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240" yWindow="75" windowWidth="22035" windowHeight="11565"/>
  </bookViews>
  <sheets>
    <sheet name="Разделы" sheetId="1" r:id="rId1"/>
    <sheet name="Оценка" sheetId="2" r:id="rId2"/>
    <sheet name="Содержание" sheetId="4" r:id="rId3"/>
    <sheet name="Разработчики" sheetId="5" r:id="rId4"/>
    <sheet name="Литература" sheetId="6" r:id="rId5"/>
    <sheet name="ИТ" sheetId="7" r:id="rId6"/>
    <sheet name="МТО" sheetId="8" r:id="rId7"/>
    <sheet name="Экспорт" sheetId="3" r:id="rId8"/>
  </sheets>
  <definedNames>
    <definedName name="_xlnm._FilterDatabase" localSheetId="5" hidden="1">ИТ!$A$1:$C$2352</definedName>
    <definedName name="_xlnm._FilterDatabase" localSheetId="4" hidden="1">Литература!$A$1:$C$3649</definedName>
    <definedName name="_xlnm._FilterDatabase" localSheetId="6" hidden="1">МТО!$A$1:$C$981</definedName>
    <definedName name="_xlnm._FilterDatabase" localSheetId="1" hidden="1">Оценка!$A$1:$AF$1761</definedName>
    <definedName name="_xlnm._FilterDatabase" localSheetId="0" hidden="1">Разделы!$A$1:$L$1772</definedName>
    <definedName name="_xlnm._FilterDatabase" localSheetId="3" hidden="1">Разработчики!$A$1:$C$1009</definedName>
    <definedName name="_xlnm._FilterDatabase" localSheetId="2" hidden="1">Содержание!$A$1:$L$841</definedName>
  </definedNames>
  <calcPr calcId="145621"/>
</workbook>
</file>

<file path=xl/calcChain.xml><?xml version="1.0" encoding="utf-8"?>
<calcChain xmlns="http://schemas.openxmlformats.org/spreadsheetml/2006/main">
  <c r="F187" i="3" l="1"/>
  <c r="F189" i="3"/>
  <c r="F191" i="3"/>
  <c r="F193" i="3"/>
  <c r="F198" i="3"/>
  <c r="F200" i="3"/>
  <c r="F202" i="3"/>
  <c r="F207" i="3"/>
  <c r="F209" i="3"/>
  <c r="F211" i="3"/>
  <c r="F216" i="3"/>
  <c r="F218" i="3"/>
  <c r="F220" i="3"/>
  <c r="F225" i="3"/>
  <c r="F227" i="3"/>
  <c r="F229" i="3"/>
  <c r="F234" i="3"/>
  <c r="F236" i="3"/>
  <c r="F238" i="3"/>
  <c r="F243" i="3"/>
  <c r="F245" i="3"/>
  <c r="F247" i="3"/>
  <c r="F252" i="3"/>
  <c r="F254" i="3"/>
  <c r="F256" i="3"/>
  <c r="F261" i="3"/>
  <c r="F263" i="3"/>
  <c r="F265" i="3"/>
  <c r="F270" i="3"/>
  <c r="F272" i="3"/>
  <c r="F274" i="3"/>
  <c r="F279" i="3"/>
  <c r="F281" i="3"/>
  <c r="F283" i="3"/>
  <c r="F285" i="3"/>
  <c r="F290" i="3"/>
  <c r="F292" i="3"/>
  <c r="F294" i="3"/>
  <c r="F299" i="3"/>
  <c r="F301" i="3"/>
  <c r="F303" i="3"/>
  <c r="F308" i="3"/>
  <c r="F310" i="3"/>
  <c r="F312" i="3"/>
  <c r="F317" i="3"/>
  <c r="F319" i="3"/>
  <c r="F321" i="3"/>
  <c r="F326" i="3"/>
  <c r="F328" i="3"/>
  <c r="F330" i="3"/>
  <c r="F335" i="3"/>
  <c r="F337" i="3"/>
  <c r="F339" i="3"/>
  <c r="F344" i="3"/>
  <c r="F346" i="3"/>
  <c r="F348" i="3"/>
  <c r="F353" i="3"/>
  <c r="F355" i="3"/>
  <c r="F357" i="3"/>
  <c r="F362" i="3"/>
  <c r="F364" i="3"/>
  <c r="F366" i="3"/>
  <c r="F371" i="3"/>
  <c r="F373" i="3"/>
  <c r="F375" i="3"/>
  <c r="F377" i="3"/>
  <c r="F382" i="3"/>
  <c r="F384" i="3"/>
  <c r="F386" i="3"/>
  <c r="F391" i="3"/>
  <c r="F393" i="3"/>
  <c r="F395" i="3"/>
  <c r="F400" i="3"/>
  <c r="F402" i="3"/>
  <c r="F404" i="3"/>
  <c r="F409" i="3"/>
  <c r="F411" i="3"/>
  <c r="F413" i="3"/>
  <c r="F418" i="3"/>
  <c r="F420" i="3"/>
  <c r="F422" i="3"/>
  <c r="F427" i="3"/>
  <c r="F429" i="3"/>
  <c r="F431" i="3"/>
  <c r="F436" i="3"/>
  <c r="F438" i="3"/>
  <c r="F440" i="3"/>
  <c r="F445" i="3"/>
  <c r="F447" i="3"/>
  <c r="F449" i="3"/>
  <c r="F454" i="3"/>
  <c r="F456" i="3"/>
  <c r="F458" i="3"/>
  <c r="F463" i="3"/>
  <c r="F465" i="3"/>
  <c r="F467" i="3"/>
  <c r="F469" i="3"/>
  <c r="F474" i="3"/>
  <c r="F476" i="3"/>
  <c r="F478" i="3"/>
  <c r="F483" i="3"/>
  <c r="F485" i="3"/>
  <c r="F487" i="3"/>
  <c r="F492" i="3"/>
  <c r="F494" i="3"/>
  <c r="F496" i="3"/>
  <c r="F501" i="3"/>
  <c r="F503" i="3"/>
  <c r="F505" i="3"/>
  <c r="F510" i="3"/>
  <c r="F512" i="3"/>
  <c r="F514" i="3"/>
  <c r="F519" i="3"/>
  <c r="F521" i="3"/>
  <c r="F523" i="3"/>
  <c r="F528" i="3"/>
  <c r="F530" i="3"/>
  <c r="F532" i="3"/>
  <c r="F537" i="3"/>
  <c r="F539" i="3"/>
  <c r="F541" i="3"/>
  <c r="F546" i="3"/>
  <c r="F548" i="3"/>
  <c r="F550" i="3"/>
  <c r="F555" i="3"/>
  <c r="F557" i="3"/>
  <c r="F559" i="3"/>
  <c r="F561" i="3"/>
  <c r="F566" i="3"/>
  <c r="F568" i="3"/>
  <c r="F570" i="3"/>
  <c r="F575" i="3"/>
  <c r="F577" i="3"/>
  <c r="F579" i="3"/>
  <c r="F584" i="3"/>
  <c r="F586" i="3"/>
  <c r="F588" i="3"/>
  <c r="F593" i="3"/>
  <c r="F595" i="3"/>
  <c r="F597" i="3"/>
  <c r="F602" i="3"/>
  <c r="F604" i="3"/>
  <c r="F606" i="3"/>
  <c r="F611" i="3"/>
  <c r="F613" i="3"/>
  <c r="F615" i="3"/>
  <c r="F620" i="3"/>
  <c r="F622" i="3"/>
  <c r="F624" i="3"/>
  <c r="F629" i="3"/>
  <c r="F631" i="3"/>
  <c r="F633" i="3"/>
  <c r="F638" i="3"/>
  <c r="F640" i="3"/>
  <c r="F642" i="3"/>
  <c r="F647" i="3"/>
  <c r="F649" i="3"/>
  <c r="F651" i="3"/>
  <c r="F653" i="3"/>
  <c r="F658" i="3"/>
  <c r="F660" i="3"/>
  <c r="F662" i="3"/>
  <c r="F667" i="3"/>
  <c r="F669" i="3"/>
  <c r="F671" i="3"/>
  <c r="F676" i="3"/>
  <c r="F678" i="3"/>
  <c r="F680" i="3"/>
  <c r="F685" i="3"/>
  <c r="F687" i="3"/>
  <c r="F689" i="3"/>
  <c r="F694" i="3"/>
  <c r="F696" i="3"/>
  <c r="F698" i="3"/>
  <c r="F703" i="3"/>
  <c r="F705" i="3"/>
  <c r="F707" i="3"/>
  <c r="F712" i="3"/>
  <c r="F714" i="3"/>
  <c r="F716" i="3"/>
  <c r="F721" i="3"/>
  <c r="F723" i="3"/>
  <c r="F725" i="3"/>
  <c r="F730" i="3"/>
  <c r="F732" i="3"/>
  <c r="F734" i="3"/>
  <c r="F739" i="3"/>
  <c r="F741" i="3"/>
  <c r="F743" i="3"/>
  <c r="F745" i="3"/>
  <c r="F750" i="3"/>
  <c r="F752" i="3"/>
  <c r="F754" i="3"/>
  <c r="F759" i="3"/>
  <c r="F761" i="3"/>
  <c r="F763" i="3"/>
  <c r="F768" i="3"/>
  <c r="F770" i="3"/>
  <c r="F772" i="3"/>
  <c r="F777" i="3"/>
  <c r="F779" i="3"/>
  <c r="F781" i="3"/>
  <c r="F786" i="3"/>
  <c r="F788" i="3"/>
  <c r="F790" i="3"/>
  <c r="F795" i="3"/>
  <c r="F797" i="3"/>
  <c r="F799" i="3"/>
  <c r="F804" i="3"/>
  <c r="F806" i="3"/>
  <c r="F808" i="3"/>
  <c r="F813" i="3"/>
  <c r="F815" i="3"/>
  <c r="F817" i="3"/>
  <c r="F822" i="3"/>
  <c r="F824" i="3"/>
  <c r="F826" i="3"/>
  <c r="F831" i="3"/>
  <c r="F833" i="3"/>
  <c r="F835" i="3"/>
  <c r="F837" i="3"/>
  <c r="F842" i="3"/>
  <c r="F844" i="3"/>
  <c r="F846" i="3"/>
  <c r="F851" i="3"/>
  <c r="F853" i="3"/>
  <c r="F855" i="3"/>
  <c r="F860" i="3"/>
  <c r="F862" i="3"/>
  <c r="F864" i="3"/>
  <c r="F869" i="3"/>
  <c r="F871" i="3"/>
  <c r="F873" i="3"/>
  <c r="F878" i="3"/>
  <c r="F880" i="3"/>
  <c r="F882" i="3"/>
  <c r="F887" i="3"/>
  <c r="F889" i="3"/>
  <c r="F891" i="3"/>
  <c r="F896" i="3"/>
  <c r="F898" i="3"/>
  <c r="F900" i="3"/>
  <c r="F905" i="3"/>
  <c r="F907" i="3"/>
  <c r="F909" i="3"/>
  <c r="F914" i="3"/>
  <c r="F916" i="3"/>
  <c r="F918" i="3"/>
  <c r="F923" i="3"/>
  <c r="F925" i="3"/>
  <c r="F927" i="3"/>
  <c r="F929" i="3"/>
  <c r="F934" i="3"/>
  <c r="F936" i="3"/>
  <c r="F938" i="3"/>
  <c r="F943" i="3"/>
  <c r="F945" i="3"/>
  <c r="F947" i="3"/>
  <c r="F952" i="3"/>
  <c r="F954" i="3"/>
  <c r="F956" i="3"/>
  <c r="F961" i="3"/>
  <c r="F963" i="3"/>
  <c r="F965" i="3"/>
  <c r="F970" i="3"/>
  <c r="F972" i="3"/>
  <c r="F974" i="3"/>
  <c r="F979" i="3"/>
  <c r="F981" i="3"/>
  <c r="F983" i="3"/>
  <c r="F988" i="3"/>
  <c r="F990" i="3"/>
  <c r="F992" i="3"/>
  <c r="F997" i="3"/>
  <c r="F999" i="3"/>
  <c r="F1001" i="3"/>
  <c r="F1006" i="3"/>
  <c r="F1008" i="3"/>
  <c r="F1010" i="3"/>
  <c r="F1015" i="3"/>
  <c r="F1017" i="3"/>
  <c r="F1019" i="3"/>
  <c r="F1021" i="3"/>
  <c r="F1026" i="3"/>
  <c r="F1028" i="3"/>
  <c r="F1030" i="3"/>
  <c r="F1035" i="3"/>
  <c r="F1037" i="3"/>
  <c r="F1039" i="3"/>
  <c r="F1044" i="3"/>
  <c r="F1046" i="3"/>
  <c r="F1048" i="3"/>
  <c r="F1053" i="3"/>
  <c r="F1055" i="3"/>
  <c r="F1057" i="3"/>
  <c r="F1062" i="3"/>
  <c r="F1064" i="3"/>
  <c r="F1066" i="3"/>
  <c r="F1071" i="3"/>
  <c r="F1073" i="3"/>
  <c r="F1075" i="3"/>
  <c r="F1080" i="3"/>
  <c r="F1082" i="3"/>
  <c r="F1084" i="3"/>
  <c r="F1089" i="3"/>
  <c r="F1091" i="3"/>
  <c r="F1093" i="3"/>
  <c r="F1098" i="3"/>
  <c r="F1100" i="3"/>
  <c r="F1102" i="3"/>
  <c r="F1107" i="3"/>
  <c r="F1109" i="3"/>
  <c r="F1111" i="3"/>
  <c r="F1113" i="3"/>
  <c r="F1118" i="3"/>
  <c r="F1120" i="3"/>
  <c r="F1122" i="3"/>
  <c r="F1127" i="3"/>
  <c r="F1129" i="3"/>
  <c r="F1131" i="3"/>
  <c r="F1136" i="3"/>
  <c r="F1138" i="3"/>
  <c r="F1140" i="3"/>
  <c r="F1145" i="3"/>
  <c r="F1147" i="3"/>
  <c r="F1149" i="3"/>
  <c r="F1154" i="3"/>
  <c r="F1156" i="3"/>
  <c r="F1158" i="3"/>
  <c r="F1163" i="3"/>
  <c r="F1165" i="3"/>
  <c r="F1167" i="3"/>
  <c r="F1172" i="3"/>
  <c r="F1174" i="3"/>
  <c r="F1176" i="3"/>
  <c r="F1181" i="3"/>
  <c r="F1183" i="3"/>
  <c r="F1185" i="3"/>
  <c r="F1190" i="3"/>
  <c r="F1192" i="3"/>
  <c r="F1194" i="3"/>
  <c r="F1199" i="3"/>
  <c r="F1201" i="3"/>
  <c r="F1203" i="3"/>
  <c r="F1205" i="3"/>
  <c r="F1210" i="3"/>
  <c r="F1212" i="3"/>
  <c r="F1214" i="3"/>
  <c r="F1219" i="3"/>
  <c r="F1221" i="3"/>
  <c r="F1223" i="3"/>
  <c r="F1228" i="3"/>
  <c r="F1230" i="3"/>
  <c r="F1232" i="3"/>
  <c r="F1237" i="3"/>
  <c r="F1239" i="3"/>
  <c r="F1241" i="3"/>
  <c r="F1246" i="3"/>
  <c r="F1248" i="3"/>
  <c r="F1250" i="3"/>
  <c r="F1255" i="3"/>
  <c r="F1257" i="3"/>
  <c r="F1259" i="3"/>
  <c r="F1264" i="3"/>
  <c r="F1266" i="3"/>
  <c r="F1268" i="3"/>
  <c r="F1273" i="3"/>
  <c r="F1275" i="3"/>
  <c r="F1277" i="3"/>
  <c r="F1282" i="3"/>
  <c r="F1284" i="3"/>
  <c r="F1286" i="3"/>
  <c r="F1291" i="3"/>
  <c r="F1293" i="3"/>
  <c r="F1295" i="3"/>
  <c r="F1297" i="3"/>
  <c r="F1302" i="3"/>
  <c r="F1304" i="3"/>
  <c r="F1306" i="3"/>
  <c r="F1311" i="3"/>
  <c r="F1313" i="3"/>
  <c r="F1315" i="3"/>
  <c r="F1320" i="3"/>
  <c r="F1322" i="3"/>
  <c r="F1324" i="3"/>
  <c r="F1329" i="3"/>
  <c r="F1331" i="3"/>
  <c r="F1333" i="3"/>
  <c r="F1338" i="3"/>
  <c r="F1340" i="3"/>
  <c r="F1342" i="3"/>
  <c r="F1347" i="3"/>
  <c r="F1349" i="3"/>
  <c r="F1351" i="3"/>
  <c r="F1356" i="3"/>
  <c r="F1358" i="3"/>
  <c r="F1360" i="3"/>
  <c r="F1365" i="3"/>
  <c r="F1367" i="3"/>
  <c r="F1369" i="3"/>
  <c r="F1374" i="3"/>
  <c r="F1376" i="3"/>
  <c r="F1378" i="3"/>
  <c r="F1383" i="3"/>
  <c r="F1385" i="3"/>
  <c r="F1387" i="3"/>
  <c r="F1389" i="3"/>
  <c r="F1394" i="3"/>
  <c r="F1396" i="3"/>
  <c r="F1398" i="3"/>
  <c r="F1403" i="3"/>
  <c r="F1405" i="3"/>
  <c r="F1407" i="3"/>
  <c r="F1412" i="3"/>
  <c r="F1414" i="3"/>
  <c r="F1416" i="3"/>
  <c r="F1421" i="3"/>
  <c r="F1423" i="3"/>
  <c r="F1425" i="3"/>
  <c r="F1430" i="3"/>
  <c r="F1432" i="3"/>
  <c r="F1434" i="3"/>
  <c r="F1439" i="3"/>
  <c r="F1441" i="3"/>
  <c r="F1443" i="3"/>
  <c r="F1448" i="3"/>
  <c r="F1450" i="3"/>
  <c r="F1452" i="3"/>
  <c r="F1457" i="3"/>
  <c r="F1459" i="3"/>
  <c r="F1461" i="3"/>
  <c r="F1466" i="3"/>
  <c r="F1468" i="3"/>
  <c r="F1470" i="3"/>
  <c r="F1475" i="3"/>
  <c r="F1477" i="3"/>
  <c r="F1479" i="3"/>
  <c r="F1481" i="3"/>
  <c r="F1486" i="3"/>
  <c r="F1488" i="3"/>
  <c r="F1490" i="3"/>
  <c r="F1495" i="3"/>
  <c r="F1497" i="3"/>
  <c r="F1499" i="3"/>
  <c r="F1504" i="3"/>
  <c r="F1506" i="3"/>
  <c r="F1508" i="3"/>
  <c r="F1513" i="3"/>
  <c r="F1515" i="3"/>
  <c r="F1517" i="3"/>
  <c r="F1522" i="3"/>
  <c r="F1524" i="3"/>
  <c r="F1526" i="3"/>
  <c r="F1531" i="3"/>
  <c r="F1533" i="3"/>
  <c r="F1535" i="3"/>
  <c r="F1540" i="3"/>
  <c r="F1542" i="3"/>
  <c r="F1544" i="3"/>
  <c r="F1549" i="3"/>
  <c r="F1551" i="3"/>
  <c r="F1553" i="3"/>
  <c r="F1558" i="3"/>
  <c r="F1560" i="3"/>
  <c r="F1562" i="3"/>
  <c r="F1567" i="3"/>
  <c r="F1569" i="3"/>
  <c r="F1571" i="3"/>
  <c r="F1573" i="3"/>
  <c r="F1578" i="3"/>
  <c r="F1580" i="3"/>
  <c r="F1582" i="3"/>
  <c r="F1587" i="3"/>
  <c r="F1589" i="3"/>
  <c r="F1591" i="3"/>
  <c r="F1596" i="3"/>
  <c r="F1598" i="3"/>
  <c r="F1600" i="3"/>
  <c r="F1605" i="3"/>
  <c r="F1607" i="3"/>
  <c r="F1609" i="3"/>
  <c r="F1614" i="3"/>
  <c r="F1616" i="3"/>
  <c r="F1618" i="3"/>
  <c r="F1623" i="3"/>
  <c r="F1625" i="3"/>
  <c r="F1627" i="3"/>
  <c r="F1632" i="3"/>
  <c r="F1634" i="3"/>
  <c r="F1636" i="3"/>
  <c r="F1641" i="3"/>
  <c r="F1643" i="3"/>
  <c r="F1645" i="3"/>
  <c r="F1650" i="3"/>
  <c r="F1652" i="3"/>
  <c r="F1654" i="3"/>
  <c r="F1659" i="3"/>
  <c r="F1661" i="3"/>
  <c r="F1663" i="3"/>
  <c r="F1665" i="3"/>
  <c r="F1670" i="3"/>
  <c r="F1672" i="3"/>
  <c r="F1674" i="3"/>
  <c r="F1679" i="3"/>
  <c r="F1681" i="3"/>
  <c r="F1683" i="3"/>
  <c r="F1688" i="3"/>
  <c r="F1690" i="3"/>
  <c r="F1692" i="3"/>
  <c r="F1697" i="3"/>
  <c r="F1699" i="3"/>
  <c r="F1701" i="3"/>
  <c r="F1706" i="3"/>
  <c r="F1708" i="3"/>
  <c r="F1710" i="3"/>
  <c r="F1715" i="3"/>
  <c r="F1717" i="3"/>
  <c r="F1719" i="3"/>
  <c r="F1724" i="3"/>
  <c r="F1726" i="3"/>
  <c r="F1728" i="3"/>
  <c r="F1733" i="3"/>
  <c r="F1735" i="3"/>
  <c r="F1737" i="3"/>
  <c r="F1742" i="3"/>
  <c r="F1744" i="3"/>
  <c r="F1746" i="3"/>
  <c r="F1751" i="3"/>
  <c r="F1753" i="3"/>
  <c r="F1755" i="3"/>
  <c r="F1757" i="3"/>
  <c r="F1762" i="3"/>
  <c r="F1764" i="3"/>
  <c r="F1766" i="3"/>
  <c r="F1771" i="3"/>
  <c r="F1773" i="3"/>
  <c r="F1775" i="3"/>
  <c r="F1780" i="3"/>
  <c r="F1782" i="3"/>
  <c r="F1784" i="3"/>
  <c r="F1789" i="3"/>
  <c r="F1791" i="3"/>
  <c r="F1793" i="3"/>
  <c r="F1798" i="3"/>
  <c r="F1800" i="3"/>
  <c r="F1802" i="3"/>
  <c r="F1807" i="3"/>
  <c r="F1809" i="3"/>
  <c r="F1811" i="3"/>
  <c r="F1816" i="3"/>
  <c r="F1818" i="3"/>
  <c r="F1820" i="3"/>
  <c r="F1825" i="3"/>
  <c r="F1827" i="3"/>
  <c r="F1829" i="3"/>
  <c r="F1834" i="3"/>
  <c r="F1836" i="3"/>
  <c r="F1838" i="3"/>
  <c r="F1843" i="3"/>
  <c r="F1845" i="3"/>
  <c r="F1847" i="3"/>
  <c r="F1849" i="3"/>
  <c r="F1854" i="3"/>
  <c r="F1856" i="3"/>
  <c r="F1858" i="3"/>
  <c r="F1863" i="3"/>
  <c r="F1865" i="3"/>
  <c r="F1867" i="3"/>
  <c r="F1872" i="3"/>
  <c r="F1874" i="3"/>
  <c r="F1876" i="3"/>
  <c r="F1881" i="3"/>
  <c r="F1883" i="3"/>
  <c r="F1885" i="3"/>
  <c r="F1890" i="3"/>
  <c r="F1892" i="3"/>
  <c r="F1894" i="3"/>
  <c r="F1899" i="3"/>
  <c r="F1901" i="3"/>
  <c r="F1903" i="3"/>
  <c r="F1908" i="3"/>
  <c r="F1910" i="3"/>
  <c r="F1912" i="3"/>
  <c r="F1917" i="3"/>
  <c r="F1919" i="3"/>
  <c r="F1921" i="3"/>
  <c r="F1926" i="3"/>
  <c r="F1928" i="3"/>
  <c r="F1930" i="3"/>
  <c r="F1935" i="3"/>
  <c r="F1937" i="3"/>
  <c r="F1939" i="3"/>
  <c r="F1941" i="3"/>
  <c r="F1946" i="3"/>
  <c r="F1948" i="3"/>
  <c r="F1950" i="3"/>
  <c r="F1955" i="3"/>
  <c r="F1957" i="3"/>
  <c r="F1959" i="3"/>
  <c r="F1964" i="3"/>
  <c r="F1966" i="3"/>
  <c r="F1968" i="3"/>
  <c r="F1973" i="3"/>
  <c r="F1975" i="3"/>
  <c r="F1977" i="3"/>
  <c r="F1982" i="3"/>
  <c r="F1984" i="3"/>
  <c r="F1986" i="3"/>
  <c r="F1991" i="3"/>
  <c r="F1993" i="3"/>
  <c r="F1995" i="3"/>
  <c r="F2000" i="3"/>
  <c r="F2002" i="3"/>
  <c r="F2004" i="3"/>
  <c r="F2009" i="3"/>
  <c r="F2011" i="3"/>
  <c r="F2013" i="3"/>
  <c r="F2018" i="3"/>
  <c r="F2020" i="3"/>
  <c r="F2022" i="3"/>
  <c r="F2027" i="3"/>
  <c r="F2029" i="3"/>
  <c r="F2031" i="3"/>
  <c r="F2033" i="3"/>
  <c r="F2038" i="3"/>
  <c r="F2040" i="3"/>
  <c r="F2042" i="3"/>
  <c r="F2047" i="3"/>
  <c r="F2049" i="3"/>
  <c r="F2051" i="3"/>
  <c r="F2056" i="3"/>
  <c r="F2058" i="3"/>
  <c r="F2060" i="3"/>
  <c r="F2065" i="3"/>
  <c r="F2067" i="3"/>
  <c r="F2069" i="3"/>
  <c r="F2074" i="3"/>
  <c r="F2076" i="3"/>
  <c r="F2078" i="3"/>
  <c r="F2083" i="3"/>
  <c r="F2085" i="3"/>
  <c r="F2087" i="3"/>
  <c r="F2092" i="3"/>
  <c r="F2094" i="3"/>
  <c r="F2096" i="3"/>
  <c r="F2101" i="3"/>
  <c r="F2103" i="3"/>
  <c r="F2105" i="3"/>
  <c r="F2110" i="3"/>
  <c r="F2112" i="3"/>
  <c r="F2114" i="3"/>
  <c r="F2119" i="3"/>
  <c r="F2121" i="3"/>
  <c r="F2123" i="3"/>
  <c r="F2125" i="3"/>
  <c r="F2130" i="3"/>
  <c r="F2132" i="3"/>
  <c r="F2134" i="3"/>
  <c r="F2139" i="3"/>
  <c r="F2141" i="3"/>
  <c r="F2143" i="3"/>
  <c r="F2148" i="3"/>
  <c r="F2150" i="3"/>
  <c r="F2152" i="3"/>
  <c r="F2157" i="3"/>
  <c r="F2159" i="3"/>
  <c r="F2161" i="3"/>
  <c r="F2166" i="3"/>
  <c r="F2168" i="3"/>
  <c r="F2170" i="3"/>
  <c r="F2175" i="3"/>
  <c r="F2177" i="3"/>
  <c r="F2179" i="3"/>
  <c r="F2184" i="3"/>
  <c r="F2186" i="3"/>
  <c r="F2188" i="3"/>
  <c r="F2193" i="3"/>
  <c r="F2195" i="3"/>
  <c r="F2197" i="3"/>
  <c r="F2202" i="3"/>
  <c r="F2204" i="3"/>
  <c r="F2206" i="3"/>
  <c r="F2211" i="3"/>
  <c r="F2213" i="3"/>
  <c r="F2215" i="3"/>
  <c r="F2217" i="3"/>
  <c r="F2222" i="3"/>
  <c r="F2224" i="3"/>
  <c r="F2226" i="3"/>
  <c r="F2231" i="3"/>
  <c r="F2233" i="3"/>
  <c r="F2235" i="3"/>
  <c r="F2240" i="3"/>
  <c r="F2242" i="3"/>
  <c r="F2244" i="3"/>
  <c r="F2249" i="3"/>
  <c r="F2251" i="3"/>
  <c r="F2253" i="3"/>
  <c r="F2258" i="3"/>
  <c r="F2260" i="3"/>
  <c r="F2262" i="3"/>
  <c r="F2267" i="3"/>
  <c r="F2269" i="3"/>
  <c r="F2271" i="3"/>
  <c r="F2276" i="3"/>
  <c r="F2278" i="3"/>
  <c r="F2280" i="3"/>
  <c r="F2285" i="3"/>
  <c r="F2287" i="3"/>
  <c r="F2289" i="3"/>
  <c r="F2294" i="3"/>
  <c r="F2296" i="3"/>
  <c r="F2298" i="3"/>
  <c r="F2303" i="3"/>
  <c r="F2305" i="3"/>
  <c r="F2307" i="3"/>
  <c r="F2309" i="3"/>
  <c r="F2314" i="3"/>
  <c r="F2316" i="3"/>
  <c r="F2318" i="3"/>
  <c r="F2323" i="3"/>
  <c r="F2325" i="3"/>
  <c r="F2327" i="3"/>
  <c r="F2332" i="3"/>
  <c r="F2334" i="3"/>
  <c r="F2336" i="3"/>
  <c r="F2341" i="3"/>
  <c r="F2343" i="3"/>
  <c r="F2345" i="3"/>
  <c r="F2350" i="3"/>
  <c r="F2352" i="3"/>
  <c r="F2354" i="3"/>
  <c r="F2359" i="3"/>
  <c r="F2361" i="3"/>
  <c r="F2363" i="3"/>
  <c r="F2368" i="3"/>
  <c r="F2370" i="3"/>
  <c r="F2372" i="3"/>
  <c r="F2377" i="3"/>
  <c r="F2379" i="3"/>
  <c r="F2381" i="3"/>
  <c r="F2386" i="3"/>
  <c r="F2388" i="3"/>
  <c r="F2390" i="3"/>
  <c r="F2395" i="3"/>
  <c r="F2397" i="3"/>
  <c r="F2399" i="3"/>
  <c r="F2401" i="3"/>
  <c r="F2406" i="3"/>
  <c r="F2408" i="3"/>
  <c r="F2410" i="3"/>
  <c r="F2415" i="3"/>
  <c r="F2417" i="3"/>
  <c r="F2419" i="3"/>
  <c r="F2424" i="3"/>
  <c r="F2426" i="3"/>
  <c r="F2428" i="3"/>
  <c r="F2433" i="3"/>
  <c r="F2435" i="3"/>
  <c r="F2437" i="3"/>
  <c r="F2442" i="3"/>
  <c r="F2444" i="3"/>
  <c r="F2446" i="3"/>
  <c r="F2451" i="3"/>
  <c r="F2453" i="3"/>
  <c r="F2455" i="3"/>
  <c r="F2460" i="3"/>
  <c r="F2462" i="3"/>
  <c r="F2464" i="3"/>
  <c r="F2469" i="3"/>
  <c r="F2471" i="3"/>
  <c r="F2473" i="3"/>
  <c r="F2478" i="3"/>
  <c r="F2480" i="3"/>
  <c r="F2482" i="3"/>
  <c r="F2487" i="3"/>
  <c r="F2489" i="3"/>
  <c r="F2491" i="3"/>
  <c r="F2493" i="3"/>
  <c r="F2498" i="3"/>
  <c r="F2500" i="3"/>
  <c r="F2502" i="3"/>
  <c r="F2507" i="3"/>
  <c r="F2509" i="3"/>
  <c r="F2511" i="3"/>
  <c r="F2516" i="3"/>
  <c r="F2518" i="3"/>
  <c r="F2520" i="3"/>
  <c r="F2525" i="3"/>
  <c r="F2527" i="3"/>
  <c r="F2529" i="3"/>
  <c r="F2534" i="3"/>
  <c r="F2536" i="3"/>
  <c r="F2538" i="3"/>
  <c r="F2543" i="3"/>
  <c r="F2545" i="3"/>
  <c r="F2547" i="3"/>
  <c r="F2552" i="3"/>
  <c r="F2554" i="3"/>
  <c r="F2556" i="3"/>
  <c r="F2561" i="3"/>
  <c r="F2563" i="3"/>
  <c r="F2565" i="3"/>
  <c r="F2570" i="3"/>
  <c r="F2572" i="3"/>
  <c r="F2574" i="3"/>
  <c r="F2579" i="3"/>
  <c r="F2581" i="3"/>
  <c r="F2583" i="3"/>
  <c r="F2585" i="3"/>
  <c r="F2590" i="3"/>
  <c r="F2592" i="3"/>
  <c r="F2594" i="3"/>
  <c r="F2599" i="3"/>
  <c r="F2601" i="3"/>
  <c r="F2603" i="3"/>
  <c r="F2608" i="3"/>
  <c r="F2610" i="3"/>
  <c r="F2612" i="3"/>
  <c r="F2617" i="3"/>
  <c r="F2619" i="3"/>
  <c r="F2621" i="3"/>
  <c r="F2626" i="3"/>
  <c r="F2628" i="3"/>
  <c r="F2630" i="3"/>
  <c r="F2635" i="3"/>
  <c r="F2637" i="3"/>
  <c r="F2639" i="3"/>
  <c r="F2644" i="3"/>
  <c r="F2646" i="3"/>
  <c r="F2648" i="3"/>
  <c r="F2653" i="3"/>
  <c r="F2655" i="3"/>
  <c r="F2657" i="3"/>
  <c r="F2662" i="3"/>
  <c r="F2664" i="3"/>
  <c r="F2666" i="3"/>
  <c r="F2671" i="3"/>
  <c r="F2673" i="3"/>
  <c r="F2675" i="3"/>
  <c r="F2677" i="3"/>
  <c r="F2682" i="3"/>
  <c r="F2684" i="3"/>
  <c r="F2686" i="3"/>
  <c r="F2691" i="3"/>
  <c r="F2693" i="3"/>
  <c r="F2695" i="3"/>
  <c r="F2700" i="3"/>
  <c r="F2702" i="3"/>
  <c r="F2704" i="3"/>
  <c r="F2709" i="3"/>
  <c r="F2711" i="3"/>
  <c r="F2713" i="3"/>
  <c r="F2718" i="3"/>
  <c r="F2720" i="3"/>
  <c r="F2722" i="3"/>
  <c r="F2727" i="3"/>
  <c r="F2729" i="3"/>
  <c r="F2731" i="3"/>
  <c r="F2736" i="3"/>
  <c r="F2738" i="3"/>
  <c r="F2740" i="3"/>
  <c r="F2745" i="3"/>
  <c r="F2747" i="3"/>
  <c r="F2749" i="3"/>
  <c r="F2754" i="3"/>
  <c r="F2756" i="3"/>
  <c r="F2758" i="3"/>
  <c r="F2763" i="3"/>
  <c r="F2765" i="3"/>
  <c r="F2767" i="3"/>
  <c r="F2769" i="3"/>
  <c r="F2774" i="3"/>
  <c r="F2776" i="3"/>
  <c r="F2778" i="3"/>
  <c r="F2783" i="3"/>
  <c r="F2785" i="3"/>
  <c r="F2787" i="3"/>
  <c r="F2792" i="3"/>
  <c r="F2794" i="3"/>
  <c r="F2796" i="3"/>
  <c r="F2801" i="3"/>
  <c r="F2803" i="3"/>
  <c r="F2805" i="3"/>
  <c r="F2810" i="3"/>
  <c r="F2812" i="3"/>
  <c r="F2814" i="3"/>
  <c r="F2819" i="3"/>
  <c r="F2821" i="3"/>
  <c r="F2823" i="3"/>
  <c r="F2828" i="3"/>
  <c r="F2830" i="3"/>
  <c r="F2832" i="3"/>
  <c r="F2837" i="3"/>
  <c r="F2839" i="3"/>
  <c r="F2841" i="3"/>
  <c r="F2846" i="3"/>
  <c r="F2848" i="3"/>
  <c r="F2850" i="3"/>
  <c r="F2855" i="3"/>
  <c r="F2857" i="3"/>
  <c r="F2859" i="3"/>
  <c r="F2861" i="3"/>
  <c r="F2866" i="3"/>
  <c r="F2868" i="3"/>
  <c r="F2870" i="3"/>
  <c r="F2875" i="3"/>
  <c r="F2877" i="3"/>
  <c r="F2879" i="3"/>
  <c r="F2884" i="3"/>
  <c r="F2886" i="3"/>
  <c r="F2888" i="3"/>
  <c r="F2893" i="3"/>
  <c r="F2895" i="3"/>
  <c r="F2897" i="3"/>
  <c r="F2902" i="3"/>
  <c r="F2904" i="3"/>
  <c r="F2906" i="3"/>
  <c r="F2911" i="3"/>
  <c r="F2913" i="3"/>
  <c r="F2915" i="3"/>
  <c r="F2920" i="3"/>
  <c r="F2922" i="3"/>
  <c r="F2924" i="3"/>
  <c r="F2929" i="3"/>
  <c r="F2931" i="3"/>
  <c r="F2933" i="3"/>
  <c r="F2938" i="3"/>
  <c r="F2940" i="3"/>
  <c r="F2942" i="3"/>
  <c r="F2947" i="3"/>
  <c r="F2949" i="3"/>
  <c r="F2951" i="3"/>
  <c r="F2953" i="3"/>
  <c r="F2958" i="3"/>
  <c r="F2960" i="3"/>
  <c r="F2962" i="3"/>
  <c r="F2967" i="3"/>
  <c r="F2969" i="3"/>
  <c r="F2971" i="3"/>
  <c r="F2976" i="3"/>
  <c r="F2978" i="3"/>
  <c r="F2980" i="3"/>
  <c r="F2985" i="3"/>
  <c r="F2987" i="3"/>
  <c r="F2989" i="3"/>
  <c r="F2994" i="3"/>
  <c r="F2996" i="3"/>
  <c r="F2998" i="3"/>
  <c r="F3003" i="3"/>
  <c r="F3005" i="3"/>
  <c r="F3007" i="3"/>
  <c r="F3012" i="3"/>
  <c r="F3014" i="3"/>
  <c r="F3016" i="3"/>
  <c r="F3021" i="3"/>
  <c r="F3023" i="3"/>
  <c r="F3025" i="3"/>
  <c r="F3030" i="3"/>
  <c r="F3032" i="3"/>
  <c r="F3034" i="3"/>
  <c r="F3039" i="3"/>
  <c r="F3041" i="3"/>
  <c r="F3043" i="3"/>
  <c r="F3045" i="3"/>
  <c r="F3050" i="3"/>
  <c r="F3052" i="3"/>
  <c r="F3054" i="3"/>
  <c r="F3059" i="3"/>
  <c r="F3061" i="3"/>
  <c r="F3063" i="3"/>
  <c r="F3068" i="3"/>
  <c r="F3070" i="3"/>
  <c r="F3072" i="3"/>
  <c r="F3077" i="3"/>
  <c r="F3079" i="3"/>
  <c r="F3081" i="3"/>
  <c r="F3086" i="3"/>
  <c r="F3088" i="3"/>
  <c r="F3090" i="3"/>
  <c r="F3095" i="3"/>
  <c r="F3097" i="3"/>
  <c r="F3099" i="3"/>
  <c r="F3104" i="3"/>
  <c r="F3106" i="3"/>
  <c r="F3108" i="3"/>
  <c r="F3113" i="3"/>
  <c r="F3115" i="3"/>
  <c r="F3117" i="3"/>
  <c r="F3122" i="3"/>
  <c r="F3124" i="3"/>
  <c r="F3126" i="3"/>
  <c r="F3131" i="3"/>
  <c r="F3133" i="3"/>
  <c r="F3135" i="3"/>
  <c r="F3137" i="3"/>
  <c r="F3142" i="3"/>
  <c r="F3144" i="3"/>
  <c r="F3146" i="3"/>
  <c r="F3151" i="3"/>
  <c r="F3153" i="3"/>
  <c r="F3155" i="3"/>
  <c r="F3160" i="3"/>
  <c r="F3162" i="3"/>
  <c r="F3164" i="3"/>
  <c r="F3169" i="3"/>
  <c r="F3171" i="3"/>
  <c r="F3173" i="3"/>
  <c r="F3178" i="3"/>
  <c r="F3180" i="3"/>
  <c r="F3182" i="3"/>
  <c r="F3187" i="3"/>
  <c r="F3189" i="3"/>
  <c r="F3191" i="3"/>
  <c r="F3196" i="3"/>
  <c r="F3198" i="3"/>
  <c r="F3200" i="3"/>
  <c r="F3205" i="3"/>
  <c r="F3207" i="3"/>
  <c r="F3209" i="3"/>
  <c r="F3214" i="3"/>
  <c r="F3216" i="3"/>
  <c r="F3218" i="3"/>
  <c r="F3223" i="3"/>
  <c r="F3225" i="3"/>
  <c r="F3227" i="3"/>
  <c r="F3229" i="3"/>
  <c r="F3234" i="3"/>
  <c r="F3236" i="3"/>
  <c r="F3238" i="3"/>
  <c r="F3243" i="3"/>
  <c r="F3245" i="3"/>
  <c r="F3247" i="3"/>
  <c r="F3252" i="3"/>
  <c r="F3254" i="3"/>
  <c r="F3256" i="3"/>
  <c r="F3261" i="3"/>
  <c r="F3263" i="3"/>
  <c r="F3265" i="3"/>
  <c r="F3270" i="3"/>
  <c r="F3272" i="3"/>
  <c r="F3274" i="3"/>
  <c r="F3279" i="3"/>
  <c r="F3281" i="3"/>
  <c r="F3283" i="3"/>
  <c r="F3288" i="3"/>
  <c r="F3290" i="3"/>
  <c r="F3292" i="3"/>
  <c r="F3297" i="3"/>
  <c r="F3299" i="3"/>
  <c r="F3301" i="3"/>
  <c r="F3306" i="3"/>
  <c r="F3308" i="3"/>
  <c r="F3310" i="3"/>
  <c r="F3315" i="3"/>
  <c r="F3317" i="3"/>
  <c r="F3319" i="3"/>
  <c r="F3321" i="3"/>
  <c r="F3326" i="3"/>
  <c r="F3328" i="3"/>
  <c r="F3330" i="3"/>
  <c r="F3335" i="3"/>
  <c r="F3337" i="3"/>
  <c r="F3339" i="3"/>
  <c r="F3344" i="3"/>
  <c r="F3346" i="3"/>
  <c r="F3348" i="3"/>
  <c r="F3353" i="3"/>
  <c r="F3355" i="3"/>
  <c r="F3357" i="3"/>
  <c r="F3362" i="3"/>
  <c r="F3364" i="3"/>
  <c r="F3366" i="3"/>
  <c r="F3371" i="3"/>
  <c r="F3373" i="3"/>
  <c r="F3375" i="3"/>
  <c r="F3380" i="3"/>
  <c r="F3382" i="3"/>
  <c r="F3384" i="3"/>
  <c r="F3389" i="3"/>
  <c r="F3391" i="3"/>
  <c r="F3393" i="3"/>
  <c r="F3398" i="3"/>
  <c r="F3400" i="3"/>
  <c r="F3402" i="3"/>
  <c r="F3407" i="3"/>
  <c r="F3409" i="3"/>
  <c r="F3411" i="3"/>
  <c r="F3413" i="3"/>
  <c r="F3418" i="3"/>
  <c r="F3420" i="3"/>
  <c r="F3422" i="3"/>
  <c r="F3427" i="3"/>
  <c r="F3429" i="3"/>
  <c r="F3431" i="3"/>
  <c r="F3436" i="3"/>
  <c r="F3438" i="3"/>
  <c r="F3440" i="3"/>
  <c r="F3445" i="3"/>
  <c r="F3447" i="3"/>
  <c r="F3449" i="3"/>
  <c r="F3454" i="3"/>
  <c r="F3456" i="3"/>
  <c r="F3458" i="3"/>
  <c r="F3463" i="3"/>
  <c r="F3465" i="3"/>
  <c r="F3467" i="3"/>
  <c r="F3472" i="3"/>
  <c r="F3474" i="3"/>
  <c r="F3476" i="3"/>
  <c r="F3481" i="3"/>
  <c r="F3483" i="3"/>
  <c r="F3485" i="3"/>
  <c r="F3490" i="3"/>
  <c r="F3492" i="3"/>
  <c r="F3494" i="3"/>
  <c r="F3499" i="3"/>
  <c r="F3501" i="3"/>
  <c r="F3503" i="3"/>
  <c r="F3505" i="3"/>
  <c r="F3510" i="3"/>
  <c r="F3512" i="3"/>
  <c r="F3514" i="3"/>
  <c r="F3519" i="3"/>
  <c r="F3521" i="3"/>
  <c r="F3523" i="3"/>
  <c r="F3528" i="3"/>
  <c r="F3530" i="3"/>
  <c r="F3532" i="3"/>
  <c r="F3537" i="3"/>
  <c r="F3539" i="3"/>
  <c r="F3541" i="3"/>
  <c r="F3546" i="3"/>
  <c r="F3548" i="3"/>
  <c r="F3550" i="3"/>
  <c r="F3555" i="3"/>
  <c r="F3557" i="3"/>
  <c r="F3559" i="3"/>
  <c r="F3564" i="3"/>
  <c r="F3566" i="3"/>
  <c r="F3568" i="3"/>
  <c r="F3573" i="3"/>
  <c r="F3575" i="3"/>
  <c r="F3577" i="3"/>
  <c r="F3582" i="3"/>
  <c r="F3584" i="3"/>
  <c r="F3586" i="3"/>
  <c r="F3591" i="3"/>
  <c r="F3593" i="3"/>
  <c r="F3595" i="3"/>
  <c r="F3597" i="3"/>
  <c r="F3602" i="3"/>
  <c r="F3604" i="3"/>
  <c r="F3606" i="3"/>
  <c r="F3611" i="3"/>
  <c r="F3613" i="3"/>
  <c r="F3615" i="3"/>
  <c r="F3620" i="3"/>
  <c r="F3622" i="3"/>
  <c r="F3624" i="3"/>
  <c r="F3629" i="3"/>
  <c r="F3631" i="3"/>
  <c r="F3633" i="3"/>
  <c r="F3638" i="3"/>
  <c r="F3640" i="3"/>
  <c r="F3642" i="3"/>
  <c r="F3647" i="3"/>
  <c r="F3649" i="3"/>
  <c r="F3651" i="3"/>
  <c r="F3656" i="3"/>
  <c r="F3658" i="3"/>
  <c r="F3660" i="3"/>
  <c r="F3665" i="3"/>
  <c r="F3667" i="3"/>
  <c r="F3669" i="3"/>
  <c r="F3674" i="3"/>
  <c r="F3676" i="3"/>
  <c r="F3678" i="3"/>
  <c r="F3683" i="3"/>
  <c r="F3685" i="3"/>
  <c r="F3687" i="3"/>
  <c r="F3689" i="3"/>
  <c r="F3694" i="3"/>
  <c r="F3696" i="3"/>
  <c r="F3698" i="3"/>
  <c r="F3703" i="3"/>
  <c r="F3705" i="3"/>
  <c r="F3707" i="3"/>
  <c r="F3712" i="3"/>
  <c r="F3714" i="3"/>
  <c r="F3716" i="3"/>
  <c r="F3721" i="3"/>
  <c r="F3723" i="3"/>
  <c r="F3725" i="3"/>
  <c r="F3730" i="3"/>
  <c r="F3732" i="3"/>
  <c r="F3734" i="3"/>
  <c r="F3739" i="3"/>
  <c r="F3741" i="3"/>
  <c r="F3743" i="3"/>
  <c r="F3748" i="3"/>
  <c r="F3750" i="3"/>
  <c r="F3752" i="3"/>
  <c r="F3757" i="3"/>
  <c r="F3759" i="3"/>
  <c r="F3761" i="3"/>
  <c r="F3766" i="3"/>
  <c r="F3768" i="3"/>
  <c r="F3770" i="3"/>
  <c r="F3775" i="3"/>
  <c r="F3777" i="3"/>
  <c r="F3779" i="3"/>
  <c r="F3781" i="3"/>
  <c r="F3786" i="3"/>
  <c r="F3788" i="3"/>
  <c r="F3790" i="3"/>
  <c r="F3795" i="3"/>
  <c r="F3797" i="3"/>
  <c r="F3799" i="3"/>
  <c r="F3804" i="3"/>
  <c r="F3806" i="3"/>
  <c r="F3808" i="3"/>
  <c r="F3813" i="3"/>
  <c r="F3815" i="3"/>
  <c r="F3817" i="3"/>
  <c r="F3822" i="3"/>
  <c r="F3824" i="3"/>
  <c r="F3826" i="3"/>
  <c r="F3831" i="3"/>
  <c r="F3833" i="3"/>
  <c r="F3835" i="3"/>
  <c r="F3840" i="3"/>
  <c r="F3842" i="3"/>
  <c r="F3844" i="3"/>
  <c r="F3849" i="3"/>
  <c r="F3851" i="3"/>
  <c r="F3853" i="3"/>
  <c r="F3858" i="3"/>
  <c r="F3860" i="3"/>
  <c r="F3862" i="3"/>
  <c r="F3867" i="3"/>
  <c r="F3869" i="3"/>
  <c r="F3871" i="3"/>
  <c r="F3873" i="3"/>
  <c r="F3878" i="3"/>
  <c r="F3880" i="3"/>
  <c r="F3882" i="3"/>
  <c r="F3887" i="3"/>
  <c r="F3889" i="3"/>
  <c r="F3891" i="3"/>
  <c r="F3896" i="3"/>
  <c r="F3898" i="3"/>
  <c r="F3900" i="3"/>
  <c r="F3905" i="3"/>
  <c r="F3907" i="3"/>
  <c r="F3909" i="3"/>
  <c r="F3914" i="3"/>
  <c r="F3916" i="3"/>
  <c r="F3918" i="3"/>
  <c r="F3923" i="3"/>
  <c r="F3925" i="3"/>
  <c r="F3927" i="3"/>
  <c r="F3932" i="3"/>
  <c r="F3934" i="3"/>
  <c r="F3936" i="3"/>
  <c r="F3941" i="3"/>
  <c r="F3943" i="3"/>
  <c r="F3945" i="3"/>
  <c r="F3950" i="3"/>
  <c r="F3952" i="3"/>
  <c r="F3954" i="3"/>
  <c r="F3959" i="3"/>
  <c r="F3961" i="3"/>
  <c r="F3963" i="3"/>
  <c r="F3965" i="3"/>
  <c r="F3970" i="3"/>
  <c r="F3972" i="3"/>
  <c r="F3974" i="3"/>
  <c r="F3979" i="3"/>
  <c r="F3981" i="3"/>
  <c r="F3983" i="3"/>
  <c r="F3988" i="3"/>
  <c r="F3990" i="3"/>
  <c r="F3992" i="3"/>
  <c r="F3997" i="3"/>
  <c r="F3999" i="3"/>
  <c r="F4001" i="3"/>
  <c r="F4006" i="3"/>
  <c r="F4008" i="3"/>
  <c r="F4010" i="3"/>
  <c r="F4015" i="3"/>
  <c r="F4017" i="3"/>
  <c r="F4019" i="3"/>
  <c r="F4024" i="3"/>
  <c r="F4026" i="3"/>
  <c r="F4028" i="3"/>
  <c r="F4033" i="3"/>
  <c r="F4035" i="3"/>
  <c r="F4037" i="3"/>
  <c r="F4042" i="3"/>
  <c r="F4044" i="3"/>
  <c r="F4046" i="3"/>
  <c r="F4051" i="3"/>
  <c r="F4053" i="3"/>
  <c r="F4055" i="3"/>
  <c r="F4057" i="3"/>
  <c r="F4062" i="3"/>
  <c r="F4064" i="3"/>
  <c r="F4066" i="3"/>
  <c r="F4071" i="3"/>
  <c r="F4073" i="3"/>
  <c r="F4075" i="3"/>
  <c r="F4080" i="3"/>
  <c r="F4082" i="3"/>
  <c r="F4084" i="3"/>
  <c r="F4089" i="3"/>
  <c r="F4091" i="3"/>
  <c r="F4093" i="3"/>
  <c r="F4098" i="3"/>
  <c r="F4100" i="3"/>
  <c r="F4102" i="3"/>
  <c r="F4107" i="3"/>
  <c r="F4109" i="3"/>
  <c r="F4111" i="3"/>
  <c r="F4116" i="3"/>
  <c r="F4118" i="3"/>
  <c r="F4120" i="3"/>
  <c r="F4125" i="3"/>
  <c r="F4127" i="3"/>
  <c r="F4129" i="3"/>
  <c r="F4134" i="3"/>
  <c r="F4136" i="3"/>
  <c r="F4138" i="3"/>
  <c r="F4143" i="3"/>
  <c r="F4145" i="3"/>
  <c r="F4147" i="3"/>
  <c r="F4149" i="3"/>
  <c r="F4154" i="3"/>
  <c r="F4156" i="3"/>
  <c r="F4158" i="3"/>
  <c r="F4163" i="3"/>
  <c r="F4165" i="3"/>
  <c r="F4167" i="3"/>
  <c r="F4172" i="3"/>
  <c r="F4174" i="3"/>
  <c r="F4176" i="3"/>
  <c r="F4181" i="3"/>
  <c r="F4183" i="3"/>
  <c r="F4185" i="3"/>
  <c r="F4190" i="3"/>
  <c r="F4192" i="3"/>
  <c r="F4194" i="3"/>
  <c r="F4199" i="3"/>
  <c r="F4201" i="3"/>
  <c r="F4203" i="3"/>
  <c r="F4208" i="3"/>
  <c r="F4210" i="3"/>
  <c r="F4212" i="3"/>
  <c r="F4217" i="3"/>
  <c r="F4219" i="3"/>
  <c r="F4221" i="3"/>
  <c r="F4226" i="3"/>
  <c r="F4228" i="3"/>
  <c r="F4230" i="3"/>
  <c r="F4235" i="3"/>
  <c r="F4237" i="3"/>
  <c r="F4239" i="3"/>
  <c r="F4241" i="3"/>
  <c r="F4246" i="3"/>
  <c r="F4248" i="3"/>
  <c r="F4250" i="3"/>
  <c r="F4255" i="3"/>
  <c r="F4257" i="3"/>
  <c r="F4259" i="3"/>
  <c r="F4264" i="3"/>
  <c r="F4266" i="3"/>
  <c r="F4268" i="3"/>
  <c r="F4273" i="3"/>
  <c r="F4275" i="3"/>
  <c r="F4277" i="3"/>
  <c r="F4282" i="3"/>
  <c r="F4284" i="3"/>
  <c r="F4286" i="3"/>
  <c r="F4291" i="3"/>
  <c r="F4293" i="3"/>
  <c r="F4295" i="3"/>
  <c r="F4300" i="3"/>
  <c r="F4302" i="3"/>
  <c r="F4304" i="3"/>
  <c r="F4309" i="3"/>
  <c r="F4311" i="3"/>
  <c r="F4313" i="3"/>
  <c r="F4318" i="3"/>
  <c r="F4320" i="3"/>
  <c r="F4322" i="3"/>
  <c r="F4327" i="3"/>
  <c r="F4329" i="3"/>
  <c r="F4331" i="3"/>
  <c r="F4333" i="3"/>
  <c r="F4338" i="3"/>
  <c r="F4340" i="3"/>
  <c r="F4342" i="3"/>
  <c r="F4347" i="3"/>
  <c r="F4349" i="3"/>
  <c r="F4351" i="3"/>
  <c r="F4356" i="3"/>
  <c r="F4358" i="3"/>
  <c r="F4360" i="3"/>
  <c r="F4365" i="3"/>
  <c r="F4367" i="3"/>
  <c r="F4369" i="3"/>
  <c r="F4374" i="3"/>
  <c r="F4376" i="3"/>
  <c r="F4378" i="3"/>
  <c r="F4383" i="3"/>
  <c r="F4385" i="3"/>
  <c r="F4387" i="3"/>
  <c r="F4392" i="3"/>
  <c r="F4394" i="3"/>
  <c r="F4396" i="3"/>
  <c r="F4401" i="3"/>
  <c r="F4403" i="3"/>
  <c r="F4405" i="3"/>
  <c r="F4410" i="3"/>
  <c r="F4412" i="3"/>
  <c r="F4414" i="3"/>
  <c r="F4419" i="3"/>
  <c r="F4421" i="3"/>
  <c r="F4423" i="3"/>
  <c r="F4425" i="3"/>
  <c r="F4430" i="3"/>
  <c r="F4432" i="3"/>
  <c r="F4434" i="3"/>
  <c r="F4439" i="3"/>
  <c r="F4441" i="3"/>
  <c r="F4443" i="3"/>
  <c r="F4448" i="3"/>
  <c r="F4450" i="3"/>
  <c r="F4452" i="3"/>
  <c r="F4457" i="3"/>
  <c r="F4459" i="3"/>
  <c r="F4461" i="3"/>
  <c r="F4466" i="3"/>
  <c r="F4468" i="3"/>
  <c r="F4470" i="3"/>
  <c r="F4475" i="3"/>
  <c r="F4477" i="3"/>
  <c r="F4479" i="3"/>
  <c r="F4484" i="3"/>
  <c r="F4486" i="3"/>
  <c r="F4488" i="3"/>
  <c r="F4493" i="3"/>
  <c r="F4495" i="3"/>
  <c r="F4497" i="3"/>
  <c r="F4502" i="3"/>
  <c r="F4504" i="3"/>
  <c r="F4506" i="3"/>
  <c r="F4511" i="3"/>
  <c r="F4513" i="3"/>
  <c r="F4515" i="3"/>
  <c r="F4517" i="3"/>
  <c r="F4522" i="3"/>
  <c r="F4524" i="3"/>
  <c r="F4526" i="3"/>
  <c r="F4531" i="3"/>
  <c r="F4533" i="3"/>
  <c r="F4535" i="3"/>
  <c r="F4540" i="3"/>
  <c r="F4542" i="3"/>
  <c r="F4544" i="3"/>
  <c r="F4549" i="3"/>
  <c r="F4551" i="3"/>
  <c r="F4553" i="3"/>
  <c r="F4558" i="3"/>
  <c r="F4560" i="3"/>
  <c r="F4562" i="3"/>
  <c r="F4567" i="3"/>
  <c r="F4569" i="3"/>
  <c r="F4571" i="3"/>
  <c r="F4576" i="3"/>
  <c r="F4578" i="3"/>
  <c r="F4580" i="3"/>
  <c r="F4585" i="3"/>
  <c r="F4587" i="3"/>
  <c r="F4589" i="3"/>
  <c r="F4594" i="3"/>
  <c r="F4596" i="3"/>
  <c r="F4598" i="3"/>
  <c r="F4603" i="3"/>
  <c r="F4605" i="3"/>
  <c r="F4607" i="3"/>
  <c r="F4609" i="3"/>
  <c r="F4614" i="3"/>
  <c r="F4616" i="3"/>
  <c r="F4618" i="3"/>
  <c r="F4623" i="3"/>
  <c r="F4625" i="3"/>
  <c r="F4627" i="3"/>
  <c r="F4632" i="3"/>
  <c r="F4634" i="3"/>
  <c r="F4636" i="3"/>
  <c r="F4641" i="3"/>
  <c r="F4643" i="3"/>
  <c r="F4645" i="3"/>
  <c r="F4650" i="3"/>
  <c r="F4652" i="3"/>
  <c r="F4654" i="3"/>
  <c r="F4659" i="3"/>
  <c r="F4661" i="3"/>
  <c r="F4663" i="3"/>
  <c r="F4668" i="3"/>
  <c r="F4670" i="3"/>
  <c r="F4672" i="3"/>
  <c r="F4677" i="3"/>
  <c r="F4679" i="3"/>
  <c r="F4681" i="3"/>
  <c r="F4686" i="3"/>
  <c r="F4688" i="3"/>
  <c r="F4690" i="3"/>
  <c r="F4695" i="3"/>
  <c r="F4697" i="3"/>
  <c r="F4699" i="3"/>
  <c r="F4701" i="3"/>
  <c r="F4706" i="3"/>
  <c r="F4708" i="3"/>
  <c r="F4710" i="3"/>
  <c r="F4715" i="3"/>
  <c r="F4717" i="3"/>
  <c r="F4719" i="3"/>
  <c r="F4724" i="3"/>
  <c r="F4726" i="3"/>
  <c r="F4728" i="3"/>
  <c r="F4733" i="3"/>
  <c r="F4735" i="3"/>
  <c r="F4737" i="3"/>
  <c r="F4742" i="3"/>
  <c r="F4744" i="3"/>
  <c r="F4746" i="3"/>
  <c r="F4751" i="3"/>
  <c r="F4753" i="3"/>
  <c r="F4755" i="3"/>
  <c r="F4760" i="3"/>
  <c r="F4762" i="3"/>
  <c r="F4764" i="3"/>
  <c r="F4769" i="3"/>
  <c r="F4771" i="3"/>
  <c r="F4773" i="3"/>
  <c r="F4778" i="3"/>
  <c r="F4780" i="3"/>
  <c r="F4782" i="3"/>
  <c r="F4787" i="3"/>
  <c r="F4789" i="3"/>
  <c r="F4791" i="3"/>
  <c r="F4793" i="3"/>
  <c r="F4798" i="3"/>
  <c r="F4800" i="3"/>
  <c r="F4802" i="3"/>
  <c r="F4807" i="3"/>
  <c r="F4809" i="3"/>
  <c r="F4811" i="3"/>
  <c r="F4816" i="3"/>
  <c r="F4818" i="3"/>
  <c r="F4820" i="3"/>
  <c r="F4825" i="3"/>
  <c r="F4827" i="3"/>
  <c r="F4829" i="3"/>
  <c r="F4834" i="3"/>
  <c r="F4836" i="3"/>
  <c r="F4838" i="3"/>
  <c r="F4843" i="3"/>
  <c r="F4845" i="3"/>
  <c r="F4847" i="3"/>
  <c r="F4852" i="3"/>
  <c r="F4854" i="3"/>
  <c r="F4856" i="3"/>
  <c r="F4861" i="3"/>
  <c r="F4863" i="3"/>
  <c r="F4865" i="3"/>
  <c r="F4870" i="3"/>
  <c r="F4872" i="3"/>
  <c r="F4874" i="3"/>
  <c r="F4879" i="3"/>
  <c r="F4881" i="3"/>
  <c r="F4883" i="3"/>
  <c r="F4885" i="3"/>
  <c r="F4890" i="3"/>
  <c r="F4892" i="3"/>
  <c r="F4894" i="3"/>
  <c r="F4899" i="3"/>
  <c r="F4901" i="3"/>
  <c r="F4903" i="3"/>
  <c r="F4908" i="3"/>
  <c r="F4910" i="3"/>
  <c r="F4912" i="3"/>
  <c r="F4917" i="3"/>
  <c r="F4919" i="3"/>
  <c r="F4921" i="3"/>
  <c r="F4926" i="3"/>
  <c r="F4928" i="3"/>
  <c r="F4930" i="3"/>
  <c r="F4935" i="3"/>
  <c r="F4937" i="3"/>
  <c r="F4939" i="3"/>
  <c r="F4944" i="3"/>
  <c r="F4946" i="3"/>
  <c r="F4948" i="3"/>
  <c r="F4953" i="3"/>
  <c r="F4955" i="3"/>
  <c r="F4957" i="3"/>
  <c r="F4962" i="3"/>
  <c r="F4964" i="3"/>
  <c r="F4966" i="3"/>
  <c r="F4971" i="3"/>
  <c r="F4973" i="3"/>
  <c r="F4975" i="3"/>
  <c r="F4977" i="3"/>
  <c r="F4982" i="3"/>
  <c r="F4984" i="3"/>
  <c r="F4986" i="3"/>
  <c r="F4991" i="3"/>
  <c r="F4993" i="3"/>
  <c r="F4995" i="3"/>
  <c r="F5000" i="3"/>
  <c r="F5002" i="3"/>
  <c r="F5004" i="3"/>
  <c r="F5009" i="3"/>
  <c r="F5011" i="3"/>
  <c r="F5013" i="3"/>
  <c r="F5018" i="3"/>
  <c r="F5020" i="3"/>
  <c r="F5022" i="3"/>
  <c r="F5027" i="3"/>
  <c r="F5029" i="3"/>
  <c r="F5031" i="3"/>
  <c r="F5036" i="3"/>
  <c r="F5038" i="3"/>
  <c r="F5040" i="3"/>
  <c r="F5045" i="3"/>
  <c r="F5047" i="3"/>
  <c r="F5049" i="3"/>
  <c r="F5054" i="3"/>
  <c r="F5056" i="3"/>
  <c r="F5058" i="3"/>
  <c r="F5063" i="3"/>
  <c r="F5065" i="3"/>
  <c r="F5067" i="3"/>
  <c r="F5069" i="3"/>
  <c r="F5074" i="3"/>
  <c r="F5076" i="3"/>
  <c r="F5078" i="3"/>
  <c r="F5083" i="3"/>
  <c r="F5085" i="3"/>
  <c r="F5087" i="3"/>
  <c r="F5092" i="3"/>
  <c r="F5094" i="3"/>
  <c r="F5096" i="3"/>
  <c r="F5101" i="3"/>
  <c r="F5103" i="3"/>
  <c r="F5105" i="3"/>
  <c r="F5110" i="3"/>
  <c r="F5112" i="3"/>
  <c r="F5114" i="3"/>
  <c r="F5119" i="3"/>
  <c r="F5121" i="3"/>
  <c r="F5123" i="3"/>
  <c r="F5128" i="3"/>
  <c r="F5130" i="3"/>
  <c r="F5132" i="3"/>
  <c r="F5137" i="3"/>
  <c r="F5139" i="3"/>
  <c r="F5141" i="3"/>
  <c r="F5146" i="3"/>
  <c r="F5148" i="3"/>
  <c r="F5150" i="3"/>
  <c r="F5155" i="3"/>
  <c r="F5157" i="3"/>
  <c r="F5159" i="3"/>
  <c r="F5161" i="3"/>
  <c r="F5166" i="3"/>
  <c r="F5168" i="3"/>
  <c r="F5170" i="3"/>
  <c r="F5175" i="3"/>
  <c r="F5177" i="3"/>
  <c r="F5179" i="3"/>
  <c r="F5184" i="3"/>
  <c r="F5186" i="3"/>
  <c r="F5188" i="3"/>
  <c r="F5193" i="3"/>
  <c r="F5195" i="3"/>
  <c r="F5197" i="3"/>
  <c r="F5202" i="3"/>
  <c r="F5204" i="3"/>
  <c r="F5206" i="3"/>
  <c r="F5211" i="3"/>
  <c r="F5213" i="3"/>
  <c r="F5215" i="3"/>
  <c r="F5220" i="3"/>
  <c r="F5222" i="3"/>
  <c r="F5224" i="3"/>
  <c r="F5229" i="3"/>
  <c r="F5231" i="3"/>
  <c r="F5233" i="3"/>
  <c r="F5238" i="3"/>
  <c r="F5240" i="3"/>
  <c r="F5242" i="3"/>
  <c r="F5247" i="3"/>
  <c r="F5249" i="3"/>
  <c r="F5251" i="3"/>
  <c r="F5253" i="3"/>
  <c r="F5258" i="3"/>
  <c r="F5260" i="3"/>
  <c r="F5262" i="3"/>
  <c r="F5267" i="3"/>
  <c r="F5269" i="3"/>
  <c r="F5271" i="3"/>
  <c r="F5276" i="3"/>
  <c r="F5278" i="3"/>
  <c r="F5280" i="3"/>
  <c r="F5285" i="3"/>
  <c r="F5287" i="3"/>
  <c r="F5289" i="3"/>
  <c r="F5294" i="3"/>
  <c r="F5296" i="3"/>
  <c r="F5298" i="3"/>
  <c r="F5303" i="3"/>
  <c r="F5305" i="3"/>
  <c r="F5307" i="3"/>
  <c r="F5312" i="3"/>
  <c r="F5314" i="3"/>
  <c r="F5316" i="3"/>
  <c r="F5321" i="3"/>
  <c r="F5323" i="3"/>
  <c r="F5325" i="3"/>
  <c r="F5330" i="3"/>
  <c r="F5332" i="3"/>
  <c r="F5334" i="3"/>
  <c r="F5339" i="3"/>
  <c r="F5341" i="3"/>
  <c r="F5343" i="3"/>
  <c r="F5345" i="3"/>
  <c r="F5350" i="3"/>
  <c r="F5352" i="3"/>
  <c r="F5354" i="3"/>
  <c r="F5359" i="3"/>
  <c r="F5361" i="3"/>
  <c r="F5363" i="3"/>
  <c r="F5368" i="3"/>
  <c r="F5370" i="3"/>
  <c r="F5372" i="3"/>
  <c r="F5377" i="3"/>
  <c r="F5379" i="3"/>
  <c r="F5381" i="3"/>
  <c r="F5386" i="3"/>
  <c r="F5388" i="3"/>
  <c r="F5390" i="3"/>
  <c r="F5395" i="3"/>
  <c r="F5397" i="3"/>
  <c r="F5399" i="3"/>
  <c r="F5404" i="3"/>
  <c r="F5406" i="3"/>
  <c r="F5408" i="3"/>
  <c r="F5413" i="3"/>
  <c r="F5415" i="3"/>
  <c r="F5417" i="3"/>
  <c r="F5422" i="3"/>
  <c r="F5424" i="3"/>
  <c r="F5426" i="3"/>
  <c r="F5431" i="3"/>
  <c r="F5433" i="3"/>
  <c r="F5435" i="3"/>
  <c r="F5437" i="3"/>
  <c r="F5442" i="3"/>
  <c r="F5444" i="3"/>
  <c r="F5446" i="3"/>
  <c r="F5451" i="3"/>
  <c r="F5453" i="3"/>
  <c r="F5455" i="3"/>
  <c r="F5460" i="3"/>
  <c r="F5462" i="3"/>
  <c r="F5464" i="3"/>
  <c r="F5469" i="3"/>
  <c r="F5471" i="3"/>
  <c r="F5473" i="3"/>
  <c r="F5478" i="3"/>
  <c r="F5480" i="3"/>
  <c r="F5482" i="3"/>
  <c r="F5487" i="3"/>
  <c r="F5489" i="3"/>
  <c r="F5491" i="3"/>
  <c r="F5496" i="3"/>
  <c r="F5498" i="3"/>
  <c r="F5500" i="3"/>
  <c r="F5505" i="3"/>
  <c r="F5507" i="3"/>
  <c r="F5509" i="3"/>
  <c r="F5514" i="3"/>
  <c r="F5516" i="3"/>
  <c r="F5518" i="3"/>
  <c r="F5523" i="3"/>
  <c r="F5525" i="3"/>
  <c r="F5527" i="3"/>
  <c r="F5529" i="3"/>
  <c r="F5534" i="3"/>
  <c r="F5536" i="3"/>
  <c r="F5538" i="3"/>
  <c r="F5543" i="3"/>
  <c r="F5545" i="3"/>
  <c r="F5547" i="3"/>
  <c r="F5552" i="3"/>
  <c r="F5554" i="3"/>
  <c r="F5556" i="3"/>
  <c r="F5561" i="3"/>
  <c r="F5563" i="3"/>
  <c r="F5565" i="3"/>
  <c r="F5570" i="3"/>
  <c r="F5572" i="3"/>
  <c r="F5574" i="3"/>
  <c r="F5579" i="3"/>
  <c r="F5581" i="3"/>
  <c r="F5583" i="3"/>
  <c r="F5588" i="3"/>
  <c r="F5590" i="3"/>
  <c r="F5592" i="3"/>
  <c r="F5597" i="3"/>
  <c r="F5599" i="3"/>
  <c r="F5601" i="3"/>
  <c r="F5606" i="3"/>
  <c r="F5608" i="3"/>
  <c r="F5610" i="3"/>
  <c r="F5615" i="3"/>
  <c r="F5617" i="3"/>
  <c r="F5619" i="3"/>
  <c r="F5621" i="3"/>
  <c r="F5626" i="3"/>
  <c r="F5628" i="3"/>
  <c r="F5630" i="3"/>
  <c r="F5635" i="3"/>
  <c r="F5637" i="3"/>
  <c r="F5639" i="3"/>
  <c r="F5644" i="3"/>
  <c r="F5646" i="3"/>
  <c r="F5648" i="3"/>
  <c r="F5653" i="3"/>
  <c r="F5655" i="3"/>
  <c r="F5657" i="3"/>
  <c r="F5662" i="3"/>
  <c r="F5664" i="3"/>
  <c r="F5666" i="3"/>
  <c r="F5671" i="3"/>
  <c r="F5673" i="3"/>
  <c r="F5675" i="3"/>
  <c r="F5680" i="3"/>
  <c r="F5682" i="3"/>
  <c r="F5684" i="3"/>
  <c r="F5689" i="3"/>
  <c r="F5691" i="3"/>
  <c r="F5693" i="3"/>
  <c r="F5698" i="3"/>
  <c r="F5700" i="3"/>
  <c r="F5702" i="3"/>
  <c r="F5707" i="3"/>
  <c r="F5709" i="3"/>
  <c r="F5711" i="3"/>
  <c r="F5713" i="3"/>
  <c r="F5718" i="3"/>
  <c r="F5720" i="3"/>
  <c r="F5722" i="3"/>
  <c r="F5727" i="3"/>
  <c r="F5729" i="3"/>
  <c r="F5731" i="3"/>
  <c r="F5736" i="3"/>
  <c r="F5738" i="3"/>
  <c r="F5740" i="3"/>
  <c r="F5745" i="3"/>
  <c r="F5747" i="3"/>
  <c r="F5749" i="3"/>
  <c r="F5754" i="3"/>
  <c r="F5756" i="3"/>
  <c r="F5758" i="3"/>
  <c r="F5763" i="3"/>
  <c r="F5765" i="3"/>
  <c r="F5767" i="3"/>
  <c r="F5772" i="3"/>
  <c r="F5774" i="3"/>
  <c r="F5776" i="3"/>
  <c r="F5781" i="3"/>
  <c r="F5783" i="3"/>
  <c r="F5785" i="3"/>
  <c r="F5790" i="3"/>
  <c r="F5792" i="3"/>
  <c r="F5794" i="3"/>
  <c r="F5799" i="3"/>
  <c r="F5801" i="3"/>
  <c r="F5803" i="3"/>
  <c r="F5805" i="3"/>
  <c r="F5810" i="3"/>
  <c r="F5812" i="3"/>
  <c r="F5814" i="3"/>
  <c r="F5819" i="3"/>
  <c r="F5821" i="3"/>
  <c r="F5823" i="3"/>
  <c r="F5828" i="3"/>
  <c r="F5830" i="3"/>
  <c r="F5832" i="3"/>
  <c r="F5837" i="3"/>
  <c r="F5839" i="3"/>
  <c r="F5841" i="3"/>
  <c r="F5846" i="3"/>
  <c r="F5848" i="3"/>
  <c r="F5850" i="3"/>
  <c r="F5855" i="3"/>
  <c r="F5857" i="3"/>
  <c r="F5859" i="3"/>
  <c r="F5864" i="3"/>
  <c r="F5866" i="3"/>
  <c r="F5868" i="3"/>
  <c r="F5873" i="3"/>
  <c r="F5875" i="3"/>
  <c r="F5877" i="3"/>
  <c r="F5882" i="3"/>
  <c r="F5884" i="3"/>
  <c r="F5886" i="3"/>
  <c r="F5891" i="3"/>
  <c r="F5893" i="3"/>
  <c r="F5895" i="3"/>
  <c r="F5897" i="3"/>
  <c r="F5902" i="3"/>
  <c r="F5904" i="3"/>
  <c r="F5906" i="3"/>
  <c r="F5911" i="3"/>
  <c r="F5913" i="3"/>
  <c r="F5915" i="3"/>
  <c r="F5920" i="3"/>
  <c r="F5922" i="3"/>
  <c r="F5924" i="3"/>
  <c r="F5929" i="3"/>
  <c r="F5931" i="3"/>
  <c r="F5933" i="3"/>
  <c r="F5938" i="3"/>
  <c r="F5940" i="3"/>
  <c r="F5942" i="3"/>
  <c r="F5947" i="3"/>
  <c r="F5949" i="3"/>
  <c r="F5951" i="3"/>
  <c r="F5956" i="3"/>
  <c r="F5958" i="3"/>
  <c r="F5960" i="3"/>
  <c r="F5965" i="3"/>
  <c r="F5967" i="3"/>
  <c r="F5969" i="3"/>
  <c r="F5974" i="3"/>
  <c r="F5976" i="3"/>
  <c r="F5978" i="3"/>
  <c r="F5983" i="3"/>
  <c r="F5985" i="3"/>
  <c r="F5987" i="3"/>
  <c r="F5989" i="3"/>
  <c r="F5994" i="3"/>
  <c r="F5996" i="3"/>
  <c r="F5998" i="3"/>
  <c r="F6003" i="3"/>
  <c r="F6005" i="3"/>
  <c r="F6007" i="3"/>
  <c r="F6012" i="3"/>
  <c r="F6014" i="3"/>
  <c r="F6016" i="3"/>
  <c r="F6021" i="3"/>
  <c r="F6023" i="3"/>
  <c r="F6025" i="3"/>
  <c r="F6030" i="3"/>
  <c r="F6032" i="3"/>
  <c r="F6034" i="3"/>
  <c r="F6039" i="3"/>
  <c r="F6041" i="3"/>
  <c r="F6043" i="3"/>
  <c r="F6048" i="3"/>
  <c r="F6050" i="3"/>
  <c r="F6052" i="3"/>
  <c r="F6057" i="3"/>
  <c r="F6059" i="3"/>
  <c r="F6061" i="3"/>
  <c r="F6066" i="3"/>
  <c r="F6068" i="3"/>
  <c r="F6070" i="3"/>
  <c r="F6075" i="3"/>
  <c r="F6077" i="3"/>
  <c r="F6079" i="3"/>
  <c r="F6081" i="3"/>
  <c r="F6086" i="3"/>
  <c r="F6088" i="3"/>
  <c r="F6090" i="3"/>
  <c r="F6095" i="3"/>
  <c r="F6097" i="3"/>
  <c r="F6099" i="3"/>
  <c r="F6104" i="3"/>
  <c r="F6106" i="3"/>
  <c r="F6108" i="3"/>
  <c r="F6113" i="3"/>
  <c r="F6115" i="3"/>
  <c r="F6117" i="3"/>
  <c r="F6122" i="3"/>
  <c r="F6124" i="3"/>
  <c r="F6126" i="3"/>
  <c r="F6131" i="3"/>
  <c r="F6133" i="3"/>
  <c r="F6135" i="3"/>
  <c r="F6140" i="3"/>
  <c r="F6142" i="3"/>
  <c r="F6144" i="3"/>
  <c r="F6149" i="3"/>
  <c r="F6151" i="3"/>
  <c r="F6153" i="3"/>
  <c r="F6158" i="3"/>
  <c r="F6160" i="3"/>
  <c r="F6162" i="3"/>
  <c r="F6167" i="3"/>
  <c r="F6169" i="3"/>
  <c r="F6171" i="3"/>
  <c r="F6173" i="3"/>
  <c r="F6178" i="3"/>
  <c r="F6180" i="3"/>
  <c r="F6182" i="3"/>
  <c r="F6187" i="3"/>
  <c r="F6189" i="3"/>
  <c r="F6191" i="3"/>
  <c r="F6196" i="3"/>
  <c r="F6198" i="3"/>
  <c r="F6200" i="3"/>
  <c r="F6205" i="3"/>
  <c r="F6207" i="3"/>
  <c r="F6209" i="3"/>
  <c r="F6214" i="3"/>
  <c r="F6216" i="3"/>
  <c r="F6218" i="3"/>
  <c r="F6223" i="3"/>
  <c r="F6225" i="3"/>
  <c r="F6227" i="3"/>
  <c r="F6232" i="3"/>
  <c r="F6234" i="3"/>
  <c r="F6236" i="3"/>
  <c r="F6241" i="3"/>
  <c r="F6243" i="3"/>
  <c r="F6245" i="3"/>
  <c r="F6250" i="3"/>
  <c r="F6252" i="3"/>
  <c r="F6254" i="3"/>
  <c r="F6259" i="3"/>
  <c r="F6261" i="3"/>
  <c r="F6263" i="3"/>
  <c r="F6265" i="3"/>
  <c r="F6270" i="3"/>
  <c r="F6272" i="3"/>
  <c r="F6274" i="3"/>
  <c r="F6279" i="3"/>
  <c r="F6281" i="3"/>
  <c r="F6283" i="3"/>
  <c r="F6288" i="3"/>
  <c r="F6290" i="3"/>
  <c r="F6292" i="3"/>
  <c r="F6297" i="3"/>
  <c r="F6299" i="3"/>
  <c r="F6301" i="3"/>
  <c r="F6306" i="3"/>
  <c r="F6308" i="3"/>
  <c r="F6310" i="3"/>
  <c r="F6315" i="3"/>
  <c r="F6317" i="3"/>
  <c r="F6319" i="3"/>
  <c r="F6324" i="3"/>
  <c r="F6326" i="3"/>
  <c r="F6328" i="3"/>
  <c r="F6333" i="3"/>
  <c r="F6335" i="3"/>
  <c r="F6337" i="3"/>
  <c r="F6342" i="3"/>
  <c r="F6344" i="3"/>
  <c r="F6346" i="3"/>
  <c r="F6351" i="3"/>
  <c r="F6353" i="3"/>
  <c r="F6355" i="3"/>
  <c r="F6357" i="3"/>
  <c r="F6362" i="3"/>
  <c r="F6364" i="3"/>
  <c r="F6366" i="3"/>
  <c r="F6371" i="3"/>
  <c r="F6373" i="3"/>
  <c r="F6375" i="3"/>
  <c r="F6380" i="3"/>
  <c r="F6382" i="3"/>
  <c r="F6384" i="3"/>
  <c r="F6389" i="3"/>
  <c r="F6391" i="3"/>
  <c r="F6393" i="3"/>
  <c r="F6398" i="3"/>
  <c r="F6400" i="3"/>
  <c r="F6402" i="3"/>
  <c r="F6407" i="3"/>
  <c r="F6409" i="3"/>
  <c r="F6411" i="3"/>
  <c r="F6416" i="3"/>
  <c r="F6418" i="3"/>
  <c r="F6420" i="3"/>
  <c r="F6425" i="3"/>
  <c r="F6427" i="3"/>
  <c r="F6429" i="3"/>
  <c r="F6434" i="3"/>
  <c r="F6436" i="3"/>
  <c r="F6438" i="3"/>
  <c r="F6443" i="3"/>
  <c r="F6445" i="3"/>
  <c r="F6447" i="3"/>
  <c r="F6449" i="3"/>
  <c r="F6454" i="3"/>
  <c r="F6456" i="3"/>
  <c r="F6458" i="3"/>
  <c r="F6463" i="3"/>
  <c r="F6465" i="3"/>
  <c r="F6467" i="3"/>
  <c r="F6472" i="3"/>
  <c r="F6474" i="3"/>
  <c r="F6476" i="3"/>
  <c r="F6481" i="3"/>
  <c r="F6483" i="3"/>
  <c r="F6485" i="3"/>
  <c r="F6490" i="3"/>
  <c r="F6492" i="3"/>
  <c r="F6494" i="3"/>
  <c r="F6499" i="3"/>
  <c r="F6501" i="3"/>
  <c r="F6503" i="3"/>
  <c r="F6508" i="3"/>
  <c r="F6510" i="3"/>
  <c r="F6512" i="3"/>
  <c r="F6517" i="3"/>
  <c r="F6519" i="3"/>
  <c r="F6521" i="3"/>
  <c r="F6526" i="3"/>
  <c r="F6528" i="3"/>
  <c r="F6530" i="3"/>
  <c r="F6535" i="3"/>
  <c r="F6537" i="3"/>
  <c r="F6539" i="3"/>
  <c r="F6541" i="3"/>
  <c r="F6546" i="3"/>
  <c r="F6548" i="3"/>
  <c r="F6550" i="3"/>
  <c r="F6555" i="3"/>
  <c r="F6557" i="3"/>
  <c r="F6559" i="3"/>
  <c r="F6564" i="3"/>
  <c r="F6566" i="3"/>
  <c r="F6568" i="3"/>
  <c r="F6573" i="3"/>
  <c r="F6575" i="3"/>
  <c r="F6577" i="3"/>
  <c r="F6582" i="3"/>
  <c r="F6584" i="3"/>
  <c r="F6586" i="3"/>
  <c r="F6591" i="3"/>
  <c r="F6593" i="3"/>
  <c r="F6595" i="3"/>
  <c r="F6600" i="3"/>
  <c r="F6602" i="3"/>
  <c r="F6604" i="3"/>
  <c r="F6609" i="3"/>
  <c r="F6611" i="3"/>
  <c r="F6613" i="3"/>
  <c r="F6618" i="3"/>
  <c r="F6620" i="3"/>
  <c r="F6622" i="3"/>
  <c r="F6627" i="3"/>
  <c r="F6629" i="3"/>
  <c r="F6631" i="3"/>
  <c r="F6633" i="3"/>
  <c r="F6638" i="3"/>
  <c r="F6640" i="3"/>
  <c r="F6642" i="3"/>
  <c r="F6647" i="3"/>
  <c r="F6649" i="3"/>
  <c r="F6651" i="3"/>
  <c r="F6656" i="3"/>
  <c r="F6658" i="3"/>
  <c r="F6660" i="3"/>
  <c r="F6665" i="3"/>
  <c r="F6667" i="3"/>
  <c r="F6669" i="3"/>
  <c r="F6674" i="3"/>
  <c r="F6676" i="3"/>
  <c r="F6678" i="3"/>
  <c r="F6683" i="3"/>
  <c r="F6685" i="3"/>
  <c r="F6687" i="3"/>
  <c r="F6692" i="3"/>
  <c r="F6694" i="3"/>
  <c r="F6696" i="3"/>
  <c r="F6701" i="3"/>
  <c r="F6703" i="3"/>
  <c r="F6705" i="3"/>
  <c r="F6710" i="3"/>
  <c r="F6712" i="3"/>
  <c r="F6714" i="3"/>
  <c r="F6719" i="3"/>
  <c r="F6721" i="3"/>
  <c r="F6723" i="3"/>
  <c r="F6725" i="3"/>
  <c r="F6730" i="3"/>
  <c r="F6732" i="3"/>
  <c r="F6734" i="3"/>
  <c r="F6739" i="3"/>
  <c r="F6741" i="3"/>
  <c r="F6743" i="3"/>
  <c r="F6748" i="3"/>
  <c r="F6750" i="3"/>
  <c r="F6752" i="3"/>
  <c r="F6757" i="3"/>
  <c r="F6759" i="3"/>
  <c r="F6761" i="3"/>
  <c r="F6766" i="3"/>
  <c r="F6768" i="3"/>
  <c r="F6770" i="3"/>
  <c r="F6775" i="3"/>
  <c r="F6777" i="3"/>
  <c r="F6779" i="3"/>
  <c r="F6784" i="3"/>
  <c r="F6786" i="3"/>
  <c r="F6788" i="3"/>
  <c r="F6793" i="3"/>
  <c r="F6795" i="3"/>
  <c r="F6797" i="3"/>
  <c r="F6802" i="3"/>
  <c r="F6804" i="3"/>
  <c r="F6806" i="3"/>
  <c r="F6811" i="3"/>
  <c r="F6813" i="3"/>
  <c r="F6815" i="3"/>
  <c r="F6817" i="3"/>
  <c r="F6822" i="3"/>
  <c r="F6824" i="3"/>
  <c r="F6826" i="3"/>
  <c r="F6831" i="3"/>
  <c r="F6833" i="3"/>
  <c r="F6835" i="3"/>
  <c r="F6840" i="3"/>
  <c r="F6842" i="3"/>
  <c r="F6844" i="3"/>
  <c r="F6849" i="3"/>
  <c r="F6851" i="3"/>
  <c r="F6853" i="3"/>
  <c r="F6858" i="3"/>
  <c r="F6860" i="3"/>
  <c r="F6862" i="3"/>
  <c r="F6867" i="3"/>
  <c r="F6869" i="3"/>
  <c r="F6871" i="3"/>
  <c r="F6876" i="3"/>
  <c r="F6878" i="3"/>
  <c r="F6880" i="3"/>
  <c r="F6885" i="3"/>
  <c r="F6887" i="3"/>
  <c r="F6889" i="3"/>
  <c r="F6894" i="3"/>
  <c r="F6896" i="3"/>
  <c r="F6898" i="3"/>
  <c r="F6903" i="3"/>
  <c r="F6905" i="3"/>
  <c r="F6907" i="3"/>
  <c r="F6909" i="3"/>
  <c r="F6914" i="3"/>
  <c r="F6916" i="3"/>
  <c r="F6918" i="3"/>
  <c r="F6923" i="3"/>
  <c r="F6925" i="3"/>
  <c r="F6927" i="3"/>
  <c r="F6932" i="3"/>
  <c r="F6934" i="3"/>
  <c r="F6936" i="3"/>
  <c r="F6941" i="3"/>
  <c r="F6943" i="3"/>
  <c r="F6945" i="3"/>
  <c r="F6950" i="3"/>
  <c r="F6952" i="3"/>
  <c r="F6954" i="3"/>
  <c r="F6959" i="3"/>
  <c r="F6961" i="3"/>
  <c r="F6963" i="3"/>
  <c r="F6968" i="3"/>
  <c r="F6970" i="3"/>
  <c r="F6972" i="3"/>
  <c r="F6977" i="3"/>
  <c r="F6979" i="3"/>
  <c r="F6981" i="3"/>
  <c r="F6986" i="3"/>
  <c r="F6988" i="3"/>
  <c r="F6990" i="3"/>
  <c r="F6995" i="3"/>
  <c r="F6997" i="3"/>
  <c r="F6999" i="3"/>
  <c r="F7001" i="3"/>
  <c r="F7006" i="3"/>
  <c r="F7008" i="3"/>
  <c r="F7010" i="3"/>
  <c r="F7015" i="3"/>
  <c r="F7017" i="3"/>
  <c r="F7019" i="3"/>
  <c r="F7024" i="3"/>
  <c r="F7026" i="3"/>
  <c r="F7028" i="3"/>
  <c r="F7033" i="3"/>
  <c r="F7035" i="3"/>
  <c r="F7037" i="3"/>
  <c r="F7042" i="3"/>
  <c r="F7044" i="3"/>
  <c r="F7046" i="3"/>
  <c r="F7051" i="3"/>
  <c r="F7053" i="3"/>
  <c r="F7055" i="3"/>
  <c r="F7060" i="3"/>
  <c r="F7062" i="3"/>
  <c r="F7064" i="3"/>
  <c r="F7069" i="3"/>
  <c r="F7071" i="3"/>
  <c r="F7073" i="3"/>
  <c r="F7078" i="3"/>
  <c r="F7080" i="3"/>
  <c r="F7082" i="3"/>
  <c r="F7087" i="3"/>
  <c r="F7089" i="3"/>
  <c r="F7091" i="3"/>
  <c r="F7093" i="3"/>
  <c r="F7098" i="3"/>
  <c r="F7100" i="3"/>
  <c r="F7102" i="3"/>
  <c r="F7107" i="3"/>
  <c r="F7109" i="3"/>
  <c r="F7111" i="3"/>
  <c r="F7116" i="3"/>
  <c r="F7118" i="3"/>
  <c r="F7120" i="3"/>
  <c r="F7125" i="3"/>
  <c r="F7127" i="3"/>
  <c r="F7129" i="3"/>
  <c r="F7134" i="3"/>
  <c r="F7136" i="3"/>
  <c r="F7138" i="3"/>
  <c r="F7143" i="3"/>
  <c r="F7145" i="3"/>
  <c r="F7147" i="3"/>
  <c r="F7152" i="3"/>
  <c r="F7154" i="3"/>
  <c r="F7156" i="3"/>
  <c r="F7161" i="3"/>
  <c r="F7163" i="3"/>
  <c r="F7165" i="3"/>
  <c r="F7170" i="3"/>
  <c r="F7172" i="3"/>
  <c r="F7174" i="3"/>
  <c r="F7179" i="3"/>
  <c r="F7181" i="3"/>
  <c r="F7183" i="3"/>
  <c r="F7185" i="3"/>
  <c r="F7190" i="3"/>
  <c r="F7192" i="3"/>
  <c r="F7194" i="3"/>
  <c r="F7199" i="3"/>
  <c r="F7201" i="3"/>
  <c r="F7203" i="3"/>
  <c r="F7208" i="3"/>
  <c r="F7210" i="3"/>
  <c r="F7212" i="3"/>
  <c r="F7217" i="3"/>
  <c r="F7219" i="3"/>
  <c r="F7221" i="3"/>
  <c r="F7226" i="3"/>
  <c r="F7228" i="3"/>
  <c r="F7230" i="3"/>
  <c r="F7235" i="3"/>
  <c r="F7237" i="3"/>
  <c r="F7239" i="3"/>
  <c r="F7244" i="3"/>
  <c r="F7246" i="3"/>
  <c r="F7248" i="3"/>
  <c r="F7253" i="3"/>
  <c r="F7255" i="3"/>
  <c r="F7257" i="3"/>
  <c r="F7262" i="3"/>
  <c r="F7264" i="3"/>
  <c r="F7266" i="3"/>
  <c r="F7271" i="3"/>
  <c r="F7273" i="3"/>
  <c r="F7275" i="3"/>
  <c r="F7277" i="3"/>
  <c r="F7282" i="3"/>
  <c r="F7284" i="3"/>
  <c r="F7286" i="3"/>
  <c r="F7291" i="3"/>
  <c r="F7293" i="3"/>
  <c r="F7295" i="3"/>
  <c r="F7300" i="3"/>
  <c r="F7302" i="3"/>
  <c r="F7304" i="3"/>
  <c r="F7309" i="3"/>
  <c r="F7311" i="3"/>
  <c r="F7313" i="3"/>
  <c r="F7318" i="3"/>
  <c r="F7320" i="3"/>
  <c r="F7322" i="3"/>
  <c r="F7327" i="3"/>
  <c r="F7329" i="3"/>
  <c r="F7331" i="3"/>
  <c r="F7336" i="3"/>
  <c r="F7338" i="3"/>
  <c r="F7340" i="3"/>
  <c r="F7345" i="3"/>
  <c r="F7347" i="3"/>
  <c r="F7349" i="3"/>
  <c r="F7354" i="3"/>
  <c r="F7356" i="3"/>
  <c r="F7358" i="3"/>
  <c r="F7363" i="3"/>
  <c r="F7365" i="3"/>
  <c r="F7367" i="3"/>
  <c r="F7369" i="3"/>
  <c r="F7374" i="3"/>
  <c r="F7376" i="3"/>
  <c r="F7378" i="3"/>
  <c r="F7383" i="3"/>
  <c r="F7385" i="3"/>
  <c r="F7387" i="3"/>
  <c r="F7392" i="3"/>
  <c r="F7394" i="3"/>
  <c r="F7396" i="3"/>
  <c r="F7401" i="3"/>
  <c r="F7403" i="3"/>
  <c r="F7405" i="3"/>
  <c r="F7410" i="3"/>
  <c r="F7412" i="3"/>
  <c r="F7414" i="3"/>
  <c r="F7419" i="3"/>
  <c r="F7421" i="3"/>
  <c r="F7423" i="3"/>
  <c r="F7428" i="3"/>
  <c r="F7430" i="3"/>
  <c r="F7432" i="3"/>
  <c r="F7437" i="3"/>
  <c r="F7439" i="3"/>
  <c r="F7441" i="3"/>
  <c r="F7446" i="3"/>
  <c r="F7448" i="3"/>
  <c r="F7450" i="3"/>
  <c r="F7455" i="3"/>
  <c r="F7457" i="3"/>
  <c r="F7459" i="3"/>
  <c r="F7461" i="3"/>
  <c r="F7466" i="3"/>
  <c r="F7468" i="3"/>
  <c r="F7470" i="3"/>
  <c r="F7475" i="3"/>
  <c r="F7477" i="3"/>
  <c r="F7479" i="3"/>
  <c r="F7484" i="3"/>
  <c r="F7486" i="3"/>
  <c r="F7488" i="3"/>
  <c r="F7493" i="3"/>
  <c r="F7495" i="3"/>
  <c r="F7497" i="3"/>
  <c r="F7502" i="3"/>
  <c r="F7504" i="3"/>
  <c r="F7506" i="3"/>
  <c r="F7511" i="3"/>
  <c r="F7513" i="3"/>
  <c r="F7515" i="3"/>
  <c r="F7520" i="3"/>
  <c r="F7522" i="3"/>
  <c r="F7524" i="3"/>
  <c r="F7529" i="3"/>
  <c r="F7531" i="3"/>
  <c r="F7533" i="3"/>
  <c r="F7538" i="3"/>
  <c r="F7540" i="3"/>
  <c r="F7542" i="3"/>
  <c r="F7547" i="3"/>
  <c r="F7549" i="3"/>
  <c r="F7551" i="3"/>
  <c r="F7553" i="3"/>
  <c r="F7558" i="3"/>
  <c r="F7560" i="3"/>
  <c r="F7562" i="3"/>
  <c r="F7567" i="3"/>
  <c r="F7569" i="3"/>
  <c r="F7571" i="3"/>
  <c r="F7576" i="3"/>
  <c r="F7578" i="3"/>
  <c r="F7580" i="3"/>
  <c r="F7585" i="3"/>
  <c r="F7587" i="3"/>
  <c r="F7589" i="3"/>
  <c r="F7594" i="3"/>
  <c r="F7596" i="3"/>
  <c r="F7598" i="3"/>
  <c r="F7603" i="3"/>
  <c r="F7605" i="3"/>
  <c r="F7607" i="3"/>
  <c r="F7612" i="3"/>
  <c r="F7614" i="3"/>
  <c r="F7616" i="3"/>
  <c r="F7621" i="3"/>
  <c r="F7623" i="3"/>
  <c r="F7625" i="3"/>
  <c r="F7630" i="3"/>
  <c r="F7632" i="3"/>
  <c r="F7634" i="3"/>
  <c r="F7639" i="3"/>
  <c r="F7641" i="3"/>
  <c r="F7643" i="3"/>
  <c r="F7645" i="3"/>
  <c r="F7650" i="3"/>
  <c r="F7652" i="3"/>
  <c r="F7654" i="3"/>
  <c r="F7659" i="3"/>
  <c r="F7661" i="3"/>
  <c r="F7663" i="3"/>
  <c r="F7668" i="3"/>
  <c r="F7670" i="3"/>
  <c r="F7672" i="3"/>
  <c r="F7677" i="3"/>
  <c r="F7679" i="3"/>
  <c r="F7681" i="3"/>
  <c r="F7686" i="3"/>
  <c r="F7688" i="3"/>
  <c r="F7690" i="3"/>
  <c r="F7695" i="3"/>
  <c r="F7697" i="3"/>
  <c r="F7699" i="3"/>
  <c r="F7704" i="3"/>
  <c r="F7706" i="3"/>
  <c r="F7708" i="3"/>
  <c r="F7713" i="3"/>
  <c r="F7715" i="3"/>
  <c r="F7717" i="3"/>
  <c r="F7722" i="3"/>
  <c r="F7724" i="3"/>
  <c r="F7726" i="3"/>
  <c r="F7731" i="3"/>
  <c r="F7733" i="3"/>
  <c r="F7735" i="3"/>
  <c r="F7737" i="3"/>
  <c r="F7742" i="3"/>
  <c r="F7744" i="3"/>
  <c r="F7746" i="3"/>
  <c r="F7751" i="3"/>
  <c r="F7753" i="3"/>
  <c r="F7755" i="3"/>
  <c r="F7760" i="3"/>
  <c r="F7762" i="3"/>
  <c r="F7764" i="3"/>
  <c r="F7769" i="3"/>
  <c r="F7771" i="3"/>
  <c r="F7773" i="3"/>
  <c r="F7778" i="3"/>
  <c r="F7780" i="3"/>
  <c r="F7782" i="3"/>
  <c r="F7787" i="3"/>
  <c r="F7789" i="3"/>
  <c r="F7791" i="3"/>
  <c r="F7796" i="3"/>
  <c r="F7798" i="3"/>
  <c r="F7800" i="3"/>
  <c r="F7805" i="3"/>
  <c r="F7807" i="3"/>
  <c r="F7809" i="3"/>
  <c r="F7814" i="3"/>
  <c r="F7816" i="3"/>
  <c r="F7818" i="3"/>
  <c r="F7823" i="3"/>
  <c r="F7825" i="3"/>
  <c r="F7827" i="3"/>
  <c r="F7829" i="3"/>
  <c r="F7834" i="3"/>
  <c r="F7836" i="3"/>
  <c r="F7838" i="3"/>
  <c r="F7843" i="3"/>
  <c r="F7845" i="3"/>
  <c r="F7847" i="3"/>
  <c r="F7852" i="3"/>
  <c r="F7854" i="3"/>
  <c r="F7856" i="3"/>
  <c r="F7861" i="3"/>
  <c r="F7863" i="3"/>
  <c r="F7865" i="3"/>
  <c r="F7870" i="3"/>
  <c r="F7872" i="3"/>
  <c r="F7874" i="3"/>
  <c r="F7879" i="3"/>
  <c r="F7881" i="3"/>
  <c r="F7883" i="3"/>
  <c r="F7888" i="3"/>
  <c r="F7890" i="3"/>
  <c r="F7892" i="3"/>
  <c r="F7897" i="3"/>
  <c r="F7899" i="3"/>
  <c r="F7901" i="3"/>
  <c r="F7906" i="3"/>
  <c r="F7908" i="3"/>
  <c r="F7910" i="3"/>
  <c r="F7915" i="3"/>
  <c r="F7917" i="3"/>
  <c r="F7919" i="3"/>
  <c r="F7921" i="3"/>
  <c r="F7926" i="3"/>
  <c r="F7928" i="3"/>
  <c r="F7930" i="3"/>
  <c r="F7935" i="3"/>
  <c r="F7937" i="3"/>
  <c r="F7939" i="3"/>
  <c r="F7944" i="3"/>
  <c r="F7946" i="3"/>
  <c r="F7948" i="3"/>
  <c r="F7953" i="3"/>
  <c r="F7955" i="3"/>
  <c r="F7957" i="3"/>
  <c r="F7962" i="3"/>
  <c r="F7964" i="3"/>
  <c r="F7966" i="3"/>
  <c r="F7971" i="3"/>
  <c r="F7973" i="3"/>
  <c r="F7975" i="3"/>
  <c r="F7980" i="3"/>
  <c r="F7982" i="3"/>
  <c r="F7984" i="3"/>
  <c r="F7989" i="3"/>
  <c r="F7991" i="3"/>
  <c r="F7993" i="3"/>
  <c r="F7998" i="3"/>
  <c r="F8000" i="3"/>
  <c r="F8002" i="3"/>
  <c r="F8007" i="3"/>
  <c r="F8009" i="3"/>
  <c r="F8011" i="3"/>
  <c r="F8013" i="3"/>
  <c r="F8018" i="3"/>
  <c r="F8020" i="3"/>
  <c r="F8022" i="3"/>
  <c r="F8027" i="3"/>
  <c r="F8029" i="3"/>
  <c r="F8031" i="3"/>
  <c r="F8036" i="3"/>
  <c r="F8038" i="3"/>
  <c r="F8040" i="3"/>
  <c r="F8045" i="3"/>
  <c r="F8047" i="3"/>
  <c r="F8049" i="3"/>
  <c r="F8054" i="3"/>
  <c r="F8056" i="3"/>
  <c r="F8058" i="3"/>
  <c r="F8063" i="3"/>
  <c r="F8065" i="3"/>
  <c r="F8067" i="3"/>
  <c r="F8072" i="3"/>
  <c r="F8074" i="3"/>
  <c r="F8076" i="3"/>
  <c r="F8081" i="3"/>
  <c r="F8083" i="3"/>
  <c r="F8085" i="3"/>
  <c r="F8090" i="3"/>
  <c r="F8092" i="3"/>
  <c r="F8094" i="3"/>
  <c r="F8099" i="3"/>
  <c r="F8101" i="3"/>
  <c r="F8103" i="3"/>
  <c r="F8105" i="3"/>
  <c r="F8110" i="3"/>
  <c r="F8112" i="3"/>
  <c r="F8114" i="3"/>
  <c r="F8119" i="3"/>
  <c r="F8121" i="3"/>
  <c r="F8123" i="3"/>
  <c r="F8128" i="3"/>
  <c r="F8130" i="3"/>
  <c r="F8132" i="3"/>
  <c r="F8137" i="3"/>
  <c r="F8139" i="3"/>
  <c r="F8141" i="3"/>
  <c r="F8146" i="3"/>
  <c r="F8148" i="3"/>
  <c r="F8150" i="3"/>
  <c r="F8155" i="3"/>
  <c r="F8157" i="3"/>
  <c r="F8159" i="3"/>
  <c r="F8164" i="3"/>
  <c r="F8166" i="3"/>
  <c r="F8168" i="3"/>
  <c r="F8173" i="3"/>
  <c r="F8175" i="3"/>
  <c r="F8177" i="3"/>
  <c r="F8182" i="3"/>
  <c r="F8184" i="3"/>
  <c r="F8186" i="3"/>
  <c r="F8191" i="3"/>
  <c r="F8193" i="3"/>
  <c r="F8195" i="3"/>
  <c r="F8197" i="3"/>
  <c r="F8202" i="3"/>
  <c r="F8204" i="3"/>
  <c r="F8206" i="3"/>
  <c r="F8211" i="3"/>
  <c r="F8213" i="3"/>
  <c r="F8215" i="3"/>
  <c r="F8220" i="3"/>
  <c r="F8222" i="3"/>
  <c r="F8224" i="3"/>
  <c r="F8229" i="3"/>
  <c r="F8231" i="3"/>
  <c r="F8233" i="3"/>
  <c r="F8238" i="3"/>
  <c r="F8240" i="3"/>
  <c r="F8242" i="3"/>
  <c r="F8247" i="3"/>
  <c r="F8249" i="3"/>
  <c r="F8251" i="3"/>
  <c r="F8256" i="3"/>
  <c r="F8258" i="3"/>
  <c r="F8260" i="3"/>
  <c r="F8265" i="3"/>
  <c r="F8267" i="3"/>
  <c r="F8269" i="3"/>
  <c r="F8274" i="3"/>
  <c r="F8276" i="3"/>
  <c r="F8278" i="3"/>
  <c r="F8283" i="3"/>
  <c r="F8285" i="3"/>
  <c r="F8287" i="3"/>
  <c r="F8289" i="3"/>
  <c r="F8294" i="3"/>
  <c r="F8296" i="3"/>
  <c r="F8298" i="3"/>
  <c r="F8303" i="3"/>
  <c r="F8305" i="3"/>
  <c r="F8307" i="3"/>
  <c r="F8312" i="3"/>
  <c r="F8314" i="3"/>
  <c r="F8316" i="3"/>
  <c r="F8321" i="3"/>
  <c r="F8323" i="3"/>
  <c r="F8325" i="3"/>
  <c r="F8330" i="3"/>
  <c r="F8332" i="3"/>
  <c r="F8334" i="3"/>
  <c r="F8339" i="3"/>
  <c r="F8341" i="3"/>
  <c r="F8343" i="3"/>
  <c r="F8348" i="3"/>
  <c r="F8350" i="3"/>
  <c r="F8352" i="3"/>
  <c r="F8357" i="3"/>
  <c r="F8359" i="3"/>
  <c r="F8361" i="3"/>
  <c r="F8366" i="3"/>
  <c r="F8368" i="3"/>
  <c r="F8370" i="3"/>
  <c r="F8375" i="3"/>
  <c r="F8377" i="3"/>
  <c r="F8379" i="3"/>
  <c r="F8381" i="3"/>
  <c r="F8386" i="3"/>
  <c r="F8388" i="3"/>
  <c r="F8390" i="3"/>
  <c r="F8395" i="3"/>
  <c r="F8397" i="3"/>
  <c r="F8399" i="3"/>
  <c r="F8404" i="3"/>
  <c r="F8406" i="3"/>
  <c r="F8408" i="3"/>
  <c r="F8413" i="3"/>
  <c r="F8415" i="3"/>
  <c r="F8417" i="3"/>
  <c r="F8422" i="3"/>
  <c r="F8424" i="3"/>
  <c r="F8426" i="3"/>
  <c r="F8431" i="3"/>
  <c r="F8433" i="3"/>
  <c r="F8435" i="3"/>
  <c r="F8440" i="3"/>
  <c r="F8442" i="3"/>
  <c r="F8444" i="3"/>
  <c r="F8449" i="3"/>
  <c r="F8451" i="3"/>
  <c r="F8453" i="3"/>
  <c r="F8458" i="3"/>
  <c r="F8460" i="3"/>
  <c r="F8462" i="3"/>
  <c r="F8467" i="3"/>
  <c r="F8469" i="3"/>
  <c r="F8471" i="3"/>
  <c r="F8473" i="3"/>
  <c r="F8478" i="3"/>
  <c r="F8480" i="3"/>
  <c r="F8482" i="3"/>
  <c r="F8487" i="3"/>
  <c r="F8489" i="3"/>
  <c r="F8491" i="3"/>
  <c r="F8496" i="3"/>
  <c r="F8498" i="3"/>
  <c r="F8500" i="3"/>
  <c r="F8505" i="3"/>
  <c r="F8507" i="3"/>
  <c r="F8509" i="3"/>
  <c r="F8514" i="3"/>
  <c r="F8516" i="3"/>
  <c r="F8518" i="3"/>
  <c r="F8523" i="3"/>
  <c r="F8525" i="3"/>
  <c r="F8527" i="3"/>
  <c r="F8532" i="3"/>
  <c r="F8534" i="3"/>
  <c r="F8536" i="3"/>
  <c r="F8541" i="3"/>
  <c r="F8543" i="3"/>
  <c r="F8545" i="3"/>
  <c r="F8550" i="3"/>
  <c r="F8552" i="3"/>
  <c r="F8554" i="3"/>
  <c r="F8559" i="3"/>
  <c r="F8561" i="3"/>
  <c r="F8563" i="3"/>
  <c r="F8565" i="3"/>
  <c r="F8570" i="3"/>
  <c r="F8572" i="3"/>
  <c r="F8574" i="3"/>
  <c r="F8579" i="3"/>
  <c r="F8581" i="3"/>
  <c r="F8583" i="3"/>
  <c r="F8588" i="3"/>
  <c r="F8590" i="3"/>
  <c r="F8592" i="3"/>
  <c r="F8597" i="3"/>
  <c r="F8599" i="3"/>
  <c r="F8601" i="3"/>
  <c r="F8606" i="3"/>
  <c r="F8608" i="3"/>
  <c r="F8610" i="3"/>
  <c r="F8615" i="3"/>
  <c r="F8617" i="3"/>
  <c r="F8619" i="3"/>
  <c r="F8624" i="3"/>
  <c r="F8626" i="3"/>
  <c r="F8628" i="3"/>
  <c r="F8633" i="3"/>
  <c r="F8635" i="3"/>
  <c r="F8637" i="3"/>
  <c r="F8642" i="3"/>
  <c r="F8644" i="3"/>
  <c r="F8646" i="3"/>
  <c r="F8651" i="3"/>
  <c r="F8653" i="3"/>
  <c r="F8655" i="3"/>
  <c r="F8657" i="3"/>
  <c r="F8662" i="3"/>
  <c r="F8664" i="3"/>
  <c r="F8666" i="3"/>
  <c r="F8671" i="3"/>
  <c r="F8673" i="3"/>
  <c r="F8675" i="3"/>
  <c r="F8680" i="3"/>
  <c r="F8682" i="3"/>
  <c r="F8684" i="3"/>
  <c r="F8689" i="3"/>
  <c r="F8691" i="3"/>
  <c r="F8693" i="3"/>
  <c r="F8698" i="3"/>
  <c r="F8700" i="3"/>
  <c r="F8702" i="3"/>
  <c r="F8707" i="3"/>
  <c r="F8709" i="3"/>
  <c r="F8711" i="3"/>
  <c r="F8716" i="3"/>
  <c r="F8718" i="3"/>
  <c r="F8720" i="3"/>
  <c r="F8725" i="3"/>
  <c r="F8727" i="3"/>
  <c r="F8729" i="3"/>
  <c r="F8734" i="3"/>
  <c r="F8736" i="3"/>
  <c r="F8738" i="3"/>
  <c r="F8743" i="3"/>
  <c r="F8745" i="3"/>
  <c r="F8747" i="3"/>
  <c r="F8749" i="3"/>
  <c r="F8754" i="3"/>
  <c r="F8756" i="3"/>
  <c r="F8758" i="3"/>
  <c r="F8763" i="3"/>
  <c r="F8765" i="3"/>
  <c r="F8767" i="3"/>
  <c r="F8772" i="3"/>
  <c r="F8774" i="3"/>
  <c r="F8776" i="3"/>
  <c r="F8781" i="3"/>
  <c r="F8783" i="3"/>
  <c r="F8785" i="3"/>
  <c r="F8790" i="3"/>
  <c r="F8792" i="3"/>
  <c r="F8794" i="3"/>
  <c r="F8799" i="3"/>
  <c r="F8801" i="3"/>
  <c r="F8803" i="3"/>
  <c r="F8808" i="3"/>
  <c r="F8810" i="3"/>
  <c r="F8812" i="3"/>
  <c r="F8817" i="3"/>
  <c r="F8819" i="3"/>
  <c r="F8821" i="3"/>
  <c r="F8826" i="3"/>
  <c r="F8828" i="3"/>
  <c r="F8830" i="3"/>
  <c r="F8835" i="3"/>
  <c r="F8837" i="3"/>
  <c r="F8839" i="3"/>
  <c r="F8841" i="3"/>
  <c r="F8846" i="3"/>
  <c r="F8848" i="3"/>
  <c r="F8850" i="3"/>
  <c r="F8855" i="3"/>
  <c r="F8857" i="3"/>
  <c r="F8859" i="3"/>
  <c r="F8864" i="3"/>
  <c r="F8866" i="3"/>
  <c r="F8868" i="3"/>
  <c r="F8873" i="3"/>
  <c r="F8875" i="3"/>
  <c r="F8877" i="3"/>
  <c r="F8882" i="3"/>
  <c r="F8884" i="3"/>
  <c r="F8886" i="3"/>
  <c r="F8891" i="3"/>
  <c r="F8893" i="3"/>
  <c r="F8895" i="3"/>
  <c r="F8900" i="3"/>
  <c r="F8902" i="3"/>
  <c r="F8904" i="3"/>
  <c r="F8909" i="3"/>
  <c r="F8911" i="3"/>
  <c r="F8913" i="3"/>
  <c r="F8918" i="3"/>
  <c r="F8920" i="3"/>
  <c r="F8922" i="3"/>
  <c r="F8927" i="3"/>
  <c r="F8929" i="3"/>
  <c r="F8931" i="3"/>
  <c r="F8933" i="3"/>
  <c r="F8938" i="3"/>
  <c r="F8940" i="3"/>
  <c r="F8942" i="3"/>
  <c r="F8947" i="3"/>
  <c r="F8949" i="3"/>
  <c r="F8951" i="3"/>
  <c r="F8956" i="3"/>
  <c r="F8958" i="3"/>
  <c r="F8960" i="3"/>
  <c r="F8965" i="3"/>
  <c r="F8967" i="3"/>
  <c r="F8969" i="3"/>
  <c r="F8974" i="3"/>
  <c r="F8976" i="3"/>
  <c r="F8978" i="3"/>
  <c r="F8983" i="3"/>
  <c r="F8985" i="3"/>
  <c r="F8987" i="3"/>
  <c r="F8992" i="3"/>
  <c r="F8994" i="3"/>
  <c r="F8996" i="3"/>
  <c r="F9001" i="3"/>
  <c r="F9003" i="3"/>
  <c r="F9005" i="3"/>
  <c r="F9010" i="3"/>
  <c r="F9012" i="3"/>
  <c r="F9014" i="3"/>
  <c r="F9019" i="3"/>
  <c r="F9021" i="3"/>
  <c r="F9023" i="3"/>
  <c r="F9025" i="3"/>
  <c r="F9030" i="3"/>
  <c r="F9032" i="3"/>
  <c r="F9034" i="3"/>
  <c r="F9039" i="3"/>
  <c r="F9041" i="3"/>
  <c r="F9043" i="3"/>
  <c r="F9048" i="3"/>
  <c r="F9050" i="3"/>
  <c r="F9052" i="3"/>
  <c r="F9057" i="3"/>
  <c r="F9059" i="3"/>
  <c r="F9061" i="3"/>
  <c r="F9066" i="3"/>
  <c r="F9068" i="3"/>
  <c r="F9070" i="3"/>
  <c r="F9075" i="3"/>
  <c r="F9077" i="3"/>
  <c r="F9079" i="3"/>
  <c r="F9084" i="3"/>
  <c r="F9086" i="3"/>
  <c r="F9088" i="3"/>
  <c r="F9093" i="3"/>
  <c r="F9095" i="3"/>
  <c r="F9097" i="3"/>
  <c r="F9102" i="3"/>
  <c r="F9104" i="3"/>
  <c r="F9106" i="3"/>
  <c r="F9111" i="3"/>
  <c r="F9113" i="3"/>
  <c r="F9115" i="3"/>
  <c r="F9117" i="3"/>
  <c r="F9122" i="3"/>
  <c r="F9124" i="3"/>
  <c r="F9126" i="3"/>
  <c r="F9131" i="3"/>
  <c r="F9133" i="3"/>
  <c r="F9135" i="3"/>
  <c r="F9140" i="3"/>
  <c r="F9142" i="3"/>
  <c r="F9144" i="3"/>
  <c r="F9149" i="3"/>
  <c r="F9151" i="3"/>
  <c r="F9153" i="3"/>
  <c r="F9158" i="3"/>
  <c r="F9160" i="3"/>
  <c r="F9162" i="3"/>
  <c r="F9167" i="3"/>
  <c r="F9169" i="3"/>
  <c r="F9171" i="3"/>
  <c r="F9176" i="3"/>
  <c r="F9178" i="3"/>
  <c r="F9180" i="3"/>
  <c r="F9185" i="3"/>
  <c r="F9187" i="3"/>
  <c r="F9189" i="3"/>
  <c r="F9194" i="3"/>
  <c r="F9196" i="3"/>
  <c r="F9198" i="3"/>
  <c r="F9203" i="3"/>
  <c r="F9205" i="3"/>
  <c r="F9207" i="3"/>
  <c r="F9209" i="3"/>
  <c r="F9214" i="3"/>
  <c r="F9216" i="3"/>
  <c r="F9218" i="3"/>
  <c r="F9223" i="3"/>
  <c r="F9225" i="3"/>
  <c r="F9227" i="3"/>
  <c r="F9232" i="3"/>
  <c r="F9234" i="3"/>
  <c r="F9236" i="3"/>
  <c r="F9241" i="3"/>
  <c r="F9243" i="3"/>
  <c r="F9245" i="3"/>
  <c r="F9250" i="3"/>
  <c r="F9252" i="3"/>
  <c r="F9254" i="3"/>
  <c r="F9259" i="3"/>
  <c r="F9261" i="3"/>
  <c r="F9263" i="3"/>
  <c r="F9268" i="3"/>
  <c r="F9270" i="3"/>
  <c r="F9272" i="3"/>
  <c r="F9277" i="3"/>
  <c r="F9279" i="3"/>
  <c r="F9281" i="3"/>
  <c r="F9286" i="3"/>
  <c r="F9288" i="3"/>
  <c r="F9290" i="3"/>
  <c r="F9295" i="3"/>
  <c r="F9297" i="3"/>
  <c r="F9299" i="3"/>
  <c r="F9301" i="3"/>
  <c r="F9306" i="3"/>
  <c r="F9308" i="3"/>
  <c r="F9310" i="3"/>
  <c r="F9315" i="3"/>
  <c r="F9317" i="3"/>
  <c r="F9319" i="3"/>
  <c r="F9324" i="3"/>
  <c r="F9326" i="3"/>
  <c r="F9328" i="3"/>
  <c r="F9333" i="3"/>
  <c r="F9335" i="3"/>
  <c r="F9337" i="3"/>
  <c r="F9342" i="3"/>
  <c r="F9344" i="3"/>
  <c r="F9346" i="3"/>
  <c r="F9351" i="3"/>
  <c r="F9353" i="3"/>
  <c r="F9355" i="3"/>
  <c r="F9360" i="3"/>
  <c r="F9362" i="3"/>
  <c r="F9364" i="3"/>
  <c r="F9369" i="3"/>
  <c r="F9371" i="3"/>
  <c r="F9373" i="3"/>
  <c r="F9378" i="3"/>
  <c r="F9380" i="3"/>
  <c r="F9382" i="3"/>
  <c r="F9387" i="3"/>
  <c r="F9389" i="3"/>
  <c r="F9391" i="3"/>
  <c r="F9393" i="3"/>
  <c r="F9398" i="3"/>
  <c r="F9400" i="3"/>
  <c r="F9402" i="3"/>
  <c r="F9407" i="3"/>
  <c r="F9409" i="3"/>
  <c r="F9411" i="3"/>
  <c r="F9416" i="3"/>
  <c r="F9418" i="3"/>
  <c r="F9420" i="3"/>
  <c r="F9425" i="3"/>
  <c r="F9427" i="3"/>
  <c r="F9429" i="3"/>
  <c r="F9434" i="3"/>
  <c r="F9436" i="3"/>
  <c r="F9438" i="3"/>
  <c r="F9443" i="3"/>
  <c r="F9445" i="3"/>
  <c r="F9447" i="3"/>
  <c r="F9452" i="3"/>
  <c r="F9454" i="3"/>
  <c r="F9456" i="3"/>
  <c r="F9461" i="3"/>
  <c r="F9463" i="3"/>
  <c r="F9465" i="3"/>
  <c r="F9470" i="3"/>
  <c r="F9472" i="3"/>
  <c r="F9474" i="3"/>
  <c r="F9479" i="3"/>
  <c r="F9481" i="3"/>
  <c r="F9483" i="3"/>
  <c r="F9485" i="3"/>
  <c r="F9490" i="3"/>
  <c r="F9492" i="3"/>
  <c r="F9494" i="3"/>
  <c r="F9499" i="3"/>
  <c r="F9501" i="3"/>
  <c r="F9503" i="3"/>
  <c r="F9508" i="3"/>
  <c r="F9510" i="3"/>
  <c r="F9512" i="3"/>
  <c r="F9517" i="3"/>
  <c r="F9519" i="3"/>
  <c r="F9521" i="3"/>
  <c r="F9526" i="3"/>
  <c r="F9528" i="3"/>
  <c r="F9530" i="3"/>
  <c r="F9535" i="3"/>
  <c r="F9537" i="3"/>
  <c r="F9539" i="3"/>
  <c r="F9544" i="3"/>
  <c r="F9546" i="3"/>
  <c r="F9548" i="3"/>
  <c r="F9553" i="3"/>
  <c r="F9555" i="3"/>
  <c r="F9557" i="3"/>
  <c r="F9562" i="3"/>
  <c r="F9564" i="3"/>
  <c r="F9566" i="3"/>
  <c r="F9571" i="3"/>
  <c r="F9573" i="3"/>
  <c r="F9575" i="3"/>
  <c r="F9577" i="3"/>
  <c r="F9582" i="3"/>
  <c r="F9584" i="3"/>
  <c r="F9586" i="3"/>
  <c r="F9591" i="3"/>
  <c r="F9593" i="3"/>
  <c r="F9595" i="3"/>
  <c r="F9600" i="3"/>
  <c r="F9602" i="3"/>
  <c r="F9604" i="3"/>
  <c r="F9609" i="3"/>
  <c r="F9611" i="3"/>
  <c r="F9613" i="3"/>
  <c r="F9618" i="3"/>
  <c r="F9620" i="3"/>
  <c r="F9622" i="3"/>
  <c r="F9627" i="3"/>
  <c r="F9629" i="3"/>
  <c r="F9631" i="3"/>
  <c r="F9636" i="3"/>
  <c r="F9638" i="3"/>
  <c r="F9640" i="3"/>
  <c r="F9645" i="3"/>
  <c r="F9647" i="3"/>
  <c r="F9649" i="3"/>
  <c r="F9654" i="3"/>
  <c r="F9656" i="3"/>
  <c r="F9658" i="3"/>
  <c r="F9663" i="3"/>
  <c r="F9665" i="3"/>
  <c r="F9667" i="3"/>
  <c r="F9669" i="3"/>
  <c r="F9674" i="3"/>
  <c r="F9676" i="3"/>
  <c r="F9678" i="3"/>
  <c r="F9683" i="3"/>
  <c r="F9685" i="3"/>
  <c r="F9687" i="3"/>
  <c r="F9692" i="3"/>
  <c r="F9694" i="3"/>
  <c r="F9696" i="3"/>
  <c r="F9701" i="3"/>
  <c r="F9703" i="3"/>
  <c r="F9705" i="3"/>
  <c r="F9710" i="3"/>
  <c r="F9712" i="3"/>
  <c r="F9714" i="3"/>
  <c r="F9719" i="3"/>
  <c r="F9721" i="3"/>
  <c r="F9723" i="3"/>
  <c r="F9728" i="3"/>
  <c r="F9730" i="3"/>
  <c r="F9732" i="3"/>
  <c r="F9737" i="3"/>
  <c r="F9739" i="3"/>
  <c r="F9741" i="3"/>
  <c r="F9746" i="3"/>
  <c r="F9748" i="3"/>
  <c r="F9750" i="3"/>
  <c r="F9755" i="3"/>
  <c r="F9757" i="3"/>
  <c r="F9759" i="3"/>
  <c r="F9761" i="3"/>
  <c r="F9766" i="3"/>
  <c r="F9768" i="3"/>
  <c r="F9770" i="3"/>
  <c r="F9775" i="3"/>
  <c r="F9777" i="3"/>
  <c r="F9779" i="3"/>
  <c r="F9784" i="3"/>
  <c r="F9786" i="3"/>
  <c r="F9788" i="3"/>
  <c r="F9793" i="3"/>
  <c r="F9795" i="3"/>
  <c r="F9797" i="3"/>
  <c r="F9802" i="3"/>
  <c r="F9804" i="3"/>
  <c r="F9806" i="3"/>
  <c r="F9811" i="3"/>
  <c r="F9813" i="3"/>
  <c r="F9815" i="3"/>
  <c r="F9820" i="3"/>
  <c r="F9822" i="3"/>
  <c r="F9824" i="3"/>
  <c r="F9829" i="3"/>
  <c r="F9831" i="3"/>
  <c r="F9833" i="3"/>
  <c r="F9838" i="3"/>
  <c r="F9840" i="3"/>
  <c r="F9842" i="3"/>
  <c r="F9847" i="3"/>
  <c r="F9849" i="3"/>
  <c r="F9851" i="3"/>
  <c r="F9853" i="3"/>
  <c r="F9858" i="3"/>
  <c r="F9860" i="3"/>
  <c r="F9862" i="3"/>
  <c r="F9867" i="3"/>
  <c r="F9869" i="3"/>
  <c r="F9871" i="3"/>
  <c r="F9876" i="3"/>
  <c r="F9878" i="3"/>
  <c r="F9880" i="3"/>
  <c r="F9885" i="3"/>
  <c r="F9887" i="3"/>
  <c r="F9889" i="3"/>
  <c r="F9894" i="3"/>
  <c r="F9896" i="3"/>
  <c r="F9898" i="3"/>
  <c r="F9903" i="3"/>
  <c r="F9905" i="3"/>
  <c r="F9907" i="3"/>
  <c r="F9912" i="3"/>
  <c r="F9914" i="3"/>
  <c r="F9916" i="3"/>
  <c r="F9921" i="3"/>
  <c r="F9923" i="3"/>
  <c r="F9925" i="3"/>
  <c r="F9930" i="3"/>
  <c r="F9932" i="3"/>
  <c r="F9934" i="3"/>
  <c r="F9939" i="3"/>
  <c r="F9941" i="3"/>
  <c r="F9943" i="3"/>
  <c r="F9945" i="3"/>
  <c r="F9950" i="3"/>
  <c r="F9952" i="3"/>
  <c r="F9954" i="3"/>
  <c r="F9959" i="3"/>
  <c r="F9961" i="3"/>
  <c r="F9963" i="3"/>
  <c r="F9968" i="3"/>
  <c r="F9970" i="3"/>
  <c r="F9972" i="3"/>
  <c r="F9977" i="3"/>
  <c r="F9979" i="3"/>
  <c r="F9981" i="3"/>
  <c r="F9986" i="3"/>
  <c r="F9988" i="3"/>
  <c r="F9990" i="3"/>
  <c r="F9995" i="3"/>
  <c r="F9997" i="3"/>
  <c r="F9999" i="3"/>
  <c r="F10004" i="3"/>
  <c r="F10006" i="3"/>
  <c r="F10008" i="3"/>
  <c r="F10013" i="3"/>
  <c r="F10015" i="3"/>
  <c r="F10017" i="3"/>
  <c r="F10022" i="3"/>
  <c r="F10024" i="3"/>
  <c r="F10026" i="3"/>
  <c r="F10031" i="3"/>
  <c r="F10033" i="3"/>
  <c r="F10035" i="3"/>
  <c r="F10037" i="3"/>
  <c r="F10042" i="3"/>
  <c r="F10044" i="3"/>
  <c r="F10046" i="3"/>
  <c r="F10051" i="3"/>
  <c r="F10053" i="3"/>
  <c r="F10055" i="3"/>
  <c r="F10060" i="3"/>
  <c r="F10062" i="3"/>
  <c r="F10064" i="3"/>
  <c r="F10069" i="3"/>
  <c r="F10071" i="3"/>
  <c r="F10073" i="3"/>
  <c r="F10078" i="3"/>
  <c r="F10080" i="3"/>
  <c r="F10082" i="3"/>
  <c r="F10087" i="3"/>
  <c r="F10089" i="3"/>
  <c r="F10091" i="3"/>
  <c r="F10096" i="3"/>
  <c r="F10098" i="3"/>
  <c r="F10100" i="3"/>
  <c r="F10105" i="3"/>
  <c r="F10107" i="3"/>
  <c r="F10109" i="3"/>
  <c r="F10114" i="3"/>
  <c r="F10116" i="3"/>
  <c r="F10118" i="3"/>
  <c r="F10123" i="3"/>
  <c r="F10125" i="3"/>
  <c r="F10127" i="3"/>
  <c r="F10129" i="3"/>
  <c r="F10134" i="3"/>
  <c r="F10136" i="3"/>
  <c r="F10138" i="3"/>
  <c r="F10143" i="3"/>
  <c r="F10145" i="3"/>
  <c r="F10147" i="3"/>
  <c r="F10152" i="3"/>
  <c r="F10154" i="3"/>
  <c r="F10156" i="3"/>
  <c r="F10161" i="3"/>
  <c r="F10163" i="3"/>
  <c r="F10165" i="3"/>
  <c r="F10170" i="3"/>
  <c r="F10172" i="3"/>
  <c r="F10174" i="3"/>
  <c r="F10179" i="3"/>
  <c r="F10181" i="3"/>
  <c r="F10183" i="3"/>
  <c r="F10188" i="3"/>
  <c r="F10190" i="3"/>
  <c r="F10192" i="3"/>
  <c r="F10197" i="3"/>
  <c r="F10199" i="3"/>
  <c r="F10201" i="3"/>
  <c r="F10206" i="3"/>
  <c r="F10208" i="3"/>
  <c r="F10210" i="3"/>
  <c r="F10215" i="3"/>
  <c r="F10217" i="3"/>
  <c r="F10219" i="3"/>
  <c r="F10221" i="3"/>
  <c r="F10226" i="3"/>
  <c r="F10228" i="3"/>
  <c r="F10230" i="3"/>
  <c r="F10235" i="3"/>
  <c r="F10237" i="3"/>
  <c r="F10239" i="3"/>
  <c r="F10244" i="3"/>
  <c r="F10246" i="3"/>
  <c r="F10248" i="3"/>
  <c r="F10253" i="3"/>
  <c r="F10255" i="3"/>
  <c r="F10257" i="3"/>
  <c r="F10262" i="3"/>
  <c r="F10264" i="3"/>
  <c r="F10266" i="3"/>
  <c r="F10271" i="3"/>
  <c r="F10273" i="3"/>
  <c r="F10275" i="3"/>
  <c r="F10280" i="3"/>
  <c r="F10282" i="3"/>
  <c r="F10284" i="3"/>
  <c r="F10289" i="3"/>
  <c r="F10291" i="3"/>
  <c r="F10293" i="3"/>
  <c r="F10298" i="3"/>
  <c r="F10300" i="3"/>
  <c r="F10302" i="3"/>
  <c r="F10307" i="3"/>
  <c r="F10309" i="3"/>
  <c r="F10311" i="3"/>
  <c r="F10313" i="3"/>
  <c r="F10318" i="3"/>
  <c r="F10320" i="3"/>
  <c r="F10322" i="3"/>
  <c r="F10327" i="3"/>
  <c r="F10329" i="3"/>
  <c r="F10331" i="3"/>
  <c r="F10336" i="3"/>
  <c r="F10338" i="3"/>
  <c r="F10340" i="3"/>
  <c r="F10345" i="3"/>
  <c r="F10347" i="3"/>
  <c r="F10349" i="3"/>
  <c r="F10354" i="3"/>
  <c r="F10356" i="3"/>
  <c r="F10358" i="3"/>
  <c r="F10363" i="3"/>
  <c r="F10365" i="3"/>
  <c r="F10367" i="3"/>
  <c r="F10372" i="3"/>
  <c r="F10374" i="3"/>
  <c r="F10376" i="3"/>
  <c r="F10381" i="3"/>
  <c r="F10383" i="3"/>
  <c r="F10385" i="3"/>
  <c r="F10390" i="3"/>
  <c r="F10392" i="3"/>
  <c r="F10394" i="3"/>
  <c r="F10399" i="3"/>
  <c r="F10401" i="3"/>
  <c r="F10403" i="3"/>
  <c r="F10405" i="3"/>
  <c r="F10410" i="3"/>
  <c r="F10412" i="3"/>
  <c r="F10414" i="3"/>
  <c r="F10419" i="3"/>
  <c r="F10421" i="3"/>
  <c r="F10423" i="3"/>
  <c r="F10428" i="3"/>
  <c r="F10430" i="3"/>
  <c r="F10432" i="3"/>
  <c r="F10437" i="3"/>
  <c r="F10439" i="3"/>
  <c r="F10441" i="3"/>
  <c r="F10446" i="3"/>
  <c r="F10448" i="3"/>
  <c r="F10450" i="3"/>
  <c r="F10455" i="3"/>
  <c r="F10457" i="3"/>
  <c r="F10459" i="3"/>
  <c r="F10464" i="3"/>
  <c r="F10466" i="3"/>
  <c r="F10468" i="3"/>
  <c r="F10473" i="3"/>
  <c r="F10475" i="3"/>
  <c r="F10477" i="3"/>
  <c r="F10482" i="3"/>
  <c r="F10484" i="3"/>
  <c r="F10486" i="3"/>
  <c r="F10491" i="3"/>
  <c r="F10493" i="3"/>
  <c r="F10495" i="3"/>
  <c r="F10497" i="3"/>
  <c r="F10502" i="3"/>
  <c r="F10504" i="3"/>
  <c r="F10506" i="3"/>
  <c r="F10511" i="3"/>
  <c r="F10513" i="3"/>
  <c r="F10515" i="3"/>
  <c r="F10520" i="3"/>
  <c r="F10522" i="3"/>
  <c r="F10524" i="3"/>
  <c r="F10529" i="3"/>
  <c r="F10531" i="3"/>
  <c r="F10533" i="3"/>
  <c r="F10538" i="3"/>
  <c r="F10540" i="3"/>
  <c r="F10542" i="3"/>
  <c r="F10547" i="3"/>
  <c r="F10549" i="3"/>
  <c r="F10551" i="3"/>
  <c r="F10556" i="3"/>
  <c r="F10558" i="3"/>
  <c r="F10560" i="3"/>
  <c r="F10565" i="3"/>
  <c r="F10567" i="3"/>
  <c r="F10569" i="3"/>
  <c r="F10574" i="3"/>
  <c r="F10576" i="3"/>
  <c r="F10578" i="3"/>
  <c r="F10583" i="3"/>
  <c r="F10585" i="3"/>
  <c r="F10587" i="3"/>
  <c r="F10589" i="3"/>
  <c r="F10594" i="3"/>
  <c r="F10596" i="3"/>
  <c r="F10598" i="3"/>
  <c r="F10603" i="3"/>
  <c r="F10605" i="3"/>
  <c r="F10607" i="3"/>
  <c r="F10612" i="3"/>
  <c r="F10614" i="3"/>
  <c r="F10616" i="3"/>
  <c r="F10621" i="3"/>
  <c r="F10623" i="3"/>
  <c r="F10625" i="3"/>
  <c r="F10630" i="3"/>
  <c r="F10632" i="3"/>
  <c r="F10634" i="3"/>
  <c r="F10639" i="3"/>
  <c r="F10641" i="3"/>
  <c r="F10643" i="3"/>
  <c r="F10648" i="3"/>
  <c r="F10650" i="3"/>
  <c r="F10652" i="3"/>
  <c r="F10657" i="3"/>
  <c r="F10659" i="3"/>
  <c r="F10661" i="3"/>
  <c r="F10666" i="3"/>
  <c r="F10668" i="3"/>
  <c r="F10670" i="3"/>
  <c r="F10675" i="3"/>
  <c r="F10677" i="3"/>
  <c r="F10679" i="3"/>
  <c r="F10681" i="3"/>
  <c r="F10686" i="3"/>
  <c r="F10688" i="3"/>
  <c r="F10690" i="3"/>
  <c r="F10695" i="3"/>
  <c r="F10697" i="3"/>
  <c r="F10699" i="3"/>
  <c r="F10704" i="3"/>
  <c r="F10706" i="3"/>
  <c r="F10708" i="3"/>
  <c r="F10713" i="3"/>
  <c r="F10715" i="3"/>
  <c r="F10717" i="3"/>
  <c r="F10722" i="3"/>
  <c r="F10724" i="3"/>
  <c r="F10726" i="3"/>
  <c r="F10731" i="3"/>
  <c r="F10733" i="3"/>
  <c r="F10735" i="3"/>
  <c r="F10740" i="3"/>
  <c r="F10742" i="3"/>
  <c r="F10744" i="3"/>
  <c r="F10749" i="3"/>
  <c r="F10751" i="3"/>
  <c r="F10753" i="3"/>
  <c r="F10758" i="3"/>
  <c r="F10760" i="3"/>
  <c r="F10762" i="3"/>
  <c r="F10767" i="3"/>
  <c r="F10769" i="3"/>
  <c r="F10771" i="3"/>
  <c r="F10773" i="3"/>
  <c r="F10778" i="3"/>
  <c r="F10780" i="3"/>
  <c r="F10782" i="3"/>
  <c r="F10787" i="3"/>
  <c r="F10789" i="3"/>
  <c r="F10791" i="3"/>
  <c r="F10796" i="3"/>
  <c r="F10798" i="3"/>
  <c r="F10800" i="3"/>
  <c r="F10805" i="3"/>
  <c r="F10807" i="3"/>
  <c r="F10809" i="3"/>
  <c r="F10814" i="3"/>
  <c r="F10816" i="3"/>
  <c r="F10818" i="3"/>
  <c r="F10823" i="3"/>
  <c r="F10825" i="3"/>
  <c r="F10827" i="3"/>
  <c r="F10832" i="3"/>
  <c r="F10834" i="3"/>
  <c r="F10836" i="3"/>
  <c r="F10841" i="3"/>
  <c r="F10843" i="3"/>
  <c r="F10845" i="3"/>
  <c r="F10850" i="3"/>
  <c r="F10852" i="3"/>
  <c r="F10854" i="3"/>
  <c r="F10859" i="3"/>
  <c r="F10861" i="3"/>
  <c r="F10863" i="3"/>
  <c r="F10865" i="3"/>
  <c r="F10870" i="3"/>
  <c r="F10872" i="3"/>
  <c r="F10874" i="3"/>
  <c r="F10879" i="3"/>
  <c r="F10881" i="3"/>
  <c r="F10883" i="3"/>
  <c r="F10888" i="3"/>
  <c r="F10890" i="3"/>
  <c r="F10892" i="3"/>
  <c r="F10897" i="3"/>
  <c r="F10899" i="3"/>
  <c r="F10901" i="3"/>
  <c r="F10906" i="3"/>
  <c r="F10908" i="3"/>
  <c r="F10910" i="3"/>
  <c r="F10915" i="3"/>
  <c r="F10917" i="3"/>
  <c r="F10919" i="3"/>
  <c r="F10924" i="3"/>
  <c r="F10926" i="3"/>
  <c r="F10928" i="3"/>
  <c r="F10933" i="3"/>
  <c r="F10935" i="3"/>
  <c r="F10937" i="3"/>
  <c r="F10942" i="3"/>
  <c r="F10944" i="3"/>
  <c r="F10946" i="3"/>
  <c r="F10951" i="3"/>
  <c r="F10953" i="3"/>
  <c r="F10955" i="3"/>
  <c r="F10957" i="3"/>
  <c r="F10962" i="3"/>
  <c r="F10964" i="3"/>
  <c r="F10966" i="3"/>
  <c r="F10971" i="3"/>
  <c r="F10973" i="3"/>
  <c r="F10975" i="3"/>
  <c r="F10980" i="3"/>
  <c r="F10982" i="3"/>
  <c r="F10984" i="3"/>
  <c r="F10989" i="3"/>
  <c r="F10991" i="3"/>
  <c r="F10993" i="3"/>
  <c r="F10998" i="3"/>
  <c r="F11000" i="3"/>
  <c r="F11002" i="3"/>
  <c r="F11007" i="3"/>
  <c r="F11009" i="3"/>
  <c r="F11011" i="3"/>
  <c r="F11016" i="3"/>
  <c r="F11018" i="3"/>
  <c r="F11020" i="3"/>
  <c r="F11025" i="3"/>
  <c r="F11027" i="3"/>
  <c r="F11029" i="3"/>
  <c r="F11034" i="3"/>
  <c r="F11036" i="3"/>
  <c r="F11038" i="3"/>
  <c r="F11043" i="3"/>
  <c r="F11045" i="3"/>
  <c r="F11047" i="3"/>
  <c r="F11049" i="3"/>
  <c r="F11054" i="3"/>
  <c r="F11056" i="3"/>
  <c r="F11058" i="3"/>
  <c r="F11063" i="3"/>
  <c r="F11065" i="3"/>
  <c r="F11067" i="3"/>
  <c r="F11072" i="3"/>
  <c r="F11074" i="3"/>
  <c r="F11076" i="3"/>
  <c r="F11081" i="3"/>
  <c r="F11083" i="3"/>
  <c r="F11085" i="3"/>
  <c r="F11090" i="3"/>
  <c r="F11092" i="3"/>
  <c r="F11094" i="3"/>
  <c r="F11099" i="3"/>
  <c r="F11101" i="3"/>
  <c r="F11103" i="3"/>
  <c r="F11108" i="3"/>
  <c r="F11110" i="3"/>
  <c r="F11112" i="3"/>
  <c r="F11117" i="3"/>
  <c r="F11119" i="3"/>
  <c r="F11121" i="3"/>
  <c r="F11126" i="3"/>
  <c r="F11128" i="3"/>
  <c r="F11130" i="3"/>
  <c r="F11135" i="3"/>
  <c r="F11137" i="3"/>
  <c r="F11139" i="3"/>
  <c r="F11141" i="3"/>
  <c r="F11146" i="3"/>
  <c r="F11148" i="3"/>
  <c r="F11150" i="3"/>
  <c r="F11155" i="3"/>
  <c r="F11157" i="3"/>
  <c r="F11159" i="3"/>
  <c r="F11164" i="3"/>
  <c r="F11166" i="3"/>
  <c r="F11168" i="3"/>
  <c r="F11173" i="3"/>
  <c r="F11175" i="3"/>
  <c r="F11177" i="3"/>
  <c r="F11182" i="3"/>
  <c r="F11184" i="3"/>
  <c r="F11186" i="3"/>
  <c r="F11191" i="3"/>
  <c r="F11193" i="3"/>
  <c r="F11195" i="3"/>
  <c r="F11200" i="3"/>
  <c r="F11202" i="3"/>
  <c r="F11204" i="3"/>
  <c r="F11209" i="3"/>
  <c r="F11211" i="3"/>
  <c r="F11213" i="3"/>
  <c r="F11218" i="3"/>
  <c r="F11220" i="3"/>
  <c r="F11222" i="3"/>
  <c r="F11227" i="3"/>
  <c r="F11229" i="3"/>
  <c r="F11231" i="3"/>
  <c r="F11233" i="3"/>
  <c r="F11238" i="3"/>
  <c r="F11240" i="3"/>
  <c r="F11242" i="3"/>
  <c r="F11247" i="3"/>
  <c r="F11249" i="3"/>
  <c r="F11251" i="3"/>
  <c r="F11256" i="3"/>
  <c r="F11258" i="3"/>
  <c r="F11260" i="3"/>
  <c r="F11265" i="3"/>
  <c r="F11267" i="3"/>
  <c r="F11269" i="3"/>
  <c r="F11274" i="3"/>
  <c r="F11276" i="3"/>
  <c r="F11278" i="3"/>
  <c r="F11283" i="3"/>
  <c r="F11285" i="3"/>
  <c r="F11287" i="3"/>
  <c r="F11292" i="3"/>
  <c r="F11294" i="3"/>
  <c r="F11296" i="3"/>
  <c r="F11301" i="3"/>
  <c r="F11303" i="3"/>
  <c r="F11305" i="3"/>
  <c r="F11310" i="3"/>
  <c r="F11312" i="3"/>
  <c r="F11314" i="3"/>
  <c r="F11319" i="3"/>
  <c r="F11321" i="3"/>
  <c r="F11323" i="3"/>
  <c r="F11325" i="3"/>
  <c r="F11330" i="3"/>
  <c r="F11332" i="3"/>
  <c r="F11334" i="3"/>
  <c r="F11339" i="3"/>
  <c r="F11341" i="3"/>
  <c r="F11343" i="3"/>
  <c r="F11348" i="3"/>
  <c r="F11350" i="3"/>
  <c r="F11352" i="3"/>
  <c r="F11357" i="3"/>
  <c r="F11359" i="3"/>
  <c r="F11361" i="3"/>
  <c r="F11366" i="3"/>
  <c r="F11368" i="3"/>
  <c r="F11370" i="3"/>
  <c r="F11375" i="3"/>
  <c r="F11377" i="3"/>
  <c r="F11379" i="3"/>
  <c r="F11384" i="3"/>
  <c r="F11386" i="3"/>
  <c r="F11388" i="3"/>
  <c r="F11393" i="3"/>
  <c r="F11395" i="3"/>
  <c r="F11397" i="3"/>
  <c r="F11402" i="3"/>
  <c r="F11404" i="3"/>
  <c r="F11406" i="3"/>
  <c r="F11411" i="3"/>
  <c r="F11413" i="3"/>
  <c r="F11415" i="3"/>
  <c r="F11417" i="3"/>
  <c r="F11422" i="3"/>
  <c r="F11424" i="3"/>
  <c r="F11426" i="3"/>
  <c r="F11431" i="3"/>
  <c r="F11433" i="3"/>
  <c r="F11435" i="3"/>
  <c r="F11440" i="3"/>
  <c r="F11442" i="3"/>
  <c r="F11444" i="3"/>
  <c r="F11449" i="3"/>
  <c r="F11451" i="3"/>
  <c r="F11453" i="3"/>
  <c r="F11458" i="3"/>
  <c r="F11460" i="3"/>
  <c r="F11462" i="3"/>
  <c r="F11467" i="3"/>
  <c r="F11469" i="3"/>
  <c r="F11471" i="3"/>
  <c r="F11476" i="3"/>
  <c r="F11478" i="3"/>
  <c r="F11480" i="3"/>
  <c r="F11485" i="3"/>
  <c r="F11487" i="3"/>
  <c r="F11489" i="3"/>
  <c r="F11494" i="3"/>
  <c r="F11496" i="3"/>
  <c r="F11498" i="3"/>
  <c r="F11503" i="3"/>
  <c r="F11505" i="3"/>
  <c r="F11507" i="3"/>
  <c r="F11509" i="3"/>
  <c r="F11514" i="3"/>
  <c r="F11516" i="3"/>
  <c r="F11518" i="3"/>
  <c r="F11523" i="3"/>
  <c r="F11525" i="3"/>
  <c r="F11527" i="3"/>
  <c r="F11532" i="3"/>
  <c r="F11534" i="3"/>
  <c r="F11536" i="3"/>
  <c r="F11541" i="3"/>
  <c r="F11543" i="3"/>
  <c r="F11545" i="3"/>
  <c r="F11550" i="3"/>
  <c r="F11552" i="3"/>
  <c r="F11554" i="3"/>
  <c r="F11559" i="3"/>
  <c r="F11561" i="3"/>
  <c r="F11563" i="3"/>
  <c r="F11568" i="3"/>
  <c r="F11570" i="3"/>
  <c r="F11572" i="3"/>
  <c r="F11577" i="3"/>
  <c r="F11579" i="3"/>
  <c r="F11581" i="3"/>
  <c r="F11586" i="3"/>
  <c r="F11588" i="3"/>
  <c r="F11590" i="3"/>
  <c r="F11595" i="3"/>
  <c r="F11597" i="3"/>
  <c r="F11599" i="3"/>
  <c r="F11601" i="3"/>
  <c r="F11606" i="3"/>
  <c r="F11608" i="3"/>
  <c r="F11610" i="3"/>
  <c r="F11615" i="3"/>
  <c r="F11617" i="3"/>
  <c r="F11619" i="3"/>
  <c r="F11624" i="3"/>
  <c r="F11626" i="3"/>
  <c r="F11628" i="3"/>
  <c r="F11633" i="3"/>
  <c r="F11635" i="3"/>
  <c r="F11637" i="3"/>
  <c r="F11642" i="3"/>
  <c r="F11644" i="3"/>
  <c r="F11646" i="3"/>
  <c r="F11651" i="3"/>
  <c r="F11653" i="3"/>
  <c r="F11655" i="3"/>
  <c r="F11660" i="3"/>
  <c r="F11662" i="3"/>
  <c r="F11664" i="3"/>
  <c r="F11669" i="3"/>
  <c r="F11671" i="3"/>
  <c r="F11673" i="3"/>
  <c r="F11678" i="3"/>
  <c r="F11680" i="3"/>
  <c r="F11682" i="3"/>
  <c r="F11687" i="3"/>
  <c r="F11689" i="3"/>
  <c r="F11691" i="3"/>
  <c r="F11693" i="3"/>
  <c r="F11698" i="3"/>
  <c r="F11700" i="3"/>
  <c r="F11702" i="3"/>
  <c r="F11707" i="3"/>
  <c r="F11709" i="3"/>
  <c r="F11711" i="3"/>
  <c r="F11716" i="3"/>
  <c r="F11718" i="3"/>
  <c r="F11720" i="3"/>
  <c r="F11725" i="3"/>
  <c r="F11727" i="3"/>
  <c r="F11729" i="3"/>
  <c r="F11734" i="3"/>
  <c r="F11736" i="3"/>
  <c r="F11738" i="3"/>
  <c r="F11743" i="3"/>
  <c r="F11745" i="3"/>
  <c r="F11747" i="3"/>
  <c r="F11752" i="3"/>
  <c r="F11754" i="3"/>
  <c r="F11756" i="3"/>
  <c r="F11761" i="3"/>
  <c r="F11763" i="3"/>
  <c r="F11765" i="3"/>
  <c r="F11770" i="3"/>
  <c r="F11772" i="3"/>
  <c r="F11774" i="3"/>
  <c r="F11779" i="3"/>
  <c r="F11781" i="3"/>
  <c r="F11783" i="3"/>
  <c r="F11785" i="3"/>
  <c r="F11790" i="3"/>
  <c r="F11792" i="3"/>
  <c r="F11794" i="3"/>
  <c r="F11799" i="3"/>
  <c r="F11801" i="3"/>
  <c r="F11803" i="3"/>
  <c r="F11808" i="3"/>
  <c r="F11810" i="3"/>
  <c r="F11812" i="3"/>
  <c r="F11817" i="3"/>
  <c r="F11819" i="3"/>
  <c r="F11821" i="3"/>
  <c r="F11826" i="3"/>
  <c r="F11828" i="3"/>
  <c r="F11830" i="3"/>
  <c r="F11835" i="3"/>
  <c r="F11837" i="3"/>
  <c r="F11839" i="3"/>
  <c r="F11844" i="3"/>
  <c r="F11846" i="3"/>
  <c r="F11848" i="3"/>
  <c r="F11853" i="3"/>
  <c r="F11855" i="3"/>
  <c r="F11857" i="3"/>
  <c r="F11862" i="3"/>
  <c r="F11864" i="3"/>
  <c r="F11866" i="3"/>
  <c r="F11871" i="3"/>
  <c r="F11873" i="3"/>
  <c r="F11875" i="3"/>
  <c r="F11877" i="3"/>
  <c r="F11882" i="3"/>
  <c r="F11884" i="3"/>
  <c r="F11886" i="3"/>
  <c r="F11891" i="3"/>
  <c r="F11893" i="3"/>
  <c r="F11895" i="3"/>
  <c r="F11900" i="3"/>
  <c r="F11902" i="3"/>
  <c r="F11904" i="3"/>
  <c r="F11909" i="3"/>
  <c r="F11911" i="3"/>
  <c r="F11913" i="3"/>
  <c r="F11918" i="3"/>
  <c r="F11920" i="3"/>
  <c r="F11922" i="3"/>
  <c r="F11927" i="3"/>
  <c r="F11929" i="3"/>
  <c r="F11931" i="3"/>
  <c r="F11936" i="3"/>
  <c r="F11938" i="3"/>
  <c r="F11940" i="3"/>
  <c r="F11945" i="3"/>
  <c r="F11947" i="3"/>
  <c r="F11949" i="3"/>
  <c r="F11954" i="3"/>
  <c r="F11956" i="3"/>
  <c r="F11958" i="3"/>
  <c r="F11963" i="3"/>
  <c r="F11965" i="3"/>
  <c r="F11967" i="3"/>
  <c r="F11969" i="3"/>
  <c r="F11974" i="3"/>
  <c r="F11976" i="3"/>
  <c r="F11978" i="3"/>
  <c r="F11983" i="3"/>
  <c r="F11985" i="3"/>
  <c r="F11987" i="3"/>
  <c r="F11992" i="3"/>
  <c r="F11994" i="3"/>
  <c r="F11996" i="3"/>
  <c r="F12001" i="3"/>
  <c r="F12003" i="3"/>
  <c r="F12005" i="3"/>
  <c r="F12010" i="3"/>
  <c r="F12012" i="3"/>
  <c r="F12014" i="3"/>
  <c r="F12019" i="3"/>
  <c r="F12021" i="3"/>
  <c r="F12023" i="3"/>
  <c r="F12028" i="3"/>
  <c r="F12030" i="3"/>
  <c r="F12032" i="3"/>
  <c r="F12037" i="3"/>
  <c r="F12039" i="3"/>
  <c r="F12041" i="3"/>
  <c r="F12046" i="3"/>
  <c r="F12048" i="3"/>
  <c r="F12050" i="3"/>
  <c r="F12055" i="3"/>
  <c r="F12057" i="3"/>
  <c r="F12059" i="3"/>
  <c r="F12061" i="3"/>
  <c r="F12066" i="3"/>
  <c r="F12068" i="3"/>
  <c r="F12070" i="3"/>
  <c r="F12075" i="3"/>
  <c r="F12077" i="3"/>
  <c r="F12079" i="3"/>
  <c r="F12084" i="3"/>
  <c r="F12086" i="3"/>
  <c r="F12088" i="3"/>
  <c r="F12093" i="3"/>
  <c r="F12095" i="3"/>
  <c r="F12097" i="3"/>
  <c r="F12102" i="3"/>
  <c r="F12104" i="3"/>
  <c r="F12106" i="3"/>
  <c r="F12111" i="3"/>
  <c r="F12113" i="3"/>
  <c r="F12115" i="3"/>
  <c r="F12120" i="3"/>
  <c r="F12122" i="3"/>
  <c r="F12124" i="3"/>
  <c r="F12129" i="3"/>
  <c r="F12131" i="3"/>
  <c r="F12133" i="3"/>
  <c r="F12138" i="3"/>
  <c r="F12140" i="3"/>
  <c r="F12142" i="3"/>
  <c r="F12147" i="3"/>
  <c r="F12149" i="3"/>
  <c r="F12151" i="3"/>
  <c r="F12153" i="3"/>
  <c r="F12158" i="3"/>
  <c r="F12160" i="3"/>
  <c r="F12162" i="3"/>
  <c r="F12167" i="3"/>
  <c r="F12169" i="3"/>
  <c r="F12171" i="3"/>
  <c r="F12176" i="3"/>
  <c r="F12178" i="3"/>
  <c r="F12180" i="3"/>
  <c r="F12185" i="3"/>
  <c r="F12187" i="3"/>
  <c r="F12189" i="3"/>
  <c r="F12194" i="3"/>
  <c r="F12196" i="3"/>
  <c r="F12198" i="3"/>
  <c r="F12203" i="3"/>
  <c r="F12205" i="3"/>
  <c r="F12207" i="3"/>
  <c r="F12212" i="3"/>
  <c r="F12214" i="3"/>
  <c r="F12216" i="3"/>
  <c r="F12221" i="3"/>
  <c r="F12223" i="3"/>
  <c r="F12225" i="3"/>
  <c r="F12230" i="3"/>
  <c r="F12232" i="3"/>
  <c r="F12234" i="3"/>
  <c r="F12239" i="3"/>
  <c r="F12241" i="3"/>
  <c r="F12243" i="3"/>
  <c r="F12245" i="3"/>
  <c r="F12250" i="3"/>
  <c r="F12252" i="3"/>
  <c r="F12254" i="3"/>
  <c r="F12259" i="3"/>
  <c r="F12261" i="3"/>
  <c r="F12263" i="3"/>
  <c r="F12268" i="3"/>
  <c r="F12270" i="3"/>
  <c r="F12272" i="3"/>
  <c r="F12277" i="3"/>
  <c r="F12279" i="3"/>
  <c r="F12281" i="3"/>
  <c r="F12286" i="3"/>
  <c r="F12288" i="3"/>
  <c r="F12290" i="3"/>
  <c r="F12295" i="3"/>
  <c r="F12297" i="3"/>
  <c r="F12299" i="3"/>
  <c r="F12304" i="3"/>
  <c r="F12306" i="3"/>
  <c r="F12308" i="3"/>
  <c r="F12313" i="3"/>
  <c r="F12315" i="3"/>
  <c r="F12317" i="3"/>
  <c r="F12322" i="3"/>
  <c r="F12324" i="3"/>
  <c r="F12326" i="3"/>
  <c r="F12331" i="3"/>
  <c r="F12333" i="3"/>
  <c r="F12335" i="3"/>
  <c r="F12337" i="3"/>
  <c r="F12342" i="3"/>
  <c r="F12344" i="3"/>
  <c r="F12346" i="3"/>
  <c r="F12351" i="3"/>
  <c r="F12353" i="3"/>
  <c r="F12355" i="3"/>
  <c r="F12360" i="3"/>
  <c r="F12362" i="3"/>
  <c r="F12364" i="3"/>
  <c r="F12369" i="3"/>
  <c r="F12371" i="3"/>
  <c r="F12373" i="3"/>
  <c r="F12378" i="3"/>
  <c r="F12380" i="3"/>
  <c r="F12382" i="3"/>
  <c r="F12387" i="3"/>
  <c r="F12389" i="3"/>
  <c r="F12391" i="3"/>
  <c r="F12396" i="3"/>
  <c r="F12398" i="3"/>
  <c r="F12400" i="3"/>
  <c r="F12405" i="3"/>
  <c r="F12407" i="3"/>
  <c r="F12409" i="3"/>
  <c r="F12414" i="3"/>
  <c r="F12416" i="3"/>
  <c r="F12418" i="3"/>
  <c r="F12423" i="3"/>
  <c r="F12425" i="3"/>
  <c r="F12427" i="3"/>
  <c r="F12429" i="3"/>
  <c r="F12434" i="3"/>
  <c r="F12436" i="3"/>
  <c r="F12438" i="3"/>
  <c r="F12443" i="3"/>
  <c r="F12445" i="3"/>
  <c r="F12447" i="3"/>
  <c r="F12452" i="3"/>
  <c r="F12454" i="3"/>
  <c r="F12456" i="3"/>
  <c r="F12461" i="3"/>
  <c r="F12463" i="3"/>
  <c r="F12465" i="3"/>
  <c r="F12470" i="3"/>
  <c r="F12472" i="3"/>
  <c r="F12474" i="3"/>
  <c r="F12479" i="3"/>
  <c r="F12481" i="3"/>
  <c r="F12483" i="3"/>
  <c r="F12488" i="3"/>
  <c r="F12490" i="3"/>
  <c r="F12492" i="3"/>
  <c r="F12497" i="3"/>
  <c r="F12499" i="3"/>
  <c r="F12501" i="3"/>
  <c r="F12506" i="3"/>
  <c r="F12508" i="3"/>
  <c r="F12510" i="3"/>
  <c r="F12515" i="3"/>
  <c r="F12517" i="3"/>
  <c r="F12519" i="3"/>
  <c r="F12521" i="3"/>
  <c r="F12526" i="3"/>
  <c r="F12528" i="3"/>
  <c r="F12530" i="3"/>
  <c r="F12535" i="3"/>
  <c r="F12537" i="3"/>
  <c r="F12539" i="3"/>
  <c r="F12544" i="3"/>
  <c r="F12546" i="3"/>
  <c r="F12548" i="3"/>
  <c r="F12553" i="3"/>
  <c r="F12555" i="3"/>
  <c r="F12557" i="3"/>
  <c r="F12562" i="3"/>
  <c r="F12564" i="3"/>
  <c r="F12566" i="3"/>
  <c r="F12571" i="3"/>
  <c r="F12573" i="3"/>
  <c r="F12575" i="3"/>
  <c r="F12580" i="3"/>
  <c r="F12582" i="3"/>
  <c r="F12584" i="3"/>
  <c r="F12589" i="3"/>
  <c r="F12591" i="3"/>
  <c r="F12593" i="3"/>
  <c r="F12598" i="3"/>
  <c r="F12600" i="3"/>
  <c r="F12602" i="3"/>
  <c r="F12607" i="3"/>
  <c r="F12609" i="3"/>
  <c r="F12611" i="3"/>
  <c r="F12613" i="3"/>
  <c r="F12618" i="3"/>
  <c r="F12620" i="3"/>
  <c r="F12622" i="3"/>
  <c r="F12627" i="3"/>
  <c r="F12629" i="3"/>
  <c r="F12631" i="3"/>
  <c r="F12636" i="3"/>
  <c r="F12638" i="3"/>
  <c r="F12640" i="3"/>
  <c r="F12645" i="3"/>
  <c r="F12647" i="3"/>
  <c r="F12649" i="3"/>
  <c r="F12654" i="3"/>
  <c r="F12656" i="3"/>
  <c r="F12658" i="3"/>
  <c r="F12663" i="3"/>
  <c r="F12665" i="3"/>
  <c r="F12667" i="3"/>
  <c r="F12672" i="3"/>
  <c r="F12674" i="3"/>
  <c r="F12676" i="3"/>
  <c r="F12681" i="3"/>
  <c r="F12683" i="3"/>
  <c r="F12685" i="3"/>
  <c r="F12690" i="3"/>
  <c r="F12692" i="3"/>
  <c r="F12694" i="3"/>
  <c r="F12699" i="3"/>
  <c r="F12701" i="3"/>
  <c r="F12703" i="3"/>
  <c r="F12705" i="3"/>
  <c r="F12710" i="3"/>
  <c r="F12712" i="3"/>
  <c r="F12714" i="3"/>
  <c r="F12719" i="3"/>
  <c r="F12721" i="3"/>
  <c r="F12723" i="3"/>
  <c r="F12728" i="3"/>
  <c r="F12730" i="3"/>
  <c r="F12732" i="3"/>
  <c r="F12737" i="3"/>
  <c r="F12739" i="3"/>
  <c r="F12741" i="3"/>
  <c r="F12746" i="3"/>
  <c r="F12748" i="3"/>
  <c r="F12750" i="3"/>
  <c r="F12755" i="3"/>
  <c r="F12757" i="3"/>
  <c r="F12759" i="3"/>
  <c r="F12764" i="3"/>
  <c r="F12766" i="3"/>
  <c r="F12768" i="3"/>
  <c r="F12773" i="3"/>
  <c r="F12775" i="3"/>
  <c r="F12777" i="3"/>
  <c r="F12782" i="3"/>
  <c r="F12784" i="3"/>
  <c r="F12786" i="3"/>
  <c r="F12791" i="3"/>
  <c r="F12793" i="3"/>
  <c r="F12795" i="3"/>
  <c r="F12797" i="3"/>
  <c r="F12802" i="3"/>
  <c r="F12804" i="3"/>
  <c r="F12806" i="3"/>
  <c r="F12811" i="3"/>
  <c r="F12813" i="3"/>
  <c r="F12815" i="3"/>
  <c r="F12820" i="3"/>
  <c r="F12822" i="3"/>
  <c r="F12824" i="3"/>
  <c r="F12829" i="3"/>
  <c r="F12831" i="3"/>
  <c r="F12833" i="3"/>
  <c r="F12838" i="3"/>
  <c r="F12840" i="3"/>
  <c r="F12842" i="3"/>
  <c r="F12847" i="3"/>
  <c r="F12849" i="3"/>
  <c r="F12851" i="3"/>
  <c r="F12856" i="3"/>
  <c r="F12858" i="3"/>
  <c r="F12860" i="3"/>
  <c r="F12865" i="3"/>
  <c r="F12867" i="3"/>
  <c r="F12869" i="3"/>
  <c r="F12874" i="3"/>
  <c r="F12876" i="3"/>
  <c r="F12878" i="3"/>
  <c r="F95" i="3"/>
  <c r="F97" i="3"/>
  <c r="F99" i="3"/>
  <c r="F101" i="3"/>
  <c r="F106" i="3"/>
  <c r="F108" i="3"/>
  <c r="F110" i="3"/>
  <c r="F115" i="3"/>
  <c r="F117" i="3"/>
  <c r="F119" i="3"/>
  <c r="F124" i="3"/>
  <c r="F126" i="3"/>
  <c r="F128" i="3"/>
  <c r="F133" i="3"/>
  <c r="F135" i="3"/>
  <c r="F137" i="3"/>
  <c r="F142" i="3"/>
  <c r="F144" i="3"/>
  <c r="F146" i="3"/>
  <c r="F151" i="3"/>
  <c r="F153" i="3"/>
  <c r="F155" i="3"/>
  <c r="F160" i="3"/>
  <c r="F162" i="3"/>
  <c r="F164" i="3"/>
  <c r="F169" i="3"/>
  <c r="F171" i="3"/>
  <c r="F173" i="3"/>
  <c r="F178" i="3"/>
  <c r="F180" i="3"/>
  <c r="F182" i="3"/>
  <c r="F32" i="3"/>
  <c r="F34" i="3"/>
  <c r="F36" i="3"/>
  <c r="F41" i="3"/>
  <c r="F43" i="3"/>
  <c r="F45" i="3"/>
  <c r="F50" i="3"/>
  <c r="F52" i="3"/>
  <c r="F54" i="3"/>
  <c r="F59" i="3"/>
  <c r="F61" i="3"/>
  <c r="F63" i="3"/>
  <c r="F68" i="3"/>
  <c r="F70" i="3"/>
  <c r="F72" i="3"/>
  <c r="F77" i="3"/>
  <c r="F79" i="3"/>
  <c r="F81" i="3"/>
  <c r="F86" i="3"/>
  <c r="F88" i="3"/>
  <c r="F90" i="3"/>
  <c r="F23" i="3"/>
  <c r="F25" i="3"/>
  <c r="F27" i="3"/>
  <c r="F14" i="3"/>
  <c r="F16" i="3"/>
  <c r="F18" i="3"/>
  <c r="F9" i="3"/>
  <c r="F7" i="3"/>
  <c r="F5" i="3"/>
  <c r="F3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1" i="3"/>
  <c r="J192" i="3"/>
  <c r="J193" i="3"/>
  <c r="J194" i="3"/>
  <c r="J195" i="3"/>
  <c r="J196" i="3"/>
  <c r="J197" i="3"/>
  <c r="J198" i="3"/>
  <c r="J199" i="3"/>
  <c r="J200" i="3"/>
  <c r="J201" i="3"/>
  <c r="J202" i="3"/>
  <c r="J203" i="3"/>
  <c r="J204" i="3"/>
  <c r="J205" i="3"/>
  <c r="J206" i="3"/>
  <c r="J207" i="3"/>
  <c r="J208" i="3"/>
  <c r="J209" i="3"/>
  <c r="J210" i="3"/>
  <c r="J211" i="3"/>
  <c r="J212" i="3"/>
  <c r="J213" i="3"/>
  <c r="J214" i="3"/>
  <c r="J215" i="3"/>
  <c r="J216" i="3"/>
  <c r="J217" i="3"/>
  <c r="J218" i="3"/>
  <c r="J219" i="3"/>
  <c r="J220" i="3"/>
  <c r="J221" i="3"/>
  <c r="J222" i="3"/>
  <c r="J223" i="3"/>
  <c r="J224" i="3"/>
  <c r="J225" i="3"/>
  <c r="J226" i="3"/>
  <c r="J227" i="3"/>
  <c r="J228" i="3"/>
  <c r="J229" i="3"/>
  <c r="J230" i="3"/>
  <c r="J231" i="3"/>
  <c r="J232" i="3"/>
  <c r="J233" i="3"/>
  <c r="J234" i="3"/>
  <c r="J235" i="3"/>
  <c r="J236" i="3"/>
  <c r="J237" i="3"/>
  <c r="J238" i="3"/>
  <c r="J239" i="3"/>
  <c r="J240" i="3"/>
  <c r="J241" i="3"/>
  <c r="J242" i="3"/>
  <c r="J243" i="3"/>
  <c r="J244" i="3"/>
  <c r="J245" i="3"/>
  <c r="J246" i="3"/>
  <c r="J247" i="3"/>
  <c r="J248" i="3"/>
  <c r="J249" i="3"/>
  <c r="J250" i="3"/>
  <c r="J251" i="3"/>
  <c r="J252" i="3"/>
  <c r="J253" i="3"/>
  <c r="J254" i="3"/>
  <c r="J255" i="3"/>
  <c r="J256" i="3"/>
  <c r="J257" i="3"/>
  <c r="J258" i="3"/>
  <c r="J259" i="3"/>
  <c r="J260" i="3"/>
  <c r="J261" i="3"/>
  <c r="J262" i="3"/>
  <c r="J263" i="3"/>
  <c r="J264" i="3"/>
  <c r="J265" i="3"/>
  <c r="J266" i="3"/>
  <c r="J267" i="3"/>
  <c r="J268" i="3"/>
  <c r="J269" i="3"/>
  <c r="J270" i="3"/>
  <c r="J271" i="3"/>
  <c r="J272" i="3"/>
  <c r="J273" i="3"/>
  <c r="J274" i="3"/>
  <c r="J275" i="3"/>
  <c r="J276" i="3"/>
  <c r="J277" i="3"/>
  <c r="J278" i="3"/>
  <c r="J279" i="3"/>
  <c r="J280" i="3"/>
  <c r="J281" i="3"/>
  <c r="J282" i="3"/>
  <c r="J283" i="3"/>
  <c r="J284" i="3"/>
  <c r="J285" i="3"/>
  <c r="J286" i="3"/>
  <c r="J287" i="3"/>
  <c r="J288" i="3"/>
  <c r="J289" i="3"/>
  <c r="J290" i="3"/>
  <c r="J291" i="3"/>
  <c r="J292" i="3"/>
  <c r="J293" i="3"/>
  <c r="J294" i="3"/>
  <c r="J295" i="3"/>
  <c r="J296" i="3"/>
  <c r="J297" i="3"/>
  <c r="J298" i="3"/>
  <c r="J299" i="3"/>
  <c r="J300" i="3"/>
  <c r="J301" i="3"/>
  <c r="J302" i="3"/>
  <c r="J303" i="3"/>
  <c r="J304" i="3"/>
  <c r="J305" i="3"/>
  <c r="J306" i="3"/>
  <c r="J307" i="3"/>
  <c r="J308" i="3"/>
  <c r="J309" i="3"/>
  <c r="J310" i="3"/>
  <c r="J311" i="3"/>
  <c r="J312" i="3"/>
  <c r="J313" i="3"/>
  <c r="J314" i="3"/>
  <c r="J315" i="3"/>
  <c r="J316" i="3"/>
  <c r="J317" i="3"/>
  <c r="J318" i="3"/>
  <c r="J319" i="3"/>
  <c r="J320" i="3"/>
  <c r="J321" i="3"/>
  <c r="J322" i="3"/>
  <c r="J323" i="3"/>
  <c r="J324" i="3"/>
  <c r="J325" i="3"/>
  <c r="J326" i="3"/>
  <c r="J327" i="3"/>
  <c r="J328" i="3"/>
  <c r="J329" i="3"/>
  <c r="J330" i="3"/>
  <c r="J331" i="3"/>
  <c r="J332" i="3"/>
  <c r="J333" i="3"/>
  <c r="J334" i="3"/>
  <c r="J335" i="3"/>
  <c r="J336" i="3"/>
  <c r="J337" i="3"/>
  <c r="J338" i="3"/>
  <c r="J339" i="3"/>
  <c r="J340" i="3"/>
  <c r="J341" i="3"/>
  <c r="J342" i="3"/>
  <c r="J343" i="3"/>
  <c r="J344" i="3"/>
  <c r="J345" i="3"/>
  <c r="J346" i="3"/>
  <c r="J347" i="3"/>
  <c r="J348" i="3"/>
  <c r="J349" i="3"/>
  <c r="J350" i="3"/>
  <c r="J351" i="3"/>
  <c r="J352" i="3"/>
  <c r="J353" i="3"/>
  <c r="J354" i="3"/>
  <c r="J355" i="3"/>
  <c r="J356" i="3"/>
  <c r="J357" i="3"/>
  <c r="J358" i="3"/>
  <c r="J359" i="3"/>
  <c r="J360" i="3"/>
  <c r="J361" i="3"/>
  <c r="J362" i="3"/>
  <c r="J363" i="3"/>
  <c r="J364" i="3"/>
  <c r="J365" i="3"/>
  <c r="J366" i="3"/>
  <c r="J367" i="3"/>
  <c r="J368" i="3"/>
  <c r="J369" i="3"/>
  <c r="J370" i="3"/>
  <c r="J371" i="3"/>
  <c r="J372" i="3"/>
  <c r="J373" i="3"/>
  <c r="J374" i="3"/>
  <c r="J375" i="3"/>
  <c r="J376" i="3"/>
  <c r="J377" i="3"/>
  <c r="J378" i="3"/>
  <c r="J379" i="3"/>
  <c r="J380" i="3"/>
  <c r="J381" i="3"/>
  <c r="J382" i="3"/>
  <c r="J383" i="3"/>
  <c r="J384" i="3"/>
  <c r="J385" i="3"/>
  <c r="J386" i="3"/>
  <c r="J387" i="3"/>
  <c r="J388" i="3"/>
  <c r="J389" i="3"/>
  <c r="J390" i="3"/>
  <c r="J391" i="3"/>
  <c r="J392" i="3"/>
  <c r="J393" i="3"/>
  <c r="J394" i="3"/>
  <c r="J395" i="3"/>
  <c r="J396" i="3"/>
  <c r="J397" i="3"/>
  <c r="J398" i="3"/>
  <c r="J399" i="3"/>
  <c r="J400" i="3"/>
  <c r="J401" i="3"/>
  <c r="J402" i="3"/>
  <c r="J403" i="3"/>
  <c r="J404" i="3"/>
  <c r="J405" i="3"/>
  <c r="J406" i="3"/>
  <c r="J407" i="3"/>
  <c r="J408" i="3"/>
  <c r="J409" i="3"/>
  <c r="J410" i="3"/>
  <c r="J411" i="3"/>
  <c r="J412" i="3"/>
  <c r="J413" i="3"/>
  <c r="J414" i="3"/>
  <c r="J415" i="3"/>
  <c r="J416" i="3"/>
  <c r="J417" i="3"/>
  <c r="J418" i="3"/>
  <c r="J419" i="3"/>
  <c r="J420" i="3"/>
  <c r="J421" i="3"/>
  <c r="J422" i="3"/>
  <c r="J423" i="3"/>
  <c r="J424" i="3"/>
  <c r="J425" i="3"/>
  <c r="J426" i="3"/>
  <c r="J427" i="3"/>
  <c r="J428" i="3"/>
  <c r="J429" i="3"/>
  <c r="J430" i="3"/>
  <c r="J431" i="3"/>
  <c r="J432" i="3"/>
  <c r="J433" i="3"/>
  <c r="J434" i="3"/>
  <c r="J435" i="3"/>
  <c r="J436" i="3"/>
  <c r="J437" i="3"/>
  <c r="J438" i="3"/>
  <c r="J439" i="3"/>
  <c r="J440" i="3"/>
  <c r="J441" i="3"/>
  <c r="J442" i="3"/>
  <c r="J443" i="3"/>
  <c r="J444" i="3"/>
  <c r="J445" i="3"/>
  <c r="J446" i="3"/>
  <c r="J447" i="3"/>
  <c r="J448" i="3"/>
  <c r="J449" i="3"/>
  <c r="J450" i="3"/>
  <c r="J451" i="3"/>
  <c r="J452" i="3"/>
  <c r="J453" i="3"/>
  <c r="J454" i="3"/>
  <c r="J455" i="3"/>
  <c r="J456" i="3"/>
  <c r="J457" i="3"/>
  <c r="J458" i="3"/>
  <c r="J459" i="3"/>
  <c r="J460" i="3"/>
  <c r="J461" i="3"/>
  <c r="J462" i="3"/>
  <c r="J463" i="3"/>
  <c r="J464" i="3"/>
  <c r="J465" i="3"/>
  <c r="J466" i="3"/>
  <c r="J467" i="3"/>
  <c r="J468" i="3"/>
  <c r="J469" i="3"/>
  <c r="J470" i="3"/>
  <c r="J471" i="3"/>
  <c r="J472" i="3"/>
  <c r="J473" i="3"/>
  <c r="J474" i="3"/>
  <c r="J475" i="3"/>
  <c r="J476" i="3"/>
  <c r="J477" i="3"/>
  <c r="J478" i="3"/>
  <c r="J479" i="3"/>
  <c r="J480" i="3"/>
  <c r="J481" i="3"/>
  <c r="J482" i="3"/>
  <c r="J483" i="3"/>
  <c r="J484" i="3"/>
  <c r="J485" i="3"/>
  <c r="J486" i="3"/>
  <c r="J487" i="3"/>
  <c r="J488" i="3"/>
  <c r="J489" i="3"/>
  <c r="J490" i="3"/>
  <c r="J491" i="3"/>
  <c r="J492" i="3"/>
  <c r="J493" i="3"/>
  <c r="J494" i="3"/>
  <c r="J495" i="3"/>
  <c r="J496" i="3"/>
  <c r="J497" i="3"/>
  <c r="J498" i="3"/>
  <c r="J499" i="3"/>
  <c r="J500" i="3"/>
  <c r="J501" i="3"/>
  <c r="J502" i="3"/>
  <c r="J503" i="3"/>
  <c r="J504" i="3"/>
  <c r="J505" i="3"/>
  <c r="J506" i="3"/>
  <c r="J507" i="3"/>
  <c r="J508" i="3"/>
  <c r="J509" i="3"/>
  <c r="J510" i="3"/>
  <c r="J511" i="3"/>
  <c r="J512" i="3"/>
  <c r="J513" i="3"/>
  <c r="J514" i="3"/>
  <c r="J515" i="3"/>
  <c r="J516" i="3"/>
  <c r="J517" i="3"/>
  <c r="J518" i="3"/>
  <c r="J519" i="3"/>
  <c r="J520" i="3"/>
  <c r="J521" i="3"/>
  <c r="J522" i="3"/>
  <c r="J523" i="3"/>
  <c r="J524" i="3"/>
  <c r="J525" i="3"/>
  <c r="J526" i="3"/>
  <c r="J527" i="3"/>
  <c r="J528" i="3"/>
  <c r="J529" i="3"/>
  <c r="J530" i="3"/>
  <c r="J531" i="3"/>
  <c r="J532" i="3"/>
  <c r="J533" i="3"/>
  <c r="J534" i="3"/>
  <c r="J535" i="3"/>
  <c r="J536" i="3"/>
  <c r="J537" i="3"/>
  <c r="J538" i="3"/>
  <c r="J539" i="3"/>
  <c r="J540" i="3"/>
  <c r="J541" i="3"/>
  <c r="J542" i="3"/>
  <c r="J543" i="3"/>
  <c r="J544" i="3"/>
  <c r="J545" i="3"/>
  <c r="J546" i="3"/>
  <c r="J547" i="3"/>
  <c r="J548" i="3"/>
  <c r="J549" i="3"/>
  <c r="J550" i="3"/>
  <c r="J551" i="3"/>
  <c r="J552" i="3"/>
  <c r="J553" i="3"/>
  <c r="J554" i="3"/>
  <c r="J555" i="3"/>
  <c r="J556" i="3"/>
  <c r="J557" i="3"/>
  <c r="J558" i="3"/>
  <c r="J559" i="3"/>
  <c r="J560" i="3"/>
  <c r="J561" i="3"/>
  <c r="J562" i="3"/>
  <c r="J563" i="3"/>
  <c r="J564" i="3"/>
  <c r="J565" i="3"/>
  <c r="J566" i="3"/>
  <c r="J567" i="3"/>
  <c r="J568" i="3"/>
  <c r="J569" i="3"/>
  <c r="J570" i="3"/>
  <c r="J571" i="3"/>
  <c r="J572" i="3"/>
  <c r="J573" i="3"/>
  <c r="J574" i="3"/>
  <c r="J575" i="3"/>
  <c r="J576" i="3"/>
  <c r="J577" i="3"/>
  <c r="J578" i="3"/>
  <c r="J579" i="3"/>
  <c r="J580" i="3"/>
  <c r="J581" i="3"/>
  <c r="J582" i="3"/>
  <c r="J583" i="3"/>
  <c r="J584" i="3"/>
  <c r="J585" i="3"/>
  <c r="J586" i="3"/>
  <c r="J587" i="3"/>
  <c r="J588" i="3"/>
  <c r="J589" i="3"/>
  <c r="J590" i="3"/>
  <c r="J591" i="3"/>
  <c r="J592" i="3"/>
  <c r="J593" i="3"/>
  <c r="J594" i="3"/>
  <c r="J595" i="3"/>
  <c r="J596" i="3"/>
  <c r="J597" i="3"/>
  <c r="J598" i="3"/>
  <c r="J599" i="3"/>
  <c r="J600" i="3"/>
  <c r="J601" i="3"/>
  <c r="J602" i="3"/>
  <c r="J603" i="3"/>
  <c r="J604" i="3"/>
  <c r="J605" i="3"/>
  <c r="J606" i="3"/>
  <c r="J607" i="3"/>
  <c r="J608" i="3"/>
  <c r="J609" i="3"/>
  <c r="J610" i="3"/>
  <c r="J611" i="3"/>
  <c r="J612" i="3"/>
  <c r="J613" i="3"/>
  <c r="J614" i="3"/>
  <c r="J615" i="3"/>
  <c r="J616" i="3"/>
  <c r="J617" i="3"/>
  <c r="J618" i="3"/>
  <c r="J619" i="3"/>
  <c r="J620" i="3"/>
  <c r="J621" i="3"/>
  <c r="J622" i="3"/>
  <c r="J623" i="3"/>
  <c r="J624" i="3"/>
  <c r="J625" i="3"/>
  <c r="J626" i="3"/>
  <c r="J627" i="3"/>
  <c r="J628" i="3"/>
  <c r="J629" i="3"/>
  <c r="J630" i="3"/>
  <c r="J631" i="3"/>
  <c r="J632" i="3"/>
  <c r="J633" i="3"/>
  <c r="J634" i="3"/>
  <c r="J635" i="3"/>
  <c r="J636" i="3"/>
  <c r="J637" i="3"/>
  <c r="J638" i="3"/>
  <c r="J639" i="3"/>
  <c r="J640" i="3"/>
  <c r="J641" i="3"/>
  <c r="J642" i="3"/>
  <c r="J643" i="3"/>
  <c r="J644" i="3"/>
  <c r="J645" i="3"/>
  <c r="J646" i="3"/>
  <c r="J647" i="3"/>
  <c r="J648" i="3"/>
  <c r="J649" i="3"/>
  <c r="J650" i="3"/>
  <c r="J651" i="3"/>
  <c r="J652" i="3"/>
  <c r="J653" i="3"/>
  <c r="J654" i="3"/>
  <c r="J655" i="3"/>
  <c r="J656" i="3"/>
  <c r="J657" i="3"/>
  <c r="J658" i="3"/>
  <c r="J659" i="3"/>
  <c r="J660" i="3"/>
  <c r="J661" i="3"/>
  <c r="J662" i="3"/>
  <c r="J663" i="3"/>
  <c r="J664" i="3"/>
  <c r="J665" i="3"/>
  <c r="J666" i="3"/>
  <c r="J667" i="3"/>
  <c r="J668" i="3"/>
  <c r="J669" i="3"/>
  <c r="J670" i="3"/>
  <c r="J671" i="3"/>
  <c r="J672" i="3"/>
  <c r="J673" i="3"/>
  <c r="J674" i="3"/>
  <c r="J675" i="3"/>
  <c r="J676" i="3"/>
  <c r="J677" i="3"/>
  <c r="J678" i="3"/>
  <c r="J679" i="3"/>
  <c r="J680" i="3"/>
  <c r="J681" i="3"/>
  <c r="J682" i="3"/>
  <c r="J683" i="3"/>
  <c r="J684" i="3"/>
  <c r="J685" i="3"/>
  <c r="J686" i="3"/>
  <c r="J687" i="3"/>
  <c r="J688" i="3"/>
  <c r="J689" i="3"/>
  <c r="J690" i="3"/>
  <c r="J691" i="3"/>
  <c r="J692" i="3"/>
  <c r="J693" i="3"/>
  <c r="J694" i="3"/>
  <c r="J695" i="3"/>
  <c r="J696" i="3"/>
  <c r="J697" i="3"/>
  <c r="J698" i="3"/>
  <c r="J699" i="3"/>
  <c r="J700" i="3"/>
  <c r="J701" i="3"/>
  <c r="J702" i="3"/>
  <c r="J703" i="3"/>
  <c r="J704" i="3"/>
  <c r="J705" i="3"/>
  <c r="J706" i="3"/>
  <c r="J707" i="3"/>
  <c r="J708" i="3"/>
  <c r="J709" i="3"/>
  <c r="J710" i="3"/>
  <c r="J711" i="3"/>
  <c r="J712" i="3"/>
  <c r="J713" i="3"/>
  <c r="J714" i="3"/>
  <c r="J715" i="3"/>
  <c r="J716" i="3"/>
  <c r="J717" i="3"/>
  <c r="J718" i="3"/>
  <c r="J719" i="3"/>
  <c r="J720" i="3"/>
  <c r="J721" i="3"/>
  <c r="J722" i="3"/>
  <c r="J723" i="3"/>
  <c r="J724" i="3"/>
  <c r="J725" i="3"/>
  <c r="J726" i="3"/>
  <c r="J727" i="3"/>
  <c r="J728" i="3"/>
  <c r="J729" i="3"/>
  <c r="J730" i="3"/>
  <c r="J731" i="3"/>
  <c r="J732" i="3"/>
  <c r="J733" i="3"/>
  <c r="J734" i="3"/>
  <c r="J735" i="3"/>
  <c r="J736" i="3"/>
  <c r="J737" i="3"/>
  <c r="J738" i="3"/>
  <c r="J739" i="3"/>
  <c r="J740" i="3"/>
  <c r="J741" i="3"/>
  <c r="J742" i="3"/>
  <c r="J743" i="3"/>
  <c r="J744" i="3"/>
  <c r="J745" i="3"/>
  <c r="J746" i="3"/>
  <c r="J747" i="3"/>
  <c r="J748" i="3"/>
  <c r="J749" i="3"/>
  <c r="J750" i="3"/>
  <c r="J751" i="3"/>
  <c r="J752" i="3"/>
  <c r="J753" i="3"/>
  <c r="J754" i="3"/>
  <c r="J755" i="3"/>
  <c r="J756" i="3"/>
  <c r="J757" i="3"/>
  <c r="J758" i="3"/>
  <c r="J759" i="3"/>
  <c r="J760" i="3"/>
  <c r="J761" i="3"/>
  <c r="J762" i="3"/>
  <c r="J763" i="3"/>
  <c r="J764" i="3"/>
  <c r="J765" i="3"/>
  <c r="J766" i="3"/>
  <c r="J767" i="3"/>
  <c r="J768" i="3"/>
  <c r="J769" i="3"/>
  <c r="J770" i="3"/>
  <c r="J771" i="3"/>
  <c r="J772" i="3"/>
  <c r="J773" i="3"/>
  <c r="J774" i="3"/>
  <c r="J775" i="3"/>
  <c r="J776" i="3"/>
  <c r="J777" i="3"/>
  <c r="J778" i="3"/>
  <c r="J779" i="3"/>
  <c r="J780" i="3"/>
  <c r="J781" i="3"/>
  <c r="J782" i="3"/>
  <c r="J783" i="3"/>
  <c r="J784" i="3"/>
  <c r="J785" i="3"/>
  <c r="J786" i="3"/>
  <c r="J787" i="3"/>
  <c r="J788" i="3"/>
  <c r="J789" i="3"/>
  <c r="J790" i="3"/>
  <c r="J791" i="3"/>
  <c r="J792" i="3"/>
  <c r="J793" i="3"/>
  <c r="J794" i="3"/>
  <c r="J795" i="3"/>
  <c r="J796" i="3"/>
  <c r="J797" i="3"/>
  <c r="J798" i="3"/>
  <c r="J799" i="3"/>
  <c r="J800" i="3"/>
  <c r="J801" i="3"/>
  <c r="J802" i="3"/>
  <c r="J803" i="3"/>
  <c r="J804" i="3"/>
  <c r="J805" i="3"/>
  <c r="J806" i="3"/>
  <c r="J807" i="3"/>
  <c r="J808" i="3"/>
  <c r="J809" i="3"/>
  <c r="J810" i="3"/>
  <c r="J811" i="3"/>
  <c r="J812" i="3"/>
  <c r="J813" i="3"/>
  <c r="J814" i="3"/>
  <c r="J815" i="3"/>
  <c r="J816" i="3"/>
  <c r="J817" i="3"/>
  <c r="J818" i="3"/>
  <c r="J819" i="3"/>
  <c r="J820" i="3"/>
  <c r="J821" i="3"/>
  <c r="J822" i="3"/>
  <c r="J823" i="3"/>
  <c r="J824" i="3"/>
  <c r="J825" i="3"/>
  <c r="J826" i="3"/>
  <c r="J827" i="3"/>
  <c r="J828" i="3"/>
  <c r="J829" i="3"/>
  <c r="J830" i="3"/>
  <c r="J831" i="3"/>
  <c r="J832" i="3"/>
  <c r="J833" i="3"/>
  <c r="J834" i="3"/>
  <c r="J835" i="3"/>
  <c r="J836" i="3"/>
  <c r="J837" i="3"/>
  <c r="J838" i="3"/>
  <c r="J839" i="3"/>
  <c r="J840" i="3"/>
  <c r="J841" i="3"/>
  <c r="J842" i="3"/>
  <c r="J843" i="3"/>
  <c r="J844" i="3"/>
  <c r="J845" i="3"/>
  <c r="J846" i="3"/>
  <c r="J847" i="3"/>
  <c r="J848" i="3"/>
  <c r="J849" i="3"/>
  <c r="J850" i="3"/>
  <c r="J851" i="3"/>
  <c r="J852" i="3"/>
  <c r="J853" i="3"/>
  <c r="J854" i="3"/>
  <c r="J855" i="3"/>
  <c r="J856" i="3"/>
  <c r="J857" i="3"/>
  <c r="J858" i="3"/>
  <c r="J859" i="3"/>
  <c r="J860" i="3"/>
  <c r="J861" i="3"/>
  <c r="J862" i="3"/>
  <c r="J863" i="3"/>
  <c r="J864" i="3"/>
  <c r="J865" i="3"/>
  <c r="J866" i="3"/>
  <c r="J867" i="3"/>
  <c r="J868" i="3"/>
  <c r="J869" i="3"/>
  <c r="J870" i="3"/>
  <c r="J871" i="3"/>
  <c r="J872" i="3"/>
  <c r="J873" i="3"/>
  <c r="J874" i="3"/>
  <c r="J875" i="3"/>
  <c r="J876" i="3"/>
  <c r="J877" i="3"/>
  <c r="J878" i="3"/>
  <c r="J879" i="3"/>
  <c r="J880" i="3"/>
  <c r="J881" i="3"/>
  <c r="J882" i="3"/>
  <c r="J883" i="3"/>
  <c r="J884" i="3"/>
  <c r="J885" i="3"/>
  <c r="J886" i="3"/>
  <c r="J887" i="3"/>
  <c r="J888" i="3"/>
  <c r="J889" i="3"/>
  <c r="J890" i="3"/>
  <c r="J891" i="3"/>
  <c r="J892" i="3"/>
  <c r="J893" i="3"/>
  <c r="J894" i="3"/>
  <c r="J895" i="3"/>
  <c r="J896" i="3"/>
  <c r="J897" i="3"/>
  <c r="J898" i="3"/>
  <c r="J899" i="3"/>
  <c r="J900" i="3"/>
  <c r="J901" i="3"/>
  <c r="J902" i="3"/>
  <c r="J903" i="3"/>
  <c r="J904" i="3"/>
  <c r="J905" i="3"/>
  <c r="J906" i="3"/>
  <c r="J907" i="3"/>
  <c r="J908" i="3"/>
  <c r="J909" i="3"/>
  <c r="J910" i="3"/>
  <c r="J911" i="3"/>
  <c r="J912" i="3"/>
  <c r="J913" i="3"/>
  <c r="J914" i="3"/>
  <c r="J915" i="3"/>
  <c r="J916" i="3"/>
  <c r="J917" i="3"/>
  <c r="J918" i="3"/>
  <c r="J919" i="3"/>
  <c r="J920" i="3"/>
  <c r="J921" i="3"/>
  <c r="J922" i="3"/>
  <c r="J923" i="3"/>
  <c r="J924" i="3"/>
  <c r="J925" i="3"/>
  <c r="J926" i="3"/>
  <c r="J927" i="3"/>
  <c r="J928" i="3"/>
  <c r="J929" i="3"/>
  <c r="J930" i="3"/>
  <c r="J931" i="3"/>
  <c r="J932" i="3"/>
  <c r="J933" i="3"/>
  <c r="J934" i="3"/>
  <c r="J935" i="3"/>
  <c r="J936" i="3"/>
  <c r="J937" i="3"/>
  <c r="J938" i="3"/>
  <c r="J939" i="3"/>
  <c r="J940" i="3"/>
  <c r="J941" i="3"/>
  <c r="J942" i="3"/>
  <c r="J943" i="3"/>
  <c r="J944" i="3"/>
  <c r="J945" i="3"/>
  <c r="J946" i="3"/>
  <c r="J947" i="3"/>
  <c r="J948" i="3"/>
  <c r="J949" i="3"/>
  <c r="J950" i="3"/>
  <c r="J951" i="3"/>
  <c r="J952" i="3"/>
  <c r="J953" i="3"/>
  <c r="J954" i="3"/>
  <c r="J955" i="3"/>
  <c r="J956" i="3"/>
  <c r="J957" i="3"/>
  <c r="J958" i="3"/>
  <c r="J959" i="3"/>
  <c r="J960" i="3"/>
  <c r="J961" i="3"/>
  <c r="J962" i="3"/>
  <c r="J963" i="3"/>
  <c r="J964" i="3"/>
  <c r="J965" i="3"/>
  <c r="J966" i="3"/>
  <c r="J967" i="3"/>
  <c r="J968" i="3"/>
  <c r="J969" i="3"/>
  <c r="J970" i="3"/>
  <c r="J971" i="3"/>
  <c r="J972" i="3"/>
  <c r="J973" i="3"/>
  <c r="J974" i="3"/>
  <c r="J975" i="3"/>
  <c r="J976" i="3"/>
  <c r="J977" i="3"/>
  <c r="J978" i="3"/>
  <c r="J979" i="3"/>
  <c r="J980" i="3"/>
  <c r="J981" i="3"/>
  <c r="J5" i="3"/>
  <c r="J6" i="3"/>
  <c r="J7" i="3"/>
  <c r="J8" i="3"/>
  <c r="J9" i="3"/>
  <c r="J4" i="3"/>
  <c r="J3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403" i="3"/>
  <c r="I404" i="3"/>
  <c r="I405" i="3"/>
  <c r="I406" i="3"/>
  <c r="I407" i="3"/>
  <c r="I408" i="3"/>
  <c r="I409" i="3"/>
  <c r="I410" i="3"/>
  <c r="I411" i="3"/>
  <c r="I412" i="3"/>
  <c r="I413" i="3"/>
  <c r="I414" i="3"/>
  <c r="I415" i="3"/>
  <c r="I416" i="3"/>
  <c r="I417" i="3"/>
  <c r="I418" i="3"/>
  <c r="I419" i="3"/>
  <c r="I420" i="3"/>
  <c r="I421" i="3"/>
  <c r="I422" i="3"/>
  <c r="I423" i="3"/>
  <c r="I424" i="3"/>
  <c r="I425" i="3"/>
  <c r="I426" i="3"/>
  <c r="I427" i="3"/>
  <c r="I428" i="3"/>
  <c r="I429" i="3"/>
  <c r="I430" i="3"/>
  <c r="I431" i="3"/>
  <c r="I432" i="3"/>
  <c r="I433" i="3"/>
  <c r="I434" i="3"/>
  <c r="I435" i="3"/>
  <c r="I436" i="3"/>
  <c r="I437" i="3"/>
  <c r="I438" i="3"/>
  <c r="I439" i="3"/>
  <c r="I440" i="3"/>
  <c r="I441" i="3"/>
  <c r="I442" i="3"/>
  <c r="I443" i="3"/>
  <c r="I444" i="3"/>
  <c r="I445" i="3"/>
  <c r="I446" i="3"/>
  <c r="I447" i="3"/>
  <c r="I448" i="3"/>
  <c r="I449" i="3"/>
  <c r="I450" i="3"/>
  <c r="I451" i="3"/>
  <c r="I452" i="3"/>
  <c r="I453" i="3"/>
  <c r="I454" i="3"/>
  <c r="I455" i="3"/>
  <c r="I456" i="3"/>
  <c r="I457" i="3"/>
  <c r="I458" i="3"/>
  <c r="I459" i="3"/>
  <c r="I460" i="3"/>
  <c r="I461" i="3"/>
  <c r="I462" i="3"/>
  <c r="I463" i="3"/>
  <c r="I464" i="3"/>
  <c r="I465" i="3"/>
  <c r="I466" i="3"/>
  <c r="I467" i="3"/>
  <c r="I468" i="3"/>
  <c r="I469" i="3"/>
  <c r="I470" i="3"/>
  <c r="I471" i="3"/>
  <c r="I472" i="3"/>
  <c r="I473" i="3"/>
  <c r="I474" i="3"/>
  <c r="I475" i="3"/>
  <c r="I476" i="3"/>
  <c r="I477" i="3"/>
  <c r="I478" i="3"/>
  <c r="I479" i="3"/>
  <c r="I480" i="3"/>
  <c r="I481" i="3"/>
  <c r="I482" i="3"/>
  <c r="I483" i="3"/>
  <c r="I484" i="3"/>
  <c r="I485" i="3"/>
  <c r="I486" i="3"/>
  <c r="I487" i="3"/>
  <c r="I488" i="3"/>
  <c r="I489" i="3"/>
  <c r="I490" i="3"/>
  <c r="I491" i="3"/>
  <c r="I492" i="3"/>
  <c r="I493" i="3"/>
  <c r="I494" i="3"/>
  <c r="I495" i="3"/>
  <c r="I496" i="3"/>
  <c r="I497" i="3"/>
  <c r="I498" i="3"/>
  <c r="I499" i="3"/>
  <c r="I500" i="3"/>
  <c r="I501" i="3"/>
  <c r="I502" i="3"/>
  <c r="I503" i="3"/>
  <c r="I504" i="3"/>
  <c r="I505" i="3"/>
  <c r="I506" i="3"/>
  <c r="I507" i="3"/>
  <c r="I508" i="3"/>
  <c r="I509" i="3"/>
  <c r="I510" i="3"/>
  <c r="I511" i="3"/>
  <c r="I512" i="3"/>
  <c r="I513" i="3"/>
  <c r="I514" i="3"/>
  <c r="I515" i="3"/>
  <c r="I516" i="3"/>
  <c r="I517" i="3"/>
  <c r="I518" i="3"/>
  <c r="I519" i="3"/>
  <c r="I520" i="3"/>
  <c r="I521" i="3"/>
  <c r="I522" i="3"/>
  <c r="I523" i="3"/>
  <c r="I524" i="3"/>
  <c r="I525" i="3"/>
  <c r="I526" i="3"/>
  <c r="I527" i="3"/>
  <c r="I528" i="3"/>
  <c r="I529" i="3"/>
  <c r="I530" i="3"/>
  <c r="I531" i="3"/>
  <c r="I532" i="3"/>
  <c r="I533" i="3"/>
  <c r="I534" i="3"/>
  <c r="I535" i="3"/>
  <c r="I536" i="3"/>
  <c r="I537" i="3"/>
  <c r="I538" i="3"/>
  <c r="I539" i="3"/>
  <c r="I540" i="3"/>
  <c r="I541" i="3"/>
  <c r="I542" i="3"/>
  <c r="I543" i="3"/>
  <c r="I544" i="3"/>
  <c r="I545" i="3"/>
  <c r="I546" i="3"/>
  <c r="I547" i="3"/>
  <c r="I548" i="3"/>
  <c r="I549" i="3"/>
  <c r="I550" i="3"/>
  <c r="I551" i="3"/>
  <c r="I552" i="3"/>
  <c r="I553" i="3"/>
  <c r="I554" i="3"/>
  <c r="I555" i="3"/>
  <c r="I556" i="3"/>
  <c r="I557" i="3"/>
  <c r="I558" i="3"/>
  <c r="I559" i="3"/>
  <c r="I560" i="3"/>
  <c r="I561" i="3"/>
  <c r="I562" i="3"/>
  <c r="I563" i="3"/>
  <c r="I564" i="3"/>
  <c r="I565" i="3"/>
  <c r="I566" i="3"/>
  <c r="I567" i="3"/>
  <c r="I568" i="3"/>
  <c r="I569" i="3"/>
  <c r="I570" i="3"/>
  <c r="I571" i="3"/>
  <c r="I572" i="3"/>
  <c r="I573" i="3"/>
  <c r="I574" i="3"/>
  <c r="I575" i="3"/>
  <c r="I576" i="3"/>
  <c r="I577" i="3"/>
  <c r="I578" i="3"/>
  <c r="I579" i="3"/>
  <c r="I580" i="3"/>
  <c r="I581" i="3"/>
  <c r="I582" i="3"/>
  <c r="I583" i="3"/>
  <c r="I584" i="3"/>
  <c r="I585" i="3"/>
  <c r="I586" i="3"/>
  <c r="I587" i="3"/>
  <c r="I588" i="3"/>
  <c r="I589" i="3"/>
  <c r="I590" i="3"/>
  <c r="I591" i="3"/>
  <c r="I592" i="3"/>
  <c r="I593" i="3"/>
  <c r="I594" i="3"/>
  <c r="I595" i="3"/>
  <c r="I596" i="3"/>
  <c r="I597" i="3"/>
  <c r="I598" i="3"/>
  <c r="I599" i="3"/>
  <c r="I600" i="3"/>
  <c r="I601" i="3"/>
  <c r="I602" i="3"/>
  <c r="I603" i="3"/>
  <c r="I604" i="3"/>
  <c r="I605" i="3"/>
  <c r="I606" i="3"/>
  <c r="I607" i="3"/>
  <c r="I608" i="3"/>
  <c r="I609" i="3"/>
  <c r="I610" i="3"/>
  <c r="I611" i="3"/>
  <c r="I612" i="3"/>
  <c r="I613" i="3"/>
  <c r="I614" i="3"/>
  <c r="I615" i="3"/>
  <c r="I616" i="3"/>
  <c r="I617" i="3"/>
  <c r="I618" i="3"/>
  <c r="I619" i="3"/>
  <c r="I620" i="3"/>
  <c r="I621" i="3"/>
  <c r="I622" i="3"/>
  <c r="I623" i="3"/>
  <c r="I624" i="3"/>
  <c r="I625" i="3"/>
  <c r="I626" i="3"/>
  <c r="I627" i="3"/>
  <c r="I628" i="3"/>
  <c r="I629" i="3"/>
  <c r="I630" i="3"/>
  <c r="I631" i="3"/>
  <c r="I632" i="3"/>
  <c r="I633" i="3"/>
  <c r="I634" i="3"/>
  <c r="I635" i="3"/>
  <c r="I636" i="3"/>
  <c r="I637" i="3"/>
  <c r="I638" i="3"/>
  <c r="I639" i="3"/>
  <c r="I640" i="3"/>
  <c r="I641" i="3"/>
  <c r="I642" i="3"/>
  <c r="I643" i="3"/>
  <c r="I644" i="3"/>
  <c r="I645" i="3"/>
  <c r="I646" i="3"/>
  <c r="I647" i="3"/>
  <c r="I648" i="3"/>
  <c r="I649" i="3"/>
  <c r="I650" i="3"/>
  <c r="I651" i="3"/>
  <c r="I652" i="3"/>
  <c r="I653" i="3"/>
  <c r="I654" i="3"/>
  <c r="I655" i="3"/>
  <c r="I656" i="3"/>
  <c r="I657" i="3"/>
  <c r="I658" i="3"/>
  <c r="I659" i="3"/>
  <c r="I660" i="3"/>
  <c r="I661" i="3"/>
  <c r="I662" i="3"/>
  <c r="I663" i="3"/>
  <c r="I664" i="3"/>
  <c r="I665" i="3"/>
  <c r="I666" i="3"/>
  <c r="I667" i="3"/>
  <c r="I668" i="3"/>
  <c r="I669" i="3"/>
  <c r="I670" i="3"/>
  <c r="I671" i="3"/>
  <c r="I672" i="3"/>
  <c r="I673" i="3"/>
  <c r="I674" i="3"/>
  <c r="I675" i="3"/>
  <c r="I676" i="3"/>
  <c r="I677" i="3"/>
  <c r="I678" i="3"/>
  <c r="I679" i="3"/>
  <c r="I680" i="3"/>
  <c r="I681" i="3"/>
  <c r="I682" i="3"/>
  <c r="I683" i="3"/>
  <c r="I684" i="3"/>
  <c r="I685" i="3"/>
  <c r="I686" i="3"/>
  <c r="I687" i="3"/>
  <c r="I688" i="3"/>
  <c r="I689" i="3"/>
  <c r="I690" i="3"/>
  <c r="I691" i="3"/>
  <c r="I692" i="3"/>
  <c r="I693" i="3"/>
  <c r="I694" i="3"/>
  <c r="I695" i="3"/>
  <c r="I696" i="3"/>
  <c r="I697" i="3"/>
  <c r="I698" i="3"/>
  <c r="I699" i="3"/>
  <c r="I700" i="3"/>
  <c r="I701" i="3"/>
  <c r="I702" i="3"/>
  <c r="I703" i="3"/>
  <c r="I704" i="3"/>
  <c r="I705" i="3"/>
  <c r="I706" i="3"/>
  <c r="I707" i="3"/>
  <c r="I708" i="3"/>
  <c r="I709" i="3"/>
  <c r="I710" i="3"/>
  <c r="I711" i="3"/>
  <c r="I712" i="3"/>
  <c r="I713" i="3"/>
  <c r="I714" i="3"/>
  <c r="I715" i="3"/>
  <c r="I716" i="3"/>
  <c r="I717" i="3"/>
  <c r="I718" i="3"/>
  <c r="I719" i="3"/>
  <c r="I720" i="3"/>
  <c r="I721" i="3"/>
  <c r="I722" i="3"/>
  <c r="I723" i="3"/>
  <c r="I724" i="3"/>
  <c r="I725" i="3"/>
  <c r="I726" i="3"/>
  <c r="I727" i="3"/>
  <c r="I728" i="3"/>
  <c r="I729" i="3"/>
  <c r="I730" i="3"/>
  <c r="I731" i="3"/>
  <c r="I732" i="3"/>
  <c r="I733" i="3"/>
  <c r="I734" i="3"/>
  <c r="I735" i="3"/>
  <c r="I736" i="3"/>
  <c r="I737" i="3"/>
  <c r="I738" i="3"/>
  <c r="I739" i="3"/>
  <c r="I740" i="3"/>
  <c r="I741" i="3"/>
  <c r="I742" i="3"/>
  <c r="I743" i="3"/>
  <c r="I744" i="3"/>
  <c r="I745" i="3"/>
  <c r="I746" i="3"/>
  <c r="I747" i="3"/>
  <c r="I748" i="3"/>
  <c r="I749" i="3"/>
  <c r="I750" i="3"/>
  <c r="I751" i="3"/>
  <c r="I752" i="3"/>
  <c r="I753" i="3"/>
  <c r="I754" i="3"/>
  <c r="I755" i="3"/>
  <c r="I756" i="3"/>
  <c r="I757" i="3"/>
  <c r="I758" i="3"/>
  <c r="I759" i="3"/>
  <c r="I760" i="3"/>
  <c r="I761" i="3"/>
  <c r="I762" i="3"/>
  <c r="I763" i="3"/>
  <c r="I764" i="3"/>
  <c r="I765" i="3"/>
  <c r="I766" i="3"/>
  <c r="I767" i="3"/>
  <c r="I768" i="3"/>
  <c r="I769" i="3"/>
  <c r="I770" i="3"/>
  <c r="I771" i="3"/>
  <c r="I772" i="3"/>
  <c r="I773" i="3"/>
  <c r="I774" i="3"/>
  <c r="I775" i="3"/>
  <c r="I776" i="3"/>
  <c r="I777" i="3"/>
  <c r="I778" i="3"/>
  <c r="I779" i="3"/>
  <c r="I780" i="3"/>
  <c r="I781" i="3"/>
  <c r="I782" i="3"/>
  <c r="I783" i="3"/>
  <c r="I784" i="3"/>
  <c r="I785" i="3"/>
  <c r="I786" i="3"/>
  <c r="I787" i="3"/>
  <c r="I788" i="3"/>
  <c r="I789" i="3"/>
  <c r="I790" i="3"/>
  <c r="I791" i="3"/>
  <c r="I792" i="3"/>
  <c r="I793" i="3"/>
  <c r="I794" i="3"/>
  <c r="I795" i="3"/>
  <c r="I796" i="3"/>
  <c r="I797" i="3"/>
  <c r="I798" i="3"/>
  <c r="I799" i="3"/>
  <c r="I800" i="3"/>
  <c r="I801" i="3"/>
  <c r="I802" i="3"/>
  <c r="I803" i="3"/>
  <c r="I804" i="3"/>
  <c r="I805" i="3"/>
  <c r="I806" i="3"/>
  <c r="I807" i="3"/>
  <c r="I808" i="3"/>
  <c r="I809" i="3"/>
  <c r="I810" i="3"/>
  <c r="I811" i="3"/>
  <c r="I812" i="3"/>
  <c r="I813" i="3"/>
  <c r="I814" i="3"/>
  <c r="I815" i="3"/>
  <c r="I816" i="3"/>
  <c r="I817" i="3"/>
  <c r="I818" i="3"/>
  <c r="I819" i="3"/>
  <c r="I820" i="3"/>
  <c r="I821" i="3"/>
  <c r="I822" i="3"/>
  <c r="I823" i="3"/>
  <c r="I824" i="3"/>
  <c r="I825" i="3"/>
  <c r="I826" i="3"/>
  <c r="I827" i="3"/>
  <c r="I828" i="3"/>
  <c r="I829" i="3"/>
  <c r="I830" i="3"/>
  <c r="I831" i="3"/>
  <c r="I832" i="3"/>
  <c r="I833" i="3"/>
  <c r="I834" i="3"/>
  <c r="I835" i="3"/>
  <c r="I836" i="3"/>
  <c r="I837" i="3"/>
  <c r="I838" i="3"/>
  <c r="I839" i="3"/>
  <c r="I840" i="3"/>
  <c r="I841" i="3"/>
  <c r="I842" i="3"/>
  <c r="I843" i="3"/>
  <c r="I844" i="3"/>
  <c r="I845" i="3"/>
  <c r="I846" i="3"/>
  <c r="I847" i="3"/>
  <c r="I848" i="3"/>
  <c r="I849" i="3"/>
  <c r="I850" i="3"/>
  <c r="I851" i="3"/>
  <c r="I852" i="3"/>
  <c r="I853" i="3"/>
  <c r="I854" i="3"/>
  <c r="I855" i="3"/>
  <c r="I856" i="3"/>
  <c r="I857" i="3"/>
  <c r="I858" i="3"/>
  <c r="I859" i="3"/>
  <c r="I860" i="3"/>
  <c r="I861" i="3"/>
  <c r="I862" i="3"/>
  <c r="I863" i="3"/>
  <c r="I864" i="3"/>
  <c r="I865" i="3"/>
  <c r="I866" i="3"/>
  <c r="I867" i="3"/>
  <c r="I868" i="3"/>
  <c r="I869" i="3"/>
  <c r="I870" i="3"/>
  <c r="I871" i="3"/>
  <c r="I872" i="3"/>
  <c r="I873" i="3"/>
  <c r="I874" i="3"/>
  <c r="I875" i="3"/>
  <c r="I876" i="3"/>
  <c r="I877" i="3"/>
  <c r="I878" i="3"/>
  <c r="I879" i="3"/>
  <c r="I880" i="3"/>
  <c r="I881" i="3"/>
  <c r="I882" i="3"/>
  <c r="I883" i="3"/>
  <c r="I884" i="3"/>
  <c r="I885" i="3"/>
  <c r="I886" i="3"/>
  <c r="I887" i="3"/>
  <c r="I888" i="3"/>
  <c r="I889" i="3"/>
  <c r="I890" i="3"/>
  <c r="I891" i="3"/>
  <c r="I892" i="3"/>
  <c r="I893" i="3"/>
  <c r="I894" i="3"/>
  <c r="I895" i="3"/>
  <c r="I896" i="3"/>
  <c r="I897" i="3"/>
  <c r="I898" i="3"/>
  <c r="I899" i="3"/>
  <c r="I900" i="3"/>
  <c r="I901" i="3"/>
  <c r="I902" i="3"/>
  <c r="I903" i="3"/>
  <c r="I904" i="3"/>
  <c r="I905" i="3"/>
  <c r="I906" i="3"/>
  <c r="I907" i="3"/>
  <c r="I908" i="3"/>
  <c r="I909" i="3"/>
  <c r="I910" i="3"/>
  <c r="I911" i="3"/>
  <c r="I912" i="3"/>
  <c r="I913" i="3"/>
  <c r="I914" i="3"/>
  <c r="I915" i="3"/>
  <c r="I916" i="3"/>
  <c r="I917" i="3"/>
  <c r="I918" i="3"/>
  <c r="I919" i="3"/>
  <c r="I920" i="3"/>
  <c r="I921" i="3"/>
  <c r="I922" i="3"/>
  <c r="I923" i="3"/>
  <c r="I924" i="3"/>
  <c r="I925" i="3"/>
  <c r="I926" i="3"/>
  <c r="I927" i="3"/>
  <c r="I928" i="3"/>
  <c r="I929" i="3"/>
  <c r="I930" i="3"/>
  <c r="I931" i="3"/>
  <c r="I932" i="3"/>
  <c r="I933" i="3"/>
  <c r="I934" i="3"/>
  <c r="I935" i="3"/>
  <c r="I936" i="3"/>
  <c r="I937" i="3"/>
  <c r="I938" i="3"/>
  <c r="I939" i="3"/>
  <c r="I940" i="3"/>
  <c r="I941" i="3"/>
  <c r="I942" i="3"/>
  <c r="I943" i="3"/>
  <c r="I944" i="3"/>
  <c r="I945" i="3"/>
  <c r="I946" i="3"/>
  <c r="I947" i="3"/>
  <c r="I948" i="3"/>
  <c r="I949" i="3"/>
  <c r="I950" i="3"/>
  <c r="I951" i="3"/>
  <c r="I952" i="3"/>
  <c r="I953" i="3"/>
  <c r="I954" i="3"/>
  <c r="I955" i="3"/>
  <c r="I956" i="3"/>
  <c r="I957" i="3"/>
  <c r="I958" i="3"/>
  <c r="I959" i="3"/>
  <c r="I960" i="3"/>
  <c r="I961" i="3"/>
  <c r="I962" i="3"/>
  <c r="I963" i="3"/>
  <c r="I964" i="3"/>
  <c r="I965" i="3"/>
  <c r="I966" i="3"/>
  <c r="I967" i="3"/>
  <c r="I968" i="3"/>
  <c r="I969" i="3"/>
  <c r="I970" i="3"/>
  <c r="I971" i="3"/>
  <c r="I972" i="3"/>
  <c r="I973" i="3"/>
  <c r="I974" i="3"/>
  <c r="I975" i="3"/>
  <c r="I976" i="3"/>
  <c r="I977" i="3"/>
  <c r="I978" i="3"/>
  <c r="I979" i="3"/>
  <c r="I980" i="3"/>
  <c r="I981" i="3"/>
  <c r="I982" i="3"/>
  <c r="I983" i="3"/>
  <c r="I984" i="3"/>
  <c r="I985" i="3"/>
  <c r="I986" i="3"/>
  <c r="I987" i="3"/>
  <c r="I988" i="3"/>
  <c r="I989" i="3"/>
  <c r="I990" i="3"/>
  <c r="I991" i="3"/>
  <c r="I992" i="3"/>
  <c r="I993" i="3"/>
  <c r="I994" i="3"/>
  <c r="I995" i="3"/>
  <c r="I996" i="3"/>
  <c r="I997" i="3"/>
  <c r="I998" i="3"/>
  <c r="I999" i="3"/>
  <c r="I1000" i="3"/>
  <c r="I1001" i="3"/>
  <c r="I1002" i="3"/>
  <c r="I1003" i="3"/>
  <c r="I1004" i="3"/>
  <c r="I1005" i="3"/>
  <c r="I1006" i="3"/>
  <c r="I1007" i="3"/>
  <c r="I1008" i="3"/>
  <c r="I1009" i="3"/>
  <c r="I1010" i="3"/>
  <c r="I1011" i="3"/>
  <c r="I1012" i="3"/>
  <c r="I1013" i="3"/>
  <c r="I1014" i="3"/>
  <c r="I1015" i="3"/>
  <c r="I1016" i="3"/>
  <c r="I1017" i="3"/>
  <c r="I1018" i="3"/>
  <c r="I1019" i="3"/>
  <c r="I1020" i="3"/>
  <c r="I1021" i="3"/>
  <c r="I1022" i="3"/>
  <c r="I1023" i="3"/>
  <c r="I1024" i="3"/>
  <c r="I1025" i="3"/>
  <c r="I1026" i="3"/>
  <c r="I1027" i="3"/>
  <c r="I1028" i="3"/>
  <c r="I1029" i="3"/>
  <c r="I1030" i="3"/>
  <c r="I1031" i="3"/>
  <c r="I1032" i="3"/>
  <c r="I1033" i="3"/>
  <c r="I1034" i="3"/>
  <c r="I1035" i="3"/>
  <c r="I1036" i="3"/>
  <c r="I1037" i="3"/>
  <c r="I1038" i="3"/>
  <c r="I1039" i="3"/>
  <c r="I1040" i="3"/>
  <c r="I1041" i="3"/>
  <c r="I1042" i="3"/>
  <c r="I1043" i="3"/>
  <c r="I1044" i="3"/>
  <c r="I1045" i="3"/>
  <c r="I1046" i="3"/>
  <c r="I1047" i="3"/>
  <c r="I1048" i="3"/>
  <c r="I1049" i="3"/>
  <c r="I1050" i="3"/>
  <c r="I1051" i="3"/>
  <c r="I1052" i="3"/>
  <c r="I1053" i="3"/>
  <c r="I1054" i="3"/>
  <c r="I1055" i="3"/>
  <c r="I1056" i="3"/>
  <c r="I1057" i="3"/>
  <c r="I1058" i="3"/>
  <c r="I1059" i="3"/>
  <c r="I1060" i="3"/>
  <c r="I1061" i="3"/>
  <c r="I1062" i="3"/>
  <c r="I1063" i="3"/>
  <c r="I1064" i="3"/>
  <c r="I1065" i="3"/>
  <c r="I1066" i="3"/>
  <c r="I1067" i="3"/>
  <c r="I1068" i="3"/>
  <c r="I1069" i="3"/>
  <c r="I1070" i="3"/>
  <c r="I1071" i="3"/>
  <c r="I1072" i="3"/>
  <c r="I1073" i="3"/>
  <c r="I1074" i="3"/>
  <c r="I1075" i="3"/>
  <c r="I1076" i="3"/>
  <c r="I1077" i="3"/>
  <c r="I1078" i="3"/>
  <c r="I1079" i="3"/>
  <c r="I1080" i="3"/>
  <c r="I1081" i="3"/>
  <c r="I1082" i="3"/>
  <c r="I1083" i="3"/>
  <c r="I1084" i="3"/>
  <c r="I1085" i="3"/>
  <c r="I1086" i="3"/>
  <c r="I1087" i="3"/>
  <c r="I1088" i="3"/>
  <c r="I1089" i="3"/>
  <c r="I1090" i="3"/>
  <c r="I1091" i="3"/>
  <c r="I1092" i="3"/>
  <c r="I1093" i="3"/>
  <c r="I1094" i="3"/>
  <c r="I1095" i="3"/>
  <c r="I1096" i="3"/>
  <c r="I1097" i="3"/>
  <c r="I1098" i="3"/>
  <c r="I1099" i="3"/>
  <c r="I1100" i="3"/>
  <c r="I1101" i="3"/>
  <c r="I1102" i="3"/>
  <c r="I1103" i="3"/>
  <c r="I1104" i="3"/>
  <c r="I1105" i="3"/>
  <c r="I1106" i="3"/>
  <c r="I1107" i="3"/>
  <c r="I1108" i="3"/>
  <c r="I1109" i="3"/>
  <c r="I1110" i="3"/>
  <c r="I1111" i="3"/>
  <c r="I1112" i="3"/>
  <c r="I1113" i="3"/>
  <c r="I1114" i="3"/>
  <c r="I1115" i="3"/>
  <c r="I1116" i="3"/>
  <c r="I1117" i="3"/>
  <c r="I1118" i="3"/>
  <c r="I1119" i="3"/>
  <c r="I1120" i="3"/>
  <c r="I1121" i="3"/>
  <c r="I1122" i="3"/>
  <c r="I1123" i="3"/>
  <c r="I1124" i="3"/>
  <c r="I1125" i="3"/>
  <c r="I1126" i="3"/>
  <c r="I1127" i="3"/>
  <c r="I1128" i="3"/>
  <c r="I1129" i="3"/>
  <c r="I1130" i="3"/>
  <c r="I1131" i="3"/>
  <c r="I1132" i="3"/>
  <c r="I1133" i="3"/>
  <c r="I1134" i="3"/>
  <c r="I1135" i="3"/>
  <c r="I1136" i="3"/>
  <c r="I1137" i="3"/>
  <c r="I1138" i="3"/>
  <c r="I1139" i="3"/>
  <c r="I1140" i="3"/>
  <c r="I1141" i="3"/>
  <c r="I1142" i="3"/>
  <c r="I1143" i="3"/>
  <c r="I1144" i="3"/>
  <c r="I1145" i="3"/>
  <c r="I1146" i="3"/>
  <c r="I1147" i="3"/>
  <c r="I1148" i="3"/>
  <c r="I1149" i="3"/>
  <c r="I1150" i="3"/>
  <c r="I1151" i="3"/>
  <c r="I1152" i="3"/>
  <c r="I1153" i="3"/>
  <c r="I1154" i="3"/>
  <c r="I1155" i="3"/>
  <c r="I1156" i="3"/>
  <c r="I1157" i="3"/>
  <c r="I1158" i="3"/>
  <c r="I1159" i="3"/>
  <c r="I1160" i="3"/>
  <c r="I1161" i="3"/>
  <c r="I1162" i="3"/>
  <c r="I1163" i="3"/>
  <c r="I1164" i="3"/>
  <c r="I1165" i="3"/>
  <c r="I1166" i="3"/>
  <c r="I1167" i="3"/>
  <c r="I1168" i="3"/>
  <c r="I1169" i="3"/>
  <c r="I1170" i="3"/>
  <c r="I1171" i="3"/>
  <c r="I1172" i="3"/>
  <c r="I1173" i="3"/>
  <c r="I1174" i="3"/>
  <c r="I1175" i="3"/>
  <c r="I1176" i="3"/>
  <c r="I1177" i="3"/>
  <c r="I1178" i="3"/>
  <c r="I1179" i="3"/>
  <c r="I1180" i="3"/>
  <c r="I1181" i="3"/>
  <c r="I1182" i="3"/>
  <c r="I1183" i="3"/>
  <c r="I1184" i="3"/>
  <c r="I1185" i="3"/>
  <c r="I1186" i="3"/>
  <c r="I1187" i="3"/>
  <c r="I1188" i="3"/>
  <c r="I1189" i="3"/>
  <c r="I1190" i="3"/>
  <c r="I1191" i="3"/>
  <c r="I1192" i="3"/>
  <c r="I1193" i="3"/>
  <c r="I1194" i="3"/>
  <c r="I1195" i="3"/>
  <c r="I1196" i="3"/>
  <c r="I1197" i="3"/>
  <c r="I1198" i="3"/>
  <c r="I1199" i="3"/>
  <c r="I1200" i="3"/>
  <c r="I1201" i="3"/>
  <c r="I1202" i="3"/>
  <c r="I1203" i="3"/>
  <c r="I1204" i="3"/>
  <c r="I1205" i="3"/>
  <c r="I1206" i="3"/>
  <c r="I1207" i="3"/>
  <c r="I1208" i="3"/>
  <c r="I1209" i="3"/>
  <c r="I1210" i="3"/>
  <c r="I1211" i="3"/>
  <c r="I1212" i="3"/>
  <c r="I1213" i="3"/>
  <c r="I1214" i="3"/>
  <c r="I1215" i="3"/>
  <c r="I1216" i="3"/>
  <c r="I1217" i="3"/>
  <c r="I1218" i="3"/>
  <c r="I1219" i="3"/>
  <c r="I1220" i="3"/>
  <c r="I1221" i="3"/>
  <c r="I1222" i="3"/>
  <c r="I1223" i="3"/>
  <c r="I1224" i="3"/>
  <c r="I1225" i="3"/>
  <c r="I1226" i="3"/>
  <c r="I1227" i="3"/>
  <c r="I1228" i="3"/>
  <c r="I1229" i="3"/>
  <c r="I1230" i="3"/>
  <c r="I1231" i="3"/>
  <c r="I1232" i="3"/>
  <c r="I1233" i="3"/>
  <c r="I1234" i="3"/>
  <c r="I1235" i="3"/>
  <c r="I1236" i="3"/>
  <c r="I1237" i="3"/>
  <c r="I1238" i="3"/>
  <c r="I1239" i="3"/>
  <c r="I1240" i="3"/>
  <c r="I1241" i="3"/>
  <c r="I1242" i="3"/>
  <c r="I1243" i="3"/>
  <c r="I1244" i="3"/>
  <c r="I1245" i="3"/>
  <c r="I1246" i="3"/>
  <c r="I1247" i="3"/>
  <c r="I1248" i="3"/>
  <c r="I1249" i="3"/>
  <c r="I1250" i="3"/>
  <c r="I1251" i="3"/>
  <c r="I1252" i="3"/>
  <c r="I1253" i="3"/>
  <c r="I1254" i="3"/>
  <c r="I1255" i="3"/>
  <c r="I1256" i="3"/>
  <c r="I1257" i="3"/>
  <c r="I1258" i="3"/>
  <c r="I1259" i="3"/>
  <c r="I1260" i="3"/>
  <c r="I1261" i="3"/>
  <c r="I1262" i="3"/>
  <c r="I1263" i="3"/>
  <c r="I1264" i="3"/>
  <c r="I1265" i="3"/>
  <c r="I1266" i="3"/>
  <c r="I1267" i="3"/>
  <c r="I1268" i="3"/>
  <c r="I1269" i="3"/>
  <c r="I1270" i="3"/>
  <c r="I1271" i="3"/>
  <c r="I1272" i="3"/>
  <c r="I1273" i="3"/>
  <c r="I1274" i="3"/>
  <c r="I1275" i="3"/>
  <c r="I1276" i="3"/>
  <c r="I1277" i="3"/>
  <c r="I1278" i="3"/>
  <c r="I1279" i="3"/>
  <c r="I1280" i="3"/>
  <c r="I1281" i="3"/>
  <c r="I1282" i="3"/>
  <c r="I1283" i="3"/>
  <c r="I1284" i="3"/>
  <c r="I1285" i="3"/>
  <c r="I1286" i="3"/>
  <c r="I1287" i="3"/>
  <c r="I1288" i="3"/>
  <c r="I1289" i="3"/>
  <c r="I1290" i="3"/>
  <c r="I1291" i="3"/>
  <c r="I1292" i="3"/>
  <c r="I1293" i="3"/>
  <c r="I1294" i="3"/>
  <c r="I1295" i="3"/>
  <c r="I1296" i="3"/>
  <c r="I1297" i="3"/>
  <c r="I1298" i="3"/>
  <c r="I1299" i="3"/>
  <c r="I1300" i="3"/>
  <c r="I1301" i="3"/>
  <c r="I1302" i="3"/>
  <c r="I1303" i="3"/>
  <c r="I1304" i="3"/>
  <c r="I1305" i="3"/>
  <c r="I1306" i="3"/>
  <c r="I1307" i="3"/>
  <c r="I1308" i="3"/>
  <c r="I1309" i="3"/>
  <c r="I1310" i="3"/>
  <c r="I1311" i="3"/>
  <c r="I1312" i="3"/>
  <c r="I1313" i="3"/>
  <c r="I1314" i="3"/>
  <c r="I1315" i="3"/>
  <c r="I1316" i="3"/>
  <c r="I1317" i="3"/>
  <c r="I1318" i="3"/>
  <c r="I1319" i="3"/>
  <c r="I1320" i="3"/>
  <c r="I1321" i="3"/>
  <c r="I1322" i="3"/>
  <c r="I1323" i="3"/>
  <c r="I1324" i="3"/>
  <c r="I1325" i="3"/>
  <c r="I1326" i="3"/>
  <c r="I1327" i="3"/>
  <c r="I1328" i="3"/>
  <c r="I1329" i="3"/>
  <c r="I1330" i="3"/>
  <c r="I1331" i="3"/>
  <c r="I1332" i="3"/>
  <c r="I1333" i="3"/>
  <c r="I1334" i="3"/>
  <c r="I1335" i="3"/>
  <c r="I1336" i="3"/>
  <c r="I1337" i="3"/>
  <c r="I1338" i="3"/>
  <c r="I1339" i="3"/>
  <c r="I1340" i="3"/>
  <c r="I1341" i="3"/>
  <c r="I1342" i="3"/>
  <c r="I1343" i="3"/>
  <c r="I1344" i="3"/>
  <c r="I1345" i="3"/>
  <c r="I1346" i="3"/>
  <c r="I1347" i="3"/>
  <c r="I1348" i="3"/>
  <c r="I1349" i="3"/>
  <c r="I1350" i="3"/>
  <c r="I1351" i="3"/>
  <c r="I1352" i="3"/>
  <c r="I1353" i="3"/>
  <c r="I1354" i="3"/>
  <c r="I1355" i="3"/>
  <c r="I1356" i="3"/>
  <c r="I1357" i="3"/>
  <c r="I1358" i="3"/>
  <c r="I1359" i="3"/>
  <c r="I1360" i="3"/>
  <c r="I1361" i="3"/>
  <c r="I1362" i="3"/>
  <c r="I1363" i="3"/>
  <c r="I1364" i="3"/>
  <c r="I1365" i="3"/>
  <c r="I1366" i="3"/>
  <c r="I1367" i="3"/>
  <c r="I1368" i="3"/>
  <c r="I1369" i="3"/>
  <c r="I1370" i="3"/>
  <c r="I1371" i="3"/>
  <c r="I1372" i="3"/>
  <c r="I1373" i="3"/>
  <c r="I1374" i="3"/>
  <c r="I1375" i="3"/>
  <c r="I1376" i="3"/>
  <c r="I1377" i="3"/>
  <c r="I1378" i="3"/>
  <c r="I1379" i="3"/>
  <c r="I1380" i="3"/>
  <c r="I1381" i="3"/>
  <c r="I1382" i="3"/>
  <c r="I1383" i="3"/>
  <c r="I1384" i="3"/>
  <c r="I1385" i="3"/>
  <c r="I1386" i="3"/>
  <c r="I1387" i="3"/>
  <c r="I1388" i="3"/>
  <c r="I1389" i="3"/>
  <c r="I1390" i="3"/>
  <c r="I1391" i="3"/>
  <c r="I1392" i="3"/>
  <c r="I1393" i="3"/>
  <c r="I1394" i="3"/>
  <c r="I1395" i="3"/>
  <c r="I1396" i="3"/>
  <c r="I1397" i="3"/>
  <c r="I1398" i="3"/>
  <c r="I1399" i="3"/>
  <c r="I1400" i="3"/>
  <c r="I1401" i="3"/>
  <c r="I1402" i="3"/>
  <c r="I1403" i="3"/>
  <c r="I1404" i="3"/>
  <c r="I1405" i="3"/>
  <c r="I1406" i="3"/>
  <c r="I1407" i="3"/>
  <c r="I1408" i="3"/>
  <c r="I1409" i="3"/>
  <c r="I1410" i="3"/>
  <c r="I1411" i="3"/>
  <c r="I1412" i="3"/>
  <c r="I1413" i="3"/>
  <c r="I1414" i="3"/>
  <c r="I1415" i="3"/>
  <c r="I1416" i="3"/>
  <c r="I1417" i="3"/>
  <c r="I1418" i="3"/>
  <c r="I1419" i="3"/>
  <c r="I1420" i="3"/>
  <c r="I1421" i="3"/>
  <c r="I1422" i="3"/>
  <c r="I1423" i="3"/>
  <c r="I1424" i="3"/>
  <c r="I1425" i="3"/>
  <c r="I1426" i="3"/>
  <c r="I1427" i="3"/>
  <c r="I1428" i="3"/>
  <c r="I1429" i="3"/>
  <c r="I1430" i="3"/>
  <c r="I1431" i="3"/>
  <c r="I1432" i="3"/>
  <c r="I1433" i="3"/>
  <c r="I1434" i="3"/>
  <c r="I1435" i="3"/>
  <c r="I1436" i="3"/>
  <c r="I1437" i="3"/>
  <c r="I1438" i="3"/>
  <c r="I1439" i="3"/>
  <c r="I1440" i="3"/>
  <c r="I1441" i="3"/>
  <c r="I1442" i="3"/>
  <c r="I1443" i="3"/>
  <c r="I1444" i="3"/>
  <c r="I1445" i="3"/>
  <c r="I1446" i="3"/>
  <c r="I1447" i="3"/>
  <c r="I1448" i="3"/>
  <c r="I1449" i="3"/>
  <c r="I1450" i="3"/>
  <c r="I1451" i="3"/>
  <c r="I1452" i="3"/>
  <c r="I1453" i="3"/>
  <c r="I1454" i="3"/>
  <c r="I1455" i="3"/>
  <c r="I1456" i="3"/>
  <c r="I1457" i="3"/>
  <c r="I1458" i="3"/>
  <c r="I1459" i="3"/>
  <c r="I1460" i="3"/>
  <c r="I1461" i="3"/>
  <c r="I1462" i="3"/>
  <c r="I1463" i="3"/>
  <c r="I1464" i="3"/>
  <c r="I1465" i="3"/>
  <c r="I1466" i="3"/>
  <c r="I1467" i="3"/>
  <c r="I1468" i="3"/>
  <c r="I1469" i="3"/>
  <c r="I1470" i="3"/>
  <c r="I1471" i="3"/>
  <c r="I1472" i="3"/>
  <c r="I1473" i="3"/>
  <c r="I1474" i="3"/>
  <c r="I1475" i="3"/>
  <c r="I1476" i="3"/>
  <c r="I1477" i="3"/>
  <c r="I1478" i="3"/>
  <c r="I1479" i="3"/>
  <c r="I1480" i="3"/>
  <c r="I1481" i="3"/>
  <c r="I1482" i="3"/>
  <c r="I1483" i="3"/>
  <c r="I1484" i="3"/>
  <c r="I1485" i="3"/>
  <c r="I1486" i="3"/>
  <c r="I1487" i="3"/>
  <c r="I1488" i="3"/>
  <c r="I1489" i="3"/>
  <c r="I1490" i="3"/>
  <c r="I1491" i="3"/>
  <c r="I1492" i="3"/>
  <c r="I1493" i="3"/>
  <c r="I1494" i="3"/>
  <c r="I1495" i="3"/>
  <c r="I1496" i="3"/>
  <c r="I1497" i="3"/>
  <c r="I1498" i="3"/>
  <c r="I1499" i="3"/>
  <c r="I1500" i="3"/>
  <c r="I1501" i="3"/>
  <c r="I1502" i="3"/>
  <c r="I1503" i="3"/>
  <c r="I1504" i="3"/>
  <c r="I1505" i="3"/>
  <c r="I1506" i="3"/>
  <c r="I1507" i="3"/>
  <c r="I1508" i="3"/>
  <c r="I1509" i="3"/>
  <c r="I1510" i="3"/>
  <c r="I1511" i="3"/>
  <c r="I1512" i="3"/>
  <c r="I1513" i="3"/>
  <c r="I1514" i="3"/>
  <c r="I1515" i="3"/>
  <c r="I1516" i="3"/>
  <c r="I1517" i="3"/>
  <c r="I1518" i="3"/>
  <c r="I1519" i="3"/>
  <c r="I1520" i="3"/>
  <c r="I1521" i="3"/>
  <c r="I1522" i="3"/>
  <c r="I1523" i="3"/>
  <c r="I1524" i="3"/>
  <c r="I1525" i="3"/>
  <c r="I1526" i="3"/>
  <c r="I1527" i="3"/>
  <c r="I1528" i="3"/>
  <c r="I1529" i="3"/>
  <c r="I1530" i="3"/>
  <c r="I1531" i="3"/>
  <c r="I1532" i="3"/>
  <c r="I1533" i="3"/>
  <c r="I1534" i="3"/>
  <c r="I1535" i="3"/>
  <c r="I1536" i="3"/>
  <c r="I1537" i="3"/>
  <c r="I1538" i="3"/>
  <c r="I1539" i="3"/>
  <c r="I1540" i="3"/>
  <c r="I1541" i="3"/>
  <c r="I1542" i="3"/>
  <c r="I1543" i="3"/>
  <c r="I1544" i="3"/>
  <c r="I1545" i="3"/>
  <c r="I1546" i="3"/>
  <c r="I1547" i="3"/>
  <c r="I1548" i="3"/>
  <c r="I1549" i="3"/>
  <c r="I1550" i="3"/>
  <c r="I1551" i="3"/>
  <c r="I1552" i="3"/>
  <c r="I1553" i="3"/>
  <c r="I1554" i="3"/>
  <c r="I1555" i="3"/>
  <c r="I1556" i="3"/>
  <c r="I1557" i="3"/>
  <c r="I1558" i="3"/>
  <c r="I1559" i="3"/>
  <c r="I1560" i="3"/>
  <c r="I1561" i="3"/>
  <c r="I1562" i="3"/>
  <c r="I1563" i="3"/>
  <c r="I1564" i="3"/>
  <c r="I1565" i="3"/>
  <c r="I1566" i="3"/>
  <c r="I1567" i="3"/>
  <c r="I1568" i="3"/>
  <c r="I1569" i="3"/>
  <c r="I1570" i="3"/>
  <c r="I1571" i="3"/>
  <c r="I1572" i="3"/>
  <c r="I1573" i="3"/>
  <c r="I1574" i="3"/>
  <c r="I1575" i="3"/>
  <c r="I1576" i="3"/>
  <c r="I1577" i="3"/>
  <c r="I1578" i="3"/>
  <c r="I1579" i="3"/>
  <c r="I1580" i="3"/>
  <c r="I1581" i="3"/>
  <c r="I1582" i="3"/>
  <c r="I1583" i="3"/>
  <c r="I1584" i="3"/>
  <c r="I1585" i="3"/>
  <c r="I1586" i="3"/>
  <c r="I1587" i="3"/>
  <c r="I1588" i="3"/>
  <c r="I1589" i="3"/>
  <c r="I1590" i="3"/>
  <c r="I1591" i="3"/>
  <c r="I1592" i="3"/>
  <c r="I1593" i="3"/>
  <c r="I1594" i="3"/>
  <c r="I1595" i="3"/>
  <c r="I1596" i="3"/>
  <c r="I1597" i="3"/>
  <c r="I1598" i="3"/>
  <c r="I1599" i="3"/>
  <c r="I1600" i="3"/>
  <c r="I1601" i="3"/>
  <c r="I1602" i="3"/>
  <c r="I1603" i="3"/>
  <c r="I1604" i="3"/>
  <c r="I1605" i="3"/>
  <c r="I1606" i="3"/>
  <c r="I1607" i="3"/>
  <c r="I1608" i="3"/>
  <c r="I1609" i="3"/>
  <c r="I1610" i="3"/>
  <c r="I1611" i="3"/>
  <c r="I1612" i="3"/>
  <c r="I1613" i="3"/>
  <c r="I1614" i="3"/>
  <c r="I1615" i="3"/>
  <c r="I1616" i="3"/>
  <c r="I1617" i="3"/>
  <c r="I1618" i="3"/>
  <c r="I1619" i="3"/>
  <c r="I1620" i="3"/>
  <c r="I1621" i="3"/>
  <c r="I1622" i="3"/>
  <c r="I1623" i="3"/>
  <c r="I1624" i="3"/>
  <c r="I1625" i="3"/>
  <c r="I1626" i="3"/>
  <c r="I1627" i="3"/>
  <c r="I1628" i="3"/>
  <c r="I1629" i="3"/>
  <c r="I1630" i="3"/>
  <c r="I1631" i="3"/>
  <c r="I1632" i="3"/>
  <c r="I1633" i="3"/>
  <c r="I1634" i="3"/>
  <c r="I1635" i="3"/>
  <c r="I1636" i="3"/>
  <c r="I1637" i="3"/>
  <c r="I1638" i="3"/>
  <c r="I1639" i="3"/>
  <c r="I1640" i="3"/>
  <c r="I1641" i="3"/>
  <c r="I1642" i="3"/>
  <c r="I1643" i="3"/>
  <c r="I1644" i="3"/>
  <c r="I1645" i="3"/>
  <c r="I1646" i="3"/>
  <c r="I1647" i="3"/>
  <c r="I1648" i="3"/>
  <c r="I1649" i="3"/>
  <c r="I1650" i="3"/>
  <c r="I1651" i="3"/>
  <c r="I1652" i="3"/>
  <c r="I1653" i="3"/>
  <c r="I1654" i="3"/>
  <c r="I1655" i="3"/>
  <c r="I1656" i="3"/>
  <c r="I1657" i="3"/>
  <c r="I1658" i="3"/>
  <c r="I1659" i="3"/>
  <c r="I1660" i="3"/>
  <c r="I1661" i="3"/>
  <c r="I1662" i="3"/>
  <c r="I1663" i="3"/>
  <c r="I1664" i="3"/>
  <c r="I1665" i="3"/>
  <c r="I1666" i="3"/>
  <c r="I1667" i="3"/>
  <c r="I1668" i="3"/>
  <c r="I1669" i="3"/>
  <c r="I1670" i="3"/>
  <c r="I1671" i="3"/>
  <c r="I1672" i="3"/>
  <c r="I1673" i="3"/>
  <c r="I1674" i="3"/>
  <c r="I1675" i="3"/>
  <c r="I1676" i="3"/>
  <c r="I1677" i="3"/>
  <c r="I1678" i="3"/>
  <c r="I1679" i="3"/>
  <c r="I1680" i="3"/>
  <c r="I1681" i="3"/>
  <c r="I1682" i="3"/>
  <c r="I1683" i="3"/>
  <c r="I1684" i="3"/>
  <c r="I1685" i="3"/>
  <c r="I1686" i="3"/>
  <c r="I1687" i="3"/>
  <c r="I1688" i="3"/>
  <c r="I1689" i="3"/>
  <c r="I1690" i="3"/>
  <c r="I1691" i="3"/>
  <c r="I1692" i="3"/>
  <c r="I1693" i="3"/>
  <c r="I1694" i="3"/>
  <c r="I1695" i="3"/>
  <c r="I1696" i="3"/>
  <c r="I1697" i="3"/>
  <c r="I1698" i="3"/>
  <c r="I1699" i="3"/>
  <c r="I1700" i="3"/>
  <c r="I1701" i="3"/>
  <c r="I1702" i="3"/>
  <c r="I1703" i="3"/>
  <c r="I1704" i="3"/>
  <c r="I1705" i="3"/>
  <c r="I1706" i="3"/>
  <c r="I1707" i="3"/>
  <c r="I1708" i="3"/>
  <c r="I1709" i="3"/>
  <c r="I1710" i="3"/>
  <c r="I1711" i="3"/>
  <c r="I1712" i="3"/>
  <c r="I1713" i="3"/>
  <c r="I1714" i="3"/>
  <c r="I1715" i="3"/>
  <c r="I1716" i="3"/>
  <c r="I1717" i="3"/>
  <c r="I1718" i="3"/>
  <c r="I1719" i="3"/>
  <c r="I1720" i="3"/>
  <c r="I1721" i="3"/>
  <c r="I1722" i="3"/>
  <c r="I1723" i="3"/>
  <c r="I1724" i="3"/>
  <c r="I1725" i="3"/>
  <c r="I1726" i="3"/>
  <c r="I1727" i="3"/>
  <c r="I1728" i="3"/>
  <c r="I1729" i="3"/>
  <c r="I1730" i="3"/>
  <c r="I1731" i="3"/>
  <c r="I1732" i="3"/>
  <c r="I1733" i="3"/>
  <c r="I1734" i="3"/>
  <c r="I1735" i="3"/>
  <c r="I1736" i="3"/>
  <c r="I1737" i="3"/>
  <c r="I1738" i="3"/>
  <c r="I1739" i="3"/>
  <c r="I1740" i="3"/>
  <c r="I1741" i="3"/>
  <c r="I1742" i="3"/>
  <c r="I1743" i="3"/>
  <c r="I1744" i="3"/>
  <c r="I1745" i="3"/>
  <c r="I1746" i="3"/>
  <c r="I1747" i="3"/>
  <c r="I1748" i="3"/>
  <c r="I1749" i="3"/>
  <c r="I1750" i="3"/>
  <c r="I1751" i="3"/>
  <c r="I1752" i="3"/>
  <c r="I1753" i="3"/>
  <c r="I1754" i="3"/>
  <c r="I1755" i="3"/>
  <c r="I1756" i="3"/>
  <c r="I1757" i="3"/>
  <c r="I1758" i="3"/>
  <c r="I1759" i="3"/>
  <c r="I1760" i="3"/>
  <c r="I1761" i="3"/>
  <c r="I1762" i="3"/>
  <c r="I1763" i="3"/>
  <c r="I1764" i="3"/>
  <c r="I1765" i="3"/>
  <c r="I1766" i="3"/>
  <c r="I1767" i="3"/>
  <c r="I1768" i="3"/>
  <c r="I1769" i="3"/>
  <c r="I1770" i="3"/>
  <c r="I1771" i="3"/>
  <c r="I1772" i="3"/>
  <c r="I1773" i="3"/>
  <c r="I1774" i="3"/>
  <c r="I1775" i="3"/>
  <c r="I1776" i="3"/>
  <c r="I1777" i="3"/>
  <c r="I1778" i="3"/>
  <c r="I1779" i="3"/>
  <c r="I1780" i="3"/>
  <c r="I1781" i="3"/>
  <c r="I1782" i="3"/>
  <c r="I1783" i="3"/>
  <c r="I1784" i="3"/>
  <c r="I1785" i="3"/>
  <c r="I1786" i="3"/>
  <c r="I1787" i="3"/>
  <c r="I1788" i="3"/>
  <c r="I1789" i="3"/>
  <c r="I1790" i="3"/>
  <c r="I1791" i="3"/>
  <c r="I1792" i="3"/>
  <c r="I1793" i="3"/>
  <c r="I1794" i="3"/>
  <c r="I1795" i="3"/>
  <c r="I1796" i="3"/>
  <c r="I1797" i="3"/>
  <c r="I1798" i="3"/>
  <c r="I1799" i="3"/>
  <c r="I1800" i="3"/>
  <c r="I1801" i="3"/>
  <c r="I1802" i="3"/>
  <c r="I1803" i="3"/>
  <c r="I1804" i="3"/>
  <c r="I1805" i="3"/>
  <c r="I1806" i="3"/>
  <c r="I1807" i="3"/>
  <c r="I1808" i="3"/>
  <c r="I1809" i="3"/>
  <c r="I1810" i="3"/>
  <c r="I1811" i="3"/>
  <c r="I1812" i="3"/>
  <c r="I1813" i="3"/>
  <c r="I1814" i="3"/>
  <c r="I1815" i="3"/>
  <c r="I1816" i="3"/>
  <c r="I1817" i="3"/>
  <c r="I1818" i="3"/>
  <c r="I1819" i="3"/>
  <c r="I1820" i="3"/>
  <c r="I1821" i="3"/>
  <c r="I1822" i="3"/>
  <c r="I1823" i="3"/>
  <c r="I1824" i="3"/>
  <c r="I1825" i="3"/>
  <c r="I1826" i="3"/>
  <c r="I1827" i="3"/>
  <c r="I1828" i="3"/>
  <c r="I1829" i="3"/>
  <c r="I1830" i="3"/>
  <c r="I1831" i="3"/>
  <c r="I1832" i="3"/>
  <c r="I1833" i="3"/>
  <c r="I1834" i="3"/>
  <c r="I1835" i="3"/>
  <c r="I1836" i="3"/>
  <c r="I1837" i="3"/>
  <c r="I1838" i="3"/>
  <c r="I1839" i="3"/>
  <c r="I1840" i="3"/>
  <c r="I1841" i="3"/>
  <c r="I1842" i="3"/>
  <c r="I1843" i="3"/>
  <c r="I1844" i="3"/>
  <c r="I1845" i="3"/>
  <c r="I1846" i="3"/>
  <c r="I1847" i="3"/>
  <c r="I1848" i="3"/>
  <c r="I1849" i="3"/>
  <c r="I1850" i="3"/>
  <c r="I1851" i="3"/>
  <c r="I1852" i="3"/>
  <c r="I1853" i="3"/>
  <c r="I1854" i="3"/>
  <c r="I1855" i="3"/>
  <c r="I1856" i="3"/>
  <c r="I1857" i="3"/>
  <c r="I1858" i="3"/>
  <c r="I1859" i="3"/>
  <c r="I1860" i="3"/>
  <c r="I1861" i="3"/>
  <c r="I1862" i="3"/>
  <c r="I1863" i="3"/>
  <c r="I1864" i="3"/>
  <c r="I1865" i="3"/>
  <c r="I1866" i="3"/>
  <c r="I1867" i="3"/>
  <c r="I1868" i="3"/>
  <c r="I1869" i="3"/>
  <c r="I1870" i="3"/>
  <c r="I1871" i="3"/>
  <c r="I1872" i="3"/>
  <c r="I1873" i="3"/>
  <c r="I1874" i="3"/>
  <c r="I1875" i="3"/>
  <c r="I1876" i="3"/>
  <c r="I1877" i="3"/>
  <c r="I1878" i="3"/>
  <c r="I1879" i="3"/>
  <c r="I1880" i="3"/>
  <c r="I1881" i="3"/>
  <c r="I1882" i="3"/>
  <c r="I1883" i="3"/>
  <c r="I1884" i="3"/>
  <c r="I1885" i="3"/>
  <c r="I1886" i="3"/>
  <c r="I1887" i="3"/>
  <c r="I1888" i="3"/>
  <c r="I1889" i="3"/>
  <c r="I1890" i="3"/>
  <c r="I1891" i="3"/>
  <c r="I1892" i="3"/>
  <c r="I1893" i="3"/>
  <c r="I1894" i="3"/>
  <c r="I1895" i="3"/>
  <c r="I1896" i="3"/>
  <c r="I1897" i="3"/>
  <c r="I1898" i="3"/>
  <c r="I1899" i="3"/>
  <c r="I1900" i="3"/>
  <c r="I1901" i="3"/>
  <c r="I1902" i="3"/>
  <c r="I1903" i="3"/>
  <c r="I1904" i="3"/>
  <c r="I1905" i="3"/>
  <c r="I1906" i="3"/>
  <c r="I1907" i="3"/>
  <c r="I1908" i="3"/>
  <c r="I1909" i="3"/>
  <c r="I1910" i="3"/>
  <c r="I1911" i="3"/>
  <c r="I1912" i="3"/>
  <c r="I1913" i="3"/>
  <c r="I1914" i="3"/>
  <c r="I1915" i="3"/>
  <c r="I1916" i="3"/>
  <c r="I1917" i="3"/>
  <c r="I1918" i="3"/>
  <c r="I1919" i="3"/>
  <c r="I1920" i="3"/>
  <c r="I1921" i="3"/>
  <c r="I1922" i="3"/>
  <c r="I1923" i="3"/>
  <c r="I1924" i="3"/>
  <c r="I1925" i="3"/>
  <c r="I1926" i="3"/>
  <c r="I1927" i="3"/>
  <c r="I1928" i="3"/>
  <c r="I1929" i="3"/>
  <c r="I1930" i="3"/>
  <c r="I1931" i="3"/>
  <c r="I1932" i="3"/>
  <c r="I1933" i="3"/>
  <c r="I1934" i="3"/>
  <c r="I1935" i="3"/>
  <c r="I1936" i="3"/>
  <c r="I1937" i="3"/>
  <c r="I1938" i="3"/>
  <c r="I1939" i="3"/>
  <c r="I1940" i="3"/>
  <c r="I1941" i="3"/>
  <c r="I1942" i="3"/>
  <c r="I1943" i="3"/>
  <c r="I1944" i="3"/>
  <c r="I1945" i="3"/>
  <c r="I1946" i="3"/>
  <c r="I1947" i="3"/>
  <c r="I1948" i="3"/>
  <c r="I1949" i="3"/>
  <c r="I1950" i="3"/>
  <c r="I1951" i="3"/>
  <c r="I1952" i="3"/>
  <c r="I1953" i="3"/>
  <c r="I1954" i="3"/>
  <c r="I1955" i="3"/>
  <c r="I1956" i="3"/>
  <c r="I1957" i="3"/>
  <c r="I1958" i="3"/>
  <c r="I1959" i="3"/>
  <c r="I1960" i="3"/>
  <c r="I1961" i="3"/>
  <c r="I1962" i="3"/>
  <c r="I5" i="3"/>
  <c r="I6" i="3"/>
  <c r="I7" i="3"/>
  <c r="I8" i="3"/>
  <c r="I9" i="3"/>
  <c r="I10" i="3"/>
  <c r="I11" i="3"/>
  <c r="I12" i="3"/>
  <c r="I13" i="3"/>
  <c r="I14" i="3"/>
  <c r="I15" i="3"/>
  <c r="I16" i="3"/>
  <c r="I4" i="3"/>
  <c r="I3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7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7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2" i="3"/>
  <c r="H703" i="3"/>
  <c r="H704" i="3"/>
  <c r="H705" i="3"/>
  <c r="H706" i="3"/>
  <c r="H707" i="3"/>
  <c r="H708" i="3"/>
  <c r="H709" i="3"/>
  <c r="H710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754" i="3"/>
  <c r="H755" i="3"/>
  <c r="H756" i="3"/>
  <c r="H757" i="3"/>
  <c r="H758" i="3"/>
  <c r="H759" i="3"/>
  <c r="H760" i="3"/>
  <c r="H761" i="3"/>
  <c r="H762" i="3"/>
  <c r="H763" i="3"/>
  <c r="H764" i="3"/>
  <c r="H765" i="3"/>
  <c r="H766" i="3"/>
  <c r="H767" i="3"/>
  <c r="H768" i="3"/>
  <c r="H769" i="3"/>
  <c r="H770" i="3"/>
  <c r="H771" i="3"/>
  <c r="H772" i="3"/>
  <c r="H773" i="3"/>
  <c r="H774" i="3"/>
  <c r="H775" i="3"/>
  <c r="H776" i="3"/>
  <c r="H777" i="3"/>
  <c r="H778" i="3"/>
  <c r="H779" i="3"/>
  <c r="H780" i="3"/>
  <c r="H781" i="3"/>
  <c r="H782" i="3"/>
  <c r="H783" i="3"/>
  <c r="H784" i="3"/>
  <c r="H785" i="3"/>
  <c r="H786" i="3"/>
  <c r="H787" i="3"/>
  <c r="H788" i="3"/>
  <c r="H789" i="3"/>
  <c r="H790" i="3"/>
  <c r="H791" i="3"/>
  <c r="H792" i="3"/>
  <c r="H793" i="3"/>
  <c r="H794" i="3"/>
  <c r="H795" i="3"/>
  <c r="H796" i="3"/>
  <c r="H797" i="3"/>
  <c r="H798" i="3"/>
  <c r="H799" i="3"/>
  <c r="H800" i="3"/>
  <c r="H801" i="3"/>
  <c r="H802" i="3"/>
  <c r="H803" i="3"/>
  <c r="H804" i="3"/>
  <c r="H805" i="3"/>
  <c r="H806" i="3"/>
  <c r="H807" i="3"/>
  <c r="H808" i="3"/>
  <c r="H809" i="3"/>
  <c r="H810" i="3"/>
  <c r="H811" i="3"/>
  <c r="H812" i="3"/>
  <c r="H813" i="3"/>
  <c r="H814" i="3"/>
  <c r="H815" i="3"/>
  <c r="H816" i="3"/>
  <c r="H817" i="3"/>
  <c r="H818" i="3"/>
  <c r="H819" i="3"/>
  <c r="H820" i="3"/>
  <c r="H821" i="3"/>
  <c r="H822" i="3"/>
  <c r="H823" i="3"/>
  <c r="H824" i="3"/>
  <c r="H825" i="3"/>
  <c r="H826" i="3"/>
  <c r="H827" i="3"/>
  <c r="H828" i="3"/>
  <c r="H829" i="3"/>
  <c r="H830" i="3"/>
  <c r="H831" i="3"/>
  <c r="H832" i="3"/>
  <c r="H833" i="3"/>
  <c r="H834" i="3"/>
  <c r="H835" i="3"/>
  <c r="H836" i="3"/>
  <c r="H837" i="3"/>
  <c r="H838" i="3"/>
  <c r="H839" i="3"/>
  <c r="H840" i="3"/>
  <c r="H841" i="3"/>
  <c r="H842" i="3"/>
  <c r="H843" i="3"/>
  <c r="H844" i="3"/>
  <c r="H845" i="3"/>
  <c r="H846" i="3"/>
  <c r="H847" i="3"/>
  <c r="H848" i="3"/>
  <c r="H849" i="3"/>
  <c r="H850" i="3"/>
  <c r="H851" i="3"/>
  <c r="H852" i="3"/>
  <c r="H853" i="3"/>
  <c r="H854" i="3"/>
  <c r="H855" i="3"/>
  <c r="H856" i="3"/>
  <c r="H857" i="3"/>
  <c r="H858" i="3"/>
  <c r="H859" i="3"/>
  <c r="H860" i="3"/>
  <c r="H861" i="3"/>
  <c r="H862" i="3"/>
  <c r="H863" i="3"/>
  <c r="H864" i="3"/>
  <c r="H865" i="3"/>
  <c r="H866" i="3"/>
  <c r="H867" i="3"/>
  <c r="H868" i="3"/>
  <c r="H869" i="3"/>
  <c r="H870" i="3"/>
  <c r="H871" i="3"/>
  <c r="H872" i="3"/>
  <c r="H873" i="3"/>
  <c r="H874" i="3"/>
  <c r="H875" i="3"/>
  <c r="H876" i="3"/>
  <c r="H877" i="3"/>
  <c r="H878" i="3"/>
  <c r="H879" i="3"/>
  <c r="H880" i="3"/>
  <c r="H881" i="3"/>
  <c r="H882" i="3"/>
  <c r="H883" i="3"/>
  <c r="H884" i="3"/>
  <c r="H885" i="3"/>
  <c r="H886" i="3"/>
  <c r="H887" i="3"/>
  <c r="H888" i="3"/>
  <c r="H889" i="3"/>
  <c r="H890" i="3"/>
  <c r="H891" i="3"/>
  <c r="H892" i="3"/>
  <c r="H893" i="3"/>
  <c r="H894" i="3"/>
  <c r="H895" i="3"/>
  <c r="H896" i="3"/>
  <c r="H897" i="3"/>
  <c r="H898" i="3"/>
  <c r="H899" i="3"/>
  <c r="H900" i="3"/>
  <c r="H901" i="3"/>
  <c r="H902" i="3"/>
  <c r="H903" i="3"/>
  <c r="H904" i="3"/>
  <c r="H905" i="3"/>
  <c r="H906" i="3"/>
  <c r="H907" i="3"/>
  <c r="H908" i="3"/>
  <c r="H909" i="3"/>
  <c r="H910" i="3"/>
  <c r="H911" i="3"/>
  <c r="H912" i="3"/>
  <c r="H913" i="3"/>
  <c r="H914" i="3"/>
  <c r="H915" i="3"/>
  <c r="H916" i="3"/>
  <c r="H917" i="3"/>
  <c r="H918" i="3"/>
  <c r="H919" i="3"/>
  <c r="H920" i="3"/>
  <c r="H921" i="3"/>
  <c r="H922" i="3"/>
  <c r="H923" i="3"/>
  <c r="H924" i="3"/>
  <c r="H925" i="3"/>
  <c r="H926" i="3"/>
  <c r="H927" i="3"/>
  <c r="H928" i="3"/>
  <c r="H929" i="3"/>
  <c r="H930" i="3"/>
  <c r="H931" i="3"/>
  <c r="H932" i="3"/>
  <c r="H933" i="3"/>
  <c r="H934" i="3"/>
  <c r="H935" i="3"/>
  <c r="H936" i="3"/>
  <c r="H937" i="3"/>
  <c r="H938" i="3"/>
  <c r="H939" i="3"/>
  <c r="H940" i="3"/>
  <c r="H941" i="3"/>
  <c r="H942" i="3"/>
  <c r="H943" i="3"/>
  <c r="H944" i="3"/>
  <c r="H945" i="3"/>
  <c r="H946" i="3"/>
  <c r="H947" i="3"/>
  <c r="H948" i="3"/>
  <c r="H949" i="3"/>
  <c r="H950" i="3"/>
  <c r="H951" i="3"/>
  <c r="H952" i="3"/>
  <c r="H953" i="3"/>
  <c r="H954" i="3"/>
  <c r="H955" i="3"/>
  <c r="H956" i="3"/>
  <c r="H957" i="3"/>
  <c r="H958" i="3"/>
  <c r="H959" i="3"/>
  <c r="H960" i="3"/>
  <c r="H961" i="3"/>
  <c r="H962" i="3"/>
  <c r="H963" i="3"/>
  <c r="H964" i="3"/>
  <c r="H965" i="3"/>
  <c r="H966" i="3"/>
  <c r="H967" i="3"/>
  <c r="H968" i="3"/>
  <c r="H969" i="3"/>
  <c r="H970" i="3"/>
  <c r="H971" i="3"/>
  <c r="H972" i="3"/>
  <c r="H973" i="3"/>
  <c r="H974" i="3"/>
  <c r="H975" i="3"/>
  <c r="H976" i="3"/>
  <c r="H977" i="3"/>
  <c r="H978" i="3"/>
  <c r="H979" i="3"/>
  <c r="H980" i="3"/>
  <c r="H981" i="3"/>
  <c r="H982" i="3"/>
  <c r="H983" i="3"/>
  <c r="H984" i="3"/>
  <c r="H985" i="3"/>
  <c r="H986" i="3"/>
  <c r="H987" i="3"/>
  <c r="H988" i="3"/>
  <c r="H989" i="3"/>
  <c r="H990" i="3"/>
  <c r="H991" i="3"/>
  <c r="H992" i="3"/>
  <c r="H993" i="3"/>
  <c r="H994" i="3"/>
  <c r="H995" i="3"/>
  <c r="H996" i="3"/>
  <c r="H997" i="3"/>
  <c r="H998" i="3"/>
  <c r="H999" i="3"/>
  <c r="H1000" i="3"/>
  <c r="H1001" i="3"/>
  <c r="H1002" i="3"/>
  <c r="H1003" i="3"/>
  <c r="H1004" i="3"/>
  <c r="H1005" i="3"/>
  <c r="H1006" i="3"/>
  <c r="H1007" i="3"/>
  <c r="H1008" i="3"/>
  <c r="H1009" i="3"/>
  <c r="H1010" i="3"/>
  <c r="H1011" i="3"/>
  <c r="H1012" i="3"/>
  <c r="H1013" i="3"/>
  <c r="H1014" i="3"/>
  <c r="H1015" i="3"/>
  <c r="H1016" i="3"/>
  <c r="H1017" i="3"/>
  <c r="H1018" i="3"/>
  <c r="H1019" i="3"/>
  <c r="H1020" i="3"/>
  <c r="H1021" i="3"/>
  <c r="H1022" i="3"/>
  <c r="H1023" i="3"/>
  <c r="H1024" i="3"/>
  <c r="H1025" i="3"/>
  <c r="H1026" i="3"/>
  <c r="H1027" i="3"/>
  <c r="H1028" i="3"/>
  <c r="H1029" i="3"/>
  <c r="H1030" i="3"/>
  <c r="H1031" i="3"/>
  <c r="H1032" i="3"/>
  <c r="H1033" i="3"/>
  <c r="H1034" i="3"/>
  <c r="H1035" i="3"/>
  <c r="H1036" i="3"/>
  <c r="H1037" i="3"/>
  <c r="H1038" i="3"/>
  <c r="H1039" i="3"/>
  <c r="H1040" i="3"/>
  <c r="H1041" i="3"/>
  <c r="H1042" i="3"/>
  <c r="H1043" i="3"/>
  <c r="H1044" i="3"/>
  <c r="H1045" i="3"/>
  <c r="H1046" i="3"/>
  <c r="H1047" i="3"/>
  <c r="H1048" i="3"/>
  <c r="H1049" i="3"/>
  <c r="H1050" i="3"/>
  <c r="H1051" i="3"/>
  <c r="H1052" i="3"/>
  <c r="H1053" i="3"/>
  <c r="H1054" i="3"/>
  <c r="H1055" i="3"/>
  <c r="H1056" i="3"/>
  <c r="H1057" i="3"/>
  <c r="H1058" i="3"/>
  <c r="H1059" i="3"/>
  <c r="H1060" i="3"/>
  <c r="H1061" i="3"/>
  <c r="H1062" i="3"/>
  <c r="H1063" i="3"/>
  <c r="H1064" i="3"/>
  <c r="H1065" i="3"/>
  <c r="H1066" i="3"/>
  <c r="H1067" i="3"/>
  <c r="H1068" i="3"/>
  <c r="H1069" i="3"/>
  <c r="H1070" i="3"/>
  <c r="H1071" i="3"/>
  <c r="H1072" i="3"/>
  <c r="H1073" i="3"/>
  <c r="H1074" i="3"/>
  <c r="H1075" i="3"/>
  <c r="H1076" i="3"/>
  <c r="H1077" i="3"/>
  <c r="H1078" i="3"/>
  <c r="H1079" i="3"/>
  <c r="H1080" i="3"/>
  <c r="H1081" i="3"/>
  <c r="H1082" i="3"/>
  <c r="H1083" i="3"/>
  <c r="H1084" i="3"/>
  <c r="H1085" i="3"/>
  <c r="H1086" i="3"/>
  <c r="H1087" i="3"/>
  <c r="H1088" i="3"/>
  <c r="H1089" i="3"/>
  <c r="H1090" i="3"/>
  <c r="H1091" i="3"/>
  <c r="H1092" i="3"/>
  <c r="H1093" i="3"/>
  <c r="H1094" i="3"/>
  <c r="H1095" i="3"/>
  <c r="H1096" i="3"/>
  <c r="H1097" i="3"/>
  <c r="H1098" i="3"/>
  <c r="H1099" i="3"/>
  <c r="H1100" i="3"/>
  <c r="H1101" i="3"/>
  <c r="H1102" i="3"/>
  <c r="H1103" i="3"/>
  <c r="H1104" i="3"/>
  <c r="H1105" i="3"/>
  <c r="H1106" i="3"/>
  <c r="H1107" i="3"/>
  <c r="H1108" i="3"/>
  <c r="H1109" i="3"/>
  <c r="H1110" i="3"/>
  <c r="H1111" i="3"/>
  <c r="H1112" i="3"/>
  <c r="H1113" i="3"/>
  <c r="H1114" i="3"/>
  <c r="H1115" i="3"/>
  <c r="H1116" i="3"/>
  <c r="H1117" i="3"/>
  <c r="H1118" i="3"/>
  <c r="H1119" i="3"/>
  <c r="H1120" i="3"/>
  <c r="H1121" i="3"/>
  <c r="H1122" i="3"/>
  <c r="H1123" i="3"/>
  <c r="H1124" i="3"/>
  <c r="H1125" i="3"/>
  <c r="H1126" i="3"/>
  <c r="H1127" i="3"/>
  <c r="H1128" i="3"/>
  <c r="H1129" i="3"/>
  <c r="H1130" i="3"/>
  <c r="H1131" i="3"/>
  <c r="H1132" i="3"/>
  <c r="H1133" i="3"/>
  <c r="H1134" i="3"/>
  <c r="H1135" i="3"/>
  <c r="H1136" i="3"/>
  <c r="H1137" i="3"/>
  <c r="H1138" i="3"/>
  <c r="H1139" i="3"/>
  <c r="H1140" i="3"/>
  <c r="H1141" i="3"/>
  <c r="H1142" i="3"/>
  <c r="H1143" i="3"/>
  <c r="H1144" i="3"/>
  <c r="H1145" i="3"/>
  <c r="H1146" i="3"/>
  <c r="H1147" i="3"/>
  <c r="H1148" i="3"/>
  <c r="H1149" i="3"/>
  <c r="H1150" i="3"/>
  <c r="H1151" i="3"/>
  <c r="H1152" i="3"/>
  <c r="H1153" i="3"/>
  <c r="H1154" i="3"/>
  <c r="H1155" i="3"/>
  <c r="H1156" i="3"/>
  <c r="H1157" i="3"/>
  <c r="H1158" i="3"/>
  <c r="H1159" i="3"/>
  <c r="H1160" i="3"/>
  <c r="H1161" i="3"/>
  <c r="H1162" i="3"/>
  <c r="H1163" i="3"/>
  <c r="H1164" i="3"/>
  <c r="H1165" i="3"/>
  <c r="H1166" i="3"/>
  <c r="H1167" i="3"/>
  <c r="H1168" i="3"/>
  <c r="H1169" i="3"/>
  <c r="H1170" i="3"/>
  <c r="H1171" i="3"/>
  <c r="H1172" i="3"/>
  <c r="H1173" i="3"/>
  <c r="H1174" i="3"/>
  <c r="H1175" i="3"/>
  <c r="H1176" i="3"/>
  <c r="H1177" i="3"/>
  <c r="H1178" i="3"/>
  <c r="H1179" i="3"/>
  <c r="H1180" i="3"/>
  <c r="H1181" i="3"/>
  <c r="H1182" i="3"/>
  <c r="H1183" i="3"/>
  <c r="H1184" i="3"/>
  <c r="H1185" i="3"/>
  <c r="H1186" i="3"/>
  <c r="H1187" i="3"/>
  <c r="H1188" i="3"/>
  <c r="H1189" i="3"/>
  <c r="H1190" i="3"/>
  <c r="H1191" i="3"/>
  <c r="H1192" i="3"/>
  <c r="H1193" i="3"/>
  <c r="H1194" i="3"/>
  <c r="H1195" i="3"/>
  <c r="H1196" i="3"/>
  <c r="H1197" i="3"/>
  <c r="H1198" i="3"/>
  <c r="H1199" i="3"/>
  <c r="H1200" i="3"/>
  <c r="H1201" i="3"/>
  <c r="H1202" i="3"/>
  <c r="H1203" i="3"/>
  <c r="H1204" i="3"/>
  <c r="H1205" i="3"/>
  <c r="H1206" i="3"/>
  <c r="H1207" i="3"/>
  <c r="H1208" i="3"/>
  <c r="H1209" i="3"/>
  <c r="H1210" i="3"/>
  <c r="H1211" i="3"/>
  <c r="H1212" i="3"/>
  <c r="H1213" i="3"/>
  <c r="H1214" i="3"/>
  <c r="H1215" i="3"/>
  <c r="H1216" i="3"/>
  <c r="H1217" i="3"/>
  <c r="H1218" i="3"/>
  <c r="H1219" i="3"/>
  <c r="H1220" i="3"/>
  <c r="H1221" i="3"/>
  <c r="H1222" i="3"/>
  <c r="H1223" i="3"/>
  <c r="H1224" i="3"/>
  <c r="H1225" i="3"/>
  <c r="H1226" i="3"/>
  <c r="H1227" i="3"/>
  <c r="H1228" i="3"/>
  <c r="H1229" i="3"/>
  <c r="H1230" i="3"/>
  <c r="H1231" i="3"/>
  <c r="H1232" i="3"/>
  <c r="H1233" i="3"/>
  <c r="H1234" i="3"/>
  <c r="H1235" i="3"/>
  <c r="H1236" i="3"/>
  <c r="H1237" i="3"/>
  <c r="H1238" i="3"/>
  <c r="H1239" i="3"/>
  <c r="H1240" i="3"/>
  <c r="H1241" i="3"/>
  <c r="H1242" i="3"/>
  <c r="H1243" i="3"/>
  <c r="H1244" i="3"/>
  <c r="H1245" i="3"/>
  <c r="H1246" i="3"/>
  <c r="H1247" i="3"/>
  <c r="H1248" i="3"/>
  <c r="H1249" i="3"/>
  <c r="H1250" i="3"/>
  <c r="H1251" i="3"/>
  <c r="H1252" i="3"/>
  <c r="H1253" i="3"/>
  <c r="H1254" i="3"/>
  <c r="H1255" i="3"/>
  <c r="H1256" i="3"/>
  <c r="H1257" i="3"/>
  <c r="H1258" i="3"/>
  <c r="H1259" i="3"/>
  <c r="H1260" i="3"/>
  <c r="H1261" i="3"/>
  <c r="H1262" i="3"/>
  <c r="H1263" i="3"/>
  <c r="H1264" i="3"/>
  <c r="H1265" i="3"/>
  <c r="H1266" i="3"/>
  <c r="H1267" i="3"/>
  <c r="H1268" i="3"/>
  <c r="H1269" i="3"/>
  <c r="H1270" i="3"/>
  <c r="H1271" i="3"/>
  <c r="H1272" i="3"/>
  <c r="H1273" i="3"/>
  <c r="H1274" i="3"/>
  <c r="H1275" i="3"/>
  <c r="H1276" i="3"/>
  <c r="H1277" i="3"/>
  <c r="H1278" i="3"/>
  <c r="H1279" i="3"/>
  <c r="H1280" i="3"/>
  <c r="H1281" i="3"/>
  <c r="H1282" i="3"/>
  <c r="H1283" i="3"/>
  <c r="H1284" i="3"/>
  <c r="H1285" i="3"/>
  <c r="H1286" i="3"/>
  <c r="H1287" i="3"/>
  <c r="H1288" i="3"/>
  <c r="H1289" i="3"/>
  <c r="H1290" i="3"/>
  <c r="H1291" i="3"/>
  <c r="H1292" i="3"/>
  <c r="H1293" i="3"/>
  <c r="H1294" i="3"/>
  <c r="H1295" i="3"/>
  <c r="H1296" i="3"/>
  <c r="H1297" i="3"/>
  <c r="H1298" i="3"/>
  <c r="H1299" i="3"/>
  <c r="H1300" i="3"/>
  <c r="H1301" i="3"/>
  <c r="H1302" i="3"/>
  <c r="H1303" i="3"/>
  <c r="H1304" i="3"/>
  <c r="H1305" i="3"/>
  <c r="H1306" i="3"/>
  <c r="H1307" i="3"/>
  <c r="H1308" i="3"/>
  <c r="H1309" i="3"/>
  <c r="H1310" i="3"/>
  <c r="H1311" i="3"/>
  <c r="H1312" i="3"/>
  <c r="H1313" i="3"/>
  <c r="H1314" i="3"/>
  <c r="H1315" i="3"/>
  <c r="H1316" i="3"/>
  <c r="H1317" i="3"/>
  <c r="H1318" i="3"/>
  <c r="H1319" i="3"/>
  <c r="H1320" i="3"/>
  <c r="H1321" i="3"/>
  <c r="H1322" i="3"/>
  <c r="H1323" i="3"/>
  <c r="H1324" i="3"/>
  <c r="H1325" i="3"/>
  <c r="H1326" i="3"/>
  <c r="H1327" i="3"/>
  <c r="H1328" i="3"/>
  <c r="H1329" i="3"/>
  <c r="H1330" i="3"/>
  <c r="H1331" i="3"/>
  <c r="H1332" i="3"/>
  <c r="H1333" i="3"/>
  <c r="H1334" i="3"/>
  <c r="H1335" i="3"/>
  <c r="H1336" i="3"/>
  <c r="H1337" i="3"/>
  <c r="H1338" i="3"/>
  <c r="H1339" i="3"/>
  <c r="H1340" i="3"/>
  <c r="H1341" i="3"/>
  <c r="H1342" i="3"/>
  <c r="H1343" i="3"/>
  <c r="H1344" i="3"/>
  <c r="H1345" i="3"/>
  <c r="H1346" i="3"/>
  <c r="H1347" i="3"/>
  <c r="H1348" i="3"/>
  <c r="H1349" i="3"/>
  <c r="H1350" i="3"/>
  <c r="H1351" i="3"/>
  <c r="H1352" i="3"/>
  <c r="H1353" i="3"/>
  <c r="H1354" i="3"/>
  <c r="H1355" i="3"/>
  <c r="H1356" i="3"/>
  <c r="H1357" i="3"/>
  <c r="H1358" i="3"/>
  <c r="H1359" i="3"/>
  <c r="H1360" i="3"/>
  <c r="H1361" i="3"/>
  <c r="H1362" i="3"/>
  <c r="H1363" i="3"/>
  <c r="H1364" i="3"/>
  <c r="H1365" i="3"/>
  <c r="H1366" i="3"/>
  <c r="H1367" i="3"/>
  <c r="H1368" i="3"/>
  <c r="H1369" i="3"/>
  <c r="H1370" i="3"/>
  <c r="H1371" i="3"/>
  <c r="H1372" i="3"/>
  <c r="H1373" i="3"/>
  <c r="H1374" i="3"/>
  <c r="H1375" i="3"/>
  <c r="H1376" i="3"/>
  <c r="H1377" i="3"/>
  <c r="H1378" i="3"/>
  <c r="H1379" i="3"/>
  <c r="H1380" i="3"/>
  <c r="H1381" i="3"/>
  <c r="H1382" i="3"/>
  <c r="H1383" i="3"/>
  <c r="H1384" i="3"/>
  <c r="H1385" i="3"/>
  <c r="H1386" i="3"/>
  <c r="H1387" i="3"/>
  <c r="H1388" i="3"/>
  <c r="H1389" i="3"/>
  <c r="H1390" i="3"/>
  <c r="H1391" i="3"/>
  <c r="H1392" i="3"/>
  <c r="H1393" i="3"/>
  <c r="H1394" i="3"/>
  <c r="H1395" i="3"/>
  <c r="H1396" i="3"/>
  <c r="H1397" i="3"/>
  <c r="H1398" i="3"/>
  <c r="H1399" i="3"/>
  <c r="H1400" i="3"/>
  <c r="H1401" i="3"/>
  <c r="H1402" i="3"/>
  <c r="H1403" i="3"/>
  <c r="H1404" i="3"/>
  <c r="H1405" i="3"/>
  <c r="H1406" i="3"/>
  <c r="H1407" i="3"/>
  <c r="H1408" i="3"/>
  <c r="H1409" i="3"/>
  <c r="H1410" i="3"/>
  <c r="H1411" i="3"/>
  <c r="H1412" i="3"/>
  <c r="H1413" i="3"/>
  <c r="H1414" i="3"/>
  <c r="H1415" i="3"/>
  <c r="H1416" i="3"/>
  <c r="H1417" i="3"/>
  <c r="H1418" i="3"/>
  <c r="H1419" i="3"/>
  <c r="H1420" i="3"/>
  <c r="H1421" i="3"/>
  <c r="H1422" i="3"/>
  <c r="H1423" i="3"/>
  <c r="H1424" i="3"/>
  <c r="H1425" i="3"/>
  <c r="H1426" i="3"/>
  <c r="H1427" i="3"/>
  <c r="H1428" i="3"/>
  <c r="H1429" i="3"/>
  <c r="H1430" i="3"/>
  <c r="H1431" i="3"/>
  <c r="H1432" i="3"/>
  <c r="H1433" i="3"/>
  <c r="H1434" i="3"/>
  <c r="H1435" i="3"/>
  <c r="H1436" i="3"/>
  <c r="H1437" i="3"/>
  <c r="H1438" i="3"/>
  <c r="H1439" i="3"/>
  <c r="H1440" i="3"/>
  <c r="H1441" i="3"/>
  <c r="H1442" i="3"/>
  <c r="H1443" i="3"/>
  <c r="H1444" i="3"/>
  <c r="H1445" i="3"/>
  <c r="H1446" i="3"/>
  <c r="H1447" i="3"/>
  <c r="H1448" i="3"/>
  <c r="H1449" i="3"/>
  <c r="H1450" i="3"/>
  <c r="H1451" i="3"/>
  <c r="H1452" i="3"/>
  <c r="H1453" i="3"/>
  <c r="H1454" i="3"/>
  <c r="H1455" i="3"/>
  <c r="H1456" i="3"/>
  <c r="H1457" i="3"/>
  <c r="H1458" i="3"/>
  <c r="H1459" i="3"/>
  <c r="H1460" i="3"/>
  <c r="H1461" i="3"/>
  <c r="H1462" i="3"/>
  <c r="H1463" i="3"/>
  <c r="H1464" i="3"/>
  <c r="H1465" i="3"/>
  <c r="H1466" i="3"/>
  <c r="H1467" i="3"/>
  <c r="H1468" i="3"/>
  <c r="H1469" i="3"/>
  <c r="H1470" i="3"/>
  <c r="H1471" i="3"/>
  <c r="H1472" i="3"/>
  <c r="H1473" i="3"/>
  <c r="H1474" i="3"/>
  <c r="H1475" i="3"/>
  <c r="H1476" i="3"/>
  <c r="H1477" i="3"/>
  <c r="H1478" i="3"/>
  <c r="H1479" i="3"/>
  <c r="H1480" i="3"/>
  <c r="H1481" i="3"/>
  <c r="H1482" i="3"/>
  <c r="H1483" i="3"/>
  <c r="H1484" i="3"/>
  <c r="H1485" i="3"/>
  <c r="H1486" i="3"/>
  <c r="H1487" i="3"/>
  <c r="H1488" i="3"/>
  <c r="H1489" i="3"/>
  <c r="H1490" i="3"/>
  <c r="H1491" i="3"/>
  <c r="H1492" i="3"/>
  <c r="H1493" i="3"/>
  <c r="H1494" i="3"/>
  <c r="H1495" i="3"/>
  <c r="H1496" i="3"/>
  <c r="H1497" i="3"/>
  <c r="H1498" i="3"/>
  <c r="H1499" i="3"/>
  <c r="H1500" i="3"/>
  <c r="H1501" i="3"/>
  <c r="H1502" i="3"/>
  <c r="H1503" i="3"/>
  <c r="H1504" i="3"/>
  <c r="H1505" i="3"/>
  <c r="H1506" i="3"/>
  <c r="H1507" i="3"/>
  <c r="H1508" i="3"/>
  <c r="H1509" i="3"/>
  <c r="H1510" i="3"/>
  <c r="H1511" i="3"/>
  <c r="H1512" i="3"/>
  <c r="H1513" i="3"/>
  <c r="H1514" i="3"/>
  <c r="H1515" i="3"/>
  <c r="H1516" i="3"/>
  <c r="H1517" i="3"/>
  <c r="H1518" i="3"/>
  <c r="H1519" i="3"/>
  <c r="H1520" i="3"/>
  <c r="H1521" i="3"/>
  <c r="H1522" i="3"/>
  <c r="H1523" i="3"/>
  <c r="H1524" i="3"/>
  <c r="H1525" i="3"/>
  <c r="H1526" i="3"/>
  <c r="H1527" i="3"/>
  <c r="H1528" i="3"/>
  <c r="H1529" i="3"/>
  <c r="H1530" i="3"/>
  <c r="H1531" i="3"/>
  <c r="H1532" i="3"/>
  <c r="H1533" i="3"/>
  <c r="H1534" i="3"/>
  <c r="H1535" i="3"/>
  <c r="H1536" i="3"/>
  <c r="H1537" i="3"/>
  <c r="H1538" i="3"/>
  <c r="H1539" i="3"/>
  <c r="H1540" i="3"/>
  <c r="H1541" i="3"/>
  <c r="H1542" i="3"/>
  <c r="H1543" i="3"/>
  <c r="H1544" i="3"/>
  <c r="H1545" i="3"/>
  <c r="H1546" i="3"/>
  <c r="H1547" i="3"/>
  <c r="H1548" i="3"/>
  <c r="H1549" i="3"/>
  <c r="H1550" i="3"/>
  <c r="H1551" i="3"/>
  <c r="H1552" i="3"/>
  <c r="H1553" i="3"/>
  <c r="H1554" i="3"/>
  <c r="H1555" i="3"/>
  <c r="H1556" i="3"/>
  <c r="H1557" i="3"/>
  <c r="H1558" i="3"/>
  <c r="H1559" i="3"/>
  <c r="H1560" i="3"/>
  <c r="H1561" i="3"/>
  <c r="H1562" i="3"/>
  <c r="H1563" i="3"/>
  <c r="H1564" i="3"/>
  <c r="H1565" i="3"/>
  <c r="H1566" i="3"/>
  <c r="H1567" i="3"/>
  <c r="H1568" i="3"/>
  <c r="H1569" i="3"/>
  <c r="H1570" i="3"/>
  <c r="H1571" i="3"/>
  <c r="H1572" i="3"/>
  <c r="H1573" i="3"/>
  <c r="H1574" i="3"/>
  <c r="H1575" i="3"/>
  <c r="H1576" i="3"/>
  <c r="H1577" i="3"/>
  <c r="H1578" i="3"/>
  <c r="H1579" i="3"/>
  <c r="H1580" i="3"/>
  <c r="H1581" i="3"/>
  <c r="H1582" i="3"/>
  <c r="H1583" i="3"/>
  <c r="H1584" i="3"/>
  <c r="H1585" i="3"/>
  <c r="H1586" i="3"/>
  <c r="H1587" i="3"/>
  <c r="H1588" i="3"/>
  <c r="H1589" i="3"/>
  <c r="H1590" i="3"/>
  <c r="H1591" i="3"/>
  <c r="H1592" i="3"/>
  <c r="H1593" i="3"/>
  <c r="H1594" i="3"/>
  <c r="H1595" i="3"/>
  <c r="H1596" i="3"/>
  <c r="H1597" i="3"/>
  <c r="H1598" i="3"/>
  <c r="H1599" i="3"/>
  <c r="H1600" i="3"/>
  <c r="H1601" i="3"/>
  <c r="H1602" i="3"/>
  <c r="H1603" i="3"/>
  <c r="H1604" i="3"/>
  <c r="H1605" i="3"/>
  <c r="H1606" i="3"/>
  <c r="H1607" i="3"/>
  <c r="H1608" i="3"/>
  <c r="H1609" i="3"/>
  <c r="H1610" i="3"/>
  <c r="H1611" i="3"/>
  <c r="H1612" i="3"/>
  <c r="H1613" i="3"/>
  <c r="H1614" i="3"/>
  <c r="H1615" i="3"/>
  <c r="H1616" i="3"/>
  <c r="H1617" i="3"/>
  <c r="H1618" i="3"/>
  <c r="H1619" i="3"/>
  <c r="H1620" i="3"/>
  <c r="H1621" i="3"/>
  <c r="H1622" i="3"/>
  <c r="H1623" i="3"/>
  <c r="H1624" i="3"/>
  <c r="H1625" i="3"/>
  <c r="H1626" i="3"/>
  <c r="H1627" i="3"/>
  <c r="H1628" i="3"/>
  <c r="H1629" i="3"/>
  <c r="H1630" i="3"/>
  <c r="H1631" i="3"/>
  <c r="H1632" i="3"/>
  <c r="H1633" i="3"/>
  <c r="H1634" i="3"/>
  <c r="H1635" i="3"/>
  <c r="H1636" i="3"/>
  <c r="H1637" i="3"/>
  <c r="H1638" i="3"/>
  <c r="H1639" i="3"/>
  <c r="H1640" i="3"/>
  <c r="H1641" i="3"/>
  <c r="H1642" i="3"/>
  <c r="H1643" i="3"/>
  <c r="H1644" i="3"/>
  <c r="H1645" i="3"/>
  <c r="H1646" i="3"/>
  <c r="H1647" i="3"/>
  <c r="H1648" i="3"/>
  <c r="H1649" i="3"/>
  <c r="H1650" i="3"/>
  <c r="H1651" i="3"/>
  <c r="H1652" i="3"/>
  <c r="H1653" i="3"/>
  <c r="H1654" i="3"/>
  <c r="H1655" i="3"/>
  <c r="H1656" i="3"/>
  <c r="H1657" i="3"/>
  <c r="H1658" i="3"/>
  <c r="H1659" i="3"/>
  <c r="H1660" i="3"/>
  <c r="H1661" i="3"/>
  <c r="H1662" i="3"/>
  <c r="H1663" i="3"/>
  <c r="H1664" i="3"/>
  <c r="H1665" i="3"/>
  <c r="H1666" i="3"/>
  <c r="H1667" i="3"/>
  <c r="H1668" i="3"/>
  <c r="H1669" i="3"/>
  <c r="H1670" i="3"/>
  <c r="H1671" i="3"/>
  <c r="H1672" i="3"/>
  <c r="H1673" i="3"/>
  <c r="H1674" i="3"/>
  <c r="H1675" i="3"/>
  <c r="H1676" i="3"/>
  <c r="H1677" i="3"/>
  <c r="H1678" i="3"/>
  <c r="H1679" i="3"/>
  <c r="H1680" i="3"/>
  <c r="H1681" i="3"/>
  <c r="H1682" i="3"/>
  <c r="H1683" i="3"/>
  <c r="H1684" i="3"/>
  <c r="H1685" i="3"/>
  <c r="H1686" i="3"/>
  <c r="H1687" i="3"/>
  <c r="H1688" i="3"/>
  <c r="H1689" i="3"/>
  <c r="H1690" i="3"/>
  <c r="H1691" i="3"/>
  <c r="H1692" i="3"/>
  <c r="H1693" i="3"/>
  <c r="H1694" i="3"/>
  <c r="H1695" i="3"/>
  <c r="H1696" i="3"/>
  <c r="H1697" i="3"/>
  <c r="H1698" i="3"/>
  <c r="H1699" i="3"/>
  <c r="H1700" i="3"/>
  <c r="H1701" i="3"/>
  <c r="H1702" i="3"/>
  <c r="H1703" i="3"/>
  <c r="H1704" i="3"/>
  <c r="H1705" i="3"/>
  <c r="H1706" i="3"/>
  <c r="H1707" i="3"/>
  <c r="H1708" i="3"/>
  <c r="H1709" i="3"/>
  <c r="H1710" i="3"/>
  <c r="H1711" i="3"/>
  <c r="H1712" i="3"/>
  <c r="H1713" i="3"/>
  <c r="H1714" i="3"/>
  <c r="H1715" i="3"/>
  <c r="H1716" i="3"/>
  <c r="H1717" i="3"/>
  <c r="H1718" i="3"/>
  <c r="H1719" i="3"/>
  <c r="H1720" i="3"/>
  <c r="H1721" i="3"/>
  <c r="H1722" i="3"/>
  <c r="H1723" i="3"/>
  <c r="H1724" i="3"/>
  <c r="H1725" i="3"/>
  <c r="H1726" i="3"/>
  <c r="H1727" i="3"/>
  <c r="H1728" i="3"/>
  <c r="H1729" i="3"/>
  <c r="H1730" i="3"/>
  <c r="H1731" i="3"/>
  <c r="H1732" i="3"/>
  <c r="H1733" i="3"/>
  <c r="H1734" i="3"/>
  <c r="H1735" i="3"/>
  <c r="H1736" i="3"/>
  <c r="H1737" i="3"/>
  <c r="H1738" i="3"/>
  <c r="H1739" i="3"/>
  <c r="H1740" i="3"/>
  <c r="H1741" i="3"/>
  <c r="H1742" i="3"/>
  <c r="H1743" i="3"/>
  <c r="H1744" i="3"/>
  <c r="H1745" i="3"/>
  <c r="H1746" i="3"/>
  <c r="H1747" i="3"/>
  <c r="H1748" i="3"/>
  <c r="H1749" i="3"/>
  <c r="H1750" i="3"/>
  <c r="H1751" i="3"/>
  <c r="H1752" i="3"/>
  <c r="H1753" i="3"/>
  <c r="H1754" i="3"/>
  <c r="H1755" i="3"/>
  <c r="H1756" i="3"/>
  <c r="H1757" i="3"/>
  <c r="H1758" i="3"/>
  <c r="H1759" i="3"/>
  <c r="H1760" i="3"/>
  <c r="H1761" i="3"/>
  <c r="H1762" i="3"/>
  <c r="H1763" i="3"/>
  <c r="H1764" i="3"/>
  <c r="H1765" i="3"/>
  <c r="H1766" i="3"/>
  <c r="H1767" i="3"/>
  <c r="H1768" i="3"/>
  <c r="H1769" i="3"/>
  <c r="H1770" i="3"/>
  <c r="H1771" i="3"/>
  <c r="H1772" i="3"/>
  <c r="H1773" i="3"/>
  <c r="H1774" i="3"/>
  <c r="H1775" i="3"/>
  <c r="H1776" i="3"/>
  <c r="H1777" i="3"/>
  <c r="H1778" i="3"/>
  <c r="H1779" i="3"/>
  <c r="H1780" i="3"/>
  <c r="H1781" i="3"/>
  <c r="H1782" i="3"/>
  <c r="H1783" i="3"/>
  <c r="H1784" i="3"/>
  <c r="H1785" i="3"/>
  <c r="H1786" i="3"/>
  <c r="H1787" i="3"/>
  <c r="H1788" i="3"/>
  <c r="H1789" i="3"/>
  <c r="H1790" i="3"/>
  <c r="H1791" i="3"/>
  <c r="H1792" i="3"/>
  <c r="H1793" i="3"/>
  <c r="H1794" i="3"/>
  <c r="H1795" i="3"/>
  <c r="H1796" i="3"/>
  <c r="H1797" i="3"/>
  <c r="H1798" i="3"/>
  <c r="H1799" i="3"/>
  <c r="H1800" i="3"/>
  <c r="H1801" i="3"/>
  <c r="H1802" i="3"/>
  <c r="H1803" i="3"/>
  <c r="H1804" i="3"/>
  <c r="H1805" i="3"/>
  <c r="H1806" i="3"/>
  <c r="H1807" i="3"/>
  <c r="H1808" i="3"/>
  <c r="H1809" i="3"/>
  <c r="H1810" i="3"/>
  <c r="H1811" i="3"/>
  <c r="H1812" i="3"/>
  <c r="H1813" i="3"/>
  <c r="H1814" i="3"/>
  <c r="H1815" i="3"/>
  <c r="H1816" i="3"/>
  <c r="H1817" i="3"/>
  <c r="H1818" i="3"/>
  <c r="H1819" i="3"/>
  <c r="H1820" i="3"/>
  <c r="H1821" i="3"/>
  <c r="H1822" i="3"/>
  <c r="H1823" i="3"/>
  <c r="H1824" i="3"/>
  <c r="H1825" i="3"/>
  <c r="H1826" i="3"/>
  <c r="H1827" i="3"/>
  <c r="H1828" i="3"/>
  <c r="H1829" i="3"/>
  <c r="H1830" i="3"/>
  <c r="H1831" i="3"/>
  <c r="H1832" i="3"/>
  <c r="H1833" i="3"/>
  <c r="H1834" i="3"/>
  <c r="H1835" i="3"/>
  <c r="H1836" i="3"/>
  <c r="H1837" i="3"/>
  <c r="H1838" i="3"/>
  <c r="H1839" i="3"/>
  <c r="H1840" i="3"/>
  <c r="H1841" i="3"/>
  <c r="H1842" i="3"/>
  <c r="H1843" i="3"/>
  <c r="H1844" i="3"/>
  <c r="H1845" i="3"/>
  <c r="H1846" i="3"/>
  <c r="H1847" i="3"/>
  <c r="H1848" i="3"/>
  <c r="H1849" i="3"/>
  <c r="H1850" i="3"/>
  <c r="H1851" i="3"/>
  <c r="H1852" i="3"/>
  <c r="H1853" i="3"/>
  <c r="H1854" i="3"/>
  <c r="H1855" i="3"/>
  <c r="H1856" i="3"/>
  <c r="H1857" i="3"/>
  <c r="H1858" i="3"/>
  <c r="H1859" i="3"/>
  <c r="H1860" i="3"/>
  <c r="H1861" i="3"/>
  <c r="H1862" i="3"/>
  <c r="H1863" i="3"/>
  <c r="H1864" i="3"/>
  <c r="H1865" i="3"/>
  <c r="H1866" i="3"/>
  <c r="H1867" i="3"/>
  <c r="H1868" i="3"/>
  <c r="H1869" i="3"/>
  <c r="H1870" i="3"/>
  <c r="H1871" i="3"/>
  <c r="H1872" i="3"/>
  <c r="H1873" i="3"/>
  <c r="H1874" i="3"/>
  <c r="H1875" i="3"/>
  <c r="H1876" i="3"/>
  <c r="H1877" i="3"/>
  <c r="H1878" i="3"/>
  <c r="H1879" i="3"/>
  <c r="H1880" i="3"/>
  <c r="H1881" i="3"/>
  <c r="H1882" i="3"/>
  <c r="H1883" i="3"/>
  <c r="H1884" i="3"/>
  <c r="H1885" i="3"/>
  <c r="H1886" i="3"/>
  <c r="H1887" i="3"/>
  <c r="H1888" i="3"/>
  <c r="H1889" i="3"/>
  <c r="H1890" i="3"/>
  <c r="H1891" i="3"/>
  <c r="H1892" i="3"/>
  <c r="H1893" i="3"/>
  <c r="H1894" i="3"/>
  <c r="H1895" i="3"/>
  <c r="H1896" i="3"/>
  <c r="H1897" i="3"/>
  <c r="H1898" i="3"/>
  <c r="H1899" i="3"/>
  <c r="H1900" i="3"/>
  <c r="H1901" i="3"/>
  <c r="H1902" i="3"/>
  <c r="H1903" i="3"/>
  <c r="H1904" i="3"/>
  <c r="H1905" i="3"/>
  <c r="H1906" i="3"/>
  <c r="H1907" i="3"/>
  <c r="H1908" i="3"/>
  <c r="H1909" i="3"/>
  <c r="H1910" i="3"/>
  <c r="H1911" i="3"/>
  <c r="H1912" i="3"/>
  <c r="H1913" i="3"/>
  <c r="H1914" i="3"/>
  <c r="H1915" i="3"/>
  <c r="H1916" i="3"/>
  <c r="H1917" i="3"/>
  <c r="H1918" i="3"/>
  <c r="H1919" i="3"/>
  <c r="H1920" i="3"/>
  <c r="H1921" i="3"/>
  <c r="H1922" i="3"/>
  <c r="H1923" i="3"/>
  <c r="H1924" i="3"/>
  <c r="H1925" i="3"/>
  <c r="H1926" i="3"/>
  <c r="H1927" i="3"/>
  <c r="H1928" i="3"/>
  <c r="H1929" i="3"/>
  <c r="H1930" i="3"/>
  <c r="H1931" i="3"/>
  <c r="H1932" i="3"/>
  <c r="H1933" i="3"/>
  <c r="H1934" i="3"/>
  <c r="H1935" i="3"/>
  <c r="H1936" i="3"/>
  <c r="H1937" i="3"/>
  <c r="H1938" i="3"/>
  <c r="H1939" i="3"/>
  <c r="H1940" i="3"/>
  <c r="H1941" i="3"/>
  <c r="H1942" i="3"/>
  <c r="H1943" i="3"/>
  <c r="H1944" i="3"/>
  <c r="H1945" i="3"/>
  <c r="H1946" i="3"/>
  <c r="H1947" i="3"/>
  <c r="H1948" i="3"/>
  <c r="H1949" i="3"/>
  <c r="H1950" i="3"/>
  <c r="H1951" i="3"/>
  <c r="H1952" i="3"/>
  <c r="H1953" i="3"/>
  <c r="H1954" i="3"/>
  <c r="H1955" i="3"/>
  <c r="H1956" i="3"/>
  <c r="H1957" i="3"/>
  <c r="H1958" i="3"/>
  <c r="H1959" i="3"/>
  <c r="H1960" i="3"/>
  <c r="H1961" i="3"/>
  <c r="H1962" i="3"/>
  <c r="H1963" i="3"/>
  <c r="H1964" i="3"/>
  <c r="H1965" i="3"/>
  <c r="H1966" i="3"/>
  <c r="H1967" i="3"/>
  <c r="H1968" i="3"/>
  <c r="H1969" i="3"/>
  <c r="H1970" i="3"/>
  <c r="H1971" i="3"/>
  <c r="H1972" i="3"/>
  <c r="H1973" i="3"/>
  <c r="H1974" i="3"/>
  <c r="H1975" i="3"/>
  <c r="H1976" i="3"/>
  <c r="H1977" i="3"/>
  <c r="H1978" i="3"/>
  <c r="H1979" i="3"/>
  <c r="H1980" i="3"/>
  <c r="H1981" i="3"/>
  <c r="H1982" i="3"/>
  <c r="H1983" i="3"/>
  <c r="H1984" i="3"/>
  <c r="H1985" i="3"/>
  <c r="H1986" i="3"/>
  <c r="H1987" i="3"/>
  <c r="H1988" i="3"/>
  <c r="H1989" i="3"/>
  <c r="H1990" i="3"/>
  <c r="H1991" i="3"/>
  <c r="H1992" i="3"/>
  <c r="H1993" i="3"/>
  <c r="H1994" i="3"/>
  <c r="H1995" i="3"/>
  <c r="H1996" i="3"/>
  <c r="H1997" i="3"/>
  <c r="H1998" i="3"/>
  <c r="H1999" i="3"/>
  <c r="H2000" i="3"/>
  <c r="H2001" i="3"/>
  <c r="H2002" i="3"/>
  <c r="H2003" i="3"/>
  <c r="H2004" i="3"/>
  <c r="H2005" i="3"/>
  <c r="H2006" i="3"/>
  <c r="H2007" i="3"/>
  <c r="H2008" i="3"/>
  <c r="H2009" i="3"/>
  <c r="H2010" i="3"/>
  <c r="H2011" i="3"/>
  <c r="H2012" i="3"/>
  <c r="H2013" i="3"/>
  <c r="H2014" i="3"/>
  <c r="H2015" i="3"/>
  <c r="H2016" i="3"/>
  <c r="H2017" i="3"/>
  <c r="H2018" i="3"/>
  <c r="H2019" i="3"/>
  <c r="H2020" i="3"/>
  <c r="H2021" i="3"/>
  <c r="H2022" i="3"/>
  <c r="H2023" i="3"/>
  <c r="H2024" i="3"/>
  <c r="H2025" i="3"/>
  <c r="H2026" i="3"/>
  <c r="H2027" i="3"/>
  <c r="H2028" i="3"/>
  <c r="H2029" i="3"/>
  <c r="H2030" i="3"/>
  <c r="H2031" i="3"/>
  <c r="H2032" i="3"/>
  <c r="H2033" i="3"/>
  <c r="H2034" i="3"/>
  <c r="H2035" i="3"/>
  <c r="H2036" i="3"/>
  <c r="H2037" i="3"/>
  <c r="H2038" i="3"/>
  <c r="H2039" i="3"/>
  <c r="H2040" i="3"/>
  <c r="H2041" i="3"/>
  <c r="H2042" i="3"/>
  <c r="H2043" i="3"/>
  <c r="H2044" i="3"/>
  <c r="H2045" i="3"/>
  <c r="H2046" i="3"/>
  <c r="H2047" i="3"/>
  <c r="H2048" i="3"/>
  <c r="H2049" i="3"/>
  <c r="H2050" i="3"/>
  <c r="H2051" i="3"/>
  <c r="H2052" i="3"/>
  <c r="H2053" i="3"/>
  <c r="H2054" i="3"/>
  <c r="H2055" i="3"/>
  <c r="H2056" i="3"/>
  <c r="H2057" i="3"/>
  <c r="H2058" i="3"/>
  <c r="H2059" i="3"/>
  <c r="H2060" i="3"/>
  <c r="H2061" i="3"/>
  <c r="H2062" i="3"/>
  <c r="H2063" i="3"/>
  <c r="H2064" i="3"/>
  <c r="H2065" i="3"/>
  <c r="H2066" i="3"/>
  <c r="H2067" i="3"/>
  <c r="H2068" i="3"/>
  <c r="H2069" i="3"/>
  <c r="H2070" i="3"/>
  <c r="H2071" i="3"/>
  <c r="H2072" i="3"/>
  <c r="H2073" i="3"/>
  <c r="H2074" i="3"/>
  <c r="H2075" i="3"/>
  <c r="H2076" i="3"/>
  <c r="H2077" i="3"/>
  <c r="H2078" i="3"/>
  <c r="H2079" i="3"/>
  <c r="H2080" i="3"/>
  <c r="H2081" i="3"/>
  <c r="H2082" i="3"/>
  <c r="H2083" i="3"/>
  <c r="H2084" i="3"/>
  <c r="H2085" i="3"/>
  <c r="H2086" i="3"/>
  <c r="H2087" i="3"/>
  <c r="H2088" i="3"/>
  <c r="H2089" i="3"/>
  <c r="H2090" i="3"/>
  <c r="H2091" i="3"/>
  <c r="H2092" i="3"/>
  <c r="H2093" i="3"/>
  <c r="H2094" i="3"/>
  <c r="H2095" i="3"/>
  <c r="H2096" i="3"/>
  <c r="H2097" i="3"/>
  <c r="H2098" i="3"/>
  <c r="H2099" i="3"/>
  <c r="H2100" i="3"/>
  <c r="H2101" i="3"/>
  <c r="H2102" i="3"/>
  <c r="H2103" i="3"/>
  <c r="H2104" i="3"/>
  <c r="H2105" i="3"/>
  <c r="H2106" i="3"/>
  <c r="H2107" i="3"/>
  <c r="H2108" i="3"/>
  <c r="H2109" i="3"/>
  <c r="H2110" i="3"/>
  <c r="H2111" i="3"/>
  <c r="H2112" i="3"/>
  <c r="H2113" i="3"/>
  <c r="H2114" i="3"/>
  <c r="H2115" i="3"/>
  <c r="H2116" i="3"/>
  <c r="H2117" i="3"/>
  <c r="H2118" i="3"/>
  <c r="H2119" i="3"/>
  <c r="H2120" i="3"/>
  <c r="H2121" i="3"/>
  <c r="H2122" i="3"/>
  <c r="H2123" i="3"/>
  <c r="H2124" i="3"/>
  <c r="H2125" i="3"/>
  <c r="H2126" i="3"/>
  <c r="H2127" i="3"/>
  <c r="H2128" i="3"/>
  <c r="H2129" i="3"/>
  <c r="H2130" i="3"/>
  <c r="H2131" i="3"/>
  <c r="H2132" i="3"/>
  <c r="H2133" i="3"/>
  <c r="H2134" i="3"/>
  <c r="H2135" i="3"/>
  <c r="H2136" i="3"/>
  <c r="H2137" i="3"/>
  <c r="H2138" i="3"/>
  <c r="H2139" i="3"/>
  <c r="H2140" i="3"/>
  <c r="H2141" i="3"/>
  <c r="H2142" i="3"/>
  <c r="H2143" i="3"/>
  <c r="H2144" i="3"/>
  <c r="H2145" i="3"/>
  <c r="H2146" i="3"/>
  <c r="H2147" i="3"/>
  <c r="H2148" i="3"/>
  <c r="H2149" i="3"/>
  <c r="H2150" i="3"/>
  <c r="H2151" i="3"/>
  <c r="H2152" i="3"/>
  <c r="H2153" i="3"/>
  <c r="H2154" i="3"/>
  <c r="H2155" i="3"/>
  <c r="H2156" i="3"/>
  <c r="H2157" i="3"/>
  <c r="H2158" i="3"/>
  <c r="H2159" i="3"/>
  <c r="H2160" i="3"/>
  <c r="H2161" i="3"/>
  <c r="H2162" i="3"/>
  <c r="H2163" i="3"/>
  <c r="H2164" i="3"/>
  <c r="H2165" i="3"/>
  <c r="H2166" i="3"/>
  <c r="H2167" i="3"/>
  <c r="H2168" i="3"/>
  <c r="H2169" i="3"/>
  <c r="H2170" i="3"/>
  <c r="H2171" i="3"/>
  <c r="H2172" i="3"/>
  <c r="H2173" i="3"/>
  <c r="H2174" i="3"/>
  <c r="H2175" i="3"/>
  <c r="H2176" i="3"/>
  <c r="H2177" i="3"/>
  <c r="H2178" i="3"/>
  <c r="H2179" i="3"/>
  <c r="H2180" i="3"/>
  <c r="H2181" i="3"/>
  <c r="H2182" i="3"/>
  <c r="H2183" i="3"/>
  <c r="H2184" i="3"/>
  <c r="H2185" i="3"/>
  <c r="H2186" i="3"/>
  <c r="H2187" i="3"/>
  <c r="H2188" i="3"/>
  <c r="H2189" i="3"/>
  <c r="H2190" i="3"/>
  <c r="H2191" i="3"/>
  <c r="H2192" i="3"/>
  <c r="H2193" i="3"/>
  <c r="H2194" i="3"/>
  <c r="H2195" i="3"/>
  <c r="H2196" i="3"/>
  <c r="H2197" i="3"/>
  <c r="H2198" i="3"/>
  <c r="H2199" i="3"/>
  <c r="H2200" i="3"/>
  <c r="H2201" i="3"/>
  <c r="H2202" i="3"/>
  <c r="H2203" i="3"/>
  <c r="H2204" i="3"/>
  <c r="H2205" i="3"/>
  <c r="H2206" i="3"/>
  <c r="H2207" i="3"/>
  <c r="H2208" i="3"/>
  <c r="H2209" i="3"/>
  <c r="H2210" i="3"/>
  <c r="H2211" i="3"/>
  <c r="H2212" i="3"/>
  <c r="H2213" i="3"/>
  <c r="H2214" i="3"/>
  <c r="H2215" i="3"/>
  <c r="H2216" i="3"/>
  <c r="H2217" i="3"/>
  <c r="H2218" i="3"/>
  <c r="H2219" i="3"/>
  <c r="H2220" i="3"/>
  <c r="H2221" i="3"/>
  <c r="H2222" i="3"/>
  <c r="H2223" i="3"/>
  <c r="H2224" i="3"/>
  <c r="H2225" i="3"/>
  <c r="H2226" i="3"/>
  <c r="H2227" i="3"/>
  <c r="H2228" i="3"/>
  <c r="H2229" i="3"/>
  <c r="H2230" i="3"/>
  <c r="H2231" i="3"/>
  <c r="H2232" i="3"/>
  <c r="H2233" i="3"/>
  <c r="H2234" i="3"/>
  <c r="H2235" i="3"/>
  <c r="H2236" i="3"/>
  <c r="H2237" i="3"/>
  <c r="H2238" i="3"/>
  <c r="H2239" i="3"/>
  <c r="H2240" i="3"/>
  <c r="H2241" i="3"/>
  <c r="H2242" i="3"/>
  <c r="H2243" i="3"/>
  <c r="H2244" i="3"/>
  <c r="H2245" i="3"/>
  <c r="H2246" i="3"/>
  <c r="H2247" i="3"/>
  <c r="H2248" i="3"/>
  <c r="H2249" i="3"/>
  <c r="H2250" i="3"/>
  <c r="H2251" i="3"/>
  <c r="H2252" i="3"/>
  <c r="H2253" i="3"/>
  <c r="H2254" i="3"/>
  <c r="H2255" i="3"/>
  <c r="H2256" i="3"/>
  <c r="H2257" i="3"/>
  <c r="H2258" i="3"/>
  <c r="H2259" i="3"/>
  <c r="H2260" i="3"/>
  <c r="H2261" i="3"/>
  <c r="H2262" i="3"/>
  <c r="H2263" i="3"/>
  <c r="H2264" i="3"/>
  <c r="H2265" i="3"/>
  <c r="H2266" i="3"/>
  <c r="H2267" i="3"/>
  <c r="H2268" i="3"/>
  <c r="H2269" i="3"/>
  <c r="H2270" i="3"/>
  <c r="H2271" i="3"/>
  <c r="H2272" i="3"/>
  <c r="H2273" i="3"/>
  <c r="H2274" i="3"/>
  <c r="H2275" i="3"/>
  <c r="H2276" i="3"/>
  <c r="H2277" i="3"/>
  <c r="H2278" i="3"/>
  <c r="H2279" i="3"/>
  <c r="H2280" i="3"/>
  <c r="H2281" i="3"/>
  <c r="H2282" i="3"/>
  <c r="H2283" i="3"/>
  <c r="H2284" i="3"/>
  <c r="H2285" i="3"/>
  <c r="H2286" i="3"/>
  <c r="H2287" i="3"/>
  <c r="H2288" i="3"/>
  <c r="H2289" i="3"/>
  <c r="H2290" i="3"/>
  <c r="H2291" i="3"/>
  <c r="H2292" i="3"/>
  <c r="H2293" i="3"/>
  <c r="H2294" i="3"/>
  <c r="H2295" i="3"/>
  <c r="H2296" i="3"/>
  <c r="H2297" i="3"/>
  <c r="H2298" i="3"/>
  <c r="H2299" i="3"/>
  <c r="H2300" i="3"/>
  <c r="H2301" i="3"/>
  <c r="H2302" i="3"/>
  <c r="H2303" i="3"/>
  <c r="H2304" i="3"/>
  <c r="H2305" i="3"/>
  <c r="H2306" i="3"/>
  <c r="H2307" i="3"/>
  <c r="H2308" i="3"/>
  <c r="H2309" i="3"/>
  <c r="H2310" i="3"/>
  <c r="H2311" i="3"/>
  <c r="H2312" i="3"/>
  <c r="H2313" i="3"/>
  <c r="H2314" i="3"/>
  <c r="H2315" i="3"/>
  <c r="H2316" i="3"/>
  <c r="H2317" i="3"/>
  <c r="H2318" i="3"/>
  <c r="H2319" i="3"/>
  <c r="H2320" i="3"/>
  <c r="H2321" i="3"/>
  <c r="H2322" i="3"/>
  <c r="H2323" i="3"/>
  <c r="H2324" i="3"/>
  <c r="H2325" i="3"/>
  <c r="H2326" i="3"/>
  <c r="H2327" i="3"/>
  <c r="H2328" i="3"/>
  <c r="H2329" i="3"/>
  <c r="H2330" i="3"/>
  <c r="H2331" i="3"/>
  <c r="H2332" i="3"/>
  <c r="H2333" i="3"/>
  <c r="H2334" i="3"/>
  <c r="H2335" i="3"/>
  <c r="H2336" i="3"/>
  <c r="H2337" i="3"/>
  <c r="H2338" i="3"/>
  <c r="H2339" i="3"/>
  <c r="H2340" i="3"/>
  <c r="H2341" i="3"/>
  <c r="H2342" i="3"/>
  <c r="H2343" i="3"/>
  <c r="H2344" i="3"/>
  <c r="H2345" i="3"/>
  <c r="H2346" i="3"/>
  <c r="H2347" i="3"/>
  <c r="H2348" i="3"/>
  <c r="H2349" i="3"/>
  <c r="H2350" i="3"/>
  <c r="H2351" i="3"/>
  <c r="H2352" i="3"/>
  <c r="H2353" i="3"/>
  <c r="H2354" i="3"/>
  <c r="H2355" i="3"/>
  <c r="H2356" i="3"/>
  <c r="H2357" i="3"/>
  <c r="H2358" i="3"/>
  <c r="H2359" i="3"/>
  <c r="H2360" i="3"/>
  <c r="H2361" i="3"/>
  <c r="H2362" i="3"/>
  <c r="H2363" i="3"/>
  <c r="H2364" i="3"/>
  <c r="H2365" i="3"/>
  <c r="H2366" i="3"/>
  <c r="H2367" i="3"/>
  <c r="H2368" i="3"/>
  <c r="H2369" i="3"/>
  <c r="H2370" i="3"/>
  <c r="H2371" i="3"/>
  <c r="H2372" i="3"/>
  <c r="H2373" i="3"/>
  <c r="H2374" i="3"/>
  <c r="H2375" i="3"/>
  <c r="H2376" i="3"/>
  <c r="H2377" i="3"/>
  <c r="H2378" i="3"/>
  <c r="H2379" i="3"/>
  <c r="H2380" i="3"/>
  <c r="H2381" i="3"/>
  <c r="H2382" i="3"/>
  <c r="H2383" i="3"/>
  <c r="H2384" i="3"/>
  <c r="H2385" i="3"/>
  <c r="H2386" i="3"/>
  <c r="H2387" i="3"/>
  <c r="H2388" i="3"/>
  <c r="H2389" i="3"/>
  <c r="H2390" i="3"/>
  <c r="H2391" i="3"/>
  <c r="H2392" i="3"/>
  <c r="H2393" i="3"/>
  <c r="H2394" i="3"/>
  <c r="H2395" i="3"/>
  <c r="H2396" i="3"/>
  <c r="H2397" i="3"/>
  <c r="H2398" i="3"/>
  <c r="H2399" i="3"/>
  <c r="H2400" i="3"/>
  <c r="H2401" i="3"/>
  <c r="H2402" i="3"/>
  <c r="H2403" i="3"/>
  <c r="H2404" i="3"/>
  <c r="H2405" i="3"/>
  <c r="H2406" i="3"/>
  <c r="H2407" i="3"/>
  <c r="H2408" i="3"/>
  <c r="H2409" i="3"/>
  <c r="H2410" i="3"/>
  <c r="H2411" i="3"/>
  <c r="H2412" i="3"/>
  <c r="H2413" i="3"/>
  <c r="H2414" i="3"/>
  <c r="H2415" i="3"/>
  <c r="H2416" i="3"/>
  <c r="H2417" i="3"/>
  <c r="H2418" i="3"/>
  <c r="H2419" i="3"/>
  <c r="H2420" i="3"/>
  <c r="H2421" i="3"/>
  <c r="H2422" i="3"/>
  <c r="H2423" i="3"/>
  <c r="H2424" i="3"/>
  <c r="H2425" i="3"/>
  <c r="H2426" i="3"/>
  <c r="H2427" i="3"/>
  <c r="H2428" i="3"/>
  <c r="H2429" i="3"/>
  <c r="H2430" i="3"/>
  <c r="H2431" i="3"/>
  <c r="H2432" i="3"/>
  <c r="H2433" i="3"/>
  <c r="H2434" i="3"/>
  <c r="H2435" i="3"/>
  <c r="H2436" i="3"/>
  <c r="H2437" i="3"/>
  <c r="H2438" i="3"/>
  <c r="H2439" i="3"/>
  <c r="H2440" i="3"/>
  <c r="H2441" i="3"/>
  <c r="H2442" i="3"/>
  <c r="H2443" i="3"/>
  <c r="H2444" i="3"/>
  <c r="H2445" i="3"/>
  <c r="H2446" i="3"/>
  <c r="H2447" i="3"/>
  <c r="H2448" i="3"/>
  <c r="H2449" i="3"/>
  <c r="H2450" i="3"/>
  <c r="H2451" i="3"/>
  <c r="H2452" i="3"/>
  <c r="H2453" i="3"/>
  <c r="H2454" i="3"/>
  <c r="H2455" i="3"/>
  <c r="H2456" i="3"/>
  <c r="H2457" i="3"/>
  <c r="H2458" i="3"/>
  <c r="H2459" i="3"/>
  <c r="H2460" i="3"/>
  <c r="H2461" i="3"/>
  <c r="H2462" i="3"/>
  <c r="H2463" i="3"/>
  <c r="H2464" i="3"/>
  <c r="H2465" i="3"/>
  <c r="H2466" i="3"/>
  <c r="H2467" i="3"/>
  <c r="H2468" i="3"/>
  <c r="H2469" i="3"/>
  <c r="H2470" i="3"/>
  <c r="H2471" i="3"/>
  <c r="H2472" i="3"/>
  <c r="H2473" i="3"/>
  <c r="H2474" i="3"/>
  <c r="H2475" i="3"/>
  <c r="H2476" i="3"/>
  <c r="H2477" i="3"/>
  <c r="H2478" i="3"/>
  <c r="H2479" i="3"/>
  <c r="H2480" i="3"/>
  <c r="H2481" i="3"/>
  <c r="H2482" i="3"/>
  <c r="H2483" i="3"/>
  <c r="H2484" i="3"/>
  <c r="H2485" i="3"/>
  <c r="H2486" i="3"/>
  <c r="H2487" i="3"/>
  <c r="H2488" i="3"/>
  <c r="H2489" i="3"/>
  <c r="H2490" i="3"/>
  <c r="H2491" i="3"/>
  <c r="H2492" i="3"/>
  <c r="H2493" i="3"/>
  <c r="H2494" i="3"/>
  <c r="H2495" i="3"/>
  <c r="H2496" i="3"/>
  <c r="H2497" i="3"/>
  <c r="H2498" i="3"/>
  <c r="H2499" i="3"/>
  <c r="H2500" i="3"/>
  <c r="H2501" i="3"/>
  <c r="H2502" i="3"/>
  <c r="H2503" i="3"/>
  <c r="H2504" i="3"/>
  <c r="H2505" i="3"/>
  <c r="H2506" i="3"/>
  <c r="H2507" i="3"/>
  <c r="H2508" i="3"/>
  <c r="H2509" i="3"/>
  <c r="H2510" i="3"/>
  <c r="H2511" i="3"/>
  <c r="H2512" i="3"/>
  <c r="H2513" i="3"/>
  <c r="H2514" i="3"/>
  <c r="H2515" i="3"/>
  <c r="H2516" i="3"/>
  <c r="H2517" i="3"/>
  <c r="H2518" i="3"/>
  <c r="H2519" i="3"/>
  <c r="H2520" i="3"/>
  <c r="H2521" i="3"/>
  <c r="H2522" i="3"/>
  <c r="H2523" i="3"/>
  <c r="H2524" i="3"/>
  <c r="H2525" i="3"/>
  <c r="H2526" i="3"/>
  <c r="H2527" i="3"/>
  <c r="H2528" i="3"/>
  <c r="H2529" i="3"/>
  <c r="H2530" i="3"/>
  <c r="H2531" i="3"/>
  <c r="H2532" i="3"/>
  <c r="H2533" i="3"/>
  <c r="H2534" i="3"/>
  <c r="H2535" i="3"/>
  <c r="H2536" i="3"/>
  <c r="H2537" i="3"/>
  <c r="H2538" i="3"/>
  <c r="H2539" i="3"/>
  <c r="H2540" i="3"/>
  <c r="H2541" i="3"/>
  <c r="H2542" i="3"/>
  <c r="H2543" i="3"/>
  <c r="H2544" i="3"/>
  <c r="H2545" i="3"/>
  <c r="H2546" i="3"/>
  <c r="H2547" i="3"/>
  <c r="H2548" i="3"/>
  <c r="H2549" i="3"/>
  <c r="H2550" i="3"/>
  <c r="H2551" i="3"/>
  <c r="H2552" i="3"/>
  <c r="H2553" i="3"/>
  <c r="H2554" i="3"/>
  <c r="H2555" i="3"/>
  <c r="H2556" i="3"/>
  <c r="H2557" i="3"/>
  <c r="H2558" i="3"/>
  <c r="H2559" i="3"/>
  <c r="H2560" i="3"/>
  <c r="H2561" i="3"/>
  <c r="H2562" i="3"/>
  <c r="H2563" i="3"/>
  <c r="H2564" i="3"/>
  <c r="H2565" i="3"/>
  <c r="H2566" i="3"/>
  <c r="H2567" i="3"/>
  <c r="H2568" i="3"/>
  <c r="H2569" i="3"/>
  <c r="H2570" i="3"/>
  <c r="H2571" i="3"/>
  <c r="H2572" i="3"/>
  <c r="H2573" i="3"/>
  <c r="H2574" i="3"/>
  <c r="H2575" i="3"/>
  <c r="H2576" i="3"/>
  <c r="H2577" i="3"/>
  <c r="H2578" i="3"/>
  <c r="H2579" i="3"/>
  <c r="H2580" i="3"/>
  <c r="H2581" i="3"/>
  <c r="H2582" i="3"/>
  <c r="H2583" i="3"/>
  <c r="H2584" i="3"/>
  <c r="H2585" i="3"/>
  <c r="H2586" i="3"/>
  <c r="H2587" i="3"/>
  <c r="H2588" i="3"/>
  <c r="H2589" i="3"/>
  <c r="H2590" i="3"/>
  <c r="H2591" i="3"/>
  <c r="H2592" i="3"/>
  <c r="H2593" i="3"/>
  <c r="H2594" i="3"/>
  <c r="H2595" i="3"/>
  <c r="H2596" i="3"/>
  <c r="H2597" i="3"/>
  <c r="H2598" i="3"/>
  <c r="H2599" i="3"/>
  <c r="H2600" i="3"/>
  <c r="H2601" i="3"/>
  <c r="H2602" i="3"/>
  <c r="H2603" i="3"/>
  <c r="H2604" i="3"/>
  <c r="H2605" i="3"/>
  <c r="H2606" i="3"/>
  <c r="H2607" i="3"/>
  <c r="H2608" i="3"/>
  <c r="H2609" i="3"/>
  <c r="H2610" i="3"/>
  <c r="H2611" i="3"/>
  <c r="H2612" i="3"/>
  <c r="H2613" i="3"/>
  <c r="H2614" i="3"/>
  <c r="H2615" i="3"/>
  <c r="H2616" i="3"/>
  <c r="H2617" i="3"/>
  <c r="H2618" i="3"/>
  <c r="H2619" i="3"/>
  <c r="H2620" i="3"/>
  <c r="H2621" i="3"/>
  <c r="H2622" i="3"/>
  <c r="H2623" i="3"/>
  <c r="H2624" i="3"/>
  <c r="H2625" i="3"/>
  <c r="H2626" i="3"/>
  <c r="H2627" i="3"/>
  <c r="H2628" i="3"/>
  <c r="H2629" i="3"/>
  <c r="H2630" i="3"/>
  <c r="H2631" i="3"/>
  <c r="H2632" i="3"/>
  <c r="H2633" i="3"/>
  <c r="H2634" i="3"/>
  <c r="H2635" i="3"/>
  <c r="H2636" i="3"/>
  <c r="H2637" i="3"/>
  <c r="H2638" i="3"/>
  <c r="H2639" i="3"/>
  <c r="H2640" i="3"/>
  <c r="H2641" i="3"/>
  <c r="H2642" i="3"/>
  <c r="H2643" i="3"/>
  <c r="H2644" i="3"/>
  <c r="H2645" i="3"/>
  <c r="H2646" i="3"/>
  <c r="H2647" i="3"/>
  <c r="H2648" i="3"/>
  <c r="H2649" i="3"/>
  <c r="H2650" i="3"/>
  <c r="H2651" i="3"/>
  <c r="H2652" i="3"/>
  <c r="H2653" i="3"/>
  <c r="H2654" i="3"/>
  <c r="H2655" i="3"/>
  <c r="H2656" i="3"/>
  <c r="H2657" i="3"/>
  <c r="H2658" i="3"/>
  <c r="H2659" i="3"/>
  <c r="H2660" i="3"/>
  <c r="H2661" i="3"/>
  <c r="H2662" i="3"/>
  <c r="H2663" i="3"/>
  <c r="H2664" i="3"/>
  <c r="H2665" i="3"/>
  <c r="H2666" i="3"/>
  <c r="H2667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4" i="3"/>
  <c r="H3" i="3"/>
  <c r="G981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59" i="3"/>
  <c r="G560" i="3"/>
  <c r="G561" i="3"/>
  <c r="G562" i="3"/>
  <c r="G563" i="3"/>
  <c r="G564" i="3"/>
  <c r="G565" i="3"/>
  <c r="G566" i="3"/>
  <c r="G567" i="3"/>
  <c r="G568" i="3"/>
  <c r="G569" i="3"/>
  <c r="G570" i="3"/>
  <c r="G571" i="3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585" i="3"/>
  <c r="G586" i="3"/>
  <c r="G587" i="3"/>
  <c r="G588" i="3"/>
  <c r="G589" i="3"/>
  <c r="G590" i="3"/>
  <c r="G591" i="3"/>
  <c r="G592" i="3"/>
  <c r="G593" i="3"/>
  <c r="G594" i="3"/>
  <c r="G595" i="3"/>
  <c r="G596" i="3"/>
  <c r="G597" i="3"/>
  <c r="G598" i="3"/>
  <c r="G599" i="3"/>
  <c r="G600" i="3"/>
  <c r="G601" i="3"/>
  <c r="G602" i="3"/>
  <c r="G603" i="3"/>
  <c r="G604" i="3"/>
  <c r="G605" i="3"/>
  <c r="G606" i="3"/>
  <c r="G607" i="3"/>
  <c r="G608" i="3"/>
  <c r="G609" i="3"/>
  <c r="G610" i="3"/>
  <c r="G611" i="3"/>
  <c r="G612" i="3"/>
  <c r="G613" i="3"/>
  <c r="G614" i="3"/>
  <c r="G615" i="3"/>
  <c r="G616" i="3"/>
  <c r="G617" i="3"/>
  <c r="G618" i="3"/>
  <c r="G619" i="3"/>
  <c r="G620" i="3"/>
  <c r="G621" i="3"/>
  <c r="G622" i="3"/>
  <c r="G623" i="3"/>
  <c r="G624" i="3"/>
  <c r="G625" i="3"/>
  <c r="G626" i="3"/>
  <c r="G627" i="3"/>
  <c r="G628" i="3"/>
  <c r="G629" i="3"/>
  <c r="G630" i="3"/>
  <c r="G631" i="3"/>
  <c r="G632" i="3"/>
  <c r="G633" i="3"/>
  <c r="G634" i="3"/>
  <c r="G635" i="3"/>
  <c r="G636" i="3"/>
  <c r="G637" i="3"/>
  <c r="G638" i="3"/>
  <c r="G639" i="3"/>
  <c r="G640" i="3"/>
  <c r="G641" i="3"/>
  <c r="G642" i="3"/>
  <c r="G643" i="3"/>
  <c r="G644" i="3"/>
  <c r="G645" i="3"/>
  <c r="G646" i="3"/>
  <c r="G647" i="3"/>
  <c r="G648" i="3"/>
  <c r="G649" i="3"/>
  <c r="G650" i="3"/>
  <c r="G651" i="3"/>
  <c r="G652" i="3"/>
  <c r="G653" i="3"/>
  <c r="G654" i="3"/>
  <c r="G655" i="3"/>
  <c r="G656" i="3"/>
  <c r="G657" i="3"/>
  <c r="G658" i="3"/>
  <c r="G659" i="3"/>
  <c r="G660" i="3"/>
  <c r="G661" i="3"/>
  <c r="G662" i="3"/>
  <c r="G663" i="3"/>
  <c r="G664" i="3"/>
  <c r="G665" i="3"/>
  <c r="G666" i="3"/>
  <c r="G667" i="3"/>
  <c r="G668" i="3"/>
  <c r="G669" i="3"/>
  <c r="G670" i="3"/>
  <c r="G671" i="3"/>
  <c r="G672" i="3"/>
  <c r="G673" i="3"/>
  <c r="G674" i="3"/>
  <c r="G675" i="3"/>
  <c r="G676" i="3"/>
  <c r="G677" i="3"/>
  <c r="G678" i="3"/>
  <c r="G679" i="3"/>
  <c r="G680" i="3"/>
  <c r="G681" i="3"/>
  <c r="G682" i="3"/>
  <c r="G683" i="3"/>
  <c r="G684" i="3"/>
  <c r="G685" i="3"/>
  <c r="G686" i="3"/>
  <c r="G687" i="3"/>
  <c r="G688" i="3"/>
  <c r="G689" i="3"/>
  <c r="G690" i="3"/>
  <c r="G691" i="3"/>
  <c r="G692" i="3"/>
  <c r="G693" i="3"/>
  <c r="G694" i="3"/>
  <c r="G695" i="3"/>
  <c r="G696" i="3"/>
  <c r="G697" i="3"/>
  <c r="G698" i="3"/>
  <c r="G699" i="3"/>
  <c r="G700" i="3"/>
  <c r="G701" i="3"/>
  <c r="G702" i="3"/>
  <c r="G703" i="3"/>
  <c r="G704" i="3"/>
  <c r="G705" i="3"/>
  <c r="G706" i="3"/>
  <c r="G707" i="3"/>
  <c r="G708" i="3"/>
  <c r="G709" i="3"/>
  <c r="G710" i="3"/>
  <c r="G711" i="3"/>
  <c r="G712" i="3"/>
  <c r="G713" i="3"/>
  <c r="G714" i="3"/>
  <c r="G715" i="3"/>
  <c r="G716" i="3"/>
  <c r="G717" i="3"/>
  <c r="G718" i="3"/>
  <c r="G719" i="3"/>
  <c r="G720" i="3"/>
  <c r="G721" i="3"/>
  <c r="G722" i="3"/>
  <c r="G723" i="3"/>
  <c r="G724" i="3"/>
  <c r="G725" i="3"/>
  <c r="G726" i="3"/>
  <c r="G727" i="3"/>
  <c r="G728" i="3"/>
  <c r="G729" i="3"/>
  <c r="G730" i="3"/>
  <c r="G731" i="3"/>
  <c r="G732" i="3"/>
  <c r="G733" i="3"/>
  <c r="G734" i="3"/>
  <c r="G735" i="3"/>
  <c r="G736" i="3"/>
  <c r="G737" i="3"/>
  <c r="G738" i="3"/>
  <c r="G739" i="3"/>
  <c r="G740" i="3"/>
  <c r="G741" i="3"/>
  <c r="G742" i="3"/>
  <c r="G743" i="3"/>
  <c r="G744" i="3"/>
  <c r="G745" i="3"/>
  <c r="G746" i="3"/>
  <c r="G747" i="3"/>
  <c r="G748" i="3"/>
  <c r="G749" i="3"/>
  <c r="G750" i="3"/>
  <c r="G751" i="3"/>
  <c r="G752" i="3"/>
  <c r="G753" i="3"/>
  <c r="G754" i="3"/>
  <c r="G755" i="3"/>
  <c r="G756" i="3"/>
  <c r="G757" i="3"/>
  <c r="G758" i="3"/>
  <c r="G759" i="3"/>
  <c r="G760" i="3"/>
  <c r="G761" i="3"/>
  <c r="G762" i="3"/>
  <c r="G763" i="3"/>
  <c r="G764" i="3"/>
  <c r="G765" i="3"/>
  <c r="G766" i="3"/>
  <c r="G767" i="3"/>
  <c r="G768" i="3"/>
  <c r="G769" i="3"/>
  <c r="G770" i="3"/>
  <c r="G771" i="3"/>
  <c r="G772" i="3"/>
  <c r="G773" i="3"/>
  <c r="G774" i="3"/>
  <c r="G775" i="3"/>
  <c r="G776" i="3"/>
  <c r="G777" i="3"/>
  <c r="G778" i="3"/>
  <c r="G779" i="3"/>
  <c r="G780" i="3"/>
  <c r="G781" i="3"/>
  <c r="G782" i="3"/>
  <c r="G783" i="3"/>
  <c r="G784" i="3"/>
  <c r="G785" i="3"/>
  <c r="G786" i="3"/>
  <c r="G787" i="3"/>
  <c r="G788" i="3"/>
  <c r="G789" i="3"/>
  <c r="G790" i="3"/>
  <c r="G791" i="3"/>
  <c r="G792" i="3"/>
  <c r="G793" i="3"/>
  <c r="G794" i="3"/>
  <c r="G795" i="3"/>
  <c r="G796" i="3"/>
  <c r="G797" i="3"/>
  <c r="G798" i="3"/>
  <c r="G799" i="3"/>
  <c r="G800" i="3"/>
  <c r="G801" i="3"/>
  <c r="G802" i="3"/>
  <c r="G803" i="3"/>
  <c r="G804" i="3"/>
  <c r="G805" i="3"/>
  <c r="G806" i="3"/>
  <c r="G807" i="3"/>
  <c r="G808" i="3"/>
  <c r="G809" i="3"/>
  <c r="G810" i="3"/>
  <c r="G811" i="3"/>
  <c r="G812" i="3"/>
  <c r="G813" i="3"/>
  <c r="G814" i="3"/>
  <c r="G815" i="3"/>
  <c r="G816" i="3"/>
  <c r="G817" i="3"/>
  <c r="G818" i="3"/>
  <c r="G819" i="3"/>
  <c r="G820" i="3"/>
  <c r="G821" i="3"/>
  <c r="G822" i="3"/>
  <c r="G823" i="3"/>
  <c r="G824" i="3"/>
  <c r="G825" i="3"/>
  <c r="G826" i="3"/>
  <c r="G827" i="3"/>
  <c r="G828" i="3"/>
  <c r="G829" i="3"/>
  <c r="G830" i="3"/>
  <c r="G831" i="3"/>
  <c r="G832" i="3"/>
  <c r="G833" i="3"/>
  <c r="G834" i="3"/>
  <c r="G835" i="3"/>
  <c r="G836" i="3"/>
  <c r="G837" i="3"/>
  <c r="G838" i="3"/>
  <c r="G839" i="3"/>
  <c r="G840" i="3"/>
  <c r="G841" i="3"/>
  <c r="G842" i="3"/>
  <c r="G843" i="3"/>
  <c r="G844" i="3"/>
  <c r="G845" i="3"/>
  <c r="G846" i="3"/>
  <c r="G847" i="3"/>
  <c r="G848" i="3"/>
  <c r="G849" i="3"/>
  <c r="G850" i="3"/>
  <c r="G851" i="3"/>
  <c r="G852" i="3"/>
  <c r="G853" i="3"/>
  <c r="G854" i="3"/>
  <c r="G855" i="3"/>
  <c r="G856" i="3"/>
  <c r="G857" i="3"/>
  <c r="G858" i="3"/>
  <c r="G859" i="3"/>
  <c r="G860" i="3"/>
  <c r="G861" i="3"/>
  <c r="G862" i="3"/>
  <c r="G863" i="3"/>
  <c r="G864" i="3"/>
  <c r="G865" i="3"/>
  <c r="G866" i="3"/>
  <c r="G867" i="3"/>
  <c r="G868" i="3"/>
  <c r="G869" i="3"/>
  <c r="G870" i="3"/>
  <c r="G871" i="3"/>
  <c r="G872" i="3"/>
  <c r="G873" i="3"/>
  <c r="G874" i="3"/>
  <c r="G875" i="3"/>
  <c r="G876" i="3"/>
  <c r="G877" i="3"/>
  <c r="G878" i="3"/>
  <c r="G879" i="3"/>
  <c r="G880" i="3"/>
  <c r="G881" i="3"/>
  <c r="G882" i="3"/>
  <c r="G883" i="3"/>
  <c r="G884" i="3"/>
  <c r="G885" i="3"/>
  <c r="G886" i="3"/>
  <c r="G887" i="3"/>
  <c r="G888" i="3"/>
  <c r="G889" i="3"/>
  <c r="G890" i="3"/>
  <c r="G891" i="3"/>
  <c r="G892" i="3"/>
  <c r="G893" i="3"/>
  <c r="G894" i="3"/>
  <c r="G895" i="3"/>
  <c r="G896" i="3"/>
  <c r="G897" i="3"/>
  <c r="G898" i="3"/>
  <c r="G899" i="3"/>
  <c r="G900" i="3"/>
  <c r="G901" i="3"/>
  <c r="G902" i="3"/>
  <c r="G903" i="3"/>
  <c r="G904" i="3"/>
  <c r="G905" i="3"/>
  <c r="G906" i="3"/>
  <c r="G907" i="3"/>
  <c r="G908" i="3"/>
  <c r="G909" i="3"/>
  <c r="G910" i="3"/>
  <c r="G911" i="3"/>
  <c r="G912" i="3"/>
  <c r="G913" i="3"/>
  <c r="G914" i="3"/>
  <c r="G915" i="3"/>
  <c r="G916" i="3"/>
  <c r="G917" i="3"/>
  <c r="G918" i="3"/>
  <c r="G919" i="3"/>
  <c r="G920" i="3"/>
  <c r="G921" i="3"/>
  <c r="G922" i="3"/>
  <c r="G923" i="3"/>
  <c r="G924" i="3"/>
  <c r="G925" i="3"/>
  <c r="G926" i="3"/>
  <c r="G927" i="3"/>
  <c r="G928" i="3"/>
  <c r="G929" i="3"/>
  <c r="G930" i="3"/>
  <c r="G931" i="3"/>
  <c r="G932" i="3"/>
  <c r="G933" i="3"/>
  <c r="G934" i="3"/>
  <c r="G935" i="3"/>
  <c r="G936" i="3"/>
  <c r="G937" i="3"/>
  <c r="G938" i="3"/>
  <c r="G939" i="3"/>
  <c r="G940" i="3"/>
  <c r="G941" i="3"/>
  <c r="G942" i="3"/>
  <c r="G943" i="3"/>
  <c r="G944" i="3"/>
  <c r="G945" i="3"/>
  <c r="G946" i="3"/>
  <c r="G947" i="3"/>
  <c r="G948" i="3"/>
  <c r="G949" i="3"/>
  <c r="G950" i="3"/>
  <c r="G951" i="3"/>
  <c r="G952" i="3"/>
  <c r="G953" i="3"/>
  <c r="G954" i="3"/>
  <c r="G955" i="3"/>
  <c r="G956" i="3"/>
  <c r="G957" i="3"/>
  <c r="G958" i="3"/>
  <c r="G959" i="3"/>
  <c r="G960" i="3"/>
  <c r="G961" i="3"/>
  <c r="G962" i="3"/>
  <c r="G963" i="3"/>
  <c r="G964" i="3"/>
  <c r="G965" i="3"/>
  <c r="G966" i="3"/>
  <c r="G967" i="3"/>
  <c r="G968" i="3"/>
  <c r="G969" i="3"/>
  <c r="G970" i="3"/>
  <c r="G971" i="3"/>
  <c r="G972" i="3"/>
  <c r="G973" i="3"/>
  <c r="G974" i="3"/>
  <c r="G975" i="3"/>
  <c r="G976" i="3"/>
  <c r="G977" i="3"/>
  <c r="G978" i="3"/>
  <c r="G979" i="3"/>
  <c r="G980" i="3"/>
  <c r="G5" i="3"/>
  <c r="G6" i="3"/>
  <c r="G7" i="3"/>
  <c r="G8" i="3"/>
  <c r="G9" i="3"/>
  <c r="G4" i="3"/>
  <c r="G3" i="3"/>
  <c r="E95" i="3"/>
  <c r="E97" i="3"/>
  <c r="E98" i="3"/>
  <c r="E99" i="3"/>
  <c r="E100" i="3"/>
  <c r="E101" i="3"/>
  <c r="E102" i="3"/>
  <c r="E103" i="3"/>
  <c r="E106" i="3"/>
  <c r="E107" i="3"/>
  <c r="E108" i="3"/>
  <c r="E109" i="3"/>
  <c r="E110" i="3"/>
  <c r="E111" i="3"/>
  <c r="E112" i="3"/>
  <c r="E115" i="3"/>
  <c r="E116" i="3"/>
  <c r="E117" i="3"/>
  <c r="E118" i="3"/>
  <c r="E119" i="3"/>
  <c r="E120" i="3"/>
  <c r="E121" i="3"/>
  <c r="E124" i="3"/>
  <c r="E125" i="3"/>
  <c r="E126" i="3"/>
  <c r="E127" i="3"/>
  <c r="E128" i="3"/>
  <c r="E129" i="3"/>
  <c r="E130" i="3"/>
  <c r="E133" i="3"/>
  <c r="E134" i="3"/>
  <c r="E135" i="3"/>
  <c r="E136" i="3"/>
  <c r="E137" i="3"/>
  <c r="E138" i="3"/>
  <c r="E139" i="3"/>
  <c r="E142" i="3"/>
  <c r="E143" i="3"/>
  <c r="E144" i="3"/>
  <c r="E145" i="3"/>
  <c r="E146" i="3"/>
  <c r="E147" i="3"/>
  <c r="E148" i="3"/>
  <c r="E151" i="3"/>
  <c r="E152" i="3"/>
  <c r="E153" i="3"/>
  <c r="E154" i="3"/>
  <c r="E155" i="3"/>
  <c r="E156" i="3"/>
  <c r="E157" i="3"/>
  <c r="E160" i="3"/>
  <c r="E161" i="3"/>
  <c r="E162" i="3"/>
  <c r="E163" i="3"/>
  <c r="E164" i="3"/>
  <c r="E165" i="3"/>
  <c r="E166" i="3"/>
  <c r="E169" i="3"/>
  <c r="E170" i="3"/>
  <c r="E171" i="3"/>
  <c r="E172" i="3"/>
  <c r="E173" i="3"/>
  <c r="E174" i="3"/>
  <c r="E175" i="3"/>
  <c r="E178" i="3"/>
  <c r="E179" i="3"/>
  <c r="E180" i="3"/>
  <c r="E181" i="3"/>
  <c r="E182" i="3"/>
  <c r="E183" i="3"/>
  <c r="E184" i="3"/>
  <c r="E187" i="3"/>
  <c r="E189" i="3"/>
  <c r="E190" i="3"/>
  <c r="E191" i="3"/>
  <c r="E192" i="3"/>
  <c r="E193" i="3"/>
  <c r="E194" i="3"/>
  <c r="E195" i="3"/>
  <c r="E198" i="3"/>
  <c r="E199" i="3"/>
  <c r="E200" i="3"/>
  <c r="E201" i="3"/>
  <c r="E202" i="3"/>
  <c r="E203" i="3"/>
  <c r="E204" i="3"/>
  <c r="E207" i="3"/>
  <c r="E208" i="3"/>
  <c r="E209" i="3"/>
  <c r="E210" i="3"/>
  <c r="E211" i="3"/>
  <c r="E212" i="3"/>
  <c r="E213" i="3"/>
  <c r="E216" i="3"/>
  <c r="E217" i="3"/>
  <c r="E218" i="3"/>
  <c r="E219" i="3"/>
  <c r="E220" i="3"/>
  <c r="E221" i="3"/>
  <c r="E222" i="3"/>
  <c r="E225" i="3"/>
  <c r="E226" i="3"/>
  <c r="E227" i="3"/>
  <c r="E228" i="3"/>
  <c r="E229" i="3"/>
  <c r="E230" i="3"/>
  <c r="E231" i="3"/>
  <c r="E234" i="3"/>
  <c r="E235" i="3"/>
  <c r="E236" i="3"/>
  <c r="E237" i="3"/>
  <c r="E238" i="3"/>
  <c r="E239" i="3"/>
  <c r="E240" i="3"/>
  <c r="E243" i="3"/>
  <c r="E244" i="3"/>
  <c r="E245" i="3"/>
  <c r="E246" i="3"/>
  <c r="E247" i="3"/>
  <c r="E248" i="3"/>
  <c r="E249" i="3"/>
  <c r="E252" i="3"/>
  <c r="E253" i="3"/>
  <c r="E254" i="3"/>
  <c r="E255" i="3"/>
  <c r="E256" i="3"/>
  <c r="E257" i="3"/>
  <c r="E258" i="3"/>
  <c r="E261" i="3"/>
  <c r="E262" i="3"/>
  <c r="E263" i="3"/>
  <c r="E264" i="3"/>
  <c r="E265" i="3"/>
  <c r="E266" i="3"/>
  <c r="E267" i="3"/>
  <c r="E270" i="3"/>
  <c r="E271" i="3"/>
  <c r="E272" i="3"/>
  <c r="E273" i="3"/>
  <c r="E274" i="3"/>
  <c r="E275" i="3"/>
  <c r="E276" i="3"/>
  <c r="E279" i="3"/>
  <c r="E281" i="3"/>
  <c r="E282" i="3"/>
  <c r="E283" i="3"/>
  <c r="E284" i="3"/>
  <c r="E285" i="3"/>
  <c r="E286" i="3"/>
  <c r="E287" i="3"/>
  <c r="E290" i="3"/>
  <c r="E291" i="3"/>
  <c r="E292" i="3"/>
  <c r="E293" i="3"/>
  <c r="E294" i="3"/>
  <c r="E295" i="3"/>
  <c r="E296" i="3"/>
  <c r="E299" i="3"/>
  <c r="E300" i="3"/>
  <c r="E301" i="3"/>
  <c r="E302" i="3"/>
  <c r="E303" i="3"/>
  <c r="E304" i="3"/>
  <c r="E305" i="3"/>
  <c r="E308" i="3"/>
  <c r="E309" i="3"/>
  <c r="E310" i="3"/>
  <c r="E311" i="3"/>
  <c r="E312" i="3"/>
  <c r="E313" i="3"/>
  <c r="E314" i="3"/>
  <c r="E317" i="3"/>
  <c r="E318" i="3"/>
  <c r="E319" i="3"/>
  <c r="E320" i="3"/>
  <c r="E321" i="3"/>
  <c r="E322" i="3"/>
  <c r="E323" i="3"/>
  <c r="E326" i="3"/>
  <c r="E327" i="3"/>
  <c r="E328" i="3"/>
  <c r="E329" i="3"/>
  <c r="E330" i="3"/>
  <c r="E331" i="3"/>
  <c r="E332" i="3"/>
  <c r="E335" i="3"/>
  <c r="E336" i="3"/>
  <c r="E337" i="3"/>
  <c r="E338" i="3"/>
  <c r="E339" i="3"/>
  <c r="E340" i="3"/>
  <c r="E341" i="3"/>
  <c r="E344" i="3"/>
  <c r="E345" i="3"/>
  <c r="E346" i="3"/>
  <c r="E347" i="3"/>
  <c r="E348" i="3"/>
  <c r="E349" i="3"/>
  <c r="E350" i="3"/>
  <c r="E353" i="3"/>
  <c r="E354" i="3"/>
  <c r="E355" i="3"/>
  <c r="E356" i="3"/>
  <c r="E357" i="3"/>
  <c r="E358" i="3"/>
  <c r="E359" i="3"/>
  <c r="E362" i="3"/>
  <c r="E363" i="3"/>
  <c r="E364" i="3"/>
  <c r="E365" i="3"/>
  <c r="E366" i="3"/>
  <c r="E367" i="3"/>
  <c r="E368" i="3"/>
  <c r="E371" i="3"/>
  <c r="E373" i="3"/>
  <c r="E374" i="3"/>
  <c r="E375" i="3"/>
  <c r="E376" i="3"/>
  <c r="E377" i="3"/>
  <c r="E378" i="3"/>
  <c r="E379" i="3"/>
  <c r="E382" i="3"/>
  <c r="E383" i="3"/>
  <c r="E384" i="3"/>
  <c r="E385" i="3"/>
  <c r="E386" i="3"/>
  <c r="E387" i="3"/>
  <c r="E388" i="3"/>
  <c r="E391" i="3"/>
  <c r="E392" i="3"/>
  <c r="E393" i="3"/>
  <c r="E394" i="3"/>
  <c r="E395" i="3"/>
  <c r="E396" i="3"/>
  <c r="E397" i="3"/>
  <c r="E400" i="3"/>
  <c r="E401" i="3"/>
  <c r="E402" i="3"/>
  <c r="E403" i="3"/>
  <c r="E404" i="3"/>
  <c r="E405" i="3"/>
  <c r="E406" i="3"/>
  <c r="E409" i="3"/>
  <c r="E410" i="3"/>
  <c r="E411" i="3"/>
  <c r="E412" i="3"/>
  <c r="E413" i="3"/>
  <c r="E414" i="3"/>
  <c r="E415" i="3"/>
  <c r="E418" i="3"/>
  <c r="E419" i="3"/>
  <c r="E420" i="3"/>
  <c r="E421" i="3"/>
  <c r="E422" i="3"/>
  <c r="E423" i="3"/>
  <c r="E424" i="3"/>
  <c r="E427" i="3"/>
  <c r="E428" i="3"/>
  <c r="E429" i="3"/>
  <c r="E430" i="3"/>
  <c r="E431" i="3"/>
  <c r="E432" i="3"/>
  <c r="E433" i="3"/>
  <c r="E436" i="3"/>
  <c r="E437" i="3"/>
  <c r="E438" i="3"/>
  <c r="E439" i="3"/>
  <c r="E440" i="3"/>
  <c r="E441" i="3"/>
  <c r="E442" i="3"/>
  <c r="E445" i="3"/>
  <c r="E446" i="3"/>
  <c r="E447" i="3"/>
  <c r="E448" i="3"/>
  <c r="E449" i="3"/>
  <c r="E450" i="3"/>
  <c r="E451" i="3"/>
  <c r="E454" i="3"/>
  <c r="E455" i="3"/>
  <c r="E456" i="3"/>
  <c r="E457" i="3"/>
  <c r="E458" i="3"/>
  <c r="E459" i="3"/>
  <c r="E460" i="3"/>
  <c r="E463" i="3"/>
  <c r="E465" i="3"/>
  <c r="E466" i="3"/>
  <c r="E467" i="3"/>
  <c r="E468" i="3"/>
  <c r="E469" i="3"/>
  <c r="E470" i="3"/>
  <c r="E471" i="3"/>
  <c r="E474" i="3"/>
  <c r="E475" i="3"/>
  <c r="E476" i="3"/>
  <c r="E477" i="3"/>
  <c r="E478" i="3"/>
  <c r="E479" i="3"/>
  <c r="E480" i="3"/>
  <c r="E483" i="3"/>
  <c r="E484" i="3"/>
  <c r="E485" i="3"/>
  <c r="E486" i="3"/>
  <c r="E487" i="3"/>
  <c r="E488" i="3"/>
  <c r="E489" i="3"/>
  <c r="E492" i="3"/>
  <c r="E493" i="3"/>
  <c r="E494" i="3"/>
  <c r="E495" i="3"/>
  <c r="E496" i="3"/>
  <c r="E497" i="3"/>
  <c r="E498" i="3"/>
  <c r="E501" i="3"/>
  <c r="E502" i="3"/>
  <c r="E503" i="3"/>
  <c r="E504" i="3"/>
  <c r="E505" i="3"/>
  <c r="E506" i="3"/>
  <c r="E507" i="3"/>
  <c r="E510" i="3"/>
  <c r="E511" i="3"/>
  <c r="E512" i="3"/>
  <c r="E513" i="3"/>
  <c r="E514" i="3"/>
  <c r="E515" i="3"/>
  <c r="E516" i="3"/>
  <c r="E519" i="3"/>
  <c r="E520" i="3"/>
  <c r="E521" i="3"/>
  <c r="E522" i="3"/>
  <c r="E523" i="3"/>
  <c r="E524" i="3"/>
  <c r="E525" i="3"/>
  <c r="E528" i="3"/>
  <c r="E529" i="3"/>
  <c r="E530" i="3"/>
  <c r="E531" i="3"/>
  <c r="E532" i="3"/>
  <c r="E533" i="3"/>
  <c r="E534" i="3"/>
  <c r="E537" i="3"/>
  <c r="E538" i="3"/>
  <c r="E539" i="3"/>
  <c r="E540" i="3"/>
  <c r="E541" i="3"/>
  <c r="E542" i="3"/>
  <c r="E543" i="3"/>
  <c r="E546" i="3"/>
  <c r="E547" i="3"/>
  <c r="E548" i="3"/>
  <c r="E549" i="3"/>
  <c r="E550" i="3"/>
  <c r="E551" i="3"/>
  <c r="E552" i="3"/>
  <c r="E555" i="3"/>
  <c r="E557" i="3"/>
  <c r="E558" i="3"/>
  <c r="E559" i="3"/>
  <c r="E560" i="3"/>
  <c r="E561" i="3"/>
  <c r="E562" i="3"/>
  <c r="E563" i="3"/>
  <c r="E566" i="3"/>
  <c r="E567" i="3"/>
  <c r="E568" i="3"/>
  <c r="E569" i="3"/>
  <c r="E570" i="3"/>
  <c r="E571" i="3"/>
  <c r="E572" i="3"/>
  <c r="E575" i="3"/>
  <c r="E576" i="3"/>
  <c r="E577" i="3"/>
  <c r="E578" i="3"/>
  <c r="E579" i="3"/>
  <c r="E580" i="3"/>
  <c r="E581" i="3"/>
  <c r="E584" i="3"/>
  <c r="E585" i="3"/>
  <c r="E586" i="3"/>
  <c r="E587" i="3"/>
  <c r="E588" i="3"/>
  <c r="E589" i="3"/>
  <c r="E590" i="3"/>
  <c r="E593" i="3"/>
  <c r="E594" i="3"/>
  <c r="E595" i="3"/>
  <c r="E596" i="3"/>
  <c r="E597" i="3"/>
  <c r="E598" i="3"/>
  <c r="E599" i="3"/>
  <c r="E602" i="3"/>
  <c r="E603" i="3"/>
  <c r="E604" i="3"/>
  <c r="E605" i="3"/>
  <c r="E606" i="3"/>
  <c r="E607" i="3"/>
  <c r="E608" i="3"/>
  <c r="E611" i="3"/>
  <c r="E612" i="3"/>
  <c r="E613" i="3"/>
  <c r="E614" i="3"/>
  <c r="E615" i="3"/>
  <c r="E616" i="3"/>
  <c r="E617" i="3"/>
  <c r="E620" i="3"/>
  <c r="E621" i="3"/>
  <c r="E622" i="3"/>
  <c r="E623" i="3"/>
  <c r="E624" i="3"/>
  <c r="E625" i="3"/>
  <c r="E626" i="3"/>
  <c r="E629" i="3"/>
  <c r="E630" i="3"/>
  <c r="E631" i="3"/>
  <c r="E632" i="3"/>
  <c r="E633" i="3"/>
  <c r="E634" i="3"/>
  <c r="E635" i="3"/>
  <c r="E638" i="3"/>
  <c r="E639" i="3"/>
  <c r="E640" i="3"/>
  <c r="E641" i="3"/>
  <c r="E642" i="3"/>
  <c r="E643" i="3"/>
  <c r="E644" i="3"/>
  <c r="E647" i="3"/>
  <c r="E649" i="3"/>
  <c r="E650" i="3"/>
  <c r="E651" i="3"/>
  <c r="E652" i="3"/>
  <c r="E653" i="3"/>
  <c r="E654" i="3"/>
  <c r="E655" i="3"/>
  <c r="E658" i="3"/>
  <c r="E659" i="3"/>
  <c r="E660" i="3"/>
  <c r="E661" i="3"/>
  <c r="E662" i="3"/>
  <c r="E663" i="3"/>
  <c r="E664" i="3"/>
  <c r="E667" i="3"/>
  <c r="E668" i="3"/>
  <c r="E669" i="3"/>
  <c r="E670" i="3"/>
  <c r="E671" i="3"/>
  <c r="E672" i="3"/>
  <c r="E673" i="3"/>
  <c r="E676" i="3"/>
  <c r="E677" i="3"/>
  <c r="E678" i="3"/>
  <c r="E679" i="3"/>
  <c r="E680" i="3"/>
  <c r="E681" i="3"/>
  <c r="E682" i="3"/>
  <c r="E685" i="3"/>
  <c r="E686" i="3"/>
  <c r="E687" i="3"/>
  <c r="E688" i="3"/>
  <c r="E689" i="3"/>
  <c r="E690" i="3"/>
  <c r="E691" i="3"/>
  <c r="E694" i="3"/>
  <c r="E695" i="3"/>
  <c r="E696" i="3"/>
  <c r="E697" i="3"/>
  <c r="E698" i="3"/>
  <c r="E699" i="3"/>
  <c r="E700" i="3"/>
  <c r="E703" i="3"/>
  <c r="E704" i="3"/>
  <c r="E705" i="3"/>
  <c r="E706" i="3"/>
  <c r="E707" i="3"/>
  <c r="E708" i="3"/>
  <c r="E709" i="3"/>
  <c r="E712" i="3"/>
  <c r="E713" i="3"/>
  <c r="E714" i="3"/>
  <c r="E715" i="3"/>
  <c r="E716" i="3"/>
  <c r="E717" i="3"/>
  <c r="E718" i="3"/>
  <c r="E721" i="3"/>
  <c r="E722" i="3"/>
  <c r="E723" i="3"/>
  <c r="E724" i="3"/>
  <c r="E725" i="3"/>
  <c r="E726" i="3"/>
  <c r="E727" i="3"/>
  <c r="E730" i="3"/>
  <c r="E731" i="3"/>
  <c r="E732" i="3"/>
  <c r="E733" i="3"/>
  <c r="E734" i="3"/>
  <c r="E735" i="3"/>
  <c r="E736" i="3"/>
  <c r="E739" i="3"/>
  <c r="E741" i="3"/>
  <c r="E742" i="3"/>
  <c r="E743" i="3"/>
  <c r="E744" i="3"/>
  <c r="E745" i="3"/>
  <c r="E746" i="3"/>
  <c r="E747" i="3"/>
  <c r="E750" i="3"/>
  <c r="E751" i="3"/>
  <c r="E752" i="3"/>
  <c r="E753" i="3"/>
  <c r="E754" i="3"/>
  <c r="E755" i="3"/>
  <c r="E756" i="3"/>
  <c r="E759" i="3"/>
  <c r="E760" i="3"/>
  <c r="E761" i="3"/>
  <c r="E762" i="3"/>
  <c r="E763" i="3"/>
  <c r="E764" i="3"/>
  <c r="E765" i="3"/>
  <c r="E768" i="3"/>
  <c r="E769" i="3"/>
  <c r="E770" i="3"/>
  <c r="E771" i="3"/>
  <c r="E772" i="3"/>
  <c r="E773" i="3"/>
  <c r="E774" i="3"/>
  <c r="E777" i="3"/>
  <c r="E778" i="3"/>
  <c r="E779" i="3"/>
  <c r="E780" i="3"/>
  <c r="E781" i="3"/>
  <c r="E782" i="3"/>
  <c r="E783" i="3"/>
  <c r="E786" i="3"/>
  <c r="E787" i="3"/>
  <c r="E788" i="3"/>
  <c r="E789" i="3"/>
  <c r="E790" i="3"/>
  <c r="E791" i="3"/>
  <c r="E792" i="3"/>
  <c r="E795" i="3"/>
  <c r="E796" i="3"/>
  <c r="E797" i="3"/>
  <c r="E798" i="3"/>
  <c r="E799" i="3"/>
  <c r="E800" i="3"/>
  <c r="E801" i="3"/>
  <c r="E804" i="3"/>
  <c r="E805" i="3"/>
  <c r="E806" i="3"/>
  <c r="E807" i="3"/>
  <c r="E808" i="3"/>
  <c r="E809" i="3"/>
  <c r="E810" i="3"/>
  <c r="E813" i="3"/>
  <c r="E814" i="3"/>
  <c r="E815" i="3"/>
  <c r="E816" i="3"/>
  <c r="E817" i="3"/>
  <c r="E818" i="3"/>
  <c r="E819" i="3"/>
  <c r="E822" i="3"/>
  <c r="E823" i="3"/>
  <c r="E824" i="3"/>
  <c r="E825" i="3"/>
  <c r="E826" i="3"/>
  <c r="E827" i="3"/>
  <c r="E828" i="3"/>
  <c r="E831" i="3"/>
  <c r="E833" i="3"/>
  <c r="E834" i="3"/>
  <c r="E835" i="3"/>
  <c r="E836" i="3"/>
  <c r="E837" i="3"/>
  <c r="E838" i="3"/>
  <c r="E839" i="3"/>
  <c r="E842" i="3"/>
  <c r="E843" i="3"/>
  <c r="E844" i="3"/>
  <c r="E845" i="3"/>
  <c r="E846" i="3"/>
  <c r="E847" i="3"/>
  <c r="E848" i="3"/>
  <c r="E851" i="3"/>
  <c r="E852" i="3"/>
  <c r="E853" i="3"/>
  <c r="E854" i="3"/>
  <c r="E855" i="3"/>
  <c r="E856" i="3"/>
  <c r="E857" i="3"/>
  <c r="E860" i="3"/>
  <c r="E861" i="3"/>
  <c r="E862" i="3"/>
  <c r="E863" i="3"/>
  <c r="E864" i="3"/>
  <c r="E865" i="3"/>
  <c r="E866" i="3"/>
  <c r="E869" i="3"/>
  <c r="E870" i="3"/>
  <c r="E871" i="3"/>
  <c r="E872" i="3"/>
  <c r="E873" i="3"/>
  <c r="E874" i="3"/>
  <c r="E875" i="3"/>
  <c r="E878" i="3"/>
  <c r="E879" i="3"/>
  <c r="E880" i="3"/>
  <c r="E881" i="3"/>
  <c r="E882" i="3"/>
  <c r="E883" i="3"/>
  <c r="E884" i="3"/>
  <c r="E887" i="3"/>
  <c r="E888" i="3"/>
  <c r="E889" i="3"/>
  <c r="E890" i="3"/>
  <c r="E891" i="3"/>
  <c r="E892" i="3"/>
  <c r="E893" i="3"/>
  <c r="E896" i="3"/>
  <c r="E897" i="3"/>
  <c r="E898" i="3"/>
  <c r="E899" i="3"/>
  <c r="E900" i="3"/>
  <c r="E901" i="3"/>
  <c r="E902" i="3"/>
  <c r="E905" i="3"/>
  <c r="E906" i="3"/>
  <c r="E907" i="3"/>
  <c r="E908" i="3"/>
  <c r="E909" i="3"/>
  <c r="E910" i="3"/>
  <c r="E911" i="3"/>
  <c r="E914" i="3"/>
  <c r="E915" i="3"/>
  <c r="E916" i="3"/>
  <c r="E917" i="3"/>
  <c r="E918" i="3"/>
  <c r="E919" i="3"/>
  <c r="E920" i="3"/>
  <c r="E923" i="3"/>
  <c r="E925" i="3"/>
  <c r="E926" i="3"/>
  <c r="E927" i="3"/>
  <c r="E928" i="3"/>
  <c r="E929" i="3"/>
  <c r="E930" i="3"/>
  <c r="E931" i="3"/>
  <c r="E934" i="3"/>
  <c r="E935" i="3"/>
  <c r="E936" i="3"/>
  <c r="E937" i="3"/>
  <c r="E938" i="3"/>
  <c r="E939" i="3"/>
  <c r="E940" i="3"/>
  <c r="E943" i="3"/>
  <c r="E944" i="3"/>
  <c r="E945" i="3"/>
  <c r="E946" i="3"/>
  <c r="E947" i="3"/>
  <c r="E948" i="3"/>
  <c r="E949" i="3"/>
  <c r="E952" i="3"/>
  <c r="E953" i="3"/>
  <c r="E954" i="3"/>
  <c r="E955" i="3"/>
  <c r="E956" i="3"/>
  <c r="E957" i="3"/>
  <c r="E958" i="3"/>
  <c r="E961" i="3"/>
  <c r="E962" i="3"/>
  <c r="E963" i="3"/>
  <c r="E964" i="3"/>
  <c r="E965" i="3"/>
  <c r="E966" i="3"/>
  <c r="E967" i="3"/>
  <c r="E970" i="3"/>
  <c r="E971" i="3"/>
  <c r="E972" i="3"/>
  <c r="E973" i="3"/>
  <c r="E974" i="3"/>
  <c r="E975" i="3"/>
  <c r="E976" i="3"/>
  <c r="E979" i="3"/>
  <c r="E980" i="3"/>
  <c r="E981" i="3"/>
  <c r="E982" i="3"/>
  <c r="E983" i="3"/>
  <c r="E984" i="3"/>
  <c r="E985" i="3"/>
  <c r="E988" i="3"/>
  <c r="E989" i="3"/>
  <c r="E990" i="3"/>
  <c r="E991" i="3"/>
  <c r="E992" i="3"/>
  <c r="E993" i="3"/>
  <c r="E994" i="3"/>
  <c r="E997" i="3"/>
  <c r="E998" i="3"/>
  <c r="E999" i="3"/>
  <c r="E1000" i="3"/>
  <c r="E1001" i="3"/>
  <c r="E1002" i="3"/>
  <c r="E1003" i="3"/>
  <c r="E1006" i="3"/>
  <c r="E1007" i="3"/>
  <c r="E1008" i="3"/>
  <c r="E1009" i="3"/>
  <c r="E1010" i="3"/>
  <c r="E1011" i="3"/>
  <c r="E1012" i="3"/>
  <c r="E1015" i="3"/>
  <c r="E1017" i="3"/>
  <c r="E1018" i="3"/>
  <c r="E1019" i="3"/>
  <c r="E1020" i="3"/>
  <c r="E1021" i="3"/>
  <c r="E1022" i="3"/>
  <c r="E1023" i="3"/>
  <c r="E1026" i="3"/>
  <c r="E1027" i="3"/>
  <c r="E1028" i="3"/>
  <c r="E1029" i="3"/>
  <c r="E1030" i="3"/>
  <c r="E1031" i="3"/>
  <c r="E1032" i="3"/>
  <c r="E1035" i="3"/>
  <c r="E1036" i="3"/>
  <c r="E1037" i="3"/>
  <c r="E1038" i="3"/>
  <c r="E1039" i="3"/>
  <c r="E1040" i="3"/>
  <c r="E1041" i="3"/>
  <c r="E1044" i="3"/>
  <c r="E1045" i="3"/>
  <c r="E1046" i="3"/>
  <c r="E1047" i="3"/>
  <c r="E1048" i="3"/>
  <c r="E1049" i="3"/>
  <c r="E1050" i="3"/>
  <c r="E1053" i="3"/>
  <c r="E1054" i="3"/>
  <c r="E1055" i="3"/>
  <c r="E1056" i="3"/>
  <c r="E1057" i="3"/>
  <c r="E1058" i="3"/>
  <c r="E1059" i="3"/>
  <c r="E1062" i="3"/>
  <c r="E1063" i="3"/>
  <c r="E1064" i="3"/>
  <c r="E1065" i="3"/>
  <c r="E1066" i="3"/>
  <c r="E1067" i="3"/>
  <c r="E1068" i="3"/>
  <c r="E1071" i="3"/>
  <c r="E1072" i="3"/>
  <c r="E1073" i="3"/>
  <c r="E1074" i="3"/>
  <c r="E1075" i="3"/>
  <c r="E1076" i="3"/>
  <c r="E1077" i="3"/>
  <c r="E1080" i="3"/>
  <c r="E1081" i="3"/>
  <c r="E1082" i="3"/>
  <c r="E1083" i="3"/>
  <c r="E1084" i="3"/>
  <c r="E1085" i="3"/>
  <c r="E1086" i="3"/>
  <c r="E1089" i="3"/>
  <c r="E1090" i="3"/>
  <c r="E1091" i="3"/>
  <c r="E1092" i="3"/>
  <c r="E1093" i="3"/>
  <c r="E1094" i="3"/>
  <c r="E1095" i="3"/>
  <c r="E1098" i="3"/>
  <c r="E1099" i="3"/>
  <c r="E1100" i="3"/>
  <c r="E1101" i="3"/>
  <c r="E1102" i="3"/>
  <c r="E1103" i="3"/>
  <c r="E1104" i="3"/>
  <c r="E1107" i="3"/>
  <c r="E1109" i="3"/>
  <c r="E1110" i="3"/>
  <c r="E1111" i="3"/>
  <c r="E1112" i="3"/>
  <c r="E1113" i="3"/>
  <c r="E1114" i="3"/>
  <c r="E1115" i="3"/>
  <c r="E1118" i="3"/>
  <c r="E1119" i="3"/>
  <c r="E1120" i="3"/>
  <c r="E1121" i="3"/>
  <c r="E1122" i="3"/>
  <c r="E1123" i="3"/>
  <c r="E1124" i="3"/>
  <c r="E1127" i="3"/>
  <c r="E1128" i="3"/>
  <c r="E1129" i="3"/>
  <c r="E1130" i="3"/>
  <c r="E1131" i="3"/>
  <c r="E1132" i="3"/>
  <c r="E1133" i="3"/>
  <c r="E1136" i="3"/>
  <c r="E1137" i="3"/>
  <c r="E1138" i="3"/>
  <c r="E1139" i="3"/>
  <c r="E1140" i="3"/>
  <c r="E1141" i="3"/>
  <c r="E1142" i="3"/>
  <c r="E1145" i="3"/>
  <c r="E1146" i="3"/>
  <c r="E1147" i="3"/>
  <c r="E1148" i="3"/>
  <c r="E1149" i="3"/>
  <c r="E1150" i="3"/>
  <c r="E1151" i="3"/>
  <c r="E1154" i="3"/>
  <c r="E1155" i="3"/>
  <c r="E1156" i="3"/>
  <c r="E1157" i="3"/>
  <c r="E1158" i="3"/>
  <c r="E1159" i="3"/>
  <c r="E1160" i="3"/>
  <c r="E1163" i="3"/>
  <c r="E1164" i="3"/>
  <c r="E1165" i="3"/>
  <c r="E1166" i="3"/>
  <c r="E1167" i="3"/>
  <c r="E1168" i="3"/>
  <c r="E1169" i="3"/>
  <c r="E1172" i="3"/>
  <c r="E1173" i="3"/>
  <c r="E1174" i="3"/>
  <c r="E1175" i="3"/>
  <c r="E1176" i="3"/>
  <c r="E1177" i="3"/>
  <c r="E1178" i="3"/>
  <c r="E1181" i="3"/>
  <c r="E1182" i="3"/>
  <c r="E1183" i="3"/>
  <c r="E1184" i="3"/>
  <c r="E1185" i="3"/>
  <c r="E1186" i="3"/>
  <c r="E1187" i="3"/>
  <c r="E1190" i="3"/>
  <c r="E1191" i="3"/>
  <c r="E1192" i="3"/>
  <c r="E1193" i="3"/>
  <c r="E1194" i="3"/>
  <c r="E1195" i="3"/>
  <c r="E1196" i="3"/>
  <c r="E1199" i="3"/>
  <c r="E1201" i="3"/>
  <c r="E1202" i="3"/>
  <c r="E1203" i="3"/>
  <c r="E1204" i="3"/>
  <c r="E1205" i="3"/>
  <c r="E1206" i="3"/>
  <c r="E1207" i="3"/>
  <c r="E1210" i="3"/>
  <c r="E1211" i="3"/>
  <c r="E1212" i="3"/>
  <c r="E1213" i="3"/>
  <c r="E1214" i="3"/>
  <c r="E1215" i="3"/>
  <c r="E1216" i="3"/>
  <c r="E1219" i="3"/>
  <c r="E1220" i="3"/>
  <c r="E1221" i="3"/>
  <c r="E1222" i="3"/>
  <c r="E1223" i="3"/>
  <c r="E1224" i="3"/>
  <c r="E1225" i="3"/>
  <c r="E1228" i="3"/>
  <c r="E1229" i="3"/>
  <c r="E1230" i="3"/>
  <c r="E1231" i="3"/>
  <c r="E1232" i="3"/>
  <c r="E1233" i="3"/>
  <c r="E1234" i="3"/>
  <c r="E1237" i="3"/>
  <c r="E1238" i="3"/>
  <c r="E1239" i="3"/>
  <c r="E1240" i="3"/>
  <c r="E1241" i="3"/>
  <c r="E1242" i="3"/>
  <c r="E1243" i="3"/>
  <c r="E1246" i="3"/>
  <c r="E1247" i="3"/>
  <c r="E1248" i="3"/>
  <c r="E1249" i="3"/>
  <c r="E1250" i="3"/>
  <c r="E1251" i="3"/>
  <c r="E1252" i="3"/>
  <c r="E1255" i="3"/>
  <c r="E1256" i="3"/>
  <c r="E1257" i="3"/>
  <c r="E1258" i="3"/>
  <c r="E1259" i="3"/>
  <c r="E1260" i="3"/>
  <c r="E1261" i="3"/>
  <c r="E1264" i="3"/>
  <c r="E1265" i="3"/>
  <c r="E1266" i="3"/>
  <c r="E1267" i="3"/>
  <c r="E1268" i="3"/>
  <c r="E1269" i="3"/>
  <c r="E1270" i="3"/>
  <c r="E1273" i="3"/>
  <c r="E1274" i="3"/>
  <c r="E1275" i="3"/>
  <c r="E1276" i="3"/>
  <c r="E1277" i="3"/>
  <c r="E1278" i="3"/>
  <c r="E1279" i="3"/>
  <c r="E1282" i="3"/>
  <c r="E1283" i="3"/>
  <c r="E1284" i="3"/>
  <c r="E1285" i="3"/>
  <c r="E1286" i="3"/>
  <c r="E1287" i="3"/>
  <c r="E1288" i="3"/>
  <c r="E1291" i="3"/>
  <c r="E1293" i="3"/>
  <c r="E1294" i="3"/>
  <c r="E1295" i="3"/>
  <c r="E1296" i="3"/>
  <c r="E1297" i="3"/>
  <c r="E1298" i="3"/>
  <c r="E1299" i="3"/>
  <c r="E1302" i="3"/>
  <c r="E1303" i="3"/>
  <c r="E1304" i="3"/>
  <c r="E1305" i="3"/>
  <c r="E1306" i="3"/>
  <c r="E1307" i="3"/>
  <c r="E1308" i="3"/>
  <c r="E1311" i="3"/>
  <c r="E1312" i="3"/>
  <c r="E1313" i="3"/>
  <c r="E1314" i="3"/>
  <c r="E1315" i="3"/>
  <c r="E1316" i="3"/>
  <c r="E1317" i="3"/>
  <c r="E1320" i="3"/>
  <c r="E1321" i="3"/>
  <c r="E1322" i="3"/>
  <c r="E1323" i="3"/>
  <c r="E1324" i="3"/>
  <c r="E1325" i="3"/>
  <c r="E1326" i="3"/>
  <c r="E1329" i="3"/>
  <c r="E1330" i="3"/>
  <c r="E1331" i="3"/>
  <c r="E1332" i="3"/>
  <c r="E1333" i="3"/>
  <c r="E1334" i="3"/>
  <c r="E1335" i="3"/>
  <c r="E1338" i="3"/>
  <c r="E1339" i="3"/>
  <c r="E1340" i="3"/>
  <c r="E1341" i="3"/>
  <c r="E1342" i="3"/>
  <c r="E1343" i="3"/>
  <c r="E1344" i="3"/>
  <c r="E1347" i="3"/>
  <c r="E1348" i="3"/>
  <c r="E1349" i="3"/>
  <c r="E1350" i="3"/>
  <c r="E1351" i="3"/>
  <c r="E1352" i="3"/>
  <c r="E1353" i="3"/>
  <c r="E1356" i="3"/>
  <c r="E1357" i="3"/>
  <c r="E1358" i="3"/>
  <c r="E1359" i="3"/>
  <c r="E1360" i="3"/>
  <c r="E1361" i="3"/>
  <c r="E1362" i="3"/>
  <c r="E1365" i="3"/>
  <c r="E1366" i="3"/>
  <c r="E1367" i="3"/>
  <c r="E1368" i="3"/>
  <c r="E1369" i="3"/>
  <c r="E1370" i="3"/>
  <c r="E1371" i="3"/>
  <c r="E1374" i="3"/>
  <c r="E1375" i="3"/>
  <c r="E1376" i="3"/>
  <c r="E1377" i="3"/>
  <c r="E1378" i="3"/>
  <c r="E1379" i="3"/>
  <c r="E1380" i="3"/>
  <c r="E1383" i="3"/>
  <c r="E1385" i="3"/>
  <c r="E1386" i="3"/>
  <c r="E1387" i="3"/>
  <c r="E1388" i="3"/>
  <c r="E1389" i="3"/>
  <c r="E1390" i="3"/>
  <c r="E1391" i="3"/>
  <c r="E1394" i="3"/>
  <c r="E1395" i="3"/>
  <c r="E1396" i="3"/>
  <c r="E1397" i="3"/>
  <c r="E1398" i="3"/>
  <c r="E1399" i="3"/>
  <c r="E1400" i="3"/>
  <c r="E1403" i="3"/>
  <c r="E1404" i="3"/>
  <c r="E1405" i="3"/>
  <c r="E1406" i="3"/>
  <c r="E1407" i="3"/>
  <c r="E1408" i="3"/>
  <c r="E1409" i="3"/>
  <c r="E1412" i="3"/>
  <c r="E1413" i="3"/>
  <c r="E1414" i="3"/>
  <c r="E1415" i="3"/>
  <c r="E1416" i="3"/>
  <c r="E1417" i="3"/>
  <c r="E1418" i="3"/>
  <c r="E1421" i="3"/>
  <c r="E1422" i="3"/>
  <c r="E1423" i="3"/>
  <c r="E1424" i="3"/>
  <c r="E1425" i="3"/>
  <c r="E1426" i="3"/>
  <c r="E1427" i="3"/>
  <c r="E1430" i="3"/>
  <c r="E1431" i="3"/>
  <c r="E1432" i="3"/>
  <c r="E1433" i="3"/>
  <c r="E1434" i="3"/>
  <c r="E1435" i="3"/>
  <c r="E1436" i="3"/>
  <c r="E1439" i="3"/>
  <c r="E1440" i="3"/>
  <c r="E1441" i="3"/>
  <c r="E1442" i="3"/>
  <c r="E1443" i="3"/>
  <c r="E1444" i="3"/>
  <c r="E1445" i="3"/>
  <c r="E1448" i="3"/>
  <c r="E1449" i="3"/>
  <c r="E1450" i="3"/>
  <c r="E1451" i="3"/>
  <c r="E1452" i="3"/>
  <c r="E1453" i="3"/>
  <c r="E1454" i="3"/>
  <c r="E1457" i="3"/>
  <c r="E1458" i="3"/>
  <c r="E1459" i="3"/>
  <c r="E1460" i="3"/>
  <c r="E1461" i="3"/>
  <c r="E1462" i="3"/>
  <c r="E1463" i="3"/>
  <c r="E1466" i="3"/>
  <c r="E1467" i="3"/>
  <c r="E1468" i="3"/>
  <c r="E1469" i="3"/>
  <c r="E1470" i="3"/>
  <c r="E1471" i="3"/>
  <c r="E1472" i="3"/>
  <c r="E1475" i="3"/>
  <c r="E1477" i="3"/>
  <c r="E1478" i="3"/>
  <c r="E1479" i="3"/>
  <c r="E1480" i="3"/>
  <c r="E1481" i="3"/>
  <c r="E1482" i="3"/>
  <c r="E1483" i="3"/>
  <c r="E1486" i="3"/>
  <c r="E1487" i="3"/>
  <c r="E1488" i="3"/>
  <c r="E1489" i="3"/>
  <c r="E1490" i="3"/>
  <c r="E1491" i="3"/>
  <c r="E1492" i="3"/>
  <c r="E1495" i="3"/>
  <c r="E1496" i="3"/>
  <c r="E1497" i="3"/>
  <c r="E1498" i="3"/>
  <c r="E1499" i="3"/>
  <c r="E1500" i="3"/>
  <c r="E1501" i="3"/>
  <c r="E1504" i="3"/>
  <c r="E1505" i="3"/>
  <c r="E1506" i="3"/>
  <c r="E1507" i="3"/>
  <c r="E1508" i="3"/>
  <c r="E1509" i="3"/>
  <c r="E1510" i="3"/>
  <c r="E1513" i="3"/>
  <c r="E1514" i="3"/>
  <c r="E1515" i="3"/>
  <c r="E1516" i="3"/>
  <c r="E1517" i="3"/>
  <c r="E1518" i="3"/>
  <c r="E1519" i="3"/>
  <c r="E1522" i="3"/>
  <c r="E1523" i="3"/>
  <c r="E1524" i="3"/>
  <c r="E1525" i="3"/>
  <c r="E1526" i="3"/>
  <c r="E1527" i="3"/>
  <c r="E1528" i="3"/>
  <c r="E1531" i="3"/>
  <c r="E1532" i="3"/>
  <c r="E1533" i="3"/>
  <c r="E1534" i="3"/>
  <c r="E1535" i="3"/>
  <c r="E1536" i="3"/>
  <c r="E1537" i="3"/>
  <c r="E1540" i="3"/>
  <c r="E1541" i="3"/>
  <c r="E1542" i="3"/>
  <c r="E1543" i="3"/>
  <c r="E1544" i="3"/>
  <c r="E1545" i="3"/>
  <c r="E1546" i="3"/>
  <c r="E1549" i="3"/>
  <c r="E1550" i="3"/>
  <c r="E1551" i="3"/>
  <c r="E1552" i="3"/>
  <c r="E1553" i="3"/>
  <c r="E1554" i="3"/>
  <c r="E1555" i="3"/>
  <c r="E1558" i="3"/>
  <c r="E1559" i="3"/>
  <c r="E1560" i="3"/>
  <c r="E1561" i="3"/>
  <c r="E1562" i="3"/>
  <c r="E1563" i="3"/>
  <c r="E1564" i="3"/>
  <c r="E1567" i="3"/>
  <c r="E1569" i="3"/>
  <c r="E1570" i="3"/>
  <c r="E1571" i="3"/>
  <c r="E1572" i="3"/>
  <c r="E1573" i="3"/>
  <c r="E1574" i="3"/>
  <c r="E1575" i="3"/>
  <c r="E1578" i="3"/>
  <c r="E1579" i="3"/>
  <c r="E1580" i="3"/>
  <c r="E1581" i="3"/>
  <c r="E1582" i="3"/>
  <c r="E1583" i="3"/>
  <c r="E1584" i="3"/>
  <c r="E1587" i="3"/>
  <c r="E1588" i="3"/>
  <c r="E1589" i="3"/>
  <c r="E1590" i="3"/>
  <c r="E1591" i="3"/>
  <c r="E1592" i="3"/>
  <c r="E1593" i="3"/>
  <c r="E1596" i="3"/>
  <c r="E1597" i="3"/>
  <c r="E1598" i="3"/>
  <c r="E1599" i="3"/>
  <c r="E1600" i="3"/>
  <c r="E1601" i="3"/>
  <c r="E1602" i="3"/>
  <c r="E1605" i="3"/>
  <c r="E1606" i="3"/>
  <c r="E1607" i="3"/>
  <c r="E1608" i="3"/>
  <c r="E1609" i="3"/>
  <c r="E1610" i="3"/>
  <c r="E1611" i="3"/>
  <c r="E1614" i="3"/>
  <c r="E1615" i="3"/>
  <c r="E1616" i="3"/>
  <c r="E1617" i="3"/>
  <c r="E1618" i="3"/>
  <c r="E1619" i="3"/>
  <c r="E1620" i="3"/>
  <c r="E1623" i="3"/>
  <c r="E1624" i="3"/>
  <c r="E1625" i="3"/>
  <c r="E1626" i="3"/>
  <c r="E1627" i="3"/>
  <c r="E1628" i="3"/>
  <c r="E1629" i="3"/>
  <c r="E1632" i="3"/>
  <c r="E1633" i="3"/>
  <c r="E1634" i="3"/>
  <c r="E1635" i="3"/>
  <c r="E1636" i="3"/>
  <c r="E1637" i="3"/>
  <c r="E1638" i="3"/>
  <c r="E1641" i="3"/>
  <c r="E1642" i="3"/>
  <c r="E1643" i="3"/>
  <c r="E1644" i="3"/>
  <c r="E1645" i="3"/>
  <c r="E1646" i="3"/>
  <c r="E1647" i="3"/>
  <c r="E1650" i="3"/>
  <c r="E1651" i="3"/>
  <c r="E1652" i="3"/>
  <c r="E1653" i="3"/>
  <c r="E1654" i="3"/>
  <c r="E1655" i="3"/>
  <c r="E1656" i="3"/>
  <c r="E1659" i="3"/>
  <c r="E1661" i="3"/>
  <c r="E1662" i="3"/>
  <c r="E1663" i="3"/>
  <c r="E1664" i="3"/>
  <c r="E1665" i="3"/>
  <c r="E1666" i="3"/>
  <c r="E1667" i="3"/>
  <c r="E1670" i="3"/>
  <c r="E1671" i="3"/>
  <c r="E1672" i="3"/>
  <c r="E1673" i="3"/>
  <c r="E1674" i="3"/>
  <c r="E1675" i="3"/>
  <c r="E1676" i="3"/>
  <c r="E1679" i="3"/>
  <c r="E1680" i="3"/>
  <c r="E1681" i="3"/>
  <c r="E1682" i="3"/>
  <c r="E1683" i="3"/>
  <c r="E1684" i="3"/>
  <c r="E1685" i="3"/>
  <c r="E1688" i="3"/>
  <c r="E1689" i="3"/>
  <c r="E1690" i="3"/>
  <c r="E1691" i="3"/>
  <c r="E1692" i="3"/>
  <c r="E1693" i="3"/>
  <c r="E1694" i="3"/>
  <c r="E1697" i="3"/>
  <c r="E1698" i="3"/>
  <c r="E1699" i="3"/>
  <c r="E1700" i="3"/>
  <c r="E1701" i="3"/>
  <c r="E1702" i="3"/>
  <c r="E1703" i="3"/>
  <c r="E1706" i="3"/>
  <c r="E1707" i="3"/>
  <c r="E1708" i="3"/>
  <c r="E1709" i="3"/>
  <c r="E1710" i="3"/>
  <c r="E1711" i="3"/>
  <c r="E1712" i="3"/>
  <c r="E1715" i="3"/>
  <c r="E1716" i="3"/>
  <c r="E1717" i="3"/>
  <c r="E1718" i="3"/>
  <c r="E1719" i="3"/>
  <c r="E1720" i="3"/>
  <c r="E1721" i="3"/>
  <c r="E1724" i="3"/>
  <c r="E1725" i="3"/>
  <c r="E1726" i="3"/>
  <c r="E1727" i="3"/>
  <c r="E1728" i="3"/>
  <c r="E1729" i="3"/>
  <c r="E1730" i="3"/>
  <c r="E1733" i="3"/>
  <c r="E1734" i="3"/>
  <c r="E1735" i="3"/>
  <c r="E1736" i="3"/>
  <c r="E1737" i="3"/>
  <c r="E1738" i="3"/>
  <c r="E1739" i="3"/>
  <c r="E1742" i="3"/>
  <c r="E1743" i="3"/>
  <c r="E1744" i="3"/>
  <c r="E1745" i="3"/>
  <c r="E1746" i="3"/>
  <c r="E1747" i="3"/>
  <c r="E1748" i="3"/>
  <c r="E1751" i="3"/>
  <c r="E1753" i="3"/>
  <c r="E1754" i="3"/>
  <c r="E1755" i="3"/>
  <c r="E1756" i="3"/>
  <c r="E1757" i="3"/>
  <c r="E1758" i="3"/>
  <c r="E1759" i="3"/>
  <c r="E1762" i="3"/>
  <c r="E1763" i="3"/>
  <c r="E1764" i="3"/>
  <c r="E1765" i="3"/>
  <c r="E1766" i="3"/>
  <c r="E1767" i="3"/>
  <c r="E1768" i="3"/>
  <c r="E1771" i="3"/>
  <c r="E1772" i="3"/>
  <c r="E1773" i="3"/>
  <c r="E1774" i="3"/>
  <c r="E1775" i="3"/>
  <c r="E1776" i="3"/>
  <c r="E1777" i="3"/>
  <c r="E1780" i="3"/>
  <c r="E1781" i="3"/>
  <c r="E1782" i="3"/>
  <c r="E1783" i="3"/>
  <c r="E1784" i="3"/>
  <c r="E1785" i="3"/>
  <c r="E1786" i="3"/>
  <c r="E1789" i="3"/>
  <c r="E1790" i="3"/>
  <c r="E1791" i="3"/>
  <c r="E1792" i="3"/>
  <c r="E1793" i="3"/>
  <c r="E1794" i="3"/>
  <c r="E1795" i="3"/>
  <c r="E1798" i="3"/>
  <c r="E1799" i="3"/>
  <c r="E1800" i="3"/>
  <c r="E1801" i="3"/>
  <c r="E1802" i="3"/>
  <c r="E1803" i="3"/>
  <c r="E1804" i="3"/>
  <c r="E1807" i="3"/>
  <c r="E1808" i="3"/>
  <c r="E1809" i="3"/>
  <c r="E1810" i="3"/>
  <c r="E1811" i="3"/>
  <c r="E1812" i="3"/>
  <c r="E1813" i="3"/>
  <c r="E1816" i="3"/>
  <c r="E1817" i="3"/>
  <c r="E1818" i="3"/>
  <c r="E1819" i="3"/>
  <c r="E1820" i="3"/>
  <c r="E1821" i="3"/>
  <c r="E1822" i="3"/>
  <c r="E1825" i="3"/>
  <c r="E1826" i="3"/>
  <c r="E1827" i="3"/>
  <c r="E1828" i="3"/>
  <c r="E1829" i="3"/>
  <c r="E1830" i="3"/>
  <c r="E1831" i="3"/>
  <c r="E1834" i="3"/>
  <c r="E1835" i="3"/>
  <c r="E1836" i="3"/>
  <c r="E1837" i="3"/>
  <c r="E1838" i="3"/>
  <c r="E1839" i="3"/>
  <c r="E1840" i="3"/>
  <c r="E1843" i="3"/>
  <c r="E1845" i="3"/>
  <c r="E1846" i="3"/>
  <c r="E1847" i="3"/>
  <c r="E1848" i="3"/>
  <c r="E1849" i="3"/>
  <c r="E1850" i="3"/>
  <c r="E1851" i="3"/>
  <c r="E1854" i="3"/>
  <c r="E1855" i="3"/>
  <c r="E1856" i="3"/>
  <c r="E1857" i="3"/>
  <c r="E1858" i="3"/>
  <c r="E1859" i="3"/>
  <c r="E1860" i="3"/>
  <c r="E1863" i="3"/>
  <c r="E1864" i="3"/>
  <c r="E1865" i="3"/>
  <c r="E1866" i="3"/>
  <c r="E1867" i="3"/>
  <c r="E1868" i="3"/>
  <c r="E1869" i="3"/>
  <c r="E1872" i="3"/>
  <c r="E1873" i="3"/>
  <c r="E1874" i="3"/>
  <c r="E1875" i="3"/>
  <c r="E1876" i="3"/>
  <c r="E1877" i="3"/>
  <c r="E1878" i="3"/>
  <c r="E1881" i="3"/>
  <c r="E1882" i="3"/>
  <c r="E1883" i="3"/>
  <c r="E1884" i="3"/>
  <c r="E1885" i="3"/>
  <c r="E1886" i="3"/>
  <c r="E1887" i="3"/>
  <c r="E1890" i="3"/>
  <c r="E1891" i="3"/>
  <c r="E1892" i="3"/>
  <c r="E1893" i="3"/>
  <c r="E1894" i="3"/>
  <c r="E1895" i="3"/>
  <c r="E1896" i="3"/>
  <c r="E1899" i="3"/>
  <c r="E1900" i="3"/>
  <c r="E1901" i="3"/>
  <c r="E1902" i="3"/>
  <c r="E1903" i="3"/>
  <c r="E1904" i="3"/>
  <c r="E1905" i="3"/>
  <c r="E1908" i="3"/>
  <c r="E1909" i="3"/>
  <c r="E1910" i="3"/>
  <c r="E1911" i="3"/>
  <c r="E1912" i="3"/>
  <c r="E1913" i="3"/>
  <c r="E1914" i="3"/>
  <c r="E1917" i="3"/>
  <c r="E1918" i="3"/>
  <c r="E1919" i="3"/>
  <c r="E1920" i="3"/>
  <c r="E1921" i="3"/>
  <c r="E1922" i="3"/>
  <c r="E1923" i="3"/>
  <c r="E1926" i="3"/>
  <c r="E1927" i="3"/>
  <c r="E1928" i="3"/>
  <c r="E1929" i="3"/>
  <c r="E1930" i="3"/>
  <c r="E1931" i="3"/>
  <c r="E1932" i="3"/>
  <c r="E1935" i="3"/>
  <c r="E1937" i="3"/>
  <c r="E1938" i="3"/>
  <c r="E1939" i="3"/>
  <c r="E1940" i="3"/>
  <c r="E1941" i="3"/>
  <c r="E1942" i="3"/>
  <c r="E1943" i="3"/>
  <c r="E1946" i="3"/>
  <c r="E1947" i="3"/>
  <c r="E1948" i="3"/>
  <c r="E1949" i="3"/>
  <c r="E1950" i="3"/>
  <c r="E1951" i="3"/>
  <c r="E1952" i="3"/>
  <c r="E1955" i="3"/>
  <c r="E1956" i="3"/>
  <c r="E1957" i="3"/>
  <c r="E1958" i="3"/>
  <c r="E1959" i="3"/>
  <c r="E1960" i="3"/>
  <c r="E1961" i="3"/>
  <c r="E1964" i="3"/>
  <c r="E1965" i="3"/>
  <c r="E1966" i="3"/>
  <c r="E1967" i="3"/>
  <c r="E1968" i="3"/>
  <c r="E1969" i="3"/>
  <c r="E1970" i="3"/>
  <c r="E1973" i="3"/>
  <c r="E1974" i="3"/>
  <c r="E1975" i="3"/>
  <c r="E1976" i="3"/>
  <c r="E1977" i="3"/>
  <c r="E1978" i="3"/>
  <c r="E1979" i="3"/>
  <c r="E1982" i="3"/>
  <c r="E1983" i="3"/>
  <c r="E1984" i="3"/>
  <c r="E1985" i="3"/>
  <c r="E1986" i="3"/>
  <c r="E1987" i="3"/>
  <c r="E1988" i="3"/>
  <c r="E1991" i="3"/>
  <c r="E1992" i="3"/>
  <c r="E1993" i="3"/>
  <c r="E1994" i="3"/>
  <c r="E1995" i="3"/>
  <c r="E1996" i="3"/>
  <c r="E1997" i="3"/>
  <c r="E2000" i="3"/>
  <c r="E2001" i="3"/>
  <c r="E2002" i="3"/>
  <c r="E2003" i="3"/>
  <c r="E2004" i="3"/>
  <c r="E2005" i="3"/>
  <c r="E2006" i="3"/>
  <c r="E2009" i="3"/>
  <c r="E2010" i="3"/>
  <c r="E2011" i="3"/>
  <c r="E2012" i="3"/>
  <c r="E2013" i="3"/>
  <c r="E2014" i="3"/>
  <c r="E2015" i="3"/>
  <c r="E2018" i="3"/>
  <c r="E2019" i="3"/>
  <c r="E2020" i="3"/>
  <c r="E2021" i="3"/>
  <c r="E2022" i="3"/>
  <c r="E2023" i="3"/>
  <c r="E2024" i="3"/>
  <c r="E2027" i="3"/>
  <c r="E2029" i="3"/>
  <c r="E2030" i="3"/>
  <c r="E2031" i="3"/>
  <c r="E2032" i="3"/>
  <c r="E2033" i="3"/>
  <c r="E2034" i="3"/>
  <c r="E2035" i="3"/>
  <c r="E2038" i="3"/>
  <c r="E2039" i="3"/>
  <c r="E2040" i="3"/>
  <c r="E2041" i="3"/>
  <c r="E2042" i="3"/>
  <c r="E2043" i="3"/>
  <c r="E2044" i="3"/>
  <c r="E2047" i="3"/>
  <c r="E2048" i="3"/>
  <c r="E2049" i="3"/>
  <c r="E2050" i="3"/>
  <c r="E2051" i="3"/>
  <c r="E2052" i="3"/>
  <c r="E2053" i="3"/>
  <c r="E2056" i="3"/>
  <c r="E2057" i="3"/>
  <c r="E2058" i="3"/>
  <c r="E2059" i="3"/>
  <c r="E2060" i="3"/>
  <c r="E2061" i="3"/>
  <c r="E2062" i="3"/>
  <c r="E2065" i="3"/>
  <c r="E2066" i="3"/>
  <c r="E2067" i="3"/>
  <c r="E2068" i="3"/>
  <c r="E2069" i="3"/>
  <c r="E2070" i="3"/>
  <c r="E2071" i="3"/>
  <c r="E2074" i="3"/>
  <c r="E2075" i="3"/>
  <c r="E2076" i="3"/>
  <c r="E2077" i="3"/>
  <c r="E2078" i="3"/>
  <c r="E2079" i="3"/>
  <c r="E2080" i="3"/>
  <c r="E2083" i="3"/>
  <c r="E2084" i="3"/>
  <c r="E2085" i="3"/>
  <c r="E2086" i="3"/>
  <c r="E2087" i="3"/>
  <c r="E2088" i="3"/>
  <c r="E2089" i="3"/>
  <c r="E2092" i="3"/>
  <c r="E2093" i="3"/>
  <c r="E2094" i="3"/>
  <c r="E2095" i="3"/>
  <c r="E2096" i="3"/>
  <c r="E2097" i="3"/>
  <c r="E2098" i="3"/>
  <c r="E2101" i="3"/>
  <c r="E2102" i="3"/>
  <c r="E2103" i="3"/>
  <c r="E2104" i="3"/>
  <c r="E2105" i="3"/>
  <c r="E2106" i="3"/>
  <c r="E2107" i="3"/>
  <c r="E2110" i="3"/>
  <c r="E2111" i="3"/>
  <c r="E2112" i="3"/>
  <c r="E2113" i="3"/>
  <c r="E2114" i="3"/>
  <c r="E2115" i="3"/>
  <c r="E2116" i="3"/>
  <c r="E2119" i="3"/>
  <c r="E2121" i="3"/>
  <c r="E2122" i="3"/>
  <c r="E2123" i="3"/>
  <c r="E2124" i="3"/>
  <c r="E2125" i="3"/>
  <c r="E2126" i="3"/>
  <c r="E2127" i="3"/>
  <c r="E2130" i="3"/>
  <c r="E2131" i="3"/>
  <c r="E2132" i="3"/>
  <c r="E2133" i="3"/>
  <c r="E2134" i="3"/>
  <c r="E2135" i="3"/>
  <c r="E2136" i="3"/>
  <c r="E2139" i="3"/>
  <c r="E2140" i="3"/>
  <c r="E2141" i="3"/>
  <c r="E2142" i="3"/>
  <c r="E2143" i="3"/>
  <c r="E2144" i="3"/>
  <c r="E2145" i="3"/>
  <c r="E2148" i="3"/>
  <c r="E2149" i="3"/>
  <c r="E2150" i="3"/>
  <c r="E2151" i="3"/>
  <c r="E2152" i="3"/>
  <c r="E2153" i="3"/>
  <c r="E2154" i="3"/>
  <c r="E2157" i="3"/>
  <c r="E2158" i="3"/>
  <c r="E2159" i="3"/>
  <c r="E2160" i="3"/>
  <c r="E2161" i="3"/>
  <c r="E2162" i="3"/>
  <c r="E2163" i="3"/>
  <c r="E2166" i="3"/>
  <c r="E2167" i="3"/>
  <c r="E2168" i="3"/>
  <c r="E2169" i="3"/>
  <c r="E2170" i="3"/>
  <c r="E2171" i="3"/>
  <c r="E2172" i="3"/>
  <c r="E2175" i="3"/>
  <c r="E2176" i="3"/>
  <c r="E2177" i="3"/>
  <c r="E2178" i="3"/>
  <c r="E2179" i="3"/>
  <c r="E2180" i="3"/>
  <c r="E2181" i="3"/>
  <c r="E2184" i="3"/>
  <c r="E2185" i="3"/>
  <c r="E2186" i="3"/>
  <c r="E2187" i="3"/>
  <c r="E2188" i="3"/>
  <c r="E2189" i="3"/>
  <c r="E2190" i="3"/>
  <c r="E2193" i="3"/>
  <c r="E2194" i="3"/>
  <c r="E2195" i="3"/>
  <c r="E2196" i="3"/>
  <c r="E2197" i="3"/>
  <c r="E2198" i="3"/>
  <c r="E2199" i="3"/>
  <c r="E2202" i="3"/>
  <c r="E2203" i="3"/>
  <c r="E2204" i="3"/>
  <c r="E2205" i="3"/>
  <c r="E2206" i="3"/>
  <c r="E2207" i="3"/>
  <c r="E2208" i="3"/>
  <c r="E2211" i="3"/>
  <c r="E2213" i="3"/>
  <c r="E2214" i="3"/>
  <c r="E2215" i="3"/>
  <c r="E2216" i="3"/>
  <c r="E2217" i="3"/>
  <c r="E2218" i="3"/>
  <c r="E2219" i="3"/>
  <c r="E2222" i="3"/>
  <c r="E2223" i="3"/>
  <c r="E2224" i="3"/>
  <c r="E2225" i="3"/>
  <c r="E2226" i="3"/>
  <c r="E2227" i="3"/>
  <c r="E2228" i="3"/>
  <c r="E2231" i="3"/>
  <c r="E2232" i="3"/>
  <c r="E2233" i="3"/>
  <c r="E2234" i="3"/>
  <c r="E2235" i="3"/>
  <c r="E2236" i="3"/>
  <c r="E2237" i="3"/>
  <c r="E2240" i="3"/>
  <c r="E2241" i="3"/>
  <c r="E2242" i="3"/>
  <c r="E2243" i="3"/>
  <c r="E2244" i="3"/>
  <c r="E2245" i="3"/>
  <c r="E2246" i="3"/>
  <c r="E2249" i="3"/>
  <c r="E2250" i="3"/>
  <c r="E2251" i="3"/>
  <c r="E2252" i="3"/>
  <c r="E2253" i="3"/>
  <c r="E2254" i="3"/>
  <c r="E2255" i="3"/>
  <c r="E2258" i="3"/>
  <c r="E2259" i="3"/>
  <c r="E2260" i="3"/>
  <c r="E2261" i="3"/>
  <c r="E2262" i="3"/>
  <c r="E2263" i="3"/>
  <c r="E2264" i="3"/>
  <c r="E2267" i="3"/>
  <c r="E2268" i="3"/>
  <c r="E2269" i="3"/>
  <c r="E2270" i="3"/>
  <c r="E2271" i="3"/>
  <c r="E2272" i="3"/>
  <c r="E2273" i="3"/>
  <c r="E2276" i="3"/>
  <c r="E2277" i="3"/>
  <c r="E2278" i="3"/>
  <c r="E2279" i="3"/>
  <c r="E2280" i="3"/>
  <c r="E2281" i="3"/>
  <c r="E2282" i="3"/>
  <c r="E2285" i="3"/>
  <c r="E2286" i="3"/>
  <c r="E2287" i="3"/>
  <c r="E2288" i="3"/>
  <c r="E2289" i="3"/>
  <c r="E2290" i="3"/>
  <c r="E2291" i="3"/>
  <c r="E2294" i="3"/>
  <c r="E2295" i="3"/>
  <c r="E2296" i="3"/>
  <c r="E2297" i="3"/>
  <c r="E2298" i="3"/>
  <c r="E2299" i="3"/>
  <c r="E2300" i="3"/>
  <c r="E2303" i="3"/>
  <c r="E2305" i="3"/>
  <c r="E2306" i="3"/>
  <c r="E2307" i="3"/>
  <c r="E2308" i="3"/>
  <c r="E2309" i="3"/>
  <c r="E2310" i="3"/>
  <c r="E2311" i="3"/>
  <c r="E2314" i="3"/>
  <c r="E2315" i="3"/>
  <c r="E2316" i="3"/>
  <c r="E2317" i="3"/>
  <c r="E2318" i="3"/>
  <c r="E2319" i="3"/>
  <c r="E2320" i="3"/>
  <c r="E2323" i="3"/>
  <c r="E2324" i="3"/>
  <c r="E2325" i="3"/>
  <c r="E2326" i="3"/>
  <c r="E2327" i="3"/>
  <c r="E2328" i="3"/>
  <c r="E2329" i="3"/>
  <c r="E2332" i="3"/>
  <c r="E2333" i="3"/>
  <c r="E2334" i="3"/>
  <c r="E2335" i="3"/>
  <c r="E2336" i="3"/>
  <c r="E2337" i="3"/>
  <c r="E2338" i="3"/>
  <c r="E2341" i="3"/>
  <c r="E2342" i="3"/>
  <c r="E2343" i="3"/>
  <c r="E2344" i="3"/>
  <c r="E2345" i="3"/>
  <c r="E2346" i="3"/>
  <c r="E2347" i="3"/>
  <c r="E2350" i="3"/>
  <c r="E2351" i="3"/>
  <c r="E2352" i="3"/>
  <c r="E2353" i="3"/>
  <c r="E2354" i="3"/>
  <c r="E2355" i="3"/>
  <c r="E2356" i="3"/>
  <c r="E2359" i="3"/>
  <c r="E2360" i="3"/>
  <c r="E2361" i="3"/>
  <c r="E2362" i="3"/>
  <c r="E2363" i="3"/>
  <c r="E2364" i="3"/>
  <c r="E2365" i="3"/>
  <c r="E2368" i="3"/>
  <c r="E2369" i="3"/>
  <c r="E2370" i="3"/>
  <c r="E2371" i="3"/>
  <c r="E2372" i="3"/>
  <c r="E2373" i="3"/>
  <c r="E2374" i="3"/>
  <c r="E2377" i="3"/>
  <c r="E2378" i="3"/>
  <c r="E2379" i="3"/>
  <c r="E2380" i="3"/>
  <c r="E2381" i="3"/>
  <c r="E2382" i="3"/>
  <c r="E2383" i="3"/>
  <c r="E2386" i="3"/>
  <c r="E2387" i="3"/>
  <c r="E2388" i="3"/>
  <c r="E2389" i="3"/>
  <c r="E2390" i="3"/>
  <c r="E2391" i="3"/>
  <c r="E2392" i="3"/>
  <c r="E2395" i="3"/>
  <c r="E2397" i="3"/>
  <c r="E2398" i="3"/>
  <c r="E2399" i="3"/>
  <c r="E2400" i="3"/>
  <c r="E2401" i="3"/>
  <c r="E2402" i="3"/>
  <c r="E2403" i="3"/>
  <c r="E2406" i="3"/>
  <c r="E2407" i="3"/>
  <c r="E2408" i="3"/>
  <c r="E2409" i="3"/>
  <c r="E2410" i="3"/>
  <c r="E2411" i="3"/>
  <c r="E2412" i="3"/>
  <c r="E2415" i="3"/>
  <c r="E2416" i="3"/>
  <c r="E2417" i="3"/>
  <c r="E2418" i="3"/>
  <c r="E2419" i="3"/>
  <c r="E2420" i="3"/>
  <c r="E2421" i="3"/>
  <c r="E2424" i="3"/>
  <c r="E2425" i="3"/>
  <c r="E2426" i="3"/>
  <c r="E2427" i="3"/>
  <c r="E2428" i="3"/>
  <c r="E2429" i="3"/>
  <c r="E2430" i="3"/>
  <c r="E2433" i="3"/>
  <c r="E2434" i="3"/>
  <c r="E2435" i="3"/>
  <c r="E2436" i="3"/>
  <c r="E2437" i="3"/>
  <c r="E2438" i="3"/>
  <c r="E2439" i="3"/>
  <c r="E2442" i="3"/>
  <c r="E2443" i="3"/>
  <c r="E2444" i="3"/>
  <c r="E2445" i="3"/>
  <c r="E2446" i="3"/>
  <c r="E2447" i="3"/>
  <c r="E2448" i="3"/>
  <c r="E2451" i="3"/>
  <c r="E2452" i="3"/>
  <c r="E2453" i="3"/>
  <c r="E2454" i="3"/>
  <c r="E2455" i="3"/>
  <c r="E2456" i="3"/>
  <c r="E2457" i="3"/>
  <c r="E2460" i="3"/>
  <c r="E2461" i="3"/>
  <c r="E2462" i="3"/>
  <c r="E2463" i="3"/>
  <c r="E2464" i="3"/>
  <c r="E2465" i="3"/>
  <c r="E2466" i="3"/>
  <c r="E2469" i="3"/>
  <c r="E2470" i="3"/>
  <c r="E2471" i="3"/>
  <c r="E2472" i="3"/>
  <c r="E2473" i="3"/>
  <c r="E2474" i="3"/>
  <c r="E2475" i="3"/>
  <c r="E2478" i="3"/>
  <c r="E2479" i="3"/>
  <c r="E2480" i="3"/>
  <c r="E2481" i="3"/>
  <c r="E2482" i="3"/>
  <c r="E2483" i="3"/>
  <c r="E2484" i="3"/>
  <c r="E2487" i="3"/>
  <c r="E2489" i="3"/>
  <c r="E2490" i="3"/>
  <c r="E2491" i="3"/>
  <c r="E2492" i="3"/>
  <c r="E2493" i="3"/>
  <c r="E2494" i="3"/>
  <c r="E2495" i="3"/>
  <c r="E2498" i="3"/>
  <c r="E2499" i="3"/>
  <c r="E2500" i="3"/>
  <c r="E2501" i="3"/>
  <c r="E2502" i="3"/>
  <c r="E2503" i="3"/>
  <c r="E2504" i="3"/>
  <c r="E2507" i="3"/>
  <c r="E2508" i="3"/>
  <c r="E2509" i="3"/>
  <c r="E2510" i="3"/>
  <c r="E2511" i="3"/>
  <c r="E2512" i="3"/>
  <c r="E2513" i="3"/>
  <c r="E2516" i="3"/>
  <c r="E2517" i="3"/>
  <c r="E2518" i="3"/>
  <c r="E2519" i="3"/>
  <c r="E2520" i="3"/>
  <c r="E2521" i="3"/>
  <c r="E2522" i="3"/>
  <c r="E2525" i="3"/>
  <c r="E2526" i="3"/>
  <c r="E2527" i="3"/>
  <c r="E2528" i="3"/>
  <c r="E2529" i="3"/>
  <c r="E2530" i="3"/>
  <c r="E2531" i="3"/>
  <c r="E2534" i="3"/>
  <c r="E2535" i="3"/>
  <c r="E2536" i="3"/>
  <c r="E2537" i="3"/>
  <c r="E2538" i="3"/>
  <c r="E2539" i="3"/>
  <c r="E2540" i="3"/>
  <c r="E2543" i="3"/>
  <c r="E2544" i="3"/>
  <c r="E2545" i="3"/>
  <c r="E2546" i="3"/>
  <c r="E2547" i="3"/>
  <c r="E2548" i="3"/>
  <c r="E2549" i="3"/>
  <c r="E2552" i="3"/>
  <c r="E2553" i="3"/>
  <c r="E2554" i="3"/>
  <c r="E2555" i="3"/>
  <c r="E2556" i="3"/>
  <c r="E2557" i="3"/>
  <c r="E2558" i="3"/>
  <c r="E2561" i="3"/>
  <c r="E2562" i="3"/>
  <c r="E2563" i="3"/>
  <c r="E2564" i="3"/>
  <c r="E2565" i="3"/>
  <c r="E2566" i="3"/>
  <c r="E2567" i="3"/>
  <c r="E2570" i="3"/>
  <c r="E2571" i="3"/>
  <c r="E2572" i="3"/>
  <c r="E2573" i="3"/>
  <c r="E2574" i="3"/>
  <c r="E2575" i="3"/>
  <c r="E2576" i="3"/>
  <c r="E2579" i="3"/>
  <c r="E2581" i="3"/>
  <c r="E2582" i="3"/>
  <c r="E2583" i="3"/>
  <c r="E2584" i="3"/>
  <c r="E2585" i="3"/>
  <c r="E2586" i="3"/>
  <c r="E2587" i="3"/>
  <c r="E2590" i="3"/>
  <c r="E2591" i="3"/>
  <c r="E2592" i="3"/>
  <c r="E2593" i="3"/>
  <c r="E2594" i="3"/>
  <c r="E2595" i="3"/>
  <c r="E2596" i="3"/>
  <c r="E2599" i="3"/>
  <c r="E2600" i="3"/>
  <c r="E2601" i="3"/>
  <c r="E2602" i="3"/>
  <c r="E2603" i="3"/>
  <c r="E2604" i="3"/>
  <c r="E2605" i="3"/>
  <c r="E2608" i="3"/>
  <c r="E2609" i="3"/>
  <c r="E2610" i="3"/>
  <c r="E2611" i="3"/>
  <c r="E2612" i="3"/>
  <c r="E2613" i="3"/>
  <c r="E2614" i="3"/>
  <c r="E2617" i="3"/>
  <c r="E2618" i="3"/>
  <c r="E2619" i="3"/>
  <c r="E2620" i="3"/>
  <c r="E2621" i="3"/>
  <c r="E2622" i="3"/>
  <c r="E2623" i="3"/>
  <c r="E2626" i="3"/>
  <c r="E2627" i="3"/>
  <c r="E2628" i="3"/>
  <c r="E2629" i="3"/>
  <c r="E2630" i="3"/>
  <c r="E2631" i="3"/>
  <c r="E2632" i="3"/>
  <c r="E2635" i="3"/>
  <c r="E2636" i="3"/>
  <c r="E2637" i="3"/>
  <c r="E2638" i="3"/>
  <c r="E2639" i="3"/>
  <c r="E2640" i="3"/>
  <c r="E2641" i="3"/>
  <c r="E2644" i="3"/>
  <c r="E2645" i="3"/>
  <c r="E2646" i="3"/>
  <c r="E2647" i="3"/>
  <c r="E2648" i="3"/>
  <c r="E2649" i="3"/>
  <c r="E2650" i="3"/>
  <c r="E2653" i="3"/>
  <c r="E2654" i="3"/>
  <c r="E2655" i="3"/>
  <c r="E2656" i="3"/>
  <c r="E2657" i="3"/>
  <c r="E2658" i="3"/>
  <c r="E2659" i="3"/>
  <c r="E2662" i="3"/>
  <c r="E2663" i="3"/>
  <c r="E2664" i="3"/>
  <c r="E2665" i="3"/>
  <c r="E2666" i="3"/>
  <c r="E2667" i="3"/>
  <c r="E2668" i="3"/>
  <c r="E2671" i="3"/>
  <c r="E2673" i="3"/>
  <c r="E2674" i="3"/>
  <c r="E2675" i="3"/>
  <c r="E2676" i="3"/>
  <c r="E2677" i="3"/>
  <c r="E2678" i="3"/>
  <c r="E2679" i="3"/>
  <c r="E2682" i="3"/>
  <c r="E2683" i="3"/>
  <c r="E2684" i="3"/>
  <c r="E2685" i="3"/>
  <c r="E2686" i="3"/>
  <c r="E2687" i="3"/>
  <c r="E2688" i="3"/>
  <c r="E2691" i="3"/>
  <c r="E2692" i="3"/>
  <c r="E2693" i="3"/>
  <c r="E2694" i="3"/>
  <c r="E2695" i="3"/>
  <c r="E2696" i="3"/>
  <c r="E2697" i="3"/>
  <c r="E2700" i="3"/>
  <c r="E2701" i="3"/>
  <c r="E2702" i="3"/>
  <c r="E2703" i="3"/>
  <c r="E2704" i="3"/>
  <c r="E2705" i="3"/>
  <c r="E2706" i="3"/>
  <c r="E2709" i="3"/>
  <c r="E2710" i="3"/>
  <c r="E2711" i="3"/>
  <c r="E2712" i="3"/>
  <c r="E2713" i="3"/>
  <c r="E2714" i="3"/>
  <c r="E2715" i="3"/>
  <c r="E2718" i="3"/>
  <c r="E2719" i="3"/>
  <c r="E2720" i="3"/>
  <c r="E2721" i="3"/>
  <c r="E2722" i="3"/>
  <c r="E2723" i="3"/>
  <c r="E2724" i="3"/>
  <c r="E2727" i="3"/>
  <c r="E2728" i="3"/>
  <c r="E2729" i="3"/>
  <c r="E2730" i="3"/>
  <c r="E2731" i="3"/>
  <c r="E2732" i="3"/>
  <c r="E2733" i="3"/>
  <c r="E2736" i="3"/>
  <c r="E2737" i="3"/>
  <c r="E2738" i="3"/>
  <c r="E2739" i="3"/>
  <c r="E2740" i="3"/>
  <c r="E2741" i="3"/>
  <c r="E2742" i="3"/>
  <c r="E2745" i="3"/>
  <c r="E2746" i="3"/>
  <c r="E2747" i="3"/>
  <c r="E2748" i="3"/>
  <c r="E2749" i="3"/>
  <c r="E2750" i="3"/>
  <c r="E2751" i="3"/>
  <c r="E2754" i="3"/>
  <c r="E2755" i="3"/>
  <c r="E2756" i="3"/>
  <c r="E2757" i="3"/>
  <c r="E2758" i="3"/>
  <c r="E2759" i="3"/>
  <c r="E2760" i="3"/>
  <c r="E2763" i="3"/>
  <c r="E2765" i="3"/>
  <c r="E2766" i="3"/>
  <c r="E2767" i="3"/>
  <c r="E2768" i="3"/>
  <c r="E2769" i="3"/>
  <c r="E2770" i="3"/>
  <c r="E2771" i="3"/>
  <c r="E2774" i="3"/>
  <c r="E2775" i="3"/>
  <c r="E2776" i="3"/>
  <c r="E2777" i="3"/>
  <c r="E2778" i="3"/>
  <c r="E2779" i="3"/>
  <c r="E2780" i="3"/>
  <c r="E2783" i="3"/>
  <c r="E2784" i="3"/>
  <c r="E2785" i="3"/>
  <c r="E2786" i="3"/>
  <c r="E2787" i="3"/>
  <c r="E2788" i="3"/>
  <c r="E2789" i="3"/>
  <c r="E2792" i="3"/>
  <c r="E2793" i="3"/>
  <c r="E2794" i="3"/>
  <c r="E2795" i="3"/>
  <c r="E2796" i="3"/>
  <c r="E2797" i="3"/>
  <c r="E2798" i="3"/>
  <c r="E2801" i="3"/>
  <c r="E2802" i="3"/>
  <c r="E2803" i="3"/>
  <c r="E2804" i="3"/>
  <c r="E2805" i="3"/>
  <c r="E2806" i="3"/>
  <c r="E2807" i="3"/>
  <c r="E2810" i="3"/>
  <c r="E2811" i="3"/>
  <c r="E2812" i="3"/>
  <c r="E2813" i="3"/>
  <c r="E2814" i="3"/>
  <c r="E2815" i="3"/>
  <c r="E2816" i="3"/>
  <c r="E2819" i="3"/>
  <c r="E2820" i="3"/>
  <c r="E2821" i="3"/>
  <c r="E2822" i="3"/>
  <c r="E2823" i="3"/>
  <c r="E2824" i="3"/>
  <c r="E2825" i="3"/>
  <c r="E2828" i="3"/>
  <c r="E2829" i="3"/>
  <c r="E2830" i="3"/>
  <c r="E2831" i="3"/>
  <c r="E2832" i="3"/>
  <c r="E2833" i="3"/>
  <c r="E2834" i="3"/>
  <c r="E2837" i="3"/>
  <c r="E2838" i="3"/>
  <c r="E2839" i="3"/>
  <c r="E2840" i="3"/>
  <c r="E2841" i="3"/>
  <c r="E2842" i="3"/>
  <c r="E2843" i="3"/>
  <c r="E2846" i="3"/>
  <c r="E2847" i="3"/>
  <c r="E2848" i="3"/>
  <c r="E2849" i="3"/>
  <c r="E2850" i="3"/>
  <c r="E2851" i="3"/>
  <c r="E2852" i="3"/>
  <c r="E2855" i="3"/>
  <c r="E2857" i="3"/>
  <c r="E2858" i="3"/>
  <c r="E2859" i="3"/>
  <c r="E2860" i="3"/>
  <c r="E2861" i="3"/>
  <c r="E2862" i="3"/>
  <c r="E2863" i="3"/>
  <c r="E2866" i="3"/>
  <c r="E2867" i="3"/>
  <c r="E2868" i="3"/>
  <c r="E2869" i="3"/>
  <c r="E2870" i="3"/>
  <c r="E2871" i="3"/>
  <c r="E2872" i="3"/>
  <c r="E2875" i="3"/>
  <c r="E2876" i="3"/>
  <c r="E2877" i="3"/>
  <c r="E2878" i="3"/>
  <c r="E2879" i="3"/>
  <c r="E2880" i="3"/>
  <c r="E2881" i="3"/>
  <c r="E2884" i="3"/>
  <c r="E2885" i="3"/>
  <c r="E2886" i="3"/>
  <c r="E2887" i="3"/>
  <c r="E2888" i="3"/>
  <c r="E2889" i="3"/>
  <c r="E2890" i="3"/>
  <c r="E2893" i="3"/>
  <c r="E2894" i="3"/>
  <c r="E2895" i="3"/>
  <c r="E2896" i="3"/>
  <c r="E2897" i="3"/>
  <c r="E2898" i="3"/>
  <c r="E2899" i="3"/>
  <c r="E2902" i="3"/>
  <c r="E2903" i="3"/>
  <c r="E2904" i="3"/>
  <c r="E2905" i="3"/>
  <c r="E2906" i="3"/>
  <c r="E2907" i="3"/>
  <c r="E2908" i="3"/>
  <c r="E2911" i="3"/>
  <c r="E2912" i="3"/>
  <c r="E2913" i="3"/>
  <c r="E2914" i="3"/>
  <c r="E2915" i="3"/>
  <c r="E2916" i="3"/>
  <c r="E2917" i="3"/>
  <c r="E2920" i="3"/>
  <c r="E2921" i="3"/>
  <c r="E2922" i="3"/>
  <c r="E2923" i="3"/>
  <c r="E2924" i="3"/>
  <c r="E2925" i="3"/>
  <c r="E2926" i="3"/>
  <c r="E2929" i="3"/>
  <c r="E2930" i="3"/>
  <c r="E2931" i="3"/>
  <c r="E2932" i="3"/>
  <c r="E2933" i="3"/>
  <c r="E2934" i="3"/>
  <c r="E2935" i="3"/>
  <c r="E2938" i="3"/>
  <c r="E2939" i="3"/>
  <c r="E2940" i="3"/>
  <c r="E2941" i="3"/>
  <c r="E2942" i="3"/>
  <c r="E2943" i="3"/>
  <c r="E2944" i="3"/>
  <c r="E2947" i="3"/>
  <c r="E2949" i="3"/>
  <c r="E2950" i="3"/>
  <c r="E2951" i="3"/>
  <c r="E2952" i="3"/>
  <c r="E2953" i="3"/>
  <c r="E2954" i="3"/>
  <c r="E2955" i="3"/>
  <c r="E2958" i="3"/>
  <c r="E2959" i="3"/>
  <c r="E2960" i="3"/>
  <c r="E2961" i="3"/>
  <c r="E2962" i="3"/>
  <c r="E2963" i="3"/>
  <c r="E2964" i="3"/>
  <c r="E2967" i="3"/>
  <c r="E2968" i="3"/>
  <c r="E2969" i="3"/>
  <c r="E2970" i="3"/>
  <c r="E2971" i="3"/>
  <c r="E2972" i="3"/>
  <c r="E2973" i="3"/>
  <c r="E2976" i="3"/>
  <c r="E2977" i="3"/>
  <c r="E2978" i="3"/>
  <c r="E2979" i="3"/>
  <c r="E2980" i="3"/>
  <c r="E2981" i="3"/>
  <c r="E2982" i="3"/>
  <c r="E2985" i="3"/>
  <c r="E2986" i="3"/>
  <c r="E2987" i="3"/>
  <c r="E2988" i="3"/>
  <c r="E2989" i="3"/>
  <c r="E2990" i="3"/>
  <c r="E2991" i="3"/>
  <c r="E2994" i="3"/>
  <c r="E2995" i="3"/>
  <c r="E2996" i="3"/>
  <c r="E2997" i="3"/>
  <c r="E2998" i="3"/>
  <c r="E2999" i="3"/>
  <c r="E3000" i="3"/>
  <c r="E3003" i="3"/>
  <c r="E3004" i="3"/>
  <c r="E3005" i="3"/>
  <c r="E3006" i="3"/>
  <c r="E3007" i="3"/>
  <c r="E3008" i="3"/>
  <c r="E3009" i="3"/>
  <c r="E3012" i="3"/>
  <c r="E3013" i="3"/>
  <c r="E3014" i="3"/>
  <c r="E3015" i="3"/>
  <c r="E3016" i="3"/>
  <c r="E3017" i="3"/>
  <c r="E3018" i="3"/>
  <c r="E3021" i="3"/>
  <c r="E3022" i="3"/>
  <c r="E3023" i="3"/>
  <c r="E3024" i="3"/>
  <c r="E3025" i="3"/>
  <c r="E3026" i="3"/>
  <c r="E3027" i="3"/>
  <c r="E3030" i="3"/>
  <c r="E3031" i="3"/>
  <c r="E3032" i="3"/>
  <c r="E3033" i="3"/>
  <c r="E3034" i="3"/>
  <c r="E3035" i="3"/>
  <c r="E3036" i="3"/>
  <c r="E3039" i="3"/>
  <c r="E3041" i="3"/>
  <c r="E3042" i="3"/>
  <c r="E3043" i="3"/>
  <c r="E3044" i="3"/>
  <c r="E3045" i="3"/>
  <c r="E3046" i="3"/>
  <c r="E3047" i="3"/>
  <c r="E3050" i="3"/>
  <c r="E3051" i="3"/>
  <c r="E3052" i="3"/>
  <c r="E3053" i="3"/>
  <c r="E3054" i="3"/>
  <c r="E3055" i="3"/>
  <c r="E3056" i="3"/>
  <c r="E3059" i="3"/>
  <c r="E3060" i="3"/>
  <c r="E3061" i="3"/>
  <c r="E3062" i="3"/>
  <c r="E3063" i="3"/>
  <c r="E3064" i="3"/>
  <c r="E3065" i="3"/>
  <c r="E3068" i="3"/>
  <c r="E3069" i="3"/>
  <c r="E3070" i="3"/>
  <c r="E3071" i="3"/>
  <c r="E3072" i="3"/>
  <c r="E3073" i="3"/>
  <c r="E3074" i="3"/>
  <c r="E3077" i="3"/>
  <c r="E3078" i="3"/>
  <c r="E3079" i="3"/>
  <c r="E3080" i="3"/>
  <c r="E3081" i="3"/>
  <c r="E3082" i="3"/>
  <c r="E3083" i="3"/>
  <c r="E3086" i="3"/>
  <c r="E3087" i="3"/>
  <c r="E3088" i="3"/>
  <c r="E3089" i="3"/>
  <c r="E3090" i="3"/>
  <c r="E3091" i="3"/>
  <c r="E3092" i="3"/>
  <c r="E3095" i="3"/>
  <c r="E3096" i="3"/>
  <c r="E3097" i="3"/>
  <c r="E3098" i="3"/>
  <c r="E3099" i="3"/>
  <c r="E3100" i="3"/>
  <c r="E3101" i="3"/>
  <c r="E3104" i="3"/>
  <c r="E3105" i="3"/>
  <c r="E3106" i="3"/>
  <c r="E3107" i="3"/>
  <c r="E3108" i="3"/>
  <c r="E3109" i="3"/>
  <c r="E3110" i="3"/>
  <c r="E3113" i="3"/>
  <c r="E3114" i="3"/>
  <c r="E3115" i="3"/>
  <c r="E3116" i="3"/>
  <c r="E3117" i="3"/>
  <c r="E3118" i="3"/>
  <c r="E3119" i="3"/>
  <c r="E3122" i="3"/>
  <c r="E3123" i="3"/>
  <c r="E3124" i="3"/>
  <c r="E3125" i="3"/>
  <c r="E3126" i="3"/>
  <c r="E3127" i="3"/>
  <c r="E3128" i="3"/>
  <c r="E3131" i="3"/>
  <c r="E3133" i="3"/>
  <c r="E3134" i="3"/>
  <c r="E3135" i="3"/>
  <c r="E3136" i="3"/>
  <c r="E3137" i="3"/>
  <c r="E3138" i="3"/>
  <c r="E3139" i="3"/>
  <c r="E3142" i="3"/>
  <c r="E3143" i="3"/>
  <c r="E3144" i="3"/>
  <c r="E3145" i="3"/>
  <c r="E3146" i="3"/>
  <c r="E3147" i="3"/>
  <c r="E3148" i="3"/>
  <c r="E3151" i="3"/>
  <c r="E3152" i="3"/>
  <c r="E3153" i="3"/>
  <c r="E3154" i="3"/>
  <c r="E3155" i="3"/>
  <c r="E3156" i="3"/>
  <c r="E3157" i="3"/>
  <c r="E3160" i="3"/>
  <c r="E3161" i="3"/>
  <c r="E3162" i="3"/>
  <c r="E3163" i="3"/>
  <c r="E3164" i="3"/>
  <c r="E3165" i="3"/>
  <c r="E3166" i="3"/>
  <c r="E3169" i="3"/>
  <c r="E3170" i="3"/>
  <c r="E3171" i="3"/>
  <c r="E3172" i="3"/>
  <c r="E3173" i="3"/>
  <c r="E3174" i="3"/>
  <c r="E3175" i="3"/>
  <c r="E3178" i="3"/>
  <c r="E3179" i="3"/>
  <c r="E3180" i="3"/>
  <c r="E3181" i="3"/>
  <c r="E3182" i="3"/>
  <c r="E3183" i="3"/>
  <c r="E3184" i="3"/>
  <c r="E3187" i="3"/>
  <c r="E3188" i="3"/>
  <c r="E3189" i="3"/>
  <c r="E3190" i="3"/>
  <c r="E3191" i="3"/>
  <c r="E3192" i="3"/>
  <c r="E3193" i="3"/>
  <c r="E3196" i="3"/>
  <c r="E3197" i="3"/>
  <c r="E3198" i="3"/>
  <c r="E3199" i="3"/>
  <c r="E3200" i="3"/>
  <c r="E3201" i="3"/>
  <c r="E3202" i="3"/>
  <c r="E3205" i="3"/>
  <c r="E3206" i="3"/>
  <c r="E3207" i="3"/>
  <c r="E3208" i="3"/>
  <c r="E3209" i="3"/>
  <c r="E3210" i="3"/>
  <c r="E3211" i="3"/>
  <c r="E3214" i="3"/>
  <c r="E3215" i="3"/>
  <c r="E3216" i="3"/>
  <c r="E3217" i="3"/>
  <c r="E3218" i="3"/>
  <c r="E3219" i="3"/>
  <c r="E3220" i="3"/>
  <c r="E3223" i="3"/>
  <c r="E3225" i="3"/>
  <c r="E3226" i="3"/>
  <c r="E3227" i="3"/>
  <c r="E3228" i="3"/>
  <c r="E3229" i="3"/>
  <c r="E3230" i="3"/>
  <c r="E3231" i="3"/>
  <c r="E3234" i="3"/>
  <c r="E3235" i="3"/>
  <c r="E3236" i="3"/>
  <c r="E3237" i="3"/>
  <c r="E3238" i="3"/>
  <c r="E3239" i="3"/>
  <c r="E3240" i="3"/>
  <c r="E3243" i="3"/>
  <c r="E3244" i="3"/>
  <c r="E3245" i="3"/>
  <c r="E3246" i="3"/>
  <c r="E3247" i="3"/>
  <c r="E3248" i="3"/>
  <c r="E3249" i="3"/>
  <c r="E3252" i="3"/>
  <c r="E3253" i="3"/>
  <c r="E3254" i="3"/>
  <c r="E3255" i="3"/>
  <c r="E3256" i="3"/>
  <c r="E3257" i="3"/>
  <c r="E3258" i="3"/>
  <c r="E3261" i="3"/>
  <c r="E3262" i="3"/>
  <c r="E3263" i="3"/>
  <c r="E3264" i="3"/>
  <c r="E3265" i="3"/>
  <c r="E3266" i="3"/>
  <c r="E3267" i="3"/>
  <c r="E3270" i="3"/>
  <c r="E3271" i="3"/>
  <c r="E3272" i="3"/>
  <c r="E3273" i="3"/>
  <c r="E3274" i="3"/>
  <c r="E3275" i="3"/>
  <c r="E3276" i="3"/>
  <c r="E3279" i="3"/>
  <c r="E3280" i="3"/>
  <c r="E3281" i="3"/>
  <c r="E3282" i="3"/>
  <c r="E3283" i="3"/>
  <c r="E3284" i="3"/>
  <c r="E3285" i="3"/>
  <c r="E3288" i="3"/>
  <c r="E3289" i="3"/>
  <c r="E3290" i="3"/>
  <c r="E3291" i="3"/>
  <c r="E3292" i="3"/>
  <c r="E3293" i="3"/>
  <c r="E3294" i="3"/>
  <c r="E3297" i="3"/>
  <c r="E3298" i="3"/>
  <c r="E3299" i="3"/>
  <c r="E3300" i="3"/>
  <c r="E3301" i="3"/>
  <c r="E3302" i="3"/>
  <c r="E3303" i="3"/>
  <c r="E3306" i="3"/>
  <c r="E3307" i="3"/>
  <c r="E3308" i="3"/>
  <c r="E3309" i="3"/>
  <c r="E3310" i="3"/>
  <c r="E3311" i="3"/>
  <c r="E3312" i="3"/>
  <c r="E3315" i="3"/>
  <c r="E3317" i="3"/>
  <c r="E3318" i="3"/>
  <c r="E3319" i="3"/>
  <c r="E3320" i="3"/>
  <c r="E3321" i="3"/>
  <c r="E3322" i="3"/>
  <c r="E3323" i="3"/>
  <c r="E3326" i="3"/>
  <c r="E3327" i="3"/>
  <c r="E3328" i="3"/>
  <c r="E3329" i="3"/>
  <c r="E3330" i="3"/>
  <c r="E3331" i="3"/>
  <c r="E3332" i="3"/>
  <c r="E3335" i="3"/>
  <c r="E3336" i="3"/>
  <c r="E3337" i="3"/>
  <c r="E3338" i="3"/>
  <c r="E3339" i="3"/>
  <c r="E3340" i="3"/>
  <c r="E3341" i="3"/>
  <c r="E3344" i="3"/>
  <c r="E3345" i="3"/>
  <c r="E3346" i="3"/>
  <c r="E3347" i="3"/>
  <c r="E3348" i="3"/>
  <c r="E3349" i="3"/>
  <c r="E3350" i="3"/>
  <c r="E3353" i="3"/>
  <c r="E3354" i="3"/>
  <c r="E3355" i="3"/>
  <c r="E3356" i="3"/>
  <c r="E3357" i="3"/>
  <c r="E3358" i="3"/>
  <c r="E3359" i="3"/>
  <c r="E3362" i="3"/>
  <c r="E3363" i="3"/>
  <c r="E3364" i="3"/>
  <c r="E3365" i="3"/>
  <c r="E3366" i="3"/>
  <c r="E3367" i="3"/>
  <c r="E3368" i="3"/>
  <c r="E3371" i="3"/>
  <c r="E3372" i="3"/>
  <c r="E3373" i="3"/>
  <c r="E3374" i="3"/>
  <c r="E3375" i="3"/>
  <c r="E3376" i="3"/>
  <c r="E3377" i="3"/>
  <c r="E3380" i="3"/>
  <c r="E3381" i="3"/>
  <c r="E3382" i="3"/>
  <c r="E3383" i="3"/>
  <c r="E3384" i="3"/>
  <c r="E3385" i="3"/>
  <c r="E3386" i="3"/>
  <c r="E3389" i="3"/>
  <c r="E3390" i="3"/>
  <c r="E3391" i="3"/>
  <c r="E3392" i="3"/>
  <c r="E3393" i="3"/>
  <c r="E3394" i="3"/>
  <c r="E3395" i="3"/>
  <c r="E3398" i="3"/>
  <c r="E3399" i="3"/>
  <c r="E3400" i="3"/>
  <c r="E3401" i="3"/>
  <c r="E3402" i="3"/>
  <c r="E3403" i="3"/>
  <c r="E3404" i="3"/>
  <c r="E3407" i="3"/>
  <c r="E3409" i="3"/>
  <c r="E3410" i="3"/>
  <c r="E3411" i="3"/>
  <c r="E3412" i="3"/>
  <c r="E3413" i="3"/>
  <c r="E3414" i="3"/>
  <c r="E3415" i="3"/>
  <c r="E3418" i="3"/>
  <c r="E3419" i="3"/>
  <c r="E3420" i="3"/>
  <c r="E3421" i="3"/>
  <c r="E3422" i="3"/>
  <c r="E3423" i="3"/>
  <c r="E3424" i="3"/>
  <c r="E3427" i="3"/>
  <c r="E3428" i="3"/>
  <c r="E3429" i="3"/>
  <c r="E3430" i="3"/>
  <c r="E3431" i="3"/>
  <c r="E3432" i="3"/>
  <c r="E3433" i="3"/>
  <c r="E3436" i="3"/>
  <c r="E3437" i="3"/>
  <c r="E3438" i="3"/>
  <c r="E3439" i="3"/>
  <c r="E3440" i="3"/>
  <c r="E3441" i="3"/>
  <c r="E3442" i="3"/>
  <c r="E3445" i="3"/>
  <c r="E3446" i="3"/>
  <c r="E3447" i="3"/>
  <c r="E3448" i="3"/>
  <c r="E3449" i="3"/>
  <c r="E3450" i="3"/>
  <c r="E3451" i="3"/>
  <c r="E3454" i="3"/>
  <c r="E3455" i="3"/>
  <c r="E3456" i="3"/>
  <c r="E3457" i="3"/>
  <c r="E3458" i="3"/>
  <c r="E3459" i="3"/>
  <c r="E3460" i="3"/>
  <c r="E3463" i="3"/>
  <c r="E3464" i="3"/>
  <c r="E3465" i="3"/>
  <c r="E3466" i="3"/>
  <c r="E3467" i="3"/>
  <c r="E3468" i="3"/>
  <c r="E3469" i="3"/>
  <c r="E3472" i="3"/>
  <c r="E3473" i="3"/>
  <c r="E3474" i="3"/>
  <c r="E3475" i="3"/>
  <c r="E3476" i="3"/>
  <c r="E3477" i="3"/>
  <c r="E3478" i="3"/>
  <c r="E3481" i="3"/>
  <c r="E3482" i="3"/>
  <c r="E3483" i="3"/>
  <c r="E3484" i="3"/>
  <c r="E3485" i="3"/>
  <c r="E3486" i="3"/>
  <c r="E3487" i="3"/>
  <c r="E3490" i="3"/>
  <c r="E3491" i="3"/>
  <c r="E3492" i="3"/>
  <c r="E3493" i="3"/>
  <c r="E3494" i="3"/>
  <c r="E3495" i="3"/>
  <c r="E3496" i="3"/>
  <c r="E3499" i="3"/>
  <c r="E3501" i="3"/>
  <c r="E3502" i="3"/>
  <c r="E3503" i="3"/>
  <c r="E3504" i="3"/>
  <c r="E3505" i="3"/>
  <c r="E3506" i="3"/>
  <c r="E3507" i="3"/>
  <c r="E3510" i="3"/>
  <c r="E3511" i="3"/>
  <c r="E3512" i="3"/>
  <c r="E3513" i="3"/>
  <c r="E3514" i="3"/>
  <c r="E3515" i="3"/>
  <c r="E3516" i="3"/>
  <c r="E3519" i="3"/>
  <c r="E3520" i="3"/>
  <c r="E3521" i="3"/>
  <c r="E3522" i="3"/>
  <c r="E3523" i="3"/>
  <c r="E3524" i="3"/>
  <c r="E3525" i="3"/>
  <c r="E3528" i="3"/>
  <c r="E3529" i="3"/>
  <c r="E3530" i="3"/>
  <c r="E3531" i="3"/>
  <c r="E3532" i="3"/>
  <c r="E3533" i="3"/>
  <c r="E3534" i="3"/>
  <c r="E3537" i="3"/>
  <c r="E3538" i="3"/>
  <c r="E3539" i="3"/>
  <c r="E3540" i="3"/>
  <c r="E3541" i="3"/>
  <c r="E3542" i="3"/>
  <c r="E3543" i="3"/>
  <c r="E3546" i="3"/>
  <c r="E3547" i="3"/>
  <c r="E3548" i="3"/>
  <c r="E3549" i="3"/>
  <c r="E3550" i="3"/>
  <c r="E3551" i="3"/>
  <c r="E3552" i="3"/>
  <c r="E3555" i="3"/>
  <c r="E3556" i="3"/>
  <c r="E3557" i="3"/>
  <c r="E3558" i="3"/>
  <c r="E3559" i="3"/>
  <c r="E3560" i="3"/>
  <c r="E3561" i="3"/>
  <c r="E3564" i="3"/>
  <c r="E3565" i="3"/>
  <c r="E3566" i="3"/>
  <c r="E3567" i="3"/>
  <c r="E3568" i="3"/>
  <c r="E3569" i="3"/>
  <c r="E3570" i="3"/>
  <c r="E3573" i="3"/>
  <c r="E3574" i="3"/>
  <c r="E3575" i="3"/>
  <c r="E3576" i="3"/>
  <c r="E3577" i="3"/>
  <c r="E3578" i="3"/>
  <c r="E3579" i="3"/>
  <c r="E3582" i="3"/>
  <c r="E3583" i="3"/>
  <c r="E3584" i="3"/>
  <c r="E3585" i="3"/>
  <c r="E3586" i="3"/>
  <c r="E3587" i="3"/>
  <c r="E3588" i="3"/>
  <c r="E3591" i="3"/>
  <c r="E3593" i="3"/>
  <c r="E3594" i="3"/>
  <c r="E3595" i="3"/>
  <c r="E3596" i="3"/>
  <c r="E3597" i="3"/>
  <c r="E3598" i="3"/>
  <c r="E3599" i="3"/>
  <c r="E3602" i="3"/>
  <c r="E3603" i="3"/>
  <c r="E3604" i="3"/>
  <c r="E3605" i="3"/>
  <c r="E3606" i="3"/>
  <c r="E3607" i="3"/>
  <c r="E3608" i="3"/>
  <c r="E3611" i="3"/>
  <c r="E3612" i="3"/>
  <c r="E3613" i="3"/>
  <c r="E3614" i="3"/>
  <c r="E3615" i="3"/>
  <c r="E3616" i="3"/>
  <c r="E3617" i="3"/>
  <c r="E3620" i="3"/>
  <c r="E3621" i="3"/>
  <c r="E3622" i="3"/>
  <c r="E3623" i="3"/>
  <c r="E3624" i="3"/>
  <c r="E3625" i="3"/>
  <c r="E3626" i="3"/>
  <c r="E3629" i="3"/>
  <c r="E3630" i="3"/>
  <c r="E3631" i="3"/>
  <c r="E3632" i="3"/>
  <c r="E3633" i="3"/>
  <c r="E3634" i="3"/>
  <c r="E3635" i="3"/>
  <c r="E3638" i="3"/>
  <c r="E3639" i="3"/>
  <c r="E3640" i="3"/>
  <c r="E3641" i="3"/>
  <c r="E3642" i="3"/>
  <c r="E3643" i="3"/>
  <c r="E3644" i="3"/>
  <c r="E3647" i="3"/>
  <c r="E3648" i="3"/>
  <c r="E3649" i="3"/>
  <c r="E3650" i="3"/>
  <c r="E3651" i="3"/>
  <c r="E3652" i="3"/>
  <c r="E3653" i="3"/>
  <c r="E3656" i="3"/>
  <c r="E3657" i="3"/>
  <c r="E3658" i="3"/>
  <c r="E3659" i="3"/>
  <c r="E3660" i="3"/>
  <c r="E3661" i="3"/>
  <c r="E3662" i="3"/>
  <c r="E3665" i="3"/>
  <c r="E3666" i="3"/>
  <c r="E3667" i="3"/>
  <c r="E3668" i="3"/>
  <c r="E3669" i="3"/>
  <c r="E3670" i="3"/>
  <c r="E3671" i="3"/>
  <c r="E3674" i="3"/>
  <c r="E3675" i="3"/>
  <c r="E3676" i="3"/>
  <c r="E3677" i="3"/>
  <c r="E3678" i="3"/>
  <c r="E3679" i="3"/>
  <c r="E3680" i="3"/>
  <c r="E3683" i="3"/>
  <c r="E3685" i="3"/>
  <c r="E3686" i="3"/>
  <c r="E3687" i="3"/>
  <c r="E3688" i="3"/>
  <c r="E3689" i="3"/>
  <c r="E3690" i="3"/>
  <c r="E3691" i="3"/>
  <c r="E3694" i="3"/>
  <c r="E3695" i="3"/>
  <c r="E3696" i="3"/>
  <c r="E3697" i="3"/>
  <c r="E3698" i="3"/>
  <c r="E3699" i="3"/>
  <c r="E3700" i="3"/>
  <c r="E3703" i="3"/>
  <c r="E3704" i="3"/>
  <c r="E3705" i="3"/>
  <c r="E3706" i="3"/>
  <c r="E3707" i="3"/>
  <c r="E3708" i="3"/>
  <c r="E3709" i="3"/>
  <c r="E3712" i="3"/>
  <c r="E3713" i="3"/>
  <c r="E3714" i="3"/>
  <c r="E3715" i="3"/>
  <c r="E3716" i="3"/>
  <c r="E3717" i="3"/>
  <c r="E3718" i="3"/>
  <c r="E3721" i="3"/>
  <c r="E3722" i="3"/>
  <c r="E3723" i="3"/>
  <c r="E3724" i="3"/>
  <c r="E3725" i="3"/>
  <c r="E3726" i="3"/>
  <c r="E3727" i="3"/>
  <c r="E3730" i="3"/>
  <c r="E3731" i="3"/>
  <c r="E3732" i="3"/>
  <c r="E3733" i="3"/>
  <c r="E3734" i="3"/>
  <c r="E3735" i="3"/>
  <c r="E3736" i="3"/>
  <c r="E3739" i="3"/>
  <c r="E3740" i="3"/>
  <c r="E3741" i="3"/>
  <c r="E3742" i="3"/>
  <c r="E3743" i="3"/>
  <c r="E3744" i="3"/>
  <c r="E3745" i="3"/>
  <c r="E3748" i="3"/>
  <c r="E3749" i="3"/>
  <c r="E3750" i="3"/>
  <c r="E3751" i="3"/>
  <c r="E3752" i="3"/>
  <c r="E3753" i="3"/>
  <c r="E3754" i="3"/>
  <c r="E3757" i="3"/>
  <c r="E3758" i="3"/>
  <c r="E3759" i="3"/>
  <c r="E3760" i="3"/>
  <c r="E3761" i="3"/>
  <c r="E3762" i="3"/>
  <c r="E3763" i="3"/>
  <c r="E3766" i="3"/>
  <c r="E3767" i="3"/>
  <c r="E3768" i="3"/>
  <c r="E3769" i="3"/>
  <c r="E3770" i="3"/>
  <c r="E3771" i="3"/>
  <c r="E3772" i="3"/>
  <c r="E3775" i="3"/>
  <c r="E3777" i="3"/>
  <c r="E3778" i="3"/>
  <c r="E3779" i="3"/>
  <c r="E3780" i="3"/>
  <c r="E3781" i="3"/>
  <c r="E3782" i="3"/>
  <c r="E3783" i="3"/>
  <c r="E3786" i="3"/>
  <c r="E3787" i="3"/>
  <c r="E3788" i="3"/>
  <c r="E3789" i="3"/>
  <c r="E3790" i="3"/>
  <c r="E3791" i="3"/>
  <c r="E3792" i="3"/>
  <c r="E3795" i="3"/>
  <c r="E3796" i="3"/>
  <c r="E3797" i="3"/>
  <c r="E3798" i="3"/>
  <c r="E3799" i="3"/>
  <c r="E3800" i="3"/>
  <c r="E3801" i="3"/>
  <c r="E3804" i="3"/>
  <c r="E3805" i="3"/>
  <c r="E3806" i="3"/>
  <c r="E3807" i="3"/>
  <c r="E3808" i="3"/>
  <c r="E3809" i="3"/>
  <c r="E3810" i="3"/>
  <c r="E3813" i="3"/>
  <c r="E3814" i="3"/>
  <c r="E3815" i="3"/>
  <c r="E3816" i="3"/>
  <c r="E3817" i="3"/>
  <c r="E3818" i="3"/>
  <c r="E3819" i="3"/>
  <c r="E3822" i="3"/>
  <c r="E3823" i="3"/>
  <c r="E3824" i="3"/>
  <c r="E3825" i="3"/>
  <c r="E3826" i="3"/>
  <c r="E3827" i="3"/>
  <c r="E3828" i="3"/>
  <c r="E3831" i="3"/>
  <c r="E3832" i="3"/>
  <c r="E3833" i="3"/>
  <c r="E3834" i="3"/>
  <c r="E3835" i="3"/>
  <c r="E3836" i="3"/>
  <c r="E3837" i="3"/>
  <c r="E3840" i="3"/>
  <c r="E3841" i="3"/>
  <c r="E3842" i="3"/>
  <c r="E3843" i="3"/>
  <c r="E3844" i="3"/>
  <c r="E3845" i="3"/>
  <c r="E3846" i="3"/>
  <c r="E3849" i="3"/>
  <c r="E3850" i="3"/>
  <c r="E3851" i="3"/>
  <c r="E3852" i="3"/>
  <c r="E3853" i="3"/>
  <c r="E3854" i="3"/>
  <c r="E3855" i="3"/>
  <c r="E3858" i="3"/>
  <c r="E3859" i="3"/>
  <c r="E3860" i="3"/>
  <c r="E3861" i="3"/>
  <c r="E3862" i="3"/>
  <c r="E3863" i="3"/>
  <c r="E3864" i="3"/>
  <c r="E3867" i="3"/>
  <c r="E3869" i="3"/>
  <c r="E3870" i="3"/>
  <c r="E3871" i="3"/>
  <c r="E3872" i="3"/>
  <c r="E3873" i="3"/>
  <c r="E3874" i="3"/>
  <c r="E3875" i="3"/>
  <c r="E3878" i="3"/>
  <c r="E3879" i="3"/>
  <c r="E3880" i="3"/>
  <c r="E3881" i="3"/>
  <c r="E3882" i="3"/>
  <c r="E3883" i="3"/>
  <c r="E3884" i="3"/>
  <c r="E3887" i="3"/>
  <c r="E3888" i="3"/>
  <c r="E3889" i="3"/>
  <c r="E3890" i="3"/>
  <c r="E3891" i="3"/>
  <c r="E3892" i="3"/>
  <c r="E3893" i="3"/>
  <c r="E3896" i="3"/>
  <c r="E3897" i="3"/>
  <c r="E3898" i="3"/>
  <c r="E3899" i="3"/>
  <c r="E3900" i="3"/>
  <c r="E3901" i="3"/>
  <c r="E3902" i="3"/>
  <c r="E3905" i="3"/>
  <c r="E3906" i="3"/>
  <c r="E3907" i="3"/>
  <c r="E3908" i="3"/>
  <c r="E3909" i="3"/>
  <c r="E3910" i="3"/>
  <c r="E3911" i="3"/>
  <c r="E3914" i="3"/>
  <c r="E3915" i="3"/>
  <c r="E3916" i="3"/>
  <c r="E3917" i="3"/>
  <c r="E3918" i="3"/>
  <c r="E3919" i="3"/>
  <c r="E3920" i="3"/>
  <c r="E3923" i="3"/>
  <c r="E3924" i="3"/>
  <c r="E3925" i="3"/>
  <c r="E3926" i="3"/>
  <c r="E3927" i="3"/>
  <c r="E3928" i="3"/>
  <c r="E3929" i="3"/>
  <c r="E3932" i="3"/>
  <c r="E3933" i="3"/>
  <c r="E3934" i="3"/>
  <c r="E3935" i="3"/>
  <c r="E3936" i="3"/>
  <c r="E3937" i="3"/>
  <c r="E3938" i="3"/>
  <c r="E3941" i="3"/>
  <c r="E3942" i="3"/>
  <c r="E3943" i="3"/>
  <c r="E3944" i="3"/>
  <c r="E3945" i="3"/>
  <c r="E3946" i="3"/>
  <c r="E3947" i="3"/>
  <c r="E3950" i="3"/>
  <c r="E3951" i="3"/>
  <c r="E3952" i="3"/>
  <c r="E3953" i="3"/>
  <c r="E3954" i="3"/>
  <c r="E3955" i="3"/>
  <c r="E3956" i="3"/>
  <c r="E3959" i="3"/>
  <c r="E3961" i="3"/>
  <c r="E3962" i="3"/>
  <c r="E3963" i="3"/>
  <c r="E3964" i="3"/>
  <c r="E3965" i="3"/>
  <c r="E3966" i="3"/>
  <c r="E3967" i="3"/>
  <c r="E3970" i="3"/>
  <c r="E3971" i="3"/>
  <c r="E3972" i="3"/>
  <c r="E3973" i="3"/>
  <c r="E3974" i="3"/>
  <c r="E3975" i="3"/>
  <c r="E3976" i="3"/>
  <c r="E3979" i="3"/>
  <c r="E3980" i="3"/>
  <c r="E3981" i="3"/>
  <c r="E3982" i="3"/>
  <c r="E3983" i="3"/>
  <c r="E3984" i="3"/>
  <c r="E3985" i="3"/>
  <c r="E3988" i="3"/>
  <c r="E3989" i="3"/>
  <c r="E3990" i="3"/>
  <c r="E3991" i="3"/>
  <c r="E3992" i="3"/>
  <c r="E3993" i="3"/>
  <c r="E3994" i="3"/>
  <c r="E3997" i="3"/>
  <c r="E3998" i="3"/>
  <c r="E3999" i="3"/>
  <c r="E4000" i="3"/>
  <c r="E4001" i="3"/>
  <c r="E4002" i="3"/>
  <c r="E4003" i="3"/>
  <c r="E4006" i="3"/>
  <c r="E4007" i="3"/>
  <c r="E4008" i="3"/>
  <c r="E4009" i="3"/>
  <c r="E4010" i="3"/>
  <c r="E4011" i="3"/>
  <c r="E4012" i="3"/>
  <c r="E4015" i="3"/>
  <c r="E4016" i="3"/>
  <c r="E4017" i="3"/>
  <c r="E4018" i="3"/>
  <c r="E4019" i="3"/>
  <c r="E4020" i="3"/>
  <c r="E4021" i="3"/>
  <c r="E4024" i="3"/>
  <c r="E4025" i="3"/>
  <c r="E4026" i="3"/>
  <c r="E4027" i="3"/>
  <c r="E4028" i="3"/>
  <c r="E4029" i="3"/>
  <c r="E4030" i="3"/>
  <c r="E4033" i="3"/>
  <c r="E4034" i="3"/>
  <c r="E4035" i="3"/>
  <c r="E4036" i="3"/>
  <c r="E4037" i="3"/>
  <c r="E4038" i="3"/>
  <c r="E4039" i="3"/>
  <c r="E4042" i="3"/>
  <c r="E4043" i="3"/>
  <c r="E4044" i="3"/>
  <c r="E4045" i="3"/>
  <c r="E4046" i="3"/>
  <c r="E4047" i="3"/>
  <c r="E4048" i="3"/>
  <c r="E4051" i="3"/>
  <c r="E4053" i="3"/>
  <c r="E4054" i="3"/>
  <c r="E4055" i="3"/>
  <c r="E4056" i="3"/>
  <c r="E4057" i="3"/>
  <c r="E4058" i="3"/>
  <c r="E4059" i="3"/>
  <c r="E4062" i="3"/>
  <c r="E4063" i="3"/>
  <c r="E4064" i="3"/>
  <c r="E4065" i="3"/>
  <c r="E4066" i="3"/>
  <c r="E4067" i="3"/>
  <c r="E4068" i="3"/>
  <c r="E4071" i="3"/>
  <c r="E4072" i="3"/>
  <c r="E4073" i="3"/>
  <c r="E4074" i="3"/>
  <c r="E4075" i="3"/>
  <c r="E4076" i="3"/>
  <c r="E4077" i="3"/>
  <c r="E4080" i="3"/>
  <c r="E4081" i="3"/>
  <c r="E4082" i="3"/>
  <c r="E4083" i="3"/>
  <c r="E4084" i="3"/>
  <c r="E4085" i="3"/>
  <c r="E4086" i="3"/>
  <c r="E4089" i="3"/>
  <c r="E4090" i="3"/>
  <c r="E4091" i="3"/>
  <c r="E4092" i="3"/>
  <c r="E4093" i="3"/>
  <c r="E4094" i="3"/>
  <c r="E4095" i="3"/>
  <c r="E4098" i="3"/>
  <c r="E4099" i="3"/>
  <c r="E4100" i="3"/>
  <c r="E4101" i="3"/>
  <c r="E4102" i="3"/>
  <c r="E4103" i="3"/>
  <c r="E4104" i="3"/>
  <c r="E4107" i="3"/>
  <c r="E4108" i="3"/>
  <c r="E4109" i="3"/>
  <c r="E4110" i="3"/>
  <c r="E4111" i="3"/>
  <c r="E4112" i="3"/>
  <c r="E4113" i="3"/>
  <c r="E4116" i="3"/>
  <c r="E4117" i="3"/>
  <c r="E4118" i="3"/>
  <c r="E4119" i="3"/>
  <c r="E4120" i="3"/>
  <c r="E4121" i="3"/>
  <c r="E4122" i="3"/>
  <c r="E4125" i="3"/>
  <c r="E4126" i="3"/>
  <c r="E4127" i="3"/>
  <c r="E4128" i="3"/>
  <c r="E4129" i="3"/>
  <c r="E4130" i="3"/>
  <c r="E4131" i="3"/>
  <c r="E4134" i="3"/>
  <c r="E4135" i="3"/>
  <c r="E4136" i="3"/>
  <c r="E4137" i="3"/>
  <c r="E4138" i="3"/>
  <c r="E4139" i="3"/>
  <c r="E4140" i="3"/>
  <c r="E4143" i="3"/>
  <c r="E4145" i="3"/>
  <c r="E4146" i="3"/>
  <c r="E4147" i="3"/>
  <c r="E4148" i="3"/>
  <c r="E4149" i="3"/>
  <c r="E4150" i="3"/>
  <c r="E4151" i="3"/>
  <c r="E4154" i="3"/>
  <c r="E4155" i="3"/>
  <c r="E4156" i="3"/>
  <c r="E4157" i="3"/>
  <c r="E4158" i="3"/>
  <c r="E4159" i="3"/>
  <c r="E4160" i="3"/>
  <c r="E4163" i="3"/>
  <c r="E4164" i="3"/>
  <c r="E4165" i="3"/>
  <c r="E4166" i="3"/>
  <c r="E4167" i="3"/>
  <c r="E4168" i="3"/>
  <c r="E4169" i="3"/>
  <c r="E4172" i="3"/>
  <c r="E4173" i="3"/>
  <c r="E4174" i="3"/>
  <c r="E4175" i="3"/>
  <c r="E4176" i="3"/>
  <c r="E4177" i="3"/>
  <c r="E4178" i="3"/>
  <c r="E4181" i="3"/>
  <c r="E4182" i="3"/>
  <c r="E4183" i="3"/>
  <c r="E4184" i="3"/>
  <c r="E4185" i="3"/>
  <c r="E4186" i="3"/>
  <c r="E4187" i="3"/>
  <c r="E4190" i="3"/>
  <c r="E4191" i="3"/>
  <c r="E4192" i="3"/>
  <c r="E4193" i="3"/>
  <c r="E4194" i="3"/>
  <c r="E4195" i="3"/>
  <c r="E4196" i="3"/>
  <c r="E4199" i="3"/>
  <c r="E4200" i="3"/>
  <c r="E4201" i="3"/>
  <c r="E4202" i="3"/>
  <c r="E4203" i="3"/>
  <c r="E4204" i="3"/>
  <c r="E4205" i="3"/>
  <c r="E4208" i="3"/>
  <c r="E4209" i="3"/>
  <c r="E4210" i="3"/>
  <c r="E4211" i="3"/>
  <c r="E4212" i="3"/>
  <c r="E4213" i="3"/>
  <c r="E4214" i="3"/>
  <c r="E4217" i="3"/>
  <c r="E4218" i="3"/>
  <c r="E4219" i="3"/>
  <c r="E4220" i="3"/>
  <c r="E4221" i="3"/>
  <c r="E4222" i="3"/>
  <c r="E4223" i="3"/>
  <c r="E4226" i="3"/>
  <c r="E4227" i="3"/>
  <c r="E4228" i="3"/>
  <c r="E4229" i="3"/>
  <c r="E4230" i="3"/>
  <c r="E4231" i="3"/>
  <c r="E4232" i="3"/>
  <c r="E4235" i="3"/>
  <c r="E4237" i="3"/>
  <c r="E4238" i="3"/>
  <c r="E4239" i="3"/>
  <c r="E4240" i="3"/>
  <c r="E4241" i="3"/>
  <c r="E4242" i="3"/>
  <c r="E4243" i="3"/>
  <c r="E4246" i="3"/>
  <c r="E4247" i="3"/>
  <c r="E4248" i="3"/>
  <c r="E4249" i="3"/>
  <c r="E4250" i="3"/>
  <c r="E4251" i="3"/>
  <c r="E4252" i="3"/>
  <c r="E4255" i="3"/>
  <c r="E4256" i="3"/>
  <c r="E4257" i="3"/>
  <c r="E4258" i="3"/>
  <c r="E4259" i="3"/>
  <c r="E4260" i="3"/>
  <c r="E4261" i="3"/>
  <c r="E4264" i="3"/>
  <c r="E4265" i="3"/>
  <c r="E4266" i="3"/>
  <c r="E4267" i="3"/>
  <c r="E4268" i="3"/>
  <c r="E4269" i="3"/>
  <c r="E4270" i="3"/>
  <c r="E4273" i="3"/>
  <c r="E4274" i="3"/>
  <c r="E4275" i="3"/>
  <c r="E4276" i="3"/>
  <c r="E4277" i="3"/>
  <c r="E4278" i="3"/>
  <c r="E4279" i="3"/>
  <c r="E4282" i="3"/>
  <c r="E4283" i="3"/>
  <c r="E4284" i="3"/>
  <c r="E4285" i="3"/>
  <c r="E4286" i="3"/>
  <c r="E4287" i="3"/>
  <c r="E4288" i="3"/>
  <c r="E4291" i="3"/>
  <c r="E4292" i="3"/>
  <c r="E4293" i="3"/>
  <c r="E4294" i="3"/>
  <c r="E4295" i="3"/>
  <c r="E4296" i="3"/>
  <c r="E4297" i="3"/>
  <c r="E4300" i="3"/>
  <c r="E4301" i="3"/>
  <c r="E4302" i="3"/>
  <c r="E4303" i="3"/>
  <c r="E4304" i="3"/>
  <c r="E4305" i="3"/>
  <c r="E4306" i="3"/>
  <c r="E4309" i="3"/>
  <c r="E4310" i="3"/>
  <c r="E4311" i="3"/>
  <c r="E4312" i="3"/>
  <c r="E4313" i="3"/>
  <c r="E4314" i="3"/>
  <c r="E4315" i="3"/>
  <c r="E4318" i="3"/>
  <c r="E4319" i="3"/>
  <c r="E4320" i="3"/>
  <c r="E4321" i="3"/>
  <c r="E4322" i="3"/>
  <c r="E4323" i="3"/>
  <c r="E4324" i="3"/>
  <c r="E4327" i="3"/>
  <c r="E4329" i="3"/>
  <c r="E4330" i="3"/>
  <c r="E4331" i="3"/>
  <c r="E4332" i="3"/>
  <c r="E4333" i="3"/>
  <c r="E4334" i="3"/>
  <c r="E4335" i="3"/>
  <c r="E4338" i="3"/>
  <c r="E4339" i="3"/>
  <c r="E4340" i="3"/>
  <c r="E4341" i="3"/>
  <c r="E4342" i="3"/>
  <c r="E4343" i="3"/>
  <c r="E4344" i="3"/>
  <c r="E4347" i="3"/>
  <c r="E4348" i="3"/>
  <c r="E4349" i="3"/>
  <c r="E4350" i="3"/>
  <c r="E4351" i="3"/>
  <c r="E4352" i="3"/>
  <c r="E4353" i="3"/>
  <c r="E4356" i="3"/>
  <c r="E4357" i="3"/>
  <c r="E4358" i="3"/>
  <c r="E4359" i="3"/>
  <c r="E4360" i="3"/>
  <c r="E4361" i="3"/>
  <c r="E4362" i="3"/>
  <c r="E4365" i="3"/>
  <c r="E4366" i="3"/>
  <c r="E4367" i="3"/>
  <c r="E4368" i="3"/>
  <c r="E4369" i="3"/>
  <c r="E4370" i="3"/>
  <c r="E4371" i="3"/>
  <c r="E4374" i="3"/>
  <c r="E4375" i="3"/>
  <c r="E4376" i="3"/>
  <c r="E4377" i="3"/>
  <c r="E4378" i="3"/>
  <c r="E4379" i="3"/>
  <c r="E4380" i="3"/>
  <c r="E4383" i="3"/>
  <c r="E4384" i="3"/>
  <c r="E4385" i="3"/>
  <c r="E4386" i="3"/>
  <c r="E4387" i="3"/>
  <c r="E4388" i="3"/>
  <c r="E4389" i="3"/>
  <c r="E4392" i="3"/>
  <c r="E4393" i="3"/>
  <c r="E4394" i="3"/>
  <c r="E4395" i="3"/>
  <c r="E4396" i="3"/>
  <c r="E4397" i="3"/>
  <c r="E4398" i="3"/>
  <c r="E4401" i="3"/>
  <c r="E4402" i="3"/>
  <c r="E4403" i="3"/>
  <c r="E4404" i="3"/>
  <c r="E4405" i="3"/>
  <c r="E4406" i="3"/>
  <c r="E4407" i="3"/>
  <c r="E4410" i="3"/>
  <c r="E4411" i="3"/>
  <c r="E4412" i="3"/>
  <c r="E4413" i="3"/>
  <c r="E4414" i="3"/>
  <c r="E4415" i="3"/>
  <c r="E4416" i="3"/>
  <c r="E4419" i="3"/>
  <c r="E4421" i="3"/>
  <c r="E4422" i="3"/>
  <c r="E4423" i="3"/>
  <c r="E4424" i="3"/>
  <c r="E4425" i="3"/>
  <c r="E4426" i="3"/>
  <c r="E4427" i="3"/>
  <c r="E4430" i="3"/>
  <c r="E4431" i="3"/>
  <c r="E4432" i="3"/>
  <c r="E4433" i="3"/>
  <c r="E4434" i="3"/>
  <c r="E4435" i="3"/>
  <c r="E4436" i="3"/>
  <c r="E4439" i="3"/>
  <c r="E4440" i="3"/>
  <c r="E4441" i="3"/>
  <c r="E4442" i="3"/>
  <c r="E4443" i="3"/>
  <c r="E4444" i="3"/>
  <c r="E4445" i="3"/>
  <c r="E4448" i="3"/>
  <c r="E4449" i="3"/>
  <c r="E4450" i="3"/>
  <c r="E4451" i="3"/>
  <c r="E4452" i="3"/>
  <c r="E4453" i="3"/>
  <c r="E4454" i="3"/>
  <c r="E4457" i="3"/>
  <c r="E4458" i="3"/>
  <c r="E4459" i="3"/>
  <c r="E4460" i="3"/>
  <c r="E4461" i="3"/>
  <c r="E4462" i="3"/>
  <c r="E4463" i="3"/>
  <c r="E4466" i="3"/>
  <c r="E4467" i="3"/>
  <c r="E4468" i="3"/>
  <c r="E4469" i="3"/>
  <c r="E4470" i="3"/>
  <c r="E4471" i="3"/>
  <c r="E4472" i="3"/>
  <c r="E4475" i="3"/>
  <c r="E4476" i="3"/>
  <c r="E4477" i="3"/>
  <c r="E4478" i="3"/>
  <c r="E4479" i="3"/>
  <c r="E4480" i="3"/>
  <c r="E4481" i="3"/>
  <c r="E4484" i="3"/>
  <c r="E4485" i="3"/>
  <c r="E4486" i="3"/>
  <c r="E4487" i="3"/>
  <c r="E4488" i="3"/>
  <c r="E4489" i="3"/>
  <c r="E4490" i="3"/>
  <c r="E4493" i="3"/>
  <c r="E4494" i="3"/>
  <c r="E4495" i="3"/>
  <c r="E4496" i="3"/>
  <c r="E4497" i="3"/>
  <c r="E4498" i="3"/>
  <c r="E4499" i="3"/>
  <c r="E4502" i="3"/>
  <c r="E4503" i="3"/>
  <c r="E4504" i="3"/>
  <c r="E4505" i="3"/>
  <c r="E4506" i="3"/>
  <c r="E4507" i="3"/>
  <c r="E4508" i="3"/>
  <c r="E4511" i="3"/>
  <c r="E4513" i="3"/>
  <c r="E4514" i="3"/>
  <c r="E4515" i="3"/>
  <c r="E4516" i="3"/>
  <c r="E4517" i="3"/>
  <c r="E4518" i="3"/>
  <c r="E4519" i="3"/>
  <c r="E4522" i="3"/>
  <c r="E4523" i="3"/>
  <c r="E4524" i="3"/>
  <c r="E4525" i="3"/>
  <c r="E4526" i="3"/>
  <c r="E4527" i="3"/>
  <c r="E4528" i="3"/>
  <c r="E4531" i="3"/>
  <c r="E4532" i="3"/>
  <c r="E4533" i="3"/>
  <c r="E4534" i="3"/>
  <c r="E4535" i="3"/>
  <c r="E4536" i="3"/>
  <c r="E4537" i="3"/>
  <c r="E4540" i="3"/>
  <c r="E4541" i="3"/>
  <c r="E4542" i="3"/>
  <c r="E4543" i="3"/>
  <c r="E4544" i="3"/>
  <c r="E4545" i="3"/>
  <c r="E4546" i="3"/>
  <c r="E4549" i="3"/>
  <c r="E4550" i="3"/>
  <c r="E4551" i="3"/>
  <c r="E4552" i="3"/>
  <c r="E4553" i="3"/>
  <c r="E4554" i="3"/>
  <c r="E4555" i="3"/>
  <c r="E4558" i="3"/>
  <c r="E4559" i="3"/>
  <c r="E4560" i="3"/>
  <c r="E4561" i="3"/>
  <c r="E4562" i="3"/>
  <c r="E4563" i="3"/>
  <c r="E4564" i="3"/>
  <c r="E4567" i="3"/>
  <c r="E4568" i="3"/>
  <c r="E4569" i="3"/>
  <c r="E4570" i="3"/>
  <c r="E4571" i="3"/>
  <c r="E4572" i="3"/>
  <c r="E4573" i="3"/>
  <c r="E4576" i="3"/>
  <c r="E4577" i="3"/>
  <c r="E4578" i="3"/>
  <c r="E4579" i="3"/>
  <c r="E4580" i="3"/>
  <c r="E4581" i="3"/>
  <c r="E4582" i="3"/>
  <c r="E4585" i="3"/>
  <c r="E4586" i="3"/>
  <c r="E4587" i="3"/>
  <c r="E4588" i="3"/>
  <c r="E4589" i="3"/>
  <c r="E4590" i="3"/>
  <c r="E4591" i="3"/>
  <c r="E4594" i="3"/>
  <c r="E4595" i="3"/>
  <c r="E4596" i="3"/>
  <c r="E4597" i="3"/>
  <c r="E4598" i="3"/>
  <c r="E4599" i="3"/>
  <c r="E4600" i="3"/>
  <c r="E4603" i="3"/>
  <c r="E4605" i="3"/>
  <c r="E4606" i="3"/>
  <c r="E4607" i="3"/>
  <c r="E4608" i="3"/>
  <c r="E4609" i="3"/>
  <c r="E4610" i="3"/>
  <c r="E4611" i="3"/>
  <c r="E4614" i="3"/>
  <c r="E4615" i="3"/>
  <c r="E4616" i="3"/>
  <c r="E4617" i="3"/>
  <c r="E4618" i="3"/>
  <c r="E4619" i="3"/>
  <c r="E4620" i="3"/>
  <c r="E4623" i="3"/>
  <c r="E4624" i="3"/>
  <c r="E4625" i="3"/>
  <c r="E4626" i="3"/>
  <c r="E4627" i="3"/>
  <c r="E4628" i="3"/>
  <c r="E4629" i="3"/>
  <c r="E4632" i="3"/>
  <c r="E4633" i="3"/>
  <c r="E4634" i="3"/>
  <c r="E4635" i="3"/>
  <c r="E4636" i="3"/>
  <c r="E4637" i="3"/>
  <c r="E4638" i="3"/>
  <c r="E4641" i="3"/>
  <c r="E4642" i="3"/>
  <c r="E4643" i="3"/>
  <c r="E4644" i="3"/>
  <c r="E4645" i="3"/>
  <c r="E4646" i="3"/>
  <c r="E4647" i="3"/>
  <c r="E4650" i="3"/>
  <c r="E4651" i="3"/>
  <c r="E4652" i="3"/>
  <c r="E4653" i="3"/>
  <c r="E4654" i="3"/>
  <c r="E4655" i="3"/>
  <c r="E4656" i="3"/>
  <c r="E4659" i="3"/>
  <c r="E4660" i="3"/>
  <c r="E4661" i="3"/>
  <c r="E4662" i="3"/>
  <c r="E4663" i="3"/>
  <c r="E4664" i="3"/>
  <c r="E4665" i="3"/>
  <c r="E4668" i="3"/>
  <c r="E4669" i="3"/>
  <c r="E4670" i="3"/>
  <c r="E4671" i="3"/>
  <c r="E4672" i="3"/>
  <c r="E4673" i="3"/>
  <c r="E4674" i="3"/>
  <c r="E4677" i="3"/>
  <c r="E4678" i="3"/>
  <c r="E4679" i="3"/>
  <c r="E4680" i="3"/>
  <c r="E4681" i="3"/>
  <c r="E4682" i="3"/>
  <c r="E4683" i="3"/>
  <c r="E4686" i="3"/>
  <c r="E4687" i="3"/>
  <c r="E4688" i="3"/>
  <c r="E4689" i="3"/>
  <c r="E4690" i="3"/>
  <c r="E4691" i="3"/>
  <c r="E4692" i="3"/>
  <c r="E4695" i="3"/>
  <c r="E4697" i="3"/>
  <c r="E4698" i="3"/>
  <c r="E4699" i="3"/>
  <c r="E4700" i="3"/>
  <c r="E4701" i="3"/>
  <c r="E4702" i="3"/>
  <c r="E4703" i="3"/>
  <c r="E4706" i="3"/>
  <c r="E4707" i="3"/>
  <c r="E4708" i="3"/>
  <c r="E4709" i="3"/>
  <c r="E4710" i="3"/>
  <c r="E4711" i="3"/>
  <c r="E4712" i="3"/>
  <c r="E4715" i="3"/>
  <c r="E4716" i="3"/>
  <c r="E4717" i="3"/>
  <c r="E4718" i="3"/>
  <c r="E4719" i="3"/>
  <c r="E4720" i="3"/>
  <c r="E4721" i="3"/>
  <c r="E4724" i="3"/>
  <c r="E4725" i="3"/>
  <c r="E4726" i="3"/>
  <c r="E4727" i="3"/>
  <c r="E4728" i="3"/>
  <c r="E4729" i="3"/>
  <c r="E4730" i="3"/>
  <c r="E4733" i="3"/>
  <c r="E4734" i="3"/>
  <c r="E4735" i="3"/>
  <c r="E4736" i="3"/>
  <c r="E4737" i="3"/>
  <c r="E4738" i="3"/>
  <c r="E4739" i="3"/>
  <c r="E4742" i="3"/>
  <c r="E4743" i="3"/>
  <c r="E4744" i="3"/>
  <c r="E4745" i="3"/>
  <c r="E4746" i="3"/>
  <c r="E4747" i="3"/>
  <c r="E4748" i="3"/>
  <c r="E4751" i="3"/>
  <c r="E4752" i="3"/>
  <c r="E4753" i="3"/>
  <c r="E4754" i="3"/>
  <c r="E4755" i="3"/>
  <c r="E4756" i="3"/>
  <c r="E4757" i="3"/>
  <c r="E4760" i="3"/>
  <c r="E4761" i="3"/>
  <c r="E4762" i="3"/>
  <c r="E4763" i="3"/>
  <c r="E4764" i="3"/>
  <c r="E4765" i="3"/>
  <c r="E4766" i="3"/>
  <c r="E4769" i="3"/>
  <c r="E4770" i="3"/>
  <c r="E4771" i="3"/>
  <c r="E4772" i="3"/>
  <c r="E4773" i="3"/>
  <c r="E4774" i="3"/>
  <c r="E4775" i="3"/>
  <c r="E4778" i="3"/>
  <c r="E4779" i="3"/>
  <c r="E4780" i="3"/>
  <c r="E4781" i="3"/>
  <c r="E4782" i="3"/>
  <c r="E4783" i="3"/>
  <c r="E4784" i="3"/>
  <c r="E4787" i="3"/>
  <c r="E4789" i="3"/>
  <c r="E4790" i="3"/>
  <c r="E4791" i="3"/>
  <c r="E4792" i="3"/>
  <c r="E4793" i="3"/>
  <c r="E4794" i="3"/>
  <c r="E4795" i="3"/>
  <c r="E4798" i="3"/>
  <c r="E4799" i="3"/>
  <c r="E4800" i="3"/>
  <c r="E4801" i="3"/>
  <c r="E4802" i="3"/>
  <c r="E4803" i="3"/>
  <c r="E4804" i="3"/>
  <c r="E4807" i="3"/>
  <c r="E4808" i="3"/>
  <c r="E4809" i="3"/>
  <c r="E4810" i="3"/>
  <c r="E4811" i="3"/>
  <c r="E4812" i="3"/>
  <c r="E4813" i="3"/>
  <c r="E4816" i="3"/>
  <c r="E4817" i="3"/>
  <c r="E4818" i="3"/>
  <c r="E4819" i="3"/>
  <c r="E4820" i="3"/>
  <c r="E4821" i="3"/>
  <c r="E4822" i="3"/>
  <c r="E4825" i="3"/>
  <c r="E4826" i="3"/>
  <c r="E4827" i="3"/>
  <c r="E4828" i="3"/>
  <c r="E4829" i="3"/>
  <c r="E4830" i="3"/>
  <c r="E4831" i="3"/>
  <c r="E4834" i="3"/>
  <c r="E4835" i="3"/>
  <c r="E4836" i="3"/>
  <c r="E4837" i="3"/>
  <c r="E4838" i="3"/>
  <c r="E4839" i="3"/>
  <c r="E4840" i="3"/>
  <c r="E4843" i="3"/>
  <c r="E4844" i="3"/>
  <c r="E4845" i="3"/>
  <c r="E4846" i="3"/>
  <c r="E4847" i="3"/>
  <c r="E4848" i="3"/>
  <c r="E4849" i="3"/>
  <c r="E4852" i="3"/>
  <c r="E4853" i="3"/>
  <c r="E4854" i="3"/>
  <c r="E4855" i="3"/>
  <c r="E4856" i="3"/>
  <c r="E4857" i="3"/>
  <c r="E4858" i="3"/>
  <c r="E4861" i="3"/>
  <c r="E4862" i="3"/>
  <c r="E4863" i="3"/>
  <c r="E4864" i="3"/>
  <c r="E4865" i="3"/>
  <c r="E4866" i="3"/>
  <c r="E4867" i="3"/>
  <c r="E4870" i="3"/>
  <c r="E4871" i="3"/>
  <c r="E4872" i="3"/>
  <c r="E4873" i="3"/>
  <c r="E4874" i="3"/>
  <c r="E4875" i="3"/>
  <c r="E4876" i="3"/>
  <c r="E4879" i="3"/>
  <c r="E4881" i="3"/>
  <c r="E4882" i="3"/>
  <c r="E4883" i="3"/>
  <c r="E4884" i="3"/>
  <c r="E4885" i="3"/>
  <c r="E4886" i="3"/>
  <c r="E4887" i="3"/>
  <c r="E4890" i="3"/>
  <c r="E4891" i="3"/>
  <c r="E4892" i="3"/>
  <c r="E4893" i="3"/>
  <c r="E4894" i="3"/>
  <c r="E4895" i="3"/>
  <c r="E4896" i="3"/>
  <c r="E4899" i="3"/>
  <c r="E4900" i="3"/>
  <c r="E4901" i="3"/>
  <c r="E4902" i="3"/>
  <c r="E4903" i="3"/>
  <c r="E4904" i="3"/>
  <c r="E4905" i="3"/>
  <c r="E4908" i="3"/>
  <c r="E4909" i="3"/>
  <c r="E4910" i="3"/>
  <c r="E4911" i="3"/>
  <c r="E4912" i="3"/>
  <c r="E4913" i="3"/>
  <c r="E4914" i="3"/>
  <c r="E4917" i="3"/>
  <c r="E4918" i="3"/>
  <c r="E4919" i="3"/>
  <c r="E4920" i="3"/>
  <c r="E4921" i="3"/>
  <c r="E4922" i="3"/>
  <c r="E4923" i="3"/>
  <c r="E4926" i="3"/>
  <c r="E4927" i="3"/>
  <c r="E4928" i="3"/>
  <c r="E4929" i="3"/>
  <c r="E4930" i="3"/>
  <c r="E4931" i="3"/>
  <c r="E4932" i="3"/>
  <c r="E4935" i="3"/>
  <c r="E4936" i="3"/>
  <c r="E4937" i="3"/>
  <c r="E4938" i="3"/>
  <c r="E4939" i="3"/>
  <c r="E4940" i="3"/>
  <c r="E4941" i="3"/>
  <c r="E4944" i="3"/>
  <c r="E4945" i="3"/>
  <c r="E4946" i="3"/>
  <c r="E4947" i="3"/>
  <c r="E4948" i="3"/>
  <c r="E4949" i="3"/>
  <c r="E4950" i="3"/>
  <c r="E4953" i="3"/>
  <c r="E4954" i="3"/>
  <c r="E4955" i="3"/>
  <c r="E4956" i="3"/>
  <c r="E4957" i="3"/>
  <c r="E4958" i="3"/>
  <c r="E4959" i="3"/>
  <c r="E4962" i="3"/>
  <c r="E4963" i="3"/>
  <c r="E4964" i="3"/>
  <c r="E4965" i="3"/>
  <c r="E4966" i="3"/>
  <c r="E4967" i="3"/>
  <c r="E4968" i="3"/>
  <c r="E4971" i="3"/>
  <c r="E4973" i="3"/>
  <c r="E4974" i="3"/>
  <c r="E4975" i="3"/>
  <c r="E4976" i="3"/>
  <c r="E4977" i="3"/>
  <c r="E4978" i="3"/>
  <c r="E4979" i="3"/>
  <c r="E4982" i="3"/>
  <c r="E4983" i="3"/>
  <c r="E4984" i="3"/>
  <c r="E4985" i="3"/>
  <c r="E4986" i="3"/>
  <c r="E4987" i="3"/>
  <c r="E4988" i="3"/>
  <c r="E4991" i="3"/>
  <c r="E4992" i="3"/>
  <c r="E4993" i="3"/>
  <c r="E4994" i="3"/>
  <c r="E4995" i="3"/>
  <c r="E4996" i="3"/>
  <c r="E4997" i="3"/>
  <c r="E5000" i="3"/>
  <c r="E5001" i="3"/>
  <c r="E5002" i="3"/>
  <c r="E5003" i="3"/>
  <c r="E5004" i="3"/>
  <c r="E5005" i="3"/>
  <c r="E5006" i="3"/>
  <c r="E5009" i="3"/>
  <c r="E5010" i="3"/>
  <c r="E5011" i="3"/>
  <c r="E5012" i="3"/>
  <c r="E5013" i="3"/>
  <c r="E5014" i="3"/>
  <c r="E5015" i="3"/>
  <c r="E5018" i="3"/>
  <c r="E5019" i="3"/>
  <c r="E5020" i="3"/>
  <c r="E5021" i="3"/>
  <c r="E5022" i="3"/>
  <c r="E5023" i="3"/>
  <c r="E5024" i="3"/>
  <c r="E5027" i="3"/>
  <c r="E5028" i="3"/>
  <c r="E5029" i="3"/>
  <c r="E5030" i="3"/>
  <c r="E5031" i="3"/>
  <c r="E5032" i="3"/>
  <c r="E5033" i="3"/>
  <c r="E5036" i="3"/>
  <c r="E5037" i="3"/>
  <c r="E5038" i="3"/>
  <c r="E5039" i="3"/>
  <c r="E5040" i="3"/>
  <c r="E5041" i="3"/>
  <c r="E5042" i="3"/>
  <c r="E5045" i="3"/>
  <c r="E5046" i="3"/>
  <c r="E5047" i="3"/>
  <c r="E5048" i="3"/>
  <c r="E5049" i="3"/>
  <c r="E5050" i="3"/>
  <c r="E5051" i="3"/>
  <c r="E5054" i="3"/>
  <c r="E5055" i="3"/>
  <c r="E5056" i="3"/>
  <c r="E5057" i="3"/>
  <c r="E5058" i="3"/>
  <c r="E5059" i="3"/>
  <c r="E5060" i="3"/>
  <c r="E5063" i="3"/>
  <c r="E5065" i="3"/>
  <c r="E5066" i="3"/>
  <c r="E5067" i="3"/>
  <c r="E5068" i="3"/>
  <c r="E5069" i="3"/>
  <c r="E5070" i="3"/>
  <c r="E5071" i="3"/>
  <c r="E5074" i="3"/>
  <c r="E5075" i="3"/>
  <c r="E5076" i="3"/>
  <c r="E5077" i="3"/>
  <c r="E5078" i="3"/>
  <c r="E5079" i="3"/>
  <c r="E5080" i="3"/>
  <c r="E5083" i="3"/>
  <c r="E5084" i="3"/>
  <c r="E5085" i="3"/>
  <c r="E5086" i="3"/>
  <c r="E5087" i="3"/>
  <c r="E5088" i="3"/>
  <c r="E5089" i="3"/>
  <c r="E5092" i="3"/>
  <c r="E5093" i="3"/>
  <c r="E5094" i="3"/>
  <c r="E5095" i="3"/>
  <c r="E5096" i="3"/>
  <c r="E5097" i="3"/>
  <c r="E5098" i="3"/>
  <c r="E5101" i="3"/>
  <c r="E5102" i="3"/>
  <c r="E5103" i="3"/>
  <c r="E5104" i="3"/>
  <c r="E5105" i="3"/>
  <c r="E5106" i="3"/>
  <c r="E5107" i="3"/>
  <c r="E5110" i="3"/>
  <c r="E5111" i="3"/>
  <c r="E5112" i="3"/>
  <c r="E5113" i="3"/>
  <c r="E5114" i="3"/>
  <c r="E5115" i="3"/>
  <c r="E5116" i="3"/>
  <c r="E5119" i="3"/>
  <c r="E5120" i="3"/>
  <c r="E5121" i="3"/>
  <c r="E5122" i="3"/>
  <c r="E5123" i="3"/>
  <c r="E5124" i="3"/>
  <c r="E5125" i="3"/>
  <c r="E5128" i="3"/>
  <c r="E5129" i="3"/>
  <c r="E5130" i="3"/>
  <c r="E5131" i="3"/>
  <c r="E5132" i="3"/>
  <c r="E5133" i="3"/>
  <c r="E5134" i="3"/>
  <c r="E5137" i="3"/>
  <c r="E5138" i="3"/>
  <c r="E5139" i="3"/>
  <c r="E5140" i="3"/>
  <c r="E5141" i="3"/>
  <c r="E5142" i="3"/>
  <c r="E5143" i="3"/>
  <c r="E5146" i="3"/>
  <c r="E5147" i="3"/>
  <c r="E5148" i="3"/>
  <c r="E5149" i="3"/>
  <c r="E5150" i="3"/>
  <c r="E5151" i="3"/>
  <c r="E5152" i="3"/>
  <c r="E5155" i="3"/>
  <c r="E5157" i="3"/>
  <c r="E5158" i="3"/>
  <c r="E5159" i="3"/>
  <c r="E5160" i="3"/>
  <c r="E5161" i="3"/>
  <c r="E5162" i="3"/>
  <c r="E5163" i="3"/>
  <c r="E5166" i="3"/>
  <c r="E5167" i="3"/>
  <c r="E5168" i="3"/>
  <c r="E5169" i="3"/>
  <c r="E5170" i="3"/>
  <c r="E5171" i="3"/>
  <c r="E5172" i="3"/>
  <c r="E5175" i="3"/>
  <c r="E5176" i="3"/>
  <c r="E5177" i="3"/>
  <c r="E5178" i="3"/>
  <c r="E5179" i="3"/>
  <c r="E5180" i="3"/>
  <c r="E5181" i="3"/>
  <c r="E5184" i="3"/>
  <c r="E5185" i="3"/>
  <c r="E5186" i="3"/>
  <c r="E5187" i="3"/>
  <c r="E5188" i="3"/>
  <c r="E5189" i="3"/>
  <c r="E5190" i="3"/>
  <c r="E5193" i="3"/>
  <c r="E5194" i="3"/>
  <c r="E5195" i="3"/>
  <c r="E5196" i="3"/>
  <c r="E5197" i="3"/>
  <c r="E5198" i="3"/>
  <c r="E5199" i="3"/>
  <c r="E5202" i="3"/>
  <c r="E5203" i="3"/>
  <c r="E5204" i="3"/>
  <c r="E5205" i="3"/>
  <c r="E5206" i="3"/>
  <c r="E5207" i="3"/>
  <c r="E5208" i="3"/>
  <c r="E5211" i="3"/>
  <c r="E5212" i="3"/>
  <c r="E5213" i="3"/>
  <c r="E5214" i="3"/>
  <c r="E5215" i="3"/>
  <c r="E5216" i="3"/>
  <c r="E5217" i="3"/>
  <c r="E5220" i="3"/>
  <c r="E5221" i="3"/>
  <c r="E5222" i="3"/>
  <c r="E5223" i="3"/>
  <c r="E5224" i="3"/>
  <c r="E5225" i="3"/>
  <c r="E5226" i="3"/>
  <c r="E5229" i="3"/>
  <c r="E5230" i="3"/>
  <c r="E5231" i="3"/>
  <c r="E5232" i="3"/>
  <c r="E5233" i="3"/>
  <c r="E5234" i="3"/>
  <c r="E5235" i="3"/>
  <c r="E5238" i="3"/>
  <c r="E5239" i="3"/>
  <c r="E5240" i="3"/>
  <c r="E5241" i="3"/>
  <c r="E5242" i="3"/>
  <c r="E5243" i="3"/>
  <c r="E5244" i="3"/>
  <c r="E5247" i="3"/>
  <c r="E5249" i="3"/>
  <c r="E5250" i="3"/>
  <c r="E5251" i="3"/>
  <c r="E5252" i="3"/>
  <c r="E5253" i="3"/>
  <c r="E5254" i="3"/>
  <c r="E5255" i="3"/>
  <c r="E5258" i="3"/>
  <c r="E5259" i="3"/>
  <c r="E5260" i="3"/>
  <c r="E5261" i="3"/>
  <c r="E5262" i="3"/>
  <c r="E5263" i="3"/>
  <c r="E5264" i="3"/>
  <c r="E5267" i="3"/>
  <c r="E5268" i="3"/>
  <c r="E5269" i="3"/>
  <c r="E5270" i="3"/>
  <c r="E5271" i="3"/>
  <c r="E5272" i="3"/>
  <c r="E5273" i="3"/>
  <c r="E5276" i="3"/>
  <c r="E5277" i="3"/>
  <c r="E5278" i="3"/>
  <c r="E5279" i="3"/>
  <c r="E5280" i="3"/>
  <c r="E5281" i="3"/>
  <c r="E5282" i="3"/>
  <c r="E5285" i="3"/>
  <c r="E5286" i="3"/>
  <c r="E5287" i="3"/>
  <c r="E5288" i="3"/>
  <c r="E5289" i="3"/>
  <c r="E5290" i="3"/>
  <c r="E5291" i="3"/>
  <c r="E5294" i="3"/>
  <c r="E5295" i="3"/>
  <c r="E5296" i="3"/>
  <c r="E5297" i="3"/>
  <c r="E5298" i="3"/>
  <c r="E5299" i="3"/>
  <c r="E5300" i="3"/>
  <c r="E5303" i="3"/>
  <c r="E5304" i="3"/>
  <c r="E5305" i="3"/>
  <c r="E5306" i="3"/>
  <c r="E5307" i="3"/>
  <c r="E5308" i="3"/>
  <c r="E5309" i="3"/>
  <c r="E5312" i="3"/>
  <c r="E5313" i="3"/>
  <c r="E5314" i="3"/>
  <c r="E5315" i="3"/>
  <c r="E5316" i="3"/>
  <c r="E5317" i="3"/>
  <c r="E5318" i="3"/>
  <c r="E5321" i="3"/>
  <c r="E5322" i="3"/>
  <c r="E5323" i="3"/>
  <c r="E5324" i="3"/>
  <c r="E5325" i="3"/>
  <c r="E5326" i="3"/>
  <c r="E5327" i="3"/>
  <c r="E5330" i="3"/>
  <c r="E5331" i="3"/>
  <c r="E5332" i="3"/>
  <c r="E5333" i="3"/>
  <c r="E5334" i="3"/>
  <c r="E5335" i="3"/>
  <c r="E5336" i="3"/>
  <c r="E5339" i="3"/>
  <c r="E5341" i="3"/>
  <c r="E5342" i="3"/>
  <c r="E5343" i="3"/>
  <c r="E5344" i="3"/>
  <c r="E5345" i="3"/>
  <c r="E5346" i="3"/>
  <c r="E5347" i="3"/>
  <c r="E5350" i="3"/>
  <c r="E5351" i="3"/>
  <c r="E5352" i="3"/>
  <c r="E5353" i="3"/>
  <c r="E5354" i="3"/>
  <c r="E5355" i="3"/>
  <c r="E5356" i="3"/>
  <c r="E5359" i="3"/>
  <c r="E5360" i="3"/>
  <c r="E5361" i="3"/>
  <c r="E5362" i="3"/>
  <c r="E5363" i="3"/>
  <c r="E5364" i="3"/>
  <c r="E5365" i="3"/>
  <c r="E5368" i="3"/>
  <c r="E5369" i="3"/>
  <c r="E5370" i="3"/>
  <c r="E5371" i="3"/>
  <c r="E5372" i="3"/>
  <c r="E5373" i="3"/>
  <c r="E5374" i="3"/>
  <c r="E5377" i="3"/>
  <c r="E5378" i="3"/>
  <c r="E5379" i="3"/>
  <c r="E5380" i="3"/>
  <c r="E5381" i="3"/>
  <c r="E5382" i="3"/>
  <c r="E5383" i="3"/>
  <c r="E5386" i="3"/>
  <c r="E5387" i="3"/>
  <c r="E5388" i="3"/>
  <c r="E5389" i="3"/>
  <c r="E5390" i="3"/>
  <c r="E5391" i="3"/>
  <c r="E5392" i="3"/>
  <c r="E5395" i="3"/>
  <c r="E5396" i="3"/>
  <c r="E5397" i="3"/>
  <c r="E5398" i="3"/>
  <c r="E5399" i="3"/>
  <c r="E5400" i="3"/>
  <c r="E5401" i="3"/>
  <c r="E5404" i="3"/>
  <c r="E5405" i="3"/>
  <c r="E5406" i="3"/>
  <c r="E5407" i="3"/>
  <c r="E5408" i="3"/>
  <c r="E5409" i="3"/>
  <c r="E5410" i="3"/>
  <c r="E5413" i="3"/>
  <c r="E5414" i="3"/>
  <c r="E5415" i="3"/>
  <c r="E5416" i="3"/>
  <c r="E5417" i="3"/>
  <c r="E5418" i="3"/>
  <c r="E5419" i="3"/>
  <c r="E5422" i="3"/>
  <c r="E5423" i="3"/>
  <c r="E5424" i="3"/>
  <c r="E5425" i="3"/>
  <c r="E5426" i="3"/>
  <c r="E5427" i="3"/>
  <c r="E5428" i="3"/>
  <c r="E5431" i="3"/>
  <c r="E5433" i="3"/>
  <c r="E5434" i="3"/>
  <c r="E5435" i="3"/>
  <c r="E5436" i="3"/>
  <c r="E5437" i="3"/>
  <c r="E5438" i="3"/>
  <c r="E5439" i="3"/>
  <c r="E5442" i="3"/>
  <c r="E5443" i="3"/>
  <c r="E5444" i="3"/>
  <c r="E5445" i="3"/>
  <c r="E5446" i="3"/>
  <c r="E5447" i="3"/>
  <c r="E5448" i="3"/>
  <c r="E5451" i="3"/>
  <c r="E5452" i="3"/>
  <c r="E5453" i="3"/>
  <c r="E5454" i="3"/>
  <c r="E5455" i="3"/>
  <c r="E5456" i="3"/>
  <c r="E5457" i="3"/>
  <c r="E5460" i="3"/>
  <c r="E5461" i="3"/>
  <c r="E5462" i="3"/>
  <c r="E5463" i="3"/>
  <c r="E5464" i="3"/>
  <c r="E5465" i="3"/>
  <c r="E5466" i="3"/>
  <c r="E5469" i="3"/>
  <c r="E5470" i="3"/>
  <c r="E5471" i="3"/>
  <c r="E5472" i="3"/>
  <c r="E5473" i="3"/>
  <c r="E5474" i="3"/>
  <c r="E5475" i="3"/>
  <c r="E5478" i="3"/>
  <c r="E5479" i="3"/>
  <c r="E5480" i="3"/>
  <c r="E5481" i="3"/>
  <c r="E5482" i="3"/>
  <c r="E5483" i="3"/>
  <c r="E5484" i="3"/>
  <c r="E5487" i="3"/>
  <c r="E5488" i="3"/>
  <c r="E5489" i="3"/>
  <c r="E5490" i="3"/>
  <c r="E5491" i="3"/>
  <c r="E5492" i="3"/>
  <c r="E5493" i="3"/>
  <c r="E5496" i="3"/>
  <c r="E5497" i="3"/>
  <c r="E5498" i="3"/>
  <c r="E5499" i="3"/>
  <c r="E5500" i="3"/>
  <c r="E5501" i="3"/>
  <c r="E5502" i="3"/>
  <c r="E5505" i="3"/>
  <c r="E5506" i="3"/>
  <c r="E5507" i="3"/>
  <c r="E5508" i="3"/>
  <c r="E5509" i="3"/>
  <c r="E5510" i="3"/>
  <c r="E5511" i="3"/>
  <c r="E5514" i="3"/>
  <c r="E5515" i="3"/>
  <c r="E5516" i="3"/>
  <c r="E5517" i="3"/>
  <c r="E5518" i="3"/>
  <c r="E5519" i="3"/>
  <c r="E5520" i="3"/>
  <c r="E5523" i="3"/>
  <c r="E5525" i="3"/>
  <c r="E5526" i="3"/>
  <c r="E5527" i="3"/>
  <c r="E5528" i="3"/>
  <c r="E5529" i="3"/>
  <c r="E5530" i="3"/>
  <c r="E5531" i="3"/>
  <c r="E5534" i="3"/>
  <c r="E5535" i="3"/>
  <c r="E5536" i="3"/>
  <c r="E5537" i="3"/>
  <c r="E5538" i="3"/>
  <c r="E5539" i="3"/>
  <c r="E5540" i="3"/>
  <c r="E5543" i="3"/>
  <c r="E5544" i="3"/>
  <c r="E5545" i="3"/>
  <c r="E5546" i="3"/>
  <c r="E5547" i="3"/>
  <c r="E5548" i="3"/>
  <c r="E5549" i="3"/>
  <c r="E5552" i="3"/>
  <c r="E5553" i="3"/>
  <c r="E5554" i="3"/>
  <c r="E5555" i="3"/>
  <c r="E5556" i="3"/>
  <c r="E5557" i="3"/>
  <c r="E5558" i="3"/>
  <c r="E5561" i="3"/>
  <c r="E5562" i="3"/>
  <c r="E5563" i="3"/>
  <c r="E5564" i="3"/>
  <c r="E5565" i="3"/>
  <c r="E5566" i="3"/>
  <c r="E5567" i="3"/>
  <c r="E5570" i="3"/>
  <c r="E5571" i="3"/>
  <c r="E5572" i="3"/>
  <c r="E5573" i="3"/>
  <c r="E5574" i="3"/>
  <c r="E5575" i="3"/>
  <c r="E5576" i="3"/>
  <c r="E5579" i="3"/>
  <c r="E5580" i="3"/>
  <c r="E5581" i="3"/>
  <c r="E5582" i="3"/>
  <c r="E5583" i="3"/>
  <c r="E5584" i="3"/>
  <c r="E5585" i="3"/>
  <c r="E5588" i="3"/>
  <c r="E5589" i="3"/>
  <c r="E5590" i="3"/>
  <c r="E5591" i="3"/>
  <c r="E5592" i="3"/>
  <c r="E5593" i="3"/>
  <c r="E5594" i="3"/>
  <c r="E5597" i="3"/>
  <c r="E5598" i="3"/>
  <c r="E5599" i="3"/>
  <c r="E5600" i="3"/>
  <c r="E5601" i="3"/>
  <c r="E5602" i="3"/>
  <c r="E5603" i="3"/>
  <c r="E5606" i="3"/>
  <c r="E5607" i="3"/>
  <c r="E5608" i="3"/>
  <c r="E5609" i="3"/>
  <c r="E5610" i="3"/>
  <c r="E5611" i="3"/>
  <c r="E5612" i="3"/>
  <c r="E5615" i="3"/>
  <c r="E5617" i="3"/>
  <c r="E5618" i="3"/>
  <c r="E5619" i="3"/>
  <c r="E5620" i="3"/>
  <c r="E5621" i="3"/>
  <c r="E5622" i="3"/>
  <c r="E5623" i="3"/>
  <c r="E5626" i="3"/>
  <c r="E5627" i="3"/>
  <c r="E5628" i="3"/>
  <c r="E5629" i="3"/>
  <c r="E5630" i="3"/>
  <c r="E5631" i="3"/>
  <c r="E5632" i="3"/>
  <c r="E5635" i="3"/>
  <c r="E5636" i="3"/>
  <c r="E5637" i="3"/>
  <c r="E5638" i="3"/>
  <c r="E5639" i="3"/>
  <c r="E5640" i="3"/>
  <c r="E5641" i="3"/>
  <c r="E5644" i="3"/>
  <c r="E5645" i="3"/>
  <c r="E5646" i="3"/>
  <c r="E5647" i="3"/>
  <c r="E5648" i="3"/>
  <c r="E5649" i="3"/>
  <c r="E5650" i="3"/>
  <c r="E5653" i="3"/>
  <c r="E5654" i="3"/>
  <c r="E5655" i="3"/>
  <c r="E5656" i="3"/>
  <c r="E5657" i="3"/>
  <c r="E5658" i="3"/>
  <c r="E5659" i="3"/>
  <c r="E5662" i="3"/>
  <c r="E5663" i="3"/>
  <c r="E5664" i="3"/>
  <c r="E5665" i="3"/>
  <c r="E5666" i="3"/>
  <c r="E5667" i="3"/>
  <c r="E5668" i="3"/>
  <c r="E5671" i="3"/>
  <c r="E5672" i="3"/>
  <c r="E5673" i="3"/>
  <c r="E5674" i="3"/>
  <c r="E5675" i="3"/>
  <c r="E5676" i="3"/>
  <c r="E5677" i="3"/>
  <c r="E5680" i="3"/>
  <c r="E5681" i="3"/>
  <c r="E5682" i="3"/>
  <c r="E5683" i="3"/>
  <c r="E5684" i="3"/>
  <c r="E5685" i="3"/>
  <c r="E5686" i="3"/>
  <c r="E5689" i="3"/>
  <c r="E5690" i="3"/>
  <c r="E5691" i="3"/>
  <c r="E5692" i="3"/>
  <c r="E5693" i="3"/>
  <c r="E5694" i="3"/>
  <c r="E5695" i="3"/>
  <c r="E5698" i="3"/>
  <c r="E5699" i="3"/>
  <c r="E5700" i="3"/>
  <c r="E5701" i="3"/>
  <c r="E5702" i="3"/>
  <c r="E5703" i="3"/>
  <c r="E5704" i="3"/>
  <c r="E5707" i="3"/>
  <c r="E5709" i="3"/>
  <c r="E5710" i="3"/>
  <c r="E5711" i="3"/>
  <c r="E5712" i="3"/>
  <c r="E5713" i="3"/>
  <c r="E5714" i="3"/>
  <c r="E5715" i="3"/>
  <c r="E5718" i="3"/>
  <c r="E5719" i="3"/>
  <c r="E5720" i="3"/>
  <c r="E5721" i="3"/>
  <c r="E5722" i="3"/>
  <c r="E5723" i="3"/>
  <c r="E5724" i="3"/>
  <c r="E5727" i="3"/>
  <c r="E5728" i="3"/>
  <c r="E5729" i="3"/>
  <c r="E5730" i="3"/>
  <c r="E5731" i="3"/>
  <c r="E5732" i="3"/>
  <c r="E5733" i="3"/>
  <c r="E5736" i="3"/>
  <c r="E5737" i="3"/>
  <c r="E5738" i="3"/>
  <c r="E5739" i="3"/>
  <c r="E5740" i="3"/>
  <c r="E5741" i="3"/>
  <c r="E5742" i="3"/>
  <c r="E5745" i="3"/>
  <c r="E5746" i="3"/>
  <c r="E5747" i="3"/>
  <c r="E5748" i="3"/>
  <c r="E5749" i="3"/>
  <c r="E5750" i="3"/>
  <c r="E5751" i="3"/>
  <c r="E5754" i="3"/>
  <c r="E5755" i="3"/>
  <c r="E5756" i="3"/>
  <c r="E5757" i="3"/>
  <c r="E5758" i="3"/>
  <c r="E5759" i="3"/>
  <c r="E5760" i="3"/>
  <c r="E5763" i="3"/>
  <c r="E5764" i="3"/>
  <c r="E5765" i="3"/>
  <c r="E5766" i="3"/>
  <c r="E5767" i="3"/>
  <c r="E5768" i="3"/>
  <c r="E5769" i="3"/>
  <c r="E5772" i="3"/>
  <c r="E5773" i="3"/>
  <c r="E5774" i="3"/>
  <c r="E5775" i="3"/>
  <c r="E5776" i="3"/>
  <c r="E5777" i="3"/>
  <c r="E5778" i="3"/>
  <c r="E5781" i="3"/>
  <c r="E5782" i="3"/>
  <c r="E5783" i="3"/>
  <c r="E5784" i="3"/>
  <c r="E5785" i="3"/>
  <c r="E5786" i="3"/>
  <c r="E5787" i="3"/>
  <c r="E5790" i="3"/>
  <c r="E5791" i="3"/>
  <c r="E5792" i="3"/>
  <c r="E5793" i="3"/>
  <c r="E5794" i="3"/>
  <c r="E5795" i="3"/>
  <c r="E5796" i="3"/>
  <c r="E5799" i="3"/>
  <c r="E5801" i="3"/>
  <c r="E5802" i="3"/>
  <c r="E5803" i="3"/>
  <c r="E5804" i="3"/>
  <c r="E5805" i="3"/>
  <c r="E5806" i="3"/>
  <c r="E5807" i="3"/>
  <c r="E5810" i="3"/>
  <c r="E5811" i="3"/>
  <c r="E5812" i="3"/>
  <c r="E5813" i="3"/>
  <c r="E5814" i="3"/>
  <c r="E5815" i="3"/>
  <c r="E5816" i="3"/>
  <c r="E5819" i="3"/>
  <c r="E5820" i="3"/>
  <c r="E5821" i="3"/>
  <c r="E5822" i="3"/>
  <c r="E5823" i="3"/>
  <c r="E5824" i="3"/>
  <c r="E5825" i="3"/>
  <c r="E5828" i="3"/>
  <c r="E5829" i="3"/>
  <c r="E5830" i="3"/>
  <c r="E5831" i="3"/>
  <c r="E5832" i="3"/>
  <c r="E5833" i="3"/>
  <c r="E5834" i="3"/>
  <c r="E5837" i="3"/>
  <c r="E5838" i="3"/>
  <c r="E5839" i="3"/>
  <c r="E5840" i="3"/>
  <c r="E5841" i="3"/>
  <c r="E5842" i="3"/>
  <c r="E5843" i="3"/>
  <c r="E5846" i="3"/>
  <c r="E5847" i="3"/>
  <c r="E5848" i="3"/>
  <c r="E5849" i="3"/>
  <c r="E5850" i="3"/>
  <c r="E5851" i="3"/>
  <c r="E5852" i="3"/>
  <c r="E5855" i="3"/>
  <c r="E5856" i="3"/>
  <c r="E5857" i="3"/>
  <c r="E5858" i="3"/>
  <c r="E5859" i="3"/>
  <c r="E5860" i="3"/>
  <c r="E5861" i="3"/>
  <c r="E5864" i="3"/>
  <c r="E5865" i="3"/>
  <c r="E5866" i="3"/>
  <c r="E5867" i="3"/>
  <c r="E5868" i="3"/>
  <c r="E5869" i="3"/>
  <c r="E5870" i="3"/>
  <c r="E5873" i="3"/>
  <c r="E5874" i="3"/>
  <c r="E5875" i="3"/>
  <c r="E5876" i="3"/>
  <c r="E5877" i="3"/>
  <c r="E5878" i="3"/>
  <c r="E5879" i="3"/>
  <c r="E5882" i="3"/>
  <c r="E5883" i="3"/>
  <c r="E5884" i="3"/>
  <c r="E5885" i="3"/>
  <c r="E5886" i="3"/>
  <c r="E5887" i="3"/>
  <c r="E5888" i="3"/>
  <c r="E5891" i="3"/>
  <c r="E5893" i="3"/>
  <c r="E5894" i="3"/>
  <c r="E5895" i="3"/>
  <c r="E5896" i="3"/>
  <c r="E5897" i="3"/>
  <c r="E5898" i="3"/>
  <c r="E5899" i="3"/>
  <c r="E5902" i="3"/>
  <c r="E5903" i="3"/>
  <c r="E5904" i="3"/>
  <c r="E5905" i="3"/>
  <c r="E5906" i="3"/>
  <c r="E5907" i="3"/>
  <c r="E5908" i="3"/>
  <c r="E5911" i="3"/>
  <c r="E5912" i="3"/>
  <c r="E5913" i="3"/>
  <c r="E5914" i="3"/>
  <c r="E5915" i="3"/>
  <c r="E5916" i="3"/>
  <c r="E5917" i="3"/>
  <c r="E5920" i="3"/>
  <c r="E5921" i="3"/>
  <c r="E5922" i="3"/>
  <c r="E5923" i="3"/>
  <c r="E5924" i="3"/>
  <c r="E5925" i="3"/>
  <c r="E5926" i="3"/>
  <c r="E5929" i="3"/>
  <c r="E5930" i="3"/>
  <c r="E5931" i="3"/>
  <c r="E5932" i="3"/>
  <c r="E5933" i="3"/>
  <c r="E5934" i="3"/>
  <c r="E5935" i="3"/>
  <c r="E5938" i="3"/>
  <c r="E5939" i="3"/>
  <c r="E5940" i="3"/>
  <c r="E5941" i="3"/>
  <c r="E5942" i="3"/>
  <c r="E5943" i="3"/>
  <c r="E5944" i="3"/>
  <c r="E5947" i="3"/>
  <c r="E5948" i="3"/>
  <c r="E5949" i="3"/>
  <c r="E5950" i="3"/>
  <c r="E5951" i="3"/>
  <c r="E5952" i="3"/>
  <c r="E5953" i="3"/>
  <c r="E5956" i="3"/>
  <c r="E5957" i="3"/>
  <c r="E5958" i="3"/>
  <c r="E5959" i="3"/>
  <c r="E5960" i="3"/>
  <c r="E5961" i="3"/>
  <c r="E5962" i="3"/>
  <c r="E5965" i="3"/>
  <c r="E5966" i="3"/>
  <c r="E5967" i="3"/>
  <c r="E5968" i="3"/>
  <c r="E5969" i="3"/>
  <c r="E5970" i="3"/>
  <c r="E5971" i="3"/>
  <c r="E5974" i="3"/>
  <c r="E5975" i="3"/>
  <c r="E5976" i="3"/>
  <c r="E5977" i="3"/>
  <c r="E5978" i="3"/>
  <c r="E5979" i="3"/>
  <c r="E5980" i="3"/>
  <c r="E5983" i="3"/>
  <c r="E5985" i="3"/>
  <c r="E5986" i="3"/>
  <c r="E5987" i="3"/>
  <c r="E5988" i="3"/>
  <c r="E5989" i="3"/>
  <c r="E5990" i="3"/>
  <c r="E5991" i="3"/>
  <c r="E5994" i="3"/>
  <c r="E5995" i="3"/>
  <c r="E5996" i="3"/>
  <c r="E5997" i="3"/>
  <c r="E5998" i="3"/>
  <c r="E5999" i="3"/>
  <c r="E6000" i="3"/>
  <c r="E6003" i="3"/>
  <c r="E6004" i="3"/>
  <c r="E6005" i="3"/>
  <c r="E6006" i="3"/>
  <c r="E6007" i="3"/>
  <c r="E6008" i="3"/>
  <c r="E6009" i="3"/>
  <c r="E6012" i="3"/>
  <c r="E6013" i="3"/>
  <c r="E6014" i="3"/>
  <c r="E6015" i="3"/>
  <c r="E6016" i="3"/>
  <c r="E6017" i="3"/>
  <c r="E6018" i="3"/>
  <c r="E6021" i="3"/>
  <c r="E6022" i="3"/>
  <c r="E6023" i="3"/>
  <c r="E6024" i="3"/>
  <c r="E6025" i="3"/>
  <c r="E6026" i="3"/>
  <c r="E6027" i="3"/>
  <c r="E6030" i="3"/>
  <c r="E6031" i="3"/>
  <c r="E6032" i="3"/>
  <c r="E6033" i="3"/>
  <c r="E6034" i="3"/>
  <c r="E6035" i="3"/>
  <c r="E6036" i="3"/>
  <c r="E6039" i="3"/>
  <c r="E6040" i="3"/>
  <c r="E6041" i="3"/>
  <c r="E6042" i="3"/>
  <c r="E6043" i="3"/>
  <c r="E6044" i="3"/>
  <c r="E6045" i="3"/>
  <c r="E6048" i="3"/>
  <c r="E6049" i="3"/>
  <c r="E6050" i="3"/>
  <c r="E6051" i="3"/>
  <c r="E6052" i="3"/>
  <c r="E6053" i="3"/>
  <c r="E6054" i="3"/>
  <c r="E6057" i="3"/>
  <c r="E6058" i="3"/>
  <c r="E6059" i="3"/>
  <c r="E6060" i="3"/>
  <c r="E6061" i="3"/>
  <c r="E6062" i="3"/>
  <c r="E6063" i="3"/>
  <c r="E6066" i="3"/>
  <c r="E6067" i="3"/>
  <c r="E6068" i="3"/>
  <c r="E6069" i="3"/>
  <c r="E6070" i="3"/>
  <c r="E6071" i="3"/>
  <c r="E6072" i="3"/>
  <c r="E6075" i="3"/>
  <c r="E6077" i="3"/>
  <c r="E6078" i="3"/>
  <c r="E6079" i="3"/>
  <c r="E6080" i="3"/>
  <c r="E6081" i="3"/>
  <c r="E6082" i="3"/>
  <c r="E6083" i="3"/>
  <c r="E6086" i="3"/>
  <c r="E6087" i="3"/>
  <c r="E6088" i="3"/>
  <c r="E6089" i="3"/>
  <c r="E6090" i="3"/>
  <c r="E6091" i="3"/>
  <c r="E6092" i="3"/>
  <c r="E6095" i="3"/>
  <c r="E6096" i="3"/>
  <c r="E6097" i="3"/>
  <c r="E6098" i="3"/>
  <c r="E6099" i="3"/>
  <c r="E6100" i="3"/>
  <c r="E6101" i="3"/>
  <c r="E6104" i="3"/>
  <c r="E6105" i="3"/>
  <c r="E6106" i="3"/>
  <c r="E6107" i="3"/>
  <c r="E6108" i="3"/>
  <c r="E6109" i="3"/>
  <c r="E6110" i="3"/>
  <c r="E6113" i="3"/>
  <c r="E6114" i="3"/>
  <c r="E6115" i="3"/>
  <c r="E6116" i="3"/>
  <c r="E6117" i="3"/>
  <c r="E6118" i="3"/>
  <c r="E6119" i="3"/>
  <c r="E6122" i="3"/>
  <c r="E6123" i="3"/>
  <c r="E6124" i="3"/>
  <c r="E6125" i="3"/>
  <c r="E6126" i="3"/>
  <c r="E6127" i="3"/>
  <c r="E6128" i="3"/>
  <c r="E6131" i="3"/>
  <c r="E6132" i="3"/>
  <c r="E6133" i="3"/>
  <c r="E6134" i="3"/>
  <c r="E6135" i="3"/>
  <c r="E6136" i="3"/>
  <c r="E6137" i="3"/>
  <c r="E6140" i="3"/>
  <c r="E6141" i="3"/>
  <c r="E6142" i="3"/>
  <c r="E6143" i="3"/>
  <c r="E6144" i="3"/>
  <c r="E6145" i="3"/>
  <c r="E6146" i="3"/>
  <c r="E6149" i="3"/>
  <c r="E6150" i="3"/>
  <c r="E6151" i="3"/>
  <c r="E6152" i="3"/>
  <c r="E6153" i="3"/>
  <c r="E6154" i="3"/>
  <c r="E6155" i="3"/>
  <c r="E6158" i="3"/>
  <c r="E6159" i="3"/>
  <c r="E6160" i="3"/>
  <c r="E6161" i="3"/>
  <c r="E6162" i="3"/>
  <c r="E6163" i="3"/>
  <c r="E6164" i="3"/>
  <c r="E6167" i="3"/>
  <c r="E6169" i="3"/>
  <c r="E6170" i="3"/>
  <c r="E6171" i="3"/>
  <c r="E6172" i="3"/>
  <c r="E6173" i="3"/>
  <c r="E6174" i="3"/>
  <c r="E6175" i="3"/>
  <c r="E6178" i="3"/>
  <c r="E6179" i="3"/>
  <c r="E6180" i="3"/>
  <c r="E6181" i="3"/>
  <c r="E6182" i="3"/>
  <c r="E6183" i="3"/>
  <c r="E6184" i="3"/>
  <c r="E6187" i="3"/>
  <c r="E6188" i="3"/>
  <c r="E6189" i="3"/>
  <c r="E6190" i="3"/>
  <c r="E6191" i="3"/>
  <c r="E6192" i="3"/>
  <c r="E6193" i="3"/>
  <c r="E6196" i="3"/>
  <c r="E6197" i="3"/>
  <c r="E6198" i="3"/>
  <c r="E6199" i="3"/>
  <c r="E6200" i="3"/>
  <c r="E6201" i="3"/>
  <c r="E6202" i="3"/>
  <c r="E6205" i="3"/>
  <c r="E6206" i="3"/>
  <c r="E6207" i="3"/>
  <c r="E6208" i="3"/>
  <c r="E6209" i="3"/>
  <c r="E6210" i="3"/>
  <c r="E6211" i="3"/>
  <c r="E6214" i="3"/>
  <c r="E6215" i="3"/>
  <c r="E6216" i="3"/>
  <c r="E6217" i="3"/>
  <c r="E6218" i="3"/>
  <c r="E6219" i="3"/>
  <c r="E6220" i="3"/>
  <c r="E6223" i="3"/>
  <c r="E6224" i="3"/>
  <c r="E6225" i="3"/>
  <c r="E6226" i="3"/>
  <c r="E6227" i="3"/>
  <c r="E6228" i="3"/>
  <c r="E6229" i="3"/>
  <c r="E6232" i="3"/>
  <c r="E6233" i="3"/>
  <c r="E6234" i="3"/>
  <c r="E6235" i="3"/>
  <c r="E6236" i="3"/>
  <c r="E6237" i="3"/>
  <c r="E6238" i="3"/>
  <c r="E6241" i="3"/>
  <c r="E6242" i="3"/>
  <c r="E6243" i="3"/>
  <c r="E6244" i="3"/>
  <c r="E6245" i="3"/>
  <c r="E6246" i="3"/>
  <c r="E6247" i="3"/>
  <c r="E6250" i="3"/>
  <c r="E6251" i="3"/>
  <c r="E6252" i="3"/>
  <c r="E6253" i="3"/>
  <c r="E6254" i="3"/>
  <c r="E6255" i="3"/>
  <c r="E6256" i="3"/>
  <c r="E6259" i="3"/>
  <c r="E6261" i="3"/>
  <c r="E6262" i="3"/>
  <c r="E6263" i="3"/>
  <c r="E6264" i="3"/>
  <c r="E6265" i="3"/>
  <c r="E6266" i="3"/>
  <c r="E6267" i="3"/>
  <c r="E6270" i="3"/>
  <c r="E6271" i="3"/>
  <c r="E6272" i="3"/>
  <c r="E6273" i="3"/>
  <c r="E6274" i="3"/>
  <c r="E6275" i="3"/>
  <c r="E6276" i="3"/>
  <c r="E6279" i="3"/>
  <c r="E6280" i="3"/>
  <c r="E6281" i="3"/>
  <c r="E6282" i="3"/>
  <c r="E6283" i="3"/>
  <c r="E6284" i="3"/>
  <c r="E6285" i="3"/>
  <c r="E6288" i="3"/>
  <c r="E6289" i="3"/>
  <c r="E6290" i="3"/>
  <c r="E6291" i="3"/>
  <c r="E6292" i="3"/>
  <c r="E6293" i="3"/>
  <c r="E6294" i="3"/>
  <c r="E6297" i="3"/>
  <c r="E6298" i="3"/>
  <c r="E6299" i="3"/>
  <c r="E6300" i="3"/>
  <c r="E6301" i="3"/>
  <c r="E6302" i="3"/>
  <c r="E6303" i="3"/>
  <c r="E6306" i="3"/>
  <c r="E6307" i="3"/>
  <c r="E6308" i="3"/>
  <c r="E6309" i="3"/>
  <c r="E6310" i="3"/>
  <c r="E6311" i="3"/>
  <c r="E6312" i="3"/>
  <c r="E6315" i="3"/>
  <c r="E6316" i="3"/>
  <c r="E6317" i="3"/>
  <c r="E6318" i="3"/>
  <c r="E6319" i="3"/>
  <c r="E6320" i="3"/>
  <c r="E6321" i="3"/>
  <c r="E6324" i="3"/>
  <c r="E6325" i="3"/>
  <c r="E6326" i="3"/>
  <c r="E6327" i="3"/>
  <c r="E6328" i="3"/>
  <c r="E6329" i="3"/>
  <c r="E6330" i="3"/>
  <c r="E6333" i="3"/>
  <c r="E6334" i="3"/>
  <c r="E6335" i="3"/>
  <c r="E6336" i="3"/>
  <c r="E6337" i="3"/>
  <c r="E6338" i="3"/>
  <c r="E6339" i="3"/>
  <c r="E6342" i="3"/>
  <c r="E6343" i="3"/>
  <c r="E6344" i="3"/>
  <c r="E6345" i="3"/>
  <c r="E6346" i="3"/>
  <c r="E6347" i="3"/>
  <c r="E6348" i="3"/>
  <c r="E6351" i="3"/>
  <c r="E6353" i="3"/>
  <c r="E6354" i="3"/>
  <c r="E6355" i="3"/>
  <c r="E6356" i="3"/>
  <c r="E6357" i="3"/>
  <c r="E6358" i="3"/>
  <c r="E6359" i="3"/>
  <c r="E6362" i="3"/>
  <c r="E6363" i="3"/>
  <c r="E6364" i="3"/>
  <c r="E6365" i="3"/>
  <c r="E6366" i="3"/>
  <c r="E6367" i="3"/>
  <c r="E6368" i="3"/>
  <c r="E6371" i="3"/>
  <c r="E6372" i="3"/>
  <c r="E6373" i="3"/>
  <c r="E6374" i="3"/>
  <c r="E6375" i="3"/>
  <c r="E6376" i="3"/>
  <c r="E6377" i="3"/>
  <c r="E6380" i="3"/>
  <c r="E6381" i="3"/>
  <c r="E6382" i="3"/>
  <c r="E6383" i="3"/>
  <c r="E6384" i="3"/>
  <c r="E6385" i="3"/>
  <c r="E6386" i="3"/>
  <c r="E6389" i="3"/>
  <c r="E6390" i="3"/>
  <c r="E6391" i="3"/>
  <c r="E6392" i="3"/>
  <c r="E6393" i="3"/>
  <c r="E6394" i="3"/>
  <c r="E6395" i="3"/>
  <c r="E6398" i="3"/>
  <c r="E6399" i="3"/>
  <c r="E6400" i="3"/>
  <c r="E6401" i="3"/>
  <c r="E6402" i="3"/>
  <c r="E6403" i="3"/>
  <c r="E6404" i="3"/>
  <c r="E6407" i="3"/>
  <c r="E6408" i="3"/>
  <c r="E6409" i="3"/>
  <c r="E6410" i="3"/>
  <c r="E6411" i="3"/>
  <c r="E6412" i="3"/>
  <c r="E6413" i="3"/>
  <c r="E6416" i="3"/>
  <c r="E6417" i="3"/>
  <c r="E6418" i="3"/>
  <c r="E6419" i="3"/>
  <c r="E6420" i="3"/>
  <c r="E6421" i="3"/>
  <c r="E6422" i="3"/>
  <c r="E6425" i="3"/>
  <c r="E6426" i="3"/>
  <c r="E6427" i="3"/>
  <c r="E6428" i="3"/>
  <c r="E6429" i="3"/>
  <c r="E6430" i="3"/>
  <c r="E6431" i="3"/>
  <c r="E6434" i="3"/>
  <c r="E6435" i="3"/>
  <c r="E6436" i="3"/>
  <c r="E6437" i="3"/>
  <c r="E6438" i="3"/>
  <c r="E6439" i="3"/>
  <c r="E6440" i="3"/>
  <c r="E6443" i="3"/>
  <c r="E6445" i="3"/>
  <c r="E6446" i="3"/>
  <c r="E6447" i="3"/>
  <c r="E6448" i="3"/>
  <c r="E6449" i="3"/>
  <c r="E6450" i="3"/>
  <c r="E6451" i="3"/>
  <c r="E6454" i="3"/>
  <c r="E6455" i="3"/>
  <c r="E6456" i="3"/>
  <c r="E6457" i="3"/>
  <c r="E6458" i="3"/>
  <c r="E6459" i="3"/>
  <c r="E6460" i="3"/>
  <c r="E6463" i="3"/>
  <c r="E6464" i="3"/>
  <c r="E6465" i="3"/>
  <c r="E6466" i="3"/>
  <c r="E6467" i="3"/>
  <c r="E6468" i="3"/>
  <c r="E6469" i="3"/>
  <c r="E6472" i="3"/>
  <c r="E6473" i="3"/>
  <c r="E6474" i="3"/>
  <c r="E6475" i="3"/>
  <c r="E6476" i="3"/>
  <c r="E6477" i="3"/>
  <c r="E6478" i="3"/>
  <c r="E6481" i="3"/>
  <c r="E6482" i="3"/>
  <c r="E6483" i="3"/>
  <c r="E6484" i="3"/>
  <c r="E6485" i="3"/>
  <c r="E6486" i="3"/>
  <c r="E6487" i="3"/>
  <c r="E6490" i="3"/>
  <c r="E6491" i="3"/>
  <c r="E6492" i="3"/>
  <c r="E6493" i="3"/>
  <c r="E6494" i="3"/>
  <c r="E6495" i="3"/>
  <c r="E6496" i="3"/>
  <c r="E6499" i="3"/>
  <c r="E6500" i="3"/>
  <c r="E6501" i="3"/>
  <c r="E6502" i="3"/>
  <c r="E6503" i="3"/>
  <c r="E6504" i="3"/>
  <c r="E6505" i="3"/>
  <c r="E6508" i="3"/>
  <c r="E6509" i="3"/>
  <c r="E6510" i="3"/>
  <c r="E6511" i="3"/>
  <c r="E6512" i="3"/>
  <c r="E6513" i="3"/>
  <c r="E6514" i="3"/>
  <c r="E6517" i="3"/>
  <c r="E6518" i="3"/>
  <c r="E6519" i="3"/>
  <c r="E6520" i="3"/>
  <c r="E6521" i="3"/>
  <c r="E6522" i="3"/>
  <c r="E6523" i="3"/>
  <c r="E6526" i="3"/>
  <c r="E6527" i="3"/>
  <c r="E6528" i="3"/>
  <c r="E6529" i="3"/>
  <c r="E6530" i="3"/>
  <c r="E6531" i="3"/>
  <c r="E6532" i="3"/>
  <c r="E6535" i="3"/>
  <c r="E6537" i="3"/>
  <c r="E6538" i="3"/>
  <c r="E6539" i="3"/>
  <c r="E6540" i="3"/>
  <c r="E6541" i="3"/>
  <c r="E6542" i="3"/>
  <c r="E6543" i="3"/>
  <c r="E6546" i="3"/>
  <c r="E6547" i="3"/>
  <c r="E6548" i="3"/>
  <c r="E6549" i="3"/>
  <c r="E6550" i="3"/>
  <c r="E6551" i="3"/>
  <c r="E6552" i="3"/>
  <c r="E6555" i="3"/>
  <c r="E6556" i="3"/>
  <c r="E6557" i="3"/>
  <c r="E6558" i="3"/>
  <c r="E6559" i="3"/>
  <c r="E6560" i="3"/>
  <c r="E6561" i="3"/>
  <c r="E6564" i="3"/>
  <c r="E6565" i="3"/>
  <c r="E6566" i="3"/>
  <c r="E6567" i="3"/>
  <c r="E6568" i="3"/>
  <c r="E6569" i="3"/>
  <c r="E6570" i="3"/>
  <c r="E6573" i="3"/>
  <c r="E6574" i="3"/>
  <c r="E6575" i="3"/>
  <c r="E6576" i="3"/>
  <c r="E6577" i="3"/>
  <c r="E6578" i="3"/>
  <c r="E6579" i="3"/>
  <c r="E6582" i="3"/>
  <c r="E6583" i="3"/>
  <c r="E6584" i="3"/>
  <c r="E6585" i="3"/>
  <c r="E6586" i="3"/>
  <c r="E6587" i="3"/>
  <c r="E6588" i="3"/>
  <c r="E6591" i="3"/>
  <c r="E6592" i="3"/>
  <c r="E6593" i="3"/>
  <c r="E6594" i="3"/>
  <c r="E6595" i="3"/>
  <c r="E6596" i="3"/>
  <c r="E6597" i="3"/>
  <c r="E6600" i="3"/>
  <c r="E6601" i="3"/>
  <c r="E6602" i="3"/>
  <c r="E6603" i="3"/>
  <c r="E6604" i="3"/>
  <c r="E6605" i="3"/>
  <c r="E6606" i="3"/>
  <c r="E6609" i="3"/>
  <c r="E6610" i="3"/>
  <c r="E6611" i="3"/>
  <c r="E6612" i="3"/>
  <c r="E6613" i="3"/>
  <c r="E6614" i="3"/>
  <c r="E6615" i="3"/>
  <c r="E6618" i="3"/>
  <c r="E6619" i="3"/>
  <c r="E6620" i="3"/>
  <c r="E6621" i="3"/>
  <c r="E6622" i="3"/>
  <c r="E6623" i="3"/>
  <c r="E6624" i="3"/>
  <c r="E6627" i="3"/>
  <c r="E6629" i="3"/>
  <c r="E6630" i="3"/>
  <c r="E6631" i="3"/>
  <c r="E6632" i="3"/>
  <c r="E6633" i="3"/>
  <c r="E6634" i="3"/>
  <c r="E6635" i="3"/>
  <c r="E6638" i="3"/>
  <c r="E6639" i="3"/>
  <c r="E6640" i="3"/>
  <c r="E6641" i="3"/>
  <c r="E6642" i="3"/>
  <c r="E6643" i="3"/>
  <c r="E6644" i="3"/>
  <c r="E6647" i="3"/>
  <c r="E6648" i="3"/>
  <c r="E6649" i="3"/>
  <c r="E6650" i="3"/>
  <c r="E6651" i="3"/>
  <c r="E6652" i="3"/>
  <c r="E6653" i="3"/>
  <c r="E6656" i="3"/>
  <c r="E6657" i="3"/>
  <c r="E6658" i="3"/>
  <c r="E6659" i="3"/>
  <c r="E6660" i="3"/>
  <c r="E6661" i="3"/>
  <c r="E6662" i="3"/>
  <c r="E6665" i="3"/>
  <c r="E6666" i="3"/>
  <c r="E6667" i="3"/>
  <c r="E6668" i="3"/>
  <c r="E6669" i="3"/>
  <c r="E6670" i="3"/>
  <c r="E6671" i="3"/>
  <c r="E6674" i="3"/>
  <c r="E6675" i="3"/>
  <c r="E6676" i="3"/>
  <c r="E6677" i="3"/>
  <c r="E6678" i="3"/>
  <c r="E6679" i="3"/>
  <c r="E6680" i="3"/>
  <c r="E6683" i="3"/>
  <c r="E6684" i="3"/>
  <c r="E6685" i="3"/>
  <c r="E6686" i="3"/>
  <c r="E6687" i="3"/>
  <c r="E6688" i="3"/>
  <c r="E6689" i="3"/>
  <c r="E6692" i="3"/>
  <c r="E6693" i="3"/>
  <c r="E6694" i="3"/>
  <c r="E6695" i="3"/>
  <c r="E6696" i="3"/>
  <c r="E6697" i="3"/>
  <c r="E6698" i="3"/>
  <c r="E6701" i="3"/>
  <c r="E6702" i="3"/>
  <c r="E6703" i="3"/>
  <c r="E6704" i="3"/>
  <c r="E6705" i="3"/>
  <c r="E6706" i="3"/>
  <c r="E6707" i="3"/>
  <c r="E6710" i="3"/>
  <c r="E6711" i="3"/>
  <c r="E6712" i="3"/>
  <c r="E6713" i="3"/>
  <c r="E6714" i="3"/>
  <c r="E6715" i="3"/>
  <c r="E6716" i="3"/>
  <c r="E6719" i="3"/>
  <c r="E6721" i="3"/>
  <c r="E6722" i="3"/>
  <c r="E6723" i="3"/>
  <c r="E6724" i="3"/>
  <c r="E6725" i="3"/>
  <c r="E6726" i="3"/>
  <c r="E6727" i="3"/>
  <c r="E6730" i="3"/>
  <c r="E6731" i="3"/>
  <c r="E6732" i="3"/>
  <c r="E6733" i="3"/>
  <c r="E6734" i="3"/>
  <c r="E6735" i="3"/>
  <c r="E6736" i="3"/>
  <c r="E6739" i="3"/>
  <c r="E6740" i="3"/>
  <c r="E6741" i="3"/>
  <c r="E6742" i="3"/>
  <c r="E6743" i="3"/>
  <c r="E6744" i="3"/>
  <c r="E6745" i="3"/>
  <c r="E6748" i="3"/>
  <c r="E6749" i="3"/>
  <c r="E6750" i="3"/>
  <c r="E6751" i="3"/>
  <c r="E6752" i="3"/>
  <c r="E6753" i="3"/>
  <c r="E6754" i="3"/>
  <c r="E6757" i="3"/>
  <c r="E6758" i="3"/>
  <c r="E6759" i="3"/>
  <c r="E6760" i="3"/>
  <c r="E6761" i="3"/>
  <c r="E6762" i="3"/>
  <c r="E6763" i="3"/>
  <c r="E6766" i="3"/>
  <c r="E6767" i="3"/>
  <c r="E6768" i="3"/>
  <c r="E6769" i="3"/>
  <c r="E6770" i="3"/>
  <c r="E6771" i="3"/>
  <c r="E6772" i="3"/>
  <c r="E6775" i="3"/>
  <c r="E6776" i="3"/>
  <c r="E6777" i="3"/>
  <c r="E6778" i="3"/>
  <c r="E6779" i="3"/>
  <c r="E6780" i="3"/>
  <c r="E6781" i="3"/>
  <c r="E6784" i="3"/>
  <c r="E6785" i="3"/>
  <c r="E6786" i="3"/>
  <c r="E6787" i="3"/>
  <c r="E6788" i="3"/>
  <c r="E6789" i="3"/>
  <c r="E6790" i="3"/>
  <c r="E6793" i="3"/>
  <c r="E6794" i="3"/>
  <c r="E6795" i="3"/>
  <c r="E6796" i="3"/>
  <c r="E6797" i="3"/>
  <c r="E6798" i="3"/>
  <c r="E6799" i="3"/>
  <c r="E6802" i="3"/>
  <c r="E6803" i="3"/>
  <c r="E6804" i="3"/>
  <c r="E6805" i="3"/>
  <c r="E6806" i="3"/>
  <c r="E6807" i="3"/>
  <c r="E6808" i="3"/>
  <c r="E6811" i="3"/>
  <c r="E6813" i="3"/>
  <c r="E6814" i="3"/>
  <c r="E6815" i="3"/>
  <c r="E6816" i="3"/>
  <c r="E6817" i="3"/>
  <c r="E6818" i="3"/>
  <c r="E6819" i="3"/>
  <c r="E6822" i="3"/>
  <c r="E6823" i="3"/>
  <c r="E6824" i="3"/>
  <c r="E6825" i="3"/>
  <c r="E6826" i="3"/>
  <c r="E6827" i="3"/>
  <c r="E6828" i="3"/>
  <c r="E6831" i="3"/>
  <c r="E6832" i="3"/>
  <c r="E6833" i="3"/>
  <c r="E6834" i="3"/>
  <c r="E6835" i="3"/>
  <c r="E6836" i="3"/>
  <c r="E6837" i="3"/>
  <c r="E6840" i="3"/>
  <c r="E6841" i="3"/>
  <c r="E6842" i="3"/>
  <c r="E6843" i="3"/>
  <c r="E6844" i="3"/>
  <c r="E6845" i="3"/>
  <c r="E6846" i="3"/>
  <c r="E6849" i="3"/>
  <c r="E6850" i="3"/>
  <c r="E6851" i="3"/>
  <c r="E6852" i="3"/>
  <c r="E6853" i="3"/>
  <c r="E6854" i="3"/>
  <c r="E6855" i="3"/>
  <c r="E6858" i="3"/>
  <c r="E6859" i="3"/>
  <c r="E6860" i="3"/>
  <c r="E6861" i="3"/>
  <c r="E6862" i="3"/>
  <c r="E6863" i="3"/>
  <c r="E6864" i="3"/>
  <c r="E6867" i="3"/>
  <c r="E6868" i="3"/>
  <c r="E6869" i="3"/>
  <c r="E6870" i="3"/>
  <c r="E6871" i="3"/>
  <c r="E6872" i="3"/>
  <c r="E6873" i="3"/>
  <c r="E6876" i="3"/>
  <c r="E6877" i="3"/>
  <c r="E6878" i="3"/>
  <c r="E6879" i="3"/>
  <c r="E6880" i="3"/>
  <c r="E6881" i="3"/>
  <c r="E6882" i="3"/>
  <c r="E6885" i="3"/>
  <c r="E6886" i="3"/>
  <c r="E6887" i="3"/>
  <c r="E6888" i="3"/>
  <c r="E6889" i="3"/>
  <c r="E6890" i="3"/>
  <c r="E6891" i="3"/>
  <c r="E6894" i="3"/>
  <c r="E6895" i="3"/>
  <c r="E6896" i="3"/>
  <c r="E6897" i="3"/>
  <c r="E6898" i="3"/>
  <c r="E6899" i="3"/>
  <c r="E6900" i="3"/>
  <c r="E6903" i="3"/>
  <c r="E6905" i="3"/>
  <c r="E6906" i="3"/>
  <c r="E6907" i="3"/>
  <c r="E6908" i="3"/>
  <c r="E6909" i="3"/>
  <c r="E6910" i="3"/>
  <c r="E6911" i="3"/>
  <c r="E6914" i="3"/>
  <c r="E6915" i="3"/>
  <c r="E6916" i="3"/>
  <c r="E6917" i="3"/>
  <c r="E6918" i="3"/>
  <c r="E6919" i="3"/>
  <c r="E6920" i="3"/>
  <c r="E6923" i="3"/>
  <c r="E6924" i="3"/>
  <c r="E6925" i="3"/>
  <c r="E6926" i="3"/>
  <c r="E6927" i="3"/>
  <c r="E6928" i="3"/>
  <c r="E6929" i="3"/>
  <c r="E6932" i="3"/>
  <c r="E6933" i="3"/>
  <c r="E6934" i="3"/>
  <c r="E6935" i="3"/>
  <c r="E6936" i="3"/>
  <c r="E6937" i="3"/>
  <c r="E6938" i="3"/>
  <c r="E6941" i="3"/>
  <c r="E6942" i="3"/>
  <c r="E6943" i="3"/>
  <c r="E6944" i="3"/>
  <c r="E6945" i="3"/>
  <c r="E6946" i="3"/>
  <c r="E6947" i="3"/>
  <c r="E6950" i="3"/>
  <c r="E6951" i="3"/>
  <c r="E6952" i="3"/>
  <c r="E6953" i="3"/>
  <c r="E6954" i="3"/>
  <c r="E6955" i="3"/>
  <c r="E6956" i="3"/>
  <c r="E6959" i="3"/>
  <c r="E6960" i="3"/>
  <c r="E6961" i="3"/>
  <c r="E6962" i="3"/>
  <c r="E6963" i="3"/>
  <c r="E6964" i="3"/>
  <c r="E6965" i="3"/>
  <c r="E6968" i="3"/>
  <c r="E6969" i="3"/>
  <c r="E6970" i="3"/>
  <c r="E6971" i="3"/>
  <c r="E6972" i="3"/>
  <c r="E6973" i="3"/>
  <c r="E6974" i="3"/>
  <c r="E6977" i="3"/>
  <c r="E6978" i="3"/>
  <c r="E6979" i="3"/>
  <c r="E6980" i="3"/>
  <c r="E6981" i="3"/>
  <c r="E6982" i="3"/>
  <c r="E6983" i="3"/>
  <c r="E6986" i="3"/>
  <c r="E6987" i="3"/>
  <c r="E6988" i="3"/>
  <c r="E6989" i="3"/>
  <c r="E6990" i="3"/>
  <c r="E6991" i="3"/>
  <c r="E6992" i="3"/>
  <c r="E6995" i="3"/>
  <c r="E6997" i="3"/>
  <c r="E6998" i="3"/>
  <c r="E6999" i="3"/>
  <c r="E7000" i="3"/>
  <c r="E7001" i="3"/>
  <c r="E7002" i="3"/>
  <c r="E7003" i="3"/>
  <c r="E7006" i="3"/>
  <c r="E7007" i="3"/>
  <c r="E7008" i="3"/>
  <c r="E7009" i="3"/>
  <c r="E7010" i="3"/>
  <c r="E7011" i="3"/>
  <c r="E7012" i="3"/>
  <c r="E7015" i="3"/>
  <c r="E7016" i="3"/>
  <c r="E7017" i="3"/>
  <c r="E7018" i="3"/>
  <c r="E7019" i="3"/>
  <c r="E7020" i="3"/>
  <c r="E7021" i="3"/>
  <c r="E7024" i="3"/>
  <c r="E7025" i="3"/>
  <c r="E7026" i="3"/>
  <c r="E7027" i="3"/>
  <c r="E7028" i="3"/>
  <c r="E7029" i="3"/>
  <c r="E7030" i="3"/>
  <c r="E7033" i="3"/>
  <c r="E7034" i="3"/>
  <c r="E7035" i="3"/>
  <c r="E7036" i="3"/>
  <c r="E7037" i="3"/>
  <c r="E7038" i="3"/>
  <c r="E7039" i="3"/>
  <c r="E7042" i="3"/>
  <c r="E7043" i="3"/>
  <c r="E7044" i="3"/>
  <c r="E7045" i="3"/>
  <c r="E7046" i="3"/>
  <c r="E7047" i="3"/>
  <c r="E7048" i="3"/>
  <c r="E7051" i="3"/>
  <c r="E7052" i="3"/>
  <c r="E7053" i="3"/>
  <c r="E7054" i="3"/>
  <c r="E7055" i="3"/>
  <c r="E7056" i="3"/>
  <c r="E7057" i="3"/>
  <c r="E7060" i="3"/>
  <c r="E7061" i="3"/>
  <c r="E7062" i="3"/>
  <c r="E7063" i="3"/>
  <c r="E7064" i="3"/>
  <c r="E7065" i="3"/>
  <c r="E7066" i="3"/>
  <c r="E7069" i="3"/>
  <c r="E7070" i="3"/>
  <c r="E7071" i="3"/>
  <c r="E7072" i="3"/>
  <c r="E7073" i="3"/>
  <c r="E7074" i="3"/>
  <c r="E7075" i="3"/>
  <c r="E7078" i="3"/>
  <c r="E7079" i="3"/>
  <c r="E7080" i="3"/>
  <c r="E7081" i="3"/>
  <c r="E7082" i="3"/>
  <c r="E7083" i="3"/>
  <c r="E7084" i="3"/>
  <c r="E7087" i="3"/>
  <c r="E7089" i="3"/>
  <c r="E7090" i="3"/>
  <c r="E7091" i="3"/>
  <c r="E7092" i="3"/>
  <c r="E7093" i="3"/>
  <c r="E7094" i="3"/>
  <c r="E7095" i="3"/>
  <c r="E7098" i="3"/>
  <c r="E7099" i="3"/>
  <c r="E7100" i="3"/>
  <c r="E7101" i="3"/>
  <c r="E7102" i="3"/>
  <c r="E7103" i="3"/>
  <c r="E7104" i="3"/>
  <c r="E7107" i="3"/>
  <c r="E7108" i="3"/>
  <c r="E7109" i="3"/>
  <c r="E7110" i="3"/>
  <c r="E7111" i="3"/>
  <c r="E7112" i="3"/>
  <c r="E7113" i="3"/>
  <c r="E7116" i="3"/>
  <c r="E7117" i="3"/>
  <c r="E7118" i="3"/>
  <c r="E7119" i="3"/>
  <c r="E7120" i="3"/>
  <c r="E7121" i="3"/>
  <c r="E7122" i="3"/>
  <c r="E7125" i="3"/>
  <c r="E7126" i="3"/>
  <c r="E7127" i="3"/>
  <c r="E7128" i="3"/>
  <c r="E7129" i="3"/>
  <c r="E7130" i="3"/>
  <c r="E7131" i="3"/>
  <c r="E7134" i="3"/>
  <c r="E7135" i="3"/>
  <c r="E7136" i="3"/>
  <c r="E7137" i="3"/>
  <c r="E7138" i="3"/>
  <c r="E7139" i="3"/>
  <c r="E7140" i="3"/>
  <c r="E7143" i="3"/>
  <c r="E7144" i="3"/>
  <c r="E7145" i="3"/>
  <c r="E7146" i="3"/>
  <c r="E7147" i="3"/>
  <c r="E7148" i="3"/>
  <c r="E7149" i="3"/>
  <c r="E7152" i="3"/>
  <c r="E7153" i="3"/>
  <c r="E7154" i="3"/>
  <c r="E7155" i="3"/>
  <c r="E7156" i="3"/>
  <c r="E7157" i="3"/>
  <c r="E7158" i="3"/>
  <c r="E7161" i="3"/>
  <c r="E7162" i="3"/>
  <c r="E7163" i="3"/>
  <c r="E7164" i="3"/>
  <c r="E7165" i="3"/>
  <c r="E7166" i="3"/>
  <c r="E7167" i="3"/>
  <c r="E7170" i="3"/>
  <c r="E7171" i="3"/>
  <c r="E7172" i="3"/>
  <c r="E7173" i="3"/>
  <c r="E7174" i="3"/>
  <c r="E7175" i="3"/>
  <c r="E7176" i="3"/>
  <c r="E7179" i="3"/>
  <c r="E7181" i="3"/>
  <c r="E7182" i="3"/>
  <c r="E7183" i="3"/>
  <c r="E7184" i="3"/>
  <c r="E7185" i="3"/>
  <c r="E7186" i="3"/>
  <c r="E7187" i="3"/>
  <c r="E7190" i="3"/>
  <c r="E7191" i="3"/>
  <c r="E7192" i="3"/>
  <c r="E7193" i="3"/>
  <c r="E7194" i="3"/>
  <c r="E7195" i="3"/>
  <c r="E7196" i="3"/>
  <c r="E7199" i="3"/>
  <c r="E7200" i="3"/>
  <c r="E7201" i="3"/>
  <c r="E7202" i="3"/>
  <c r="E7203" i="3"/>
  <c r="E7204" i="3"/>
  <c r="E7205" i="3"/>
  <c r="E7208" i="3"/>
  <c r="E7209" i="3"/>
  <c r="E7210" i="3"/>
  <c r="E7211" i="3"/>
  <c r="E7212" i="3"/>
  <c r="E7213" i="3"/>
  <c r="E7214" i="3"/>
  <c r="E7217" i="3"/>
  <c r="E7218" i="3"/>
  <c r="E7219" i="3"/>
  <c r="E7220" i="3"/>
  <c r="E7221" i="3"/>
  <c r="E7222" i="3"/>
  <c r="E7223" i="3"/>
  <c r="E7226" i="3"/>
  <c r="E7227" i="3"/>
  <c r="E7228" i="3"/>
  <c r="E7229" i="3"/>
  <c r="E7230" i="3"/>
  <c r="E7231" i="3"/>
  <c r="E7232" i="3"/>
  <c r="E7235" i="3"/>
  <c r="E7236" i="3"/>
  <c r="E7237" i="3"/>
  <c r="E7238" i="3"/>
  <c r="E7239" i="3"/>
  <c r="E7240" i="3"/>
  <c r="E7241" i="3"/>
  <c r="E7244" i="3"/>
  <c r="E7245" i="3"/>
  <c r="E7246" i="3"/>
  <c r="E7247" i="3"/>
  <c r="E7248" i="3"/>
  <c r="E7249" i="3"/>
  <c r="E7250" i="3"/>
  <c r="E7253" i="3"/>
  <c r="E7254" i="3"/>
  <c r="E7255" i="3"/>
  <c r="E7256" i="3"/>
  <c r="E7257" i="3"/>
  <c r="E7258" i="3"/>
  <c r="E7259" i="3"/>
  <c r="E7262" i="3"/>
  <c r="E7263" i="3"/>
  <c r="E7264" i="3"/>
  <c r="E7265" i="3"/>
  <c r="E7266" i="3"/>
  <c r="E7267" i="3"/>
  <c r="E7268" i="3"/>
  <c r="E7271" i="3"/>
  <c r="E7273" i="3"/>
  <c r="E7274" i="3"/>
  <c r="E7275" i="3"/>
  <c r="E7276" i="3"/>
  <c r="E7277" i="3"/>
  <c r="E7278" i="3"/>
  <c r="E7279" i="3"/>
  <c r="E7282" i="3"/>
  <c r="E7283" i="3"/>
  <c r="E7284" i="3"/>
  <c r="E7285" i="3"/>
  <c r="E7286" i="3"/>
  <c r="E7287" i="3"/>
  <c r="E7288" i="3"/>
  <c r="E7291" i="3"/>
  <c r="E7292" i="3"/>
  <c r="E7293" i="3"/>
  <c r="E7294" i="3"/>
  <c r="E7295" i="3"/>
  <c r="E7296" i="3"/>
  <c r="E7297" i="3"/>
  <c r="E7300" i="3"/>
  <c r="E7301" i="3"/>
  <c r="E7302" i="3"/>
  <c r="E7303" i="3"/>
  <c r="E7304" i="3"/>
  <c r="E7305" i="3"/>
  <c r="E7306" i="3"/>
  <c r="E7309" i="3"/>
  <c r="E7310" i="3"/>
  <c r="E7311" i="3"/>
  <c r="E7312" i="3"/>
  <c r="E7313" i="3"/>
  <c r="E7314" i="3"/>
  <c r="E7315" i="3"/>
  <c r="E7318" i="3"/>
  <c r="E7319" i="3"/>
  <c r="E7320" i="3"/>
  <c r="E7321" i="3"/>
  <c r="E7322" i="3"/>
  <c r="E7323" i="3"/>
  <c r="E7324" i="3"/>
  <c r="E7327" i="3"/>
  <c r="E7328" i="3"/>
  <c r="E7329" i="3"/>
  <c r="E7330" i="3"/>
  <c r="E7331" i="3"/>
  <c r="E7332" i="3"/>
  <c r="E7333" i="3"/>
  <c r="E7336" i="3"/>
  <c r="E7337" i="3"/>
  <c r="E7338" i="3"/>
  <c r="E7339" i="3"/>
  <c r="E7340" i="3"/>
  <c r="E7341" i="3"/>
  <c r="E7342" i="3"/>
  <c r="E7345" i="3"/>
  <c r="E7346" i="3"/>
  <c r="E7347" i="3"/>
  <c r="E7348" i="3"/>
  <c r="E7349" i="3"/>
  <c r="E7350" i="3"/>
  <c r="E7351" i="3"/>
  <c r="E7354" i="3"/>
  <c r="E7355" i="3"/>
  <c r="E7356" i="3"/>
  <c r="E7357" i="3"/>
  <c r="E7358" i="3"/>
  <c r="E7359" i="3"/>
  <c r="E7360" i="3"/>
  <c r="E7363" i="3"/>
  <c r="E7365" i="3"/>
  <c r="E7366" i="3"/>
  <c r="E7367" i="3"/>
  <c r="E7368" i="3"/>
  <c r="E7369" i="3"/>
  <c r="E7370" i="3"/>
  <c r="E7371" i="3"/>
  <c r="E7374" i="3"/>
  <c r="E7375" i="3"/>
  <c r="E7376" i="3"/>
  <c r="E7377" i="3"/>
  <c r="E7378" i="3"/>
  <c r="E7379" i="3"/>
  <c r="E7380" i="3"/>
  <c r="E7383" i="3"/>
  <c r="E7384" i="3"/>
  <c r="E7385" i="3"/>
  <c r="E7386" i="3"/>
  <c r="E7387" i="3"/>
  <c r="E7388" i="3"/>
  <c r="E7389" i="3"/>
  <c r="E7392" i="3"/>
  <c r="E7393" i="3"/>
  <c r="E7394" i="3"/>
  <c r="E7395" i="3"/>
  <c r="E7396" i="3"/>
  <c r="E7397" i="3"/>
  <c r="E7398" i="3"/>
  <c r="E7401" i="3"/>
  <c r="E7402" i="3"/>
  <c r="E7403" i="3"/>
  <c r="E7404" i="3"/>
  <c r="E7405" i="3"/>
  <c r="E7406" i="3"/>
  <c r="E7407" i="3"/>
  <c r="E7410" i="3"/>
  <c r="E7411" i="3"/>
  <c r="E7412" i="3"/>
  <c r="E7413" i="3"/>
  <c r="E7414" i="3"/>
  <c r="E7415" i="3"/>
  <c r="E7416" i="3"/>
  <c r="E7419" i="3"/>
  <c r="E7420" i="3"/>
  <c r="E7421" i="3"/>
  <c r="E7422" i="3"/>
  <c r="E7423" i="3"/>
  <c r="E7424" i="3"/>
  <c r="E7425" i="3"/>
  <c r="E7428" i="3"/>
  <c r="E7429" i="3"/>
  <c r="E7430" i="3"/>
  <c r="E7431" i="3"/>
  <c r="E7432" i="3"/>
  <c r="E7433" i="3"/>
  <c r="E7434" i="3"/>
  <c r="E7437" i="3"/>
  <c r="E7438" i="3"/>
  <c r="E7439" i="3"/>
  <c r="E7440" i="3"/>
  <c r="E7441" i="3"/>
  <c r="E7442" i="3"/>
  <c r="E7443" i="3"/>
  <c r="E7446" i="3"/>
  <c r="E7447" i="3"/>
  <c r="E7448" i="3"/>
  <c r="E7449" i="3"/>
  <c r="E7450" i="3"/>
  <c r="E7451" i="3"/>
  <c r="E7452" i="3"/>
  <c r="E7455" i="3"/>
  <c r="E7457" i="3"/>
  <c r="E7458" i="3"/>
  <c r="E7459" i="3"/>
  <c r="E7460" i="3"/>
  <c r="E7461" i="3"/>
  <c r="E7462" i="3"/>
  <c r="E7463" i="3"/>
  <c r="E7466" i="3"/>
  <c r="E7467" i="3"/>
  <c r="E7468" i="3"/>
  <c r="E7469" i="3"/>
  <c r="E7470" i="3"/>
  <c r="E7471" i="3"/>
  <c r="E7472" i="3"/>
  <c r="E7475" i="3"/>
  <c r="E7476" i="3"/>
  <c r="E7477" i="3"/>
  <c r="E7478" i="3"/>
  <c r="E7479" i="3"/>
  <c r="E7480" i="3"/>
  <c r="E7481" i="3"/>
  <c r="E7484" i="3"/>
  <c r="E7485" i="3"/>
  <c r="E7486" i="3"/>
  <c r="E7487" i="3"/>
  <c r="E7488" i="3"/>
  <c r="E7489" i="3"/>
  <c r="E7490" i="3"/>
  <c r="E7493" i="3"/>
  <c r="E7494" i="3"/>
  <c r="E7495" i="3"/>
  <c r="E7496" i="3"/>
  <c r="E7497" i="3"/>
  <c r="E7498" i="3"/>
  <c r="E7499" i="3"/>
  <c r="E7502" i="3"/>
  <c r="E7503" i="3"/>
  <c r="E7504" i="3"/>
  <c r="E7505" i="3"/>
  <c r="E7506" i="3"/>
  <c r="E7507" i="3"/>
  <c r="E7508" i="3"/>
  <c r="E7511" i="3"/>
  <c r="E7512" i="3"/>
  <c r="E7513" i="3"/>
  <c r="E7514" i="3"/>
  <c r="E7515" i="3"/>
  <c r="E7516" i="3"/>
  <c r="E7517" i="3"/>
  <c r="E7520" i="3"/>
  <c r="E7521" i="3"/>
  <c r="E7522" i="3"/>
  <c r="E7523" i="3"/>
  <c r="E7524" i="3"/>
  <c r="E7525" i="3"/>
  <c r="E7526" i="3"/>
  <c r="E7529" i="3"/>
  <c r="E7530" i="3"/>
  <c r="E7531" i="3"/>
  <c r="E7532" i="3"/>
  <c r="E7533" i="3"/>
  <c r="E7534" i="3"/>
  <c r="E7535" i="3"/>
  <c r="E7538" i="3"/>
  <c r="E7539" i="3"/>
  <c r="E7540" i="3"/>
  <c r="E7541" i="3"/>
  <c r="E7542" i="3"/>
  <c r="E7543" i="3"/>
  <c r="E7544" i="3"/>
  <c r="E7547" i="3"/>
  <c r="E7549" i="3"/>
  <c r="E7550" i="3"/>
  <c r="E7551" i="3"/>
  <c r="E7552" i="3"/>
  <c r="E7553" i="3"/>
  <c r="E7554" i="3"/>
  <c r="E7555" i="3"/>
  <c r="E7558" i="3"/>
  <c r="E7559" i="3"/>
  <c r="E7560" i="3"/>
  <c r="E7561" i="3"/>
  <c r="E7562" i="3"/>
  <c r="E7563" i="3"/>
  <c r="E7564" i="3"/>
  <c r="E7567" i="3"/>
  <c r="E7568" i="3"/>
  <c r="E7569" i="3"/>
  <c r="E7570" i="3"/>
  <c r="E7571" i="3"/>
  <c r="E7572" i="3"/>
  <c r="E7573" i="3"/>
  <c r="E7576" i="3"/>
  <c r="E7577" i="3"/>
  <c r="E7578" i="3"/>
  <c r="E7579" i="3"/>
  <c r="E7580" i="3"/>
  <c r="E7581" i="3"/>
  <c r="E7582" i="3"/>
  <c r="E7585" i="3"/>
  <c r="E7586" i="3"/>
  <c r="E7587" i="3"/>
  <c r="E7588" i="3"/>
  <c r="E7589" i="3"/>
  <c r="E7590" i="3"/>
  <c r="E7591" i="3"/>
  <c r="E7594" i="3"/>
  <c r="E7595" i="3"/>
  <c r="E7596" i="3"/>
  <c r="E7597" i="3"/>
  <c r="E7598" i="3"/>
  <c r="E7599" i="3"/>
  <c r="E7600" i="3"/>
  <c r="E7603" i="3"/>
  <c r="E7604" i="3"/>
  <c r="E7605" i="3"/>
  <c r="E7606" i="3"/>
  <c r="E7607" i="3"/>
  <c r="E7608" i="3"/>
  <c r="E7609" i="3"/>
  <c r="E7612" i="3"/>
  <c r="E7613" i="3"/>
  <c r="E7614" i="3"/>
  <c r="E7615" i="3"/>
  <c r="E7616" i="3"/>
  <c r="E7617" i="3"/>
  <c r="E7618" i="3"/>
  <c r="E7621" i="3"/>
  <c r="E7622" i="3"/>
  <c r="E7623" i="3"/>
  <c r="E7624" i="3"/>
  <c r="E7625" i="3"/>
  <c r="E7626" i="3"/>
  <c r="E7627" i="3"/>
  <c r="E7630" i="3"/>
  <c r="E7631" i="3"/>
  <c r="E7632" i="3"/>
  <c r="E7633" i="3"/>
  <c r="E7634" i="3"/>
  <c r="E7635" i="3"/>
  <c r="E7636" i="3"/>
  <c r="E7639" i="3"/>
  <c r="E7641" i="3"/>
  <c r="E7642" i="3"/>
  <c r="E7643" i="3"/>
  <c r="E7644" i="3"/>
  <c r="E7645" i="3"/>
  <c r="E7646" i="3"/>
  <c r="E7647" i="3"/>
  <c r="E7650" i="3"/>
  <c r="E7651" i="3"/>
  <c r="E7652" i="3"/>
  <c r="E7653" i="3"/>
  <c r="E7654" i="3"/>
  <c r="E7655" i="3"/>
  <c r="E7656" i="3"/>
  <c r="E7659" i="3"/>
  <c r="E7660" i="3"/>
  <c r="E7661" i="3"/>
  <c r="E7662" i="3"/>
  <c r="E7663" i="3"/>
  <c r="E7664" i="3"/>
  <c r="E7665" i="3"/>
  <c r="E7668" i="3"/>
  <c r="E7669" i="3"/>
  <c r="E7670" i="3"/>
  <c r="E7671" i="3"/>
  <c r="E7672" i="3"/>
  <c r="E7673" i="3"/>
  <c r="E7674" i="3"/>
  <c r="E7677" i="3"/>
  <c r="E7678" i="3"/>
  <c r="E7679" i="3"/>
  <c r="E7680" i="3"/>
  <c r="E7681" i="3"/>
  <c r="E7682" i="3"/>
  <c r="E7683" i="3"/>
  <c r="E7686" i="3"/>
  <c r="E7687" i="3"/>
  <c r="E7688" i="3"/>
  <c r="E7689" i="3"/>
  <c r="E7690" i="3"/>
  <c r="E7691" i="3"/>
  <c r="E7692" i="3"/>
  <c r="E7695" i="3"/>
  <c r="E7696" i="3"/>
  <c r="E7697" i="3"/>
  <c r="E7698" i="3"/>
  <c r="E7699" i="3"/>
  <c r="E7700" i="3"/>
  <c r="E7701" i="3"/>
  <c r="E7704" i="3"/>
  <c r="E7705" i="3"/>
  <c r="E7706" i="3"/>
  <c r="E7707" i="3"/>
  <c r="E7708" i="3"/>
  <c r="E7709" i="3"/>
  <c r="E7710" i="3"/>
  <c r="E7713" i="3"/>
  <c r="E7714" i="3"/>
  <c r="E7715" i="3"/>
  <c r="E7716" i="3"/>
  <c r="E7717" i="3"/>
  <c r="E7718" i="3"/>
  <c r="E7719" i="3"/>
  <c r="E7722" i="3"/>
  <c r="E7723" i="3"/>
  <c r="E7724" i="3"/>
  <c r="E7725" i="3"/>
  <c r="E7726" i="3"/>
  <c r="E7727" i="3"/>
  <c r="E7728" i="3"/>
  <c r="E7731" i="3"/>
  <c r="E7733" i="3"/>
  <c r="E7734" i="3"/>
  <c r="E7735" i="3"/>
  <c r="E7736" i="3"/>
  <c r="E7737" i="3"/>
  <c r="E7738" i="3"/>
  <c r="E7739" i="3"/>
  <c r="E7742" i="3"/>
  <c r="E7743" i="3"/>
  <c r="E7744" i="3"/>
  <c r="E7745" i="3"/>
  <c r="E7746" i="3"/>
  <c r="E7747" i="3"/>
  <c r="E7748" i="3"/>
  <c r="E7751" i="3"/>
  <c r="E7752" i="3"/>
  <c r="E7753" i="3"/>
  <c r="E7754" i="3"/>
  <c r="E7755" i="3"/>
  <c r="E7756" i="3"/>
  <c r="E7757" i="3"/>
  <c r="E7760" i="3"/>
  <c r="E7761" i="3"/>
  <c r="E7762" i="3"/>
  <c r="E7763" i="3"/>
  <c r="E7764" i="3"/>
  <c r="E7765" i="3"/>
  <c r="E7766" i="3"/>
  <c r="E7769" i="3"/>
  <c r="E7770" i="3"/>
  <c r="E7771" i="3"/>
  <c r="E7772" i="3"/>
  <c r="E7773" i="3"/>
  <c r="E7774" i="3"/>
  <c r="E7775" i="3"/>
  <c r="E7778" i="3"/>
  <c r="E7779" i="3"/>
  <c r="E7780" i="3"/>
  <c r="E7781" i="3"/>
  <c r="E7782" i="3"/>
  <c r="E7783" i="3"/>
  <c r="E7784" i="3"/>
  <c r="E7787" i="3"/>
  <c r="E7788" i="3"/>
  <c r="E7789" i="3"/>
  <c r="E7790" i="3"/>
  <c r="E7791" i="3"/>
  <c r="E7792" i="3"/>
  <c r="E7793" i="3"/>
  <c r="E7796" i="3"/>
  <c r="E7797" i="3"/>
  <c r="E7798" i="3"/>
  <c r="E7799" i="3"/>
  <c r="E7800" i="3"/>
  <c r="E7801" i="3"/>
  <c r="E7802" i="3"/>
  <c r="E7805" i="3"/>
  <c r="E7806" i="3"/>
  <c r="E7807" i="3"/>
  <c r="E7808" i="3"/>
  <c r="E7809" i="3"/>
  <c r="E7810" i="3"/>
  <c r="E7811" i="3"/>
  <c r="E7814" i="3"/>
  <c r="E7815" i="3"/>
  <c r="E7816" i="3"/>
  <c r="E7817" i="3"/>
  <c r="E7818" i="3"/>
  <c r="E7819" i="3"/>
  <c r="E7820" i="3"/>
  <c r="E7823" i="3"/>
  <c r="E7825" i="3"/>
  <c r="E7826" i="3"/>
  <c r="E7827" i="3"/>
  <c r="E7828" i="3"/>
  <c r="E7829" i="3"/>
  <c r="E7830" i="3"/>
  <c r="E7831" i="3"/>
  <c r="E7834" i="3"/>
  <c r="E7835" i="3"/>
  <c r="E7836" i="3"/>
  <c r="E7837" i="3"/>
  <c r="E7838" i="3"/>
  <c r="E7839" i="3"/>
  <c r="E7840" i="3"/>
  <c r="E7843" i="3"/>
  <c r="E7844" i="3"/>
  <c r="E7845" i="3"/>
  <c r="E7846" i="3"/>
  <c r="E7847" i="3"/>
  <c r="E7848" i="3"/>
  <c r="E7849" i="3"/>
  <c r="E7852" i="3"/>
  <c r="E7853" i="3"/>
  <c r="E7854" i="3"/>
  <c r="E7855" i="3"/>
  <c r="E7856" i="3"/>
  <c r="E7857" i="3"/>
  <c r="E7858" i="3"/>
  <c r="E7861" i="3"/>
  <c r="E7862" i="3"/>
  <c r="E7863" i="3"/>
  <c r="E7864" i="3"/>
  <c r="E7865" i="3"/>
  <c r="E7866" i="3"/>
  <c r="E7867" i="3"/>
  <c r="E7870" i="3"/>
  <c r="E7871" i="3"/>
  <c r="E7872" i="3"/>
  <c r="E7873" i="3"/>
  <c r="E7874" i="3"/>
  <c r="E7875" i="3"/>
  <c r="E7876" i="3"/>
  <c r="E7879" i="3"/>
  <c r="E7880" i="3"/>
  <c r="E7881" i="3"/>
  <c r="E7882" i="3"/>
  <c r="E7883" i="3"/>
  <c r="E7884" i="3"/>
  <c r="E7885" i="3"/>
  <c r="E7888" i="3"/>
  <c r="E7889" i="3"/>
  <c r="E7890" i="3"/>
  <c r="E7891" i="3"/>
  <c r="E7892" i="3"/>
  <c r="E7893" i="3"/>
  <c r="E7894" i="3"/>
  <c r="E7897" i="3"/>
  <c r="E7898" i="3"/>
  <c r="E7899" i="3"/>
  <c r="E7900" i="3"/>
  <c r="E7901" i="3"/>
  <c r="E7902" i="3"/>
  <c r="E7903" i="3"/>
  <c r="E7906" i="3"/>
  <c r="E7907" i="3"/>
  <c r="E7908" i="3"/>
  <c r="E7909" i="3"/>
  <c r="E7910" i="3"/>
  <c r="E7911" i="3"/>
  <c r="E7912" i="3"/>
  <c r="E7915" i="3"/>
  <c r="E7917" i="3"/>
  <c r="E7918" i="3"/>
  <c r="E7919" i="3"/>
  <c r="E7920" i="3"/>
  <c r="E7921" i="3"/>
  <c r="E7922" i="3"/>
  <c r="E7923" i="3"/>
  <c r="E7926" i="3"/>
  <c r="E7927" i="3"/>
  <c r="E7928" i="3"/>
  <c r="E7929" i="3"/>
  <c r="E7930" i="3"/>
  <c r="E7931" i="3"/>
  <c r="E7932" i="3"/>
  <c r="E7935" i="3"/>
  <c r="E7936" i="3"/>
  <c r="E7937" i="3"/>
  <c r="E7938" i="3"/>
  <c r="E7939" i="3"/>
  <c r="E7940" i="3"/>
  <c r="E7941" i="3"/>
  <c r="E7944" i="3"/>
  <c r="E7945" i="3"/>
  <c r="E7946" i="3"/>
  <c r="E7947" i="3"/>
  <c r="E7948" i="3"/>
  <c r="E7949" i="3"/>
  <c r="E7950" i="3"/>
  <c r="E7953" i="3"/>
  <c r="E7954" i="3"/>
  <c r="E7955" i="3"/>
  <c r="E7956" i="3"/>
  <c r="E7957" i="3"/>
  <c r="E7958" i="3"/>
  <c r="E7959" i="3"/>
  <c r="E7962" i="3"/>
  <c r="E7963" i="3"/>
  <c r="E7964" i="3"/>
  <c r="E7965" i="3"/>
  <c r="E7966" i="3"/>
  <c r="E7967" i="3"/>
  <c r="E7968" i="3"/>
  <c r="E7971" i="3"/>
  <c r="E7972" i="3"/>
  <c r="E7973" i="3"/>
  <c r="E7974" i="3"/>
  <c r="E7975" i="3"/>
  <c r="E7976" i="3"/>
  <c r="E7977" i="3"/>
  <c r="E7980" i="3"/>
  <c r="E7981" i="3"/>
  <c r="E7982" i="3"/>
  <c r="E7983" i="3"/>
  <c r="E7984" i="3"/>
  <c r="E7985" i="3"/>
  <c r="E7986" i="3"/>
  <c r="E7989" i="3"/>
  <c r="E7990" i="3"/>
  <c r="E7991" i="3"/>
  <c r="E7992" i="3"/>
  <c r="E7993" i="3"/>
  <c r="E7994" i="3"/>
  <c r="E7995" i="3"/>
  <c r="E7998" i="3"/>
  <c r="E7999" i="3"/>
  <c r="E8000" i="3"/>
  <c r="E8001" i="3"/>
  <c r="E8002" i="3"/>
  <c r="E8003" i="3"/>
  <c r="E8004" i="3"/>
  <c r="E8007" i="3"/>
  <c r="E8009" i="3"/>
  <c r="E8010" i="3"/>
  <c r="E8011" i="3"/>
  <c r="E8012" i="3"/>
  <c r="E8013" i="3"/>
  <c r="E8014" i="3"/>
  <c r="E8015" i="3"/>
  <c r="E8018" i="3"/>
  <c r="E8019" i="3"/>
  <c r="E8020" i="3"/>
  <c r="E8021" i="3"/>
  <c r="E8022" i="3"/>
  <c r="E8023" i="3"/>
  <c r="E8024" i="3"/>
  <c r="E8027" i="3"/>
  <c r="E8028" i="3"/>
  <c r="E8029" i="3"/>
  <c r="E8030" i="3"/>
  <c r="E8031" i="3"/>
  <c r="E8032" i="3"/>
  <c r="E8033" i="3"/>
  <c r="E8036" i="3"/>
  <c r="E8037" i="3"/>
  <c r="E8038" i="3"/>
  <c r="E8039" i="3"/>
  <c r="E8040" i="3"/>
  <c r="E8041" i="3"/>
  <c r="E8042" i="3"/>
  <c r="E8045" i="3"/>
  <c r="E8046" i="3"/>
  <c r="E8047" i="3"/>
  <c r="E8048" i="3"/>
  <c r="E8049" i="3"/>
  <c r="E8050" i="3"/>
  <c r="E8051" i="3"/>
  <c r="E8054" i="3"/>
  <c r="E8055" i="3"/>
  <c r="E8056" i="3"/>
  <c r="E8057" i="3"/>
  <c r="E8058" i="3"/>
  <c r="E8059" i="3"/>
  <c r="E8060" i="3"/>
  <c r="E8063" i="3"/>
  <c r="E8064" i="3"/>
  <c r="E8065" i="3"/>
  <c r="E8066" i="3"/>
  <c r="E8067" i="3"/>
  <c r="E8068" i="3"/>
  <c r="E8069" i="3"/>
  <c r="E8072" i="3"/>
  <c r="E8073" i="3"/>
  <c r="E8074" i="3"/>
  <c r="E8075" i="3"/>
  <c r="E8076" i="3"/>
  <c r="E8077" i="3"/>
  <c r="E8078" i="3"/>
  <c r="E8081" i="3"/>
  <c r="E8082" i="3"/>
  <c r="E8083" i="3"/>
  <c r="E8084" i="3"/>
  <c r="E8085" i="3"/>
  <c r="E8086" i="3"/>
  <c r="E8087" i="3"/>
  <c r="E8090" i="3"/>
  <c r="E8091" i="3"/>
  <c r="E8092" i="3"/>
  <c r="E8093" i="3"/>
  <c r="E8094" i="3"/>
  <c r="E8095" i="3"/>
  <c r="E8096" i="3"/>
  <c r="E8099" i="3"/>
  <c r="E8101" i="3"/>
  <c r="E8102" i="3"/>
  <c r="E8103" i="3"/>
  <c r="E8104" i="3"/>
  <c r="E8105" i="3"/>
  <c r="E8106" i="3"/>
  <c r="E8107" i="3"/>
  <c r="E8110" i="3"/>
  <c r="E8111" i="3"/>
  <c r="E8112" i="3"/>
  <c r="E8113" i="3"/>
  <c r="E8114" i="3"/>
  <c r="E8115" i="3"/>
  <c r="E8116" i="3"/>
  <c r="E8119" i="3"/>
  <c r="E8120" i="3"/>
  <c r="E8121" i="3"/>
  <c r="E8122" i="3"/>
  <c r="E8123" i="3"/>
  <c r="E8124" i="3"/>
  <c r="E8125" i="3"/>
  <c r="E8128" i="3"/>
  <c r="E8129" i="3"/>
  <c r="E8130" i="3"/>
  <c r="E8131" i="3"/>
  <c r="E8132" i="3"/>
  <c r="E8133" i="3"/>
  <c r="E8134" i="3"/>
  <c r="E8137" i="3"/>
  <c r="E8138" i="3"/>
  <c r="E8139" i="3"/>
  <c r="E8140" i="3"/>
  <c r="E8141" i="3"/>
  <c r="E8142" i="3"/>
  <c r="E8143" i="3"/>
  <c r="E8146" i="3"/>
  <c r="E8147" i="3"/>
  <c r="E8148" i="3"/>
  <c r="E8149" i="3"/>
  <c r="E8150" i="3"/>
  <c r="E8151" i="3"/>
  <c r="E8152" i="3"/>
  <c r="E8155" i="3"/>
  <c r="E8156" i="3"/>
  <c r="E8157" i="3"/>
  <c r="E8158" i="3"/>
  <c r="E8159" i="3"/>
  <c r="E8160" i="3"/>
  <c r="E8161" i="3"/>
  <c r="E8164" i="3"/>
  <c r="E8165" i="3"/>
  <c r="E8166" i="3"/>
  <c r="E8167" i="3"/>
  <c r="E8168" i="3"/>
  <c r="E8169" i="3"/>
  <c r="E8170" i="3"/>
  <c r="E8173" i="3"/>
  <c r="E8174" i="3"/>
  <c r="E8175" i="3"/>
  <c r="E8176" i="3"/>
  <c r="E8177" i="3"/>
  <c r="E8178" i="3"/>
  <c r="E8179" i="3"/>
  <c r="E8182" i="3"/>
  <c r="E8183" i="3"/>
  <c r="E8184" i="3"/>
  <c r="E8185" i="3"/>
  <c r="E8186" i="3"/>
  <c r="E8187" i="3"/>
  <c r="E8188" i="3"/>
  <c r="E8191" i="3"/>
  <c r="E8193" i="3"/>
  <c r="E8194" i="3"/>
  <c r="E8195" i="3"/>
  <c r="E8196" i="3"/>
  <c r="E8197" i="3"/>
  <c r="E8198" i="3"/>
  <c r="E8199" i="3"/>
  <c r="E8202" i="3"/>
  <c r="E8203" i="3"/>
  <c r="E8204" i="3"/>
  <c r="E8205" i="3"/>
  <c r="E8206" i="3"/>
  <c r="E8207" i="3"/>
  <c r="E8208" i="3"/>
  <c r="E8211" i="3"/>
  <c r="E8212" i="3"/>
  <c r="E8213" i="3"/>
  <c r="E8214" i="3"/>
  <c r="E8215" i="3"/>
  <c r="E8216" i="3"/>
  <c r="E8217" i="3"/>
  <c r="E8220" i="3"/>
  <c r="E8221" i="3"/>
  <c r="E8222" i="3"/>
  <c r="E8223" i="3"/>
  <c r="E8224" i="3"/>
  <c r="E8225" i="3"/>
  <c r="E8226" i="3"/>
  <c r="E8229" i="3"/>
  <c r="E8230" i="3"/>
  <c r="E8231" i="3"/>
  <c r="E8232" i="3"/>
  <c r="E8233" i="3"/>
  <c r="E8234" i="3"/>
  <c r="E8235" i="3"/>
  <c r="E8238" i="3"/>
  <c r="E8239" i="3"/>
  <c r="E8240" i="3"/>
  <c r="E8241" i="3"/>
  <c r="E8242" i="3"/>
  <c r="E8243" i="3"/>
  <c r="E8244" i="3"/>
  <c r="E8247" i="3"/>
  <c r="E8248" i="3"/>
  <c r="E8249" i="3"/>
  <c r="E8250" i="3"/>
  <c r="E8251" i="3"/>
  <c r="E8252" i="3"/>
  <c r="E8253" i="3"/>
  <c r="E8256" i="3"/>
  <c r="E8257" i="3"/>
  <c r="E8258" i="3"/>
  <c r="E8259" i="3"/>
  <c r="E8260" i="3"/>
  <c r="E8261" i="3"/>
  <c r="E8262" i="3"/>
  <c r="E8265" i="3"/>
  <c r="E8266" i="3"/>
  <c r="E8267" i="3"/>
  <c r="E8268" i="3"/>
  <c r="E8269" i="3"/>
  <c r="E8270" i="3"/>
  <c r="E8271" i="3"/>
  <c r="E8274" i="3"/>
  <c r="E8275" i="3"/>
  <c r="E8276" i="3"/>
  <c r="E8277" i="3"/>
  <c r="E8278" i="3"/>
  <c r="E8279" i="3"/>
  <c r="E8280" i="3"/>
  <c r="E8283" i="3"/>
  <c r="E8285" i="3"/>
  <c r="E8286" i="3"/>
  <c r="E8287" i="3"/>
  <c r="E8288" i="3"/>
  <c r="E8289" i="3"/>
  <c r="E8290" i="3"/>
  <c r="E8291" i="3"/>
  <c r="E8294" i="3"/>
  <c r="E8295" i="3"/>
  <c r="E8296" i="3"/>
  <c r="E8297" i="3"/>
  <c r="E8298" i="3"/>
  <c r="E8299" i="3"/>
  <c r="E8300" i="3"/>
  <c r="E8303" i="3"/>
  <c r="E8304" i="3"/>
  <c r="E8305" i="3"/>
  <c r="E8306" i="3"/>
  <c r="E8307" i="3"/>
  <c r="E8308" i="3"/>
  <c r="E8309" i="3"/>
  <c r="E8312" i="3"/>
  <c r="E8313" i="3"/>
  <c r="E8314" i="3"/>
  <c r="E8315" i="3"/>
  <c r="E8316" i="3"/>
  <c r="E8317" i="3"/>
  <c r="E8318" i="3"/>
  <c r="E8321" i="3"/>
  <c r="E8322" i="3"/>
  <c r="E8323" i="3"/>
  <c r="E8324" i="3"/>
  <c r="E8325" i="3"/>
  <c r="E8326" i="3"/>
  <c r="E8327" i="3"/>
  <c r="E8330" i="3"/>
  <c r="E8331" i="3"/>
  <c r="E8332" i="3"/>
  <c r="E8333" i="3"/>
  <c r="E8334" i="3"/>
  <c r="E8335" i="3"/>
  <c r="E8336" i="3"/>
  <c r="E8339" i="3"/>
  <c r="E8340" i="3"/>
  <c r="E8341" i="3"/>
  <c r="E8342" i="3"/>
  <c r="E8343" i="3"/>
  <c r="E8344" i="3"/>
  <c r="E8345" i="3"/>
  <c r="E8348" i="3"/>
  <c r="E8349" i="3"/>
  <c r="E8350" i="3"/>
  <c r="E8351" i="3"/>
  <c r="E8352" i="3"/>
  <c r="E8353" i="3"/>
  <c r="E8354" i="3"/>
  <c r="E8357" i="3"/>
  <c r="E8358" i="3"/>
  <c r="E8359" i="3"/>
  <c r="E8360" i="3"/>
  <c r="E8361" i="3"/>
  <c r="E8362" i="3"/>
  <c r="E8363" i="3"/>
  <c r="E8366" i="3"/>
  <c r="E8367" i="3"/>
  <c r="E8368" i="3"/>
  <c r="E8369" i="3"/>
  <c r="E8370" i="3"/>
  <c r="E8371" i="3"/>
  <c r="E8372" i="3"/>
  <c r="E8375" i="3"/>
  <c r="E8377" i="3"/>
  <c r="E8378" i="3"/>
  <c r="E8379" i="3"/>
  <c r="E8380" i="3"/>
  <c r="E8381" i="3"/>
  <c r="E8382" i="3"/>
  <c r="E8383" i="3"/>
  <c r="E8386" i="3"/>
  <c r="E8387" i="3"/>
  <c r="E8388" i="3"/>
  <c r="E8389" i="3"/>
  <c r="E8390" i="3"/>
  <c r="E8391" i="3"/>
  <c r="E8392" i="3"/>
  <c r="E8395" i="3"/>
  <c r="E8396" i="3"/>
  <c r="E8397" i="3"/>
  <c r="E8398" i="3"/>
  <c r="E8399" i="3"/>
  <c r="E8400" i="3"/>
  <c r="E8401" i="3"/>
  <c r="E8404" i="3"/>
  <c r="E8405" i="3"/>
  <c r="E8406" i="3"/>
  <c r="E8407" i="3"/>
  <c r="E8408" i="3"/>
  <c r="E8409" i="3"/>
  <c r="E8410" i="3"/>
  <c r="E8413" i="3"/>
  <c r="E8414" i="3"/>
  <c r="E8415" i="3"/>
  <c r="E8416" i="3"/>
  <c r="E8417" i="3"/>
  <c r="E8418" i="3"/>
  <c r="E8419" i="3"/>
  <c r="E8422" i="3"/>
  <c r="E8423" i="3"/>
  <c r="E8424" i="3"/>
  <c r="E8425" i="3"/>
  <c r="E8426" i="3"/>
  <c r="E8427" i="3"/>
  <c r="E8428" i="3"/>
  <c r="E8431" i="3"/>
  <c r="E8432" i="3"/>
  <c r="E8433" i="3"/>
  <c r="E8434" i="3"/>
  <c r="E8435" i="3"/>
  <c r="E8436" i="3"/>
  <c r="E8437" i="3"/>
  <c r="E8440" i="3"/>
  <c r="E8441" i="3"/>
  <c r="E8442" i="3"/>
  <c r="E8443" i="3"/>
  <c r="E8444" i="3"/>
  <c r="E8445" i="3"/>
  <c r="E8446" i="3"/>
  <c r="E8449" i="3"/>
  <c r="E8450" i="3"/>
  <c r="E8451" i="3"/>
  <c r="E8452" i="3"/>
  <c r="E8453" i="3"/>
  <c r="E8454" i="3"/>
  <c r="E8455" i="3"/>
  <c r="E8458" i="3"/>
  <c r="E8459" i="3"/>
  <c r="E8460" i="3"/>
  <c r="E8461" i="3"/>
  <c r="E8462" i="3"/>
  <c r="E8463" i="3"/>
  <c r="E8464" i="3"/>
  <c r="E8467" i="3"/>
  <c r="E8469" i="3"/>
  <c r="E8470" i="3"/>
  <c r="E8471" i="3"/>
  <c r="E8472" i="3"/>
  <c r="E8473" i="3"/>
  <c r="E8474" i="3"/>
  <c r="E8475" i="3"/>
  <c r="E8478" i="3"/>
  <c r="E8479" i="3"/>
  <c r="E8480" i="3"/>
  <c r="E8481" i="3"/>
  <c r="E8482" i="3"/>
  <c r="E8483" i="3"/>
  <c r="E8484" i="3"/>
  <c r="E8487" i="3"/>
  <c r="E8488" i="3"/>
  <c r="E8489" i="3"/>
  <c r="E8490" i="3"/>
  <c r="E8491" i="3"/>
  <c r="E8492" i="3"/>
  <c r="E8493" i="3"/>
  <c r="E8496" i="3"/>
  <c r="E8497" i="3"/>
  <c r="E8498" i="3"/>
  <c r="E8499" i="3"/>
  <c r="E8500" i="3"/>
  <c r="E8501" i="3"/>
  <c r="E8502" i="3"/>
  <c r="E8505" i="3"/>
  <c r="E8506" i="3"/>
  <c r="E8507" i="3"/>
  <c r="E8508" i="3"/>
  <c r="E8509" i="3"/>
  <c r="E8510" i="3"/>
  <c r="E8511" i="3"/>
  <c r="E8514" i="3"/>
  <c r="E8515" i="3"/>
  <c r="E8516" i="3"/>
  <c r="E8517" i="3"/>
  <c r="E8518" i="3"/>
  <c r="E8519" i="3"/>
  <c r="E8520" i="3"/>
  <c r="E8523" i="3"/>
  <c r="E8524" i="3"/>
  <c r="E8525" i="3"/>
  <c r="E8526" i="3"/>
  <c r="E8527" i="3"/>
  <c r="E8528" i="3"/>
  <c r="E8529" i="3"/>
  <c r="E8532" i="3"/>
  <c r="E8533" i="3"/>
  <c r="E8534" i="3"/>
  <c r="E8535" i="3"/>
  <c r="E8536" i="3"/>
  <c r="E8537" i="3"/>
  <c r="E8538" i="3"/>
  <c r="E8541" i="3"/>
  <c r="E8542" i="3"/>
  <c r="E8543" i="3"/>
  <c r="E8544" i="3"/>
  <c r="E8545" i="3"/>
  <c r="E8546" i="3"/>
  <c r="E8547" i="3"/>
  <c r="E8550" i="3"/>
  <c r="E8551" i="3"/>
  <c r="E8552" i="3"/>
  <c r="E8553" i="3"/>
  <c r="E8554" i="3"/>
  <c r="E8555" i="3"/>
  <c r="E8556" i="3"/>
  <c r="E8559" i="3"/>
  <c r="E8561" i="3"/>
  <c r="E8562" i="3"/>
  <c r="E8563" i="3"/>
  <c r="E8564" i="3"/>
  <c r="E8565" i="3"/>
  <c r="E8566" i="3"/>
  <c r="E8567" i="3"/>
  <c r="E8570" i="3"/>
  <c r="E8571" i="3"/>
  <c r="E8572" i="3"/>
  <c r="E8573" i="3"/>
  <c r="E8574" i="3"/>
  <c r="E8575" i="3"/>
  <c r="E8576" i="3"/>
  <c r="E8579" i="3"/>
  <c r="E8580" i="3"/>
  <c r="E8581" i="3"/>
  <c r="E8582" i="3"/>
  <c r="E8583" i="3"/>
  <c r="E8584" i="3"/>
  <c r="E8585" i="3"/>
  <c r="E8588" i="3"/>
  <c r="E8589" i="3"/>
  <c r="E8590" i="3"/>
  <c r="E8591" i="3"/>
  <c r="E8592" i="3"/>
  <c r="E8593" i="3"/>
  <c r="E8594" i="3"/>
  <c r="E8597" i="3"/>
  <c r="E8598" i="3"/>
  <c r="E8599" i="3"/>
  <c r="E8600" i="3"/>
  <c r="E8601" i="3"/>
  <c r="E8602" i="3"/>
  <c r="E8603" i="3"/>
  <c r="E8606" i="3"/>
  <c r="E8607" i="3"/>
  <c r="E8608" i="3"/>
  <c r="E8609" i="3"/>
  <c r="E8610" i="3"/>
  <c r="E8611" i="3"/>
  <c r="E8612" i="3"/>
  <c r="E8615" i="3"/>
  <c r="E8616" i="3"/>
  <c r="E8617" i="3"/>
  <c r="E8618" i="3"/>
  <c r="E8619" i="3"/>
  <c r="E8620" i="3"/>
  <c r="E8621" i="3"/>
  <c r="E8624" i="3"/>
  <c r="E8625" i="3"/>
  <c r="E8626" i="3"/>
  <c r="E8627" i="3"/>
  <c r="E8628" i="3"/>
  <c r="E8629" i="3"/>
  <c r="E8630" i="3"/>
  <c r="E8633" i="3"/>
  <c r="E8634" i="3"/>
  <c r="E8635" i="3"/>
  <c r="E8636" i="3"/>
  <c r="E8637" i="3"/>
  <c r="E8638" i="3"/>
  <c r="E8639" i="3"/>
  <c r="E8642" i="3"/>
  <c r="E8643" i="3"/>
  <c r="E8644" i="3"/>
  <c r="E8645" i="3"/>
  <c r="E8646" i="3"/>
  <c r="E8647" i="3"/>
  <c r="E8648" i="3"/>
  <c r="E8651" i="3"/>
  <c r="E8653" i="3"/>
  <c r="E8654" i="3"/>
  <c r="E8655" i="3"/>
  <c r="E8656" i="3"/>
  <c r="E8657" i="3"/>
  <c r="E8658" i="3"/>
  <c r="E8659" i="3"/>
  <c r="E8662" i="3"/>
  <c r="E8663" i="3"/>
  <c r="E8664" i="3"/>
  <c r="E8665" i="3"/>
  <c r="E8666" i="3"/>
  <c r="E8667" i="3"/>
  <c r="E8668" i="3"/>
  <c r="E8671" i="3"/>
  <c r="E8672" i="3"/>
  <c r="E8673" i="3"/>
  <c r="E8674" i="3"/>
  <c r="E8675" i="3"/>
  <c r="E8676" i="3"/>
  <c r="E8677" i="3"/>
  <c r="E8680" i="3"/>
  <c r="E8681" i="3"/>
  <c r="E8682" i="3"/>
  <c r="E8683" i="3"/>
  <c r="E8684" i="3"/>
  <c r="E8685" i="3"/>
  <c r="E8686" i="3"/>
  <c r="E8689" i="3"/>
  <c r="E8690" i="3"/>
  <c r="E8691" i="3"/>
  <c r="E8692" i="3"/>
  <c r="E8693" i="3"/>
  <c r="E8694" i="3"/>
  <c r="E8695" i="3"/>
  <c r="E8698" i="3"/>
  <c r="E8699" i="3"/>
  <c r="E8700" i="3"/>
  <c r="E8701" i="3"/>
  <c r="E8702" i="3"/>
  <c r="E8703" i="3"/>
  <c r="E8704" i="3"/>
  <c r="E8707" i="3"/>
  <c r="E8708" i="3"/>
  <c r="E8709" i="3"/>
  <c r="E8710" i="3"/>
  <c r="E8711" i="3"/>
  <c r="E8712" i="3"/>
  <c r="E8713" i="3"/>
  <c r="E8716" i="3"/>
  <c r="E8717" i="3"/>
  <c r="E8718" i="3"/>
  <c r="E8719" i="3"/>
  <c r="E8720" i="3"/>
  <c r="E8721" i="3"/>
  <c r="E8722" i="3"/>
  <c r="E8725" i="3"/>
  <c r="E8726" i="3"/>
  <c r="E8727" i="3"/>
  <c r="E8728" i="3"/>
  <c r="E8729" i="3"/>
  <c r="E8730" i="3"/>
  <c r="E8731" i="3"/>
  <c r="E8734" i="3"/>
  <c r="E8735" i="3"/>
  <c r="E8736" i="3"/>
  <c r="E8737" i="3"/>
  <c r="E8738" i="3"/>
  <c r="E8739" i="3"/>
  <c r="E8740" i="3"/>
  <c r="E8743" i="3"/>
  <c r="E8745" i="3"/>
  <c r="E8746" i="3"/>
  <c r="E8747" i="3"/>
  <c r="E8748" i="3"/>
  <c r="E8749" i="3"/>
  <c r="E8750" i="3"/>
  <c r="E8751" i="3"/>
  <c r="E8754" i="3"/>
  <c r="E8755" i="3"/>
  <c r="E8756" i="3"/>
  <c r="E8757" i="3"/>
  <c r="E8758" i="3"/>
  <c r="E8759" i="3"/>
  <c r="E8760" i="3"/>
  <c r="E8763" i="3"/>
  <c r="E8764" i="3"/>
  <c r="E8765" i="3"/>
  <c r="E8766" i="3"/>
  <c r="E8767" i="3"/>
  <c r="E8768" i="3"/>
  <c r="E8769" i="3"/>
  <c r="E8772" i="3"/>
  <c r="E8773" i="3"/>
  <c r="E8774" i="3"/>
  <c r="E8775" i="3"/>
  <c r="E8776" i="3"/>
  <c r="E8777" i="3"/>
  <c r="E8778" i="3"/>
  <c r="E8781" i="3"/>
  <c r="E8782" i="3"/>
  <c r="E8783" i="3"/>
  <c r="E8784" i="3"/>
  <c r="E8785" i="3"/>
  <c r="E8786" i="3"/>
  <c r="E8787" i="3"/>
  <c r="E8790" i="3"/>
  <c r="E8791" i="3"/>
  <c r="E8792" i="3"/>
  <c r="E8793" i="3"/>
  <c r="E8794" i="3"/>
  <c r="E8795" i="3"/>
  <c r="E8796" i="3"/>
  <c r="E8799" i="3"/>
  <c r="E8800" i="3"/>
  <c r="E8801" i="3"/>
  <c r="E8802" i="3"/>
  <c r="E8803" i="3"/>
  <c r="E8804" i="3"/>
  <c r="E8805" i="3"/>
  <c r="E8808" i="3"/>
  <c r="E8809" i="3"/>
  <c r="E8810" i="3"/>
  <c r="E8811" i="3"/>
  <c r="E8812" i="3"/>
  <c r="E8813" i="3"/>
  <c r="E8814" i="3"/>
  <c r="E8817" i="3"/>
  <c r="E8818" i="3"/>
  <c r="E8819" i="3"/>
  <c r="E8820" i="3"/>
  <c r="E8821" i="3"/>
  <c r="E8822" i="3"/>
  <c r="E8823" i="3"/>
  <c r="E8826" i="3"/>
  <c r="E8827" i="3"/>
  <c r="E8828" i="3"/>
  <c r="E8829" i="3"/>
  <c r="E8830" i="3"/>
  <c r="E8831" i="3"/>
  <c r="E8832" i="3"/>
  <c r="E8835" i="3"/>
  <c r="E8837" i="3"/>
  <c r="E8838" i="3"/>
  <c r="E8839" i="3"/>
  <c r="E8840" i="3"/>
  <c r="E8841" i="3"/>
  <c r="E8842" i="3"/>
  <c r="E8843" i="3"/>
  <c r="E8846" i="3"/>
  <c r="E8847" i="3"/>
  <c r="E8848" i="3"/>
  <c r="E8849" i="3"/>
  <c r="E8850" i="3"/>
  <c r="E8851" i="3"/>
  <c r="E8852" i="3"/>
  <c r="E8855" i="3"/>
  <c r="E8856" i="3"/>
  <c r="E8857" i="3"/>
  <c r="E8858" i="3"/>
  <c r="E8859" i="3"/>
  <c r="E8860" i="3"/>
  <c r="E8861" i="3"/>
  <c r="E8864" i="3"/>
  <c r="E8865" i="3"/>
  <c r="E8866" i="3"/>
  <c r="E8867" i="3"/>
  <c r="E8868" i="3"/>
  <c r="E8869" i="3"/>
  <c r="E8870" i="3"/>
  <c r="E8873" i="3"/>
  <c r="E8874" i="3"/>
  <c r="E8875" i="3"/>
  <c r="E8876" i="3"/>
  <c r="E8877" i="3"/>
  <c r="E8878" i="3"/>
  <c r="E8879" i="3"/>
  <c r="E8882" i="3"/>
  <c r="E8883" i="3"/>
  <c r="E8884" i="3"/>
  <c r="E8885" i="3"/>
  <c r="E8886" i="3"/>
  <c r="E8887" i="3"/>
  <c r="E8888" i="3"/>
  <c r="E8891" i="3"/>
  <c r="E8892" i="3"/>
  <c r="E8893" i="3"/>
  <c r="E8894" i="3"/>
  <c r="E8895" i="3"/>
  <c r="E8896" i="3"/>
  <c r="E8897" i="3"/>
  <c r="E8900" i="3"/>
  <c r="E8901" i="3"/>
  <c r="E8902" i="3"/>
  <c r="E8903" i="3"/>
  <c r="E8904" i="3"/>
  <c r="E8905" i="3"/>
  <c r="E8906" i="3"/>
  <c r="E8909" i="3"/>
  <c r="E8910" i="3"/>
  <c r="E8911" i="3"/>
  <c r="E8912" i="3"/>
  <c r="E8913" i="3"/>
  <c r="E8914" i="3"/>
  <c r="E8915" i="3"/>
  <c r="E8918" i="3"/>
  <c r="E8919" i="3"/>
  <c r="E8920" i="3"/>
  <c r="E8921" i="3"/>
  <c r="E8922" i="3"/>
  <c r="E8923" i="3"/>
  <c r="E8924" i="3"/>
  <c r="E8927" i="3"/>
  <c r="E8929" i="3"/>
  <c r="E8930" i="3"/>
  <c r="E8931" i="3"/>
  <c r="E8932" i="3"/>
  <c r="E8933" i="3"/>
  <c r="E8934" i="3"/>
  <c r="E8935" i="3"/>
  <c r="E8938" i="3"/>
  <c r="E8939" i="3"/>
  <c r="E8940" i="3"/>
  <c r="E8941" i="3"/>
  <c r="E8942" i="3"/>
  <c r="E8943" i="3"/>
  <c r="E8944" i="3"/>
  <c r="E8947" i="3"/>
  <c r="E8948" i="3"/>
  <c r="E8949" i="3"/>
  <c r="E8950" i="3"/>
  <c r="E8951" i="3"/>
  <c r="E8952" i="3"/>
  <c r="E8953" i="3"/>
  <c r="E8956" i="3"/>
  <c r="E8957" i="3"/>
  <c r="E8958" i="3"/>
  <c r="E8959" i="3"/>
  <c r="E8960" i="3"/>
  <c r="E8961" i="3"/>
  <c r="E8962" i="3"/>
  <c r="E8965" i="3"/>
  <c r="E8966" i="3"/>
  <c r="E8967" i="3"/>
  <c r="E8968" i="3"/>
  <c r="E8969" i="3"/>
  <c r="E8970" i="3"/>
  <c r="E8971" i="3"/>
  <c r="E8974" i="3"/>
  <c r="E8975" i="3"/>
  <c r="E8976" i="3"/>
  <c r="E8977" i="3"/>
  <c r="E8978" i="3"/>
  <c r="E8979" i="3"/>
  <c r="E8980" i="3"/>
  <c r="E8983" i="3"/>
  <c r="E8984" i="3"/>
  <c r="E8985" i="3"/>
  <c r="E8986" i="3"/>
  <c r="E8987" i="3"/>
  <c r="E8988" i="3"/>
  <c r="E8989" i="3"/>
  <c r="E8992" i="3"/>
  <c r="E8993" i="3"/>
  <c r="E8994" i="3"/>
  <c r="E8995" i="3"/>
  <c r="E8996" i="3"/>
  <c r="E8997" i="3"/>
  <c r="E8998" i="3"/>
  <c r="E9001" i="3"/>
  <c r="E9002" i="3"/>
  <c r="E9003" i="3"/>
  <c r="E9004" i="3"/>
  <c r="E9005" i="3"/>
  <c r="E9006" i="3"/>
  <c r="E9007" i="3"/>
  <c r="E9010" i="3"/>
  <c r="E9011" i="3"/>
  <c r="E9012" i="3"/>
  <c r="E9013" i="3"/>
  <c r="E9014" i="3"/>
  <c r="E9015" i="3"/>
  <c r="E9016" i="3"/>
  <c r="E9019" i="3"/>
  <c r="E9021" i="3"/>
  <c r="E9022" i="3"/>
  <c r="E9023" i="3"/>
  <c r="E9024" i="3"/>
  <c r="E9025" i="3"/>
  <c r="E9026" i="3"/>
  <c r="E9027" i="3"/>
  <c r="E9030" i="3"/>
  <c r="E9031" i="3"/>
  <c r="E9032" i="3"/>
  <c r="E9033" i="3"/>
  <c r="E9034" i="3"/>
  <c r="E9035" i="3"/>
  <c r="E9036" i="3"/>
  <c r="E9039" i="3"/>
  <c r="E9040" i="3"/>
  <c r="E9041" i="3"/>
  <c r="E9042" i="3"/>
  <c r="E9043" i="3"/>
  <c r="E9044" i="3"/>
  <c r="E9045" i="3"/>
  <c r="E9048" i="3"/>
  <c r="E9049" i="3"/>
  <c r="E9050" i="3"/>
  <c r="E9051" i="3"/>
  <c r="E9052" i="3"/>
  <c r="E9053" i="3"/>
  <c r="E9054" i="3"/>
  <c r="E9057" i="3"/>
  <c r="E9058" i="3"/>
  <c r="E9059" i="3"/>
  <c r="E9060" i="3"/>
  <c r="E9061" i="3"/>
  <c r="E9062" i="3"/>
  <c r="E9063" i="3"/>
  <c r="E9066" i="3"/>
  <c r="E9067" i="3"/>
  <c r="E9068" i="3"/>
  <c r="E9069" i="3"/>
  <c r="E9070" i="3"/>
  <c r="E9071" i="3"/>
  <c r="E9072" i="3"/>
  <c r="E9075" i="3"/>
  <c r="E9076" i="3"/>
  <c r="E9077" i="3"/>
  <c r="E9078" i="3"/>
  <c r="E9079" i="3"/>
  <c r="E9080" i="3"/>
  <c r="E9081" i="3"/>
  <c r="E9084" i="3"/>
  <c r="E9085" i="3"/>
  <c r="E9086" i="3"/>
  <c r="E9087" i="3"/>
  <c r="E9088" i="3"/>
  <c r="E9089" i="3"/>
  <c r="E9090" i="3"/>
  <c r="E9093" i="3"/>
  <c r="E9094" i="3"/>
  <c r="E9095" i="3"/>
  <c r="E9096" i="3"/>
  <c r="E9097" i="3"/>
  <c r="E9098" i="3"/>
  <c r="E9099" i="3"/>
  <c r="E9102" i="3"/>
  <c r="E9103" i="3"/>
  <c r="E9104" i="3"/>
  <c r="E9105" i="3"/>
  <c r="E9106" i="3"/>
  <c r="E9107" i="3"/>
  <c r="E9108" i="3"/>
  <c r="E9111" i="3"/>
  <c r="E9113" i="3"/>
  <c r="E9114" i="3"/>
  <c r="E9115" i="3"/>
  <c r="E9116" i="3"/>
  <c r="E9117" i="3"/>
  <c r="E9118" i="3"/>
  <c r="E9119" i="3"/>
  <c r="E9122" i="3"/>
  <c r="E9123" i="3"/>
  <c r="E9124" i="3"/>
  <c r="E9125" i="3"/>
  <c r="E9126" i="3"/>
  <c r="E9127" i="3"/>
  <c r="E9128" i="3"/>
  <c r="E9131" i="3"/>
  <c r="E9132" i="3"/>
  <c r="E9133" i="3"/>
  <c r="E9134" i="3"/>
  <c r="E9135" i="3"/>
  <c r="E9136" i="3"/>
  <c r="E9137" i="3"/>
  <c r="E9140" i="3"/>
  <c r="E9141" i="3"/>
  <c r="E9142" i="3"/>
  <c r="E9143" i="3"/>
  <c r="E9144" i="3"/>
  <c r="E9145" i="3"/>
  <c r="E9146" i="3"/>
  <c r="E9149" i="3"/>
  <c r="E9150" i="3"/>
  <c r="E9151" i="3"/>
  <c r="E9152" i="3"/>
  <c r="E9153" i="3"/>
  <c r="E9154" i="3"/>
  <c r="E9155" i="3"/>
  <c r="E9158" i="3"/>
  <c r="E9159" i="3"/>
  <c r="E9160" i="3"/>
  <c r="E9161" i="3"/>
  <c r="E9162" i="3"/>
  <c r="E9163" i="3"/>
  <c r="E9164" i="3"/>
  <c r="E9167" i="3"/>
  <c r="E9168" i="3"/>
  <c r="E9169" i="3"/>
  <c r="E9170" i="3"/>
  <c r="E9171" i="3"/>
  <c r="E9172" i="3"/>
  <c r="E9173" i="3"/>
  <c r="E9176" i="3"/>
  <c r="E9177" i="3"/>
  <c r="E9178" i="3"/>
  <c r="E9179" i="3"/>
  <c r="E9180" i="3"/>
  <c r="E9181" i="3"/>
  <c r="E9182" i="3"/>
  <c r="E9185" i="3"/>
  <c r="E9186" i="3"/>
  <c r="E9187" i="3"/>
  <c r="E9188" i="3"/>
  <c r="E9189" i="3"/>
  <c r="E9190" i="3"/>
  <c r="E9191" i="3"/>
  <c r="E9194" i="3"/>
  <c r="E9195" i="3"/>
  <c r="E9196" i="3"/>
  <c r="E9197" i="3"/>
  <c r="E9198" i="3"/>
  <c r="E9199" i="3"/>
  <c r="E9200" i="3"/>
  <c r="E9203" i="3"/>
  <c r="E9205" i="3"/>
  <c r="E9206" i="3"/>
  <c r="E9207" i="3"/>
  <c r="E9208" i="3"/>
  <c r="E9209" i="3"/>
  <c r="E9210" i="3"/>
  <c r="E9211" i="3"/>
  <c r="E9214" i="3"/>
  <c r="E9215" i="3"/>
  <c r="E9216" i="3"/>
  <c r="E9217" i="3"/>
  <c r="E9218" i="3"/>
  <c r="E9219" i="3"/>
  <c r="E9220" i="3"/>
  <c r="E9223" i="3"/>
  <c r="E9224" i="3"/>
  <c r="E9225" i="3"/>
  <c r="E9226" i="3"/>
  <c r="E9227" i="3"/>
  <c r="E9228" i="3"/>
  <c r="E9229" i="3"/>
  <c r="E9232" i="3"/>
  <c r="E9233" i="3"/>
  <c r="E9234" i="3"/>
  <c r="E9235" i="3"/>
  <c r="E9236" i="3"/>
  <c r="E9237" i="3"/>
  <c r="E9238" i="3"/>
  <c r="E9241" i="3"/>
  <c r="E9242" i="3"/>
  <c r="E9243" i="3"/>
  <c r="E9244" i="3"/>
  <c r="E9245" i="3"/>
  <c r="E9246" i="3"/>
  <c r="E9247" i="3"/>
  <c r="E9250" i="3"/>
  <c r="E9251" i="3"/>
  <c r="E9252" i="3"/>
  <c r="E9253" i="3"/>
  <c r="E9254" i="3"/>
  <c r="E9255" i="3"/>
  <c r="E9256" i="3"/>
  <c r="E9259" i="3"/>
  <c r="E9260" i="3"/>
  <c r="E9261" i="3"/>
  <c r="E9262" i="3"/>
  <c r="E9263" i="3"/>
  <c r="E9264" i="3"/>
  <c r="E9265" i="3"/>
  <c r="E9268" i="3"/>
  <c r="E9269" i="3"/>
  <c r="E9270" i="3"/>
  <c r="E9271" i="3"/>
  <c r="E9272" i="3"/>
  <c r="E9273" i="3"/>
  <c r="E9274" i="3"/>
  <c r="E9277" i="3"/>
  <c r="E9278" i="3"/>
  <c r="E9279" i="3"/>
  <c r="E9280" i="3"/>
  <c r="E9281" i="3"/>
  <c r="E9282" i="3"/>
  <c r="E9283" i="3"/>
  <c r="E9286" i="3"/>
  <c r="E9287" i="3"/>
  <c r="E9288" i="3"/>
  <c r="E9289" i="3"/>
  <c r="E9290" i="3"/>
  <c r="E9291" i="3"/>
  <c r="E9292" i="3"/>
  <c r="E9295" i="3"/>
  <c r="E9297" i="3"/>
  <c r="E9298" i="3"/>
  <c r="E9299" i="3"/>
  <c r="E9300" i="3"/>
  <c r="E9301" i="3"/>
  <c r="E9302" i="3"/>
  <c r="E9303" i="3"/>
  <c r="E9306" i="3"/>
  <c r="E9307" i="3"/>
  <c r="E9308" i="3"/>
  <c r="E9309" i="3"/>
  <c r="E9310" i="3"/>
  <c r="E9311" i="3"/>
  <c r="E9312" i="3"/>
  <c r="E9315" i="3"/>
  <c r="E9316" i="3"/>
  <c r="E9317" i="3"/>
  <c r="E9318" i="3"/>
  <c r="E9319" i="3"/>
  <c r="E9320" i="3"/>
  <c r="E9321" i="3"/>
  <c r="E9324" i="3"/>
  <c r="E9325" i="3"/>
  <c r="E9326" i="3"/>
  <c r="E9327" i="3"/>
  <c r="E9328" i="3"/>
  <c r="E9329" i="3"/>
  <c r="E9330" i="3"/>
  <c r="E9333" i="3"/>
  <c r="E9334" i="3"/>
  <c r="E9335" i="3"/>
  <c r="E9336" i="3"/>
  <c r="E9337" i="3"/>
  <c r="E9338" i="3"/>
  <c r="E9339" i="3"/>
  <c r="E9342" i="3"/>
  <c r="E9343" i="3"/>
  <c r="E9344" i="3"/>
  <c r="E9345" i="3"/>
  <c r="E9346" i="3"/>
  <c r="E9347" i="3"/>
  <c r="E9348" i="3"/>
  <c r="E9351" i="3"/>
  <c r="E9352" i="3"/>
  <c r="E9353" i="3"/>
  <c r="E9354" i="3"/>
  <c r="E9355" i="3"/>
  <c r="E9356" i="3"/>
  <c r="E9357" i="3"/>
  <c r="E9360" i="3"/>
  <c r="E9361" i="3"/>
  <c r="E9362" i="3"/>
  <c r="E9363" i="3"/>
  <c r="E9364" i="3"/>
  <c r="E9365" i="3"/>
  <c r="E9366" i="3"/>
  <c r="E9369" i="3"/>
  <c r="E9370" i="3"/>
  <c r="E9371" i="3"/>
  <c r="E9372" i="3"/>
  <c r="E9373" i="3"/>
  <c r="E9374" i="3"/>
  <c r="E9375" i="3"/>
  <c r="E9378" i="3"/>
  <c r="E9379" i="3"/>
  <c r="E9380" i="3"/>
  <c r="E9381" i="3"/>
  <c r="E9382" i="3"/>
  <c r="E9383" i="3"/>
  <c r="E9384" i="3"/>
  <c r="E9387" i="3"/>
  <c r="E9389" i="3"/>
  <c r="E9390" i="3"/>
  <c r="E9391" i="3"/>
  <c r="E9392" i="3"/>
  <c r="E9393" i="3"/>
  <c r="E9394" i="3"/>
  <c r="E9395" i="3"/>
  <c r="E9398" i="3"/>
  <c r="E9399" i="3"/>
  <c r="E9400" i="3"/>
  <c r="E9401" i="3"/>
  <c r="E9402" i="3"/>
  <c r="E9403" i="3"/>
  <c r="E9404" i="3"/>
  <c r="E9407" i="3"/>
  <c r="E9408" i="3"/>
  <c r="E9409" i="3"/>
  <c r="E9410" i="3"/>
  <c r="E9411" i="3"/>
  <c r="E9412" i="3"/>
  <c r="E9413" i="3"/>
  <c r="E9416" i="3"/>
  <c r="E9417" i="3"/>
  <c r="E9418" i="3"/>
  <c r="E9419" i="3"/>
  <c r="E9420" i="3"/>
  <c r="E9421" i="3"/>
  <c r="E9422" i="3"/>
  <c r="E9425" i="3"/>
  <c r="E9426" i="3"/>
  <c r="E9427" i="3"/>
  <c r="E9428" i="3"/>
  <c r="E9429" i="3"/>
  <c r="E9430" i="3"/>
  <c r="E9431" i="3"/>
  <c r="E9434" i="3"/>
  <c r="E9435" i="3"/>
  <c r="E9436" i="3"/>
  <c r="E9437" i="3"/>
  <c r="E9438" i="3"/>
  <c r="E9439" i="3"/>
  <c r="E9440" i="3"/>
  <c r="E9443" i="3"/>
  <c r="E9444" i="3"/>
  <c r="E9445" i="3"/>
  <c r="E9446" i="3"/>
  <c r="E9447" i="3"/>
  <c r="E9448" i="3"/>
  <c r="E9449" i="3"/>
  <c r="E9452" i="3"/>
  <c r="E9453" i="3"/>
  <c r="E9454" i="3"/>
  <c r="E9455" i="3"/>
  <c r="E9456" i="3"/>
  <c r="E9457" i="3"/>
  <c r="E9458" i="3"/>
  <c r="E9461" i="3"/>
  <c r="E9462" i="3"/>
  <c r="E9463" i="3"/>
  <c r="E9464" i="3"/>
  <c r="E9465" i="3"/>
  <c r="E9466" i="3"/>
  <c r="E9467" i="3"/>
  <c r="E9470" i="3"/>
  <c r="E9471" i="3"/>
  <c r="E9472" i="3"/>
  <c r="E9473" i="3"/>
  <c r="E9474" i="3"/>
  <c r="E9475" i="3"/>
  <c r="E9476" i="3"/>
  <c r="E9479" i="3"/>
  <c r="E9481" i="3"/>
  <c r="E9482" i="3"/>
  <c r="E9483" i="3"/>
  <c r="E9484" i="3"/>
  <c r="E9485" i="3"/>
  <c r="E9486" i="3"/>
  <c r="E9487" i="3"/>
  <c r="E9490" i="3"/>
  <c r="E9491" i="3"/>
  <c r="E9492" i="3"/>
  <c r="E9493" i="3"/>
  <c r="E9494" i="3"/>
  <c r="E9495" i="3"/>
  <c r="E9496" i="3"/>
  <c r="E9499" i="3"/>
  <c r="E9500" i="3"/>
  <c r="E9501" i="3"/>
  <c r="E9502" i="3"/>
  <c r="E9503" i="3"/>
  <c r="E9504" i="3"/>
  <c r="E9505" i="3"/>
  <c r="E9508" i="3"/>
  <c r="E9509" i="3"/>
  <c r="E9510" i="3"/>
  <c r="E9511" i="3"/>
  <c r="E9512" i="3"/>
  <c r="E9513" i="3"/>
  <c r="E9514" i="3"/>
  <c r="E9517" i="3"/>
  <c r="E9518" i="3"/>
  <c r="E9519" i="3"/>
  <c r="E9520" i="3"/>
  <c r="E9521" i="3"/>
  <c r="E9522" i="3"/>
  <c r="E9523" i="3"/>
  <c r="E9526" i="3"/>
  <c r="E9527" i="3"/>
  <c r="E9528" i="3"/>
  <c r="E9529" i="3"/>
  <c r="E9530" i="3"/>
  <c r="E9531" i="3"/>
  <c r="E9532" i="3"/>
  <c r="E9535" i="3"/>
  <c r="E9536" i="3"/>
  <c r="E9537" i="3"/>
  <c r="E9538" i="3"/>
  <c r="E9539" i="3"/>
  <c r="E9540" i="3"/>
  <c r="E9541" i="3"/>
  <c r="E9544" i="3"/>
  <c r="E9545" i="3"/>
  <c r="E9546" i="3"/>
  <c r="E9547" i="3"/>
  <c r="E9548" i="3"/>
  <c r="E9549" i="3"/>
  <c r="E9550" i="3"/>
  <c r="E9553" i="3"/>
  <c r="E9554" i="3"/>
  <c r="E9555" i="3"/>
  <c r="E9556" i="3"/>
  <c r="E9557" i="3"/>
  <c r="E9558" i="3"/>
  <c r="E9559" i="3"/>
  <c r="E9562" i="3"/>
  <c r="E9563" i="3"/>
  <c r="E9564" i="3"/>
  <c r="E9565" i="3"/>
  <c r="E9566" i="3"/>
  <c r="E9567" i="3"/>
  <c r="E9568" i="3"/>
  <c r="E9571" i="3"/>
  <c r="E9573" i="3"/>
  <c r="E9574" i="3"/>
  <c r="E9575" i="3"/>
  <c r="E9576" i="3"/>
  <c r="E9577" i="3"/>
  <c r="E9578" i="3"/>
  <c r="E9579" i="3"/>
  <c r="E9582" i="3"/>
  <c r="E9583" i="3"/>
  <c r="E9584" i="3"/>
  <c r="E9585" i="3"/>
  <c r="E9586" i="3"/>
  <c r="E9587" i="3"/>
  <c r="E9588" i="3"/>
  <c r="E9591" i="3"/>
  <c r="E9592" i="3"/>
  <c r="E9593" i="3"/>
  <c r="E9594" i="3"/>
  <c r="E9595" i="3"/>
  <c r="E9596" i="3"/>
  <c r="E9597" i="3"/>
  <c r="E9600" i="3"/>
  <c r="E9601" i="3"/>
  <c r="E9602" i="3"/>
  <c r="E9603" i="3"/>
  <c r="E9604" i="3"/>
  <c r="E9605" i="3"/>
  <c r="E9606" i="3"/>
  <c r="E9609" i="3"/>
  <c r="E9610" i="3"/>
  <c r="E9611" i="3"/>
  <c r="E9612" i="3"/>
  <c r="E9613" i="3"/>
  <c r="E9614" i="3"/>
  <c r="E9615" i="3"/>
  <c r="E9618" i="3"/>
  <c r="E9619" i="3"/>
  <c r="E9620" i="3"/>
  <c r="E9621" i="3"/>
  <c r="E9622" i="3"/>
  <c r="E9623" i="3"/>
  <c r="E9624" i="3"/>
  <c r="E9627" i="3"/>
  <c r="E9628" i="3"/>
  <c r="E9629" i="3"/>
  <c r="E9630" i="3"/>
  <c r="E9631" i="3"/>
  <c r="E9632" i="3"/>
  <c r="E9633" i="3"/>
  <c r="E9636" i="3"/>
  <c r="E9637" i="3"/>
  <c r="E9638" i="3"/>
  <c r="E9639" i="3"/>
  <c r="E9640" i="3"/>
  <c r="E9641" i="3"/>
  <c r="E9642" i="3"/>
  <c r="E9645" i="3"/>
  <c r="E9646" i="3"/>
  <c r="E9647" i="3"/>
  <c r="E9648" i="3"/>
  <c r="E9649" i="3"/>
  <c r="E9650" i="3"/>
  <c r="E9651" i="3"/>
  <c r="E9654" i="3"/>
  <c r="E9655" i="3"/>
  <c r="E9656" i="3"/>
  <c r="E9657" i="3"/>
  <c r="E9658" i="3"/>
  <c r="E9659" i="3"/>
  <c r="E9660" i="3"/>
  <c r="E9663" i="3"/>
  <c r="E9665" i="3"/>
  <c r="E9666" i="3"/>
  <c r="E9667" i="3"/>
  <c r="E9668" i="3"/>
  <c r="E9669" i="3"/>
  <c r="E9670" i="3"/>
  <c r="E9671" i="3"/>
  <c r="E9674" i="3"/>
  <c r="E9675" i="3"/>
  <c r="E9676" i="3"/>
  <c r="E9677" i="3"/>
  <c r="E9678" i="3"/>
  <c r="E9679" i="3"/>
  <c r="E9680" i="3"/>
  <c r="E9683" i="3"/>
  <c r="E9684" i="3"/>
  <c r="E9685" i="3"/>
  <c r="E9686" i="3"/>
  <c r="E9687" i="3"/>
  <c r="E9688" i="3"/>
  <c r="E9689" i="3"/>
  <c r="E9692" i="3"/>
  <c r="E9693" i="3"/>
  <c r="E9694" i="3"/>
  <c r="E9695" i="3"/>
  <c r="E9696" i="3"/>
  <c r="E9697" i="3"/>
  <c r="E9698" i="3"/>
  <c r="E9701" i="3"/>
  <c r="E9702" i="3"/>
  <c r="E9703" i="3"/>
  <c r="E9704" i="3"/>
  <c r="E9705" i="3"/>
  <c r="E9706" i="3"/>
  <c r="E9707" i="3"/>
  <c r="E9710" i="3"/>
  <c r="E9711" i="3"/>
  <c r="E9712" i="3"/>
  <c r="E9713" i="3"/>
  <c r="E9714" i="3"/>
  <c r="E9715" i="3"/>
  <c r="E9716" i="3"/>
  <c r="E9719" i="3"/>
  <c r="E9720" i="3"/>
  <c r="E9721" i="3"/>
  <c r="E9722" i="3"/>
  <c r="E9723" i="3"/>
  <c r="E9724" i="3"/>
  <c r="E9725" i="3"/>
  <c r="E9728" i="3"/>
  <c r="E9729" i="3"/>
  <c r="E9730" i="3"/>
  <c r="E9731" i="3"/>
  <c r="E9732" i="3"/>
  <c r="E9733" i="3"/>
  <c r="E9734" i="3"/>
  <c r="E9737" i="3"/>
  <c r="E9738" i="3"/>
  <c r="E9739" i="3"/>
  <c r="E9740" i="3"/>
  <c r="E9741" i="3"/>
  <c r="E9742" i="3"/>
  <c r="E9743" i="3"/>
  <c r="E9746" i="3"/>
  <c r="E9747" i="3"/>
  <c r="E9748" i="3"/>
  <c r="E9749" i="3"/>
  <c r="E9750" i="3"/>
  <c r="E9751" i="3"/>
  <c r="E9752" i="3"/>
  <c r="E9755" i="3"/>
  <c r="E9757" i="3"/>
  <c r="E9758" i="3"/>
  <c r="E9759" i="3"/>
  <c r="E9760" i="3"/>
  <c r="E9761" i="3"/>
  <c r="E9762" i="3"/>
  <c r="E9763" i="3"/>
  <c r="E9766" i="3"/>
  <c r="E9767" i="3"/>
  <c r="E9768" i="3"/>
  <c r="E9769" i="3"/>
  <c r="E9770" i="3"/>
  <c r="E9771" i="3"/>
  <c r="E9772" i="3"/>
  <c r="E9775" i="3"/>
  <c r="E9776" i="3"/>
  <c r="E9777" i="3"/>
  <c r="E9778" i="3"/>
  <c r="E9779" i="3"/>
  <c r="E9780" i="3"/>
  <c r="E9781" i="3"/>
  <c r="E9784" i="3"/>
  <c r="E9785" i="3"/>
  <c r="E9786" i="3"/>
  <c r="E9787" i="3"/>
  <c r="E9788" i="3"/>
  <c r="E9789" i="3"/>
  <c r="E9790" i="3"/>
  <c r="E9793" i="3"/>
  <c r="E9794" i="3"/>
  <c r="E9795" i="3"/>
  <c r="E9796" i="3"/>
  <c r="E9797" i="3"/>
  <c r="E9798" i="3"/>
  <c r="E9799" i="3"/>
  <c r="E9802" i="3"/>
  <c r="E9803" i="3"/>
  <c r="E9804" i="3"/>
  <c r="E9805" i="3"/>
  <c r="E9806" i="3"/>
  <c r="E9807" i="3"/>
  <c r="E9808" i="3"/>
  <c r="E9811" i="3"/>
  <c r="E9812" i="3"/>
  <c r="E9813" i="3"/>
  <c r="E9814" i="3"/>
  <c r="E9815" i="3"/>
  <c r="E9816" i="3"/>
  <c r="E9817" i="3"/>
  <c r="E9820" i="3"/>
  <c r="E9821" i="3"/>
  <c r="E9822" i="3"/>
  <c r="E9823" i="3"/>
  <c r="E9824" i="3"/>
  <c r="E9825" i="3"/>
  <c r="E9826" i="3"/>
  <c r="E9829" i="3"/>
  <c r="E9830" i="3"/>
  <c r="E9831" i="3"/>
  <c r="E9832" i="3"/>
  <c r="E9833" i="3"/>
  <c r="E9834" i="3"/>
  <c r="E9835" i="3"/>
  <c r="E9838" i="3"/>
  <c r="E9839" i="3"/>
  <c r="E9840" i="3"/>
  <c r="E9841" i="3"/>
  <c r="E9842" i="3"/>
  <c r="E9843" i="3"/>
  <c r="E9844" i="3"/>
  <c r="E9847" i="3"/>
  <c r="E9849" i="3"/>
  <c r="E9850" i="3"/>
  <c r="E9851" i="3"/>
  <c r="E9852" i="3"/>
  <c r="E9853" i="3"/>
  <c r="E9854" i="3"/>
  <c r="E9855" i="3"/>
  <c r="E9858" i="3"/>
  <c r="E9859" i="3"/>
  <c r="E9860" i="3"/>
  <c r="E9861" i="3"/>
  <c r="E9862" i="3"/>
  <c r="E9863" i="3"/>
  <c r="E9864" i="3"/>
  <c r="E9867" i="3"/>
  <c r="E9868" i="3"/>
  <c r="E9869" i="3"/>
  <c r="E9870" i="3"/>
  <c r="E9871" i="3"/>
  <c r="E9872" i="3"/>
  <c r="E9873" i="3"/>
  <c r="E9876" i="3"/>
  <c r="E9877" i="3"/>
  <c r="E9878" i="3"/>
  <c r="E9879" i="3"/>
  <c r="E9880" i="3"/>
  <c r="E9881" i="3"/>
  <c r="E9882" i="3"/>
  <c r="E9885" i="3"/>
  <c r="E9886" i="3"/>
  <c r="E9887" i="3"/>
  <c r="E9888" i="3"/>
  <c r="E9889" i="3"/>
  <c r="E9890" i="3"/>
  <c r="E9891" i="3"/>
  <c r="E9894" i="3"/>
  <c r="E9895" i="3"/>
  <c r="E9896" i="3"/>
  <c r="E9897" i="3"/>
  <c r="E9898" i="3"/>
  <c r="E9899" i="3"/>
  <c r="E9900" i="3"/>
  <c r="E9903" i="3"/>
  <c r="E9904" i="3"/>
  <c r="E9905" i="3"/>
  <c r="E9906" i="3"/>
  <c r="E9907" i="3"/>
  <c r="E9908" i="3"/>
  <c r="E9909" i="3"/>
  <c r="E9912" i="3"/>
  <c r="E9913" i="3"/>
  <c r="E9914" i="3"/>
  <c r="E9915" i="3"/>
  <c r="E9916" i="3"/>
  <c r="E9917" i="3"/>
  <c r="E9918" i="3"/>
  <c r="E9921" i="3"/>
  <c r="E9922" i="3"/>
  <c r="E9923" i="3"/>
  <c r="E9924" i="3"/>
  <c r="E9925" i="3"/>
  <c r="E9926" i="3"/>
  <c r="E9927" i="3"/>
  <c r="E9930" i="3"/>
  <c r="E9931" i="3"/>
  <c r="E9932" i="3"/>
  <c r="E9933" i="3"/>
  <c r="E9934" i="3"/>
  <c r="E9935" i="3"/>
  <c r="E9936" i="3"/>
  <c r="E9939" i="3"/>
  <c r="E9941" i="3"/>
  <c r="E9942" i="3"/>
  <c r="E9943" i="3"/>
  <c r="E9944" i="3"/>
  <c r="E9945" i="3"/>
  <c r="E9946" i="3"/>
  <c r="E9947" i="3"/>
  <c r="E9950" i="3"/>
  <c r="E9951" i="3"/>
  <c r="E9952" i="3"/>
  <c r="E9953" i="3"/>
  <c r="E9954" i="3"/>
  <c r="E9955" i="3"/>
  <c r="E9956" i="3"/>
  <c r="E9959" i="3"/>
  <c r="E9960" i="3"/>
  <c r="E9961" i="3"/>
  <c r="E9962" i="3"/>
  <c r="E9963" i="3"/>
  <c r="E9964" i="3"/>
  <c r="E9965" i="3"/>
  <c r="E9968" i="3"/>
  <c r="E9969" i="3"/>
  <c r="E9970" i="3"/>
  <c r="E9971" i="3"/>
  <c r="E9972" i="3"/>
  <c r="E9973" i="3"/>
  <c r="E9974" i="3"/>
  <c r="E9977" i="3"/>
  <c r="E9978" i="3"/>
  <c r="E9979" i="3"/>
  <c r="E9980" i="3"/>
  <c r="E9981" i="3"/>
  <c r="E9982" i="3"/>
  <c r="E9983" i="3"/>
  <c r="E9986" i="3"/>
  <c r="E9987" i="3"/>
  <c r="E9988" i="3"/>
  <c r="E9989" i="3"/>
  <c r="E9990" i="3"/>
  <c r="E9991" i="3"/>
  <c r="E9992" i="3"/>
  <c r="E9995" i="3"/>
  <c r="E9996" i="3"/>
  <c r="E9997" i="3"/>
  <c r="E9998" i="3"/>
  <c r="E9999" i="3"/>
  <c r="E10000" i="3"/>
  <c r="E10001" i="3"/>
  <c r="E10004" i="3"/>
  <c r="E10005" i="3"/>
  <c r="E10006" i="3"/>
  <c r="E10007" i="3"/>
  <c r="E10008" i="3"/>
  <c r="E10009" i="3"/>
  <c r="E10010" i="3"/>
  <c r="E10013" i="3"/>
  <c r="E10014" i="3"/>
  <c r="E10015" i="3"/>
  <c r="E10016" i="3"/>
  <c r="E10017" i="3"/>
  <c r="E10018" i="3"/>
  <c r="E10019" i="3"/>
  <c r="E10022" i="3"/>
  <c r="E10023" i="3"/>
  <c r="E10024" i="3"/>
  <c r="E10025" i="3"/>
  <c r="E10026" i="3"/>
  <c r="E10027" i="3"/>
  <c r="E10028" i="3"/>
  <c r="E10031" i="3"/>
  <c r="E10033" i="3"/>
  <c r="E10034" i="3"/>
  <c r="E10035" i="3"/>
  <c r="E10036" i="3"/>
  <c r="E10037" i="3"/>
  <c r="E10038" i="3"/>
  <c r="E10039" i="3"/>
  <c r="E10042" i="3"/>
  <c r="E10043" i="3"/>
  <c r="E10044" i="3"/>
  <c r="E10045" i="3"/>
  <c r="E10046" i="3"/>
  <c r="E10047" i="3"/>
  <c r="E10048" i="3"/>
  <c r="E10051" i="3"/>
  <c r="E10052" i="3"/>
  <c r="E10053" i="3"/>
  <c r="E10054" i="3"/>
  <c r="E10055" i="3"/>
  <c r="E10056" i="3"/>
  <c r="E10057" i="3"/>
  <c r="E10060" i="3"/>
  <c r="E10061" i="3"/>
  <c r="E10062" i="3"/>
  <c r="E10063" i="3"/>
  <c r="E10064" i="3"/>
  <c r="E10065" i="3"/>
  <c r="E10066" i="3"/>
  <c r="E10069" i="3"/>
  <c r="E10070" i="3"/>
  <c r="E10071" i="3"/>
  <c r="E10072" i="3"/>
  <c r="E10073" i="3"/>
  <c r="E10074" i="3"/>
  <c r="E10075" i="3"/>
  <c r="E10078" i="3"/>
  <c r="E10079" i="3"/>
  <c r="E10080" i="3"/>
  <c r="E10081" i="3"/>
  <c r="E10082" i="3"/>
  <c r="E10083" i="3"/>
  <c r="E10084" i="3"/>
  <c r="E10087" i="3"/>
  <c r="E10088" i="3"/>
  <c r="E10089" i="3"/>
  <c r="E10090" i="3"/>
  <c r="E10091" i="3"/>
  <c r="E10092" i="3"/>
  <c r="E10093" i="3"/>
  <c r="E10096" i="3"/>
  <c r="E10097" i="3"/>
  <c r="E10098" i="3"/>
  <c r="E10099" i="3"/>
  <c r="E10100" i="3"/>
  <c r="E10101" i="3"/>
  <c r="E10102" i="3"/>
  <c r="E10105" i="3"/>
  <c r="E10106" i="3"/>
  <c r="E10107" i="3"/>
  <c r="E10108" i="3"/>
  <c r="E10109" i="3"/>
  <c r="E10110" i="3"/>
  <c r="E10111" i="3"/>
  <c r="E10114" i="3"/>
  <c r="E10115" i="3"/>
  <c r="E10116" i="3"/>
  <c r="E10117" i="3"/>
  <c r="E10118" i="3"/>
  <c r="E10119" i="3"/>
  <c r="E10120" i="3"/>
  <c r="E10123" i="3"/>
  <c r="E10125" i="3"/>
  <c r="E10126" i="3"/>
  <c r="E10127" i="3"/>
  <c r="E10128" i="3"/>
  <c r="E10129" i="3"/>
  <c r="E10130" i="3"/>
  <c r="E10131" i="3"/>
  <c r="E10134" i="3"/>
  <c r="E10135" i="3"/>
  <c r="E10136" i="3"/>
  <c r="E10137" i="3"/>
  <c r="E10138" i="3"/>
  <c r="E10139" i="3"/>
  <c r="E10140" i="3"/>
  <c r="E10143" i="3"/>
  <c r="E10144" i="3"/>
  <c r="E10145" i="3"/>
  <c r="E10146" i="3"/>
  <c r="E10147" i="3"/>
  <c r="E10148" i="3"/>
  <c r="E10149" i="3"/>
  <c r="E10152" i="3"/>
  <c r="E10153" i="3"/>
  <c r="E10154" i="3"/>
  <c r="E10155" i="3"/>
  <c r="E10156" i="3"/>
  <c r="E10157" i="3"/>
  <c r="E10158" i="3"/>
  <c r="E10161" i="3"/>
  <c r="E10162" i="3"/>
  <c r="E10163" i="3"/>
  <c r="E10164" i="3"/>
  <c r="E10165" i="3"/>
  <c r="E10166" i="3"/>
  <c r="E10167" i="3"/>
  <c r="E10170" i="3"/>
  <c r="E10171" i="3"/>
  <c r="E10172" i="3"/>
  <c r="E10173" i="3"/>
  <c r="E10174" i="3"/>
  <c r="E10175" i="3"/>
  <c r="E10176" i="3"/>
  <c r="E10179" i="3"/>
  <c r="E10180" i="3"/>
  <c r="E10181" i="3"/>
  <c r="E10182" i="3"/>
  <c r="E10183" i="3"/>
  <c r="E10184" i="3"/>
  <c r="E10185" i="3"/>
  <c r="E10188" i="3"/>
  <c r="E10189" i="3"/>
  <c r="E10190" i="3"/>
  <c r="E10191" i="3"/>
  <c r="E10192" i="3"/>
  <c r="E10193" i="3"/>
  <c r="E10194" i="3"/>
  <c r="E10197" i="3"/>
  <c r="E10198" i="3"/>
  <c r="E10199" i="3"/>
  <c r="E10200" i="3"/>
  <c r="E10201" i="3"/>
  <c r="E10202" i="3"/>
  <c r="E10203" i="3"/>
  <c r="E10206" i="3"/>
  <c r="E10207" i="3"/>
  <c r="E10208" i="3"/>
  <c r="E10209" i="3"/>
  <c r="E10210" i="3"/>
  <c r="E10211" i="3"/>
  <c r="E10212" i="3"/>
  <c r="E10215" i="3"/>
  <c r="E10217" i="3"/>
  <c r="E10218" i="3"/>
  <c r="E10219" i="3"/>
  <c r="E10220" i="3"/>
  <c r="E10221" i="3"/>
  <c r="E10222" i="3"/>
  <c r="E10223" i="3"/>
  <c r="E10226" i="3"/>
  <c r="E10227" i="3"/>
  <c r="E10228" i="3"/>
  <c r="E10229" i="3"/>
  <c r="E10230" i="3"/>
  <c r="E10231" i="3"/>
  <c r="E10232" i="3"/>
  <c r="E10235" i="3"/>
  <c r="E10236" i="3"/>
  <c r="E10237" i="3"/>
  <c r="E10238" i="3"/>
  <c r="E10239" i="3"/>
  <c r="E10240" i="3"/>
  <c r="E10241" i="3"/>
  <c r="E10244" i="3"/>
  <c r="E10245" i="3"/>
  <c r="E10246" i="3"/>
  <c r="E10247" i="3"/>
  <c r="E10248" i="3"/>
  <c r="E10249" i="3"/>
  <c r="E10250" i="3"/>
  <c r="E10253" i="3"/>
  <c r="E10254" i="3"/>
  <c r="E10255" i="3"/>
  <c r="E10256" i="3"/>
  <c r="E10257" i="3"/>
  <c r="E10258" i="3"/>
  <c r="E10259" i="3"/>
  <c r="E10262" i="3"/>
  <c r="E10263" i="3"/>
  <c r="E10264" i="3"/>
  <c r="E10265" i="3"/>
  <c r="E10266" i="3"/>
  <c r="E10267" i="3"/>
  <c r="E10268" i="3"/>
  <c r="E10271" i="3"/>
  <c r="E10272" i="3"/>
  <c r="E10273" i="3"/>
  <c r="E10274" i="3"/>
  <c r="E10275" i="3"/>
  <c r="E10276" i="3"/>
  <c r="E10277" i="3"/>
  <c r="E10280" i="3"/>
  <c r="E10281" i="3"/>
  <c r="E10282" i="3"/>
  <c r="E10283" i="3"/>
  <c r="E10284" i="3"/>
  <c r="E10285" i="3"/>
  <c r="E10286" i="3"/>
  <c r="E10289" i="3"/>
  <c r="E10290" i="3"/>
  <c r="E10291" i="3"/>
  <c r="E10292" i="3"/>
  <c r="E10293" i="3"/>
  <c r="E10294" i="3"/>
  <c r="E10295" i="3"/>
  <c r="E10298" i="3"/>
  <c r="E10299" i="3"/>
  <c r="E10300" i="3"/>
  <c r="E10301" i="3"/>
  <c r="E10302" i="3"/>
  <c r="E10303" i="3"/>
  <c r="E10304" i="3"/>
  <c r="E10307" i="3"/>
  <c r="E10309" i="3"/>
  <c r="E10310" i="3"/>
  <c r="E10311" i="3"/>
  <c r="E10312" i="3"/>
  <c r="E10313" i="3"/>
  <c r="E10314" i="3"/>
  <c r="E10315" i="3"/>
  <c r="E10318" i="3"/>
  <c r="E10319" i="3"/>
  <c r="E10320" i="3"/>
  <c r="E10321" i="3"/>
  <c r="E10322" i="3"/>
  <c r="E10323" i="3"/>
  <c r="E10324" i="3"/>
  <c r="E10327" i="3"/>
  <c r="E10328" i="3"/>
  <c r="E10329" i="3"/>
  <c r="E10330" i="3"/>
  <c r="E10331" i="3"/>
  <c r="E10332" i="3"/>
  <c r="E10333" i="3"/>
  <c r="E10336" i="3"/>
  <c r="E10337" i="3"/>
  <c r="E10338" i="3"/>
  <c r="E10339" i="3"/>
  <c r="E10340" i="3"/>
  <c r="E10341" i="3"/>
  <c r="E10342" i="3"/>
  <c r="E10345" i="3"/>
  <c r="E10346" i="3"/>
  <c r="E10347" i="3"/>
  <c r="E10348" i="3"/>
  <c r="E10349" i="3"/>
  <c r="E10350" i="3"/>
  <c r="E10351" i="3"/>
  <c r="E10354" i="3"/>
  <c r="E10355" i="3"/>
  <c r="E10356" i="3"/>
  <c r="E10357" i="3"/>
  <c r="E10358" i="3"/>
  <c r="E10359" i="3"/>
  <c r="E10360" i="3"/>
  <c r="E10363" i="3"/>
  <c r="E10364" i="3"/>
  <c r="E10365" i="3"/>
  <c r="E10366" i="3"/>
  <c r="E10367" i="3"/>
  <c r="E10368" i="3"/>
  <c r="E10369" i="3"/>
  <c r="E10372" i="3"/>
  <c r="E10373" i="3"/>
  <c r="E10374" i="3"/>
  <c r="E10375" i="3"/>
  <c r="E10376" i="3"/>
  <c r="E10377" i="3"/>
  <c r="E10378" i="3"/>
  <c r="E10381" i="3"/>
  <c r="E10382" i="3"/>
  <c r="E10383" i="3"/>
  <c r="E10384" i="3"/>
  <c r="E10385" i="3"/>
  <c r="E10386" i="3"/>
  <c r="E10387" i="3"/>
  <c r="E10390" i="3"/>
  <c r="E10391" i="3"/>
  <c r="E10392" i="3"/>
  <c r="E10393" i="3"/>
  <c r="E10394" i="3"/>
  <c r="E10395" i="3"/>
  <c r="E10396" i="3"/>
  <c r="E10399" i="3"/>
  <c r="E10401" i="3"/>
  <c r="E10402" i="3"/>
  <c r="E10403" i="3"/>
  <c r="E10404" i="3"/>
  <c r="E10405" i="3"/>
  <c r="E10406" i="3"/>
  <c r="E10407" i="3"/>
  <c r="E10410" i="3"/>
  <c r="E10411" i="3"/>
  <c r="E10412" i="3"/>
  <c r="E10413" i="3"/>
  <c r="E10414" i="3"/>
  <c r="E10415" i="3"/>
  <c r="E10416" i="3"/>
  <c r="E10419" i="3"/>
  <c r="E10420" i="3"/>
  <c r="E10421" i="3"/>
  <c r="E10422" i="3"/>
  <c r="E10423" i="3"/>
  <c r="E10424" i="3"/>
  <c r="E10425" i="3"/>
  <c r="E10428" i="3"/>
  <c r="E10429" i="3"/>
  <c r="E10430" i="3"/>
  <c r="E10431" i="3"/>
  <c r="E10432" i="3"/>
  <c r="E10433" i="3"/>
  <c r="E10434" i="3"/>
  <c r="E10437" i="3"/>
  <c r="E10438" i="3"/>
  <c r="E10439" i="3"/>
  <c r="E10440" i="3"/>
  <c r="E10441" i="3"/>
  <c r="E10442" i="3"/>
  <c r="E10443" i="3"/>
  <c r="E10446" i="3"/>
  <c r="E10447" i="3"/>
  <c r="E10448" i="3"/>
  <c r="E10449" i="3"/>
  <c r="E10450" i="3"/>
  <c r="E10451" i="3"/>
  <c r="E10452" i="3"/>
  <c r="E10455" i="3"/>
  <c r="E10456" i="3"/>
  <c r="E10457" i="3"/>
  <c r="E10458" i="3"/>
  <c r="E10459" i="3"/>
  <c r="E10460" i="3"/>
  <c r="E10461" i="3"/>
  <c r="E10464" i="3"/>
  <c r="E10465" i="3"/>
  <c r="E10466" i="3"/>
  <c r="E10467" i="3"/>
  <c r="E10468" i="3"/>
  <c r="E10469" i="3"/>
  <c r="E10470" i="3"/>
  <c r="E10473" i="3"/>
  <c r="E10474" i="3"/>
  <c r="E10475" i="3"/>
  <c r="E10476" i="3"/>
  <c r="E10477" i="3"/>
  <c r="E10478" i="3"/>
  <c r="E10479" i="3"/>
  <c r="E10482" i="3"/>
  <c r="E10483" i="3"/>
  <c r="E10484" i="3"/>
  <c r="E10485" i="3"/>
  <c r="E10486" i="3"/>
  <c r="E10487" i="3"/>
  <c r="E10488" i="3"/>
  <c r="E10491" i="3"/>
  <c r="E10493" i="3"/>
  <c r="E10494" i="3"/>
  <c r="E10495" i="3"/>
  <c r="E10496" i="3"/>
  <c r="E10497" i="3"/>
  <c r="E10498" i="3"/>
  <c r="E10499" i="3"/>
  <c r="E10502" i="3"/>
  <c r="E10503" i="3"/>
  <c r="E10504" i="3"/>
  <c r="E10505" i="3"/>
  <c r="E10506" i="3"/>
  <c r="E10507" i="3"/>
  <c r="E10508" i="3"/>
  <c r="E10511" i="3"/>
  <c r="E10512" i="3"/>
  <c r="E10513" i="3"/>
  <c r="E10514" i="3"/>
  <c r="E10515" i="3"/>
  <c r="E10516" i="3"/>
  <c r="E10517" i="3"/>
  <c r="E10520" i="3"/>
  <c r="E10521" i="3"/>
  <c r="E10522" i="3"/>
  <c r="E10523" i="3"/>
  <c r="E10524" i="3"/>
  <c r="E10525" i="3"/>
  <c r="E10526" i="3"/>
  <c r="E10529" i="3"/>
  <c r="E10530" i="3"/>
  <c r="E10531" i="3"/>
  <c r="E10532" i="3"/>
  <c r="E10533" i="3"/>
  <c r="E10534" i="3"/>
  <c r="E10535" i="3"/>
  <c r="E10538" i="3"/>
  <c r="E10539" i="3"/>
  <c r="E10540" i="3"/>
  <c r="E10541" i="3"/>
  <c r="E10542" i="3"/>
  <c r="E10543" i="3"/>
  <c r="E10544" i="3"/>
  <c r="E10547" i="3"/>
  <c r="E10548" i="3"/>
  <c r="E10549" i="3"/>
  <c r="E10550" i="3"/>
  <c r="E10551" i="3"/>
  <c r="E10552" i="3"/>
  <c r="E10553" i="3"/>
  <c r="E10556" i="3"/>
  <c r="E10557" i="3"/>
  <c r="E10558" i="3"/>
  <c r="E10559" i="3"/>
  <c r="E10560" i="3"/>
  <c r="E10561" i="3"/>
  <c r="E10562" i="3"/>
  <c r="E10565" i="3"/>
  <c r="E10566" i="3"/>
  <c r="E10567" i="3"/>
  <c r="E10568" i="3"/>
  <c r="E10569" i="3"/>
  <c r="E10570" i="3"/>
  <c r="E10571" i="3"/>
  <c r="E10574" i="3"/>
  <c r="E10575" i="3"/>
  <c r="E10576" i="3"/>
  <c r="E10577" i="3"/>
  <c r="E10578" i="3"/>
  <c r="E10579" i="3"/>
  <c r="E10580" i="3"/>
  <c r="E10583" i="3"/>
  <c r="E10585" i="3"/>
  <c r="E10586" i="3"/>
  <c r="E10587" i="3"/>
  <c r="E10588" i="3"/>
  <c r="E10589" i="3"/>
  <c r="E10590" i="3"/>
  <c r="E10591" i="3"/>
  <c r="E10594" i="3"/>
  <c r="E10595" i="3"/>
  <c r="E10596" i="3"/>
  <c r="E10597" i="3"/>
  <c r="E10598" i="3"/>
  <c r="E10599" i="3"/>
  <c r="E10600" i="3"/>
  <c r="E10603" i="3"/>
  <c r="E10604" i="3"/>
  <c r="E10605" i="3"/>
  <c r="E10606" i="3"/>
  <c r="E10607" i="3"/>
  <c r="E10608" i="3"/>
  <c r="E10609" i="3"/>
  <c r="E10612" i="3"/>
  <c r="E10613" i="3"/>
  <c r="E10614" i="3"/>
  <c r="E10615" i="3"/>
  <c r="E10616" i="3"/>
  <c r="E10617" i="3"/>
  <c r="E10618" i="3"/>
  <c r="E10621" i="3"/>
  <c r="E10622" i="3"/>
  <c r="E10623" i="3"/>
  <c r="E10624" i="3"/>
  <c r="E10625" i="3"/>
  <c r="E10626" i="3"/>
  <c r="E10627" i="3"/>
  <c r="E10630" i="3"/>
  <c r="E10631" i="3"/>
  <c r="E10632" i="3"/>
  <c r="E10633" i="3"/>
  <c r="E10634" i="3"/>
  <c r="E10635" i="3"/>
  <c r="E10636" i="3"/>
  <c r="E10639" i="3"/>
  <c r="E10640" i="3"/>
  <c r="E10641" i="3"/>
  <c r="E10642" i="3"/>
  <c r="E10643" i="3"/>
  <c r="E10644" i="3"/>
  <c r="E10645" i="3"/>
  <c r="E10648" i="3"/>
  <c r="E10649" i="3"/>
  <c r="E10650" i="3"/>
  <c r="E10651" i="3"/>
  <c r="E10652" i="3"/>
  <c r="E10653" i="3"/>
  <c r="E10654" i="3"/>
  <c r="E10657" i="3"/>
  <c r="E10658" i="3"/>
  <c r="E10659" i="3"/>
  <c r="E10660" i="3"/>
  <c r="E10661" i="3"/>
  <c r="E10662" i="3"/>
  <c r="E10663" i="3"/>
  <c r="E10666" i="3"/>
  <c r="E10667" i="3"/>
  <c r="E10668" i="3"/>
  <c r="E10669" i="3"/>
  <c r="E10670" i="3"/>
  <c r="E10671" i="3"/>
  <c r="E10672" i="3"/>
  <c r="E10675" i="3"/>
  <c r="E10677" i="3"/>
  <c r="E10678" i="3"/>
  <c r="E10679" i="3"/>
  <c r="E10680" i="3"/>
  <c r="E10681" i="3"/>
  <c r="E10682" i="3"/>
  <c r="E10683" i="3"/>
  <c r="E10686" i="3"/>
  <c r="E10687" i="3"/>
  <c r="E10688" i="3"/>
  <c r="E10689" i="3"/>
  <c r="E10690" i="3"/>
  <c r="E10691" i="3"/>
  <c r="E10692" i="3"/>
  <c r="E10695" i="3"/>
  <c r="E10696" i="3"/>
  <c r="E10697" i="3"/>
  <c r="E10698" i="3"/>
  <c r="E10699" i="3"/>
  <c r="E10700" i="3"/>
  <c r="E10701" i="3"/>
  <c r="E10704" i="3"/>
  <c r="E10705" i="3"/>
  <c r="E10706" i="3"/>
  <c r="E10707" i="3"/>
  <c r="E10708" i="3"/>
  <c r="E10709" i="3"/>
  <c r="E10710" i="3"/>
  <c r="E10713" i="3"/>
  <c r="E10714" i="3"/>
  <c r="E10715" i="3"/>
  <c r="E10716" i="3"/>
  <c r="E10717" i="3"/>
  <c r="E10718" i="3"/>
  <c r="E10719" i="3"/>
  <c r="E10722" i="3"/>
  <c r="E10723" i="3"/>
  <c r="E10724" i="3"/>
  <c r="E10725" i="3"/>
  <c r="E10726" i="3"/>
  <c r="E10727" i="3"/>
  <c r="E10728" i="3"/>
  <c r="E10731" i="3"/>
  <c r="E10732" i="3"/>
  <c r="E10733" i="3"/>
  <c r="E10734" i="3"/>
  <c r="E10735" i="3"/>
  <c r="E10736" i="3"/>
  <c r="E10737" i="3"/>
  <c r="E10740" i="3"/>
  <c r="E10741" i="3"/>
  <c r="E10742" i="3"/>
  <c r="E10743" i="3"/>
  <c r="E10744" i="3"/>
  <c r="E10745" i="3"/>
  <c r="E10746" i="3"/>
  <c r="E10749" i="3"/>
  <c r="E10750" i="3"/>
  <c r="E10751" i="3"/>
  <c r="E10752" i="3"/>
  <c r="E10753" i="3"/>
  <c r="E10754" i="3"/>
  <c r="E10755" i="3"/>
  <c r="E10758" i="3"/>
  <c r="E10759" i="3"/>
  <c r="E10760" i="3"/>
  <c r="E10761" i="3"/>
  <c r="E10762" i="3"/>
  <c r="E10763" i="3"/>
  <c r="E10764" i="3"/>
  <c r="E10767" i="3"/>
  <c r="E10769" i="3"/>
  <c r="E10770" i="3"/>
  <c r="E10771" i="3"/>
  <c r="E10772" i="3"/>
  <c r="E10773" i="3"/>
  <c r="E10774" i="3"/>
  <c r="E10775" i="3"/>
  <c r="E10778" i="3"/>
  <c r="E10779" i="3"/>
  <c r="E10780" i="3"/>
  <c r="E10781" i="3"/>
  <c r="E10782" i="3"/>
  <c r="E10783" i="3"/>
  <c r="E10784" i="3"/>
  <c r="E10787" i="3"/>
  <c r="E10788" i="3"/>
  <c r="E10789" i="3"/>
  <c r="E10790" i="3"/>
  <c r="E10791" i="3"/>
  <c r="E10792" i="3"/>
  <c r="E10793" i="3"/>
  <c r="E10796" i="3"/>
  <c r="E10797" i="3"/>
  <c r="E10798" i="3"/>
  <c r="E10799" i="3"/>
  <c r="E10800" i="3"/>
  <c r="E10801" i="3"/>
  <c r="E10802" i="3"/>
  <c r="E10805" i="3"/>
  <c r="E10806" i="3"/>
  <c r="E10807" i="3"/>
  <c r="E10808" i="3"/>
  <c r="E10809" i="3"/>
  <c r="E10810" i="3"/>
  <c r="E10811" i="3"/>
  <c r="E10814" i="3"/>
  <c r="E10815" i="3"/>
  <c r="E10816" i="3"/>
  <c r="E10817" i="3"/>
  <c r="E10818" i="3"/>
  <c r="E10819" i="3"/>
  <c r="E10820" i="3"/>
  <c r="E10823" i="3"/>
  <c r="E10824" i="3"/>
  <c r="E10825" i="3"/>
  <c r="E10826" i="3"/>
  <c r="E10827" i="3"/>
  <c r="E10828" i="3"/>
  <c r="E10829" i="3"/>
  <c r="E10832" i="3"/>
  <c r="E10833" i="3"/>
  <c r="E10834" i="3"/>
  <c r="E10835" i="3"/>
  <c r="E10836" i="3"/>
  <c r="E10837" i="3"/>
  <c r="E10838" i="3"/>
  <c r="E10841" i="3"/>
  <c r="E10842" i="3"/>
  <c r="E10843" i="3"/>
  <c r="E10844" i="3"/>
  <c r="E10845" i="3"/>
  <c r="E10846" i="3"/>
  <c r="E10847" i="3"/>
  <c r="E10850" i="3"/>
  <c r="E10851" i="3"/>
  <c r="E10852" i="3"/>
  <c r="E10853" i="3"/>
  <c r="E10854" i="3"/>
  <c r="E10855" i="3"/>
  <c r="E10856" i="3"/>
  <c r="E10859" i="3"/>
  <c r="E10861" i="3"/>
  <c r="E10862" i="3"/>
  <c r="E10863" i="3"/>
  <c r="E10864" i="3"/>
  <c r="E10865" i="3"/>
  <c r="E10866" i="3"/>
  <c r="E10867" i="3"/>
  <c r="E10870" i="3"/>
  <c r="E10871" i="3"/>
  <c r="E10872" i="3"/>
  <c r="E10873" i="3"/>
  <c r="E10874" i="3"/>
  <c r="E10875" i="3"/>
  <c r="E10876" i="3"/>
  <c r="E10879" i="3"/>
  <c r="E10880" i="3"/>
  <c r="E10881" i="3"/>
  <c r="E10882" i="3"/>
  <c r="E10883" i="3"/>
  <c r="E10884" i="3"/>
  <c r="E10885" i="3"/>
  <c r="E10888" i="3"/>
  <c r="E10889" i="3"/>
  <c r="E10890" i="3"/>
  <c r="E10891" i="3"/>
  <c r="E10892" i="3"/>
  <c r="E10893" i="3"/>
  <c r="E10894" i="3"/>
  <c r="E10897" i="3"/>
  <c r="E10898" i="3"/>
  <c r="E10899" i="3"/>
  <c r="E10900" i="3"/>
  <c r="E10901" i="3"/>
  <c r="E10902" i="3"/>
  <c r="E10903" i="3"/>
  <c r="E10906" i="3"/>
  <c r="E10907" i="3"/>
  <c r="E10908" i="3"/>
  <c r="E10909" i="3"/>
  <c r="E10910" i="3"/>
  <c r="E10911" i="3"/>
  <c r="E10912" i="3"/>
  <c r="E10915" i="3"/>
  <c r="E10916" i="3"/>
  <c r="E10917" i="3"/>
  <c r="E10918" i="3"/>
  <c r="E10919" i="3"/>
  <c r="E10920" i="3"/>
  <c r="E10921" i="3"/>
  <c r="E10924" i="3"/>
  <c r="E10925" i="3"/>
  <c r="E10926" i="3"/>
  <c r="E10927" i="3"/>
  <c r="E10928" i="3"/>
  <c r="E10929" i="3"/>
  <c r="E10930" i="3"/>
  <c r="E10933" i="3"/>
  <c r="E10934" i="3"/>
  <c r="E10935" i="3"/>
  <c r="E10936" i="3"/>
  <c r="E10937" i="3"/>
  <c r="E10938" i="3"/>
  <c r="E10939" i="3"/>
  <c r="E10942" i="3"/>
  <c r="E10943" i="3"/>
  <c r="E10944" i="3"/>
  <c r="E10945" i="3"/>
  <c r="E10946" i="3"/>
  <c r="E10947" i="3"/>
  <c r="E10948" i="3"/>
  <c r="E10951" i="3"/>
  <c r="E10953" i="3"/>
  <c r="E10954" i="3"/>
  <c r="E10955" i="3"/>
  <c r="E10956" i="3"/>
  <c r="E10957" i="3"/>
  <c r="E10958" i="3"/>
  <c r="E10959" i="3"/>
  <c r="E10962" i="3"/>
  <c r="E10963" i="3"/>
  <c r="E10964" i="3"/>
  <c r="E10965" i="3"/>
  <c r="E10966" i="3"/>
  <c r="E10967" i="3"/>
  <c r="E10968" i="3"/>
  <c r="E10971" i="3"/>
  <c r="E10972" i="3"/>
  <c r="E10973" i="3"/>
  <c r="E10974" i="3"/>
  <c r="E10975" i="3"/>
  <c r="E10976" i="3"/>
  <c r="E10977" i="3"/>
  <c r="E10980" i="3"/>
  <c r="E10981" i="3"/>
  <c r="E10982" i="3"/>
  <c r="E10983" i="3"/>
  <c r="E10984" i="3"/>
  <c r="E10985" i="3"/>
  <c r="E10986" i="3"/>
  <c r="E10989" i="3"/>
  <c r="E10990" i="3"/>
  <c r="E10991" i="3"/>
  <c r="E10992" i="3"/>
  <c r="E10993" i="3"/>
  <c r="E10994" i="3"/>
  <c r="E10995" i="3"/>
  <c r="E10998" i="3"/>
  <c r="E10999" i="3"/>
  <c r="E11000" i="3"/>
  <c r="E11001" i="3"/>
  <c r="E11002" i="3"/>
  <c r="E11003" i="3"/>
  <c r="E11004" i="3"/>
  <c r="E11007" i="3"/>
  <c r="E11008" i="3"/>
  <c r="E11009" i="3"/>
  <c r="E11010" i="3"/>
  <c r="E11011" i="3"/>
  <c r="E11012" i="3"/>
  <c r="E11013" i="3"/>
  <c r="E11016" i="3"/>
  <c r="E11017" i="3"/>
  <c r="E11018" i="3"/>
  <c r="E11019" i="3"/>
  <c r="E11020" i="3"/>
  <c r="E11021" i="3"/>
  <c r="E11022" i="3"/>
  <c r="E11025" i="3"/>
  <c r="E11026" i="3"/>
  <c r="E11027" i="3"/>
  <c r="E11028" i="3"/>
  <c r="E11029" i="3"/>
  <c r="E11030" i="3"/>
  <c r="E11031" i="3"/>
  <c r="E11034" i="3"/>
  <c r="E11035" i="3"/>
  <c r="E11036" i="3"/>
  <c r="E11037" i="3"/>
  <c r="E11038" i="3"/>
  <c r="E11039" i="3"/>
  <c r="E11040" i="3"/>
  <c r="E11043" i="3"/>
  <c r="E11045" i="3"/>
  <c r="E11046" i="3"/>
  <c r="E11047" i="3"/>
  <c r="E11048" i="3"/>
  <c r="E11049" i="3"/>
  <c r="E11050" i="3"/>
  <c r="E11051" i="3"/>
  <c r="E11054" i="3"/>
  <c r="E11055" i="3"/>
  <c r="E11056" i="3"/>
  <c r="E11057" i="3"/>
  <c r="E11058" i="3"/>
  <c r="E11059" i="3"/>
  <c r="E11060" i="3"/>
  <c r="E11063" i="3"/>
  <c r="E11064" i="3"/>
  <c r="E11065" i="3"/>
  <c r="E11066" i="3"/>
  <c r="E11067" i="3"/>
  <c r="E11068" i="3"/>
  <c r="E11069" i="3"/>
  <c r="E11072" i="3"/>
  <c r="E11073" i="3"/>
  <c r="E11074" i="3"/>
  <c r="E11075" i="3"/>
  <c r="E11076" i="3"/>
  <c r="E11077" i="3"/>
  <c r="E11078" i="3"/>
  <c r="E11081" i="3"/>
  <c r="E11082" i="3"/>
  <c r="E11083" i="3"/>
  <c r="E11084" i="3"/>
  <c r="E11085" i="3"/>
  <c r="E11086" i="3"/>
  <c r="E11087" i="3"/>
  <c r="E11090" i="3"/>
  <c r="E11091" i="3"/>
  <c r="E11092" i="3"/>
  <c r="E11093" i="3"/>
  <c r="E11094" i="3"/>
  <c r="E11095" i="3"/>
  <c r="E11096" i="3"/>
  <c r="E11099" i="3"/>
  <c r="E11100" i="3"/>
  <c r="E11101" i="3"/>
  <c r="E11102" i="3"/>
  <c r="E11103" i="3"/>
  <c r="E11104" i="3"/>
  <c r="E11105" i="3"/>
  <c r="E11108" i="3"/>
  <c r="E11109" i="3"/>
  <c r="E11110" i="3"/>
  <c r="E11111" i="3"/>
  <c r="E11112" i="3"/>
  <c r="E11113" i="3"/>
  <c r="E11114" i="3"/>
  <c r="E11117" i="3"/>
  <c r="E11118" i="3"/>
  <c r="E11119" i="3"/>
  <c r="E11120" i="3"/>
  <c r="E11121" i="3"/>
  <c r="E11122" i="3"/>
  <c r="E11123" i="3"/>
  <c r="E11126" i="3"/>
  <c r="E11127" i="3"/>
  <c r="E11128" i="3"/>
  <c r="E11129" i="3"/>
  <c r="E11130" i="3"/>
  <c r="E11131" i="3"/>
  <c r="E11132" i="3"/>
  <c r="E11135" i="3"/>
  <c r="E11137" i="3"/>
  <c r="E11138" i="3"/>
  <c r="E11139" i="3"/>
  <c r="E11140" i="3"/>
  <c r="E11141" i="3"/>
  <c r="E11142" i="3"/>
  <c r="E11143" i="3"/>
  <c r="E11146" i="3"/>
  <c r="E11147" i="3"/>
  <c r="E11148" i="3"/>
  <c r="E11149" i="3"/>
  <c r="E11150" i="3"/>
  <c r="E11151" i="3"/>
  <c r="E11152" i="3"/>
  <c r="E11155" i="3"/>
  <c r="E11156" i="3"/>
  <c r="E11157" i="3"/>
  <c r="E11158" i="3"/>
  <c r="E11159" i="3"/>
  <c r="E11160" i="3"/>
  <c r="E11161" i="3"/>
  <c r="E11164" i="3"/>
  <c r="E11165" i="3"/>
  <c r="E11166" i="3"/>
  <c r="E11167" i="3"/>
  <c r="E11168" i="3"/>
  <c r="E11169" i="3"/>
  <c r="E11170" i="3"/>
  <c r="E11173" i="3"/>
  <c r="E11174" i="3"/>
  <c r="E11175" i="3"/>
  <c r="E11176" i="3"/>
  <c r="E11177" i="3"/>
  <c r="E11178" i="3"/>
  <c r="E11179" i="3"/>
  <c r="E11182" i="3"/>
  <c r="E11183" i="3"/>
  <c r="E11184" i="3"/>
  <c r="E11185" i="3"/>
  <c r="E11186" i="3"/>
  <c r="E11187" i="3"/>
  <c r="E11188" i="3"/>
  <c r="E11191" i="3"/>
  <c r="E11192" i="3"/>
  <c r="E11193" i="3"/>
  <c r="E11194" i="3"/>
  <c r="E11195" i="3"/>
  <c r="E11196" i="3"/>
  <c r="E11197" i="3"/>
  <c r="E11200" i="3"/>
  <c r="E11201" i="3"/>
  <c r="E11202" i="3"/>
  <c r="E11203" i="3"/>
  <c r="E11204" i="3"/>
  <c r="E11205" i="3"/>
  <c r="E11206" i="3"/>
  <c r="E11209" i="3"/>
  <c r="E11210" i="3"/>
  <c r="E11211" i="3"/>
  <c r="E11212" i="3"/>
  <c r="E11213" i="3"/>
  <c r="E11214" i="3"/>
  <c r="E11215" i="3"/>
  <c r="E11218" i="3"/>
  <c r="E11219" i="3"/>
  <c r="E11220" i="3"/>
  <c r="E11221" i="3"/>
  <c r="E11222" i="3"/>
  <c r="E11223" i="3"/>
  <c r="E11224" i="3"/>
  <c r="E11227" i="3"/>
  <c r="E11229" i="3"/>
  <c r="E11230" i="3"/>
  <c r="E11231" i="3"/>
  <c r="E11232" i="3"/>
  <c r="E11233" i="3"/>
  <c r="E11234" i="3"/>
  <c r="E11235" i="3"/>
  <c r="E11238" i="3"/>
  <c r="E11239" i="3"/>
  <c r="E11240" i="3"/>
  <c r="E11241" i="3"/>
  <c r="E11242" i="3"/>
  <c r="E11243" i="3"/>
  <c r="E11244" i="3"/>
  <c r="E11247" i="3"/>
  <c r="E11248" i="3"/>
  <c r="E11249" i="3"/>
  <c r="E11250" i="3"/>
  <c r="E11251" i="3"/>
  <c r="E11252" i="3"/>
  <c r="E11253" i="3"/>
  <c r="E11256" i="3"/>
  <c r="E11257" i="3"/>
  <c r="E11258" i="3"/>
  <c r="E11259" i="3"/>
  <c r="E11260" i="3"/>
  <c r="E11261" i="3"/>
  <c r="E11262" i="3"/>
  <c r="E11265" i="3"/>
  <c r="E11266" i="3"/>
  <c r="E11267" i="3"/>
  <c r="E11268" i="3"/>
  <c r="E11269" i="3"/>
  <c r="E11270" i="3"/>
  <c r="E11271" i="3"/>
  <c r="E11274" i="3"/>
  <c r="E11275" i="3"/>
  <c r="E11276" i="3"/>
  <c r="E11277" i="3"/>
  <c r="E11278" i="3"/>
  <c r="E11279" i="3"/>
  <c r="E11280" i="3"/>
  <c r="E11283" i="3"/>
  <c r="E11284" i="3"/>
  <c r="E11285" i="3"/>
  <c r="E11286" i="3"/>
  <c r="E11287" i="3"/>
  <c r="E11288" i="3"/>
  <c r="E11289" i="3"/>
  <c r="E11292" i="3"/>
  <c r="E11293" i="3"/>
  <c r="E11294" i="3"/>
  <c r="E11295" i="3"/>
  <c r="E11296" i="3"/>
  <c r="E11297" i="3"/>
  <c r="E11298" i="3"/>
  <c r="E11301" i="3"/>
  <c r="E11302" i="3"/>
  <c r="E11303" i="3"/>
  <c r="E11304" i="3"/>
  <c r="E11305" i="3"/>
  <c r="E11306" i="3"/>
  <c r="E11307" i="3"/>
  <c r="E11310" i="3"/>
  <c r="E11311" i="3"/>
  <c r="E11312" i="3"/>
  <c r="E11313" i="3"/>
  <c r="E11314" i="3"/>
  <c r="E11315" i="3"/>
  <c r="E11316" i="3"/>
  <c r="E11319" i="3"/>
  <c r="E11321" i="3"/>
  <c r="E11322" i="3"/>
  <c r="E11323" i="3"/>
  <c r="E11324" i="3"/>
  <c r="E11325" i="3"/>
  <c r="E11326" i="3"/>
  <c r="E11327" i="3"/>
  <c r="E11330" i="3"/>
  <c r="E11331" i="3"/>
  <c r="E11332" i="3"/>
  <c r="E11333" i="3"/>
  <c r="E11334" i="3"/>
  <c r="E11335" i="3"/>
  <c r="E11336" i="3"/>
  <c r="E11339" i="3"/>
  <c r="E11340" i="3"/>
  <c r="E11341" i="3"/>
  <c r="E11342" i="3"/>
  <c r="E11343" i="3"/>
  <c r="E11344" i="3"/>
  <c r="E11345" i="3"/>
  <c r="E11348" i="3"/>
  <c r="E11349" i="3"/>
  <c r="E11350" i="3"/>
  <c r="E11351" i="3"/>
  <c r="E11352" i="3"/>
  <c r="E11353" i="3"/>
  <c r="E11354" i="3"/>
  <c r="E11357" i="3"/>
  <c r="E11358" i="3"/>
  <c r="E11359" i="3"/>
  <c r="E11360" i="3"/>
  <c r="E11361" i="3"/>
  <c r="E11362" i="3"/>
  <c r="E11363" i="3"/>
  <c r="E11366" i="3"/>
  <c r="E11367" i="3"/>
  <c r="E11368" i="3"/>
  <c r="E11369" i="3"/>
  <c r="E11370" i="3"/>
  <c r="E11371" i="3"/>
  <c r="E11372" i="3"/>
  <c r="E11375" i="3"/>
  <c r="E11376" i="3"/>
  <c r="E11377" i="3"/>
  <c r="E11378" i="3"/>
  <c r="E11379" i="3"/>
  <c r="E11380" i="3"/>
  <c r="E11381" i="3"/>
  <c r="E11384" i="3"/>
  <c r="E11385" i="3"/>
  <c r="E11386" i="3"/>
  <c r="E11387" i="3"/>
  <c r="E11388" i="3"/>
  <c r="E11389" i="3"/>
  <c r="E11390" i="3"/>
  <c r="E11393" i="3"/>
  <c r="E11394" i="3"/>
  <c r="E11395" i="3"/>
  <c r="E11396" i="3"/>
  <c r="E11397" i="3"/>
  <c r="E11398" i="3"/>
  <c r="E11399" i="3"/>
  <c r="E11402" i="3"/>
  <c r="E11403" i="3"/>
  <c r="E11404" i="3"/>
  <c r="E11405" i="3"/>
  <c r="E11406" i="3"/>
  <c r="E11407" i="3"/>
  <c r="E11408" i="3"/>
  <c r="E11411" i="3"/>
  <c r="E11413" i="3"/>
  <c r="E11414" i="3"/>
  <c r="E11415" i="3"/>
  <c r="E11416" i="3"/>
  <c r="E11417" i="3"/>
  <c r="E11418" i="3"/>
  <c r="E11419" i="3"/>
  <c r="E11422" i="3"/>
  <c r="E11423" i="3"/>
  <c r="E11424" i="3"/>
  <c r="E11425" i="3"/>
  <c r="E11426" i="3"/>
  <c r="E11427" i="3"/>
  <c r="E11428" i="3"/>
  <c r="E11431" i="3"/>
  <c r="E11432" i="3"/>
  <c r="E11433" i="3"/>
  <c r="E11434" i="3"/>
  <c r="E11435" i="3"/>
  <c r="E11436" i="3"/>
  <c r="E11437" i="3"/>
  <c r="E11440" i="3"/>
  <c r="E11441" i="3"/>
  <c r="E11442" i="3"/>
  <c r="E11443" i="3"/>
  <c r="E11444" i="3"/>
  <c r="E11445" i="3"/>
  <c r="E11446" i="3"/>
  <c r="E11449" i="3"/>
  <c r="E11450" i="3"/>
  <c r="E11451" i="3"/>
  <c r="E11452" i="3"/>
  <c r="E11453" i="3"/>
  <c r="E11454" i="3"/>
  <c r="E11455" i="3"/>
  <c r="E11458" i="3"/>
  <c r="E11459" i="3"/>
  <c r="E11460" i="3"/>
  <c r="E11461" i="3"/>
  <c r="E11462" i="3"/>
  <c r="E11463" i="3"/>
  <c r="E11464" i="3"/>
  <c r="E11467" i="3"/>
  <c r="E11468" i="3"/>
  <c r="E11469" i="3"/>
  <c r="E11470" i="3"/>
  <c r="E11471" i="3"/>
  <c r="E11472" i="3"/>
  <c r="E11473" i="3"/>
  <c r="E11476" i="3"/>
  <c r="E11477" i="3"/>
  <c r="E11478" i="3"/>
  <c r="E11479" i="3"/>
  <c r="E11480" i="3"/>
  <c r="E11481" i="3"/>
  <c r="E11482" i="3"/>
  <c r="E11485" i="3"/>
  <c r="E11486" i="3"/>
  <c r="E11487" i="3"/>
  <c r="E11488" i="3"/>
  <c r="E11489" i="3"/>
  <c r="E11490" i="3"/>
  <c r="E11491" i="3"/>
  <c r="E11494" i="3"/>
  <c r="E11495" i="3"/>
  <c r="E11496" i="3"/>
  <c r="E11497" i="3"/>
  <c r="E11498" i="3"/>
  <c r="E11499" i="3"/>
  <c r="E11500" i="3"/>
  <c r="E11503" i="3"/>
  <c r="E11505" i="3"/>
  <c r="E11506" i="3"/>
  <c r="E11507" i="3"/>
  <c r="E11508" i="3"/>
  <c r="E11509" i="3"/>
  <c r="E11510" i="3"/>
  <c r="E11511" i="3"/>
  <c r="E11514" i="3"/>
  <c r="E11515" i="3"/>
  <c r="E11516" i="3"/>
  <c r="E11517" i="3"/>
  <c r="E11518" i="3"/>
  <c r="E11519" i="3"/>
  <c r="E11520" i="3"/>
  <c r="E11523" i="3"/>
  <c r="E11524" i="3"/>
  <c r="E11525" i="3"/>
  <c r="E11526" i="3"/>
  <c r="E11527" i="3"/>
  <c r="E11528" i="3"/>
  <c r="E11529" i="3"/>
  <c r="E11532" i="3"/>
  <c r="E11533" i="3"/>
  <c r="E11534" i="3"/>
  <c r="E11535" i="3"/>
  <c r="E11536" i="3"/>
  <c r="E11537" i="3"/>
  <c r="E11538" i="3"/>
  <c r="E11541" i="3"/>
  <c r="E11542" i="3"/>
  <c r="E11543" i="3"/>
  <c r="E11544" i="3"/>
  <c r="E11545" i="3"/>
  <c r="E11546" i="3"/>
  <c r="E11547" i="3"/>
  <c r="E11550" i="3"/>
  <c r="E11551" i="3"/>
  <c r="E11552" i="3"/>
  <c r="E11553" i="3"/>
  <c r="E11554" i="3"/>
  <c r="E11555" i="3"/>
  <c r="E11556" i="3"/>
  <c r="E11559" i="3"/>
  <c r="E11560" i="3"/>
  <c r="E11561" i="3"/>
  <c r="E11562" i="3"/>
  <c r="E11563" i="3"/>
  <c r="E11564" i="3"/>
  <c r="E11565" i="3"/>
  <c r="E11568" i="3"/>
  <c r="E11569" i="3"/>
  <c r="E11570" i="3"/>
  <c r="E11571" i="3"/>
  <c r="E11572" i="3"/>
  <c r="E11573" i="3"/>
  <c r="E11574" i="3"/>
  <c r="E11577" i="3"/>
  <c r="E11578" i="3"/>
  <c r="E11579" i="3"/>
  <c r="E11580" i="3"/>
  <c r="E11581" i="3"/>
  <c r="E11582" i="3"/>
  <c r="E11583" i="3"/>
  <c r="E11586" i="3"/>
  <c r="E11587" i="3"/>
  <c r="E11588" i="3"/>
  <c r="E11589" i="3"/>
  <c r="E11590" i="3"/>
  <c r="E11591" i="3"/>
  <c r="E11592" i="3"/>
  <c r="E11595" i="3"/>
  <c r="E11597" i="3"/>
  <c r="E11598" i="3"/>
  <c r="E11599" i="3"/>
  <c r="E11600" i="3"/>
  <c r="E11601" i="3"/>
  <c r="E11602" i="3"/>
  <c r="E11603" i="3"/>
  <c r="E11606" i="3"/>
  <c r="E11607" i="3"/>
  <c r="E11608" i="3"/>
  <c r="E11609" i="3"/>
  <c r="E11610" i="3"/>
  <c r="E11611" i="3"/>
  <c r="E11612" i="3"/>
  <c r="E11615" i="3"/>
  <c r="E11616" i="3"/>
  <c r="E11617" i="3"/>
  <c r="E11618" i="3"/>
  <c r="E11619" i="3"/>
  <c r="E11620" i="3"/>
  <c r="E11621" i="3"/>
  <c r="E11624" i="3"/>
  <c r="E11625" i="3"/>
  <c r="E11626" i="3"/>
  <c r="E11627" i="3"/>
  <c r="E11628" i="3"/>
  <c r="E11629" i="3"/>
  <c r="E11630" i="3"/>
  <c r="E11633" i="3"/>
  <c r="E11634" i="3"/>
  <c r="E11635" i="3"/>
  <c r="E11636" i="3"/>
  <c r="E11637" i="3"/>
  <c r="E11638" i="3"/>
  <c r="E11639" i="3"/>
  <c r="E11642" i="3"/>
  <c r="E11643" i="3"/>
  <c r="E11644" i="3"/>
  <c r="E11645" i="3"/>
  <c r="E11646" i="3"/>
  <c r="E11647" i="3"/>
  <c r="E11648" i="3"/>
  <c r="E11651" i="3"/>
  <c r="E11652" i="3"/>
  <c r="E11653" i="3"/>
  <c r="E11654" i="3"/>
  <c r="E11655" i="3"/>
  <c r="E11656" i="3"/>
  <c r="E11657" i="3"/>
  <c r="E11660" i="3"/>
  <c r="E11661" i="3"/>
  <c r="E11662" i="3"/>
  <c r="E11663" i="3"/>
  <c r="E11664" i="3"/>
  <c r="E11665" i="3"/>
  <c r="E11666" i="3"/>
  <c r="E11669" i="3"/>
  <c r="E11670" i="3"/>
  <c r="E11671" i="3"/>
  <c r="E11672" i="3"/>
  <c r="E11673" i="3"/>
  <c r="E11674" i="3"/>
  <c r="E11675" i="3"/>
  <c r="E11678" i="3"/>
  <c r="E11679" i="3"/>
  <c r="E11680" i="3"/>
  <c r="E11681" i="3"/>
  <c r="E11682" i="3"/>
  <c r="E11683" i="3"/>
  <c r="E11684" i="3"/>
  <c r="E11687" i="3"/>
  <c r="E11689" i="3"/>
  <c r="E11690" i="3"/>
  <c r="E11691" i="3"/>
  <c r="E11692" i="3"/>
  <c r="E11693" i="3"/>
  <c r="E11694" i="3"/>
  <c r="E11695" i="3"/>
  <c r="E11698" i="3"/>
  <c r="E11699" i="3"/>
  <c r="E11700" i="3"/>
  <c r="E11701" i="3"/>
  <c r="E11702" i="3"/>
  <c r="E11703" i="3"/>
  <c r="E11704" i="3"/>
  <c r="E11707" i="3"/>
  <c r="E11708" i="3"/>
  <c r="E11709" i="3"/>
  <c r="E11710" i="3"/>
  <c r="E11711" i="3"/>
  <c r="E11712" i="3"/>
  <c r="E11713" i="3"/>
  <c r="E11716" i="3"/>
  <c r="E11717" i="3"/>
  <c r="E11718" i="3"/>
  <c r="E11719" i="3"/>
  <c r="E11720" i="3"/>
  <c r="E11721" i="3"/>
  <c r="E11722" i="3"/>
  <c r="E11725" i="3"/>
  <c r="E11726" i="3"/>
  <c r="E11727" i="3"/>
  <c r="E11728" i="3"/>
  <c r="E11729" i="3"/>
  <c r="E11730" i="3"/>
  <c r="E11731" i="3"/>
  <c r="E11734" i="3"/>
  <c r="E11735" i="3"/>
  <c r="E11736" i="3"/>
  <c r="E11737" i="3"/>
  <c r="E11738" i="3"/>
  <c r="E11739" i="3"/>
  <c r="E11740" i="3"/>
  <c r="E11743" i="3"/>
  <c r="E11744" i="3"/>
  <c r="E11745" i="3"/>
  <c r="E11746" i="3"/>
  <c r="E11747" i="3"/>
  <c r="E11748" i="3"/>
  <c r="E11749" i="3"/>
  <c r="E11752" i="3"/>
  <c r="E11753" i="3"/>
  <c r="E11754" i="3"/>
  <c r="E11755" i="3"/>
  <c r="E11756" i="3"/>
  <c r="E11757" i="3"/>
  <c r="E11758" i="3"/>
  <c r="E11761" i="3"/>
  <c r="E11762" i="3"/>
  <c r="E11763" i="3"/>
  <c r="E11764" i="3"/>
  <c r="E11765" i="3"/>
  <c r="E11766" i="3"/>
  <c r="E11767" i="3"/>
  <c r="E11770" i="3"/>
  <c r="E11771" i="3"/>
  <c r="E11772" i="3"/>
  <c r="E11773" i="3"/>
  <c r="E11774" i="3"/>
  <c r="E11775" i="3"/>
  <c r="E11776" i="3"/>
  <c r="E11779" i="3"/>
  <c r="E11781" i="3"/>
  <c r="E11782" i="3"/>
  <c r="E11783" i="3"/>
  <c r="E11784" i="3"/>
  <c r="E11785" i="3"/>
  <c r="E11786" i="3"/>
  <c r="E11787" i="3"/>
  <c r="E11790" i="3"/>
  <c r="E11791" i="3"/>
  <c r="E11792" i="3"/>
  <c r="E11793" i="3"/>
  <c r="E11794" i="3"/>
  <c r="E11795" i="3"/>
  <c r="E11796" i="3"/>
  <c r="E11799" i="3"/>
  <c r="E11800" i="3"/>
  <c r="E11801" i="3"/>
  <c r="E11802" i="3"/>
  <c r="E11803" i="3"/>
  <c r="E11804" i="3"/>
  <c r="E11805" i="3"/>
  <c r="E11808" i="3"/>
  <c r="E11809" i="3"/>
  <c r="E11810" i="3"/>
  <c r="E11811" i="3"/>
  <c r="E11812" i="3"/>
  <c r="E11813" i="3"/>
  <c r="E11814" i="3"/>
  <c r="E11817" i="3"/>
  <c r="E11818" i="3"/>
  <c r="E11819" i="3"/>
  <c r="E11820" i="3"/>
  <c r="E11821" i="3"/>
  <c r="E11822" i="3"/>
  <c r="E11823" i="3"/>
  <c r="E11826" i="3"/>
  <c r="E11827" i="3"/>
  <c r="E11828" i="3"/>
  <c r="E11829" i="3"/>
  <c r="E11830" i="3"/>
  <c r="E11831" i="3"/>
  <c r="E11832" i="3"/>
  <c r="E11835" i="3"/>
  <c r="E11836" i="3"/>
  <c r="E11837" i="3"/>
  <c r="E11838" i="3"/>
  <c r="E11839" i="3"/>
  <c r="E11840" i="3"/>
  <c r="E11841" i="3"/>
  <c r="E11844" i="3"/>
  <c r="E11845" i="3"/>
  <c r="E11846" i="3"/>
  <c r="E11847" i="3"/>
  <c r="E11848" i="3"/>
  <c r="E11849" i="3"/>
  <c r="E11850" i="3"/>
  <c r="E11853" i="3"/>
  <c r="E11854" i="3"/>
  <c r="E11855" i="3"/>
  <c r="E11856" i="3"/>
  <c r="E11857" i="3"/>
  <c r="E11858" i="3"/>
  <c r="E11859" i="3"/>
  <c r="E11862" i="3"/>
  <c r="E11863" i="3"/>
  <c r="E11864" i="3"/>
  <c r="E11865" i="3"/>
  <c r="E11866" i="3"/>
  <c r="E11867" i="3"/>
  <c r="E11868" i="3"/>
  <c r="E11871" i="3"/>
  <c r="E11873" i="3"/>
  <c r="E11874" i="3"/>
  <c r="E11875" i="3"/>
  <c r="E11876" i="3"/>
  <c r="E11877" i="3"/>
  <c r="E11878" i="3"/>
  <c r="E11879" i="3"/>
  <c r="E11882" i="3"/>
  <c r="E11883" i="3"/>
  <c r="E11884" i="3"/>
  <c r="E11885" i="3"/>
  <c r="E11886" i="3"/>
  <c r="E11887" i="3"/>
  <c r="E11888" i="3"/>
  <c r="E11891" i="3"/>
  <c r="E11892" i="3"/>
  <c r="E11893" i="3"/>
  <c r="E11894" i="3"/>
  <c r="E11895" i="3"/>
  <c r="E11896" i="3"/>
  <c r="E11897" i="3"/>
  <c r="E11900" i="3"/>
  <c r="E11901" i="3"/>
  <c r="E11902" i="3"/>
  <c r="E11903" i="3"/>
  <c r="E11904" i="3"/>
  <c r="E11905" i="3"/>
  <c r="E11906" i="3"/>
  <c r="E11909" i="3"/>
  <c r="E11910" i="3"/>
  <c r="E11911" i="3"/>
  <c r="E11912" i="3"/>
  <c r="E11913" i="3"/>
  <c r="E11914" i="3"/>
  <c r="E11915" i="3"/>
  <c r="E11918" i="3"/>
  <c r="E11919" i="3"/>
  <c r="E11920" i="3"/>
  <c r="E11921" i="3"/>
  <c r="E11922" i="3"/>
  <c r="E11923" i="3"/>
  <c r="E11924" i="3"/>
  <c r="E11927" i="3"/>
  <c r="E11928" i="3"/>
  <c r="E11929" i="3"/>
  <c r="E11930" i="3"/>
  <c r="E11931" i="3"/>
  <c r="E11932" i="3"/>
  <c r="E11933" i="3"/>
  <c r="E11936" i="3"/>
  <c r="E11937" i="3"/>
  <c r="E11938" i="3"/>
  <c r="E11939" i="3"/>
  <c r="E11940" i="3"/>
  <c r="E11941" i="3"/>
  <c r="E11942" i="3"/>
  <c r="E11945" i="3"/>
  <c r="E11946" i="3"/>
  <c r="E11947" i="3"/>
  <c r="E11948" i="3"/>
  <c r="E11949" i="3"/>
  <c r="E11950" i="3"/>
  <c r="E11951" i="3"/>
  <c r="E11954" i="3"/>
  <c r="E11955" i="3"/>
  <c r="E11956" i="3"/>
  <c r="E11957" i="3"/>
  <c r="E11958" i="3"/>
  <c r="E11959" i="3"/>
  <c r="E11960" i="3"/>
  <c r="E11963" i="3"/>
  <c r="E11965" i="3"/>
  <c r="E11966" i="3"/>
  <c r="E11967" i="3"/>
  <c r="E11968" i="3"/>
  <c r="E11969" i="3"/>
  <c r="E11970" i="3"/>
  <c r="E11971" i="3"/>
  <c r="E11974" i="3"/>
  <c r="E11975" i="3"/>
  <c r="E11976" i="3"/>
  <c r="E11977" i="3"/>
  <c r="E11978" i="3"/>
  <c r="E11979" i="3"/>
  <c r="E11980" i="3"/>
  <c r="E11983" i="3"/>
  <c r="E11984" i="3"/>
  <c r="E11985" i="3"/>
  <c r="E11986" i="3"/>
  <c r="E11987" i="3"/>
  <c r="E11988" i="3"/>
  <c r="E11989" i="3"/>
  <c r="E11992" i="3"/>
  <c r="E11993" i="3"/>
  <c r="E11994" i="3"/>
  <c r="E11995" i="3"/>
  <c r="E11996" i="3"/>
  <c r="E11997" i="3"/>
  <c r="E11998" i="3"/>
  <c r="E12001" i="3"/>
  <c r="E12002" i="3"/>
  <c r="E12003" i="3"/>
  <c r="E12004" i="3"/>
  <c r="E12005" i="3"/>
  <c r="E12006" i="3"/>
  <c r="E12007" i="3"/>
  <c r="E12010" i="3"/>
  <c r="E12011" i="3"/>
  <c r="E12012" i="3"/>
  <c r="E12013" i="3"/>
  <c r="E12014" i="3"/>
  <c r="E12015" i="3"/>
  <c r="E12016" i="3"/>
  <c r="E12019" i="3"/>
  <c r="E12020" i="3"/>
  <c r="E12021" i="3"/>
  <c r="E12022" i="3"/>
  <c r="E12023" i="3"/>
  <c r="E12024" i="3"/>
  <c r="E12025" i="3"/>
  <c r="E12028" i="3"/>
  <c r="E12029" i="3"/>
  <c r="E12030" i="3"/>
  <c r="E12031" i="3"/>
  <c r="E12032" i="3"/>
  <c r="E12033" i="3"/>
  <c r="E12034" i="3"/>
  <c r="E12037" i="3"/>
  <c r="E12038" i="3"/>
  <c r="E12039" i="3"/>
  <c r="E12040" i="3"/>
  <c r="E12041" i="3"/>
  <c r="E12042" i="3"/>
  <c r="E12043" i="3"/>
  <c r="E12046" i="3"/>
  <c r="E12047" i="3"/>
  <c r="E12048" i="3"/>
  <c r="E12049" i="3"/>
  <c r="E12050" i="3"/>
  <c r="E12051" i="3"/>
  <c r="E12052" i="3"/>
  <c r="E12055" i="3"/>
  <c r="E12057" i="3"/>
  <c r="E12058" i="3"/>
  <c r="E12059" i="3"/>
  <c r="E12060" i="3"/>
  <c r="E12061" i="3"/>
  <c r="E12062" i="3"/>
  <c r="E12063" i="3"/>
  <c r="E12066" i="3"/>
  <c r="E12067" i="3"/>
  <c r="E12068" i="3"/>
  <c r="E12069" i="3"/>
  <c r="E12070" i="3"/>
  <c r="E12071" i="3"/>
  <c r="E12072" i="3"/>
  <c r="E12075" i="3"/>
  <c r="E12076" i="3"/>
  <c r="E12077" i="3"/>
  <c r="E12078" i="3"/>
  <c r="E12079" i="3"/>
  <c r="E12080" i="3"/>
  <c r="E12081" i="3"/>
  <c r="E12084" i="3"/>
  <c r="E12085" i="3"/>
  <c r="E12086" i="3"/>
  <c r="E12087" i="3"/>
  <c r="E12088" i="3"/>
  <c r="E12089" i="3"/>
  <c r="E12090" i="3"/>
  <c r="E12093" i="3"/>
  <c r="E12094" i="3"/>
  <c r="E12095" i="3"/>
  <c r="E12096" i="3"/>
  <c r="E12097" i="3"/>
  <c r="E12098" i="3"/>
  <c r="E12099" i="3"/>
  <c r="E12102" i="3"/>
  <c r="E12103" i="3"/>
  <c r="E12104" i="3"/>
  <c r="E12105" i="3"/>
  <c r="E12106" i="3"/>
  <c r="E12107" i="3"/>
  <c r="E12108" i="3"/>
  <c r="E12111" i="3"/>
  <c r="E12112" i="3"/>
  <c r="E12113" i="3"/>
  <c r="E12114" i="3"/>
  <c r="E12115" i="3"/>
  <c r="E12116" i="3"/>
  <c r="E12117" i="3"/>
  <c r="E12120" i="3"/>
  <c r="E12121" i="3"/>
  <c r="E12122" i="3"/>
  <c r="E12123" i="3"/>
  <c r="E12124" i="3"/>
  <c r="E12125" i="3"/>
  <c r="E12126" i="3"/>
  <c r="E12129" i="3"/>
  <c r="E12130" i="3"/>
  <c r="E12131" i="3"/>
  <c r="E12132" i="3"/>
  <c r="E12133" i="3"/>
  <c r="E12134" i="3"/>
  <c r="E12135" i="3"/>
  <c r="E12138" i="3"/>
  <c r="E12139" i="3"/>
  <c r="E12140" i="3"/>
  <c r="E12141" i="3"/>
  <c r="E12142" i="3"/>
  <c r="E12143" i="3"/>
  <c r="E12144" i="3"/>
  <c r="E12147" i="3"/>
  <c r="E12149" i="3"/>
  <c r="E12150" i="3"/>
  <c r="E12151" i="3"/>
  <c r="E12152" i="3"/>
  <c r="E12153" i="3"/>
  <c r="E12154" i="3"/>
  <c r="E12155" i="3"/>
  <c r="E12158" i="3"/>
  <c r="E12159" i="3"/>
  <c r="E12160" i="3"/>
  <c r="E12161" i="3"/>
  <c r="E12162" i="3"/>
  <c r="E12163" i="3"/>
  <c r="E12164" i="3"/>
  <c r="E12167" i="3"/>
  <c r="E12168" i="3"/>
  <c r="E12169" i="3"/>
  <c r="E12170" i="3"/>
  <c r="E12171" i="3"/>
  <c r="E12172" i="3"/>
  <c r="E12173" i="3"/>
  <c r="E12176" i="3"/>
  <c r="E12177" i="3"/>
  <c r="E12178" i="3"/>
  <c r="E12179" i="3"/>
  <c r="E12180" i="3"/>
  <c r="E12181" i="3"/>
  <c r="E12182" i="3"/>
  <c r="E12185" i="3"/>
  <c r="E12186" i="3"/>
  <c r="E12187" i="3"/>
  <c r="E12188" i="3"/>
  <c r="E12189" i="3"/>
  <c r="E12190" i="3"/>
  <c r="E12191" i="3"/>
  <c r="E12194" i="3"/>
  <c r="E12195" i="3"/>
  <c r="E12196" i="3"/>
  <c r="E12197" i="3"/>
  <c r="E12198" i="3"/>
  <c r="E12199" i="3"/>
  <c r="E12200" i="3"/>
  <c r="E12203" i="3"/>
  <c r="E12204" i="3"/>
  <c r="E12205" i="3"/>
  <c r="E12206" i="3"/>
  <c r="E12207" i="3"/>
  <c r="E12208" i="3"/>
  <c r="E12209" i="3"/>
  <c r="E12212" i="3"/>
  <c r="E12213" i="3"/>
  <c r="E12214" i="3"/>
  <c r="E12215" i="3"/>
  <c r="E12216" i="3"/>
  <c r="E12217" i="3"/>
  <c r="E12218" i="3"/>
  <c r="E12221" i="3"/>
  <c r="E12222" i="3"/>
  <c r="E12223" i="3"/>
  <c r="E12224" i="3"/>
  <c r="E12225" i="3"/>
  <c r="E12226" i="3"/>
  <c r="E12227" i="3"/>
  <c r="E12230" i="3"/>
  <c r="E12231" i="3"/>
  <c r="E12232" i="3"/>
  <c r="E12233" i="3"/>
  <c r="E12234" i="3"/>
  <c r="E12235" i="3"/>
  <c r="E12236" i="3"/>
  <c r="E12239" i="3"/>
  <c r="E12241" i="3"/>
  <c r="E12242" i="3"/>
  <c r="E12243" i="3"/>
  <c r="E12244" i="3"/>
  <c r="E12245" i="3"/>
  <c r="E12246" i="3"/>
  <c r="E12247" i="3"/>
  <c r="E12250" i="3"/>
  <c r="E12251" i="3"/>
  <c r="E12252" i="3"/>
  <c r="E12253" i="3"/>
  <c r="E12254" i="3"/>
  <c r="E12255" i="3"/>
  <c r="E12256" i="3"/>
  <c r="E12259" i="3"/>
  <c r="E12260" i="3"/>
  <c r="E12261" i="3"/>
  <c r="E12262" i="3"/>
  <c r="E12263" i="3"/>
  <c r="E12264" i="3"/>
  <c r="E12265" i="3"/>
  <c r="E12268" i="3"/>
  <c r="E12269" i="3"/>
  <c r="E12270" i="3"/>
  <c r="E12271" i="3"/>
  <c r="E12272" i="3"/>
  <c r="E12273" i="3"/>
  <c r="E12274" i="3"/>
  <c r="E12277" i="3"/>
  <c r="E12278" i="3"/>
  <c r="E12279" i="3"/>
  <c r="E12280" i="3"/>
  <c r="E12281" i="3"/>
  <c r="E12282" i="3"/>
  <c r="E12283" i="3"/>
  <c r="E12286" i="3"/>
  <c r="E12287" i="3"/>
  <c r="E12288" i="3"/>
  <c r="E12289" i="3"/>
  <c r="E12290" i="3"/>
  <c r="E12291" i="3"/>
  <c r="E12292" i="3"/>
  <c r="E12295" i="3"/>
  <c r="E12296" i="3"/>
  <c r="E12297" i="3"/>
  <c r="E12298" i="3"/>
  <c r="E12299" i="3"/>
  <c r="E12300" i="3"/>
  <c r="E12301" i="3"/>
  <c r="E12304" i="3"/>
  <c r="E12305" i="3"/>
  <c r="E12306" i="3"/>
  <c r="E12307" i="3"/>
  <c r="E12308" i="3"/>
  <c r="E12309" i="3"/>
  <c r="E12310" i="3"/>
  <c r="E12313" i="3"/>
  <c r="E12314" i="3"/>
  <c r="E12315" i="3"/>
  <c r="E12316" i="3"/>
  <c r="E12317" i="3"/>
  <c r="E12318" i="3"/>
  <c r="E12319" i="3"/>
  <c r="E12322" i="3"/>
  <c r="E12323" i="3"/>
  <c r="E12324" i="3"/>
  <c r="E12325" i="3"/>
  <c r="E12326" i="3"/>
  <c r="E12327" i="3"/>
  <c r="E12328" i="3"/>
  <c r="E12331" i="3"/>
  <c r="E12333" i="3"/>
  <c r="E12334" i="3"/>
  <c r="E12335" i="3"/>
  <c r="E12336" i="3"/>
  <c r="E12337" i="3"/>
  <c r="E12338" i="3"/>
  <c r="E12339" i="3"/>
  <c r="E12342" i="3"/>
  <c r="E12343" i="3"/>
  <c r="E12344" i="3"/>
  <c r="E12345" i="3"/>
  <c r="E12346" i="3"/>
  <c r="E12347" i="3"/>
  <c r="E12348" i="3"/>
  <c r="E12351" i="3"/>
  <c r="E12352" i="3"/>
  <c r="E12353" i="3"/>
  <c r="E12354" i="3"/>
  <c r="E12355" i="3"/>
  <c r="E12356" i="3"/>
  <c r="E12357" i="3"/>
  <c r="E12360" i="3"/>
  <c r="E12361" i="3"/>
  <c r="E12362" i="3"/>
  <c r="E12363" i="3"/>
  <c r="E12364" i="3"/>
  <c r="E12365" i="3"/>
  <c r="E12366" i="3"/>
  <c r="E12369" i="3"/>
  <c r="E12370" i="3"/>
  <c r="E12371" i="3"/>
  <c r="E12372" i="3"/>
  <c r="E12373" i="3"/>
  <c r="E12374" i="3"/>
  <c r="E12375" i="3"/>
  <c r="E12378" i="3"/>
  <c r="E12379" i="3"/>
  <c r="E12380" i="3"/>
  <c r="E12381" i="3"/>
  <c r="E12382" i="3"/>
  <c r="E12383" i="3"/>
  <c r="E12384" i="3"/>
  <c r="E12387" i="3"/>
  <c r="E12388" i="3"/>
  <c r="E12389" i="3"/>
  <c r="E12390" i="3"/>
  <c r="E12391" i="3"/>
  <c r="E12392" i="3"/>
  <c r="E12393" i="3"/>
  <c r="E12396" i="3"/>
  <c r="E12397" i="3"/>
  <c r="E12398" i="3"/>
  <c r="E12399" i="3"/>
  <c r="E12400" i="3"/>
  <c r="E12401" i="3"/>
  <c r="E12402" i="3"/>
  <c r="E12405" i="3"/>
  <c r="E12406" i="3"/>
  <c r="E12407" i="3"/>
  <c r="E12408" i="3"/>
  <c r="E12409" i="3"/>
  <c r="E12410" i="3"/>
  <c r="E12411" i="3"/>
  <c r="E12414" i="3"/>
  <c r="E12415" i="3"/>
  <c r="E12416" i="3"/>
  <c r="E12417" i="3"/>
  <c r="E12418" i="3"/>
  <c r="E12419" i="3"/>
  <c r="E12420" i="3"/>
  <c r="E12423" i="3"/>
  <c r="E12425" i="3"/>
  <c r="E12426" i="3"/>
  <c r="E12427" i="3"/>
  <c r="E12428" i="3"/>
  <c r="E12429" i="3"/>
  <c r="E12430" i="3"/>
  <c r="E12431" i="3"/>
  <c r="E12434" i="3"/>
  <c r="E12435" i="3"/>
  <c r="E12436" i="3"/>
  <c r="E12437" i="3"/>
  <c r="E12438" i="3"/>
  <c r="E12439" i="3"/>
  <c r="E12440" i="3"/>
  <c r="E12443" i="3"/>
  <c r="E12444" i="3"/>
  <c r="E12445" i="3"/>
  <c r="E12446" i="3"/>
  <c r="E12447" i="3"/>
  <c r="E12448" i="3"/>
  <c r="E12449" i="3"/>
  <c r="E12452" i="3"/>
  <c r="E12453" i="3"/>
  <c r="E12454" i="3"/>
  <c r="E12455" i="3"/>
  <c r="E12456" i="3"/>
  <c r="E12457" i="3"/>
  <c r="E12458" i="3"/>
  <c r="E12461" i="3"/>
  <c r="E12462" i="3"/>
  <c r="E12463" i="3"/>
  <c r="E12464" i="3"/>
  <c r="E12465" i="3"/>
  <c r="E12466" i="3"/>
  <c r="E12467" i="3"/>
  <c r="E12470" i="3"/>
  <c r="E12471" i="3"/>
  <c r="E12472" i="3"/>
  <c r="E12473" i="3"/>
  <c r="E12474" i="3"/>
  <c r="E12475" i="3"/>
  <c r="E12476" i="3"/>
  <c r="E12479" i="3"/>
  <c r="E12480" i="3"/>
  <c r="E12481" i="3"/>
  <c r="E12482" i="3"/>
  <c r="E12483" i="3"/>
  <c r="E12484" i="3"/>
  <c r="E12485" i="3"/>
  <c r="E12488" i="3"/>
  <c r="E12489" i="3"/>
  <c r="E12490" i="3"/>
  <c r="E12491" i="3"/>
  <c r="E12492" i="3"/>
  <c r="E12493" i="3"/>
  <c r="E12494" i="3"/>
  <c r="E12497" i="3"/>
  <c r="E12498" i="3"/>
  <c r="E12499" i="3"/>
  <c r="E12500" i="3"/>
  <c r="E12501" i="3"/>
  <c r="E12502" i="3"/>
  <c r="E12503" i="3"/>
  <c r="E12506" i="3"/>
  <c r="E12507" i="3"/>
  <c r="E12508" i="3"/>
  <c r="E12509" i="3"/>
  <c r="E12510" i="3"/>
  <c r="E12511" i="3"/>
  <c r="E12512" i="3"/>
  <c r="E12515" i="3"/>
  <c r="E12517" i="3"/>
  <c r="E12518" i="3"/>
  <c r="E12519" i="3"/>
  <c r="E12520" i="3"/>
  <c r="E12521" i="3"/>
  <c r="E12522" i="3"/>
  <c r="E12523" i="3"/>
  <c r="E12526" i="3"/>
  <c r="E12527" i="3"/>
  <c r="E12528" i="3"/>
  <c r="E12529" i="3"/>
  <c r="E12530" i="3"/>
  <c r="E12531" i="3"/>
  <c r="E12532" i="3"/>
  <c r="E12535" i="3"/>
  <c r="E12536" i="3"/>
  <c r="E12537" i="3"/>
  <c r="E12538" i="3"/>
  <c r="E12539" i="3"/>
  <c r="E12540" i="3"/>
  <c r="E12541" i="3"/>
  <c r="E12544" i="3"/>
  <c r="E12545" i="3"/>
  <c r="E12546" i="3"/>
  <c r="E12547" i="3"/>
  <c r="E12548" i="3"/>
  <c r="E12549" i="3"/>
  <c r="E12550" i="3"/>
  <c r="E12553" i="3"/>
  <c r="E12554" i="3"/>
  <c r="E12555" i="3"/>
  <c r="E12556" i="3"/>
  <c r="E12557" i="3"/>
  <c r="E12558" i="3"/>
  <c r="E12559" i="3"/>
  <c r="E12562" i="3"/>
  <c r="E12563" i="3"/>
  <c r="E12564" i="3"/>
  <c r="E12565" i="3"/>
  <c r="E12566" i="3"/>
  <c r="E12567" i="3"/>
  <c r="E12568" i="3"/>
  <c r="E12571" i="3"/>
  <c r="E12572" i="3"/>
  <c r="E12573" i="3"/>
  <c r="E12574" i="3"/>
  <c r="E12575" i="3"/>
  <c r="E12576" i="3"/>
  <c r="E12577" i="3"/>
  <c r="E12580" i="3"/>
  <c r="E12581" i="3"/>
  <c r="E12582" i="3"/>
  <c r="E12583" i="3"/>
  <c r="E12584" i="3"/>
  <c r="E12585" i="3"/>
  <c r="E12586" i="3"/>
  <c r="E12589" i="3"/>
  <c r="E12590" i="3"/>
  <c r="E12591" i="3"/>
  <c r="E12592" i="3"/>
  <c r="E12593" i="3"/>
  <c r="E12594" i="3"/>
  <c r="E12595" i="3"/>
  <c r="E12598" i="3"/>
  <c r="E12599" i="3"/>
  <c r="E12600" i="3"/>
  <c r="E12601" i="3"/>
  <c r="E12602" i="3"/>
  <c r="E12603" i="3"/>
  <c r="E12604" i="3"/>
  <c r="E12607" i="3"/>
  <c r="E12609" i="3"/>
  <c r="E12610" i="3"/>
  <c r="E12611" i="3"/>
  <c r="E12612" i="3"/>
  <c r="E12613" i="3"/>
  <c r="E12614" i="3"/>
  <c r="E12615" i="3"/>
  <c r="E12618" i="3"/>
  <c r="E12619" i="3"/>
  <c r="E12620" i="3"/>
  <c r="E12621" i="3"/>
  <c r="E12622" i="3"/>
  <c r="E12623" i="3"/>
  <c r="E12624" i="3"/>
  <c r="E12627" i="3"/>
  <c r="E12628" i="3"/>
  <c r="E12629" i="3"/>
  <c r="E12630" i="3"/>
  <c r="E12631" i="3"/>
  <c r="E12632" i="3"/>
  <c r="E12633" i="3"/>
  <c r="E12636" i="3"/>
  <c r="E12637" i="3"/>
  <c r="E12638" i="3"/>
  <c r="E12639" i="3"/>
  <c r="E12640" i="3"/>
  <c r="E12641" i="3"/>
  <c r="E12642" i="3"/>
  <c r="E12645" i="3"/>
  <c r="E12646" i="3"/>
  <c r="E12647" i="3"/>
  <c r="E12648" i="3"/>
  <c r="E12649" i="3"/>
  <c r="E12650" i="3"/>
  <c r="E12651" i="3"/>
  <c r="E12654" i="3"/>
  <c r="E12655" i="3"/>
  <c r="E12656" i="3"/>
  <c r="E12657" i="3"/>
  <c r="E12658" i="3"/>
  <c r="E12659" i="3"/>
  <c r="E12660" i="3"/>
  <c r="E12663" i="3"/>
  <c r="E12664" i="3"/>
  <c r="E12665" i="3"/>
  <c r="E12666" i="3"/>
  <c r="E12667" i="3"/>
  <c r="E12668" i="3"/>
  <c r="E12669" i="3"/>
  <c r="E12672" i="3"/>
  <c r="E12673" i="3"/>
  <c r="E12674" i="3"/>
  <c r="E12675" i="3"/>
  <c r="E12676" i="3"/>
  <c r="E12677" i="3"/>
  <c r="E12678" i="3"/>
  <c r="E12681" i="3"/>
  <c r="E12682" i="3"/>
  <c r="E12683" i="3"/>
  <c r="E12684" i="3"/>
  <c r="E12685" i="3"/>
  <c r="E12686" i="3"/>
  <c r="E12687" i="3"/>
  <c r="E12690" i="3"/>
  <c r="E12691" i="3"/>
  <c r="E12692" i="3"/>
  <c r="E12693" i="3"/>
  <c r="E12694" i="3"/>
  <c r="E12695" i="3"/>
  <c r="E12696" i="3"/>
  <c r="E12699" i="3"/>
  <c r="E12701" i="3"/>
  <c r="E12702" i="3"/>
  <c r="E12703" i="3"/>
  <c r="E12704" i="3"/>
  <c r="E12705" i="3"/>
  <c r="E12706" i="3"/>
  <c r="E12707" i="3"/>
  <c r="E12710" i="3"/>
  <c r="E12711" i="3"/>
  <c r="E12712" i="3"/>
  <c r="E12713" i="3"/>
  <c r="E12714" i="3"/>
  <c r="E12715" i="3"/>
  <c r="E12716" i="3"/>
  <c r="E12719" i="3"/>
  <c r="E12720" i="3"/>
  <c r="E12721" i="3"/>
  <c r="E12722" i="3"/>
  <c r="E12723" i="3"/>
  <c r="E12724" i="3"/>
  <c r="E12725" i="3"/>
  <c r="E12728" i="3"/>
  <c r="E12729" i="3"/>
  <c r="E12730" i="3"/>
  <c r="E12731" i="3"/>
  <c r="E12732" i="3"/>
  <c r="E12733" i="3"/>
  <c r="E12734" i="3"/>
  <c r="E12737" i="3"/>
  <c r="E12738" i="3"/>
  <c r="E12739" i="3"/>
  <c r="E12740" i="3"/>
  <c r="E12741" i="3"/>
  <c r="E12742" i="3"/>
  <c r="E12743" i="3"/>
  <c r="E12746" i="3"/>
  <c r="E12747" i="3"/>
  <c r="E12748" i="3"/>
  <c r="E12749" i="3"/>
  <c r="E12750" i="3"/>
  <c r="E12751" i="3"/>
  <c r="E12752" i="3"/>
  <c r="E12755" i="3"/>
  <c r="E12756" i="3"/>
  <c r="E12757" i="3"/>
  <c r="E12758" i="3"/>
  <c r="E12759" i="3"/>
  <c r="E12760" i="3"/>
  <c r="E12761" i="3"/>
  <c r="E12764" i="3"/>
  <c r="E12765" i="3"/>
  <c r="E12766" i="3"/>
  <c r="E12767" i="3"/>
  <c r="E12768" i="3"/>
  <c r="E12769" i="3"/>
  <c r="E12770" i="3"/>
  <c r="E12773" i="3"/>
  <c r="E12774" i="3"/>
  <c r="E12775" i="3"/>
  <c r="E12776" i="3"/>
  <c r="E12777" i="3"/>
  <c r="E12778" i="3"/>
  <c r="E12779" i="3"/>
  <c r="E12782" i="3"/>
  <c r="E12783" i="3"/>
  <c r="E12784" i="3"/>
  <c r="E12785" i="3"/>
  <c r="E12786" i="3"/>
  <c r="E12787" i="3"/>
  <c r="E12788" i="3"/>
  <c r="E12791" i="3"/>
  <c r="E12793" i="3"/>
  <c r="E12794" i="3"/>
  <c r="E12795" i="3"/>
  <c r="E12796" i="3"/>
  <c r="E12797" i="3"/>
  <c r="E12798" i="3"/>
  <c r="E12799" i="3"/>
  <c r="E12802" i="3"/>
  <c r="E12803" i="3"/>
  <c r="E12804" i="3"/>
  <c r="E12805" i="3"/>
  <c r="E12806" i="3"/>
  <c r="E12807" i="3"/>
  <c r="E12808" i="3"/>
  <c r="E12811" i="3"/>
  <c r="E12812" i="3"/>
  <c r="E12813" i="3"/>
  <c r="E12814" i="3"/>
  <c r="E12815" i="3"/>
  <c r="E12816" i="3"/>
  <c r="E12817" i="3"/>
  <c r="E12820" i="3"/>
  <c r="E12821" i="3"/>
  <c r="E12822" i="3"/>
  <c r="E12823" i="3"/>
  <c r="E12824" i="3"/>
  <c r="E12825" i="3"/>
  <c r="E12826" i="3"/>
  <c r="E12829" i="3"/>
  <c r="E12830" i="3"/>
  <c r="E12831" i="3"/>
  <c r="E12832" i="3"/>
  <c r="E12833" i="3"/>
  <c r="E12834" i="3"/>
  <c r="E12835" i="3"/>
  <c r="E12838" i="3"/>
  <c r="E12839" i="3"/>
  <c r="E12840" i="3"/>
  <c r="E12841" i="3"/>
  <c r="E12842" i="3"/>
  <c r="E12843" i="3"/>
  <c r="E12844" i="3"/>
  <c r="E12847" i="3"/>
  <c r="E12848" i="3"/>
  <c r="E12849" i="3"/>
  <c r="E12850" i="3"/>
  <c r="E12851" i="3"/>
  <c r="E12852" i="3"/>
  <c r="E12853" i="3"/>
  <c r="E12856" i="3"/>
  <c r="E12857" i="3"/>
  <c r="E12858" i="3"/>
  <c r="E12859" i="3"/>
  <c r="E12860" i="3"/>
  <c r="E12861" i="3"/>
  <c r="E12862" i="3"/>
  <c r="E12865" i="3"/>
  <c r="E12866" i="3"/>
  <c r="E12867" i="3"/>
  <c r="E12868" i="3"/>
  <c r="E12869" i="3"/>
  <c r="E12870" i="3"/>
  <c r="E12871" i="3"/>
  <c r="E12874" i="3"/>
  <c r="E12875" i="3"/>
  <c r="E12876" i="3"/>
  <c r="E12877" i="3"/>
  <c r="E12878" i="3"/>
  <c r="E12879" i="3"/>
  <c r="E12880" i="3"/>
  <c r="E23" i="3"/>
  <c r="E24" i="3"/>
  <c r="E25" i="3"/>
  <c r="E26" i="3"/>
  <c r="E27" i="3"/>
  <c r="E28" i="3"/>
  <c r="E29" i="3"/>
  <c r="E32" i="3"/>
  <c r="E33" i="3"/>
  <c r="E34" i="3"/>
  <c r="E35" i="3"/>
  <c r="E36" i="3"/>
  <c r="E37" i="3"/>
  <c r="E38" i="3"/>
  <c r="E41" i="3"/>
  <c r="E42" i="3"/>
  <c r="E43" i="3"/>
  <c r="E44" i="3"/>
  <c r="E45" i="3"/>
  <c r="E46" i="3"/>
  <c r="E47" i="3"/>
  <c r="E50" i="3"/>
  <c r="E51" i="3"/>
  <c r="E52" i="3"/>
  <c r="E53" i="3"/>
  <c r="E54" i="3"/>
  <c r="E55" i="3"/>
  <c r="E56" i="3"/>
  <c r="E59" i="3"/>
  <c r="E60" i="3"/>
  <c r="E61" i="3"/>
  <c r="E62" i="3"/>
  <c r="E63" i="3"/>
  <c r="E64" i="3"/>
  <c r="E65" i="3"/>
  <c r="E68" i="3"/>
  <c r="E69" i="3"/>
  <c r="E70" i="3"/>
  <c r="E71" i="3"/>
  <c r="E72" i="3"/>
  <c r="E73" i="3"/>
  <c r="E74" i="3"/>
  <c r="E77" i="3"/>
  <c r="E78" i="3"/>
  <c r="E79" i="3"/>
  <c r="E80" i="3"/>
  <c r="E81" i="3"/>
  <c r="E82" i="3"/>
  <c r="E83" i="3"/>
  <c r="E86" i="3"/>
  <c r="E87" i="3"/>
  <c r="E88" i="3"/>
  <c r="E89" i="3"/>
  <c r="E90" i="3"/>
  <c r="E91" i="3"/>
  <c r="E92" i="3"/>
  <c r="E14" i="3"/>
  <c r="E15" i="3"/>
  <c r="E16" i="3"/>
  <c r="E17" i="3"/>
  <c r="E18" i="3"/>
  <c r="E19" i="3"/>
  <c r="E20" i="3"/>
  <c r="E11" i="3"/>
  <c r="E10" i="3"/>
  <c r="E9" i="3"/>
  <c r="E8" i="3"/>
  <c r="E7" i="3"/>
  <c r="E6" i="3"/>
  <c r="E5" i="3"/>
  <c r="E3" i="3"/>
  <c r="D95" i="3"/>
  <c r="D97" i="3"/>
  <c r="D99" i="3"/>
  <c r="D100" i="3"/>
  <c r="D101" i="3"/>
  <c r="D102" i="3"/>
  <c r="D103" i="3"/>
  <c r="D104" i="3"/>
  <c r="D106" i="3"/>
  <c r="D108" i="3"/>
  <c r="D109" i="3"/>
  <c r="D110" i="3"/>
  <c r="D111" i="3"/>
  <c r="D112" i="3"/>
  <c r="D113" i="3"/>
  <c r="D115" i="3"/>
  <c r="D117" i="3"/>
  <c r="D118" i="3"/>
  <c r="D119" i="3"/>
  <c r="D120" i="3"/>
  <c r="D121" i="3"/>
  <c r="D122" i="3"/>
  <c r="D124" i="3"/>
  <c r="D126" i="3"/>
  <c r="D127" i="3"/>
  <c r="D128" i="3"/>
  <c r="D129" i="3"/>
  <c r="D130" i="3"/>
  <c r="D131" i="3"/>
  <c r="D133" i="3"/>
  <c r="D135" i="3"/>
  <c r="D136" i="3"/>
  <c r="D137" i="3"/>
  <c r="D138" i="3"/>
  <c r="D139" i="3"/>
  <c r="D140" i="3"/>
  <c r="D142" i="3"/>
  <c r="D144" i="3"/>
  <c r="D145" i="3"/>
  <c r="D146" i="3"/>
  <c r="D147" i="3"/>
  <c r="D148" i="3"/>
  <c r="D149" i="3"/>
  <c r="D151" i="3"/>
  <c r="D153" i="3"/>
  <c r="D154" i="3"/>
  <c r="D155" i="3"/>
  <c r="D156" i="3"/>
  <c r="D157" i="3"/>
  <c r="D158" i="3"/>
  <c r="D160" i="3"/>
  <c r="D162" i="3"/>
  <c r="D163" i="3"/>
  <c r="D164" i="3"/>
  <c r="D165" i="3"/>
  <c r="D166" i="3"/>
  <c r="D167" i="3"/>
  <c r="D169" i="3"/>
  <c r="D171" i="3"/>
  <c r="D172" i="3"/>
  <c r="D173" i="3"/>
  <c r="D174" i="3"/>
  <c r="D175" i="3"/>
  <c r="D176" i="3"/>
  <c r="D178" i="3"/>
  <c r="D180" i="3"/>
  <c r="D181" i="3"/>
  <c r="D182" i="3"/>
  <c r="D183" i="3"/>
  <c r="D184" i="3"/>
  <c r="D185" i="3"/>
  <c r="D187" i="3"/>
  <c r="D189" i="3"/>
  <c r="D191" i="3"/>
  <c r="D192" i="3"/>
  <c r="D193" i="3"/>
  <c r="D194" i="3"/>
  <c r="D195" i="3"/>
  <c r="D196" i="3"/>
  <c r="D198" i="3"/>
  <c r="D200" i="3"/>
  <c r="D201" i="3"/>
  <c r="D202" i="3"/>
  <c r="D203" i="3"/>
  <c r="D204" i="3"/>
  <c r="D205" i="3"/>
  <c r="D207" i="3"/>
  <c r="D209" i="3"/>
  <c r="D210" i="3"/>
  <c r="D211" i="3"/>
  <c r="D212" i="3"/>
  <c r="D213" i="3"/>
  <c r="D214" i="3"/>
  <c r="D216" i="3"/>
  <c r="D218" i="3"/>
  <c r="D219" i="3"/>
  <c r="D220" i="3"/>
  <c r="D221" i="3"/>
  <c r="D222" i="3"/>
  <c r="D223" i="3"/>
  <c r="D225" i="3"/>
  <c r="D227" i="3"/>
  <c r="D228" i="3"/>
  <c r="D229" i="3"/>
  <c r="D230" i="3"/>
  <c r="D231" i="3"/>
  <c r="D232" i="3"/>
  <c r="D234" i="3"/>
  <c r="D236" i="3"/>
  <c r="D237" i="3"/>
  <c r="D238" i="3"/>
  <c r="D239" i="3"/>
  <c r="D240" i="3"/>
  <c r="D241" i="3"/>
  <c r="D243" i="3"/>
  <c r="D245" i="3"/>
  <c r="D246" i="3"/>
  <c r="D247" i="3"/>
  <c r="D248" i="3"/>
  <c r="D249" i="3"/>
  <c r="D250" i="3"/>
  <c r="D252" i="3"/>
  <c r="D254" i="3"/>
  <c r="D255" i="3"/>
  <c r="D256" i="3"/>
  <c r="D257" i="3"/>
  <c r="D258" i="3"/>
  <c r="D259" i="3"/>
  <c r="D261" i="3"/>
  <c r="D263" i="3"/>
  <c r="D264" i="3"/>
  <c r="D265" i="3"/>
  <c r="D266" i="3"/>
  <c r="D267" i="3"/>
  <c r="D268" i="3"/>
  <c r="D270" i="3"/>
  <c r="D272" i="3"/>
  <c r="D273" i="3"/>
  <c r="D274" i="3"/>
  <c r="D275" i="3"/>
  <c r="D276" i="3"/>
  <c r="D277" i="3"/>
  <c r="D279" i="3"/>
  <c r="D281" i="3"/>
  <c r="D283" i="3"/>
  <c r="D284" i="3"/>
  <c r="D285" i="3"/>
  <c r="D286" i="3"/>
  <c r="D287" i="3"/>
  <c r="D288" i="3"/>
  <c r="D290" i="3"/>
  <c r="D292" i="3"/>
  <c r="D293" i="3"/>
  <c r="D294" i="3"/>
  <c r="D295" i="3"/>
  <c r="D296" i="3"/>
  <c r="D297" i="3"/>
  <c r="D299" i="3"/>
  <c r="D301" i="3"/>
  <c r="D302" i="3"/>
  <c r="D303" i="3"/>
  <c r="D304" i="3"/>
  <c r="D305" i="3"/>
  <c r="D306" i="3"/>
  <c r="D308" i="3"/>
  <c r="D310" i="3"/>
  <c r="D311" i="3"/>
  <c r="D312" i="3"/>
  <c r="D313" i="3"/>
  <c r="D314" i="3"/>
  <c r="D315" i="3"/>
  <c r="D317" i="3"/>
  <c r="D319" i="3"/>
  <c r="D320" i="3"/>
  <c r="D321" i="3"/>
  <c r="D322" i="3"/>
  <c r="D323" i="3"/>
  <c r="D324" i="3"/>
  <c r="D326" i="3"/>
  <c r="D328" i="3"/>
  <c r="D329" i="3"/>
  <c r="D330" i="3"/>
  <c r="D331" i="3"/>
  <c r="D332" i="3"/>
  <c r="D333" i="3"/>
  <c r="D335" i="3"/>
  <c r="D337" i="3"/>
  <c r="D338" i="3"/>
  <c r="D339" i="3"/>
  <c r="D340" i="3"/>
  <c r="D341" i="3"/>
  <c r="D342" i="3"/>
  <c r="D344" i="3"/>
  <c r="D346" i="3"/>
  <c r="D347" i="3"/>
  <c r="D348" i="3"/>
  <c r="D349" i="3"/>
  <c r="D350" i="3"/>
  <c r="D351" i="3"/>
  <c r="D353" i="3"/>
  <c r="D355" i="3"/>
  <c r="D356" i="3"/>
  <c r="D357" i="3"/>
  <c r="D358" i="3"/>
  <c r="D359" i="3"/>
  <c r="D360" i="3"/>
  <c r="D362" i="3"/>
  <c r="D364" i="3"/>
  <c r="D365" i="3"/>
  <c r="D366" i="3"/>
  <c r="D367" i="3"/>
  <c r="D368" i="3"/>
  <c r="D369" i="3"/>
  <c r="D371" i="3"/>
  <c r="D373" i="3"/>
  <c r="D375" i="3"/>
  <c r="D376" i="3"/>
  <c r="D377" i="3"/>
  <c r="D378" i="3"/>
  <c r="D379" i="3"/>
  <c r="D380" i="3"/>
  <c r="D382" i="3"/>
  <c r="D384" i="3"/>
  <c r="D385" i="3"/>
  <c r="D386" i="3"/>
  <c r="D387" i="3"/>
  <c r="D388" i="3"/>
  <c r="D389" i="3"/>
  <c r="D391" i="3"/>
  <c r="D393" i="3"/>
  <c r="D394" i="3"/>
  <c r="D395" i="3"/>
  <c r="D396" i="3"/>
  <c r="D397" i="3"/>
  <c r="D398" i="3"/>
  <c r="D400" i="3"/>
  <c r="D402" i="3"/>
  <c r="D403" i="3"/>
  <c r="D404" i="3"/>
  <c r="D405" i="3"/>
  <c r="D406" i="3"/>
  <c r="D407" i="3"/>
  <c r="D409" i="3"/>
  <c r="D411" i="3"/>
  <c r="D412" i="3"/>
  <c r="D413" i="3"/>
  <c r="D414" i="3"/>
  <c r="D415" i="3"/>
  <c r="D416" i="3"/>
  <c r="D418" i="3"/>
  <c r="D420" i="3"/>
  <c r="D421" i="3"/>
  <c r="D422" i="3"/>
  <c r="D423" i="3"/>
  <c r="D424" i="3"/>
  <c r="D425" i="3"/>
  <c r="D427" i="3"/>
  <c r="D429" i="3"/>
  <c r="D430" i="3"/>
  <c r="D431" i="3"/>
  <c r="D432" i="3"/>
  <c r="D433" i="3"/>
  <c r="D434" i="3"/>
  <c r="D436" i="3"/>
  <c r="D438" i="3"/>
  <c r="D439" i="3"/>
  <c r="D440" i="3"/>
  <c r="D441" i="3"/>
  <c r="D442" i="3"/>
  <c r="D443" i="3"/>
  <c r="D445" i="3"/>
  <c r="D447" i="3"/>
  <c r="D448" i="3"/>
  <c r="D449" i="3"/>
  <c r="D450" i="3"/>
  <c r="D451" i="3"/>
  <c r="D452" i="3"/>
  <c r="D454" i="3"/>
  <c r="D456" i="3"/>
  <c r="D457" i="3"/>
  <c r="D458" i="3"/>
  <c r="D459" i="3"/>
  <c r="D460" i="3"/>
  <c r="D461" i="3"/>
  <c r="D463" i="3"/>
  <c r="D465" i="3"/>
  <c r="D467" i="3"/>
  <c r="D468" i="3"/>
  <c r="D469" i="3"/>
  <c r="D470" i="3"/>
  <c r="D471" i="3"/>
  <c r="D472" i="3"/>
  <c r="D474" i="3"/>
  <c r="D476" i="3"/>
  <c r="D477" i="3"/>
  <c r="D478" i="3"/>
  <c r="D479" i="3"/>
  <c r="D480" i="3"/>
  <c r="D481" i="3"/>
  <c r="D483" i="3"/>
  <c r="D485" i="3"/>
  <c r="D486" i="3"/>
  <c r="D487" i="3"/>
  <c r="D488" i="3"/>
  <c r="D489" i="3"/>
  <c r="D490" i="3"/>
  <c r="D492" i="3"/>
  <c r="D494" i="3"/>
  <c r="D495" i="3"/>
  <c r="D496" i="3"/>
  <c r="D497" i="3"/>
  <c r="D498" i="3"/>
  <c r="D499" i="3"/>
  <c r="D501" i="3"/>
  <c r="D503" i="3"/>
  <c r="D504" i="3"/>
  <c r="D505" i="3"/>
  <c r="D506" i="3"/>
  <c r="D507" i="3"/>
  <c r="D508" i="3"/>
  <c r="D510" i="3"/>
  <c r="D512" i="3"/>
  <c r="D513" i="3"/>
  <c r="D514" i="3"/>
  <c r="D515" i="3"/>
  <c r="D516" i="3"/>
  <c r="D517" i="3"/>
  <c r="D519" i="3"/>
  <c r="D521" i="3"/>
  <c r="D522" i="3"/>
  <c r="D523" i="3"/>
  <c r="D524" i="3"/>
  <c r="D525" i="3"/>
  <c r="D526" i="3"/>
  <c r="D528" i="3"/>
  <c r="D530" i="3"/>
  <c r="D531" i="3"/>
  <c r="D532" i="3"/>
  <c r="D533" i="3"/>
  <c r="D534" i="3"/>
  <c r="D535" i="3"/>
  <c r="D537" i="3"/>
  <c r="D539" i="3"/>
  <c r="D540" i="3"/>
  <c r="D541" i="3"/>
  <c r="D542" i="3"/>
  <c r="D543" i="3"/>
  <c r="D544" i="3"/>
  <c r="D546" i="3"/>
  <c r="D548" i="3"/>
  <c r="D549" i="3"/>
  <c r="D550" i="3"/>
  <c r="D551" i="3"/>
  <c r="D552" i="3"/>
  <c r="D553" i="3"/>
  <c r="D555" i="3"/>
  <c r="D557" i="3"/>
  <c r="D559" i="3"/>
  <c r="D560" i="3"/>
  <c r="D561" i="3"/>
  <c r="D562" i="3"/>
  <c r="D563" i="3"/>
  <c r="D564" i="3"/>
  <c r="D566" i="3"/>
  <c r="D568" i="3"/>
  <c r="D569" i="3"/>
  <c r="D570" i="3"/>
  <c r="D571" i="3"/>
  <c r="D572" i="3"/>
  <c r="D573" i="3"/>
  <c r="D575" i="3"/>
  <c r="D577" i="3"/>
  <c r="D578" i="3"/>
  <c r="D579" i="3"/>
  <c r="D580" i="3"/>
  <c r="D581" i="3"/>
  <c r="D582" i="3"/>
  <c r="D584" i="3"/>
  <c r="D586" i="3"/>
  <c r="D587" i="3"/>
  <c r="D588" i="3"/>
  <c r="D589" i="3"/>
  <c r="D590" i="3"/>
  <c r="D591" i="3"/>
  <c r="D593" i="3"/>
  <c r="D595" i="3"/>
  <c r="D596" i="3"/>
  <c r="D597" i="3"/>
  <c r="D598" i="3"/>
  <c r="D599" i="3"/>
  <c r="D600" i="3"/>
  <c r="D602" i="3"/>
  <c r="D604" i="3"/>
  <c r="D605" i="3"/>
  <c r="D606" i="3"/>
  <c r="D607" i="3"/>
  <c r="D608" i="3"/>
  <c r="D609" i="3"/>
  <c r="D611" i="3"/>
  <c r="D613" i="3"/>
  <c r="D614" i="3"/>
  <c r="D615" i="3"/>
  <c r="D616" i="3"/>
  <c r="D617" i="3"/>
  <c r="D618" i="3"/>
  <c r="D620" i="3"/>
  <c r="D622" i="3"/>
  <c r="D623" i="3"/>
  <c r="D624" i="3"/>
  <c r="D625" i="3"/>
  <c r="D626" i="3"/>
  <c r="D627" i="3"/>
  <c r="D629" i="3"/>
  <c r="D631" i="3"/>
  <c r="D632" i="3"/>
  <c r="D633" i="3"/>
  <c r="D634" i="3"/>
  <c r="D635" i="3"/>
  <c r="D636" i="3"/>
  <c r="D638" i="3"/>
  <c r="D640" i="3"/>
  <c r="D641" i="3"/>
  <c r="D642" i="3"/>
  <c r="D643" i="3"/>
  <c r="D644" i="3"/>
  <c r="D645" i="3"/>
  <c r="D647" i="3"/>
  <c r="D649" i="3"/>
  <c r="D651" i="3"/>
  <c r="D652" i="3"/>
  <c r="D653" i="3"/>
  <c r="D654" i="3"/>
  <c r="D655" i="3"/>
  <c r="D656" i="3"/>
  <c r="D658" i="3"/>
  <c r="D660" i="3"/>
  <c r="D661" i="3"/>
  <c r="D662" i="3"/>
  <c r="D663" i="3"/>
  <c r="D664" i="3"/>
  <c r="D665" i="3"/>
  <c r="D667" i="3"/>
  <c r="D669" i="3"/>
  <c r="D670" i="3"/>
  <c r="D671" i="3"/>
  <c r="D672" i="3"/>
  <c r="D673" i="3"/>
  <c r="D674" i="3"/>
  <c r="D676" i="3"/>
  <c r="D678" i="3"/>
  <c r="D679" i="3"/>
  <c r="D680" i="3"/>
  <c r="D681" i="3"/>
  <c r="D682" i="3"/>
  <c r="D683" i="3"/>
  <c r="D685" i="3"/>
  <c r="D687" i="3"/>
  <c r="D688" i="3"/>
  <c r="D689" i="3"/>
  <c r="D690" i="3"/>
  <c r="D691" i="3"/>
  <c r="D692" i="3"/>
  <c r="D694" i="3"/>
  <c r="D696" i="3"/>
  <c r="D697" i="3"/>
  <c r="D698" i="3"/>
  <c r="D699" i="3"/>
  <c r="D700" i="3"/>
  <c r="D701" i="3"/>
  <c r="D703" i="3"/>
  <c r="D705" i="3"/>
  <c r="D706" i="3"/>
  <c r="D707" i="3"/>
  <c r="D708" i="3"/>
  <c r="D709" i="3"/>
  <c r="D710" i="3"/>
  <c r="D712" i="3"/>
  <c r="D714" i="3"/>
  <c r="D715" i="3"/>
  <c r="D716" i="3"/>
  <c r="D717" i="3"/>
  <c r="D718" i="3"/>
  <c r="D719" i="3"/>
  <c r="D721" i="3"/>
  <c r="D723" i="3"/>
  <c r="D724" i="3"/>
  <c r="D725" i="3"/>
  <c r="D726" i="3"/>
  <c r="D727" i="3"/>
  <c r="D728" i="3"/>
  <c r="D730" i="3"/>
  <c r="D732" i="3"/>
  <c r="D733" i="3"/>
  <c r="D734" i="3"/>
  <c r="D735" i="3"/>
  <c r="D736" i="3"/>
  <c r="D737" i="3"/>
  <c r="D739" i="3"/>
  <c r="D741" i="3"/>
  <c r="D743" i="3"/>
  <c r="D744" i="3"/>
  <c r="D745" i="3"/>
  <c r="D746" i="3"/>
  <c r="D747" i="3"/>
  <c r="D748" i="3"/>
  <c r="D750" i="3"/>
  <c r="D752" i="3"/>
  <c r="D753" i="3"/>
  <c r="D754" i="3"/>
  <c r="D755" i="3"/>
  <c r="D756" i="3"/>
  <c r="D757" i="3"/>
  <c r="D759" i="3"/>
  <c r="D761" i="3"/>
  <c r="D762" i="3"/>
  <c r="D763" i="3"/>
  <c r="D764" i="3"/>
  <c r="D765" i="3"/>
  <c r="D766" i="3"/>
  <c r="D768" i="3"/>
  <c r="D770" i="3"/>
  <c r="D771" i="3"/>
  <c r="D772" i="3"/>
  <c r="D773" i="3"/>
  <c r="D774" i="3"/>
  <c r="D775" i="3"/>
  <c r="D777" i="3"/>
  <c r="D779" i="3"/>
  <c r="D780" i="3"/>
  <c r="D781" i="3"/>
  <c r="D782" i="3"/>
  <c r="D783" i="3"/>
  <c r="D784" i="3"/>
  <c r="D786" i="3"/>
  <c r="D788" i="3"/>
  <c r="D789" i="3"/>
  <c r="D790" i="3"/>
  <c r="D791" i="3"/>
  <c r="D792" i="3"/>
  <c r="D793" i="3"/>
  <c r="D795" i="3"/>
  <c r="D797" i="3"/>
  <c r="D798" i="3"/>
  <c r="D799" i="3"/>
  <c r="D800" i="3"/>
  <c r="D801" i="3"/>
  <c r="D802" i="3"/>
  <c r="D804" i="3"/>
  <c r="D806" i="3"/>
  <c r="D807" i="3"/>
  <c r="D808" i="3"/>
  <c r="D809" i="3"/>
  <c r="D810" i="3"/>
  <c r="D811" i="3"/>
  <c r="D813" i="3"/>
  <c r="D815" i="3"/>
  <c r="D816" i="3"/>
  <c r="D817" i="3"/>
  <c r="D818" i="3"/>
  <c r="D819" i="3"/>
  <c r="D820" i="3"/>
  <c r="D822" i="3"/>
  <c r="D824" i="3"/>
  <c r="D825" i="3"/>
  <c r="D826" i="3"/>
  <c r="D827" i="3"/>
  <c r="D828" i="3"/>
  <c r="D829" i="3"/>
  <c r="D831" i="3"/>
  <c r="D833" i="3"/>
  <c r="D835" i="3"/>
  <c r="D836" i="3"/>
  <c r="D837" i="3"/>
  <c r="D838" i="3"/>
  <c r="D839" i="3"/>
  <c r="D840" i="3"/>
  <c r="D842" i="3"/>
  <c r="D844" i="3"/>
  <c r="D845" i="3"/>
  <c r="D846" i="3"/>
  <c r="D847" i="3"/>
  <c r="D848" i="3"/>
  <c r="D849" i="3"/>
  <c r="D851" i="3"/>
  <c r="D853" i="3"/>
  <c r="D854" i="3"/>
  <c r="D855" i="3"/>
  <c r="D856" i="3"/>
  <c r="D857" i="3"/>
  <c r="D858" i="3"/>
  <c r="D860" i="3"/>
  <c r="D862" i="3"/>
  <c r="D863" i="3"/>
  <c r="D864" i="3"/>
  <c r="D865" i="3"/>
  <c r="D866" i="3"/>
  <c r="D867" i="3"/>
  <c r="D869" i="3"/>
  <c r="D871" i="3"/>
  <c r="D872" i="3"/>
  <c r="D873" i="3"/>
  <c r="D874" i="3"/>
  <c r="D875" i="3"/>
  <c r="D876" i="3"/>
  <c r="D878" i="3"/>
  <c r="D880" i="3"/>
  <c r="D881" i="3"/>
  <c r="D882" i="3"/>
  <c r="D883" i="3"/>
  <c r="D884" i="3"/>
  <c r="D885" i="3"/>
  <c r="D887" i="3"/>
  <c r="D889" i="3"/>
  <c r="D890" i="3"/>
  <c r="D891" i="3"/>
  <c r="D892" i="3"/>
  <c r="D893" i="3"/>
  <c r="D894" i="3"/>
  <c r="D896" i="3"/>
  <c r="D898" i="3"/>
  <c r="D899" i="3"/>
  <c r="D900" i="3"/>
  <c r="D901" i="3"/>
  <c r="D902" i="3"/>
  <c r="D903" i="3"/>
  <c r="D905" i="3"/>
  <c r="D907" i="3"/>
  <c r="D908" i="3"/>
  <c r="D909" i="3"/>
  <c r="D910" i="3"/>
  <c r="D911" i="3"/>
  <c r="D912" i="3"/>
  <c r="D914" i="3"/>
  <c r="D916" i="3"/>
  <c r="D917" i="3"/>
  <c r="D918" i="3"/>
  <c r="D919" i="3"/>
  <c r="D920" i="3"/>
  <c r="D921" i="3"/>
  <c r="D923" i="3"/>
  <c r="D925" i="3"/>
  <c r="D927" i="3"/>
  <c r="D928" i="3"/>
  <c r="D929" i="3"/>
  <c r="D930" i="3"/>
  <c r="D931" i="3"/>
  <c r="D932" i="3"/>
  <c r="D934" i="3"/>
  <c r="D936" i="3"/>
  <c r="D937" i="3"/>
  <c r="D938" i="3"/>
  <c r="D939" i="3"/>
  <c r="D940" i="3"/>
  <c r="D941" i="3"/>
  <c r="D943" i="3"/>
  <c r="D945" i="3"/>
  <c r="D946" i="3"/>
  <c r="D947" i="3"/>
  <c r="D948" i="3"/>
  <c r="D949" i="3"/>
  <c r="D950" i="3"/>
  <c r="D952" i="3"/>
  <c r="D954" i="3"/>
  <c r="D955" i="3"/>
  <c r="D956" i="3"/>
  <c r="D957" i="3"/>
  <c r="D958" i="3"/>
  <c r="D959" i="3"/>
  <c r="D961" i="3"/>
  <c r="D963" i="3"/>
  <c r="D964" i="3"/>
  <c r="D965" i="3"/>
  <c r="D966" i="3"/>
  <c r="D967" i="3"/>
  <c r="D968" i="3"/>
  <c r="D970" i="3"/>
  <c r="D972" i="3"/>
  <c r="D973" i="3"/>
  <c r="D974" i="3"/>
  <c r="D975" i="3"/>
  <c r="D976" i="3"/>
  <c r="D977" i="3"/>
  <c r="D979" i="3"/>
  <c r="D981" i="3"/>
  <c r="D982" i="3"/>
  <c r="D983" i="3"/>
  <c r="D984" i="3"/>
  <c r="D985" i="3"/>
  <c r="D986" i="3"/>
  <c r="D988" i="3"/>
  <c r="D990" i="3"/>
  <c r="D991" i="3"/>
  <c r="D992" i="3"/>
  <c r="D993" i="3"/>
  <c r="D994" i="3"/>
  <c r="D995" i="3"/>
  <c r="D997" i="3"/>
  <c r="D999" i="3"/>
  <c r="D1000" i="3"/>
  <c r="D1001" i="3"/>
  <c r="D1002" i="3"/>
  <c r="D1003" i="3"/>
  <c r="D1004" i="3"/>
  <c r="D1006" i="3"/>
  <c r="D1008" i="3"/>
  <c r="D1009" i="3"/>
  <c r="D1010" i="3"/>
  <c r="D1011" i="3"/>
  <c r="D1012" i="3"/>
  <c r="D1013" i="3"/>
  <c r="D1015" i="3"/>
  <c r="D1017" i="3"/>
  <c r="D1019" i="3"/>
  <c r="D1020" i="3"/>
  <c r="D1021" i="3"/>
  <c r="D1022" i="3"/>
  <c r="D1023" i="3"/>
  <c r="D1024" i="3"/>
  <c r="D1026" i="3"/>
  <c r="D1028" i="3"/>
  <c r="D1029" i="3"/>
  <c r="D1030" i="3"/>
  <c r="D1031" i="3"/>
  <c r="D1032" i="3"/>
  <c r="D1033" i="3"/>
  <c r="D1035" i="3"/>
  <c r="D1037" i="3"/>
  <c r="D1038" i="3"/>
  <c r="D1039" i="3"/>
  <c r="D1040" i="3"/>
  <c r="D1041" i="3"/>
  <c r="D1042" i="3"/>
  <c r="D1044" i="3"/>
  <c r="D1046" i="3"/>
  <c r="D1047" i="3"/>
  <c r="D1048" i="3"/>
  <c r="D1049" i="3"/>
  <c r="D1050" i="3"/>
  <c r="D1051" i="3"/>
  <c r="D1053" i="3"/>
  <c r="D1055" i="3"/>
  <c r="D1056" i="3"/>
  <c r="D1057" i="3"/>
  <c r="D1058" i="3"/>
  <c r="D1059" i="3"/>
  <c r="D1060" i="3"/>
  <c r="D1062" i="3"/>
  <c r="D1064" i="3"/>
  <c r="D1065" i="3"/>
  <c r="D1066" i="3"/>
  <c r="D1067" i="3"/>
  <c r="D1068" i="3"/>
  <c r="D1069" i="3"/>
  <c r="D1071" i="3"/>
  <c r="D1073" i="3"/>
  <c r="D1074" i="3"/>
  <c r="D1075" i="3"/>
  <c r="D1076" i="3"/>
  <c r="D1077" i="3"/>
  <c r="D1078" i="3"/>
  <c r="D1080" i="3"/>
  <c r="D1082" i="3"/>
  <c r="D1083" i="3"/>
  <c r="D1084" i="3"/>
  <c r="D1085" i="3"/>
  <c r="D1086" i="3"/>
  <c r="D1087" i="3"/>
  <c r="D1089" i="3"/>
  <c r="D1091" i="3"/>
  <c r="D1092" i="3"/>
  <c r="D1093" i="3"/>
  <c r="D1094" i="3"/>
  <c r="D1095" i="3"/>
  <c r="D1096" i="3"/>
  <c r="D1098" i="3"/>
  <c r="D1100" i="3"/>
  <c r="D1101" i="3"/>
  <c r="D1102" i="3"/>
  <c r="D1103" i="3"/>
  <c r="D1104" i="3"/>
  <c r="D1105" i="3"/>
  <c r="D1107" i="3"/>
  <c r="D1109" i="3"/>
  <c r="D1111" i="3"/>
  <c r="D1112" i="3"/>
  <c r="D1113" i="3"/>
  <c r="D1114" i="3"/>
  <c r="D1115" i="3"/>
  <c r="D1116" i="3"/>
  <c r="D1118" i="3"/>
  <c r="D1120" i="3"/>
  <c r="D1121" i="3"/>
  <c r="D1122" i="3"/>
  <c r="D1123" i="3"/>
  <c r="D1124" i="3"/>
  <c r="D1125" i="3"/>
  <c r="D1127" i="3"/>
  <c r="D1129" i="3"/>
  <c r="D1130" i="3"/>
  <c r="D1131" i="3"/>
  <c r="D1132" i="3"/>
  <c r="D1133" i="3"/>
  <c r="D1134" i="3"/>
  <c r="D1136" i="3"/>
  <c r="D1138" i="3"/>
  <c r="D1139" i="3"/>
  <c r="D1140" i="3"/>
  <c r="D1141" i="3"/>
  <c r="D1142" i="3"/>
  <c r="D1143" i="3"/>
  <c r="D1145" i="3"/>
  <c r="D1147" i="3"/>
  <c r="D1148" i="3"/>
  <c r="D1149" i="3"/>
  <c r="D1150" i="3"/>
  <c r="D1151" i="3"/>
  <c r="D1152" i="3"/>
  <c r="D1154" i="3"/>
  <c r="D1156" i="3"/>
  <c r="D1157" i="3"/>
  <c r="D1158" i="3"/>
  <c r="D1159" i="3"/>
  <c r="D1160" i="3"/>
  <c r="D1161" i="3"/>
  <c r="D1163" i="3"/>
  <c r="D1165" i="3"/>
  <c r="D1166" i="3"/>
  <c r="D1167" i="3"/>
  <c r="D1168" i="3"/>
  <c r="D1169" i="3"/>
  <c r="D1170" i="3"/>
  <c r="D1172" i="3"/>
  <c r="D1174" i="3"/>
  <c r="D1175" i="3"/>
  <c r="D1176" i="3"/>
  <c r="D1177" i="3"/>
  <c r="D1178" i="3"/>
  <c r="D1179" i="3"/>
  <c r="D1181" i="3"/>
  <c r="D1183" i="3"/>
  <c r="D1184" i="3"/>
  <c r="D1185" i="3"/>
  <c r="D1186" i="3"/>
  <c r="D1187" i="3"/>
  <c r="D1188" i="3"/>
  <c r="D1190" i="3"/>
  <c r="D1192" i="3"/>
  <c r="D1193" i="3"/>
  <c r="D1194" i="3"/>
  <c r="D1195" i="3"/>
  <c r="D1196" i="3"/>
  <c r="D1197" i="3"/>
  <c r="D1199" i="3"/>
  <c r="D1201" i="3"/>
  <c r="D1203" i="3"/>
  <c r="D1204" i="3"/>
  <c r="D1205" i="3"/>
  <c r="D1206" i="3"/>
  <c r="D1207" i="3"/>
  <c r="D1208" i="3"/>
  <c r="D1210" i="3"/>
  <c r="D1212" i="3"/>
  <c r="D1213" i="3"/>
  <c r="D1214" i="3"/>
  <c r="D1215" i="3"/>
  <c r="D1216" i="3"/>
  <c r="D1217" i="3"/>
  <c r="D1219" i="3"/>
  <c r="D1221" i="3"/>
  <c r="D1222" i="3"/>
  <c r="D1223" i="3"/>
  <c r="D1224" i="3"/>
  <c r="D1225" i="3"/>
  <c r="D1226" i="3"/>
  <c r="D1228" i="3"/>
  <c r="D1230" i="3"/>
  <c r="D1231" i="3"/>
  <c r="D1232" i="3"/>
  <c r="D1233" i="3"/>
  <c r="D1234" i="3"/>
  <c r="D1235" i="3"/>
  <c r="D1237" i="3"/>
  <c r="D1239" i="3"/>
  <c r="D1240" i="3"/>
  <c r="D1241" i="3"/>
  <c r="D1242" i="3"/>
  <c r="D1243" i="3"/>
  <c r="D1244" i="3"/>
  <c r="D1246" i="3"/>
  <c r="D1248" i="3"/>
  <c r="D1249" i="3"/>
  <c r="D1250" i="3"/>
  <c r="D1251" i="3"/>
  <c r="D1252" i="3"/>
  <c r="D1253" i="3"/>
  <c r="D1255" i="3"/>
  <c r="D1257" i="3"/>
  <c r="D1258" i="3"/>
  <c r="D1259" i="3"/>
  <c r="D1260" i="3"/>
  <c r="D1261" i="3"/>
  <c r="D1262" i="3"/>
  <c r="D1264" i="3"/>
  <c r="D1266" i="3"/>
  <c r="D1267" i="3"/>
  <c r="D1268" i="3"/>
  <c r="D1269" i="3"/>
  <c r="D1270" i="3"/>
  <c r="D1271" i="3"/>
  <c r="D1273" i="3"/>
  <c r="D1275" i="3"/>
  <c r="D1276" i="3"/>
  <c r="D1277" i="3"/>
  <c r="D1278" i="3"/>
  <c r="D1279" i="3"/>
  <c r="D1280" i="3"/>
  <c r="D1282" i="3"/>
  <c r="D1284" i="3"/>
  <c r="D1285" i="3"/>
  <c r="D1286" i="3"/>
  <c r="D1287" i="3"/>
  <c r="D1288" i="3"/>
  <c r="D1289" i="3"/>
  <c r="D1291" i="3"/>
  <c r="D1293" i="3"/>
  <c r="D1295" i="3"/>
  <c r="D1296" i="3"/>
  <c r="D1297" i="3"/>
  <c r="D1298" i="3"/>
  <c r="D1299" i="3"/>
  <c r="D1300" i="3"/>
  <c r="D1302" i="3"/>
  <c r="D1304" i="3"/>
  <c r="D1305" i="3"/>
  <c r="D1306" i="3"/>
  <c r="D1307" i="3"/>
  <c r="D1308" i="3"/>
  <c r="D1309" i="3"/>
  <c r="D1311" i="3"/>
  <c r="D1313" i="3"/>
  <c r="D1314" i="3"/>
  <c r="D1315" i="3"/>
  <c r="D1316" i="3"/>
  <c r="D1317" i="3"/>
  <c r="D1318" i="3"/>
  <c r="D1320" i="3"/>
  <c r="D1322" i="3"/>
  <c r="D1323" i="3"/>
  <c r="D1324" i="3"/>
  <c r="D1325" i="3"/>
  <c r="D1326" i="3"/>
  <c r="D1327" i="3"/>
  <c r="D1329" i="3"/>
  <c r="D1331" i="3"/>
  <c r="D1332" i="3"/>
  <c r="D1333" i="3"/>
  <c r="D1334" i="3"/>
  <c r="D1335" i="3"/>
  <c r="D1336" i="3"/>
  <c r="D1338" i="3"/>
  <c r="D1340" i="3"/>
  <c r="D1341" i="3"/>
  <c r="D1342" i="3"/>
  <c r="D1343" i="3"/>
  <c r="D1344" i="3"/>
  <c r="D1345" i="3"/>
  <c r="D1347" i="3"/>
  <c r="D1349" i="3"/>
  <c r="D1350" i="3"/>
  <c r="D1351" i="3"/>
  <c r="D1352" i="3"/>
  <c r="D1353" i="3"/>
  <c r="D1354" i="3"/>
  <c r="D1356" i="3"/>
  <c r="D1358" i="3"/>
  <c r="D1359" i="3"/>
  <c r="D1360" i="3"/>
  <c r="D1361" i="3"/>
  <c r="D1362" i="3"/>
  <c r="D1363" i="3"/>
  <c r="D1365" i="3"/>
  <c r="D1367" i="3"/>
  <c r="D1368" i="3"/>
  <c r="D1369" i="3"/>
  <c r="D1370" i="3"/>
  <c r="D1371" i="3"/>
  <c r="D1372" i="3"/>
  <c r="D1374" i="3"/>
  <c r="D1376" i="3"/>
  <c r="D1377" i="3"/>
  <c r="D1378" i="3"/>
  <c r="D1379" i="3"/>
  <c r="D1380" i="3"/>
  <c r="D1381" i="3"/>
  <c r="D1383" i="3"/>
  <c r="D1385" i="3"/>
  <c r="D1387" i="3"/>
  <c r="D1388" i="3"/>
  <c r="D1389" i="3"/>
  <c r="D1390" i="3"/>
  <c r="D1391" i="3"/>
  <c r="D1392" i="3"/>
  <c r="D1394" i="3"/>
  <c r="D1396" i="3"/>
  <c r="D1397" i="3"/>
  <c r="D1398" i="3"/>
  <c r="D1399" i="3"/>
  <c r="D1400" i="3"/>
  <c r="D1401" i="3"/>
  <c r="D1403" i="3"/>
  <c r="D1405" i="3"/>
  <c r="D1406" i="3"/>
  <c r="D1407" i="3"/>
  <c r="D1408" i="3"/>
  <c r="D1409" i="3"/>
  <c r="D1410" i="3"/>
  <c r="D1412" i="3"/>
  <c r="D1414" i="3"/>
  <c r="D1415" i="3"/>
  <c r="D1416" i="3"/>
  <c r="D1417" i="3"/>
  <c r="D1418" i="3"/>
  <c r="D1419" i="3"/>
  <c r="D1421" i="3"/>
  <c r="D1423" i="3"/>
  <c r="D1424" i="3"/>
  <c r="D1425" i="3"/>
  <c r="D1426" i="3"/>
  <c r="D1427" i="3"/>
  <c r="D1428" i="3"/>
  <c r="D1430" i="3"/>
  <c r="D1432" i="3"/>
  <c r="D1433" i="3"/>
  <c r="D1434" i="3"/>
  <c r="D1435" i="3"/>
  <c r="D1436" i="3"/>
  <c r="D1437" i="3"/>
  <c r="D1439" i="3"/>
  <c r="D1441" i="3"/>
  <c r="D1442" i="3"/>
  <c r="D1443" i="3"/>
  <c r="D1444" i="3"/>
  <c r="D1445" i="3"/>
  <c r="D1446" i="3"/>
  <c r="D1448" i="3"/>
  <c r="D1450" i="3"/>
  <c r="D1451" i="3"/>
  <c r="D1452" i="3"/>
  <c r="D1453" i="3"/>
  <c r="D1454" i="3"/>
  <c r="D1455" i="3"/>
  <c r="D1457" i="3"/>
  <c r="D1459" i="3"/>
  <c r="D1460" i="3"/>
  <c r="D1461" i="3"/>
  <c r="D1462" i="3"/>
  <c r="D1463" i="3"/>
  <c r="D1464" i="3"/>
  <c r="D1466" i="3"/>
  <c r="D1468" i="3"/>
  <c r="D1469" i="3"/>
  <c r="D1470" i="3"/>
  <c r="D1471" i="3"/>
  <c r="D1472" i="3"/>
  <c r="D1473" i="3"/>
  <c r="D1475" i="3"/>
  <c r="D1477" i="3"/>
  <c r="D1479" i="3"/>
  <c r="D1480" i="3"/>
  <c r="D1481" i="3"/>
  <c r="D1482" i="3"/>
  <c r="D1483" i="3"/>
  <c r="D1484" i="3"/>
  <c r="D1486" i="3"/>
  <c r="D1488" i="3"/>
  <c r="D1489" i="3"/>
  <c r="D1490" i="3"/>
  <c r="D1491" i="3"/>
  <c r="D1492" i="3"/>
  <c r="D1493" i="3"/>
  <c r="D1495" i="3"/>
  <c r="D1497" i="3"/>
  <c r="D1498" i="3"/>
  <c r="D1499" i="3"/>
  <c r="D1500" i="3"/>
  <c r="D1501" i="3"/>
  <c r="D1502" i="3"/>
  <c r="D1504" i="3"/>
  <c r="D1506" i="3"/>
  <c r="D1507" i="3"/>
  <c r="D1508" i="3"/>
  <c r="D1509" i="3"/>
  <c r="D1510" i="3"/>
  <c r="D1511" i="3"/>
  <c r="D1513" i="3"/>
  <c r="D1515" i="3"/>
  <c r="D1516" i="3"/>
  <c r="D1517" i="3"/>
  <c r="D1518" i="3"/>
  <c r="D1519" i="3"/>
  <c r="D1520" i="3"/>
  <c r="D1522" i="3"/>
  <c r="D1524" i="3"/>
  <c r="D1525" i="3"/>
  <c r="D1526" i="3"/>
  <c r="D1527" i="3"/>
  <c r="D1528" i="3"/>
  <c r="D1529" i="3"/>
  <c r="D1531" i="3"/>
  <c r="D1533" i="3"/>
  <c r="D1534" i="3"/>
  <c r="D1535" i="3"/>
  <c r="D1536" i="3"/>
  <c r="D1537" i="3"/>
  <c r="D1538" i="3"/>
  <c r="D1540" i="3"/>
  <c r="D1542" i="3"/>
  <c r="D1543" i="3"/>
  <c r="D1544" i="3"/>
  <c r="D1545" i="3"/>
  <c r="D1546" i="3"/>
  <c r="D1547" i="3"/>
  <c r="D1549" i="3"/>
  <c r="D1551" i="3"/>
  <c r="D1552" i="3"/>
  <c r="D1553" i="3"/>
  <c r="D1554" i="3"/>
  <c r="D1555" i="3"/>
  <c r="D1556" i="3"/>
  <c r="D1558" i="3"/>
  <c r="D1560" i="3"/>
  <c r="D1561" i="3"/>
  <c r="D1562" i="3"/>
  <c r="D1563" i="3"/>
  <c r="D1564" i="3"/>
  <c r="D1565" i="3"/>
  <c r="D1567" i="3"/>
  <c r="D1569" i="3"/>
  <c r="D1571" i="3"/>
  <c r="D1572" i="3"/>
  <c r="D1573" i="3"/>
  <c r="D1574" i="3"/>
  <c r="D1575" i="3"/>
  <c r="D1576" i="3"/>
  <c r="D1578" i="3"/>
  <c r="D1580" i="3"/>
  <c r="D1581" i="3"/>
  <c r="D1582" i="3"/>
  <c r="D1583" i="3"/>
  <c r="D1584" i="3"/>
  <c r="D1585" i="3"/>
  <c r="D1587" i="3"/>
  <c r="D1589" i="3"/>
  <c r="D1590" i="3"/>
  <c r="D1591" i="3"/>
  <c r="D1592" i="3"/>
  <c r="D1593" i="3"/>
  <c r="D1594" i="3"/>
  <c r="D1596" i="3"/>
  <c r="D1598" i="3"/>
  <c r="D1599" i="3"/>
  <c r="D1600" i="3"/>
  <c r="D1601" i="3"/>
  <c r="D1602" i="3"/>
  <c r="D1603" i="3"/>
  <c r="D1605" i="3"/>
  <c r="D1607" i="3"/>
  <c r="D1608" i="3"/>
  <c r="D1609" i="3"/>
  <c r="D1610" i="3"/>
  <c r="D1611" i="3"/>
  <c r="D1612" i="3"/>
  <c r="D1614" i="3"/>
  <c r="D1616" i="3"/>
  <c r="D1617" i="3"/>
  <c r="D1618" i="3"/>
  <c r="D1619" i="3"/>
  <c r="D1620" i="3"/>
  <c r="D1621" i="3"/>
  <c r="D1623" i="3"/>
  <c r="D1625" i="3"/>
  <c r="D1626" i="3"/>
  <c r="D1627" i="3"/>
  <c r="D1628" i="3"/>
  <c r="D1629" i="3"/>
  <c r="D1630" i="3"/>
  <c r="D1632" i="3"/>
  <c r="D1634" i="3"/>
  <c r="D1635" i="3"/>
  <c r="D1636" i="3"/>
  <c r="D1637" i="3"/>
  <c r="D1638" i="3"/>
  <c r="D1639" i="3"/>
  <c r="D1641" i="3"/>
  <c r="D1643" i="3"/>
  <c r="D1644" i="3"/>
  <c r="D1645" i="3"/>
  <c r="D1646" i="3"/>
  <c r="D1647" i="3"/>
  <c r="D1648" i="3"/>
  <c r="D1650" i="3"/>
  <c r="D1652" i="3"/>
  <c r="D1653" i="3"/>
  <c r="D1654" i="3"/>
  <c r="D1655" i="3"/>
  <c r="D1656" i="3"/>
  <c r="D1657" i="3"/>
  <c r="D1659" i="3"/>
  <c r="D1661" i="3"/>
  <c r="D1663" i="3"/>
  <c r="D1664" i="3"/>
  <c r="D1665" i="3"/>
  <c r="D1666" i="3"/>
  <c r="D1667" i="3"/>
  <c r="D1668" i="3"/>
  <c r="D1670" i="3"/>
  <c r="D1672" i="3"/>
  <c r="D1673" i="3"/>
  <c r="D1674" i="3"/>
  <c r="D1675" i="3"/>
  <c r="D1676" i="3"/>
  <c r="D1677" i="3"/>
  <c r="D1679" i="3"/>
  <c r="D1681" i="3"/>
  <c r="D1682" i="3"/>
  <c r="D1683" i="3"/>
  <c r="D1684" i="3"/>
  <c r="D1685" i="3"/>
  <c r="D1686" i="3"/>
  <c r="D1688" i="3"/>
  <c r="D1690" i="3"/>
  <c r="D1691" i="3"/>
  <c r="D1692" i="3"/>
  <c r="D1693" i="3"/>
  <c r="D1694" i="3"/>
  <c r="D1695" i="3"/>
  <c r="D1697" i="3"/>
  <c r="D1699" i="3"/>
  <c r="D1700" i="3"/>
  <c r="D1701" i="3"/>
  <c r="D1702" i="3"/>
  <c r="D1703" i="3"/>
  <c r="D1704" i="3"/>
  <c r="D1706" i="3"/>
  <c r="D1708" i="3"/>
  <c r="D1709" i="3"/>
  <c r="D1710" i="3"/>
  <c r="D1711" i="3"/>
  <c r="D1712" i="3"/>
  <c r="D1713" i="3"/>
  <c r="D1715" i="3"/>
  <c r="D1717" i="3"/>
  <c r="D1718" i="3"/>
  <c r="D1719" i="3"/>
  <c r="D1720" i="3"/>
  <c r="D1721" i="3"/>
  <c r="D1722" i="3"/>
  <c r="D1724" i="3"/>
  <c r="D1726" i="3"/>
  <c r="D1727" i="3"/>
  <c r="D1728" i="3"/>
  <c r="D1729" i="3"/>
  <c r="D1730" i="3"/>
  <c r="D1731" i="3"/>
  <c r="D1733" i="3"/>
  <c r="D1735" i="3"/>
  <c r="D1736" i="3"/>
  <c r="D1737" i="3"/>
  <c r="D1738" i="3"/>
  <c r="D1739" i="3"/>
  <c r="D1740" i="3"/>
  <c r="D1742" i="3"/>
  <c r="D1744" i="3"/>
  <c r="D1745" i="3"/>
  <c r="D1746" i="3"/>
  <c r="D1747" i="3"/>
  <c r="D1748" i="3"/>
  <c r="D1749" i="3"/>
  <c r="D1751" i="3"/>
  <c r="D1753" i="3"/>
  <c r="D1755" i="3"/>
  <c r="D1756" i="3"/>
  <c r="D1757" i="3"/>
  <c r="D1758" i="3"/>
  <c r="D1759" i="3"/>
  <c r="D1760" i="3"/>
  <c r="D1762" i="3"/>
  <c r="D1764" i="3"/>
  <c r="D1765" i="3"/>
  <c r="D1766" i="3"/>
  <c r="D1767" i="3"/>
  <c r="D1768" i="3"/>
  <c r="D1769" i="3"/>
  <c r="D1771" i="3"/>
  <c r="D1773" i="3"/>
  <c r="D1774" i="3"/>
  <c r="D1775" i="3"/>
  <c r="D1776" i="3"/>
  <c r="D1777" i="3"/>
  <c r="D1778" i="3"/>
  <c r="D1780" i="3"/>
  <c r="D1782" i="3"/>
  <c r="D1783" i="3"/>
  <c r="D1784" i="3"/>
  <c r="D1785" i="3"/>
  <c r="D1786" i="3"/>
  <c r="D1787" i="3"/>
  <c r="D1789" i="3"/>
  <c r="D1791" i="3"/>
  <c r="D1792" i="3"/>
  <c r="D1793" i="3"/>
  <c r="D1794" i="3"/>
  <c r="D1795" i="3"/>
  <c r="D1796" i="3"/>
  <c r="D1798" i="3"/>
  <c r="D1800" i="3"/>
  <c r="D1801" i="3"/>
  <c r="D1802" i="3"/>
  <c r="D1803" i="3"/>
  <c r="D1804" i="3"/>
  <c r="D1805" i="3"/>
  <c r="D1807" i="3"/>
  <c r="D1809" i="3"/>
  <c r="D1810" i="3"/>
  <c r="D1811" i="3"/>
  <c r="D1812" i="3"/>
  <c r="D1813" i="3"/>
  <c r="D1814" i="3"/>
  <c r="D1816" i="3"/>
  <c r="D1818" i="3"/>
  <c r="D1819" i="3"/>
  <c r="D1820" i="3"/>
  <c r="D1821" i="3"/>
  <c r="D1822" i="3"/>
  <c r="D1823" i="3"/>
  <c r="D1825" i="3"/>
  <c r="D1827" i="3"/>
  <c r="D1828" i="3"/>
  <c r="D1829" i="3"/>
  <c r="D1830" i="3"/>
  <c r="D1831" i="3"/>
  <c r="D1832" i="3"/>
  <c r="D1834" i="3"/>
  <c r="D1836" i="3"/>
  <c r="D1837" i="3"/>
  <c r="D1838" i="3"/>
  <c r="D1839" i="3"/>
  <c r="D1840" i="3"/>
  <c r="D1841" i="3"/>
  <c r="D1843" i="3"/>
  <c r="D1845" i="3"/>
  <c r="D1847" i="3"/>
  <c r="D1848" i="3"/>
  <c r="D1849" i="3"/>
  <c r="D1850" i="3"/>
  <c r="D1851" i="3"/>
  <c r="D1852" i="3"/>
  <c r="D1854" i="3"/>
  <c r="D1856" i="3"/>
  <c r="D1857" i="3"/>
  <c r="D1858" i="3"/>
  <c r="D1859" i="3"/>
  <c r="D1860" i="3"/>
  <c r="D1861" i="3"/>
  <c r="D1863" i="3"/>
  <c r="D1865" i="3"/>
  <c r="D1866" i="3"/>
  <c r="D1867" i="3"/>
  <c r="D1868" i="3"/>
  <c r="D1869" i="3"/>
  <c r="D1870" i="3"/>
  <c r="D1872" i="3"/>
  <c r="D1874" i="3"/>
  <c r="D1875" i="3"/>
  <c r="D1876" i="3"/>
  <c r="D1877" i="3"/>
  <c r="D1878" i="3"/>
  <c r="D1879" i="3"/>
  <c r="D1881" i="3"/>
  <c r="D1883" i="3"/>
  <c r="D1884" i="3"/>
  <c r="D1885" i="3"/>
  <c r="D1886" i="3"/>
  <c r="D1887" i="3"/>
  <c r="D1888" i="3"/>
  <c r="D1890" i="3"/>
  <c r="D1892" i="3"/>
  <c r="D1893" i="3"/>
  <c r="D1894" i="3"/>
  <c r="D1895" i="3"/>
  <c r="D1896" i="3"/>
  <c r="D1897" i="3"/>
  <c r="D1899" i="3"/>
  <c r="D1901" i="3"/>
  <c r="D1902" i="3"/>
  <c r="D1903" i="3"/>
  <c r="D1904" i="3"/>
  <c r="D1905" i="3"/>
  <c r="D1906" i="3"/>
  <c r="D1908" i="3"/>
  <c r="D1910" i="3"/>
  <c r="D1911" i="3"/>
  <c r="D1912" i="3"/>
  <c r="D1913" i="3"/>
  <c r="D1914" i="3"/>
  <c r="D1915" i="3"/>
  <c r="D1917" i="3"/>
  <c r="D1919" i="3"/>
  <c r="D1920" i="3"/>
  <c r="D1921" i="3"/>
  <c r="D1922" i="3"/>
  <c r="D1923" i="3"/>
  <c r="D1924" i="3"/>
  <c r="D1926" i="3"/>
  <c r="D1928" i="3"/>
  <c r="D1929" i="3"/>
  <c r="D1930" i="3"/>
  <c r="D1931" i="3"/>
  <c r="D1932" i="3"/>
  <c r="D1933" i="3"/>
  <c r="D1935" i="3"/>
  <c r="D1937" i="3"/>
  <c r="D1939" i="3"/>
  <c r="D1940" i="3"/>
  <c r="D1941" i="3"/>
  <c r="D1942" i="3"/>
  <c r="D1943" i="3"/>
  <c r="D1944" i="3"/>
  <c r="D1946" i="3"/>
  <c r="D1948" i="3"/>
  <c r="D1949" i="3"/>
  <c r="D1950" i="3"/>
  <c r="D1951" i="3"/>
  <c r="D1952" i="3"/>
  <c r="D1953" i="3"/>
  <c r="D1955" i="3"/>
  <c r="D1957" i="3"/>
  <c r="D1958" i="3"/>
  <c r="D1959" i="3"/>
  <c r="D1960" i="3"/>
  <c r="D1961" i="3"/>
  <c r="D1962" i="3"/>
  <c r="D1964" i="3"/>
  <c r="D1966" i="3"/>
  <c r="D1967" i="3"/>
  <c r="D1968" i="3"/>
  <c r="D1969" i="3"/>
  <c r="D1970" i="3"/>
  <c r="D1971" i="3"/>
  <c r="D1973" i="3"/>
  <c r="D1975" i="3"/>
  <c r="D1976" i="3"/>
  <c r="D1977" i="3"/>
  <c r="D1978" i="3"/>
  <c r="D1979" i="3"/>
  <c r="D1980" i="3"/>
  <c r="D1982" i="3"/>
  <c r="D1984" i="3"/>
  <c r="D1985" i="3"/>
  <c r="D1986" i="3"/>
  <c r="D1987" i="3"/>
  <c r="D1988" i="3"/>
  <c r="D1989" i="3"/>
  <c r="D1991" i="3"/>
  <c r="D1993" i="3"/>
  <c r="D1994" i="3"/>
  <c r="D1995" i="3"/>
  <c r="D1996" i="3"/>
  <c r="D1997" i="3"/>
  <c r="D1998" i="3"/>
  <c r="D2000" i="3"/>
  <c r="D2002" i="3"/>
  <c r="D2003" i="3"/>
  <c r="D2004" i="3"/>
  <c r="D2005" i="3"/>
  <c r="D2006" i="3"/>
  <c r="D2007" i="3"/>
  <c r="D2009" i="3"/>
  <c r="D2011" i="3"/>
  <c r="D2012" i="3"/>
  <c r="D2013" i="3"/>
  <c r="D2014" i="3"/>
  <c r="D2015" i="3"/>
  <c r="D2016" i="3"/>
  <c r="D2018" i="3"/>
  <c r="D2020" i="3"/>
  <c r="D2021" i="3"/>
  <c r="D2022" i="3"/>
  <c r="D2023" i="3"/>
  <c r="D2024" i="3"/>
  <c r="D2025" i="3"/>
  <c r="D2027" i="3"/>
  <c r="D2029" i="3"/>
  <c r="D2031" i="3"/>
  <c r="D2032" i="3"/>
  <c r="D2033" i="3"/>
  <c r="D2034" i="3"/>
  <c r="D2035" i="3"/>
  <c r="D2036" i="3"/>
  <c r="D2038" i="3"/>
  <c r="D2040" i="3"/>
  <c r="D2041" i="3"/>
  <c r="D2042" i="3"/>
  <c r="D2043" i="3"/>
  <c r="D2044" i="3"/>
  <c r="D2045" i="3"/>
  <c r="D2047" i="3"/>
  <c r="D2049" i="3"/>
  <c r="D2050" i="3"/>
  <c r="D2051" i="3"/>
  <c r="D2052" i="3"/>
  <c r="D2053" i="3"/>
  <c r="D2054" i="3"/>
  <c r="D2056" i="3"/>
  <c r="D2058" i="3"/>
  <c r="D2059" i="3"/>
  <c r="D2060" i="3"/>
  <c r="D2061" i="3"/>
  <c r="D2062" i="3"/>
  <c r="D2063" i="3"/>
  <c r="D2065" i="3"/>
  <c r="D2067" i="3"/>
  <c r="D2068" i="3"/>
  <c r="D2069" i="3"/>
  <c r="D2070" i="3"/>
  <c r="D2071" i="3"/>
  <c r="D2072" i="3"/>
  <c r="D2074" i="3"/>
  <c r="D2076" i="3"/>
  <c r="D2077" i="3"/>
  <c r="D2078" i="3"/>
  <c r="D2079" i="3"/>
  <c r="D2080" i="3"/>
  <c r="D2081" i="3"/>
  <c r="D2083" i="3"/>
  <c r="D2085" i="3"/>
  <c r="D2086" i="3"/>
  <c r="D2087" i="3"/>
  <c r="D2088" i="3"/>
  <c r="D2089" i="3"/>
  <c r="D2090" i="3"/>
  <c r="D2092" i="3"/>
  <c r="D2094" i="3"/>
  <c r="D2095" i="3"/>
  <c r="D2096" i="3"/>
  <c r="D2097" i="3"/>
  <c r="D2098" i="3"/>
  <c r="D2099" i="3"/>
  <c r="D2101" i="3"/>
  <c r="D2103" i="3"/>
  <c r="D2104" i="3"/>
  <c r="D2105" i="3"/>
  <c r="D2106" i="3"/>
  <c r="D2107" i="3"/>
  <c r="D2108" i="3"/>
  <c r="D2110" i="3"/>
  <c r="D2112" i="3"/>
  <c r="D2113" i="3"/>
  <c r="D2114" i="3"/>
  <c r="D2115" i="3"/>
  <c r="D2116" i="3"/>
  <c r="D2117" i="3"/>
  <c r="D2119" i="3"/>
  <c r="D2121" i="3"/>
  <c r="D2123" i="3"/>
  <c r="D2124" i="3"/>
  <c r="D2125" i="3"/>
  <c r="D2126" i="3"/>
  <c r="D2127" i="3"/>
  <c r="D2128" i="3"/>
  <c r="D2130" i="3"/>
  <c r="D2132" i="3"/>
  <c r="D2133" i="3"/>
  <c r="D2134" i="3"/>
  <c r="D2135" i="3"/>
  <c r="D2136" i="3"/>
  <c r="D2137" i="3"/>
  <c r="D2139" i="3"/>
  <c r="D2141" i="3"/>
  <c r="D2142" i="3"/>
  <c r="D2143" i="3"/>
  <c r="D2144" i="3"/>
  <c r="D2145" i="3"/>
  <c r="D2146" i="3"/>
  <c r="D2148" i="3"/>
  <c r="D2150" i="3"/>
  <c r="D2151" i="3"/>
  <c r="D2152" i="3"/>
  <c r="D2153" i="3"/>
  <c r="D2154" i="3"/>
  <c r="D2155" i="3"/>
  <c r="D2157" i="3"/>
  <c r="D2159" i="3"/>
  <c r="D2160" i="3"/>
  <c r="D2161" i="3"/>
  <c r="D2162" i="3"/>
  <c r="D2163" i="3"/>
  <c r="D2164" i="3"/>
  <c r="D2166" i="3"/>
  <c r="D2168" i="3"/>
  <c r="D2169" i="3"/>
  <c r="D2170" i="3"/>
  <c r="D2171" i="3"/>
  <c r="D2172" i="3"/>
  <c r="D2173" i="3"/>
  <c r="D2175" i="3"/>
  <c r="D2177" i="3"/>
  <c r="D2178" i="3"/>
  <c r="D2179" i="3"/>
  <c r="D2180" i="3"/>
  <c r="D2181" i="3"/>
  <c r="D2182" i="3"/>
  <c r="D2184" i="3"/>
  <c r="D2186" i="3"/>
  <c r="D2187" i="3"/>
  <c r="D2188" i="3"/>
  <c r="D2189" i="3"/>
  <c r="D2190" i="3"/>
  <c r="D2191" i="3"/>
  <c r="D2193" i="3"/>
  <c r="D2195" i="3"/>
  <c r="D2196" i="3"/>
  <c r="D2197" i="3"/>
  <c r="D2198" i="3"/>
  <c r="D2199" i="3"/>
  <c r="D2200" i="3"/>
  <c r="D2202" i="3"/>
  <c r="D2204" i="3"/>
  <c r="D2205" i="3"/>
  <c r="D2206" i="3"/>
  <c r="D2207" i="3"/>
  <c r="D2208" i="3"/>
  <c r="D2209" i="3"/>
  <c r="D2211" i="3"/>
  <c r="D2213" i="3"/>
  <c r="D2215" i="3"/>
  <c r="D2216" i="3"/>
  <c r="D2217" i="3"/>
  <c r="D2218" i="3"/>
  <c r="D2219" i="3"/>
  <c r="D2220" i="3"/>
  <c r="D2222" i="3"/>
  <c r="D2224" i="3"/>
  <c r="D2225" i="3"/>
  <c r="D2226" i="3"/>
  <c r="D2227" i="3"/>
  <c r="D2228" i="3"/>
  <c r="D2229" i="3"/>
  <c r="D2231" i="3"/>
  <c r="D2233" i="3"/>
  <c r="D2234" i="3"/>
  <c r="D2235" i="3"/>
  <c r="D2236" i="3"/>
  <c r="D2237" i="3"/>
  <c r="D2238" i="3"/>
  <c r="D2240" i="3"/>
  <c r="D2242" i="3"/>
  <c r="D2243" i="3"/>
  <c r="D2244" i="3"/>
  <c r="D2245" i="3"/>
  <c r="D2246" i="3"/>
  <c r="D2247" i="3"/>
  <c r="D2249" i="3"/>
  <c r="D2251" i="3"/>
  <c r="D2252" i="3"/>
  <c r="D2253" i="3"/>
  <c r="D2254" i="3"/>
  <c r="D2255" i="3"/>
  <c r="D2256" i="3"/>
  <c r="D2258" i="3"/>
  <c r="D2260" i="3"/>
  <c r="D2261" i="3"/>
  <c r="D2262" i="3"/>
  <c r="D2263" i="3"/>
  <c r="D2264" i="3"/>
  <c r="D2265" i="3"/>
  <c r="D2267" i="3"/>
  <c r="D2269" i="3"/>
  <c r="D2270" i="3"/>
  <c r="D2271" i="3"/>
  <c r="D2272" i="3"/>
  <c r="D2273" i="3"/>
  <c r="D2274" i="3"/>
  <c r="D2276" i="3"/>
  <c r="D2278" i="3"/>
  <c r="D2279" i="3"/>
  <c r="D2280" i="3"/>
  <c r="D2281" i="3"/>
  <c r="D2282" i="3"/>
  <c r="D2283" i="3"/>
  <c r="D2285" i="3"/>
  <c r="D2287" i="3"/>
  <c r="D2288" i="3"/>
  <c r="D2289" i="3"/>
  <c r="D2290" i="3"/>
  <c r="D2291" i="3"/>
  <c r="D2292" i="3"/>
  <c r="D2294" i="3"/>
  <c r="D2296" i="3"/>
  <c r="D2297" i="3"/>
  <c r="D2298" i="3"/>
  <c r="D2299" i="3"/>
  <c r="D2300" i="3"/>
  <c r="D2301" i="3"/>
  <c r="D2303" i="3"/>
  <c r="D2305" i="3"/>
  <c r="D2307" i="3"/>
  <c r="D2308" i="3"/>
  <c r="D2309" i="3"/>
  <c r="D2310" i="3"/>
  <c r="D2311" i="3"/>
  <c r="D2312" i="3"/>
  <c r="D2314" i="3"/>
  <c r="D2316" i="3"/>
  <c r="D2317" i="3"/>
  <c r="D2318" i="3"/>
  <c r="D2319" i="3"/>
  <c r="D2320" i="3"/>
  <c r="D2321" i="3"/>
  <c r="D2323" i="3"/>
  <c r="D2325" i="3"/>
  <c r="D2326" i="3"/>
  <c r="D2327" i="3"/>
  <c r="D2328" i="3"/>
  <c r="D2329" i="3"/>
  <c r="D2330" i="3"/>
  <c r="D2332" i="3"/>
  <c r="D2334" i="3"/>
  <c r="D2335" i="3"/>
  <c r="D2336" i="3"/>
  <c r="D2337" i="3"/>
  <c r="D2338" i="3"/>
  <c r="D2339" i="3"/>
  <c r="D2341" i="3"/>
  <c r="D2343" i="3"/>
  <c r="D2344" i="3"/>
  <c r="D2345" i="3"/>
  <c r="D2346" i="3"/>
  <c r="D2347" i="3"/>
  <c r="D2348" i="3"/>
  <c r="D2350" i="3"/>
  <c r="D2352" i="3"/>
  <c r="D2353" i="3"/>
  <c r="D2354" i="3"/>
  <c r="D2355" i="3"/>
  <c r="D2356" i="3"/>
  <c r="D2357" i="3"/>
  <c r="D2359" i="3"/>
  <c r="D2361" i="3"/>
  <c r="D2362" i="3"/>
  <c r="D2363" i="3"/>
  <c r="D2364" i="3"/>
  <c r="D2365" i="3"/>
  <c r="D2366" i="3"/>
  <c r="D2368" i="3"/>
  <c r="D2370" i="3"/>
  <c r="D2371" i="3"/>
  <c r="D2372" i="3"/>
  <c r="D2373" i="3"/>
  <c r="D2374" i="3"/>
  <c r="D2375" i="3"/>
  <c r="D2377" i="3"/>
  <c r="D2379" i="3"/>
  <c r="D2380" i="3"/>
  <c r="D2381" i="3"/>
  <c r="D2382" i="3"/>
  <c r="D2383" i="3"/>
  <c r="D2384" i="3"/>
  <c r="D2386" i="3"/>
  <c r="D2388" i="3"/>
  <c r="D2389" i="3"/>
  <c r="D2390" i="3"/>
  <c r="D2391" i="3"/>
  <c r="D2392" i="3"/>
  <c r="D2393" i="3"/>
  <c r="D2395" i="3"/>
  <c r="D2397" i="3"/>
  <c r="D2399" i="3"/>
  <c r="D2400" i="3"/>
  <c r="D2401" i="3"/>
  <c r="D2402" i="3"/>
  <c r="D2403" i="3"/>
  <c r="D2404" i="3"/>
  <c r="D2406" i="3"/>
  <c r="D2408" i="3"/>
  <c r="D2409" i="3"/>
  <c r="D2410" i="3"/>
  <c r="D2411" i="3"/>
  <c r="D2412" i="3"/>
  <c r="D2413" i="3"/>
  <c r="D2415" i="3"/>
  <c r="D2417" i="3"/>
  <c r="D2418" i="3"/>
  <c r="D2419" i="3"/>
  <c r="D2420" i="3"/>
  <c r="D2421" i="3"/>
  <c r="D2422" i="3"/>
  <c r="D2424" i="3"/>
  <c r="D2426" i="3"/>
  <c r="D2427" i="3"/>
  <c r="D2428" i="3"/>
  <c r="D2429" i="3"/>
  <c r="D2430" i="3"/>
  <c r="D2431" i="3"/>
  <c r="D2433" i="3"/>
  <c r="D2435" i="3"/>
  <c r="D2436" i="3"/>
  <c r="D2437" i="3"/>
  <c r="D2438" i="3"/>
  <c r="D2439" i="3"/>
  <c r="D2440" i="3"/>
  <c r="D2442" i="3"/>
  <c r="D2444" i="3"/>
  <c r="D2445" i="3"/>
  <c r="D2446" i="3"/>
  <c r="D2447" i="3"/>
  <c r="D2448" i="3"/>
  <c r="D2449" i="3"/>
  <c r="D2451" i="3"/>
  <c r="D2453" i="3"/>
  <c r="D2454" i="3"/>
  <c r="D2455" i="3"/>
  <c r="D2456" i="3"/>
  <c r="D2457" i="3"/>
  <c r="D2458" i="3"/>
  <c r="D2460" i="3"/>
  <c r="D2462" i="3"/>
  <c r="D2463" i="3"/>
  <c r="D2464" i="3"/>
  <c r="D2465" i="3"/>
  <c r="D2466" i="3"/>
  <c r="D2467" i="3"/>
  <c r="D2469" i="3"/>
  <c r="D2471" i="3"/>
  <c r="D2472" i="3"/>
  <c r="D2473" i="3"/>
  <c r="D2474" i="3"/>
  <c r="D2475" i="3"/>
  <c r="D2476" i="3"/>
  <c r="D2478" i="3"/>
  <c r="D2480" i="3"/>
  <c r="D2481" i="3"/>
  <c r="D2482" i="3"/>
  <c r="D2483" i="3"/>
  <c r="D2484" i="3"/>
  <c r="D2485" i="3"/>
  <c r="D2487" i="3"/>
  <c r="D2489" i="3"/>
  <c r="D2491" i="3"/>
  <c r="D2492" i="3"/>
  <c r="D2493" i="3"/>
  <c r="D2494" i="3"/>
  <c r="D2495" i="3"/>
  <c r="D2496" i="3"/>
  <c r="D2498" i="3"/>
  <c r="D2500" i="3"/>
  <c r="D2501" i="3"/>
  <c r="D2502" i="3"/>
  <c r="D2503" i="3"/>
  <c r="D2504" i="3"/>
  <c r="D2505" i="3"/>
  <c r="D2507" i="3"/>
  <c r="D2509" i="3"/>
  <c r="D2510" i="3"/>
  <c r="D2511" i="3"/>
  <c r="D2512" i="3"/>
  <c r="D2513" i="3"/>
  <c r="D2514" i="3"/>
  <c r="D2516" i="3"/>
  <c r="D2518" i="3"/>
  <c r="D2519" i="3"/>
  <c r="D2520" i="3"/>
  <c r="D2521" i="3"/>
  <c r="D2522" i="3"/>
  <c r="D2523" i="3"/>
  <c r="D2525" i="3"/>
  <c r="D2527" i="3"/>
  <c r="D2528" i="3"/>
  <c r="D2529" i="3"/>
  <c r="D2530" i="3"/>
  <c r="D2531" i="3"/>
  <c r="D2532" i="3"/>
  <c r="D2534" i="3"/>
  <c r="D2536" i="3"/>
  <c r="D2537" i="3"/>
  <c r="D2538" i="3"/>
  <c r="D2539" i="3"/>
  <c r="D2540" i="3"/>
  <c r="D2541" i="3"/>
  <c r="D2543" i="3"/>
  <c r="D2545" i="3"/>
  <c r="D2546" i="3"/>
  <c r="D2547" i="3"/>
  <c r="D2548" i="3"/>
  <c r="D2549" i="3"/>
  <c r="D2550" i="3"/>
  <c r="D2552" i="3"/>
  <c r="D2554" i="3"/>
  <c r="D2555" i="3"/>
  <c r="D2556" i="3"/>
  <c r="D2557" i="3"/>
  <c r="D2558" i="3"/>
  <c r="D2559" i="3"/>
  <c r="D2561" i="3"/>
  <c r="D2563" i="3"/>
  <c r="D2564" i="3"/>
  <c r="D2565" i="3"/>
  <c r="D2566" i="3"/>
  <c r="D2567" i="3"/>
  <c r="D2568" i="3"/>
  <c r="D2570" i="3"/>
  <c r="D2572" i="3"/>
  <c r="D2573" i="3"/>
  <c r="D2574" i="3"/>
  <c r="D2575" i="3"/>
  <c r="D2576" i="3"/>
  <c r="D2577" i="3"/>
  <c r="D2579" i="3"/>
  <c r="D2581" i="3"/>
  <c r="D2583" i="3"/>
  <c r="D2584" i="3"/>
  <c r="D2585" i="3"/>
  <c r="D2586" i="3"/>
  <c r="D2587" i="3"/>
  <c r="D2588" i="3"/>
  <c r="D2590" i="3"/>
  <c r="D2592" i="3"/>
  <c r="D2593" i="3"/>
  <c r="D2594" i="3"/>
  <c r="D2595" i="3"/>
  <c r="D2596" i="3"/>
  <c r="D2597" i="3"/>
  <c r="D2599" i="3"/>
  <c r="D2601" i="3"/>
  <c r="D2602" i="3"/>
  <c r="D2603" i="3"/>
  <c r="D2604" i="3"/>
  <c r="D2605" i="3"/>
  <c r="D2606" i="3"/>
  <c r="D2608" i="3"/>
  <c r="D2610" i="3"/>
  <c r="D2611" i="3"/>
  <c r="D2612" i="3"/>
  <c r="D2613" i="3"/>
  <c r="D2614" i="3"/>
  <c r="D2615" i="3"/>
  <c r="D2617" i="3"/>
  <c r="D2619" i="3"/>
  <c r="D2620" i="3"/>
  <c r="D2621" i="3"/>
  <c r="D2622" i="3"/>
  <c r="D2623" i="3"/>
  <c r="D2624" i="3"/>
  <c r="D2626" i="3"/>
  <c r="D2628" i="3"/>
  <c r="D2629" i="3"/>
  <c r="D2630" i="3"/>
  <c r="D2631" i="3"/>
  <c r="D2632" i="3"/>
  <c r="D2633" i="3"/>
  <c r="D2635" i="3"/>
  <c r="D2637" i="3"/>
  <c r="D2638" i="3"/>
  <c r="D2639" i="3"/>
  <c r="D2640" i="3"/>
  <c r="D2641" i="3"/>
  <c r="D2642" i="3"/>
  <c r="D2644" i="3"/>
  <c r="D2646" i="3"/>
  <c r="D2647" i="3"/>
  <c r="D2648" i="3"/>
  <c r="D2649" i="3"/>
  <c r="D2650" i="3"/>
  <c r="D2651" i="3"/>
  <c r="D2653" i="3"/>
  <c r="D2655" i="3"/>
  <c r="D2656" i="3"/>
  <c r="D2657" i="3"/>
  <c r="D2658" i="3"/>
  <c r="D2659" i="3"/>
  <c r="D2660" i="3"/>
  <c r="D2662" i="3"/>
  <c r="D2664" i="3"/>
  <c r="D2665" i="3"/>
  <c r="D2666" i="3"/>
  <c r="D2667" i="3"/>
  <c r="D2668" i="3"/>
  <c r="D2669" i="3"/>
  <c r="D2671" i="3"/>
  <c r="D2673" i="3"/>
  <c r="D2675" i="3"/>
  <c r="D2676" i="3"/>
  <c r="D2677" i="3"/>
  <c r="D2678" i="3"/>
  <c r="D2679" i="3"/>
  <c r="D2680" i="3"/>
  <c r="D2682" i="3"/>
  <c r="D2684" i="3"/>
  <c r="D2685" i="3"/>
  <c r="D2686" i="3"/>
  <c r="D2687" i="3"/>
  <c r="D2688" i="3"/>
  <c r="D2689" i="3"/>
  <c r="D2691" i="3"/>
  <c r="D2693" i="3"/>
  <c r="D2694" i="3"/>
  <c r="D2695" i="3"/>
  <c r="D2696" i="3"/>
  <c r="D2697" i="3"/>
  <c r="D2698" i="3"/>
  <c r="D2700" i="3"/>
  <c r="D2702" i="3"/>
  <c r="D2703" i="3"/>
  <c r="D2704" i="3"/>
  <c r="D2705" i="3"/>
  <c r="D2706" i="3"/>
  <c r="D2707" i="3"/>
  <c r="D2709" i="3"/>
  <c r="D2711" i="3"/>
  <c r="D2712" i="3"/>
  <c r="D2713" i="3"/>
  <c r="D2714" i="3"/>
  <c r="D2715" i="3"/>
  <c r="D2716" i="3"/>
  <c r="D2718" i="3"/>
  <c r="D2720" i="3"/>
  <c r="D2721" i="3"/>
  <c r="D2722" i="3"/>
  <c r="D2723" i="3"/>
  <c r="D2724" i="3"/>
  <c r="D2725" i="3"/>
  <c r="D2727" i="3"/>
  <c r="D2729" i="3"/>
  <c r="D2730" i="3"/>
  <c r="D2731" i="3"/>
  <c r="D2732" i="3"/>
  <c r="D2733" i="3"/>
  <c r="D2734" i="3"/>
  <c r="D2736" i="3"/>
  <c r="D2738" i="3"/>
  <c r="D2739" i="3"/>
  <c r="D2740" i="3"/>
  <c r="D2741" i="3"/>
  <c r="D2742" i="3"/>
  <c r="D2743" i="3"/>
  <c r="D2745" i="3"/>
  <c r="D2747" i="3"/>
  <c r="D2748" i="3"/>
  <c r="D2749" i="3"/>
  <c r="D2750" i="3"/>
  <c r="D2751" i="3"/>
  <c r="D2752" i="3"/>
  <c r="D2754" i="3"/>
  <c r="D2756" i="3"/>
  <c r="D2757" i="3"/>
  <c r="D2758" i="3"/>
  <c r="D2759" i="3"/>
  <c r="D2760" i="3"/>
  <c r="D2761" i="3"/>
  <c r="D2763" i="3"/>
  <c r="D2765" i="3"/>
  <c r="D2767" i="3"/>
  <c r="D2768" i="3"/>
  <c r="D2769" i="3"/>
  <c r="D2770" i="3"/>
  <c r="D2771" i="3"/>
  <c r="D2772" i="3"/>
  <c r="D2774" i="3"/>
  <c r="D2776" i="3"/>
  <c r="D2777" i="3"/>
  <c r="D2778" i="3"/>
  <c r="D2779" i="3"/>
  <c r="D2780" i="3"/>
  <c r="D2781" i="3"/>
  <c r="D2783" i="3"/>
  <c r="D2785" i="3"/>
  <c r="D2786" i="3"/>
  <c r="D2787" i="3"/>
  <c r="D2788" i="3"/>
  <c r="D2789" i="3"/>
  <c r="D2790" i="3"/>
  <c r="D2792" i="3"/>
  <c r="D2794" i="3"/>
  <c r="D2795" i="3"/>
  <c r="D2796" i="3"/>
  <c r="D2797" i="3"/>
  <c r="D2798" i="3"/>
  <c r="D2799" i="3"/>
  <c r="D2801" i="3"/>
  <c r="D2803" i="3"/>
  <c r="D2804" i="3"/>
  <c r="D2805" i="3"/>
  <c r="D2806" i="3"/>
  <c r="D2807" i="3"/>
  <c r="D2808" i="3"/>
  <c r="D2810" i="3"/>
  <c r="D2812" i="3"/>
  <c r="D2813" i="3"/>
  <c r="D2814" i="3"/>
  <c r="D2815" i="3"/>
  <c r="D2816" i="3"/>
  <c r="D2817" i="3"/>
  <c r="D2819" i="3"/>
  <c r="D2821" i="3"/>
  <c r="D2822" i="3"/>
  <c r="D2823" i="3"/>
  <c r="D2824" i="3"/>
  <c r="D2825" i="3"/>
  <c r="D2826" i="3"/>
  <c r="D2828" i="3"/>
  <c r="D2830" i="3"/>
  <c r="D2831" i="3"/>
  <c r="D2832" i="3"/>
  <c r="D2833" i="3"/>
  <c r="D2834" i="3"/>
  <c r="D2835" i="3"/>
  <c r="D2837" i="3"/>
  <c r="D2839" i="3"/>
  <c r="D2840" i="3"/>
  <c r="D2841" i="3"/>
  <c r="D2842" i="3"/>
  <c r="D2843" i="3"/>
  <c r="D2844" i="3"/>
  <c r="D2846" i="3"/>
  <c r="D2848" i="3"/>
  <c r="D2849" i="3"/>
  <c r="D2850" i="3"/>
  <c r="D2851" i="3"/>
  <c r="D2852" i="3"/>
  <c r="D2853" i="3"/>
  <c r="D2855" i="3"/>
  <c r="D2857" i="3"/>
  <c r="D2859" i="3"/>
  <c r="D2860" i="3"/>
  <c r="D2861" i="3"/>
  <c r="D2862" i="3"/>
  <c r="D2863" i="3"/>
  <c r="D2864" i="3"/>
  <c r="D2866" i="3"/>
  <c r="D2868" i="3"/>
  <c r="D2869" i="3"/>
  <c r="D2870" i="3"/>
  <c r="D2871" i="3"/>
  <c r="D2872" i="3"/>
  <c r="D2873" i="3"/>
  <c r="D2875" i="3"/>
  <c r="D2877" i="3"/>
  <c r="D2878" i="3"/>
  <c r="D2879" i="3"/>
  <c r="D2880" i="3"/>
  <c r="D2881" i="3"/>
  <c r="D2882" i="3"/>
  <c r="D2884" i="3"/>
  <c r="D2886" i="3"/>
  <c r="D2887" i="3"/>
  <c r="D2888" i="3"/>
  <c r="D2889" i="3"/>
  <c r="D2890" i="3"/>
  <c r="D2891" i="3"/>
  <c r="D2893" i="3"/>
  <c r="D2895" i="3"/>
  <c r="D2896" i="3"/>
  <c r="D2897" i="3"/>
  <c r="D2898" i="3"/>
  <c r="D2899" i="3"/>
  <c r="D2900" i="3"/>
  <c r="D2902" i="3"/>
  <c r="D2904" i="3"/>
  <c r="D2905" i="3"/>
  <c r="D2906" i="3"/>
  <c r="D2907" i="3"/>
  <c r="D2908" i="3"/>
  <c r="D2909" i="3"/>
  <c r="D2911" i="3"/>
  <c r="D2913" i="3"/>
  <c r="D2914" i="3"/>
  <c r="D2915" i="3"/>
  <c r="D2916" i="3"/>
  <c r="D2917" i="3"/>
  <c r="D2918" i="3"/>
  <c r="D2920" i="3"/>
  <c r="D2922" i="3"/>
  <c r="D2923" i="3"/>
  <c r="D2924" i="3"/>
  <c r="D2925" i="3"/>
  <c r="D2926" i="3"/>
  <c r="D2927" i="3"/>
  <c r="D2929" i="3"/>
  <c r="D2931" i="3"/>
  <c r="D2932" i="3"/>
  <c r="D2933" i="3"/>
  <c r="D2934" i="3"/>
  <c r="D2935" i="3"/>
  <c r="D2936" i="3"/>
  <c r="D2938" i="3"/>
  <c r="D2940" i="3"/>
  <c r="D2941" i="3"/>
  <c r="D2942" i="3"/>
  <c r="D2943" i="3"/>
  <c r="D2944" i="3"/>
  <c r="D2945" i="3"/>
  <c r="D2947" i="3"/>
  <c r="D2949" i="3"/>
  <c r="D2951" i="3"/>
  <c r="D2952" i="3"/>
  <c r="D2953" i="3"/>
  <c r="D2954" i="3"/>
  <c r="D2955" i="3"/>
  <c r="D2956" i="3"/>
  <c r="D2958" i="3"/>
  <c r="D2960" i="3"/>
  <c r="D2961" i="3"/>
  <c r="D2962" i="3"/>
  <c r="D2963" i="3"/>
  <c r="D2964" i="3"/>
  <c r="D2965" i="3"/>
  <c r="D2967" i="3"/>
  <c r="D2969" i="3"/>
  <c r="D2970" i="3"/>
  <c r="D2971" i="3"/>
  <c r="D2972" i="3"/>
  <c r="D2973" i="3"/>
  <c r="D2974" i="3"/>
  <c r="D2976" i="3"/>
  <c r="D2978" i="3"/>
  <c r="D2979" i="3"/>
  <c r="D2980" i="3"/>
  <c r="D2981" i="3"/>
  <c r="D2982" i="3"/>
  <c r="D2983" i="3"/>
  <c r="D2985" i="3"/>
  <c r="D2987" i="3"/>
  <c r="D2988" i="3"/>
  <c r="D2989" i="3"/>
  <c r="D2990" i="3"/>
  <c r="D2991" i="3"/>
  <c r="D2992" i="3"/>
  <c r="D2994" i="3"/>
  <c r="D2996" i="3"/>
  <c r="D2997" i="3"/>
  <c r="D2998" i="3"/>
  <c r="D2999" i="3"/>
  <c r="D3000" i="3"/>
  <c r="D3001" i="3"/>
  <c r="D3003" i="3"/>
  <c r="D3005" i="3"/>
  <c r="D3006" i="3"/>
  <c r="D3007" i="3"/>
  <c r="D3008" i="3"/>
  <c r="D3009" i="3"/>
  <c r="D3010" i="3"/>
  <c r="D3012" i="3"/>
  <c r="D3014" i="3"/>
  <c r="D3015" i="3"/>
  <c r="D3016" i="3"/>
  <c r="D3017" i="3"/>
  <c r="D3018" i="3"/>
  <c r="D3019" i="3"/>
  <c r="D3021" i="3"/>
  <c r="D3023" i="3"/>
  <c r="D3024" i="3"/>
  <c r="D3025" i="3"/>
  <c r="D3026" i="3"/>
  <c r="D3027" i="3"/>
  <c r="D3028" i="3"/>
  <c r="D3030" i="3"/>
  <c r="D3032" i="3"/>
  <c r="D3033" i="3"/>
  <c r="D3034" i="3"/>
  <c r="D3035" i="3"/>
  <c r="D3036" i="3"/>
  <c r="D3037" i="3"/>
  <c r="D3039" i="3"/>
  <c r="D3041" i="3"/>
  <c r="D3043" i="3"/>
  <c r="D3044" i="3"/>
  <c r="D3045" i="3"/>
  <c r="D3046" i="3"/>
  <c r="D3047" i="3"/>
  <c r="D3048" i="3"/>
  <c r="D3050" i="3"/>
  <c r="D3052" i="3"/>
  <c r="D3053" i="3"/>
  <c r="D3054" i="3"/>
  <c r="D3055" i="3"/>
  <c r="D3056" i="3"/>
  <c r="D3057" i="3"/>
  <c r="D3059" i="3"/>
  <c r="D3061" i="3"/>
  <c r="D3062" i="3"/>
  <c r="D3063" i="3"/>
  <c r="D3064" i="3"/>
  <c r="D3065" i="3"/>
  <c r="D3066" i="3"/>
  <c r="D3068" i="3"/>
  <c r="D3070" i="3"/>
  <c r="D3071" i="3"/>
  <c r="D3072" i="3"/>
  <c r="D3073" i="3"/>
  <c r="D3074" i="3"/>
  <c r="D3075" i="3"/>
  <c r="D3077" i="3"/>
  <c r="D3079" i="3"/>
  <c r="D3080" i="3"/>
  <c r="D3081" i="3"/>
  <c r="D3082" i="3"/>
  <c r="D3083" i="3"/>
  <c r="D3084" i="3"/>
  <c r="D3086" i="3"/>
  <c r="D3088" i="3"/>
  <c r="D3089" i="3"/>
  <c r="D3090" i="3"/>
  <c r="D3091" i="3"/>
  <c r="D3092" i="3"/>
  <c r="D3093" i="3"/>
  <c r="D3095" i="3"/>
  <c r="D3097" i="3"/>
  <c r="D3098" i="3"/>
  <c r="D3099" i="3"/>
  <c r="D3100" i="3"/>
  <c r="D3101" i="3"/>
  <c r="D3102" i="3"/>
  <c r="D3104" i="3"/>
  <c r="D3106" i="3"/>
  <c r="D3107" i="3"/>
  <c r="D3108" i="3"/>
  <c r="D3109" i="3"/>
  <c r="D3110" i="3"/>
  <c r="D3111" i="3"/>
  <c r="D3113" i="3"/>
  <c r="D3115" i="3"/>
  <c r="D3116" i="3"/>
  <c r="D3117" i="3"/>
  <c r="D3118" i="3"/>
  <c r="D3119" i="3"/>
  <c r="D3120" i="3"/>
  <c r="D3122" i="3"/>
  <c r="D3124" i="3"/>
  <c r="D3125" i="3"/>
  <c r="D3126" i="3"/>
  <c r="D3127" i="3"/>
  <c r="D3128" i="3"/>
  <c r="D3129" i="3"/>
  <c r="D3131" i="3"/>
  <c r="D3133" i="3"/>
  <c r="D3135" i="3"/>
  <c r="D3136" i="3"/>
  <c r="D3137" i="3"/>
  <c r="D3138" i="3"/>
  <c r="D3139" i="3"/>
  <c r="D3140" i="3"/>
  <c r="D3142" i="3"/>
  <c r="D3144" i="3"/>
  <c r="D3145" i="3"/>
  <c r="D3146" i="3"/>
  <c r="D3147" i="3"/>
  <c r="D3148" i="3"/>
  <c r="D3149" i="3"/>
  <c r="D3151" i="3"/>
  <c r="D3153" i="3"/>
  <c r="D3154" i="3"/>
  <c r="D3155" i="3"/>
  <c r="D3156" i="3"/>
  <c r="D3157" i="3"/>
  <c r="D3158" i="3"/>
  <c r="D3160" i="3"/>
  <c r="D3162" i="3"/>
  <c r="D3163" i="3"/>
  <c r="D3164" i="3"/>
  <c r="D3165" i="3"/>
  <c r="D3166" i="3"/>
  <c r="D3167" i="3"/>
  <c r="D3169" i="3"/>
  <c r="D3171" i="3"/>
  <c r="D3172" i="3"/>
  <c r="D3173" i="3"/>
  <c r="D3174" i="3"/>
  <c r="D3175" i="3"/>
  <c r="D3176" i="3"/>
  <c r="D3178" i="3"/>
  <c r="D3180" i="3"/>
  <c r="D3181" i="3"/>
  <c r="D3182" i="3"/>
  <c r="D3183" i="3"/>
  <c r="D3184" i="3"/>
  <c r="D3185" i="3"/>
  <c r="D3187" i="3"/>
  <c r="D3189" i="3"/>
  <c r="D3190" i="3"/>
  <c r="D3191" i="3"/>
  <c r="D3192" i="3"/>
  <c r="D3193" i="3"/>
  <c r="D3194" i="3"/>
  <c r="D3196" i="3"/>
  <c r="D3198" i="3"/>
  <c r="D3199" i="3"/>
  <c r="D3200" i="3"/>
  <c r="D3201" i="3"/>
  <c r="D3202" i="3"/>
  <c r="D3203" i="3"/>
  <c r="D3205" i="3"/>
  <c r="D3207" i="3"/>
  <c r="D3208" i="3"/>
  <c r="D3209" i="3"/>
  <c r="D3210" i="3"/>
  <c r="D3211" i="3"/>
  <c r="D3212" i="3"/>
  <c r="D3214" i="3"/>
  <c r="D3216" i="3"/>
  <c r="D3217" i="3"/>
  <c r="D3218" i="3"/>
  <c r="D3219" i="3"/>
  <c r="D3220" i="3"/>
  <c r="D3221" i="3"/>
  <c r="D3223" i="3"/>
  <c r="D3225" i="3"/>
  <c r="D3227" i="3"/>
  <c r="D3228" i="3"/>
  <c r="D3229" i="3"/>
  <c r="D3230" i="3"/>
  <c r="D3231" i="3"/>
  <c r="D3232" i="3"/>
  <c r="D3234" i="3"/>
  <c r="D3236" i="3"/>
  <c r="D3237" i="3"/>
  <c r="D3238" i="3"/>
  <c r="D3239" i="3"/>
  <c r="D3240" i="3"/>
  <c r="D3241" i="3"/>
  <c r="D3243" i="3"/>
  <c r="D3245" i="3"/>
  <c r="D3246" i="3"/>
  <c r="D3247" i="3"/>
  <c r="D3248" i="3"/>
  <c r="D3249" i="3"/>
  <c r="D3250" i="3"/>
  <c r="D3252" i="3"/>
  <c r="D3254" i="3"/>
  <c r="D3255" i="3"/>
  <c r="D3256" i="3"/>
  <c r="D3257" i="3"/>
  <c r="D3258" i="3"/>
  <c r="D3259" i="3"/>
  <c r="D3261" i="3"/>
  <c r="D3263" i="3"/>
  <c r="D3264" i="3"/>
  <c r="D3265" i="3"/>
  <c r="D3266" i="3"/>
  <c r="D3267" i="3"/>
  <c r="D3268" i="3"/>
  <c r="D3270" i="3"/>
  <c r="D3272" i="3"/>
  <c r="D3273" i="3"/>
  <c r="D3274" i="3"/>
  <c r="D3275" i="3"/>
  <c r="D3276" i="3"/>
  <c r="D3277" i="3"/>
  <c r="D3279" i="3"/>
  <c r="D3281" i="3"/>
  <c r="D3282" i="3"/>
  <c r="D3283" i="3"/>
  <c r="D3284" i="3"/>
  <c r="D3285" i="3"/>
  <c r="D3286" i="3"/>
  <c r="D3288" i="3"/>
  <c r="D3290" i="3"/>
  <c r="D3291" i="3"/>
  <c r="D3292" i="3"/>
  <c r="D3293" i="3"/>
  <c r="D3294" i="3"/>
  <c r="D3295" i="3"/>
  <c r="D3297" i="3"/>
  <c r="D3299" i="3"/>
  <c r="D3300" i="3"/>
  <c r="D3301" i="3"/>
  <c r="D3302" i="3"/>
  <c r="D3303" i="3"/>
  <c r="D3304" i="3"/>
  <c r="D3306" i="3"/>
  <c r="D3308" i="3"/>
  <c r="D3309" i="3"/>
  <c r="D3310" i="3"/>
  <c r="D3311" i="3"/>
  <c r="D3312" i="3"/>
  <c r="D3313" i="3"/>
  <c r="D3315" i="3"/>
  <c r="D3317" i="3"/>
  <c r="D3319" i="3"/>
  <c r="D3320" i="3"/>
  <c r="D3321" i="3"/>
  <c r="D3322" i="3"/>
  <c r="D3323" i="3"/>
  <c r="D3324" i="3"/>
  <c r="D3326" i="3"/>
  <c r="D3328" i="3"/>
  <c r="D3329" i="3"/>
  <c r="D3330" i="3"/>
  <c r="D3331" i="3"/>
  <c r="D3332" i="3"/>
  <c r="D3333" i="3"/>
  <c r="D3335" i="3"/>
  <c r="D3337" i="3"/>
  <c r="D3338" i="3"/>
  <c r="D3339" i="3"/>
  <c r="D3340" i="3"/>
  <c r="D3341" i="3"/>
  <c r="D3342" i="3"/>
  <c r="D3344" i="3"/>
  <c r="D3346" i="3"/>
  <c r="D3347" i="3"/>
  <c r="D3348" i="3"/>
  <c r="D3349" i="3"/>
  <c r="D3350" i="3"/>
  <c r="D3351" i="3"/>
  <c r="D3353" i="3"/>
  <c r="D3355" i="3"/>
  <c r="D3356" i="3"/>
  <c r="D3357" i="3"/>
  <c r="D3358" i="3"/>
  <c r="D3359" i="3"/>
  <c r="D3360" i="3"/>
  <c r="D3362" i="3"/>
  <c r="D3364" i="3"/>
  <c r="D3365" i="3"/>
  <c r="D3366" i="3"/>
  <c r="D3367" i="3"/>
  <c r="D3368" i="3"/>
  <c r="D3369" i="3"/>
  <c r="D3371" i="3"/>
  <c r="D3373" i="3"/>
  <c r="D3374" i="3"/>
  <c r="D3375" i="3"/>
  <c r="D3376" i="3"/>
  <c r="D3377" i="3"/>
  <c r="D3378" i="3"/>
  <c r="D3380" i="3"/>
  <c r="D3382" i="3"/>
  <c r="D3383" i="3"/>
  <c r="D3384" i="3"/>
  <c r="D3385" i="3"/>
  <c r="D3386" i="3"/>
  <c r="D3387" i="3"/>
  <c r="D3389" i="3"/>
  <c r="D3391" i="3"/>
  <c r="D3392" i="3"/>
  <c r="D3393" i="3"/>
  <c r="D3394" i="3"/>
  <c r="D3395" i="3"/>
  <c r="D3396" i="3"/>
  <c r="D3398" i="3"/>
  <c r="D3400" i="3"/>
  <c r="D3401" i="3"/>
  <c r="D3402" i="3"/>
  <c r="D3403" i="3"/>
  <c r="D3404" i="3"/>
  <c r="D3405" i="3"/>
  <c r="D3407" i="3"/>
  <c r="D3409" i="3"/>
  <c r="D3411" i="3"/>
  <c r="D3412" i="3"/>
  <c r="D3413" i="3"/>
  <c r="D3414" i="3"/>
  <c r="D3415" i="3"/>
  <c r="D3416" i="3"/>
  <c r="D3418" i="3"/>
  <c r="D3420" i="3"/>
  <c r="D3421" i="3"/>
  <c r="D3422" i="3"/>
  <c r="D3423" i="3"/>
  <c r="D3424" i="3"/>
  <c r="D3425" i="3"/>
  <c r="D3427" i="3"/>
  <c r="D3429" i="3"/>
  <c r="D3430" i="3"/>
  <c r="D3431" i="3"/>
  <c r="D3432" i="3"/>
  <c r="D3433" i="3"/>
  <c r="D3434" i="3"/>
  <c r="D3436" i="3"/>
  <c r="D3438" i="3"/>
  <c r="D3439" i="3"/>
  <c r="D3440" i="3"/>
  <c r="D3441" i="3"/>
  <c r="D3442" i="3"/>
  <c r="D3443" i="3"/>
  <c r="D3445" i="3"/>
  <c r="D3447" i="3"/>
  <c r="D3448" i="3"/>
  <c r="D3449" i="3"/>
  <c r="D3450" i="3"/>
  <c r="D3451" i="3"/>
  <c r="D3452" i="3"/>
  <c r="D3454" i="3"/>
  <c r="D3456" i="3"/>
  <c r="D3457" i="3"/>
  <c r="D3458" i="3"/>
  <c r="D3459" i="3"/>
  <c r="D3460" i="3"/>
  <c r="D3461" i="3"/>
  <c r="D3463" i="3"/>
  <c r="D3465" i="3"/>
  <c r="D3466" i="3"/>
  <c r="D3467" i="3"/>
  <c r="D3468" i="3"/>
  <c r="D3469" i="3"/>
  <c r="D3470" i="3"/>
  <c r="D3472" i="3"/>
  <c r="D3474" i="3"/>
  <c r="D3475" i="3"/>
  <c r="D3476" i="3"/>
  <c r="D3477" i="3"/>
  <c r="D3478" i="3"/>
  <c r="D3479" i="3"/>
  <c r="D3481" i="3"/>
  <c r="D3483" i="3"/>
  <c r="D3484" i="3"/>
  <c r="D3485" i="3"/>
  <c r="D3486" i="3"/>
  <c r="D3487" i="3"/>
  <c r="D3488" i="3"/>
  <c r="D3490" i="3"/>
  <c r="D3492" i="3"/>
  <c r="D3493" i="3"/>
  <c r="D3494" i="3"/>
  <c r="D3495" i="3"/>
  <c r="D3496" i="3"/>
  <c r="D3497" i="3"/>
  <c r="D3499" i="3"/>
  <c r="D3501" i="3"/>
  <c r="D3503" i="3"/>
  <c r="D3504" i="3"/>
  <c r="D3505" i="3"/>
  <c r="D3506" i="3"/>
  <c r="D3507" i="3"/>
  <c r="D3508" i="3"/>
  <c r="D3510" i="3"/>
  <c r="D3512" i="3"/>
  <c r="D3513" i="3"/>
  <c r="D3514" i="3"/>
  <c r="D3515" i="3"/>
  <c r="D3516" i="3"/>
  <c r="D3517" i="3"/>
  <c r="D3519" i="3"/>
  <c r="D3521" i="3"/>
  <c r="D3522" i="3"/>
  <c r="D3523" i="3"/>
  <c r="D3524" i="3"/>
  <c r="D3525" i="3"/>
  <c r="D3526" i="3"/>
  <c r="D3528" i="3"/>
  <c r="D3530" i="3"/>
  <c r="D3531" i="3"/>
  <c r="D3532" i="3"/>
  <c r="D3533" i="3"/>
  <c r="D3534" i="3"/>
  <c r="D3535" i="3"/>
  <c r="D3537" i="3"/>
  <c r="D3539" i="3"/>
  <c r="D3540" i="3"/>
  <c r="D3541" i="3"/>
  <c r="D3542" i="3"/>
  <c r="D3543" i="3"/>
  <c r="D3544" i="3"/>
  <c r="D3546" i="3"/>
  <c r="D3548" i="3"/>
  <c r="D3549" i="3"/>
  <c r="D3550" i="3"/>
  <c r="D3551" i="3"/>
  <c r="D3552" i="3"/>
  <c r="D3553" i="3"/>
  <c r="D3555" i="3"/>
  <c r="D3557" i="3"/>
  <c r="D3558" i="3"/>
  <c r="D3559" i="3"/>
  <c r="D3560" i="3"/>
  <c r="D3561" i="3"/>
  <c r="D3562" i="3"/>
  <c r="D3564" i="3"/>
  <c r="D3566" i="3"/>
  <c r="D3567" i="3"/>
  <c r="D3568" i="3"/>
  <c r="D3569" i="3"/>
  <c r="D3570" i="3"/>
  <c r="D3571" i="3"/>
  <c r="D3573" i="3"/>
  <c r="D3575" i="3"/>
  <c r="D3576" i="3"/>
  <c r="D3577" i="3"/>
  <c r="D3578" i="3"/>
  <c r="D3579" i="3"/>
  <c r="D3580" i="3"/>
  <c r="D3582" i="3"/>
  <c r="D3584" i="3"/>
  <c r="D3585" i="3"/>
  <c r="D3586" i="3"/>
  <c r="D3587" i="3"/>
  <c r="D3588" i="3"/>
  <c r="D3589" i="3"/>
  <c r="D3591" i="3"/>
  <c r="D3593" i="3"/>
  <c r="D3595" i="3"/>
  <c r="D3596" i="3"/>
  <c r="D3597" i="3"/>
  <c r="D3598" i="3"/>
  <c r="D3599" i="3"/>
  <c r="D3600" i="3"/>
  <c r="D3602" i="3"/>
  <c r="D3604" i="3"/>
  <c r="D3605" i="3"/>
  <c r="D3606" i="3"/>
  <c r="D3607" i="3"/>
  <c r="D3608" i="3"/>
  <c r="D3609" i="3"/>
  <c r="D3611" i="3"/>
  <c r="D3613" i="3"/>
  <c r="D3614" i="3"/>
  <c r="D3615" i="3"/>
  <c r="D3616" i="3"/>
  <c r="D3617" i="3"/>
  <c r="D3618" i="3"/>
  <c r="D3620" i="3"/>
  <c r="D3622" i="3"/>
  <c r="D3623" i="3"/>
  <c r="D3624" i="3"/>
  <c r="D3625" i="3"/>
  <c r="D3626" i="3"/>
  <c r="D3627" i="3"/>
  <c r="D3629" i="3"/>
  <c r="D3631" i="3"/>
  <c r="D3632" i="3"/>
  <c r="D3633" i="3"/>
  <c r="D3634" i="3"/>
  <c r="D3635" i="3"/>
  <c r="D3636" i="3"/>
  <c r="D3638" i="3"/>
  <c r="D3640" i="3"/>
  <c r="D3641" i="3"/>
  <c r="D3642" i="3"/>
  <c r="D3643" i="3"/>
  <c r="D3644" i="3"/>
  <c r="D3645" i="3"/>
  <c r="D3647" i="3"/>
  <c r="D3649" i="3"/>
  <c r="D3650" i="3"/>
  <c r="D3651" i="3"/>
  <c r="D3652" i="3"/>
  <c r="D3653" i="3"/>
  <c r="D3654" i="3"/>
  <c r="D3656" i="3"/>
  <c r="D3658" i="3"/>
  <c r="D3659" i="3"/>
  <c r="D3660" i="3"/>
  <c r="D3661" i="3"/>
  <c r="D3662" i="3"/>
  <c r="D3663" i="3"/>
  <c r="D3665" i="3"/>
  <c r="D3667" i="3"/>
  <c r="D3668" i="3"/>
  <c r="D3669" i="3"/>
  <c r="D3670" i="3"/>
  <c r="D3671" i="3"/>
  <c r="D3672" i="3"/>
  <c r="D3674" i="3"/>
  <c r="D3676" i="3"/>
  <c r="D3677" i="3"/>
  <c r="D3678" i="3"/>
  <c r="D3679" i="3"/>
  <c r="D3680" i="3"/>
  <c r="D3681" i="3"/>
  <c r="D3683" i="3"/>
  <c r="D3685" i="3"/>
  <c r="D3687" i="3"/>
  <c r="D3688" i="3"/>
  <c r="D3689" i="3"/>
  <c r="D3690" i="3"/>
  <c r="D3691" i="3"/>
  <c r="D3692" i="3"/>
  <c r="D3694" i="3"/>
  <c r="D3696" i="3"/>
  <c r="D3697" i="3"/>
  <c r="D3698" i="3"/>
  <c r="D3699" i="3"/>
  <c r="D3700" i="3"/>
  <c r="D3701" i="3"/>
  <c r="D3703" i="3"/>
  <c r="D3705" i="3"/>
  <c r="D3706" i="3"/>
  <c r="D3707" i="3"/>
  <c r="D3708" i="3"/>
  <c r="D3709" i="3"/>
  <c r="D3710" i="3"/>
  <c r="D3712" i="3"/>
  <c r="D3714" i="3"/>
  <c r="D3715" i="3"/>
  <c r="D3716" i="3"/>
  <c r="D3717" i="3"/>
  <c r="D3718" i="3"/>
  <c r="D3719" i="3"/>
  <c r="D3721" i="3"/>
  <c r="D3723" i="3"/>
  <c r="D3724" i="3"/>
  <c r="D3725" i="3"/>
  <c r="D3726" i="3"/>
  <c r="D3727" i="3"/>
  <c r="D3728" i="3"/>
  <c r="D3730" i="3"/>
  <c r="D3732" i="3"/>
  <c r="D3733" i="3"/>
  <c r="D3734" i="3"/>
  <c r="D3735" i="3"/>
  <c r="D3736" i="3"/>
  <c r="D3737" i="3"/>
  <c r="D3739" i="3"/>
  <c r="D3741" i="3"/>
  <c r="D3742" i="3"/>
  <c r="D3743" i="3"/>
  <c r="D3744" i="3"/>
  <c r="D3745" i="3"/>
  <c r="D3746" i="3"/>
  <c r="D3748" i="3"/>
  <c r="D3750" i="3"/>
  <c r="D3751" i="3"/>
  <c r="D3752" i="3"/>
  <c r="D3753" i="3"/>
  <c r="D3754" i="3"/>
  <c r="D3755" i="3"/>
  <c r="D3757" i="3"/>
  <c r="D3759" i="3"/>
  <c r="D3760" i="3"/>
  <c r="D3761" i="3"/>
  <c r="D3762" i="3"/>
  <c r="D3763" i="3"/>
  <c r="D3764" i="3"/>
  <c r="D3766" i="3"/>
  <c r="D3768" i="3"/>
  <c r="D3769" i="3"/>
  <c r="D3770" i="3"/>
  <c r="D3771" i="3"/>
  <c r="D3772" i="3"/>
  <c r="D3773" i="3"/>
  <c r="D3775" i="3"/>
  <c r="D3777" i="3"/>
  <c r="D3779" i="3"/>
  <c r="D3780" i="3"/>
  <c r="D3781" i="3"/>
  <c r="D3782" i="3"/>
  <c r="D3783" i="3"/>
  <c r="D3784" i="3"/>
  <c r="D3786" i="3"/>
  <c r="D3788" i="3"/>
  <c r="D3789" i="3"/>
  <c r="D3790" i="3"/>
  <c r="D3791" i="3"/>
  <c r="D3792" i="3"/>
  <c r="D3793" i="3"/>
  <c r="D3795" i="3"/>
  <c r="D3797" i="3"/>
  <c r="D3798" i="3"/>
  <c r="D3799" i="3"/>
  <c r="D3800" i="3"/>
  <c r="D3801" i="3"/>
  <c r="D3802" i="3"/>
  <c r="D3804" i="3"/>
  <c r="D3806" i="3"/>
  <c r="D3807" i="3"/>
  <c r="D3808" i="3"/>
  <c r="D3809" i="3"/>
  <c r="D3810" i="3"/>
  <c r="D3811" i="3"/>
  <c r="D3813" i="3"/>
  <c r="D3815" i="3"/>
  <c r="D3816" i="3"/>
  <c r="D3817" i="3"/>
  <c r="D3818" i="3"/>
  <c r="D3819" i="3"/>
  <c r="D3820" i="3"/>
  <c r="D3822" i="3"/>
  <c r="D3824" i="3"/>
  <c r="D3825" i="3"/>
  <c r="D3826" i="3"/>
  <c r="D3827" i="3"/>
  <c r="D3828" i="3"/>
  <c r="D3829" i="3"/>
  <c r="D3831" i="3"/>
  <c r="D3833" i="3"/>
  <c r="D3834" i="3"/>
  <c r="D3835" i="3"/>
  <c r="D3836" i="3"/>
  <c r="D3837" i="3"/>
  <c r="D3838" i="3"/>
  <c r="D3840" i="3"/>
  <c r="D3842" i="3"/>
  <c r="D3843" i="3"/>
  <c r="D3844" i="3"/>
  <c r="D3845" i="3"/>
  <c r="D3846" i="3"/>
  <c r="D3847" i="3"/>
  <c r="D3849" i="3"/>
  <c r="D3851" i="3"/>
  <c r="D3852" i="3"/>
  <c r="D3853" i="3"/>
  <c r="D3854" i="3"/>
  <c r="D3855" i="3"/>
  <c r="D3856" i="3"/>
  <c r="D3858" i="3"/>
  <c r="D3860" i="3"/>
  <c r="D3861" i="3"/>
  <c r="D3862" i="3"/>
  <c r="D3863" i="3"/>
  <c r="D3864" i="3"/>
  <c r="D3865" i="3"/>
  <c r="D3867" i="3"/>
  <c r="D3869" i="3"/>
  <c r="D3871" i="3"/>
  <c r="D3872" i="3"/>
  <c r="D3873" i="3"/>
  <c r="D3874" i="3"/>
  <c r="D3875" i="3"/>
  <c r="D3876" i="3"/>
  <c r="D3878" i="3"/>
  <c r="D3880" i="3"/>
  <c r="D3881" i="3"/>
  <c r="D3882" i="3"/>
  <c r="D3883" i="3"/>
  <c r="D3884" i="3"/>
  <c r="D3885" i="3"/>
  <c r="D3887" i="3"/>
  <c r="D3889" i="3"/>
  <c r="D3890" i="3"/>
  <c r="D3891" i="3"/>
  <c r="D3892" i="3"/>
  <c r="D3893" i="3"/>
  <c r="D3894" i="3"/>
  <c r="D3896" i="3"/>
  <c r="D3898" i="3"/>
  <c r="D3899" i="3"/>
  <c r="D3900" i="3"/>
  <c r="D3901" i="3"/>
  <c r="D3902" i="3"/>
  <c r="D3903" i="3"/>
  <c r="D3905" i="3"/>
  <c r="D3907" i="3"/>
  <c r="D3908" i="3"/>
  <c r="D3909" i="3"/>
  <c r="D3910" i="3"/>
  <c r="D3911" i="3"/>
  <c r="D3912" i="3"/>
  <c r="D3914" i="3"/>
  <c r="D3916" i="3"/>
  <c r="D3917" i="3"/>
  <c r="D3918" i="3"/>
  <c r="D3919" i="3"/>
  <c r="D3920" i="3"/>
  <c r="D3921" i="3"/>
  <c r="D3923" i="3"/>
  <c r="D3925" i="3"/>
  <c r="D3926" i="3"/>
  <c r="D3927" i="3"/>
  <c r="D3928" i="3"/>
  <c r="D3929" i="3"/>
  <c r="D3930" i="3"/>
  <c r="D3932" i="3"/>
  <c r="D3934" i="3"/>
  <c r="D3935" i="3"/>
  <c r="D3936" i="3"/>
  <c r="D3937" i="3"/>
  <c r="D3938" i="3"/>
  <c r="D3939" i="3"/>
  <c r="D3941" i="3"/>
  <c r="D3943" i="3"/>
  <c r="D3944" i="3"/>
  <c r="D3945" i="3"/>
  <c r="D3946" i="3"/>
  <c r="D3947" i="3"/>
  <c r="D3948" i="3"/>
  <c r="D3950" i="3"/>
  <c r="D3952" i="3"/>
  <c r="D3953" i="3"/>
  <c r="D3954" i="3"/>
  <c r="D3955" i="3"/>
  <c r="D3956" i="3"/>
  <c r="D3957" i="3"/>
  <c r="D3959" i="3"/>
  <c r="D3961" i="3"/>
  <c r="D3963" i="3"/>
  <c r="D3964" i="3"/>
  <c r="D3965" i="3"/>
  <c r="D3966" i="3"/>
  <c r="D3967" i="3"/>
  <c r="D3968" i="3"/>
  <c r="D3970" i="3"/>
  <c r="D3972" i="3"/>
  <c r="D3973" i="3"/>
  <c r="D3974" i="3"/>
  <c r="D3975" i="3"/>
  <c r="D3976" i="3"/>
  <c r="D3977" i="3"/>
  <c r="D3979" i="3"/>
  <c r="D3981" i="3"/>
  <c r="D3982" i="3"/>
  <c r="D3983" i="3"/>
  <c r="D3984" i="3"/>
  <c r="D3985" i="3"/>
  <c r="D3986" i="3"/>
  <c r="D3988" i="3"/>
  <c r="D3990" i="3"/>
  <c r="D3991" i="3"/>
  <c r="D3992" i="3"/>
  <c r="D3993" i="3"/>
  <c r="D3994" i="3"/>
  <c r="D3995" i="3"/>
  <c r="D3997" i="3"/>
  <c r="D3999" i="3"/>
  <c r="D4000" i="3"/>
  <c r="D4001" i="3"/>
  <c r="D4002" i="3"/>
  <c r="D4003" i="3"/>
  <c r="D4004" i="3"/>
  <c r="D4006" i="3"/>
  <c r="D4008" i="3"/>
  <c r="D4009" i="3"/>
  <c r="D4010" i="3"/>
  <c r="D4011" i="3"/>
  <c r="D4012" i="3"/>
  <c r="D4013" i="3"/>
  <c r="D4015" i="3"/>
  <c r="D4017" i="3"/>
  <c r="D4018" i="3"/>
  <c r="D4019" i="3"/>
  <c r="D4020" i="3"/>
  <c r="D4021" i="3"/>
  <c r="D4022" i="3"/>
  <c r="D4024" i="3"/>
  <c r="D4026" i="3"/>
  <c r="D4027" i="3"/>
  <c r="D4028" i="3"/>
  <c r="D4029" i="3"/>
  <c r="D4030" i="3"/>
  <c r="D4031" i="3"/>
  <c r="D4033" i="3"/>
  <c r="D4035" i="3"/>
  <c r="D4036" i="3"/>
  <c r="D4037" i="3"/>
  <c r="D4038" i="3"/>
  <c r="D4039" i="3"/>
  <c r="D4040" i="3"/>
  <c r="D4042" i="3"/>
  <c r="D4044" i="3"/>
  <c r="D4045" i="3"/>
  <c r="D4046" i="3"/>
  <c r="D4047" i="3"/>
  <c r="D4048" i="3"/>
  <c r="D4049" i="3"/>
  <c r="D4051" i="3"/>
  <c r="D4053" i="3"/>
  <c r="D4055" i="3"/>
  <c r="D4056" i="3"/>
  <c r="D4057" i="3"/>
  <c r="D4058" i="3"/>
  <c r="D4059" i="3"/>
  <c r="D4060" i="3"/>
  <c r="D4062" i="3"/>
  <c r="D4064" i="3"/>
  <c r="D4065" i="3"/>
  <c r="D4066" i="3"/>
  <c r="D4067" i="3"/>
  <c r="D4068" i="3"/>
  <c r="D4069" i="3"/>
  <c r="D4071" i="3"/>
  <c r="D4073" i="3"/>
  <c r="D4074" i="3"/>
  <c r="D4075" i="3"/>
  <c r="D4076" i="3"/>
  <c r="D4077" i="3"/>
  <c r="D4078" i="3"/>
  <c r="D4080" i="3"/>
  <c r="D4082" i="3"/>
  <c r="D4083" i="3"/>
  <c r="D4084" i="3"/>
  <c r="D4085" i="3"/>
  <c r="D4086" i="3"/>
  <c r="D4087" i="3"/>
  <c r="D4089" i="3"/>
  <c r="D4091" i="3"/>
  <c r="D4092" i="3"/>
  <c r="D4093" i="3"/>
  <c r="D4094" i="3"/>
  <c r="D4095" i="3"/>
  <c r="D4096" i="3"/>
  <c r="D4098" i="3"/>
  <c r="D4100" i="3"/>
  <c r="D4101" i="3"/>
  <c r="D4102" i="3"/>
  <c r="D4103" i="3"/>
  <c r="D4104" i="3"/>
  <c r="D4105" i="3"/>
  <c r="D4107" i="3"/>
  <c r="D4109" i="3"/>
  <c r="D4110" i="3"/>
  <c r="D4111" i="3"/>
  <c r="D4112" i="3"/>
  <c r="D4113" i="3"/>
  <c r="D4114" i="3"/>
  <c r="D4116" i="3"/>
  <c r="D4118" i="3"/>
  <c r="D4119" i="3"/>
  <c r="D4120" i="3"/>
  <c r="D4121" i="3"/>
  <c r="D4122" i="3"/>
  <c r="D4123" i="3"/>
  <c r="D4125" i="3"/>
  <c r="D4127" i="3"/>
  <c r="D4128" i="3"/>
  <c r="D4129" i="3"/>
  <c r="D4130" i="3"/>
  <c r="D4131" i="3"/>
  <c r="D4132" i="3"/>
  <c r="D4134" i="3"/>
  <c r="D4136" i="3"/>
  <c r="D4137" i="3"/>
  <c r="D4138" i="3"/>
  <c r="D4139" i="3"/>
  <c r="D4140" i="3"/>
  <c r="D4141" i="3"/>
  <c r="D4143" i="3"/>
  <c r="D4145" i="3"/>
  <c r="D4147" i="3"/>
  <c r="D4148" i="3"/>
  <c r="D4149" i="3"/>
  <c r="D4150" i="3"/>
  <c r="D4151" i="3"/>
  <c r="D4152" i="3"/>
  <c r="D4154" i="3"/>
  <c r="D4156" i="3"/>
  <c r="D4157" i="3"/>
  <c r="D4158" i="3"/>
  <c r="D4159" i="3"/>
  <c r="D4160" i="3"/>
  <c r="D4161" i="3"/>
  <c r="D4163" i="3"/>
  <c r="D4165" i="3"/>
  <c r="D4166" i="3"/>
  <c r="D4167" i="3"/>
  <c r="D4168" i="3"/>
  <c r="D4169" i="3"/>
  <c r="D4170" i="3"/>
  <c r="D4172" i="3"/>
  <c r="D4174" i="3"/>
  <c r="D4175" i="3"/>
  <c r="D4176" i="3"/>
  <c r="D4177" i="3"/>
  <c r="D4178" i="3"/>
  <c r="D4179" i="3"/>
  <c r="D4181" i="3"/>
  <c r="D4183" i="3"/>
  <c r="D4184" i="3"/>
  <c r="D4185" i="3"/>
  <c r="D4186" i="3"/>
  <c r="D4187" i="3"/>
  <c r="D4188" i="3"/>
  <c r="D4190" i="3"/>
  <c r="D4192" i="3"/>
  <c r="D4193" i="3"/>
  <c r="D4194" i="3"/>
  <c r="D4195" i="3"/>
  <c r="D4196" i="3"/>
  <c r="D4197" i="3"/>
  <c r="D4199" i="3"/>
  <c r="D4201" i="3"/>
  <c r="D4202" i="3"/>
  <c r="D4203" i="3"/>
  <c r="D4204" i="3"/>
  <c r="D4205" i="3"/>
  <c r="D4206" i="3"/>
  <c r="D4208" i="3"/>
  <c r="D4210" i="3"/>
  <c r="D4211" i="3"/>
  <c r="D4212" i="3"/>
  <c r="D4213" i="3"/>
  <c r="D4214" i="3"/>
  <c r="D4215" i="3"/>
  <c r="D4217" i="3"/>
  <c r="D4219" i="3"/>
  <c r="D4220" i="3"/>
  <c r="D4221" i="3"/>
  <c r="D4222" i="3"/>
  <c r="D4223" i="3"/>
  <c r="D4224" i="3"/>
  <c r="D4226" i="3"/>
  <c r="D4228" i="3"/>
  <c r="D4229" i="3"/>
  <c r="D4230" i="3"/>
  <c r="D4231" i="3"/>
  <c r="D4232" i="3"/>
  <c r="D4233" i="3"/>
  <c r="D4235" i="3"/>
  <c r="D4237" i="3"/>
  <c r="D4239" i="3"/>
  <c r="D4240" i="3"/>
  <c r="D4241" i="3"/>
  <c r="D4242" i="3"/>
  <c r="D4243" i="3"/>
  <c r="D4244" i="3"/>
  <c r="D4246" i="3"/>
  <c r="D4248" i="3"/>
  <c r="D4249" i="3"/>
  <c r="D4250" i="3"/>
  <c r="D4251" i="3"/>
  <c r="D4252" i="3"/>
  <c r="D4253" i="3"/>
  <c r="D4255" i="3"/>
  <c r="D4257" i="3"/>
  <c r="D4258" i="3"/>
  <c r="D4259" i="3"/>
  <c r="D4260" i="3"/>
  <c r="D4261" i="3"/>
  <c r="D4262" i="3"/>
  <c r="D4264" i="3"/>
  <c r="D4266" i="3"/>
  <c r="D4267" i="3"/>
  <c r="D4268" i="3"/>
  <c r="D4269" i="3"/>
  <c r="D4270" i="3"/>
  <c r="D4271" i="3"/>
  <c r="D4273" i="3"/>
  <c r="D4275" i="3"/>
  <c r="D4276" i="3"/>
  <c r="D4277" i="3"/>
  <c r="D4278" i="3"/>
  <c r="D4279" i="3"/>
  <c r="D4280" i="3"/>
  <c r="D4282" i="3"/>
  <c r="D4284" i="3"/>
  <c r="D4285" i="3"/>
  <c r="D4286" i="3"/>
  <c r="D4287" i="3"/>
  <c r="D4288" i="3"/>
  <c r="D4289" i="3"/>
  <c r="D4291" i="3"/>
  <c r="D4293" i="3"/>
  <c r="D4294" i="3"/>
  <c r="D4295" i="3"/>
  <c r="D4296" i="3"/>
  <c r="D4297" i="3"/>
  <c r="D4298" i="3"/>
  <c r="D4300" i="3"/>
  <c r="D4302" i="3"/>
  <c r="D4303" i="3"/>
  <c r="D4304" i="3"/>
  <c r="D4305" i="3"/>
  <c r="D4306" i="3"/>
  <c r="D4307" i="3"/>
  <c r="D4309" i="3"/>
  <c r="D4311" i="3"/>
  <c r="D4312" i="3"/>
  <c r="D4313" i="3"/>
  <c r="D4314" i="3"/>
  <c r="D4315" i="3"/>
  <c r="D4316" i="3"/>
  <c r="D4318" i="3"/>
  <c r="D4320" i="3"/>
  <c r="D4321" i="3"/>
  <c r="D4322" i="3"/>
  <c r="D4323" i="3"/>
  <c r="D4324" i="3"/>
  <c r="D4325" i="3"/>
  <c r="D4327" i="3"/>
  <c r="D4329" i="3"/>
  <c r="D4331" i="3"/>
  <c r="D4332" i="3"/>
  <c r="D4333" i="3"/>
  <c r="D4334" i="3"/>
  <c r="D4335" i="3"/>
  <c r="D4336" i="3"/>
  <c r="D4338" i="3"/>
  <c r="D4340" i="3"/>
  <c r="D4341" i="3"/>
  <c r="D4342" i="3"/>
  <c r="D4343" i="3"/>
  <c r="D4344" i="3"/>
  <c r="D4345" i="3"/>
  <c r="D4347" i="3"/>
  <c r="D4349" i="3"/>
  <c r="D4350" i="3"/>
  <c r="D4351" i="3"/>
  <c r="D4352" i="3"/>
  <c r="D4353" i="3"/>
  <c r="D4354" i="3"/>
  <c r="D4356" i="3"/>
  <c r="D4358" i="3"/>
  <c r="D4359" i="3"/>
  <c r="D4360" i="3"/>
  <c r="D4361" i="3"/>
  <c r="D4362" i="3"/>
  <c r="D4363" i="3"/>
  <c r="D4365" i="3"/>
  <c r="D4367" i="3"/>
  <c r="D4368" i="3"/>
  <c r="D4369" i="3"/>
  <c r="D4370" i="3"/>
  <c r="D4371" i="3"/>
  <c r="D4372" i="3"/>
  <c r="D4374" i="3"/>
  <c r="D4376" i="3"/>
  <c r="D4377" i="3"/>
  <c r="D4378" i="3"/>
  <c r="D4379" i="3"/>
  <c r="D4380" i="3"/>
  <c r="D4381" i="3"/>
  <c r="D4383" i="3"/>
  <c r="D4385" i="3"/>
  <c r="D4386" i="3"/>
  <c r="D4387" i="3"/>
  <c r="D4388" i="3"/>
  <c r="D4389" i="3"/>
  <c r="D4390" i="3"/>
  <c r="D4392" i="3"/>
  <c r="D4394" i="3"/>
  <c r="D4395" i="3"/>
  <c r="D4396" i="3"/>
  <c r="D4397" i="3"/>
  <c r="D4398" i="3"/>
  <c r="D4399" i="3"/>
  <c r="D4401" i="3"/>
  <c r="D4403" i="3"/>
  <c r="D4404" i="3"/>
  <c r="D4405" i="3"/>
  <c r="D4406" i="3"/>
  <c r="D4407" i="3"/>
  <c r="D4408" i="3"/>
  <c r="D4410" i="3"/>
  <c r="D4412" i="3"/>
  <c r="D4413" i="3"/>
  <c r="D4414" i="3"/>
  <c r="D4415" i="3"/>
  <c r="D4416" i="3"/>
  <c r="D4417" i="3"/>
  <c r="D4419" i="3"/>
  <c r="D4421" i="3"/>
  <c r="D4423" i="3"/>
  <c r="D4424" i="3"/>
  <c r="D4425" i="3"/>
  <c r="D4426" i="3"/>
  <c r="D4427" i="3"/>
  <c r="D4428" i="3"/>
  <c r="D4430" i="3"/>
  <c r="D4432" i="3"/>
  <c r="D4433" i="3"/>
  <c r="D4434" i="3"/>
  <c r="D4435" i="3"/>
  <c r="D4436" i="3"/>
  <c r="D4437" i="3"/>
  <c r="D4439" i="3"/>
  <c r="D4441" i="3"/>
  <c r="D4442" i="3"/>
  <c r="D4443" i="3"/>
  <c r="D4444" i="3"/>
  <c r="D4445" i="3"/>
  <c r="D4446" i="3"/>
  <c r="D4448" i="3"/>
  <c r="D4450" i="3"/>
  <c r="D4451" i="3"/>
  <c r="D4452" i="3"/>
  <c r="D4453" i="3"/>
  <c r="D4454" i="3"/>
  <c r="D4455" i="3"/>
  <c r="D4457" i="3"/>
  <c r="D4459" i="3"/>
  <c r="D4460" i="3"/>
  <c r="D4461" i="3"/>
  <c r="D4462" i="3"/>
  <c r="D4463" i="3"/>
  <c r="D4464" i="3"/>
  <c r="D4466" i="3"/>
  <c r="D4468" i="3"/>
  <c r="D4469" i="3"/>
  <c r="D4470" i="3"/>
  <c r="D4471" i="3"/>
  <c r="D4472" i="3"/>
  <c r="D4473" i="3"/>
  <c r="D4475" i="3"/>
  <c r="D4477" i="3"/>
  <c r="D4478" i="3"/>
  <c r="D4479" i="3"/>
  <c r="D4480" i="3"/>
  <c r="D4481" i="3"/>
  <c r="D4482" i="3"/>
  <c r="D4484" i="3"/>
  <c r="D4486" i="3"/>
  <c r="D4487" i="3"/>
  <c r="D4488" i="3"/>
  <c r="D4489" i="3"/>
  <c r="D4490" i="3"/>
  <c r="D4491" i="3"/>
  <c r="D4493" i="3"/>
  <c r="D4495" i="3"/>
  <c r="D4496" i="3"/>
  <c r="D4497" i="3"/>
  <c r="D4498" i="3"/>
  <c r="D4499" i="3"/>
  <c r="D4500" i="3"/>
  <c r="D4502" i="3"/>
  <c r="D4504" i="3"/>
  <c r="D4505" i="3"/>
  <c r="D4506" i="3"/>
  <c r="D4507" i="3"/>
  <c r="D4508" i="3"/>
  <c r="D4509" i="3"/>
  <c r="D4511" i="3"/>
  <c r="D4513" i="3"/>
  <c r="D4515" i="3"/>
  <c r="D4516" i="3"/>
  <c r="D4517" i="3"/>
  <c r="D4518" i="3"/>
  <c r="D4519" i="3"/>
  <c r="D4520" i="3"/>
  <c r="D4522" i="3"/>
  <c r="D4524" i="3"/>
  <c r="D4525" i="3"/>
  <c r="D4526" i="3"/>
  <c r="D4527" i="3"/>
  <c r="D4528" i="3"/>
  <c r="D4529" i="3"/>
  <c r="D4531" i="3"/>
  <c r="D4533" i="3"/>
  <c r="D4534" i="3"/>
  <c r="D4535" i="3"/>
  <c r="D4536" i="3"/>
  <c r="D4537" i="3"/>
  <c r="D4538" i="3"/>
  <c r="D4540" i="3"/>
  <c r="D4542" i="3"/>
  <c r="D4543" i="3"/>
  <c r="D4544" i="3"/>
  <c r="D4545" i="3"/>
  <c r="D4546" i="3"/>
  <c r="D4547" i="3"/>
  <c r="D4549" i="3"/>
  <c r="D4551" i="3"/>
  <c r="D4552" i="3"/>
  <c r="D4553" i="3"/>
  <c r="D4554" i="3"/>
  <c r="D4555" i="3"/>
  <c r="D4556" i="3"/>
  <c r="D4558" i="3"/>
  <c r="D4560" i="3"/>
  <c r="D4561" i="3"/>
  <c r="D4562" i="3"/>
  <c r="D4563" i="3"/>
  <c r="D4564" i="3"/>
  <c r="D4565" i="3"/>
  <c r="D4567" i="3"/>
  <c r="D4569" i="3"/>
  <c r="D4570" i="3"/>
  <c r="D4571" i="3"/>
  <c r="D4572" i="3"/>
  <c r="D4573" i="3"/>
  <c r="D4574" i="3"/>
  <c r="D4576" i="3"/>
  <c r="D4578" i="3"/>
  <c r="D4579" i="3"/>
  <c r="D4580" i="3"/>
  <c r="D4581" i="3"/>
  <c r="D4582" i="3"/>
  <c r="D4583" i="3"/>
  <c r="D4585" i="3"/>
  <c r="D4587" i="3"/>
  <c r="D4588" i="3"/>
  <c r="D4589" i="3"/>
  <c r="D4590" i="3"/>
  <c r="D4591" i="3"/>
  <c r="D4592" i="3"/>
  <c r="D4594" i="3"/>
  <c r="D4596" i="3"/>
  <c r="D4597" i="3"/>
  <c r="D4598" i="3"/>
  <c r="D4599" i="3"/>
  <c r="D4600" i="3"/>
  <c r="D4601" i="3"/>
  <c r="D4603" i="3"/>
  <c r="D4605" i="3"/>
  <c r="D4607" i="3"/>
  <c r="D4608" i="3"/>
  <c r="D4609" i="3"/>
  <c r="D4610" i="3"/>
  <c r="D4611" i="3"/>
  <c r="D4612" i="3"/>
  <c r="D4614" i="3"/>
  <c r="D4616" i="3"/>
  <c r="D4617" i="3"/>
  <c r="D4618" i="3"/>
  <c r="D4619" i="3"/>
  <c r="D4620" i="3"/>
  <c r="D4621" i="3"/>
  <c r="D4623" i="3"/>
  <c r="D4625" i="3"/>
  <c r="D4626" i="3"/>
  <c r="D4627" i="3"/>
  <c r="D4628" i="3"/>
  <c r="D4629" i="3"/>
  <c r="D4630" i="3"/>
  <c r="D4632" i="3"/>
  <c r="D4634" i="3"/>
  <c r="D4635" i="3"/>
  <c r="D4636" i="3"/>
  <c r="D4637" i="3"/>
  <c r="D4638" i="3"/>
  <c r="D4639" i="3"/>
  <c r="D4641" i="3"/>
  <c r="D4643" i="3"/>
  <c r="D4644" i="3"/>
  <c r="D4645" i="3"/>
  <c r="D4646" i="3"/>
  <c r="D4647" i="3"/>
  <c r="D4648" i="3"/>
  <c r="D4650" i="3"/>
  <c r="D4652" i="3"/>
  <c r="D4653" i="3"/>
  <c r="D4654" i="3"/>
  <c r="D4655" i="3"/>
  <c r="D4656" i="3"/>
  <c r="D4657" i="3"/>
  <c r="D4659" i="3"/>
  <c r="D4661" i="3"/>
  <c r="D4662" i="3"/>
  <c r="D4663" i="3"/>
  <c r="D4664" i="3"/>
  <c r="D4665" i="3"/>
  <c r="D4666" i="3"/>
  <c r="D4668" i="3"/>
  <c r="D4670" i="3"/>
  <c r="D4671" i="3"/>
  <c r="D4672" i="3"/>
  <c r="D4673" i="3"/>
  <c r="D4674" i="3"/>
  <c r="D4675" i="3"/>
  <c r="D4677" i="3"/>
  <c r="D4679" i="3"/>
  <c r="D4680" i="3"/>
  <c r="D4681" i="3"/>
  <c r="D4682" i="3"/>
  <c r="D4683" i="3"/>
  <c r="D4684" i="3"/>
  <c r="D4686" i="3"/>
  <c r="D4688" i="3"/>
  <c r="D4689" i="3"/>
  <c r="D4690" i="3"/>
  <c r="D4691" i="3"/>
  <c r="D4692" i="3"/>
  <c r="D4693" i="3"/>
  <c r="D4695" i="3"/>
  <c r="D4697" i="3"/>
  <c r="D4699" i="3"/>
  <c r="D4700" i="3"/>
  <c r="D4701" i="3"/>
  <c r="D4702" i="3"/>
  <c r="D4703" i="3"/>
  <c r="D4704" i="3"/>
  <c r="D4706" i="3"/>
  <c r="D4708" i="3"/>
  <c r="D4709" i="3"/>
  <c r="D4710" i="3"/>
  <c r="D4711" i="3"/>
  <c r="D4712" i="3"/>
  <c r="D4713" i="3"/>
  <c r="D4715" i="3"/>
  <c r="D4717" i="3"/>
  <c r="D4718" i="3"/>
  <c r="D4719" i="3"/>
  <c r="D4720" i="3"/>
  <c r="D4721" i="3"/>
  <c r="D4722" i="3"/>
  <c r="D4724" i="3"/>
  <c r="D4726" i="3"/>
  <c r="D4727" i="3"/>
  <c r="D4728" i="3"/>
  <c r="D4729" i="3"/>
  <c r="D4730" i="3"/>
  <c r="D4731" i="3"/>
  <c r="D4733" i="3"/>
  <c r="D4735" i="3"/>
  <c r="D4736" i="3"/>
  <c r="D4737" i="3"/>
  <c r="D4738" i="3"/>
  <c r="D4739" i="3"/>
  <c r="D4740" i="3"/>
  <c r="D4742" i="3"/>
  <c r="D4744" i="3"/>
  <c r="D4745" i="3"/>
  <c r="D4746" i="3"/>
  <c r="D4747" i="3"/>
  <c r="D4748" i="3"/>
  <c r="D4749" i="3"/>
  <c r="D4751" i="3"/>
  <c r="D4753" i="3"/>
  <c r="D4754" i="3"/>
  <c r="D4755" i="3"/>
  <c r="D4756" i="3"/>
  <c r="D4757" i="3"/>
  <c r="D4758" i="3"/>
  <c r="D4760" i="3"/>
  <c r="D4762" i="3"/>
  <c r="D4763" i="3"/>
  <c r="D4764" i="3"/>
  <c r="D4765" i="3"/>
  <c r="D4766" i="3"/>
  <c r="D4767" i="3"/>
  <c r="D4769" i="3"/>
  <c r="D4771" i="3"/>
  <c r="D4772" i="3"/>
  <c r="D4773" i="3"/>
  <c r="D4774" i="3"/>
  <c r="D4775" i="3"/>
  <c r="D4776" i="3"/>
  <c r="D4778" i="3"/>
  <c r="D4780" i="3"/>
  <c r="D4781" i="3"/>
  <c r="D4782" i="3"/>
  <c r="D4783" i="3"/>
  <c r="D4784" i="3"/>
  <c r="D4785" i="3"/>
  <c r="D4787" i="3"/>
  <c r="D4789" i="3"/>
  <c r="D4791" i="3"/>
  <c r="D4792" i="3"/>
  <c r="D4793" i="3"/>
  <c r="D4794" i="3"/>
  <c r="D4795" i="3"/>
  <c r="D4796" i="3"/>
  <c r="D4798" i="3"/>
  <c r="D4800" i="3"/>
  <c r="D4801" i="3"/>
  <c r="D4802" i="3"/>
  <c r="D4803" i="3"/>
  <c r="D4804" i="3"/>
  <c r="D4805" i="3"/>
  <c r="D4807" i="3"/>
  <c r="D4809" i="3"/>
  <c r="D4810" i="3"/>
  <c r="D4811" i="3"/>
  <c r="D4812" i="3"/>
  <c r="D4813" i="3"/>
  <c r="D4814" i="3"/>
  <c r="D4816" i="3"/>
  <c r="D4818" i="3"/>
  <c r="D4819" i="3"/>
  <c r="D4820" i="3"/>
  <c r="D4821" i="3"/>
  <c r="D4822" i="3"/>
  <c r="D4823" i="3"/>
  <c r="D4825" i="3"/>
  <c r="D4827" i="3"/>
  <c r="D4828" i="3"/>
  <c r="D4829" i="3"/>
  <c r="D4830" i="3"/>
  <c r="D4831" i="3"/>
  <c r="D4832" i="3"/>
  <c r="D4834" i="3"/>
  <c r="D4836" i="3"/>
  <c r="D4837" i="3"/>
  <c r="D4838" i="3"/>
  <c r="D4839" i="3"/>
  <c r="D4840" i="3"/>
  <c r="D4841" i="3"/>
  <c r="D4843" i="3"/>
  <c r="D4845" i="3"/>
  <c r="D4846" i="3"/>
  <c r="D4847" i="3"/>
  <c r="D4848" i="3"/>
  <c r="D4849" i="3"/>
  <c r="D4850" i="3"/>
  <c r="D4852" i="3"/>
  <c r="D4854" i="3"/>
  <c r="D4855" i="3"/>
  <c r="D4856" i="3"/>
  <c r="D4857" i="3"/>
  <c r="D4858" i="3"/>
  <c r="D4859" i="3"/>
  <c r="D4861" i="3"/>
  <c r="D4863" i="3"/>
  <c r="D4864" i="3"/>
  <c r="D4865" i="3"/>
  <c r="D4866" i="3"/>
  <c r="D4867" i="3"/>
  <c r="D4868" i="3"/>
  <c r="D4870" i="3"/>
  <c r="D4872" i="3"/>
  <c r="D4873" i="3"/>
  <c r="D4874" i="3"/>
  <c r="D4875" i="3"/>
  <c r="D4876" i="3"/>
  <c r="D4877" i="3"/>
  <c r="D4879" i="3"/>
  <c r="D4881" i="3"/>
  <c r="D4883" i="3"/>
  <c r="D4884" i="3"/>
  <c r="D4885" i="3"/>
  <c r="D4886" i="3"/>
  <c r="D4887" i="3"/>
  <c r="D4888" i="3"/>
  <c r="D4890" i="3"/>
  <c r="D4892" i="3"/>
  <c r="D4893" i="3"/>
  <c r="D4894" i="3"/>
  <c r="D4895" i="3"/>
  <c r="D4896" i="3"/>
  <c r="D4897" i="3"/>
  <c r="D4899" i="3"/>
  <c r="D4901" i="3"/>
  <c r="D4902" i="3"/>
  <c r="D4903" i="3"/>
  <c r="D4904" i="3"/>
  <c r="D4905" i="3"/>
  <c r="D4906" i="3"/>
  <c r="D4908" i="3"/>
  <c r="D4910" i="3"/>
  <c r="D4911" i="3"/>
  <c r="D4912" i="3"/>
  <c r="D4913" i="3"/>
  <c r="D4914" i="3"/>
  <c r="D4915" i="3"/>
  <c r="D4917" i="3"/>
  <c r="D4919" i="3"/>
  <c r="D4920" i="3"/>
  <c r="D4921" i="3"/>
  <c r="D4922" i="3"/>
  <c r="D4923" i="3"/>
  <c r="D4924" i="3"/>
  <c r="D4926" i="3"/>
  <c r="D4928" i="3"/>
  <c r="D4929" i="3"/>
  <c r="D4930" i="3"/>
  <c r="D4931" i="3"/>
  <c r="D4932" i="3"/>
  <c r="D4933" i="3"/>
  <c r="D4935" i="3"/>
  <c r="D4937" i="3"/>
  <c r="D4938" i="3"/>
  <c r="D4939" i="3"/>
  <c r="D4940" i="3"/>
  <c r="D4941" i="3"/>
  <c r="D4942" i="3"/>
  <c r="D4944" i="3"/>
  <c r="D4946" i="3"/>
  <c r="D4947" i="3"/>
  <c r="D4948" i="3"/>
  <c r="D4949" i="3"/>
  <c r="D4950" i="3"/>
  <c r="D4951" i="3"/>
  <c r="D4953" i="3"/>
  <c r="D4955" i="3"/>
  <c r="D4956" i="3"/>
  <c r="D4957" i="3"/>
  <c r="D4958" i="3"/>
  <c r="D4959" i="3"/>
  <c r="D4960" i="3"/>
  <c r="D4962" i="3"/>
  <c r="D4964" i="3"/>
  <c r="D4965" i="3"/>
  <c r="D4966" i="3"/>
  <c r="D4967" i="3"/>
  <c r="D4968" i="3"/>
  <c r="D4969" i="3"/>
  <c r="D4971" i="3"/>
  <c r="D4973" i="3"/>
  <c r="D4975" i="3"/>
  <c r="D4976" i="3"/>
  <c r="D4977" i="3"/>
  <c r="D4978" i="3"/>
  <c r="D4979" i="3"/>
  <c r="D4980" i="3"/>
  <c r="D4982" i="3"/>
  <c r="D4984" i="3"/>
  <c r="D4985" i="3"/>
  <c r="D4986" i="3"/>
  <c r="D4987" i="3"/>
  <c r="D4988" i="3"/>
  <c r="D4989" i="3"/>
  <c r="D4991" i="3"/>
  <c r="D4993" i="3"/>
  <c r="D4994" i="3"/>
  <c r="D4995" i="3"/>
  <c r="D4996" i="3"/>
  <c r="D4997" i="3"/>
  <c r="D4998" i="3"/>
  <c r="D5000" i="3"/>
  <c r="D5002" i="3"/>
  <c r="D5003" i="3"/>
  <c r="D5004" i="3"/>
  <c r="D5005" i="3"/>
  <c r="D5006" i="3"/>
  <c r="D5007" i="3"/>
  <c r="D5009" i="3"/>
  <c r="D5011" i="3"/>
  <c r="D5012" i="3"/>
  <c r="D5013" i="3"/>
  <c r="D5014" i="3"/>
  <c r="D5015" i="3"/>
  <c r="D5016" i="3"/>
  <c r="D5018" i="3"/>
  <c r="D5020" i="3"/>
  <c r="D5021" i="3"/>
  <c r="D5022" i="3"/>
  <c r="D5023" i="3"/>
  <c r="D5024" i="3"/>
  <c r="D5025" i="3"/>
  <c r="D5027" i="3"/>
  <c r="D5029" i="3"/>
  <c r="D5030" i="3"/>
  <c r="D5031" i="3"/>
  <c r="D5032" i="3"/>
  <c r="D5033" i="3"/>
  <c r="D5034" i="3"/>
  <c r="D5036" i="3"/>
  <c r="D5038" i="3"/>
  <c r="D5039" i="3"/>
  <c r="D5040" i="3"/>
  <c r="D5041" i="3"/>
  <c r="D5042" i="3"/>
  <c r="D5043" i="3"/>
  <c r="D5045" i="3"/>
  <c r="D5047" i="3"/>
  <c r="D5048" i="3"/>
  <c r="D5049" i="3"/>
  <c r="D5050" i="3"/>
  <c r="D5051" i="3"/>
  <c r="D5052" i="3"/>
  <c r="D5054" i="3"/>
  <c r="D5056" i="3"/>
  <c r="D5057" i="3"/>
  <c r="D5058" i="3"/>
  <c r="D5059" i="3"/>
  <c r="D5060" i="3"/>
  <c r="D5061" i="3"/>
  <c r="D5063" i="3"/>
  <c r="D5065" i="3"/>
  <c r="D5067" i="3"/>
  <c r="D5068" i="3"/>
  <c r="D5069" i="3"/>
  <c r="D5070" i="3"/>
  <c r="D5071" i="3"/>
  <c r="D5072" i="3"/>
  <c r="D5074" i="3"/>
  <c r="D5076" i="3"/>
  <c r="D5077" i="3"/>
  <c r="D5078" i="3"/>
  <c r="D5079" i="3"/>
  <c r="D5080" i="3"/>
  <c r="D5081" i="3"/>
  <c r="D5083" i="3"/>
  <c r="D5085" i="3"/>
  <c r="D5086" i="3"/>
  <c r="D5087" i="3"/>
  <c r="D5088" i="3"/>
  <c r="D5089" i="3"/>
  <c r="D5090" i="3"/>
  <c r="D5092" i="3"/>
  <c r="D5094" i="3"/>
  <c r="D5095" i="3"/>
  <c r="D5096" i="3"/>
  <c r="D5097" i="3"/>
  <c r="D5098" i="3"/>
  <c r="D5099" i="3"/>
  <c r="D5101" i="3"/>
  <c r="D5103" i="3"/>
  <c r="D5104" i="3"/>
  <c r="D5105" i="3"/>
  <c r="D5106" i="3"/>
  <c r="D5107" i="3"/>
  <c r="D5108" i="3"/>
  <c r="D5110" i="3"/>
  <c r="D5112" i="3"/>
  <c r="D5113" i="3"/>
  <c r="D5114" i="3"/>
  <c r="D5115" i="3"/>
  <c r="D5116" i="3"/>
  <c r="D5117" i="3"/>
  <c r="D5119" i="3"/>
  <c r="D5121" i="3"/>
  <c r="D5122" i="3"/>
  <c r="D5123" i="3"/>
  <c r="D5124" i="3"/>
  <c r="D5125" i="3"/>
  <c r="D5126" i="3"/>
  <c r="D5128" i="3"/>
  <c r="D5130" i="3"/>
  <c r="D5131" i="3"/>
  <c r="D5132" i="3"/>
  <c r="D5133" i="3"/>
  <c r="D5134" i="3"/>
  <c r="D5135" i="3"/>
  <c r="D5137" i="3"/>
  <c r="D5139" i="3"/>
  <c r="D5140" i="3"/>
  <c r="D5141" i="3"/>
  <c r="D5142" i="3"/>
  <c r="D5143" i="3"/>
  <c r="D5144" i="3"/>
  <c r="D5146" i="3"/>
  <c r="D5148" i="3"/>
  <c r="D5149" i="3"/>
  <c r="D5150" i="3"/>
  <c r="D5151" i="3"/>
  <c r="D5152" i="3"/>
  <c r="D5153" i="3"/>
  <c r="D5155" i="3"/>
  <c r="D5157" i="3"/>
  <c r="D5159" i="3"/>
  <c r="D5160" i="3"/>
  <c r="D5161" i="3"/>
  <c r="D5162" i="3"/>
  <c r="D5163" i="3"/>
  <c r="D5164" i="3"/>
  <c r="D5166" i="3"/>
  <c r="D5168" i="3"/>
  <c r="D5169" i="3"/>
  <c r="D5170" i="3"/>
  <c r="D5171" i="3"/>
  <c r="D5172" i="3"/>
  <c r="D5173" i="3"/>
  <c r="D5175" i="3"/>
  <c r="D5177" i="3"/>
  <c r="D5178" i="3"/>
  <c r="D5179" i="3"/>
  <c r="D5180" i="3"/>
  <c r="D5181" i="3"/>
  <c r="D5182" i="3"/>
  <c r="D5184" i="3"/>
  <c r="D5186" i="3"/>
  <c r="D5187" i="3"/>
  <c r="D5188" i="3"/>
  <c r="D5189" i="3"/>
  <c r="D5190" i="3"/>
  <c r="D5191" i="3"/>
  <c r="D5193" i="3"/>
  <c r="D5195" i="3"/>
  <c r="D5196" i="3"/>
  <c r="D5197" i="3"/>
  <c r="D5198" i="3"/>
  <c r="D5199" i="3"/>
  <c r="D5200" i="3"/>
  <c r="D5202" i="3"/>
  <c r="D5204" i="3"/>
  <c r="D5205" i="3"/>
  <c r="D5206" i="3"/>
  <c r="D5207" i="3"/>
  <c r="D5208" i="3"/>
  <c r="D5209" i="3"/>
  <c r="D5211" i="3"/>
  <c r="D5213" i="3"/>
  <c r="D5214" i="3"/>
  <c r="D5215" i="3"/>
  <c r="D5216" i="3"/>
  <c r="D5217" i="3"/>
  <c r="D5218" i="3"/>
  <c r="D5220" i="3"/>
  <c r="D5222" i="3"/>
  <c r="D5223" i="3"/>
  <c r="D5224" i="3"/>
  <c r="D5225" i="3"/>
  <c r="D5226" i="3"/>
  <c r="D5227" i="3"/>
  <c r="D5229" i="3"/>
  <c r="D5231" i="3"/>
  <c r="D5232" i="3"/>
  <c r="D5233" i="3"/>
  <c r="D5234" i="3"/>
  <c r="D5235" i="3"/>
  <c r="D5236" i="3"/>
  <c r="D5238" i="3"/>
  <c r="D5240" i="3"/>
  <c r="D5241" i="3"/>
  <c r="D5242" i="3"/>
  <c r="D5243" i="3"/>
  <c r="D5244" i="3"/>
  <c r="D5245" i="3"/>
  <c r="D5247" i="3"/>
  <c r="D5249" i="3"/>
  <c r="D5251" i="3"/>
  <c r="D5252" i="3"/>
  <c r="D5253" i="3"/>
  <c r="D5254" i="3"/>
  <c r="D5255" i="3"/>
  <c r="D5256" i="3"/>
  <c r="D5258" i="3"/>
  <c r="D5260" i="3"/>
  <c r="D5261" i="3"/>
  <c r="D5262" i="3"/>
  <c r="D5263" i="3"/>
  <c r="D5264" i="3"/>
  <c r="D5265" i="3"/>
  <c r="D5267" i="3"/>
  <c r="D5269" i="3"/>
  <c r="D5270" i="3"/>
  <c r="D5271" i="3"/>
  <c r="D5272" i="3"/>
  <c r="D5273" i="3"/>
  <c r="D5274" i="3"/>
  <c r="D5276" i="3"/>
  <c r="D5278" i="3"/>
  <c r="D5279" i="3"/>
  <c r="D5280" i="3"/>
  <c r="D5281" i="3"/>
  <c r="D5282" i="3"/>
  <c r="D5283" i="3"/>
  <c r="D5285" i="3"/>
  <c r="D5287" i="3"/>
  <c r="D5288" i="3"/>
  <c r="D5289" i="3"/>
  <c r="D5290" i="3"/>
  <c r="D5291" i="3"/>
  <c r="D5292" i="3"/>
  <c r="D5294" i="3"/>
  <c r="D5296" i="3"/>
  <c r="D5297" i="3"/>
  <c r="D5298" i="3"/>
  <c r="D5299" i="3"/>
  <c r="D5300" i="3"/>
  <c r="D5301" i="3"/>
  <c r="D5303" i="3"/>
  <c r="D5305" i="3"/>
  <c r="D5306" i="3"/>
  <c r="D5307" i="3"/>
  <c r="D5308" i="3"/>
  <c r="D5309" i="3"/>
  <c r="D5310" i="3"/>
  <c r="D5312" i="3"/>
  <c r="D5314" i="3"/>
  <c r="D5315" i="3"/>
  <c r="D5316" i="3"/>
  <c r="D5317" i="3"/>
  <c r="D5318" i="3"/>
  <c r="D5319" i="3"/>
  <c r="D5321" i="3"/>
  <c r="D5323" i="3"/>
  <c r="D5324" i="3"/>
  <c r="D5325" i="3"/>
  <c r="D5326" i="3"/>
  <c r="D5327" i="3"/>
  <c r="D5328" i="3"/>
  <c r="D5330" i="3"/>
  <c r="D5332" i="3"/>
  <c r="D5333" i="3"/>
  <c r="D5334" i="3"/>
  <c r="D5335" i="3"/>
  <c r="D5336" i="3"/>
  <c r="D5337" i="3"/>
  <c r="D5339" i="3"/>
  <c r="D5341" i="3"/>
  <c r="D5343" i="3"/>
  <c r="D5344" i="3"/>
  <c r="D5345" i="3"/>
  <c r="D5346" i="3"/>
  <c r="D5347" i="3"/>
  <c r="D5348" i="3"/>
  <c r="D5350" i="3"/>
  <c r="D5352" i="3"/>
  <c r="D5353" i="3"/>
  <c r="D5354" i="3"/>
  <c r="D5355" i="3"/>
  <c r="D5356" i="3"/>
  <c r="D5357" i="3"/>
  <c r="D5359" i="3"/>
  <c r="D5361" i="3"/>
  <c r="D5362" i="3"/>
  <c r="D5363" i="3"/>
  <c r="D5364" i="3"/>
  <c r="D5365" i="3"/>
  <c r="D5366" i="3"/>
  <c r="D5368" i="3"/>
  <c r="D5370" i="3"/>
  <c r="D5371" i="3"/>
  <c r="D5372" i="3"/>
  <c r="D5373" i="3"/>
  <c r="D5374" i="3"/>
  <c r="D5375" i="3"/>
  <c r="D5377" i="3"/>
  <c r="D5379" i="3"/>
  <c r="D5380" i="3"/>
  <c r="D5381" i="3"/>
  <c r="D5382" i="3"/>
  <c r="D5383" i="3"/>
  <c r="D5384" i="3"/>
  <c r="D5386" i="3"/>
  <c r="D5388" i="3"/>
  <c r="D5389" i="3"/>
  <c r="D5390" i="3"/>
  <c r="D5391" i="3"/>
  <c r="D5392" i="3"/>
  <c r="D5393" i="3"/>
  <c r="D5395" i="3"/>
  <c r="D5397" i="3"/>
  <c r="D5398" i="3"/>
  <c r="D5399" i="3"/>
  <c r="D5400" i="3"/>
  <c r="D5401" i="3"/>
  <c r="D5402" i="3"/>
  <c r="D5404" i="3"/>
  <c r="D5406" i="3"/>
  <c r="D5407" i="3"/>
  <c r="D5408" i="3"/>
  <c r="D5409" i="3"/>
  <c r="D5410" i="3"/>
  <c r="D5411" i="3"/>
  <c r="D5413" i="3"/>
  <c r="D5415" i="3"/>
  <c r="D5416" i="3"/>
  <c r="D5417" i="3"/>
  <c r="D5418" i="3"/>
  <c r="D5419" i="3"/>
  <c r="D5420" i="3"/>
  <c r="D5422" i="3"/>
  <c r="D5424" i="3"/>
  <c r="D5425" i="3"/>
  <c r="D5426" i="3"/>
  <c r="D5427" i="3"/>
  <c r="D5428" i="3"/>
  <c r="D5429" i="3"/>
  <c r="D5431" i="3"/>
  <c r="D5433" i="3"/>
  <c r="D5435" i="3"/>
  <c r="D5436" i="3"/>
  <c r="D5437" i="3"/>
  <c r="D5438" i="3"/>
  <c r="D5439" i="3"/>
  <c r="D5440" i="3"/>
  <c r="D5442" i="3"/>
  <c r="D5444" i="3"/>
  <c r="D5445" i="3"/>
  <c r="D5446" i="3"/>
  <c r="D5447" i="3"/>
  <c r="D5448" i="3"/>
  <c r="D5449" i="3"/>
  <c r="D5451" i="3"/>
  <c r="D5453" i="3"/>
  <c r="D5454" i="3"/>
  <c r="D5455" i="3"/>
  <c r="D5456" i="3"/>
  <c r="D5457" i="3"/>
  <c r="D5458" i="3"/>
  <c r="D5460" i="3"/>
  <c r="D5462" i="3"/>
  <c r="D5463" i="3"/>
  <c r="D5464" i="3"/>
  <c r="D5465" i="3"/>
  <c r="D5466" i="3"/>
  <c r="D5467" i="3"/>
  <c r="D5469" i="3"/>
  <c r="D5471" i="3"/>
  <c r="D5472" i="3"/>
  <c r="D5473" i="3"/>
  <c r="D5474" i="3"/>
  <c r="D5475" i="3"/>
  <c r="D5476" i="3"/>
  <c r="D5478" i="3"/>
  <c r="D5480" i="3"/>
  <c r="D5481" i="3"/>
  <c r="D5482" i="3"/>
  <c r="D5483" i="3"/>
  <c r="D5484" i="3"/>
  <c r="D5485" i="3"/>
  <c r="D5487" i="3"/>
  <c r="D5489" i="3"/>
  <c r="D5490" i="3"/>
  <c r="D5491" i="3"/>
  <c r="D5492" i="3"/>
  <c r="D5493" i="3"/>
  <c r="D5494" i="3"/>
  <c r="D5496" i="3"/>
  <c r="D5498" i="3"/>
  <c r="D5499" i="3"/>
  <c r="D5500" i="3"/>
  <c r="D5501" i="3"/>
  <c r="D5502" i="3"/>
  <c r="D5503" i="3"/>
  <c r="D5505" i="3"/>
  <c r="D5507" i="3"/>
  <c r="D5508" i="3"/>
  <c r="D5509" i="3"/>
  <c r="D5510" i="3"/>
  <c r="D5511" i="3"/>
  <c r="D5512" i="3"/>
  <c r="D5514" i="3"/>
  <c r="D5516" i="3"/>
  <c r="D5517" i="3"/>
  <c r="D5518" i="3"/>
  <c r="D5519" i="3"/>
  <c r="D5520" i="3"/>
  <c r="D5521" i="3"/>
  <c r="D5523" i="3"/>
  <c r="D5525" i="3"/>
  <c r="D5527" i="3"/>
  <c r="D5528" i="3"/>
  <c r="D5529" i="3"/>
  <c r="D5530" i="3"/>
  <c r="D5531" i="3"/>
  <c r="D5532" i="3"/>
  <c r="D5534" i="3"/>
  <c r="D5536" i="3"/>
  <c r="D5537" i="3"/>
  <c r="D5538" i="3"/>
  <c r="D5539" i="3"/>
  <c r="D5540" i="3"/>
  <c r="D5541" i="3"/>
  <c r="D5543" i="3"/>
  <c r="D5545" i="3"/>
  <c r="D5546" i="3"/>
  <c r="D5547" i="3"/>
  <c r="D5548" i="3"/>
  <c r="D5549" i="3"/>
  <c r="D5550" i="3"/>
  <c r="D5552" i="3"/>
  <c r="D5554" i="3"/>
  <c r="D5555" i="3"/>
  <c r="D5556" i="3"/>
  <c r="D5557" i="3"/>
  <c r="D5558" i="3"/>
  <c r="D5559" i="3"/>
  <c r="D5561" i="3"/>
  <c r="D5563" i="3"/>
  <c r="D5564" i="3"/>
  <c r="D5565" i="3"/>
  <c r="D5566" i="3"/>
  <c r="D5567" i="3"/>
  <c r="D5568" i="3"/>
  <c r="D5570" i="3"/>
  <c r="D5572" i="3"/>
  <c r="D5573" i="3"/>
  <c r="D5574" i="3"/>
  <c r="D5575" i="3"/>
  <c r="D5576" i="3"/>
  <c r="D5577" i="3"/>
  <c r="D5579" i="3"/>
  <c r="D5581" i="3"/>
  <c r="D5582" i="3"/>
  <c r="D5583" i="3"/>
  <c r="D5584" i="3"/>
  <c r="D5585" i="3"/>
  <c r="D5586" i="3"/>
  <c r="D5588" i="3"/>
  <c r="D5590" i="3"/>
  <c r="D5591" i="3"/>
  <c r="D5592" i="3"/>
  <c r="D5593" i="3"/>
  <c r="D5594" i="3"/>
  <c r="D5595" i="3"/>
  <c r="D5597" i="3"/>
  <c r="D5599" i="3"/>
  <c r="D5600" i="3"/>
  <c r="D5601" i="3"/>
  <c r="D5602" i="3"/>
  <c r="D5603" i="3"/>
  <c r="D5604" i="3"/>
  <c r="D5606" i="3"/>
  <c r="D5608" i="3"/>
  <c r="D5609" i="3"/>
  <c r="D5610" i="3"/>
  <c r="D5611" i="3"/>
  <c r="D5612" i="3"/>
  <c r="D5613" i="3"/>
  <c r="D5615" i="3"/>
  <c r="D5617" i="3"/>
  <c r="D5619" i="3"/>
  <c r="D5620" i="3"/>
  <c r="D5621" i="3"/>
  <c r="D5622" i="3"/>
  <c r="D5623" i="3"/>
  <c r="D5624" i="3"/>
  <c r="D5626" i="3"/>
  <c r="D5628" i="3"/>
  <c r="D5629" i="3"/>
  <c r="D5630" i="3"/>
  <c r="D5631" i="3"/>
  <c r="D5632" i="3"/>
  <c r="D5633" i="3"/>
  <c r="D5635" i="3"/>
  <c r="D5637" i="3"/>
  <c r="D5638" i="3"/>
  <c r="D5639" i="3"/>
  <c r="D5640" i="3"/>
  <c r="D5641" i="3"/>
  <c r="D5642" i="3"/>
  <c r="D5644" i="3"/>
  <c r="D5646" i="3"/>
  <c r="D5647" i="3"/>
  <c r="D5648" i="3"/>
  <c r="D5649" i="3"/>
  <c r="D5650" i="3"/>
  <c r="D5651" i="3"/>
  <c r="D5653" i="3"/>
  <c r="D5655" i="3"/>
  <c r="D5656" i="3"/>
  <c r="D5657" i="3"/>
  <c r="D5658" i="3"/>
  <c r="D5659" i="3"/>
  <c r="D5660" i="3"/>
  <c r="D5662" i="3"/>
  <c r="D5664" i="3"/>
  <c r="D5665" i="3"/>
  <c r="D5666" i="3"/>
  <c r="D5667" i="3"/>
  <c r="D5668" i="3"/>
  <c r="D5669" i="3"/>
  <c r="D5671" i="3"/>
  <c r="D5673" i="3"/>
  <c r="D5674" i="3"/>
  <c r="D5675" i="3"/>
  <c r="D5676" i="3"/>
  <c r="D5677" i="3"/>
  <c r="D5678" i="3"/>
  <c r="D5680" i="3"/>
  <c r="D5682" i="3"/>
  <c r="D5683" i="3"/>
  <c r="D5684" i="3"/>
  <c r="D5685" i="3"/>
  <c r="D5686" i="3"/>
  <c r="D5687" i="3"/>
  <c r="D5689" i="3"/>
  <c r="D5691" i="3"/>
  <c r="D5692" i="3"/>
  <c r="D5693" i="3"/>
  <c r="D5694" i="3"/>
  <c r="D5695" i="3"/>
  <c r="D5696" i="3"/>
  <c r="D5698" i="3"/>
  <c r="D5700" i="3"/>
  <c r="D5701" i="3"/>
  <c r="D5702" i="3"/>
  <c r="D5703" i="3"/>
  <c r="D5704" i="3"/>
  <c r="D5705" i="3"/>
  <c r="D5707" i="3"/>
  <c r="D5709" i="3"/>
  <c r="D5711" i="3"/>
  <c r="D5712" i="3"/>
  <c r="D5713" i="3"/>
  <c r="D5714" i="3"/>
  <c r="D5715" i="3"/>
  <c r="D5716" i="3"/>
  <c r="D5718" i="3"/>
  <c r="D5720" i="3"/>
  <c r="D5721" i="3"/>
  <c r="D5722" i="3"/>
  <c r="D5723" i="3"/>
  <c r="D5724" i="3"/>
  <c r="D5725" i="3"/>
  <c r="D5727" i="3"/>
  <c r="D5729" i="3"/>
  <c r="D5730" i="3"/>
  <c r="D5731" i="3"/>
  <c r="D5732" i="3"/>
  <c r="D5733" i="3"/>
  <c r="D5734" i="3"/>
  <c r="D5736" i="3"/>
  <c r="D5738" i="3"/>
  <c r="D5739" i="3"/>
  <c r="D5740" i="3"/>
  <c r="D5741" i="3"/>
  <c r="D5742" i="3"/>
  <c r="D5743" i="3"/>
  <c r="D5745" i="3"/>
  <c r="D5747" i="3"/>
  <c r="D5748" i="3"/>
  <c r="D5749" i="3"/>
  <c r="D5750" i="3"/>
  <c r="D5751" i="3"/>
  <c r="D5752" i="3"/>
  <c r="D5754" i="3"/>
  <c r="D5756" i="3"/>
  <c r="D5757" i="3"/>
  <c r="D5758" i="3"/>
  <c r="D5759" i="3"/>
  <c r="D5760" i="3"/>
  <c r="D5761" i="3"/>
  <c r="D5763" i="3"/>
  <c r="D5765" i="3"/>
  <c r="D5766" i="3"/>
  <c r="D5767" i="3"/>
  <c r="D5768" i="3"/>
  <c r="D5769" i="3"/>
  <c r="D5770" i="3"/>
  <c r="D5772" i="3"/>
  <c r="D5774" i="3"/>
  <c r="D5775" i="3"/>
  <c r="D5776" i="3"/>
  <c r="D5777" i="3"/>
  <c r="D5778" i="3"/>
  <c r="D5779" i="3"/>
  <c r="D5781" i="3"/>
  <c r="D5783" i="3"/>
  <c r="D5784" i="3"/>
  <c r="D5785" i="3"/>
  <c r="D5786" i="3"/>
  <c r="D5787" i="3"/>
  <c r="D5788" i="3"/>
  <c r="D5790" i="3"/>
  <c r="D5792" i="3"/>
  <c r="D5793" i="3"/>
  <c r="D5794" i="3"/>
  <c r="D5795" i="3"/>
  <c r="D5796" i="3"/>
  <c r="D5797" i="3"/>
  <c r="D5799" i="3"/>
  <c r="D5801" i="3"/>
  <c r="D5803" i="3"/>
  <c r="D5804" i="3"/>
  <c r="D5805" i="3"/>
  <c r="D5806" i="3"/>
  <c r="D5807" i="3"/>
  <c r="D5808" i="3"/>
  <c r="D5810" i="3"/>
  <c r="D5812" i="3"/>
  <c r="D5813" i="3"/>
  <c r="D5814" i="3"/>
  <c r="D5815" i="3"/>
  <c r="D5816" i="3"/>
  <c r="D5817" i="3"/>
  <c r="D5819" i="3"/>
  <c r="D5821" i="3"/>
  <c r="D5822" i="3"/>
  <c r="D5823" i="3"/>
  <c r="D5824" i="3"/>
  <c r="D5825" i="3"/>
  <c r="D5826" i="3"/>
  <c r="D5828" i="3"/>
  <c r="D5830" i="3"/>
  <c r="D5831" i="3"/>
  <c r="D5832" i="3"/>
  <c r="D5833" i="3"/>
  <c r="D5834" i="3"/>
  <c r="D5835" i="3"/>
  <c r="D5837" i="3"/>
  <c r="D5839" i="3"/>
  <c r="D5840" i="3"/>
  <c r="D5841" i="3"/>
  <c r="D5842" i="3"/>
  <c r="D5843" i="3"/>
  <c r="D5844" i="3"/>
  <c r="D5846" i="3"/>
  <c r="D5848" i="3"/>
  <c r="D5849" i="3"/>
  <c r="D5850" i="3"/>
  <c r="D5851" i="3"/>
  <c r="D5852" i="3"/>
  <c r="D5853" i="3"/>
  <c r="D5855" i="3"/>
  <c r="D5857" i="3"/>
  <c r="D5858" i="3"/>
  <c r="D5859" i="3"/>
  <c r="D5860" i="3"/>
  <c r="D5861" i="3"/>
  <c r="D5862" i="3"/>
  <c r="D5864" i="3"/>
  <c r="D5866" i="3"/>
  <c r="D5867" i="3"/>
  <c r="D5868" i="3"/>
  <c r="D5869" i="3"/>
  <c r="D5870" i="3"/>
  <c r="D5871" i="3"/>
  <c r="D5873" i="3"/>
  <c r="D5875" i="3"/>
  <c r="D5876" i="3"/>
  <c r="D5877" i="3"/>
  <c r="D5878" i="3"/>
  <c r="D5879" i="3"/>
  <c r="D5880" i="3"/>
  <c r="D5882" i="3"/>
  <c r="D5884" i="3"/>
  <c r="D5885" i="3"/>
  <c r="D5886" i="3"/>
  <c r="D5887" i="3"/>
  <c r="D5888" i="3"/>
  <c r="D5889" i="3"/>
  <c r="D5891" i="3"/>
  <c r="D5893" i="3"/>
  <c r="D5895" i="3"/>
  <c r="D5896" i="3"/>
  <c r="D5897" i="3"/>
  <c r="D5898" i="3"/>
  <c r="D5899" i="3"/>
  <c r="D5900" i="3"/>
  <c r="D5902" i="3"/>
  <c r="D5904" i="3"/>
  <c r="D5905" i="3"/>
  <c r="D5906" i="3"/>
  <c r="D5907" i="3"/>
  <c r="D5908" i="3"/>
  <c r="D5909" i="3"/>
  <c r="D5911" i="3"/>
  <c r="D5913" i="3"/>
  <c r="D5914" i="3"/>
  <c r="D5915" i="3"/>
  <c r="D5916" i="3"/>
  <c r="D5917" i="3"/>
  <c r="D5918" i="3"/>
  <c r="D5920" i="3"/>
  <c r="D5922" i="3"/>
  <c r="D5923" i="3"/>
  <c r="D5924" i="3"/>
  <c r="D5925" i="3"/>
  <c r="D5926" i="3"/>
  <c r="D5927" i="3"/>
  <c r="D5929" i="3"/>
  <c r="D5931" i="3"/>
  <c r="D5932" i="3"/>
  <c r="D5933" i="3"/>
  <c r="D5934" i="3"/>
  <c r="D5935" i="3"/>
  <c r="D5936" i="3"/>
  <c r="D5938" i="3"/>
  <c r="D5940" i="3"/>
  <c r="D5941" i="3"/>
  <c r="D5942" i="3"/>
  <c r="D5943" i="3"/>
  <c r="D5944" i="3"/>
  <c r="D5945" i="3"/>
  <c r="D5947" i="3"/>
  <c r="D5949" i="3"/>
  <c r="D5950" i="3"/>
  <c r="D5951" i="3"/>
  <c r="D5952" i="3"/>
  <c r="D5953" i="3"/>
  <c r="D5954" i="3"/>
  <c r="D5956" i="3"/>
  <c r="D5958" i="3"/>
  <c r="D5959" i="3"/>
  <c r="D5960" i="3"/>
  <c r="D5961" i="3"/>
  <c r="D5962" i="3"/>
  <c r="D5963" i="3"/>
  <c r="D5965" i="3"/>
  <c r="D5967" i="3"/>
  <c r="D5968" i="3"/>
  <c r="D5969" i="3"/>
  <c r="D5970" i="3"/>
  <c r="D5971" i="3"/>
  <c r="D5972" i="3"/>
  <c r="D5974" i="3"/>
  <c r="D5976" i="3"/>
  <c r="D5977" i="3"/>
  <c r="D5978" i="3"/>
  <c r="D5979" i="3"/>
  <c r="D5980" i="3"/>
  <c r="D5981" i="3"/>
  <c r="D5983" i="3"/>
  <c r="D5985" i="3"/>
  <c r="D5987" i="3"/>
  <c r="D5988" i="3"/>
  <c r="D5989" i="3"/>
  <c r="D5990" i="3"/>
  <c r="D5991" i="3"/>
  <c r="D5992" i="3"/>
  <c r="D5994" i="3"/>
  <c r="D5996" i="3"/>
  <c r="D5997" i="3"/>
  <c r="D5998" i="3"/>
  <c r="D5999" i="3"/>
  <c r="D6000" i="3"/>
  <c r="D6001" i="3"/>
  <c r="D6003" i="3"/>
  <c r="D6005" i="3"/>
  <c r="D6006" i="3"/>
  <c r="D6007" i="3"/>
  <c r="D6008" i="3"/>
  <c r="D6009" i="3"/>
  <c r="D6010" i="3"/>
  <c r="D6012" i="3"/>
  <c r="D6014" i="3"/>
  <c r="D6015" i="3"/>
  <c r="D6016" i="3"/>
  <c r="D6017" i="3"/>
  <c r="D6018" i="3"/>
  <c r="D6019" i="3"/>
  <c r="D6021" i="3"/>
  <c r="D6023" i="3"/>
  <c r="D6024" i="3"/>
  <c r="D6025" i="3"/>
  <c r="D6026" i="3"/>
  <c r="D6027" i="3"/>
  <c r="D6028" i="3"/>
  <c r="D6030" i="3"/>
  <c r="D6032" i="3"/>
  <c r="D6033" i="3"/>
  <c r="D6034" i="3"/>
  <c r="D6035" i="3"/>
  <c r="D6036" i="3"/>
  <c r="D6037" i="3"/>
  <c r="D6039" i="3"/>
  <c r="D6041" i="3"/>
  <c r="D6042" i="3"/>
  <c r="D6043" i="3"/>
  <c r="D6044" i="3"/>
  <c r="D6045" i="3"/>
  <c r="D6046" i="3"/>
  <c r="D6048" i="3"/>
  <c r="D6050" i="3"/>
  <c r="D6051" i="3"/>
  <c r="D6052" i="3"/>
  <c r="D6053" i="3"/>
  <c r="D6054" i="3"/>
  <c r="D6055" i="3"/>
  <c r="D6057" i="3"/>
  <c r="D6059" i="3"/>
  <c r="D6060" i="3"/>
  <c r="D6061" i="3"/>
  <c r="D6062" i="3"/>
  <c r="D6063" i="3"/>
  <c r="D6064" i="3"/>
  <c r="D6066" i="3"/>
  <c r="D6068" i="3"/>
  <c r="D6069" i="3"/>
  <c r="D6070" i="3"/>
  <c r="D6071" i="3"/>
  <c r="D6072" i="3"/>
  <c r="D6073" i="3"/>
  <c r="D6075" i="3"/>
  <c r="D6077" i="3"/>
  <c r="D6079" i="3"/>
  <c r="D6080" i="3"/>
  <c r="D6081" i="3"/>
  <c r="D6082" i="3"/>
  <c r="D6083" i="3"/>
  <c r="D6084" i="3"/>
  <c r="D6086" i="3"/>
  <c r="D6088" i="3"/>
  <c r="D6089" i="3"/>
  <c r="D6090" i="3"/>
  <c r="D6091" i="3"/>
  <c r="D6092" i="3"/>
  <c r="D6093" i="3"/>
  <c r="D6095" i="3"/>
  <c r="D6097" i="3"/>
  <c r="D6098" i="3"/>
  <c r="D6099" i="3"/>
  <c r="D6100" i="3"/>
  <c r="D6101" i="3"/>
  <c r="D6102" i="3"/>
  <c r="D6104" i="3"/>
  <c r="D6106" i="3"/>
  <c r="D6107" i="3"/>
  <c r="D6108" i="3"/>
  <c r="D6109" i="3"/>
  <c r="D6110" i="3"/>
  <c r="D6111" i="3"/>
  <c r="D6113" i="3"/>
  <c r="D6115" i="3"/>
  <c r="D6116" i="3"/>
  <c r="D6117" i="3"/>
  <c r="D6118" i="3"/>
  <c r="D6119" i="3"/>
  <c r="D6120" i="3"/>
  <c r="D6122" i="3"/>
  <c r="D6124" i="3"/>
  <c r="D6125" i="3"/>
  <c r="D6126" i="3"/>
  <c r="D6127" i="3"/>
  <c r="D6128" i="3"/>
  <c r="D6129" i="3"/>
  <c r="D6131" i="3"/>
  <c r="D6133" i="3"/>
  <c r="D6134" i="3"/>
  <c r="D6135" i="3"/>
  <c r="D6136" i="3"/>
  <c r="D6137" i="3"/>
  <c r="D6138" i="3"/>
  <c r="D6140" i="3"/>
  <c r="D6142" i="3"/>
  <c r="D6143" i="3"/>
  <c r="D6144" i="3"/>
  <c r="D6145" i="3"/>
  <c r="D6146" i="3"/>
  <c r="D6147" i="3"/>
  <c r="D6149" i="3"/>
  <c r="D6151" i="3"/>
  <c r="D6152" i="3"/>
  <c r="D6153" i="3"/>
  <c r="D6154" i="3"/>
  <c r="D6155" i="3"/>
  <c r="D6156" i="3"/>
  <c r="D6158" i="3"/>
  <c r="D6160" i="3"/>
  <c r="D6161" i="3"/>
  <c r="D6162" i="3"/>
  <c r="D6163" i="3"/>
  <c r="D6164" i="3"/>
  <c r="D6165" i="3"/>
  <c r="D6167" i="3"/>
  <c r="D6169" i="3"/>
  <c r="D6171" i="3"/>
  <c r="D6172" i="3"/>
  <c r="D6173" i="3"/>
  <c r="D6174" i="3"/>
  <c r="D6175" i="3"/>
  <c r="D6176" i="3"/>
  <c r="D6178" i="3"/>
  <c r="D6180" i="3"/>
  <c r="D6181" i="3"/>
  <c r="D6182" i="3"/>
  <c r="D6183" i="3"/>
  <c r="D6184" i="3"/>
  <c r="D6185" i="3"/>
  <c r="D6187" i="3"/>
  <c r="D6189" i="3"/>
  <c r="D6190" i="3"/>
  <c r="D6191" i="3"/>
  <c r="D6192" i="3"/>
  <c r="D6193" i="3"/>
  <c r="D6194" i="3"/>
  <c r="D6196" i="3"/>
  <c r="D6198" i="3"/>
  <c r="D6199" i="3"/>
  <c r="D6200" i="3"/>
  <c r="D6201" i="3"/>
  <c r="D6202" i="3"/>
  <c r="D6203" i="3"/>
  <c r="D6205" i="3"/>
  <c r="D6207" i="3"/>
  <c r="D6208" i="3"/>
  <c r="D6209" i="3"/>
  <c r="D6210" i="3"/>
  <c r="D6211" i="3"/>
  <c r="D6212" i="3"/>
  <c r="D6214" i="3"/>
  <c r="D6216" i="3"/>
  <c r="D6217" i="3"/>
  <c r="D6218" i="3"/>
  <c r="D6219" i="3"/>
  <c r="D6220" i="3"/>
  <c r="D6221" i="3"/>
  <c r="D6223" i="3"/>
  <c r="D6225" i="3"/>
  <c r="D6226" i="3"/>
  <c r="D6227" i="3"/>
  <c r="D6228" i="3"/>
  <c r="D6229" i="3"/>
  <c r="D6230" i="3"/>
  <c r="D6232" i="3"/>
  <c r="D6234" i="3"/>
  <c r="D6235" i="3"/>
  <c r="D6236" i="3"/>
  <c r="D6237" i="3"/>
  <c r="D6238" i="3"/>
  <c r="D6239" i="3"/>
  <c r="D6241" i="3"/>
  <c r="D6243" i="3"/>
  <c r="D6244" i="3"/>
  <c r="D6245" i="3"/>
  <c r="D6246" i="3"/>
  <c r="D6247" i="3"/>
  <c r="D6248" i="3"/>
  <c r="D6250" i="3"/>
  <c r="D6252" i="3"/>
  <c r="D6253" i="3"/>
  <c r="D6254" i="3"/>
  <c r="D6255" i="3"/>
  <c r="D6256" i="3"/>
  <c r="D6257" i="3"/>
  <c r="D6259" i="3"/>
  <c r="D6261" i="3"/>
  <c r="D6263" i="3"/>
  <c r="D6264" i="3"/>
  <c r="D6265" i="3"/>
  <c r="D6266" i="3"/>
  <c r="D6267" i="3"/>
  <c r="D6268" i="3"/>
  <c r="D6270" i="3"/>
  <c r="D6272" i="3"/>
  <c r="D6273" i="3"/>
  <c r="D6274" i="3"/>
  <c r="D6275" i="3"/>
  <c r="D6276" i="3"/>
  <c r="D6277" i="3"/>
  <c r="D6279" i="3"/>
  <c r="D6281" i="3"/>
  <c r="D6282" i="3"/>
  <c r="D6283" i="3"/>
  <c r="D6284" i="3"/>
  <c r="D6285" i="3"/>
  <c r="D6286" i="3"/>
  <c r="D6288" i="3"/>
  <c r="D6290" i="3"/>
  <c r="D6291" i="3"/>
  <c r="D6292" i="3"/>
  <c r="D6293" i="3"/>
  <c r="D6294" i="3"/>
  <c r="D6295" i="3"/>
  <c r="D6297" i="3"/>
  <c r="D6299" i="3"/>
  <c r="D6300" i="3"/>
  <c r="D6301" i="3"/>
  <c r="D6302" i="3"/>
  <c r="D6303" i="3"/>
  <c r="D6304" i="3"/>
  <c r="D6306" i="3"/>
  <c r="D6308" i="3"/>
  <c r="D6309" i="3"/>
  <c r="D6310" i="3"/>
  <c r="D6311" i="3"/>
  <c r="D6312" i="3"/>
  <c r="D6313" i="3"/>
  <c r="D6315" i="3"/>
  <c r="D6317" i="3"/>
  <c r="D6318" i="3"/>
  <c r="D6319" i="3"/>
  <c r="D6320" i="3"/>
  <c r="D6321" i="3"/>
  <c r="D6322" i="3"/>
  <c r="D6324" i="3"/>
  <c r="D6326" i="3"/>
  <c r="D6327" i="3"/>
  <c r="D6328" i="3"/>
  <c r="D6329" i="3"/>
  <c r="D6330" i="3"/>
  <c r="D6331" i="3"/>
  <c r="D6333" i="3"/>
  <c r="D6335" i="3"/>
  <c r="D6336" i="3"/>
  <c r="D6337" i="3"/>
  <c r="D6338" i="3"/>
  <c r="D6339" i="3"/>
  <c r="D6340" i="3"/>
  <c r="D6342" i="3"/>
  <c r="D6344" i="3"/>
  <c r="D6345" i="3"/>
  <c r="D6346" i="3"/>
  <c r="D6347" i="3"/>
  <c r="D6348" i="3"/>
  <c r="D6349" i="3"/>
  <c r="D6351" i="3"/>
  <c r="D6353" i="3"/>
  <c r="D6355" i="3"/>
  <c r="D6356" i="3"/>
  <c r="D6357" i="3"/>
  <c r="D6358" i="3"/>
  <c r="D6359" i="3"/>
  <c r="D6360" i="3"/>
  <c r="D6362" i="3"/>
  <c r="D6364" i="3"/>
  <c r="D6365" i="3"/>
  <c r="D6366" i="3"/>
  <c r="D6367" i="3"/>
  <c r="D6368" i="3"/>
  <c r="D6369" i="3"/>
  <c r="D6371" i="3"/>
  <c r="D6373" i="3"/>
  <c r="D6374" i="3"/>
  <c r="D6375" i="3"/>
  <c r="D6376" i="3"/>
  <c r="D6377" i="3"/>
  <c r="D6378" i="3"/>
  <c r="D6380" i="3"/>
  <c r="D6382" i="3"/>
  <c r="D6383" i="3"/>
  <c r="D6384" i="3"/>
  <c r="D6385" i="3"/>
  <c r="D6386" i="3"/>
  <c r="D6387" i="3"/>
  <c r="D6389" i="3"/>
  <c r="D6391" i="3"/>
  <c r="D6392" i="3"/>
  <c r="D6393" i="3"/>
  <c r="D6394" i="3"/>
  <c r="D6395" i="3"/>
  <c r="D6396" i="3"/>
  <c r="D6398" i="3"/>
  <c r="D6400" i="3"/>
  <c r="D6401" i="3"/>
  <c r="D6402" i="3"/>
  <c r="D6403" i="3"/>
  <c r="D6404" i="3"/>
  <c r="D6405" i="3"/>
  <c r="D6407" i="3"/>
  <c r="D6409" i="3"/>
  <c r="D6410" i="3"/>
  <c r="D6411" i="3"/>
  <c r="D6412" i="3"/>
  <c r="D6413" i="3"/>
  <c r="D6414" i="3"/>
  <c r="D6416" i="3"/>
  <c r="D6418" i="3"/>
  <c r="D6419" i="3"/>
  <c r="D6420" i="3"/>
  <c r="D6421" i="3"/>
  <c r="D6422" i="3"/>
  <c r="D6423" i="3"/>
  <c r="D6425" i="3"/>
  <c r="D6427" i="3"/>
  <c r="D6428" i="3"/>
  <c r="D6429" i="3"/>
  <c r="D6430" i="3"/>
  <c r="D6431" i="3"/>
  <c r="D6432" i="3"/>
  <c r="D6434" i="3"/>
  <c r="D6436" i="3"/>
  <c r="D6437" i="3"/>
  <c r="D6438" i="3"/>
  <c r="D6439" i="3"/>
  <c r="D6440" i="3"/>
  <c r="D6441" i="3"/>
  <c r="D6443" i="3"/>
  <c r="D6445" i="3"/>
  <c r="D6447" i="3"/>
  <c r="D6448" i="3"/>
  <c r="D6449" i="3"/>
  <c r="D6450" i="3"/>
  <c r="D6451" i="3"/>
  <c r="D6452" i="3"/>
  <c r="D6454" i="3"/>
  <c r="D6456" i="3"/>
  <c r="D6457" i="3"/>
  <c r="D6458" i="3"/>
  <c r="D6459" i="3"/>
  <c r="D6460" i="3"/>
  <c r="D6461" i="3"/>
  <c r="D6463" i="3"/>
  <c r="D6465" i="3"/>
  <c r="D6466" i="3"/>
  <c r="D6467" i="3"/>
  <c r="D6468" i="3"/>
  <c r="D6469" i="3"/>
  <c r="D6470" i="3"/>
  <c r="D6472" i="3"/>
  <c r="D6474" i="3"/>
  <c r="D6475" i="3"/>
  <c r="D6476" i="3"/>
  <c r="D6477" i="3"/>
  <c r="D6478" i="3"/>
  <c r="D6479" i="3"/>
  <c r="D6481" i="3"/>
  <c r="D6483" i="3"/>
  <c r="D6484" i="3"/>
  <c r="D6485" i="3"/>
  <c r="D6486" i="3"/>
  <c r="D6487" i="3"/>
  <c r="D6488" i="3"/>
  <c r="D6490" i="3"/>
  <c r="D6492" i="3"/>
  <c r="D6493" i="3"/>
  <c r="D6494" i="3"/>
  <c r="D6495" i="3"/>
  <c r="D6496" i="3"/>
  <c r="D6497" i="3"/>
  <c r="D6499" i="3"/>
  <c r="D6501" i="3"/>
  <c r="D6502" i="3"/>
  <c r="D6503" i="3"/>
  <c r="D6504" i="3"/>
  <c r="D6505" i="3"/>
  <c r="D6506" i="3"/>
  <c r="D6508" i="3"/>
  <c r="D6510" i="3"/>
  <c r="D6511" i="3"/>
  <c r="D6512" i="3"/>
  <c r="D6513" i="3"/>
  <c r="D6514" i="3"/>
  <c r="D6515" i="3"/>
  <c r="D6517" i="3"/>
  <c r="D6519" i="3"/>
  <c r="D6520" i="3"/>
  <c r="D6521" i="3"/>
  <c r="D6522" i="3"/>
  <c r="D6523" i="3"/>
  <c r="D6524" i="3"/>
  <c r="D6526" i="3"/>
  <c r="D6528" i="3"/>
  <c r="D6529" i="3"/>
  <c r="D6530" i="3"/>
  <c r="D6531" i="3"/>
  <c r="D6532" i="3"/>
  <c r="D6533" i="3"/>
  <c r="D6535" i="3"/>
  <c r="D6537" i="3"/>
  <c r="D6539" i="3"/>
  <c r="D6540" i="3"/>
  <c r="D6541" i="3"/>
  <c r="D6542" i="3"/>
  <c r="D6543" i="3"/>
  <c r="D6544" i="3"/>
  <c r="D6546" i="3"/>
  <c r="D6548" i="3"/>
  <c r="D6549" i="3"/>
  <c r="D6550" i="3"/>
  <c r="D6551" i="3"/>
  <c r="D6552" i="3"/>
  <c r="D6553" i="3"/>
  <c r="D6555" i="3"/>
  <c r="D6557" i="3"/>
  <c r="D6558" i="3"/>
  <c r="D6559" i="3"/>
  <c r="D6560" i="3"/>
  <c r="D6561" i="3"/>
  <c r="D6562" i="3"/>
  <c r="D6564" i="3"/>
  <c r="D6566" i="3"/>
  <c r="D6567" i="3"/>
  <c r="D6568" i="3"/>
  <c r="D6569" i="3"/>
  <c r="D6570" i="3"/>
  <c r="D6571" i="3"/>
  <c r="D6573" i="3"/>
  <c r="D6575" i="3"/>
  <c r="D6576" i="3"/>
  <c r="D6577" i="3"/>
  <c r="D6578" i="3"/>
  <c r="D6579" i="3"/>
  <c r="D6580" i="3"/>
  <c r="D6582" i="3"/>
  <c r="D6584" i="3"/>
  <c r="D6585" i="3"/>
  <c r="D6586" i="3"/>
  <c r="D6587" i="3"/>
  <c r="D6588" i="3"/>
  <c r="D6589" i="3"/>
  <c r="D6591" i="3"/>
  <c r="D6593" i="3"/>
  <c r="D6594" i="3"/>
  <c r="D6595" i="3"/>
  <c r="D6596" i="3"/>
  <c r="D6597" i="3"/>
  <c r="D6598" i="3"/>
  <c r="D6600" i="3"/>
  <c r="D6602" i="3"/>
  <c r="D6603" i="3"/>
  <c r="D6604" i="3"/>
  <c r="D6605" i="3"/>
  <c r="D6606" i="3"/>
  <c r="D6607" i="3"/>
  <c r="D6609" i="3"/>
  <c r="D6611" i="3"/>
  <c r="D6612" i="3"/>
  <c r="D6613" i="3"/>
  <c r="D6614" i="3"/>
  <c r="D6615" i="3"/>
  <c r="D6616" i="3"/>
  <c r="D6618" i="3"/>
  <c r="D6620" i="3"/>
  <c r="D6621" i="3"/>
  <c r="D6622" i="3"/>
  <c r="D6623" i="3"/>
  <c r="D6624" i="3"/>
  <c r="D6625" i="3"/>
  <c r="D6627" i="3"/>
  <c r="D6629" i="3"/>
  <c r="D6631" i="3"/>
  <c r="D6632" i="3"/>
  <c r="D6633" i="3"/>
  <c r="D6634" i="3"/>
  <c r="D6635" i="3"/>
  <c r="D6636" i="3"/>
  <c r="D6638" i="3"/>
  <c r="D6640" i="3"/>
  <c r="D6641" i="3"/>
  <c r="D6642" i="3"/>
  <c r="D6643" i="3"/>
  <c r="D6644" i="3"/>
  <c r="D6645" i="3"/>
  <c r="D6647" i="3"/>
  <c r="D6649" i="3"/>
  <c r="D6650" i="3"/>
  <c r="D6651" i="3"/>
  <c r="D6652" i="3"/>
  <c r="D6653" i="3"/>
  <c r="D6654" i="3"/>
  <c r="D6656" i="3"/>
  <c r="D6658" i="3"/>
  <c r="D6659" i="3"/>
  <c r="D6660" i="3"/>
  <c r="D6661" i="3"/>
  <c r="D6662" i="3"/>
  <c r="D6663" i="3"/>
  <c r="D6665" i="3"/>
  <c r="D6667" i="3"/>
  <c r="D6668" i="3"/>
  <c r="D6669" i="3"/>
  <c r="D6670" i="3"/>
  <c r="D6671" i="3"/>
  <c r="D6672" i="3"/>
  <c r="D6674" i="3"/>
  <c r="D6676" i="3"/>
  <c r="D6677" i="3"/>
  <c r="D6678" i="3"/>
  <c r="D6679" i="3"/>
  <c r="D6680" i="3"/>
  <c r="D6681" i="3"/>
  <c r="D6683" i="3"/>
  <c r="D6685" i="3"/>
  <c r="D6686" i="3"/>
  <c r="D6687" i="3"/>
  <c r="D6688" i="3"/>
  <c r="D6689" i="3"/>
  <c r="D6690" i="3"/>
  <c r="D6692" i="3"/>
  <c r="D6694" i="3"/>
  <c r="D6695" i="3"/>
  <c r="D6696" i="3"/>
  <c r="D6697" i="3"/>
  <c r="D6698" i="3"/>
  <c r="D6699" i="3"/>
  <c r="D6701" i="3"/>
  <c r="D6703" i="3"/>
  <c r="D6704" i="3"/>
  <c r="D6705" i="3"/>
  <c r="D6706" i="3"/>
  <c r="D6707" i="3"/>
  <c r="D6708" i="3"/>
  <c r="D6710" i="3"/>
  <c r="D6712" i="3"/>
  <c r="D6713" i="3"/>
  <c r="D6714" i="3"/>
  <c r="D6715" i="3"/>
  <c r="D6716" i="3"/>
  <c r="D6717" i="3"/>
  <c r="D6719" i="3"/>
  <c r="D6721" i="3"/>
  <c r="D6723" i="3"/>
  <c r="D6724" i="3"/>
  <c r="D6725" i="3"/>
  <c r="D6726" i="3"/>
  <c r="D6727" i="3"/>
  <c r="D6728" i="3"/>
  <c r="D6730" i="3"/>
  <c r="D6732" i="3"/>
  <c r="D6733" i="3"/>
  <c r="D6734" i="3"/>
  <c r="D6735" i="3"/>
  <c r="D6736" i="3"/>
  <c r="D6737" i="3"/>
  <c r="D6739" i="3"/>
  <c r="D6741" i="3"/>
  <c r="D6742" i="3"/>
  <c r="D6743" i="3"/>
  <c r="D6744" i="3"/>
  <c r="D6745" i="3"/>
  <c r="D6746" i="3"/>
  <c r="D6748" i="3"/>
  <c r="D6750" i="3"/>
  <c r="D6751" i="3"/>
  <c r="D6752" i="3"/>
  <c r="D6753" i="3"/>
  <c r="D6754" i="3"/>
  <c r="D6755" i="3"/>
  <c r="D6757" i="3"/>
  <c r="D6759" i="3"/>
  <c r="D6760" i="3"/>
  <c r="D6761" i="3"/>
  <c r="D6762" i="3"/>
  <c r="D6763" i="3"/>
  <c r="D6764" i="3"/>
  <c r="D6766" i="3"/>
  <c r="D6768" i="3"/>
  <c r="D6769" i="3"/>
  <c r="D6770" i="3"/>
  <c r="D6771" i="3"/>
  <c r="D6772" i="3"/>
  <c r="D6773" i="3"/>
  <c r="D6775" i="3"/>
  <c r="D6777" i="3"/>
  <c r="D6778" i="3"/>
  <c r="D6779" i="3"/>
  <c r="D6780" i="3"/>
  <c r="D6781" i="3"/>
  <c r="D6782" i="3"/>
  <c r="D6784" i="3"/>
  <c r="D6786" i="3"/>
  <c r="D6787" i="3"/>
  <c r="D6788" i="3"/>
  <c r="D6789" i="3"/>
  <c r="D6790" i="3"/>
  <c r="D6791" i="3"/>
  <c r="D6793" i="3"/>
  <c r="D6795" i="3"/>
  <c r="D6796" i="3"/>
  <c r="D6797" i="3"/>
  <c r="D6798" i="3"/>
  <c r="D6799" i="3"/>
  <c r="D6800" i="3"/>
  <c r="D6802" i="3"/>
  <c r="D6804" i="3"/>
  <c r="D6805" i="3"/>
  <c r="D6806" i="3"/>
  <c r="D6807" i="3"/>
  <c r="D6808" i="3"/>
  <c r="D6809" i="3"/>
  <c r="D6811" i="3"/>
  <c r="D6813" i="3"/>
  <c r="D6815" i="3"/>
  <c r="D6816" i="3"/>
  <c r="D6817" i="3"/>
  <c r="D6818" i="3"/>
  <c r="D6819" i="3"/>
  <c r="D6820" i="3"/>
  <c r="D6822" i="3"/>
  <c r="D6824" i="3"/>
  <c r="D6825" i="3"/>
  <c r="D6826" i="3"/>
  <c r="D6827" i="3"/>
  <c r="D6828" i="3"/>
  <c r="D6829" i="3"/>
  <c r="D6831" i="3"/>
  <c r="D6833" i="3"/>
  <c r="D6834" i="3"/>
  <c r="D6835" i="3"/>
  <c r="D6836" i="3"/>
  <c r="D6837" i="3"/>
  <c r="D6838" i="3"/>
  <c r="D6840" i="3"/>
  <c r="D6842" i="3"/>
  <c r="D6843" i="3"/>
  <c r="D6844" i="3"/>
  <c r="D6845" i="3"/>
  <c r="D6846" i="3"/>
  <c r="D6847" i="3"/>
  <c r="D6849" i="3"/>
  <c r="D6851" i="3"/>
  <c r="D6852" i="3"/>
  <c r="D6853" i="3"/>
  <c r="D6854" i="3"/>
  <c r="D6855" i="3"/>
  <c r="D6856" i="3"/>
  <c r="D6858" i="3"/>
  <c r="D6860" i="3"/>
  <c r="D6861" i="3"/>
  <c r="D6862" i="3"/>
  <c r="D6863" i="3"/>
  <c r="D6864" i="3"/>
  <c r="D6865" i="3"/>
  <c r="D6867" i="3"/>
  <c r="D6869" i="3"/>
  <c r="D6870" i="3"/>
  <c r="D6871" i="3"/>
  <c r="D6872" i="3"/>
  <c r="D6873" i="3"/>
  <c r="D6874" i="3"/>
  <c r="D6876" i="3"/>
  <c r="D6878" i="3"/>
  <c r="D6879" i="3"/>
  <c r="D6880" i="3"/>
  <c r="D6881" i="3"/>
  <c r="D6882" i="3"/>
  <c r="D6883" i="3"/>
  <c r="D6885" i="3"/>
  <c r="D6887" i="3"/>
  <c r="D6888" i="3"/>
  <c r="D6889" i="3"/>
  <c r="D6890" i="3"/>
  <c r="D6891" i="3"/>
  <c r="D6892" i="3"/>
  <c r="D6894" i="3"/>
  <c r="D6896" i="3"/>
  <c r="D6897" i="3"/>
  <c r="D6898" i="3"/>
  <c r="D6899" i="3"/>
  <c r="D6900" i="3"/>
  <c r="D6901" i="3"/>
  <c r="D6903" i="3"/>
  <c r="D6905" i="3"/>
  <c r="D6907" i="3"/>
  <c r="D6908" i="3"/>
  <c r="D6909" i="3"/>
  <c r="D6910" i="3"/>
  <c r="D6911" i="3"/>
  <c r="D6912" i="3"/>
  <c r="D6914" i="3"/>
  <c r="D6916" i="3"/>
  <c r="D6917" i="3"/>
  <c r="D6918" i="3"/>
  <c r="D6919" i="3"/>
  <c r="D6920" i="3"/>
  <c r="D6921" i="3"/>
  <c r="D6923" i="3"/>
  <c r="D6925" i="3"/>
  <c r="D6926" i="3"/>
  <c r="D6927" i="3"/>
  <c r="D6928" i="3"/>
  <c r="D6929" i="3"/>
  <c r="D6930" i="3"/>
  <c r="D6932" i="3"/>
  <c r="D6934" i="3"/>
  <c r="D6935" i="3"/>
  <c r="D6936" i="3"/>
  <c r="D6937" i="3"/>
  <c r="D6938" i="3"/>
  <c r="D6939" i="3"/>
  <c r="D6941" i="3"/>
  <c r="D6943" i="3"/>
  <c r="D6944" i="3"/>
  <c r="D6945" i="3"/>
  <c r="D6946" i="3"/>
  <c r="D6947" i="3"/>
  <c r="D6948" i="3"/>
  <c r="D6950" i="3"/>
  <c r="D6952" i="3"/>
  <c r="D6953" i="3"/>
  <c r="D6954" i="3"/>
  <c r="D6955" i="3"/>
  <c r="D6956" i="3"/>
  <c r="D6957" i="3"/>
  <c r="D6959" i="3"/>
  <c r="D6961" i="3"/>
  <c r="D6962" i="3"/>
  <c r="D6963" i="3"/>
  <c r="D6964" i="3"/>
  <c r="D6965" i="3"/>
  <c r="D6966" i="3"/>
  <c r="D6968" i="3"/>
  <c r="D6970" i="3"/>
  <c r="D6971" i="3"/>
  <c r="D6972" i="3"/>
  <c r="D6973" i="3"/>
  <c r="D6974" i="3"/>
  <c r="D6975" i="3"/>
  <c r="D6977" i="3"/>
  <c r="D6979" i="3"/>
  <c r="D6980" i="3"/>
  <c r="D6981" i="3"/>
  <c r="D6982" i="3"/>
  <c r="D6983" i="3"/>
  <c r="D6984" i="3"/>
  <c r="D6986" i="3"/>
  <c r="D6988" i="3"/>
  <c r="D6989" i="3"/>
  <c r="D6990" i="3"/>
  <c r="D6991" i="3"/>
  <c r="D6992" i="3"/>
  <c r="D6993" i="3"/>
  <c r="D6995" i="3"/>
  <c r="D6997" i="3"/>
  <c r="D6999" i="3"/>
  <c r="D7000" i="3"/>
  <c r="D7001" i="3"/>
  <c r="D7002" i="3"/>
  <c r="D7003" i="3"/>
  <c r="D7004" i="3"/>
  <c r="D7006" i="3"/>
  <c r="D7008" i="3"/>
  <c r="D7009" i="3"/>
  <c r="D7010" i="3"/>
  <c r="D7011" i="3"/>
  <c r="D7012" i="3"/>
  <c r="D7013" i="3"/>
  <c r="D7015" i="3"/>
  <c r="D7017" i="3"/>
  <c r="D7018" i="3"/>
  <c r="D7019" i="3"/>
  <c r="D7020" i="3"/>
  <c r="D7021" i="3"/>
  <c r="D7022" i="3"/>
  <c r="D7024" i="3"/>
  <c r="D7026" i="3"/>
  <c r="D7027" i="3"/>
  <c r="D7028" i="3"/>
  <c r="D7029" i="3"/>
  <c r="D7030" i="3"/>
  <c r="D7031" i="3"/>
  <c r="D7033" i="3"/>
  <c r="D7035" i="3"/>
  <c r="D7036" i="3"/>
  <c r="D7037" i="3"/>
  <c r="D7038" i="3"/>
  <c r="D7039" i="3"/>
  <c r="D7040" i="3"/>
  <c r="D7042" i="3"/>
  <c r="D7044" i="3"/>
  <c r="D7045" i="3"/>
  <c r="D7046" i="3"/>
  <c r="D7047" i="3"/>
  <c r="D7048" i="3"/>
  <c r="D7049" i="3"/>
  <c r="D7051" i="3"/>
  <c r="D7053" i="3"/>
  <c r="D7054" i="3"/>
  <c r="D7055" i="3"/>
  <c r="D7056" i="3"/>
  <c r="D7057" i="3"/>
  <c r="D7058" i="3"/>
  <c r="D7060" i="3"/>
  <c r="D7062" i="3"/>
  <c r="D7063" i="3"/>
  <c r="D7064" i="3"/>
  <c r="D7065" i="3"/>
  <c r="D7066" i="3"/>
  <c r="D7067" i="3"/>
  <c r="D7069" i="3"/>
  <c r="D7071" i="3"/>
  <c r="D7072" i="3"/>
  <c r="D7073" i="3"/>
  <c r="D7074" i="3"/>
  <c r="D7075" i="3"/>
  <c r="D7076" i="3"/>
  <c r="D7078" i="3"/>
  <c r="D7080" i="3"/>
  <c r="D7081" i="3"/>
  <c r="D7082" i="3"/>
  <c r="D7083" i="3"/>
  <c r="D7084" i="3"/>
  <c r="D7085" i="3"/>
  <c r="D7087" i="3"/>
  <c r="D7089" i="3"/>
  <c r="D7091" i="3"/>
  <c r="D7092" i="3"/>
  <c r="D7093" i="3"/>
  <c r="D7094" i="3"/>
  <c r="D7095" i="3"/>
  <c r="D7096" i="3"/>
  <c r="D7098" i="3"/>
  <c r="D7100" i="3"/>
  <c r="D7101" i="3"/>
  <c r="D7102" i="3"/>
  <c r="D7103" i="3"/>
  <c r="D7104" i="3"/>
  <c r="D7105" i="3"/>
  <c r="D7107" i="3"/>
  <c r="D7109" i="3"/>
  <c r="D7110" i="3"/>
  <c r="D7111" i="3"/>
  <c r="D7112" i="3"/>
  <c r="D7113" i="3"/>
  <c r="D7114" i="3"/>
  <c r="D7116" i="3"/>
  <c r="D7118" i="3"/>
  <c r="D7119" i="3"/>
  <c r="D7120" i="3"/>
  <c r="D7121" i="3"/>
  <c r="D7122" i="3"/>
  <c r="D7123" i="3"/>
  <c r="D7125" i="3"/>
  <c r="D7127" i="3"/>
  <c r="D7128" i="3"/>
  <c r="D7129" i="3"/>
  <c r="D7130" i="3"/>
  <c r="D7131" i="3"/>
  <c r="D7132" i="3"/>
  <c r="D7134" i="3"/>
  <c r="D7136" i="3"/>
  <c r="D7137" i="3"/>
  <c r="D7138" i="3"/>
  <c r="D7139" i="3"/>
  <c r="D7140" i="3"/>
  <c r="D7141" i="3"/>
  <c r="D7143" i="3"/>
  <c r="D7145" i="3"/>
  <c r="D7146" i="3"/>
  <c r="D7147" i="3"/>
  <c r="D7148" i="3"/>
  <c r="D7149" i="3"/>
  <c r="D7150" i="3"/>
  <c r="D7152" i="3"/>
  <c r="D7154" i="3"/>
  <c r="D7155" i="3"/>
  <c r="D7156" i="3"/>
  <c r="D7157" i="3"/>
  <c r="D7158" i="3"/>
  <c r="D7159" i="3"/>
  <c r="D7161" i="3"/>
  <c r="D7163" i="3"/>
  <c r="D7164" i="3"/>
  <c r="D7165" i="3"/>
  <c r="D7166" i="3"/>
  <c r="D7167" i="3"/>
  <c r="D7168" i="3"/>
  <c r="D7170" i="3"/>
  <c r="D7172" i="3"/>
  <c r="D7173" i="3"/>
  <c r="D7174" i="3"/>
  <c r="D7175" i="3"/>
  <c r="D7176" i="3"/>
  <c r="D7177" i="3"/>
  <c r="D7179" i="3"/>
  <c r="D7181" i="3"/>
  <c r="D7183" i="3"/>
  <c r="D7184" i="3"/>
  <c r="D7185" i="3"/>
  <c r="D7186" i="3"/>
  <c r="D7187" i="3"/>
  <c r="D7188" i="3"/>
  <c r="D7190" i="3"/>
  <c r="D7192" i="3"/>
  <c r="D7193" i="3"/>
  <c r="D7194" i="3"/>
  <c r="D7195" i="3"/>
  <c r="D7196" i="3"/>
  <c r="D7197" i="3"/>
  <c r="D7199" i="3"/>
  <c r="D7201" i="3"/>
  <c r="D7202" i="3"/>
  <c r="D7203" i="3"/>
  <c r="D7204" i="3"/>
  <c r="D7205" i="3"/>
  <c r="D7206" i="3"/>
  <c r="D7208" i="3"/>
  <c r="D7210" i="3"/>
  <c r="D7211" i="3"/>
  <c r="D7212" i="3"/>
  <c r="D7213" i="3"/>
  <c r="D7214" i="3"/>
  <c r="D7215" i="3"/>
  <c r="D7217" i="3"/>
  <c r="D7219" i="3"/>
  <c r="D7220" i="3"/>
  <c r="D7221" i="3"/>
  <c r="D7222" i="3"/>
  <c r="D7223" i="3"/>
  <c r="D7224" i="3"/>
  <c r="D7226" i="3"/>
  <c r="D7228" i="3"/>
  <c r="D7229" i="3"/>
  <c r="D7230" i="3"/>
  <c r="D7231" i="3"/>
  <c r="D7232" i="3"/>
  <c r="D7233" i="3"/>
  <c r="D7235" i="3"/>
  <c r="D7237" i="3"/>
  <c r="D7238" i="3"/>
  <c r="D7239" i="3"/>
  <c r="D7240" i="3"/>
  <c r="D7241" i="3"/>
  <c r="D7242" i="3"/>
  <c r="D7244" i="3"/>
  <c r="D7246" i="3"/>
  <c r="D7247" i="3"/>
  <c r="D7248" i="3"/>
  <c r="D7249" i="3"/>
  <c r="D7250" i="3"/>
  <c r="D7251" i="3"/>
  <c r="D7253" i="3"/>
  <c r="D7255" i="3"/>
  <c r="D7256" i="3"/>
  <c r="D7257" i="3"/>
  <c r="D7258" i="3"/>
  <c r="D7259" i="3"/>
  <c r="D7260" i="3"/>
  <c r="D7262" i="3"/>
  <c r="D7264" i="3"/>
  <c r="D7265" i="3"/>
  <c r="D7266" i="3"/>
  <c r="D7267" i="3"/>
  <c r="D7268" i="3"/>
  <c r="D7269" i="3"/>
  <c r="D7271" i="3"/>
  <c r="D7273" i="3"/>
  <c r="D7275" i="3"/>
  <c r="D7276" i="3"/>
  <c r="D7277" i="3"/>
  <c r="D7278" i="3"/>
  <c r="D7279" i="3"/>
  <c r="D7280" i="3"/>
  <c r="D7282" i="3"/>
  <c r="D7284" i="3"/>
  <c r="D7285" i="3"/>
  <c r="D7286" i="3"/>
  <c r="D7287" i="3"/>
  <c r="D7288" i="3"/>
  <c r="D7289" i="3"/>
  <c r="D7291" i="3"/>
  <c r="D7293" i="3"/>
  <c r="D7294" i="3"/>
  <c r="D7295" i="3"/>
  <c r="D7296" i="3"/>
  <c r="D7297" i="3"/>
  <c r="D7298" i="3"/>
  <c r="D7300" i="3"/>
  <c r="D7302" i="3"/>
  <c r="D7303" i="3"/>
  <c r="D7304" i="3"/>
  <c r="D7305" i="3"/>
  <c r="D7306" i="3"/>
  <c r="D7307" i="3"/>
  <c r="D7309" i="3"/>
  <c r="D7311" i="3"/>
  <c r="D7312" i="3"/>
  <c r="D7313" i="3"/>
  <c r="D7314" i="3"/>
  <c r="D7315" i="3"/>
  <c r="D7316" i="3"/>
  <c r="D7318" i="3"/>
  <c r="D7320" i="3"/>
  <c r="D7321" i="3"/>
  <c r="D7322" i="3"/>
  <c r="D7323" i="3"/>
  <c r="D7324" i="3"/>
  <c r="D7325" i="3"/>
  <c r="D7327" i="3"/>
  <c r="D7329" i="3"/>
  <c r="D7330" i="3"/>
  <c r="D7331" i="3"/>
  <c r="D7332" i="3"/>
  <c r="D7333" i="3"/>
  <c r="D7334" i="3"/>
  <c r="D7336" i="3"/>
  <c r="D7338" i="3"/>
  <c r="D7339" i="3"/>
  <c r="D7340" i="3"/>
  <c r="D7341" i="3"/>
  <c r="D7342" i="3"/>
  <c r="D7343" i="3"/>
  <c r="D7345" i="3"/>
  <c r="D7347" i="3"/>
  <c r="D7348" i="3"/>
  <c r="D7349" i="3"/>
  <c r="D7350" i="3"/>
  <c r="D7351" i="3"/>
  <c r="D7352" i="3"/>
  <c r="D7354" i="3"/>
  <c r="D7356" i="3"/>
  <c r="D7357" i="3"/>
  <c r="D7358" i="3"/>
  <c r="D7359" i="3"/>
  <c r="D7360" i="3"/>
  <c r="D7361" i="3"/>
  <c r="D7363" i="3"/>
  <c r="D7365" i="3"/>
  <c r="D7367" i="3"/>
  <c r="D7368" i="3"/>
  <c r="D7369" i="3"/>
  <c r="D7370" i="3"/>
  <c r="D7371" i="3"/>
  <c r="D7372" i="3"/>
  <c r="D7374" i="3"/>
  <c r="D7376" i="3"/>
  <c r="D7377" i="3"/>
  <c r="D7378" i="3"/>
  <c r="D7379" i="3"/>
  <c r="D7380" i="3"/>
  <c r="D7381" i="3"/>
  <c r="D7383" i="3"/>
  <c r="D7385" i="3"/>
  <c r="D7386" i="3"/>
  <c r="D7387" i="3"/>
  <c r="D7388" i="3"/>
  <c r="D7389" i="3"/>
  <c r="D7390" i="3"/>
  <c r="D7392" i="3"/>
  <c r="D7394" i="3"/>
  <c r="D7395" i="3"/>
  <c r="D7396" i="3"/>
  <c r="D7397" i="3"/>
  <c r="D7398" i="3"/>
  <c r="D7399" i="3"/>
  <c r="D7401" i="3"/>
  <c r="D7403" i="3"/>
  <c r="D7404" i="3"/>
  <c r="D7405" i="3"/>
  <c r="D7406" i="3"/>
  <c r="D7407" i="3"/>
  <c r="D7408" i="3"/>
  <c r="D7410" i="3"/>
  <c r="D7412" i="3"/>
  <c r="D7413" i="3"/>
  <c r="D7414" i="3"/>
  <c r="D7415" i="3"/>
  <c r="D7416" i="3"/>
  <c r="D7417" i="3"/>
  <c r="D7419" i="3"/>
  <c r="D7421" i="3"/>
  <c r="D7422" i="3"/>
  <c r="D7423" i="3"/>
  <c r="D7424" i="3"/>
  <c r="D7425" i="3"/>
  <c r="D7426" i="3"/>
  <c r="D7428" i="3"/>
  <c r="D7430" i="3"/>
  <c r="D7431" i="3"/>
  <c r="D7432" i="3"/>
  <c r="D7433" i="3"/>
  <c r="D7434" i="3"/>
  <c r="D7435" i="3"/>
  <c r="D7437" i="3"/>
  <c r="D7439" i="3"/>
  <c r="D7440" i="3"/>
  <c r="D7441" i="3"/>
  <c r="D7442" i="3"/>
  <c r="D7443" i="3"/>
  <c r="D7444" i="3"/>
  <c r="D7446" i="3"/>
  <c r="D7448" i="3"/>
  <c r="D7449" i="3"/>
  <c r="D7450" i="3"/>
  <c r="D7451" i="3"/>
  <c r="D7452" i="3"/>
  <c r="D7453" i="3"/>
  <c r="D7455" i="3"/>
  <c r="D7457" i="3"/>
  <c r="D7459" i="3"/>
  <c r="D7460" i="3"/>
  <c r="D7461" i="3"/>
  <c r="D7462" i="3"/>
  <c r="D7463" i="3"/>
  <c r="D7464" i="3"/>
  <c r="D7466" i="3"/>
  <c r="D7468" i="3"/>
  <c r="D7469" i="3"/>
  <c r="D7470" i="3"/>
  <c r="D7471" i="3"/>
  <c r="D7472" i="3"/>
  <c r="D7473" i="3"/>
  <c r="D7475" i="3"/>
  <c r="D7477" i="3"/>
  <c r="D7478" i="3"/>
  <c r="D7479" i="3"/>
  <c r="D7480" i="3"/>
  <c r="D7481" i="3"/>
  <c r="D7482" i="3"/>
  <c r="D7484" i="3"/>
  <c r="D7486" i="3"/>
  <c r="D7487" i="3"/>
  <c r="D7488" i="3"/>
  <c r="D7489" i="3"/>
  <c r="D7490" i="3"/>
  <c r="D7491" i="3"/>
  <c r="D7493" i="3"/>
  <c r="D7495" i="3"/>
  <c r="D7496" i="3"/>
  <c r="D7497" i="3"/>
  <c r="D7498" i="3"/>
  <c r="D7499" i="3"/>
  <c r="D7500" i="3"/>
  <c r="D7502" i="3"/>
  <c r="D7504" i="3"/>
  <c r="D7505" i="3"/>
  <c r="D7506" i="3"/>
  <c r="D7507" i="3"/>
  <c r="D7508" i="3"/>
  <c r="D7509" i="3"/>
  <c r="D7511" i="3"/>
  <c r="D7513" i="3"/>
  <c r="D7514" i="3"/>
  <c r="D7515" i="3"/>
  <c r="D7516" i="3"/>
  <c r="D7517" i="3"/>
  <c r="D7518" i="3"/>
  <c r="D7520" i="3"/>
  <c r="D7522" i="3"/>
  <c r="D7523" i="3"/>
  <c r="D7524" i="3"/>
  <c r="D7525" i="3"/>
  <c r="D7526" i="3"/>
  <c r="D7527" i="3"/>
  <c r="D7529" i="3"/>
  <c r="D7531" i="3"/>
  <c r="D7532" i="3"/>
  <c r="D7533" i="3"/>
  <c r="D7534" i="3"/>
  <c r="D7535" i="3"/>
  <c r="D7536" i="3"/>
  <c r="D7538" i="3"/>
  <c r="D7540" i="3"/>
  <c r="D7541" i="3"/>
  <c r="D7542" i="3"/>
  <c r="D7543" i="3"/>
  <c r="D7544" i="3"/>
  <c r="D7545" i="3"/>
  <c r="D7547" i="3"/>
  <c r="D7549" i="3"/>
  <c r="D7551" i="3"/>
  <c r="D7552" i="3"/>
  <c r="D7553" i="3"/>
  <c r="D7554" i="3"/>
  <c r="D7555" i="3"/>
  <c r="D7556" i="3"/>
  <c r="D7558" i="3"/>
  <c r="D7560" i="3"/>
  <c r="D7561" i="3"/>
  <c r="D7562" i="3"/>
  <c r="D7563" i="3"/>
  <c r="D7564" i="3"/>
  <c r="D7565" i="3"/>
  <c r="D7567" i="3"/>
  <c r="D7569" i="3"/>
  <c r="D7570" i="3"/>
  <c r="D7571" i="3"/>
  <c r="D7572" i="3"/>
  <c r="D7573" i="3"/>
  <c r="D7574" i="3"/>
  <c r="D7576" i="3"/>
  <c r="D7578" i="3"/>
  <c r="D7579" i="3"/>
  <c r="D7580" i="3"/>
  <c r="D7581" i="3"/>
  <c r="D7582" i="3"/>
  <c r="D7583" i="3"/>
  <c r="D7585" i="3"/>
  <c r="D7587" i="3"/>
  <c r="D7588" i="3"/>
  <c r="D7589" i="3"/>
  <c r="D7590" i="3"/>
  <c r="D7591" i="3"/>
  <c r="D7592" i="3"/>
  <c r="D7594" i="3"/>
  <c r="D7596" i="3"/>
  <c r="D7597" i="3"/>
  <c r="D7598" i="3"/>
  <c r="D7599" i="3"/>
  <c r="D7600" i="3"/>
  <c r="D7601" i="3"/>
  <c r="D7603" i="3"/>
  <c r="D7605" i="3"/>
  <c r="D7606" i="3"/>
  <c r="D7607" i="3"/>
  <c r="D7608" i="3"/>
  <c r="D7609" i="3"/>
  <c r="D7610" i="3"/>
  <c r="D7612" i="3"/>
  <c r="D7614" i="3"/>
  <c r="D7615" i="3"/>
  <c r="D7616" i="3"/>
  <c r="D7617" i="3"/>
  <c r="D7618" i="3"/>
  <c r="D7619" i="3"/>
  <c r="D7621" i="3"/>
  <c r="D7623" i="3"/>
  <c r="D7624" i="3"/>
  <c r="D7625" i="3"/>
  <c r="D7626" i="3"/>
  <c r="D7627" i="3"/>
  <c r="D7628" i="3"/>
  <c r="D7630" i="3"/>
  <c r="D7632" i="3"/>
  <c r="D7633" i="3"/>
  <c r="D7634" i="3"/>
  <c r="D7635" i="3"/>
  <c r="D7636" i="3"/>
  <c r="D7637" i="3"/>
  <c r="D7639" i="3"/>
  <c r="D7641" i="3"/>
  <c r="D7643" i="3"/>
  <c r="D7644" i="3"/>
  <c r="D7645" i="3"/>
  <c r="D7646" i="3"/>
  <c r="D7647" i="3"/>
  <c r="D7648" i="3"/>
  <c r="D7650" i="3"/>
  <c r="D7652" i="3"/>
  <c r="D7653" i="3"/>
  <c r="D7654" i="3"/>
  <c r="D7655" i="3"/>
  <c r="D7656" i="3"/>
  <c r="D7657" i="3"/>
  <c r="D7659" i="3"/>
  <c r="D7661" i="3"/>
  <c r="D7662" i="3"/>
  <c r="D7663" i="3"/>
  <c r="D7664" i="3"/>
  <c r="D7665" i="3"/>
  <c r="D7666" i="3"/>
  <c r="D7668" i="3"/>
  <c r="D7670" i="3"/>
  <c r="D7671" i="3"/>
  <c r="D7672" i="3"/>
  <c r="D7673" i="3"/>
  <c r="D7674" i="3"/>
  <c r="D7675" i="3"/>
  <c r="D7677" i="3"/>
  <c r="D7679" i="3"/>
  <c r="D7680" i="3"/>
  <c r="D7681" i="3"/>
  <c r="D7682" i="3"/>
  <c r="D7683" i="3"/>
  <c r="D7684" i="3"/>
  <c r="D7686" i="3"/>
  <c r="D7688" i="3"/>
  <c r="D7689" i="3"/>
  <c r="D7690" i="3"/>
  <c r="D7691" i="3"/>
  <c r="D7692" i="3"/>
  <c r="D7693" i="3"/>
  <c r="D7695" i="3"/>
  <c r="D7697" i="3"/>
  <c r="D7698" i="3"/>
  <c r="D7699" i="3"/>
  <c r="D7700" i="3"/>
  <c r="D7701" i="3"/>
  <c r="D7702" i="3"/>
  <c r="D7704" i="3"/>
  <c r="D7706" i="3"/>
  <c r="D7707" i="3"/>
  <c r="D7708" i="3"/>
  <c r="D7709" i="3"/>
  <c r="D7710" i="3"/>
  <c r="D7711" i="3"/>
  <c r="D7713" i="3"/>
  <c r="D7715" i="3"/>
  <c r="D7716" i="3"/>
  <c r="D7717" i="3"/>
  <c r="D7718" i="3"/>
  <c r="D7719" i="3"/>
  <c r="D7720" i="3"/>
  <c r="D7722" i="3"/>
  <c r="D7724" i="3"/>
  <c r="D7725" i="3"/>
  <c r="D7726" i="3"/>
  <c r="D7727" i="3"/>
  <c r="D7728" i="3"/>
  <c r="D7729" i="3"/>
  <c r="D7731" i="3"/>
  <c r="D7733" i="3"/>
  <c r="D7735" i="3"/>
  <c r="D7736" i="3"/>
  <c r="D7737" i="3"/>
  <c r="D7738" i="3"/>
  <c r="D7739" i="3"/>
  <c r="D7740" i="3"/>
  <c r="D7742" i="3"/>
  <c r="D7744" i="3"/>
  <c r="D7745" i="3"/>
  <c r="D7746" i="3"/>
  <c r="D7747" i="3"/>
  <c r="D7748" i="3"/>
  <c r="D7749" i="3"/>
  <c r="D7751" i="3"/>
  <c r="D7753" i="3"/>
  <c r="D7754" i="3"/>
  <c r="D7755" i="3"/>
  <c r="D7756" i="3"/>
  <c r="D7757" i="3"/>
  <c r="D7758" i="3"/>
  <c r="D7760" i="3"/>
  <c r="D7762" i="3"/>
  <c r="D7763" i="3"/>
  <c r="D7764" i="3"/>
  <c r="D7765" i="3"/>
  <c r="D7766" i="3"/>
  <c r="D7767" i="3"/>
  <c r="D7769" i="3"/>
  <c r="D7771" i="3"/>
  <c r="D7772" i="3"/>
  <c r="D7773" i="3"/>
  <c r="D7774" i="3"/>
  <c r="D7775" i="3"/>
  <c r="D7776" i="3"/>
  <c r="D7778" i="3"/>
  <c r="D7780" i="3"/>
  <c r="D7781" i="3"/>
  <c r="D7782" i="3"/>
  <c r="D7783" i="3"/>
  <c r="D7784" i="3"/>
  <c r="D7785" i="3"/>
  <c r="D7787" i="3"/>
  <c r="D7789" i="3"/>
  <c r="D7790" i="3"/>
  <c r="D7791" i="3"/>
  <c r="D7792" i="3"/>
  <c r="D7793" i="3"/>
  <c r="D7794" i="3"/>
  <c r="D7796" i="3"/>
  <c r="D7798" i="3"/>
  <c r="D7799" i="3"/>
  <c r="D7800" i="3"/>
  <c r="D7801" i="3"/>
  <c r="D7802" i="3"/>
  <c r="D7803" i="3"/>
  <c r="D7805" i="3"/>
  <c r="D7807" i="3"/>
  <c r="D7808" i="3"/>
  <c r="D7809" i="3"/>
  <c r="D7810" i="3"/>
  <c r="D7811" i="3"/>
  <c r="D7812" i="3"/>
  <c r="D7814" i="3"/>
  <c r="D7816" i="3"/>
  <c r="D7817" i="3"/>
  <c r="D7818" i="3"/>
  <c r="D7819" i="3"/>
  <c r="D7820" i="3"/>
  <c r="D7821" i="3"/>
  <c r="D7823" i="3"/>
  <c r="D7825" i="3"/>
  <c r="D7827" i="3"/>
  <c r="D7828" i="3"/>
  <c r="D7829" i="3"/>
  <c r="D7830" i="3"/>
  <c r="D7831" i="3"/>
  <c r="D7832" i="3"/>
  <c r="D7834" i="3"/>
  <c r="D7836" i="3"/>
  <c r="D7837" i="3"/>
  <c r="D7838" i="3"/>
  <c r="D7839" i="3"/>
  <c r="D7840" i="3"/>
  <c r="D7841" i="3"/>
  <c r="D7843" i="3"/>
  <c r="D7845" i="3"/>
  <c r="D7846" i="3"/>
  <c r="D7847" i="3"/>
  <c r="D7848" i="3"/>
  <c r="D7849" i="3"/>
  <c r="D7850" i="3"/>
  <c r="D7852" i="3"/>
  <c r="D7854" i="3"/>
  <c r="D7855" i="3"/>
  <c r="D7856" i="3"/>
  <c r="D7857" i="3"/>
  <c r="D7858" i="3"/>
  <c r="D7859" i="3"/>
  <c r="D7861" i="3"/>
  <c r="D7863" i="3"/>
  <c r="D7864" i="3"/>
  <c r="D7865" i="3"/>
  <c r="D7866" i="3"/>
  <c r="D7867" i="3"/>
  <c r="D7868" i="3"/>
  <c r="D7870" i="3"/>
  <c r="D7872" i="3"/>
  <c r="D7873" i="3"/>
  <c r="D7874" i="3"/>
  <c r="D7875" i="3"/>
  <c r="D7876" i="3"/>
  <c r="D7877" i="3"/>
  <c r="D7879" i="3"/>
  <c r="D7881" i="3"/>
  <c r="D7882" i="3"/>
  <c r="D7883" i="3"/>
  <c r="D7884" i="3"/>
  <c r="D7885" i="3"/>
  <c r="D7886" i="3"/>
  <c r="D7888" i="3"/>
  <c r="D7890" i="3"/>
  <c r="D7891" i="3"/>
  <c r="D7892" i="3"/>
  <c r="D7893" i="3"/>
  <c r="D7894" i="3"/>
  <c r="D7895" i="3"/>
  <c r="D7897" i="3"/>
  <c r="D7899" i="3"/>
  <c r="D7900" i="3"/>
  <c r="D7901" i="3"/>
  <c r="D7902" i="3"/>
  <c r="D7903" i="3"/>
  <c r="D7904" i="3"/>
  <c r="D7906" i="3"/>
  <c r="D7908" i="3"/>
  <c r="D7909" i="3"/>
  <c r="D7910" i="3"/>
  <c r="D7911" i="3"/>
  <c r="D7912" i="3"/>
  <c r="D7913" i="3"/>
  <c r="D7915" i="3"/>
  <c r="D7917" i="3"/>
  <c r="D7919" i="3"/>
  <c r="D7920" i="3"/>
  <c r="D7921" i="3"/>
  <c r="D7922" i="3"/>
  <c r="D7923" i="3"/>
  <c r="D7924" i="3"/>
  <c r="D7926" i="3"/>
  <c r="D7928" i="3"/>
  <c r="D7929" i="3"/>
  <c r="D7930" i="3"/>
  <c r="D7931" i="3"/>
  <c r="D7932" i="3"/>
  <c r="D7933" i="3"/>
  <c r="D7935" i="3"/>
  <c r="D7937" i="3"/>
  <c r="D7938" i="3"/>
  <c r="D7939" i="3"/>
  <c r="D7940" i="3"/>
  <c r="D7941" i="3"/>
  <c r="D7942" i="3"/>
  <c r="D7944" i="3"/>
  <c r="D7946" i="3"/>
  <c r="D7947" i="3"/>
  <c r="D7948" i="3"/>
  <c r="D7949" i="3"/>
  <c r="D7950" i="3"/>
  <c r="D7951" i="3"/>
  <c r="D7953" i="3"/>
  <c r="D7955" i="3"/>
  <c r="D7956" i="3"/>
  <c r="D7957" i="3"/>
  <c r="D7958" i="3"/>
  <c r="D7959" i="3"/>
  <c r="D7960" i="3"/>
  <c r="D7962" i="3"/>
  <c r="D7964" i="3"/>
  <c r="D7965" i="3"/>
  <c r="D7966" i="3"/>
  <c r="D7967" i="3"/>
  <c r="D7968" i="3"/>
  <c r="D7969" i="3"/>
  <c r="D7971" i="3"/>
  <c r="D7973" i="3"/>
  <c r="D7974" i="3"/>
  <c r="D7975" i="3"/>
  <c r="D7976" i="3"/>
  <c r="D7977" i="3"/>
  <c r="D7978" i="3"/>
  <c r="D7980" i="3"/>
  <c r="D7982" i="3"/>
  <c r="D7983" i="3"/>
  <c r="D7984" i="3"/>
  <c r="D7985" i="3"/>
  <c r="D7986" i="3"/>
  <c r="D7987" i="3"/>
  <c r="D7989" i="3"/>
  <c r="D7991" i="3"/>
  <c r="D7992" i="3"/>
  <c r="D7993" i="3"/>
  <c r="D7994" i="3"/>
  <c r="D7995" i="3"/>
  <c r="D7996" i="3"/>
  <c r="D7998" i="3"/>
  <c r="D8000" i="3"/>
  <c r="D8001" i="3"/>
  <c r="D8002" i="3"/>
  <c r="D8003" i="3"/>
  <c r="D8004" i="3"/>
  <c r="D8005" i="3"/>
  <c r="D8007" i="3"/>
  <c r="D8009" i="3"/>
  <c r="D8011" i="3"/>
  <c r="D8012" i="3"/>
  <c r="D8013" i="3"/>
  <c r="D8014" i="3"/>
  <c r="D8015" i="3"/>
  <c r="D8016" i="3"/>
  <c r="D8018" i="3"/>
  <c r="D8020" i="3"/>
  <c r="D8021" i="3"/>
  <c r="D8022" i="3"/>
  <c r="D8023" i="3"/>
  <c r="D8024" i="3"/>
  <c r="D8025" i="3"/>
  <c r="D8027" i="3"/>
  <c r="D8029" i="3"/>
  <c r="D8030" i="3"/>
  <c r="D8031" i="3"/>
  <c r="D8032" i="3"/>
  <c r="D8033" i="3"/>
  <c r="D8034" i="3"/>
  <c r="D8036" i="3"/>
  <c r="D8038" i="3"/>
  <c r="D8039" i="3"/>
  <c r="D8040" i="3"/>
  <c r="D8041" i="3"/>
  <c r="D8042" i="3"/>
  <c r="D8043" i="3"/>
  <c r="D8045" i="3"/>
  <c r="D8047" i="3"/>
  <c r="D8048" i="3"/>
  <c r="D8049" i="3"/>
  <c r="D8050" i="3"/>
  <c r="D8051" i="3"/>
  <c r="D8052" i="3"/>
  <c r="D8054" i="3"/>
  <c r="D8056" i="3"/>
  <c r="D8057" i="3"/>
  <c r="D8058" i="3"/>
  <c r="D8059" i="3"/>
  <c r="D8060" i="3"/>
  <c r="D8061" i="3"/>
  <c r="D8063" i="3"/>
  <c r="D8065" i="3"/>
  <c r="D8066" i="3"/>
  <c r="D8067" i="3"/>
  <c r="D8068" i="3"/>
  <c r="D8069" i="3"/>
  <c r="D8070" i="3"/>
  <c r="D8072" i="3"/>
  <c r="D8074" i="3"/>
  <c r="D8075" i="3"/>
  <c r="D8076" i="3"/>
  <c r="D8077" i="3"/>
  <c r="D8078" i="3"/>
  <c r="D8079" i="3"/>
  <c r="D8081" i="3"/>
  <c r="D8083" i="3"/>
  <c r="D8084" i="3"/>
  <c r="D8085" i="3"/>
  <c r="D8086" i="3"/>
  <c r="D8087" i="3"/>
  <c r="D8088" i="3"/>
  <c r="D8090" i="3"/>
  <c r="D8092" i="3"/>
  <c r="D8093" i="3"/>
  <c r="D8094" i="3"/>
  <c r="D8095" i="3"/>
  <c r="D8096" i="3"/>
  <c r="D8097" i="3"/>
  <c r="D8099" i="3"/>
  <c r="D8101" i="3"/>
  <c r="D8103" i="3"/>
  <c r="D8104" i="3"/>
  <c r="D8105" i="3"/>
  <c r="D8106" i="3"/>
  <c r="D8107" i="3"/>
  <c r="D8108" i="3"/>
  <c r="D8110" i="3"/>
  <c r="D8112" i="3"/>
  <c r="D8113" i="3"/>
  <c r="D8114" i="3"/>
  <c r="D8115" i="3"/>
  <c r="D8116" i="3"/>
  <c r="D8117" i="3"/>
  <c r="D8119" i="3"/>
  <c r="D8121" i="3"/>
  <c r="D8122" i="3"/>
  <c r="D8123" i="3"/>
  <c r="D8124" i="3"/>
  <c r="D8125" i="3"/>
  <c r="D8126" i="3"/>
  <c r="D8128" i="3"/>
  <c r="D8130" i="3"/>
  <c r="D8131" i="3"/>
  <c r="D8132" i="3"/>
  <c r="D8133" i="3"/>
  <c r="D8134" i="3"/>
  <c r="D8135" i="3"/>
  <c r="D8137" i="3"/>
  <c r="D8139" i="3"/>
  <c r="D8140" i="3"/>
  <c r="D8141" i="3"/>
  <c r="D8142" i="3"/>
  <c r="D8143" i="3"/>
  <c r="D8144" i="3"/>
  <c r="D8146" i="3"/>
  <c r="D8148" i="3"/>
  <c r="D8149" i="3"/>
  <c r="D8150" i="3"/>
  <c r="D8151" i="3"/>
  <c r="D8152" i="3"/>
  <c r="D8153" i="3"/>
  <c r="D8155" i="3"/>
  <c r="D8157" i="3"/>
  <c r="D8158" i="3"/>
  <c r="D8159" i="3"/>
  <c r="D8160" i="3"/>
  <c r="D8161" i="3"/>
  <c r="D8162" i="3"/>
  <c r="D8164" i="3"/>
  <c r="D8166" i="3"/>
  <c r="D8167" i="3"/>
  <c r="D8168" i="3"/>
  <c r="D8169" i="3"/>
  <c r="D8170" i="3"/>
  <c r="D8171" i="3"/>
  <c r="D8173" i="3"/>
  <c r="D8175" i="3"/>
  <c r="D8176" i="3"/>
  <c r="D8177" i="3"/>
  <c r="D8178" i="3"/>
  <c r="D8179" i="3"/>
  <c r="D8180" i="3"/>
  <c r="D8182" i="3"/>
  <c r="D8184" i="3"/>
  <c r="D8185" i="3"/>
  <c r="D8186" i="3"/>
  <c r="D8187" i="3"/>
  <c r="D8188" i="3"/>
  <c r="D8189" i="3"/>
  <c r="D8191" i="3"/>
  <c r="D8193" i="3"/>
  <c r="D8195" i="3"/>
  <c r="D8196" i="3"/>
  <c r="D8197" i="3"/>
  <c r="D8198" i="3"/>
  <c r="D8199" i="3"/>
  <c r="D8200" i="3"/>
  <c r="D8202" i="3"/>
  <c r="D8204" i="3"/>
  <c r="D8205" i="3"/>
  <c r="D8206" i="3"/>
  <c r="D8207" i="3"/>
  <c r="D8208" i="3"/>
  <c r="D8209" i="3"/>
  <c r="D8211" i="3"/>
  <c r="D8213" i="3"/>
  <c r="D8214" i="3"/>
  <c r="D8215" i="3"/>
  <c r="D8216" i="3"/>
  <c r="D8217" i="3"/>
  <c r="D8218" i="3"/>
  <c r="D8220" i="3"/>
  <c r="D8222" i="3"/>
  <c r="D8223" i="3"/>
  <c r="D8224" i="3"/>
  <c r="D8225" i="3"/>
  <c r="D8226" i="3"/>
  <c r="D8227" i="3"/>
  <c r="D8229" i="3"/>
  <c r="D8231" i="3"/>
  <c r="D8232" i="3"/>
  <c r="D8233" i="3"/>
  <c r="D8234" i="3"/>
  <c r="D8235" i="3"/>
  <c r="D8236" i="3"/>
  <c r="D8238" i="3"/>
  <c r="D8240" i="3"/>
  <c r="D8241" i="3"/>
  <c r="D8242" i="3"/>
  <c r="D8243" i="3"/>
  <c r="D8244" i="3"/>
  <c r="D8245" i="3"/>
  <c r="D8247" i="3"/>
  <c r="D8249" i="3"/>
  <c r="D8250" i="3"/>
  <c r="D8251" i="3"/>
  <c r="D8252" i="3"/>
  <c r="D8253" i="3"/>
  <c r="D8254" i="3"/>
  <c r="D8256" i="3"/>
  <c r="D8258" i="3"/>
  <c r="D8259" i="3"/>
  <c r="D8260" i="3"/>
  <c r="D8261" i="3"/>
  <c r="D8262" i="3"/>
  <c r="D8263" i="3"/>
  <c r="D8265" i="3"/>
  <c r="D8267" i="3"/>
  <c r="D8268" i="3"/>
  <c r="D8269" i="3"/>
  <c r="D8270" i="3"/>
  <c r="D8271" i="3"/>
  <c r="D8272" i="3"/>
  <c r="D8274" i="3"/>
  <c r="D8276" i="3"/>
  <c r="D8277" i="3"/>
  <c r="D8278" i="3"/>
  <c r="D8279" i="3"/>
  <c r="D8280" i="3"/>
  <c r="D8281" i="3"/>
  <c r="D8283" i="3"/>
  <c r="D8285" i="3"/>
  <c r="D8287" i="3"/>
  <c r="D8288" i="3"/>
  <c r="D8289" i="3"/>
  <c r="D8290" i="3"/>
  <c r="D8291" i="3"/>
  <c r="D8292" i="3"/>
  <c r="D8294" i="3"/>
  <c r="D8296" i="3"/>
  <c r="D8297" i="3"/>
  <c r="D8298" i="3"/>
  <c r="D8299" i="3"/>
  <c r="D8300" i="3"/>
  <c r="D8301" i="3"/>
  <c r="D8303" i="3"/>
  <c r="D8305" i="3"/>
  <c r="D8306" i="3"/>
  <c r="D8307" i="3"/>
  <c r="D8308" i="3"/>
  <c r="D8309" i="3"/>
  <c r="D8310" i="3"/>
  <c r="D8312" i="3"/>
  <c r="D8314" i="3"/>
  <c r="D8315" i="3"/>
  <c r="D8316" i="3"/>
  <c r="D8317" i="3"/>
  <c r="D8318" i="3"/>
  <c r="D8319" i="3"/>
  <c r="D8321" i="3"/>
  <c r="D8323" i="3"/>
  <c r="D8324" i="3"/>
  <c r="D8325" i="3"/>
  <c r="D8326" i="3"/>
  <c r="D8327" i="3"/>
  <c r="D8328" i="3"/>
  <c r="D8330" i="3"/>
  <c r="D8332" i="3"/>
  <c r="D8333" i="3"/>
  <c r="D8334" i="3"/>
  <c r="D8335" i="3"/>
  <c r="D8336" i="3"/>
  <c r="D8337" i="3"/>
  <c r="D8339" i="3"/>
  <c r="D8341" i="3"/>
  <c r="D8342" i="3"/>
  <c r="D8343" i="3"/>
  <c r="D8344" i="3"/>
  <c r="D8345" i="3"/>
  <c r="D8346" i="3"/>
  <c r="D8348" i="3"/>
  <c r="D8350" i="3"/>
  <c r="D8351" i="3"/>
  <c r="D8352" i="3"/>
  <c r="D8353" i="3"/>
  <c r="D8354" i="3"/>
  <c r="D8355" i="3"/>
  <c r="D8357" i="3"/>
  <c r="D8359" i="3"/>
  <c r="D8360" i="3"/>
  <c r="D8361" i="3"/>
  <c r="D8362" i="3"/>
  <c r="D8363" i="3"/>
  <c r="D8364" i="3"/>
  <c r="D8366" i="3"/>
  <c r="D8368" i="3"/>
  <c r="D8369" i="3"/>
  <c r="D8370" i="3"/>
  <c r="D8371" i="3"/>
  <c r="D8372" i="3"/>
  <c r="D8373" i="3"/>
  <c r="D8375" i="3"/>
  <c r="D8377" i="3"/>
  <c r="D8379" i="3"/>
  <c r="D8380" i="3"/>
  <c r="D8381" i="3"/>
  <c r="D8382" i="3"/>
  <c r="D8383" i="3"/>
  <c r="D8384" i="3"/>
  <c r="D8386" i="3"/>
  <c r="D8388" i="3"/>
  <c r="D8389" i="3"/>
  <c r="D8390" i="3"/>
  <c r="D8391" i="3"/>
  <c r="D8392" i="3"/>
  <c r="D8393" i="3"/>
  <c r="D8395" i="3"/>
  <c r="D8397" i="3"/>
  <c r="D8398" i="3"/>
  <c r="D8399" i="3"/>
  <c r="D8400" i="3"/>
  <c r="D8401" i="3"/>
  <c r="D8402" i="3"/>
  <c r="D8404" i="3"/>
  <c r="D8406" i="3"/>
  <c r="D8407" i="3"/>
  <c r="D8408" i="3"/>
  <c r="D8409" i="3"/>
  <c r="D8410" i="3"/>
  <c r="D8411" i="3"/>
  <c r="D8413" i="3"/>
  <c r="D8415" i="3"/>
  <c r="D8416" i="3"/>
  <c r="D8417" i="3"/>
  <c r="D8418" i="3"/>
  <c r="D8419" i="3"/>
  <c r="D8420" i="3"/>
  <c r="D8422" i="3"/>
  <c r="D8424" i="3"/>
  <c r="D8425" i="3"/>
  <c r="D8426" i="3"/>
  <c r="D8427" i="3"/>
  <c r="D8428" i="3"/>
  <c r="D8429" i="3"/>
  <c r="D8431" i="3"/>
  <c r="D8433" i="3"/>
  <c r="D8434" i="3"/>
  <c r="D8435" i="3"/>
  <c r="D8436" i="3"/>
  <c r="D8437" i="3"/>
  <c r="D8438" i="3"/>
  <c r="D8440" i="3"/>
  <c r="D8442" i="3"/>
  <c r="D8443" i="3"/>
  <c r="D8444" i="3"/>
  <c r="D8445" i="3"/>
  <c r="D8446" i="3"/>
  <c r="D8447" i="3"/>
  <c r="D8449" i="3"/>
  <c r="D8451" i="3"/>
  <c r="D8452" i="3"/>
  <c r="D8453" i="3"/>
  <c r="D8454" i="3"/>
  <c r="D8455" i="3"/>
  <c r="D8456" i="3"/>
  <c r="D8458" i="3"/>
  <c r="D8460" i="3"/>
  <c r="D8461" i="3"/>
  <c r="D8462" i="3"/>
  <c r="D8463" i="3"/>
  <c r="D8464" i="3"/>
  <c r="D8465" i="3"/>
  <c r="D8467" i="3"/>
  <c r="D8469" i="3"/>
  <c r="D8471" i="3"/>
  <c r="D8472" i="3"/>
  <c r="D8473" i="3"/>
  <c r="D8474" i="3"/>
  <c r="D8475" i="3"/>
  <c r="D8476" i="3"/>
  <c r="D8478" i="3"/>
  <c r="D8480" i="3"/>
  <c r="D8481" i="3"/>
  <c r="D8482" i="3"/>
  <c r="D8483" i="3"/>
  <c r="D8484" i="3"/>
  <c r="D8485" i="3"/>
  <c r="D8487" i="3"/>
  <c r="D8489" i="3"/>
  <c r="D8490" i="3"/>
  <c r="D8491" i="3"/>
  <c r="D8492" i="3"/>
  <c r="D8493" i="3"/>
  <c r="D8494" i="3"/>
  <c r="D8496" i="3"/>
  <c r="D8498" i="3"/>
  <c r="D8499" i="3"/>
  <c r="D8500" i="3"/>
  <c r="D8501" i="3"/>
  <c r="D8502" i="3"/>
  <c r="D8503" i="3"/>
  <c r="D8505" i="3"/>
  <c r="D8507" i="3"/>
  <c r="D8508" i="3"/>
  <c r="D8509" i="3"/>
  <c r="D8510" i="3"/>
  <c r="D8511" i="3"/>
  <c r="D8512" i="3"/>
  <c r="D8514" i="3"/>
  <c r="D8516" i="3"/>
  <c r="D8517" i="3"/>
  <c r="D8518" i="3"/>
  <c r="D8519" i="3"/>
  <c r="D8520" i="3"/>
  <c r="D8521" i="3"/>
  <c r="D8523" i="3"/>
  <c r="D8525" i="3"/>
  <c r="D8526" i="3"/>
  <c r="D8527" i="3"/>
  <c r="D8528" i="3"/>
  <c r="D8529" i="3"/>
  <c r="D8530" i="3"/>
  <c r="D8532" i="3"/>
  <c r="D8534" i="3"/>
  <c r="D8535" i="3"/>
  <c r="D8536" i="3"/>
  <c r="D8537" i="3"/>
  <c r="D8538" i="3"/>
  <c r="D8539" i="3"/>
  <c r="D8541" i="3"/>
  <c r="D8543" i="3"/>
  <c r="D8544" i="3"/>
  <c r="D8545" i="3"/>
  <c r="D8546" i="3"/>
  <c r="D8547" i="3"/>
  <c r="D8548" i="3"/>
  <c r="D8550" i="3"/>
  <c r="D8552" i="3"/>
  <c r="D8553" i="3"/>
  <c r="D8554" i="3"/>
  <c r="D8555" i="3"/>
  <c r="D8556" i="3"/>
  <c r="D8557" i="3"/>
  <c r="D8559" i="3"/>
  <c r="D8561" i="3"/>
  <c r="D8563" i="3"/>
  <c r="D8564" i="3"/>
  <c r="D8565" i="3"/>
  <c r="D8566" i="3"/>
  <c r="D8567" i="3"/>
  <c r="D8568" i="3"/>
  <c r="D8570" i="3"/>
  <c r="D8572" i="3"/>
  <c r="D8573" i="3"/>
  <c r="D8574" i="3"/>
  <c r="D8575" i="3"/>
  <c r="D8576" i="3"/>
  <c r="D8577" i="3"/>
  <c r="D8579" i="3"/>
  <c r="D8581" i="3"/>
  <c r="D8582" i="3"/>
  <c r="D8583" i="3"/>
  <c r="D8584" i="3"/>
  <c r="D8585" i="3"/>
  <c r="D8586" i="3"/>
  <c r="D8588" i="3"/>
  <c r="D8590" i="3"/>
  <c r="D8591" i="3"/>
  <c r="D8592" i="3"/>
  <c r="D8593" i="3"/>
  <c r="D8594" i="3"/>
  <c r="D8595" i="3"/>
  <c r="D8597" i="3"/>
  <c r="D8599" i="3"/>
  <c r="D8600" i="3"/>
  <c r="D8601" i="3"/>
  <c r="D8602" i="3"/>
  <c r="D8603" i="3"/>
  <c r="D8604" i="3"/>
  <c r="D8606" i="3"/>
  <c r="D8608" i="3"/>
  <c r="D8609" i="3"/>
  <c r="D8610" i="3"/>
  <c r="D8611" i="3"/>
  <c r="D8612" i="3"/>
  <c r="D8613" i="3"/>
  <c r="D8615" i="3"/>
  <c r="D8617" i="3"/>
  <c r="D8618" i="3"/>
  <c r="D8619" i="3"/>
  <c r="D8620" i="3"/>
  <c r="D8621" i="3"/>
  <c r="D8622" i="3"/>
  <c r="D8624" i="3"/>
  <c r="D8626" i="3"/>
  <c r="D8627" i="3"/>
  <c r="D8628" i="3"/>
  <c r="D8629" i="3"/>
  <c r="D8630" i="3"/>
  <c r="D8631" i="3"/>
  <c r="D8633" i="3"/>
  <c r="D8635" i="3"/>
  <c r="D8636" i="3"/>
  <c r="D8637" i="3"/>
  <c r="D8638" i="3"/>
  <c r="D8639" i="3"/>
  <c r="D8640" i="3"/>
  <c r="D8642" i="3"/>
  <c r="D8644" i="3"/>
  <c r="D8645" i="3"/>
  <c r="D8646" i="3"/>
  <c r="D8647" i="3"/>
  <c r="D8648" i="3"/>
  <c r="D8649" i="3"/>
  <c r="D8651" i="3"/>
  <c r="D8653" i="3"/>
  <c r="D8655" i="3"/>
  <c r="D8656" i="3"/>
  <c r="D8657" i="3"/>
  <c r="D8658" i="3"/>
  <c r="D8659" i="3"/>
  <c r="D8660" i="3"/>
  <c r="D8662" i="3"/>
  <c r="D8664" i="3"/>
  <c r="D8665" i="3"/>
  <c r="D8666" i="3"/>
  <c r="D8667" i="3"/>
  <c r="D8668" i="3"/>
  <c r="D8669" i="3"/>
  <c r="D8671" i="3"/>
  <c r="D8673" i="3"/>
  <c r="D8674" i="3"/>
  <c r="D8675" i="3"/>
  <c r="D8676" i="3"/>
  <c r="D8677" i="3"/>
  <c r="D8678" i="3"/>
  <c r="D8680" i="3"/>
  <c r="D8682" i="3"/>
  <c r="D8683" i="3"/>
  <c r="D8684" i="3"/>
  <c r="D8685" i="3"/>
  <c r="D8686" i="3"/>
  <c r="D8687" i="3"/>
  <c r="D8689" i="3"/>
  <c r="D8691" i="3"/>
  <c r="D8692" i="3"/>
  <c r="D8693" i="3"/>
  <c r="D8694" i="3"/>
  <c r="D8695" i="3"/>
  <c r="D8696" i="3"/>
  <c r="D8698" i="3"/>
  <c r="D8700" i="3"/>
  <c r="D8701" i="3"/>
  <c r="D8702" i="3"/>
  <c r="D8703" i="3"/>
  <c r="D8704" i="3"/>
  <c r="D8705" i="3"/>
  <c r="D8707" i="3"/>
  <c r="D8709" i="3"/>
  <c r="D8710" i="3"/>
  <c r="D8711" i="3"/>
  <c r="D8712" i="3"/>
  <c r="D8713" i="3"/>
  <c r="D8714" i="3"/>
  <c r="D8716" i="3"/>
  <c r="D8718" i="3"/>
  <c r="D8719" i="3"/>
  <c r="D8720" i="3"/>
  <c r="D8721" i="3"/>
  <c r="D8722" i="3"/>
  <c r="D8723" i="3"/>
  <c r="D8725" i="3"/>
  <c r="D8727" i="3"/>
  <c r="D8728" i="3"/>
  <c r="D8729" i="3"/>
  <c r="D8730" i="3"/>
  <c r="D8731" i="3"/>
  <c r="D8732" i="3"/>
  <c r="D8734" i="3"/>
  <c r="D8736" i="3"/>
  <c r="D8737" i="3"/>
  <c r="D8738" i="3"/>
  <c r="D8739" i="3"/>
  <c r="D8740" i="3"/>
  <c r="D8741" i="3"/>
  <c r="D8743" i="3"/>
  <c r="D8745" i="3"/>
  <c r="D8747" i="3"/>
  <c r="D8748" i="3"/>
  <c r="D8749" i="3"/>
  <c r="D8750" i="3"/>
  <c r="D8751" i="3"/>
  <c r="D8752" i="3"/>
  <c r="D8754" i="3"/>
  <c r="D8756" i="3"/>
  <c r="D8757" i="3"/>
  <c r="D8758" i="3"/>
  <c r="D8759" i="3"/>
  <c r="D8760" i="3"/>
  <c r="D8761" i="3"/>
  <c r="D8763" i="3"/>
  <c r="D8765" i="3"/>
  <c r="D8766" i="3"/>
  <c r="D8767" i="3"/>
  <c r="D8768" i="3"/>
  <c r="D8769" i="3"/>
  <c r="D8770" i="3"/>
  <c r="D8772" i="3"/>
  <c r="D8774" i="3"/>
  <c r="D8775" i="3"/>
  <c r="D8776" i="3"/>
  <c r="D8777" i="3"/>
  <c r="D8778" i="3"/>
  <c r="D8779" i="3"/>
  <c r="D8781" i="3"/>
  <c r="D8783" i="3"/>
  <c r="D8784" i="3"/>
  <c r="D8785" i="3"/>
  <c r="D8786" i="3"/>
  <c r="D8787" i="3"/>
  <c r="D8788" i="3"/>
  <c r="D8790" i="3"/>
  <c r="D8792" i="3"/>
  <c r="D8793" i="3"/>
  <c r="D8794" i="3"/>
  <c r="D8795" i="3"/>
  <c r="D8796" i="3"/>
  <c r="D8797" i="3"/>
  <c r="D8799" i="3"/>
  <c r="D8801" i="3"/>
  <c r="D8802" i="3"/>
  <c r="D8803" i="3"/>
  <c r="D8804" i="3"/>
  <c r="D8805" i="3"/>
  <c r="D8806" i="3"/>
  <c r="D8808" i="3"/>
  <c r="D8810" i="3"/>
  <c r="D8811" i="3"/>
  <c r="D8812" i="3"/>
  <c r="D8813" i="3"/>
  <c r="D8814" i="3"/>
  <c r="D8815" i="3"/>
  <c r="D8817" i="3"/>
  <c r="D8819" i="3"/>
  <c r="D8820" i="3"/>
  <c r="D8821" i="3"/>
  <c r="D8822" i="3"/>
  <c r="D8823" i="3"/>
  <c r="D8824" i="3"/>
  <c r="D8826" i="3"/>
  <c r="D8828" i="3"/>
  <c r="D8829" i="3"/>
  <c r="D8830" i="3"/>
  <c r="D8831" i="3"/>
  <c r="D8832" i="3"/>
  <c r="D8833" i="3"/>
  <c r="D8835" i="3"/>
  <c r="D8837" i="3"/>
  <c r="D8839" i="3"/>
  <c r="D8840" i="3"/>
  <c r="D8841" i="3"/>
  <c r="D8842" i="3"/>
  <c r="D8843" i="3"/>
  <c r="D8844" i="3"/>
  <c r="D8846" i="3"/>
  <c r="D8848" i="3"/>
  <c r="D8849" i="3"/>
  <c r="D8850" i="3"/>
  <c r="D8851" i="3"/>
  <c r="D8852" i="3"/>
  <c r="D8853" i="3"/>
  <c r="D8855" i="3"/>
  <c r="D8857" i="3"/>
  <c r="D8858" i="3"/>
  <c r="D8859" i="3"/>
  <c r="D8860" i="3"/>
  <c r="D8861" i="3"/>
  <c r="D8862" i="3"/>
  <c r="D8864" i="3"/>
  <c r="D8866" i="3"/>
  <c r="D8867" i="3"/>
  <c r="D8868" i="3"/>
  <c r="D8869" i="3"/>
  <c r="D8870" i="3"/>
  <c r="D8871" i="3"/>
  <c r="D8873" i="3"/>
  <c r="D8875" i="3"/>
  <c r="D8876" i="3"/>
  <c r="D8877" i="3"/>
  <c r="D8878" i="3"/>
  <c r="D8879" i="3"/>
  <c r="D8880" i="3"/>
  <c r="D8882" i="3"/>
  <c r="D8884" i="3"/>
  <c r="D8885" i="3"/>
  <c r="D8886" i="3"/>
  <c r="D8887" i="3"/>
  <c r="D8888" i="3"/>
  <c r="D8889" i="3"/>
  <c r="D8891" i="3"/>
  <c r="D8893" i="3"/>
  <c r="D8894" i="3"/>
  <c r="D8895" i="3"/>
  <c r="D8896" i="3"/>
  <c r="D8897" i="3"/>
  <c r="D8898" i="3"/>
  <c r="D8900" i="3"/>
  <c r="D8902" i="3"/>
  <c r="D8903" i="3"/>
  <c r="D8904" i="3"/>
  <c r="D8905" i="3"/>
  <c r="D8906" i="3"/>
  <c r="D8907" i="3"/>
  <c r="D8909" i="3"/>
  <c r="D8911" i="3"/>
  <c r="D8912" i="3"/>
  <c r="D8913" i="3"/>
  <c r="D8914" i="3"/>
  <c r="D8915" i="3"/>
  <c r="D8916" i="3"/>
  <c r="D8918" i="3"/>
  <c r="D8920" i="3"/>
  <c r="D8921" i="3"/>
  <c r="D8922" i="3"/>
  <c r="D8923" i="3"/>
  <c r="D8924" i="3"/>
  <c r="D8925" i="3"/>
  <c r="D8927" i="3"/>
  <c r="D8929" i="3"/>
  <c r="D8931" i="3"/>
  <c r="D8932" i="3"/>
  <c r="D8933" i="3"/>
  <c r="D8934" i="3"/>
  <c r="D8935" i="3"/>
  <c r="D8936" i="3"/>
  <c r="D8938" i="3"/>
  <c r="D8940" i="3"/>
  <c r="D8941" i="3"/>
  <c r="D8942" i="3"/>
  <c r="D8943" i="3"/>
  <c r="D8944" i="3"/>
  <c r="D8945" i="3"/>
  <c r="D8947" i="3"/>
  <c r="D8949" i="3"/>
  <c r="D8950" i="3"/>
  <c r="D8951" i="3"/>
  <c r="D8952" i="3"/>
  <c r="D8953" i="3"/>
  <c r="D8954" i="3"/>
  <c r="D8956" i="3"/>
  <c r="D8958" i="3"/>
  <c r="D8959" i="3"/>
  <c r="D8960" i="3"/>
  <c r="D8961" i="3"/>
  <c r="D8962" i="3"/>
  <c r="D8963" i="3"/>
  <c r="D8965" i="3"/>
  <c r="D8967" i="3"/>
  <c r="D8968" i="3"/>
  <c r="D8969" i="3"/>
  <c r="D8970" i="3"/>
  <c r="D8971" i="3"/>
  <c r="D8972" i="3"/>
  <c r="D8974" i="3"/>
  <c r="D8976" i="3"/>
  <c r="D8977" i="3"/>
  <c r="D8978" i="3"/>
  <c r="D8979" i="3"/>
  <c r="D8980" i="3"/>
  <c r="D8981" i="3"/>
  <c r="D8983" i="3"/>
  <c r="D8985" i="3"/>
  <c r="D8986" i="3"/>
  <c r="D8987" i="3"/>
  <c r="D8988" i="3"/>
  <c r="D8989" i="3"/>
  <c r="D8990" i="3"/>
  <c r="D8992" i="3"/>
  <c r="D8994" i="3"/>
  <c r="D8995" i="3"/>
  <c r="D8996" i="3"/>
  <c r="D8997" i="3"/>
  <c r="D8998" i="3"/>
  <c r="D8999" i="3"/>
  <c r="D9001" i="3"/>
  <c r="D9003" i="3"/>
  <c r="D9004" i="3"/>
  <c r="D9005" i="3"/>
  <c r="D9006" i="3"/>
  <c r="D9007" i="3"/>
  <c r="D9008" i="3"/>
  <c r="D9010" i="3"/>
  <c r="D9012" i="3"/>
  <c r="D9013" i="3"/>
  <c r="D9014" i="3"/>
  <c r="D9015" i="3"/>
  <c r="D9016" i="3"/>
  <c r="D9017" i="3"/>
  <c r="D9019" i="3"/>
  <c r="D9021" i="3"/>
  <c r="D9023" i="3"/>
  <c r="D9024" i="3"/>
  <c r="D9025" i="3"/>
  <c r="D9026" i="3"/>
  <c r="D9027" i="3"/>
  <c r="D9028" i="3"/>
  <c r="D9030" i="3"/>
  <c r="D9032" i="3"/>
  <c r="D9033" i="3"/>
  <c r="D9034" i="3"/>
  <c r="D9035" i="3"/>
  <c r="D9036" i="3"/>
  <c r="D9037" i="3"/>
  <c r="D9039" i="3"/>
  <c r="D9041" i="3"/>
  <c r="D9042" i="3"/>
  <c r="D9043" i="3"/>
  <c r="D9044" i="3"/>
  <c r="D9045" i="3"/>
  <c r="D9046" i="3"/>
  <c r="D9048" i="3"/>
  <c r="D9050" i="3"/>
  <c r="D9051" i="3"/>
  <c r="D9052" i="3"/>
  <c r="D9053" i="3"/>
  <c r="D9054" i="3"/>
  <c r="D9055" i="3"/>
  <c r="D9057" i="3"/>
  <c r="D9059" i="3"/>
  <c r="D9060" i="3"/>
  <c r="D9061" i="3"/>
  <c r="D9062" i="3"/>
  <c r="D9063" i="3"/>
  <c r="D9064" i="3"/>
  <c r="D9066" i="3"/>
  <c r="D9068" i="3"/>
  <c r="D9069" i="3"/>
  <c r="D9070" i="3"/>
  <c r="D9071" i="3"/>
  <c r="D9072" i="3"/>
  <c r="D9073" i="3"/>
  <c r="D9075" i="3"/>
  <c r="D9077" i="3"/>
  <c r="D9078" i="3"/>
  <c r="D9079" i="3"/>
  <c r="D9080" i="3"/>
  <c r="D9081" i="3"/>
  <c r="D9082" i="3"/>
  <c r="D9084" i="3"/>
  <c r="D9086" i="3"/>
  <c r="D9087" i="3"/>
  <c r="D9088" i="3"/>
  <c r="D9089" i="3"/>
  <c r="D9090" i="3"/>
  <c r="D9091" i="3"/>
  <c r="D9093" i="3"/>
  <c r="D9095" i="3"/>
  <c r="D9096" i="3"/>
  <c r="D9097" i="3"/>
  <c r="D9098" i="3"/>
  <c r="D9099" i="3"/>
  <c r="D9100" i="3"/>
  <c r="D9102" i="3"/>
  <c r="D9104" i="3"/>
  <c r="D9105" i="3"/>
  <c r="D9106" i="3"/>
  <c r="D9107" i="3"/>
  <c r="D9108" i="3"/>
  <c r="D9109" i="3"/>
  <c r="D9111" i="3"/>
  <c r="D9113" i="3"/>
  <c r="D9115" i="3"/>
  <c r="D9116" i="3"/>
  <c r="D9117" i="3"/>
  <c r="D9118" i="3"/>
  <c r="D9119" i="3"/>
  <c r="D9120" i="3"/>
  <c r="D9122" i="3"/>
  <c r="D9124" i="3"/>
  <c r="D9125" i="3"/>
  <c r="D9126" i="3"/>
  <c r="D9127" i="3"/>
  <c r="D9128" i="3"/>
  <c r="D9129" i="3"/>
  <c r="D9131" i="3"/>
  <c r="D9133" i="3"/>
  <c r="D9134" i="3"/>
  <c r="D9135" i="3"/>
  <c r="D9136" i="3"/>
  <c r="D9137" i="3"/>
  <c r="D9138" i="3"/>
  <c r="D9140" i="3"/>
  <c r="D9142" i="3"/>
  <c r="D9143" i="3"/>
  <c r="D9144" i="3"/>
  <c r="D9145" i="3"/>
  <c r="D9146" i="3"/>
  <c r="D9147" i="3"/>
  <c r="D9149" i="3"/>
  <c r="D9151" i="3"/>
  <c r="D9152" i="3"/>
  <c r="D9153" i="3"/>
  <c r="D9154" i="3"/>
  <c r="D9155" i="3"/>
  <c r="D9156" i="3"/>
  <c r="D9158" i="3"/>
  <c r="D9160" i="3"/>
  <c r="D9161" i="3"/>
  <c r="D9162" i="3"/>
  <c r="D9163" i="3"/>
  <c r="D9164" i="3"/>
  <c r="D9165" i="3"/>
  <c r="D9167" i="3"/>
  <c r="D9169" i="3"/>
  <c r="D9170" i="3"/>
  <c r="D9171" i="3"/>
  <c r="D9172" i="3"/>
  <c r="D9173" i="3"/>
  <c r="D9174" i="3"/>
  <c r="D9176" i="3"/>
  <c r="D9178" i="3"/>
  <c r="D9179" i="3"/>
  <c r="D9180" i="3"/>
  <c r="D9181" i="3"/>
  <c r="D9182" i="3"/>
  <c r="D9183" i="3"/>
  <c r="D9185" i="3"/>
  <c r="D9187" i="3"/>
  <c r="D9188" i="3"/>
  <c r="D9189" i="3"/>
  <c r="D9190" i="3"/>
  <c r="D9191" i="3"/>
  <c r="D9192" i="3"/>
  <c r="D9194" i="3"/>
  <c r="D9196" i="3"/>
  <c r="D9197" i="3"/>
  <c r="D9198" i="3"/>
  <c r="D9199" i="3"/>
  <c r="D9200" i="3"/>
  <c r="D9201" i="3"/>
  <c r="D9203" i="3"/>
  <c r="D9205" i="3"/>
  <c r="D9207" i="3"/>
  <c r="D9208" i="3"/>
  <c r="D9209" i="3"/>
  <c r="D9210" i="3"/>
  <c r="D9211" i="3"/>
  <c r="D9212" i="3"/>
  <c r="D9214" i="3"/>
  <c r="D9216" i="3"/>
  <c r="D9217" i="3"/>
  <c r="D9218" i="3"/>
  <c r="D9219" i="3"/>
  <c r="D9220" i="3"/>
  <c r="D9221" i="3"/>
  <c r="D9223" i="3"/>
  <c r="D9225" i="3"/>
  <c r="D9226" i="3"/>
  <c r="D9227" i="3"/>
  <c r="D9228" i="3"/>
  <c r="D9229" i="3"/>
  <c r="D9230" i="3"/>
  <c r="D9232" i="3"/>
  <c r="D9234" i="3"/>
  <c r="D9235" i="3"/>
  <c r="D9236" i="3"/>
  <c r="D9237" i="3"/>
  <c r="D9238" i="3"/>
  <c r="D9239" i="3"/>
  <c r="D9241" i="3"/>
  <c r="D9243" i="3"/>
  <c r="D9244" i="3"/>
  <c r="D9245" i="3"/>
  <c r="D9246" i="3"/>
  <c r="D9247" i="3"/>
  <c r="D9248" i="3"/>
  <c r="D9250" i="3"/>
  <c r="D9252" i="3"/>
  <c r="D9253" i="3"/>
  <c r="D9254" i="3"/>
  <c r="D9255" i="3"/>
  <c r="D9256" i="3"/>
  <c r="D9257" i="3"/>
  <c r="D9259" i="3"/>
  <c r="D9261" i="3"/>
  <c r="D9262" i="3"/>
  <c r="D9263" i="3"/>
  <c r="D9264" i="3"/>
  <c r="D9265" i="3"/>
  <c r="D9266" i="3"/>
  <c r="D9268" i="3"/>
  <c r="D9270" i="3"/>
  <c r="D9271" i="3"/>
  <c r="D9272" i="3"/>
  <c r="D9273" i="3"/>
  <c r="D9274" i="3"/>
  <c r="D9275" i="3"/>
  <c r="D9277" i="3"/>
  <c r="D9279" i="3"/>
  <c r="D9280" i="3"/>
  <c r="D9281" i="3"/>
  <c r="D9282" i="3"/>
  <c r="D9283" i="3"/>
  <c r="D9284" i="3"/>
  <c r="D9286" i="3"/>
  <c r="D9288" i="3"/>
  <c r="D9289" i="3"/>
  <c r="D9290" i="3"/>
  <c r="D9291" i="3"/>
  <c r="D9292" i="3"/>
  <c r="D9293" i="3"/>
  <c r="D9295" i="3"/>
  <c r="D9297" i="3"/>
  <c r="D9299" i="3"/>
  <c r="D9300" i="3"/>
  <c r="D9301" i="3"/>
  <c r="D9302" i="3"/>
  <c r="D9303" i="3"/>
  <c r="D9304" i="3"/>
  <c r="D9306" i="3"/>
  <c r="D9308" i="3"/>
  <c r="D9309" i="3"/>
  <c r="D9310" i="3"/>
  <c r="D9311" i="3"/>
  <c r="D9312" i="3"/>
  <c r="D9313" i="3"/>
  <c r="D9315" i="3"/>
  <c r="D9317" i="3"/>
  <c r="D9318" i="3"/>
  <c r="D9319" i="3"/>
  <c r="D9320" i="3"/>
  <c r="D9321" i="3"/>
  <c r="D9322" i="3"/>
  <c r="D9324" i="3"/>
  <c r="D9326" i="3"/>
  <c r="D9327" i="3"/>
  <c r="D9328" i="3"/>
  <c r="D9329" i="3"/>
  <c r="D9330" i="3"/>
  <c r="D9331" i="3"/>
  <c r="D9333" i="3"/>
  <c r="D9335" i="3"/>
  <c r="D9336" i="3"/>
  <c r="D9337" i="3"/>
  <c r="D9338" i="3"/>
  <c r="D9339" i="3"/>
  <c r="D9340" i="3"/>
  <c r="D9342" i="3"/>
  <c r="D9344" i="3"/>
  <c r="D9345" i="3"/>
  <c r="D9346" i="3"/>
  <c r="D9347" i="3"/>
  <c r="D9348" i="3"/>
  <c r="D9349" i="3"/>
  <c r="D9351" i="3"/>
  <c r="D9353" i="3"/>
  <c r="D9354" i="3"/>
  <c r="D9355" i="3"/>
  <c r="D9356" i="3"/>
  <c r="D9357" i="3"/>
  <c r="D9358" i="3"/>
  <c r="D9360" i="3"/>
  <c r="D9362" i="3"/>
  <c r="D9363" i="3"/>
  <c r="D9364" i="3"/>
  <c r="D9365" i="3"/>
  <c r="D9366" i="3"/>
  <c r="D9367" i="3"/>
  <c r="D9369" i="3"/>
  <c r="D9371" i="3"/>
  <c r="D9372" i="3"/>
  <c r="D9373" i="3"/>
  <c r="D9374" i="3"/>
  <c r="D9375" i="3"/>
  <c r="D9376" i="3"/>
  <c r="D9378" i="3"/>
  <c r="D9380" i="3"/>
  <c r="D9381" i="3"/>
  <c r="D9382" i="3"/>
  <c r="D9383" i="3"/>
  <c r="D9384" i="3"/>
  <c r="D9385" i="3"/>
  <c r="D9387" i="3"/>
  <c r="D9389" i="3"/>
  <c r="D9391" i="3"/>
  <c r="D9392" i="3"/>
  <c r="D9393" i="3"/>
  <c r="D9394" i="3"/>
  <c r="D9395" i="3"/>
  <c r="D9396" i="3"/>
  <c r="D9398" i="3"/>
  <c r="D9400" i="3"/>
  <c r="D9401" i="3"/>
  <c r="D9402" i="3"/>
  <c r="D9403" i="3"/>
  <c r="D9404" i="3"/>
  <c r="D9405" i="3"/>
  <c r="D9407" i="3"/>
  <c r="D9409" i="3"/>
  <c r="D9410" i="3"/>
  <c r="D9411" i="3"/>
  <c r="D9412" i="3"/>
  <c r="D9413" i="3"/>
  <c r="D9414" i="3"/>
  <c r="D9416" i="3"/>
  <c r="D9418" i="3"/>
  <c r="D9419" i="3"/>
  <c r="D9420" i="3"/>
  <c r="D9421" i="3"/>
  <c r="D9422" i="3"/>
  <c r="D9423" i="3"/>
  <c r="D9425" i="3"/>
  <c r="D9427" i="3"/>
  <c r="D9428" i="3"/>
  <c r="D9429" i="3"/>
  <c r="D9430" i="3"/>
  <c r="D9431" i="3"/>
  <c r="D9432" i="3"/>
  <c r="D9434" i="3"/>
  <c r="D9436" i="3"/>
  <c r="D9437" i="3"/>
  <c r="D9438" i="3"/>
  <c r="D9439" i="3"/>
  <c r="D9440" i="3"/>
  <c r="D9441" i="3"/>
  <c r="D9443" i="3"/>
  <c r="D9445" i="3"/>
  <c r="D9446" i="3"/>
  <c r="D9447" i="3"/>
  <c r="D9448" i="3"/>
  <c r="D9449" i="3"/>
  <c r="D9450" i="3"/>
  <c r="D9452" i="3"/>
  <c r="D9454" i="3"/>
  <c r="D9455" i="3"/>
  <c r="D9456" i="3"/>
  <c r="D9457" i="3"/>
  <c r="D9458" i="3"/>
  <c r="D9459" i="3"/>
  <c r="D9461" i="3"/>
  <c r="D9463" i="3"/>
  <c r="D9464" i="3"/>
  <c r="D9465" i="3"/>
  <c r="D9466" i="3"/>
  <c r="D9467" i="3"/>
  <c r="D9468" i="3"/>
  <c r="D9470" i="3"/>
  <c r="D9472" i="3"/>
  <c r="D9473" i="3"/>
  <c r="D9474" i="3"/>
  <c r="D9475" i="3"/>
  <c r="D9476" i="3"/>
  <c r="D9477" i="3"/>
  <c r="D9479" i="3"/>
  <c r="D9481" i="3"/>
  <c r="D9483" i="3"/>
  <c r="D9484" i="3"/>
  <c r="D9485" i="3"/>
  <c r="D9486" i="3"/>
  <c r="D9487" i="3"/>
  <c r="D9488" i="3"/>
  <c r="D9490" i="3"/>
  <c r="D9492" i="3"/>
  <c r="D9493" i="3"/>
  <c r="D9494" i="3"/>
  <c r="D9495" i="3"/>
  <c r="D9496" i="3"/>
  <c r="D9497" i="3"/>
  <c r="D9499" i="3"/>
  <c r="D9501" i="3"/>
  <c r="D9502" i="3"/>
  <c r="D9503" i="3"/>
  <c r="D9504" i="3"/>
  <c r="D9505" i="3"/>
  <c r="D9506" i="3"/>
  <c r="D9508" i="3"/>
  <c r="D9510" i="3"/>
  <c r="D9511" i="3"/>
  <c r="D9512" i="3"/>
  <c r="D9513" i="3"/>
  <c r="D9514" i="3"/>
  <c r="D9515" i="3"/>
  <c r="D9517" i="3"/>
  <c r="D9519" i="3"/>
  <c r="D9520" i="3"/>
  <c r="D9521" i="3"/>
  <c r="D9522" i="3"/>
  <c r="D9523" i="3"/>
  <c r="D9524" i="3"/>
  <c r="D9526" i="3"/>
  <c r="D9528" i="3"/>
  <c r="D9529" i="3"/>
  <c r="D9530" i="3"/>
  <c r="D9531" i="3"/>
  <c r="D9532" i="3"/>
  <c r="D9533" i="3"/>
  <c r="D9535" i="3"/>
  <c r="D9537" i="3"/>
  <c r="D9538" i="3"/>
  <c r="D9539" i="3"/>
  <c r="D9540" i="3"/>
  <c r="D9541" i="3"/>
  <c r="D9542" i="3"/>
  <c r="D9544" i="3"/>
  <c r="D9546" i="3"/>
  <c r="D9547" i="3"/>
  <c r="D9548" i="3"/>
  <c r="D9549" i="3"/>
  <c r="D9550" i="3"/>
  <c r="D9551" i="3"/>
  <c r="D9553" i="3"/>
  <c r="D9555" i="3"/>
  <c r="D9556" i="3"/>
  <c r="D9557" i="3"/>
  <c r="D9558" i="3"/>
  <c r="D9559" i="3"/>
  <c r="D9560" i="3"/>
  <c r="D9562" i="3"/>
  <c r="D9564" i="3"/>
  <c r="D9565" i="3"/>
  <c r="D9566" i="3"/>
  <c r="D9567" i="3"/>
  <c r="D9568" i="3"/>
  <c r="D9569" i="3"/>
  <c r="D9571" i="3"/>
  <c r="D9573" i="3"/>
  <c r="D9575" i="3"/>
  <c r="D9576" i="3"/>
  <c r="D9577" i="3"/>
  <c r="D9578" i="3"/>
  <c r="D9579" i="3"/>
  <c r="D9580" i="3"/>
  <c r="D9582" i="3"/>
  <c r="D9584" i="3"/>
  <c r="D9585" i="3"/>
  <c r="D9586" i="3"/>
  <c r="D9587" i="3"/>
  <c r="D9588" i="3"/>
  <c r="D9589" i="3"/>
  <c r="D9591" i="3"/>
  <c r="D9593" i="3"/>
  <c r="D9594" i="3"/>
  <c r="D9595" i="3"/>
  <c r="D9596" i="3"/>
  <c r="D9597" i="3"/>
  <c r="D9598" i="3"/>
  <c r="D9600" i="3"/>
  <c r="D9602" i="3"/>
  <c r="D9603" i="3"/>
  <c r="D9604" i="3"/>
  <c r="D9605" i="3"/>
  <c r="D9606" i="3"/>
  <c r="D9607" i="3"/>
  <c r="D9609" i="3"/>
  <c r="D9611" i="3"/>
  <c r="D9612" i="3"/>
  <c r="D9613" i="3"/>
  <c r="D9614" i="3"/>
  <c r="D9615" i="3"/>
  <c r="D9616" i="3"/>
  <c r="D9618" i="3"/>
  <c r="D9620" i="3"/>
  <c r="D9621" i="3"/>
  <c r="D9622" i="3"/>
  <c r="D9623" i="3"/>
  <c r="D9624" i="3"/>
  <c r="D9625" i="3"/>
  <c r="D9627" i="3"/>
  <c r="D9629" i="3"/>
  <c r="D9630" i="3"/>
  <c r="D9631" i="3"/>
  <c r="D9632" i="3"/>
  <c r="D9633" i="3"/>
  <c r="D9634" i="3"/>
  <c r="D9636" i="3"/>
  <c r="D9638" i="3"/>
  <c r="D9639" i="3"/>
  <c r="D9640" i="3"/>
  <c r="D9641" i="3"/>
  <c r="D9642" i="3"/>
  <c r="D9643" i="3"/>
  <c r="D9645" i="3"/>
  <c r="D9647" i="3"/>
  <c r="D9648" i="3"/>
  <c r="D9649" i="3"/>
  <c r="D9650" i="3"/>
  <c r="D9651" i="3"/>
  <c r="D9652" i="3"/>
  <c r="D9654" i="3"/>
  <c r="D9656" i="3"/>
  <c r="D9657" i="3"/>
  <c r="D9658" i="3"/>
  <c r="D9659" i="3"/>
  <c r="D9660" i="3"/>
  <c r="D9661" i="3"/>
  <c r="D9663" i="3"/>
  <c r="D9665" i="3"/>
  <c r="D9667" i="3"/>
  <c r="D9668" i="3"/>
  <c r="D9669" i="3"/>
  <c r="D9670" i="3"/>
  <c r="D9671" i="3"/>
  <c r="D9672" i="3"/>
  <c r="D9674" i="3"/>
  <c r="D9676" i="3"/>
  <c r="D9677" i="3"/>
  <c r="D9678" i="3"/>
  <c r="D9679" i="3"/>
  <c r="D9680" i="3"/>
  <c r="D9681" i="3"/>
  <c r="D9683" i="3"/>
  <c r="D9685" i="3"/>
  <c r="D9686" i="3"/>
  <c r="D9687" i="3"/>
  <c r="D9688" i="3"/>
  <c r="D9689" i="3"/>
  <c r="D9690" i="3"/>
  <c r="D9692" i="3"/>
  <c r="D9694" i="3"/>
  <c r="D9695" i="3"/>
  <c r="D9696" i="3"/>
  <c r="D9697" i="3"/>
  <c r="D9698" i="3"/>
  <c r="D9699" i="3"/>
  <c r="D9701" i="3"/>
  <c r="D9703" i="3"/>
  <c r="D9704" i="3"/>
  <c r="D9705" i="3"/>
  <c r="D9706" i="3"/>
  <c r="D9707" i="3"/>
  <c r="D9708" i="3"/>
  <c r="D9710" i="3"/>
  <c r="D9712" i="3"/>
  <c r="D9713" i="3"/>
  <c r="D9714" i="3"/>
  <c r="D9715" i="3"/>
  <c r="D9716" i="3"/>
  <c r="D9717" i="3"/>
  <c r="D9719" i="3"/>
  <c r="D9721" i="3"/>
  <c r="D9722" i="3"/>
  <c r="D9723" i="3"/>
  <c r="D9724" i="3"/>
  <c r="D9725" i="3"/>
  <c r="D9726" i="3"/>
  <c r="D9728" i="3"/>
  <c r="D9730" i="3"/>
  <c r="D9731" i="3"/>
  <c r="D9732" i="3"/>
  <c r="D9733" i="3"/>
  <c r="D9734" i="3"/>
  <c r="D9735" i="3"/>
  <c r="D9737" i="3"/>
  <c r="D9739" i="3"/>
  <c r="D9740" i="3"/>
  <c r="D9741" i="3"/>
  <c r="D9742" i="3"/>
  <c r="D9743" i="3"/>
  <c r="D9744" i="3"/>
  <c r="D9746" i="3"/>
  <c r="D9748" i="3"/>
  <c r="D9749" i="3"/>
  <c r="D9750" i="3"/>
  <c r="D9751" i="3"/>
  <c r="D9752" i="3"/>
  <c r="D9753" i="3"/>
  <c r="D9755" i="3"/>
  <c r="D9757" i="3"/>
  <c r="D9759" i="3"/>
  <c r="D9760" i="3"/>
  <c r="D9761" i="3"/>
  <c r="D9762" i="3"/>
  <c r="D9763" i="3"/>
  <c r="D9764" i="3"/>
  <c r="D9766" i="3"/>
  <c r="D9768" i="3"/>
  <c r="D9769" i="3"/>
  <c r="D9770" i="3"/>
  <c r="D9771" i="3"/>
  <c r="D9772" i="3"/>
  <c r="D9773" i="3"/>
  <c r="D9775" i="3"/>
  <c r="D9777" i="3"/>
  <c r="D9778" i="3"/>
  <c r="D9779" i="3"/>
  <c r="D9780" i="3"/>
  <c r="D9781" i="3"/>
  <c r="D9782" i="3"/>
  <c r="D9784" i="3"/>
  <c r="D9786" i="3"/>
  <c r="D9787" i="3"/>
  <c r="D9788" i="3"/>
  <c r="D9789" i="3"/>
  <c r="D9790" i="3"/>
  <c r="D9791" i="3"/>
  <c r="D9793" i="3"/>
  <c r="D9795" i="3"/>
  <c r="D9796" i="3"/>
  <c r="D9797" i="3"/>
  <c r="D9798" i="3"/>
  <c r="D9799" i="3"/>
  <c r="D9800" i="3"/>
  <c r="D9802" i="3"/>
  <c r="D9804" i="3"/>
  <c r="D9805" i="3"/>
  <c r="D9806" i="3"/>
  <c r="D9807" i="3"/>
  <c r="D9808" i="3"/>
  <c r="D9809" i="3"/>
  <c r="D9811" i="3"/>
  <c r="D9813" i="3"/>
  <c r="D9814" i="3"/>
  <c r="D9815" i="3"/>
  <c r="D9816" i="3"/>
  <c r="D9817" i="3"/>
  <c r="D9818" i="3"/>
  <c r="D9820" i="3"/>
  <c r="D9822" i="3"/>
  <c r="D9823" i="3"/>
  <c r="D9824" i="3"/>
  <c r="D9825" i="3"/>
  <c r="D9826" i="3"/>
  <c r="D9827" i="3"/>
  <c r="D9829" i="3"/>
  <c r="D9831" i="3"/>
  <c r="D9832" i="3"/>
  <c r="D9833" i="3"/>
  <c r="D9834" i="3"/>
  <c r="D9835" i="3"/>
  <c r="D9836" i="3"/>
  <c r="D9838" i="3"/>
  <c r="D9840" i="3"/>
  <c r="D9841" i="3"/>
  <c r="D9842" i="3"/>
  <c r="D9843" i="3"/>
  <c r="D9844" i="3"/>
  <c r="D9845" i="3"/>
  <c r="D9847" i="3"/>
  <c r="D9849" i="3"/>
  <c r="D9851" i="3"/>
  <c r="D9852" i="3"/>
  <c r="D9853" i="3"/>
  <c r="D9854" i="3"/>
  <c r="D9855" i="3"/>
  <c r="D9856" i="3"/>
  <c r="D9858" i="3"/>
  <c r="D9860" i="3"/>
  <c r="D9861" i="3"/>
  <c r="D9862" i="3"/>
  <c r="D9863" i="3"/>
  <c r="D9864" i="3"/>
  <c r="D9865" i="3"/>
  <c r="D9867" i="3"/>
  <c r="D9869" i="3"/>
  <c r="D9870" i="3"/>
  <c r="D9871" i="3"/>
  <c r="D9872" i="3"/>
  <c r="D9873" i="3"/>
  <c r="D9874" i="3"/>
  <c r="D9876" i="3"/>
  <c r="D9878" i="3"/>
  <c r="D9879" i="3"/>
  <c r="D9880" i="3"/>
  <c r="D9881" i="3"/>
  <c r="D9882" i="3"/>
  <c r="D9883" i="3"/>
  <c r="D9885" i="3"/>
  <c r="D9887" i="3"/>
  <c r="D9888" i="3"/>
  <c r="D9889" i="3"/>
  <c r="D9890" i="3"/>
  <c r="D9891" i="3"/>
  <c r="D9892" i="3"/>
  <c r="D9894" i="3"/>
  <c r="D9896" i="3"/>
  <c r="D9897" i="3"/>
  <c r="D9898" i="3"/>
  <c r="D9899" i="3"/>
  <c r="D9900" i="3"/>
  <c r="D9901" i="3"/>
  <c r="D9903" i="3"/>
  <c r="D9905" i="3"/>
  <c r="D9906" i="3"/>
  <c r="D9907" i="3"/>
  <c r="D9908" i="3"/>
  <c r="D9909" i="3"/>
  <c r="D9910" i="3"/>
  <c r="D9912" i="3"/>
  <c r="D9914" i="3"/>
  <c r="D9915" i="3"/>
  <c r="D9916" i="3"/>
  <c r="D9917" i="3"/>
  <c r="D9918" i="3"/>
  <c r="D9919" i="3"/>
  <c r="D9921" i="3"/>
  <c r="D9923" i="3"/>
  <c r="D9924" i="3"/>
  <c r="D9925" i="3"/>
  <c r="D9926" i="3"/>
  <c r="D9927" i="3"/>
  <c r="D9928" i="3"/>
  <c r="D9930" i="3"/>
  <c r="D9932" i="3"/>
  <c r="D9933" i="3"/>
  <c r="D9934" i="3"/>
  <c r="D9935" i="3"/>
  <c r="D9936" i="3"/>
  <c r="D9937" i="3"/>
  <c r="D9939" i="3"/>
  <c r="D9941" i="3"/>
  <c r="D9943" i="3"/>
  <c r="D9944" i="3"/>
  <c r="D9945" i="3"/>
  <c r="D9946" i="3"/>
  <c r="D9947" i="3"/>
  <c r="D9948" i="3"/>
  <c r="D9950" i="3"/>
  <c r="D9952" i="3"/>
  <c r="D9953" i="3"/>
  <c r="D9954" i="3"/>
  <c r="D9955" i="3"/>
  <c r="D9956" i="3"/>
  <c r="D9957" i="3"/>
  <c r="D9959" i="3"/>
  <c r="D9961" i="3"/>
  <c r="D9962" i="3"/>
  <c r="D9963" i="3"/>
  <c r="D9964" i="3"/>
  <c r="D9965" i="3"/>
  <c r="D9966" i="3"/>
  <c r="D9968" i="3"/>
  <c r="D9970" i="3"/>
  <c r="D9971" i="3"/>
  <c r="D9972" i="3"/>
  <c r="D9973" i="3"/>
  <c r="D9974" i="3"/>
  <c r="D9975" i="3"/>
  <c r="D9977" i="3"/>
  <c r="D9979" i="3"/>
  <c r="D9980" i="3"/>
  <c r="D9981" i="3"/>
  <c r="D9982" i="3"/>
  <c r="D9983" i="3"/>
  <c r="D9984" i="3"/>
  <c r="D9986" i="3"/>
  <c r="D9988" i="3"/>
  <c r="D9989" i="3"/>
  <c r="D9990" i="3"/>
  <c r="D9991" i="3"/>
  <c r="D9992" i="3"/>
  <c r="D9993" i="3"/>
  <c r="D9995" i="3"/>
  <c r="D9997" i="3"/>
  <c r="D9998" i="3"/>
  <c r="D9999" i="3"/>
  <c r="D10000" i="3"/>
  <c r="D10001" i="3"/>
  <c r="D10002" i="3"/>
  <c r="D10004" i="3"/>
  <c r="D10006" i="3"/>
  <c r="D10007" i="3"/>
  <c r="D10008" i="3"/>
  <c r="D10009" i="3"/>
  <c r="D10010" i="3"/>
  <c r="D10011" i="3"/>
  <c r="D10013" i="3"/>
  <c r="D10015" i="3"/>
  <c r="D10016" i="3"/>
  <c r="D10017" i="3"/>
  <c r="D10018" i="3"/>
  <c r="D10019" i="3"/>
  <c r="D10020" i="3"/>
  <c r="D10022" i="3"/>
  <c r="D10024" i="3"/>
  <c r="D10025" i="3"/>
  <c r="D10026" i="3"/>
  <c r="D10027" i="3"/>
  <c r="D10028" i="3"/>
  <c r="D10029" i="3"/>
  <c r="D10031" i="3"/>
  <c r="D10033" i="3"/>
  <c r="D10035" i="3"/>
  <c r="D10036" i="3"/>
  <c r="D10037" i="3"/>
  <c r="D10038" i="3"/>
  <c r="D10039" i="3"/>
  <c r="D10040" i="3"/>
  <c r="D10042" i="3"/>
  <c r="D10044" i="3"/>
  <c r="D10045" i="3"/>
  <c r="D10046" i="3"/>
  <c r="D10047" i="3"/>
  <c r="D10048" i="3"/>
  <c r="D10049" i="3"/>
  <c r="D10051" i="3"/>
  <c r="D10053" i="3"/>
  <c r="D10054" i="3"/>
  <c r="D10055" i="3"/>
  <c r="D10056" i="3"/>
  <c r="D10057" i="3"/>
  <c r="D10058" i="3"/>
  <c r="D10060" i="3"/>
  <c r="D10062" i="3"/>
  <c r="D10063" i="3"/>
  <c r="D10064" i="3"/>
  <c r="D10065" i="3"/>
  <c r="D10066" i="3"/>
  <c r="D10067" i="3"/>
  <c r="D10069" i="3"/>
  <c r="D10071" i="3"/>
  <c r="D10072" i="3"/>
  <c r="D10073" i="3"/>
  <c r="D10074" i="3"/>
  <c r="D10075" i="3"/>
  <c r="D10076" i="3"/>
  <c r="D10078" i="3"/>
  <c r="D10080" i="3"/>
  <c r="D10081" i="3"/>
  <c r="D10082" i="3"/>
  <c r="D10083" i="3"/>
  <c r="D10084" i="3"/>
  <c r="D10085" i="3"/>
  <c r="D10087" i="3"/>
  <c r="D10089" i="3"/>
  <c r="D10090" i="3"/>
  <c r="D10091" i="3"/>
  <c r="D10092" i="3"/>
  <c r="D10093" i="3"/>
  <c r="D10094" i="3"/>
  <c r="D10096" i="3"/>
  <c r="D10098" i="3"/>
  <c r="D10099" i="3"/>
  <c r="D10100" i="3"/>
  <c r="D10101" i="3"/>
  <c r="D10102" i="3"/>
  <c r="D10103" i="3"/>
  <c r="D10105" i="3"/>
  <c r="D10107" i="3"/>
  <c r="D10108" i="3"/>
  <c r="D10109" i="3"/>
  <c r="D10110" i="3"/>
  <c r="D10111" i="3"/>
  <c r="D10112" i="3"/>
  <c r="D10114" i="3"/>
  <c r="D10116" i="3"/>
  <c r="D10117" i="3"/>
  <c r="D10118" i="3"/>
  <c r="D10119" i="3"/>
  <c r="D10120" i="3"/>
  <c r="D10121" i="3"/>
  <c r="D10123" i="3"/>
  <c r="D10125" i="3"/>
  <c r="D10127" i="3"/>
  <c r="D10128" i="3"/>
  <c r="D10129" i="3"/>
  <c r="D10130" i="3"/>
  <c r="D10131" i="3"/>
  <c r="D10132" i="3"/>
  <c r="D10134" i="3"/>
  <c r="D10136" i="3"/>
  <c r="D10137" i="3"/>
  <c r="D10138" i="3"/>
  <c r="D10139" i="3"/>
  <c r="D10140" i="3"/>
  <c r="D10141" i="3"/>
  <c r="D10143" i="3"/>
  <c r="D10145" i="3"/>
  <c r="D10146" i="3"/>
  <c r="D10147" i="3"/>
  <c r="D10148" i="3"/>
  <c r="D10149" i="3"/>
  <c r="D10150" i="3"/>
  <c r="D10152" i="3"/>
  <c r="D10154" i="3"/>
  <c r="D10155" i="3"/>
  <c r="D10156" i="3"/>
  <c r="D10157" i="3"/>
  <c r="D10158" i="3"/>
  <c r="D10159" i="3"/>
  <c r="D10161" i="3"/>
  <c r="D10163" i="3"/>
  <c r="D10164" i="3"/>
  <c r="D10165" i="3"/>
  <c r="D10166" i="3"/>
  <c r="D10167" i="3"/>
  <c r="D10168" i="3"/>
  <c r="D10170" i="3"/>
  <c r="D10172" i="3"/>
  <c r="D10173" i="3"/>
  <c r="D10174" i="3"/>
  <c r="D10175" i="3"/>
  <c r="D10176" i="3"/>
  <c r="D10177" i="3"/>
  <c r="D10179" i="3"/>
  <c r="D10181" i="3"/>
  <c r="D10182" i="3"/>
  <c r="D10183" i="3"/>
  <c r="D10184" i="3"/>
  <c r="D10185" i="3"/>
  <c r="D10186" i="3"/>
  <c r="D10188" i="3"/>
  <c r="D10190" i="3"/>
  <c r="D10191" i="3"/>
  <c r="D10192" i="3"/>
  <c r="D10193" i="3"/>
  <c r="D10194" i="3"/>
  <c r="D10195" i="3"/>
  <c r="D10197" i="3"/>
  <c r="D10199" i="3"/>
  <c r="D10200" i="3"/>
  <c r="D10201" i="3"/>
  <c r="D10202" i="3"/>
  <c r="D10203" i="3"/>
  <c r="D10204" i="3"/>
  <c r="D10206" i="3"/>
  <c r="D10208" i="3"/>
  <c r="D10209" i="3"/>
  <c r="D10210" i="3"/>
  <c r="D10211" i="3"/>
  <c r="D10212" i="3"/>
  <c r="D10213" i="3"/>
  <c r="D10215" i="3"/>
  <c r="D10217" i="3"/>
  <c r="D10219" i="3"/>
  <c r="D10220" i="3"/>
  <c r="D10221" i="3"/>
  <c r="D10222" i="3"/>
  <c r="D10223" i="3"/>
  <c r="D10224" i="3"/>
  <c r="D10226" i="3"/>
  <c r="D10228" i="3"/>
  <c r="D10229" i="3"/>
  <c r="D10230" i="3"/>
  <c r="D10231" i="3"/>
  <c r="D10232" i="3"/>
  <c r="D10233" i="3"/>
  <c r="D10235" i="3"/>
  <c r="D10237" i="3"/>
  <c r="D10238" i="3"/>
  <c r="D10239" i="3"/>
  <c r="D10240" i="3"/>
  <c r="D10241" i="3"/>
  <c r="D10242" i="3"/>
  <c r="D10244" i="3"/>
  <c r="D10246" i="3"/>
  <c r="D10247" i="3"/>
  <c r="D10248" i="3"/>
  <c r="D10249" i="3"/>
  <c r="D10250" i="3"/>
  <c r="D10251" i="3"/>
  <c r="D10253" i="3"/>
  <c r="D10255" i="3"/>
  <c r="D10256" i="3"/>
  <c r="D10257" i="3"/>
  <c r="D10258" i="3"/>
  <c r="D10259" i="3"/>
  <c r="D10260" i="3"/>
  <c r="D10262" i="3"/>
  <c r="D10264" i="3"/>
  <c r="D10265" i="3"/>
  <c r="D10266" i="3"/>
  <c r="D10267" i="3"/>
  <c r="D10268" i="3"/>
  <c r="D10269" i="3"/>
  <c r="D10271" i="3"/>
  <c r="D10273" i="3"/>
  <c r="D10274" i="3"/>
  <c r="D10275" i="3"/>
  <c r="D10276" i="3"/>
  <c r="D10277" i="3"/>
  <c r="D10278" i="3"/>
  <c r="D10280" i="3"/>
  <c r="D10282" i="3"/>
  <c r="D10283" i="3"/>
  <c r="D10284" i="3"/>
  <c r="D10285" i="3"/>
  <c r="D10286" i="3"/>
  <c r="D10287" i="3"/>
  <c r="D10289" i="3"/>
  <c r="D10291" i="3"/>
  <c r="D10292" i="3"/>
  <c r="D10293" i="3"/>
  <c r="D10294" i="3"/>
  <c r="D10295" i="3"/>
  <c r="D10296" i="3"/>
  <c r="D10298" i="3"/>
  <c r="D10300" i="3"/>
  <c r="D10301" i="3"/>
  <c r="D10302" i="3"/>
  <c r="D10303" i="3"/>
  <c r="D10304" i="3"/>
  <c r="D10305" i="3"/>
  <c r="D10307" i="3"/>
  <c r="D10309" i="3"/>
  <c r="D10311" i="3"/>
  <c r="D10312" i="3"/>
  <c r="D10313" i="3"/>
  <c r="D10314" i="3"/>
  <c r="D10315" i="3"/>
  <c r="D10316" i="3"/>
  <c r="D10318" i="3"/>
  <c r="D10320" i="3"/>
  <c r="D10321" i="3"/>
  <c r="D10322" i="3"/>
  <c r="D10323" i="3"/>
  <c r="D10324" i="3"/>
  <c r="D10325" i="3"/>
  <c r="D10327" i="3"/>
  <c r="D10329" i="3"/>
  <c r="D10330" i="3"/>
  <c r="D10331" i="3"/>
  <c r="D10332" i="3"/>
  <c r="D10333" i="3"/>
  <c r="D10334" i="3"/>
  <c r="D10336" i="3"/>
  <c r="D10338" i="3"/>
  <c r="D10339" i="3"/>
  <c r="D10340" i="3"/>
  <c r="D10341" i="3"/>
  <c r="D10342" i="3"/>
  <c r="D10343" i="3"/>
  <c r="D10345" i="3"/>
  <c r="D10347" i="3"/>
  <c r="D10348" i="3"/>
  <c r="D10349" i="3"/>
  <c r="D10350" i="3"/>
  <c r="D10351" i="3"/>
  <c r="D10352" i="3"/>
  <c r="D10354" i="3"/>
  <c r="D10356" i="3"/>
  <c r="D10357" i="3"/>
  <c r="D10358" i="3"/>
  <c r="D10359" i="3"/>
  <c r="D10360" i="3"/>
  <c r="D10361" i="3"/>
  <c r="D10363" i="3"/>
  <c r="D10365" i="3"/>
  <c r="D10366" i="3"/>
  <c r="D10367" i="3"/>
  <c r="D10368" i="3"/>
  <c r="D10369" i="3"/>
  <c r="D10370" i="3"/>
  <c r="D10372" i="3"/>
  <c r="D10374" i="3"/>
  <c r="D10375" i="3"/>
  <c r="D10376" i="3"/>
  <c r="D10377" i="3"/>
  <c r="D10378" i="3"/>
  <c r="D10379" i="3"/>
  <c r="D10381" i="3"/>
  <c r="D10383" i="3"/>
  <c r="D10384" i="3"/>
  <c r="D10385" i="3"/>
  <c r="D10386" i="3"/>
  <c r="D10387" i="3"/>
  <c r="D10388" i="3"/>
  <c r="D10390" i="3"/>
  <c r="D10392" i="3"/>
  <c r="D10393" i="3"/>
  <c r="D10394" i="3"/>
  <c r="D10395" i="3"/>
  <c r="D10396" i="3"/>
  <c r="D10397" i="3"/>
  <c r="D10399" i="3"/>
  <c r="D10401" i="3"/>
  <c r="D10403" i="3"/>
  <c r="D10404" i="3"/>
  <c r="D10405" i="3"/>
  <c r="D10406" i="3"/>
  <c r="D10407" i="3"/>
  <c r="D10408" i="3"/>
  <c r="D10410" i="3"/>
  <c r="D10412" i="3"/>
  <c r="D10413" i="3"/>
  <c r="D10414" i="3"/>
  <c r="D10415" i="3"/>
  <c r="D10416" i="3"/>
  <c r="D10417" i="3"/>
  <c r="D10419" i="3"/>
  <c r="D10421" i="3"/>
  <c r="D10422" i="3"/>
  <c r="D10423" i="3"/>
  <c r="D10424" i="3"/>
  <c r="D10425" i="3"/>
  <c r="D10426" i="3"/>
  <c r="D10428" i="3"/>
  <c r="D10430" i="3"/>
  <c r="D10431" i="3"/>
  <c r="D10432" i="3"/>
  <c r="D10433" i="3"/>
  <c r="D10434" i="3"/>
  <c r="D10435" i="3"/>
  <c r="D10437" i="3"/>
  <c r="D10439" i="3"/>
  <c r="D10440" i="3"/>
  <c r="D10441" i="3"/>
  <c r="D10442" i="3"/>
  <c r="D10443" i="3"/>
  <c r="D10444" i="3"/>
  <c r="D10446" i="3"/>
  <c r="D10448" i="3"/>
  <c r="D10449" i="3"/>
  <c r="D10450" i="3"/>
  <c r="D10451" i="3"/>
  <c r="D10452" i="3"/>
  <c r="D10453" i="3"/>
  <c r="D10455" i="3"/>
  <c r="D10457" i="3"/>
  <c r="D10458" i="3"/>
  <c r="D10459" i="3"/>
  <c r="D10460" i="3"/>
  <c r="D10461" i="3"/>
  <c r="D10462" i="3"/>
  <c r="D10464" i="3"/>
  <c r="D10466" i="3"/>
  <c r="D10467" i="3"/>
  <c r="D10468" i="3"/>
  <c r="D10469" i="3"/>
  <c r="D10470" i="3"/>
  <c r="D10471" i="3"/>
  <c r="D10473" i="3"/>
  <c r="D10475" i="3"/>
  <c r="D10476" i="3"/>
  <c r="D10477" i="3"/>
  <c r="D10478" i="3"/>
  <c r="D10479" i="3"/>
  <c r="D10480" i="3"/>
  <c r="D10482" i="3"/>
  <c r="D10484" i="3"/>
  <c r="D10485" i="3"/>
  <c r="D10486" i="3"/>
  <c r="D10487" i="3"/>
  <c r="D10488" i="3"/>
  <c r="D10489" i="3"/>
  <c r="D10491" i="3"/>
  <c r="D10493" i="3"/>
  <c r="D10495" i="3"/>
  <c r="D10496" i="3"/>
  <c r="D10497" i="3"/>
  <c r="D10498" i="3"/>
  <c r="D10499" i="3"/>
  <c r="D10500" i="3"/>
  <c r="D10502" i="3"/>
  <c r="D10504" i="3"/>
  <c r="D10505" i="3"/>
  <c r="D10506" i="3"/>
  <c r="D10507" i="3"/>
  <c r="D10508" i="3"/>
  <c r="D10509" i="3"/>
  <c r="D10511" i="3"/>
  <c r="D10513" i="3"/>
  <c r="D10514" i="3"/>
  <c r="D10515" i="3"/>
  <c r="D10516" i="3"/>
  <c r="D10517" i="3"/>
  <c r="D10518" i="3"/>
  <c r="D10520" i="3"/>
  <c r="D10522" i="3"/>
  <c r="D10523" i="3"/>
  <c r="D10524" i="3"/>
  <c r="D10525" i="3"/>
  <c r="D10526" i="3"/>
  <c r="D10527" i="3"/>
  <c r="D10529" i="3"/>
  <c r="D10531" i="3"/>
  <c r="D10532" i="3"/>
  <c r="D10533" i="3"/>
  <c r="D10534" i="3"/>
  <c r="D10535" i="3"/>
  <c r="D10536" i="3"/>
  <c r="D10538" i="3"/>
  <c r="D10540" i="3"/>
  <c r="D10541" i="3"/>
  <c r="D10542" i="3"/>
  <c r="D10543" i="3"/>
  <c r="D10544" i="3"/>
  <c r="D10545" i="3"/>
  <c r="D10547" i="3"/>
  <c r="D10549" i="3"/>
  <c r="D10550" i="3"/>
  <c r="D10551" i="3"/>
  <c r="D10552" i="3"/>
  <c r="D10553" i="3"/>
  <c r="D10554" i="3"/>
  <c r="D10556" i="3"/>
  <c r="D10558" i="3"/>
  <c r="D10559" i="3"/>
  <c r="D10560" i="3"/>
  <c r="D10561" i="3"/>
  <c r="D10562" i="3"/>
  <c r="D10563" i="3"/>
  <c r="D10565" i="3"/>
  <c r="D10567" i="3"/>
  <c r="D10568" i="3"/>
  <c r="D10569" i="3"/>
  <c r="D10570" i="3"/>
  <c r="D10571" i="3"/>
  <c r="D10572" i="3"/>
  <c r="D10574" i="3"/>
  <c r="D10576" i="3"/>
  <c r="D10577" i="3"/>
  <c r="D10578" i="3"/>
  <c r="D10579" i="3"/>
  <c r="D10580" i="3"/>
  <c r="D10581" i="3"/>
  <c r="D10583" i="3"/>
  <c r="D10585" i="3"/>
  <c r="D10587" i="3"/>
  <c r="D10588" i="3"/>
  <c r="D10589" i="3"/>
  <c r="D10590" i="3"/>
  <c r="D10591" i="3"/>
  <c r="D10592" i="3"/>
  <c r="D10594" i="3"/>
  <c r="D10596" i="3"/>
  <c r="D10597" i="3"/>
  <c r="D10598" i="3"/>
  <c r="D10599" i="3"/>
  <c r="D10600" i="3"/>
  <c r="D10601" i="3"/>
  <c r="D10603" i="3"/>
  <c r="D10605" i="3"/>
  <c r="D10606" i="3"/>
  <c r="D10607" i="3"/>
  <c r="D10608" i="3"/>
  <c r="D10609" i="3"/>
  <c r="D10610" i="3"/>
  <c r="D10612" i="3"/>
  <c r="D10614" i="3"/>
  <c r="D10615" i="3"/>
  <c r="D10616" i="3"/>
  <c r="D10617" i="3"/>
  <c r="D10618" i="3"/>
  <c r="D10619" i="3"/>
  <c r="D10621" i="3"/>
  <c r="D10623" i="3"/>
  <c r="D10624" i="3"/>
  <c r="D10625" i="3"/>
  <c r="D10626" i="3"/>
  <c r="D10627" i="3"/>
  <c r="D10628" i="3"/>
  <c r="D10630" i="3"/>
  <c r="D10632" i="3"/>
  <c r="D10633" i="3"/>
  <c r="D10634" i="3"/>
  <c r="D10635" i="3"/>
  <c r="D10636" i="3"/>
  <c r="D10637" i="3"/>
  <c r="D10639" i="3"/>
  <c r="D10641" i="3"/>
  <c r="D10642" i="3"/>
  <c r="D10643" i="3"/>
  <c r="D10644" i="3"/>
  <c r="D10645" i="3"/>
  <c r="D10646" i="3"/>
  <c r="D10648" i="3"/>
  <c r="D10650" i="3"/>
  <c r="D10651" i="3"/>
  <c r="D10652" i="3"/>
  <c r="D10653" i="3"/>
  <c r="D10654" i="3"/>
  <c r="D10655" i="3"/>
  <c r="D10657" i="3"/>
  <c r="D10659" i="3"/>
  <c r="D10660" i="3"/>
  <c r="D10661" i="3"/>
  <c r="D10662" i="3"/>
  <c r="D10663" i="3"/>
  <c r="D10664" i="3"/>
  <c r="D10666" i="3"/>
  <c r="D10668" i="3"/>
  <c r="D10669" i="3"/>
  <c r="D10670" i="3"/>
  <c r="D10671" i="3"/>
  <c r="D10672" i="3"/>
  <c r="D10673" i="3"/>
  <c r="D10675" i="3"/>
  <c r="D10677" i="3"/>
  <c r="D10679" i="3"/>
  <c r="D10680" i="3"/>
  <c r="D10681" i="3"/>
  <c r="D10682" i="3"/>
  <c r="D10683" i="3"/>
  <c r="D10684" i="3"/>
  <c r="D10686" i="3"/>
  <c r="D10688" i="3"/>
  <c r="D10689" i="3"/>
  <c r="D10690" i="3"/>
  <c r="D10691" i="3"/>
  <c r="D10692" i="3"/>
  <c r="D10693" i="3"/>
  <c r="D10695" i="3"/>
  <c r="D10697" i="3"/>
  <c r="D10698" i="3"/>
  <c r="D10699" i="3"/>
  <c r="D10700" i="3"/>
  <c r="D10701" i="3"/>
  <c r="D10702" i="3"/>
  <c r="D10704" i="3"/>
  <c r="D10706" i="3"/>
  <c r="D10707" i="3"/>
  <c r="D10708" i="3"/>
  <c r="D10709" i="3"/>
  <c r="D10710" i="3"/>
  <c r="D10711" i="3"/>
  <c r="D10713" i="3"/>
  <c r="D10715" i="3"/>
  <c r="D10716" i="3"/>
  <c r="D10717" i="3"/>
  <c r="D10718" i="3"/>
  <c r="D10719" i="3"/>
  <c r="D10720" i="3"/>
  <c r="D10722" i="3"/>
  <c r="D10724" i="3"/>
  <c r="D10725" i="3"/>
  <c r="D10726" i="3"/>
  <c r="D10727" i="3"/>
  <c r="D10728" i="3"/>
  <c r="D10729" i="3"/>
  <c r="D10731" i="3"/>
  <c r="D10733" i="3"/>
  <c r="D10734" i="3"/>
  <c r="D10735" i="3"/>
  <c r="D10736" i="3"/>
  <c r="D10737" i="3"/>
  <c r="D10738" i="3"/>
  <c r="D10740" i="3"/>
  <c r="D10742" i="3"/>
  <c r="D10743" i="3"/>
  <c r="D10744" i="3"/>
  <c r="D10745" i="3"/>
  <c r="D10746" i="3"/>
  <c r="D10747" i="3"/>
  <c r="D10749" i="3"/>
  <c r="D10751" i="3"/>
  <c r="D10752" i="3"/>
  <c r="D10753" i="3"/>
  <c r="D10754" i="3"/>
  <c r="D10755" i="3"/>
  <c r="D10756" i="3"/>
  <c r="D10758" i="3"/>
  <c r="D10760" i="3"/>
  <c r="D10761" i="3"/>
  <c r="D10762" i="3"/>
  <c r="D10763" i="3"/>
  <c r="D10764" i="3"/>
  <c r="D10765" i="3"/>
  <c r="D10767" i="3"/>
  <c r="D10769" i="3"/>
  <c r="D10771" i="3"/>
  <c r="D10772" i="3"/>
  <c r="D10773" i="3"/>
  <c r="D10774" i="3"/>
  <c r="D10775" i="3"/>
  <c r="D10776" i="3"/>
  <c r="D10778" i="3"/>
  <c r="D10780" i="3"/>
  <c r="D10781" i="3"/>
  <c r="D10782" i="3"/>
  <c r="D10783" i="3"/>
  <c r="D10784" i="3"/>
  <c r="D10785" i="3"/>
  <c r="D10787" i="3"/>
  <c r="D10789" i="3"/>
  <c r="D10790" i="3"/>
  <c r="D10791" i="3"/>
  <c r="D10792" i="3"/>
  <c r="D10793" i="3"/>
  <c r="D10794" i="3"/>
  <c r="D10796" i="3"/>
  <c r="D10798" i="3"/>
  <c r="D10799" i="3"/>
  <c r="D10800" i="3"/>
  <c r="D10801" i="3"/>
  <c r="D10802" i="3"/>
  <c r="D10803" i="3"/>
  <c r="D10805" i="3"/>
  <c r="D10807" i="3"/>
  <c r="D10808" i="3"/>
  <c r="D10809" i="3"/>
  <c r="D10810" i="3"/>
  <c r="D10811" i="3"/>
  <c r="D10812" i="3"/>
  <c r="D10814" i="3"/>
  <c r="D10816" i="3"/>
  <c r="D10817" i="3"/>
  <c r="D10818" i="3"/>
  <c r="D10819" i="3"/>
  <c r="D10820" i="3"/>
  <c r="D10821" i="3"/>
  <c r="D10823" i="3"/>
  <c r="D10825" i="3"/>
  <c r="D10826" i="3"/>
  <c r="D10827" i="3"/>
  <c r="D10828" i="3"/>
  <c r="D10829" i="3"/>
  <c r="D10830" i="3"/>
  <c r="D10832" i="3"/>
  <c r="D10834" i="3"/>
  <c r="D10835" i="3"/>
  <c r="D10836" i="3"/>
  <c r="D10837" i="3"/>
  <c r="D10838" i="3"/>
  <c r="D10839" i="3"/>
  <c r="D10841" i="3"/>
  <c r="D10843" i="3"/>
  <c r="D10844" i="3"/>
  <c r="D10845" i="3"/>
  <c r="D10846" i="3"/>
  <c r="D10847" i="3"/>
  <c r="D10848" i="3"/>
  <c r="D10850" i="3"/>
  <c r="D10852" i="3"/>
  <c r="D10853" i="3"/>
  <c r="D10854" i="3"/>
  <c r="D10855" i="3"/>
  <c r="D10856" i="3"/>
  <c r="D10857" i="3"/>
  <c r="D10859" i="3"/>
  <c r="D10861" i="3"/>
  <c r="D10863" i="3"/>
  <c r="D10864" i="3"/>
  <c r="D10865" i="3"/>
  <c r="D10866" i="3"/>
  <c r="D10867" i="3"/>
  <c r="D10868" i="3"/>
  <c r="D10870" i="3"/>
  <c r="D10872" i="3"/>
  <c r="D10873" i="3"/>
  <c r="D10874" i="3"/>
  <c r="D10875" i="3"/>
  <c r="D10876" i="3"/>
  <c r="D10877" i="3"/>
  <c r="D10879" i="3"/>
  <c r="D10881" i="3"/>
  <c r="D10882" i="3"/>
  <c r="D10883" i="3"/>
  <c r="D10884" i="3"/>
  <c r="D10885" i="3"/>
  <c r="D10886" i="3"/>
  <c r="D10888" i="3"/>
  <c r="D10890" i="3"/>
  <c r="D10891" i="3"/>
  <c r="D10892" i="3"/>
  <c r="D10893" i="3"/>
  <c r="D10894" i="3"/>
  <c r="D10895" i="3"/>
  <c r="D10897" i="3"/>
  <c r="D10899" i="3"/>
  <c r="D10900" i="3"/>
  <c r="D10901" i="3"/>
  <c r="D10902" i="3"/>
  <c r="D10903" i="3"/>
  <c r="D10904" i="3"/>
  <c r="D10906" i="3"/>
  <c r="D10908" i="3"/>
  <c r="D10909" i="3"/>
  <c r="D10910" i="3"/>
  <c r="D10911" i="3"/>
  <c r="D10912" i="3"/>
  <c r="D10913" i="3"/>
  <c r="D10915" i="3"/>
  <c r="D10917" i="3"/>
  <c r="D10918" i="3"/>
  <c r="D10919" i="3"/>
  <c r="D10920" i="3"/>
  <c r="D10921" i="3"/>
  <c r="D10922" i="3"/>
  <c r="D10924" i="3"/>
  <c r="D10926" i="3"/>
  <c r="D10927" i="3"/>
  <c r="D10928" i="3"/>
  <c r="D10929" i="3"/>
  <c r="D10930" i="3"/>
  <c r="D10931" i="3"/>
  <c r="D10933" i="3"/>
  <c r="D10935" i="3"/>
  <c r="D10936" i="3"/>
  <c r="D10937" i="3"/>
  <c r="D10938" i="3"/>
  <c r="D10939" i="3"/>
  <c r="D10940" i="3"/>
  <c r="D10942" i="3"/>
  <c r="D10944" i="3"/>
  <c r="D10945" i="3"/>
  <c r="D10946" i="3"/>
  <c r="D10947" i="3"/>
  <c r="D10948" i="3"/>
  <c r="D10949" i="3"/>
  <c r="D10951" i="3"/>
  <c r="D10953" i="3"/>
  <c r="D10955" i="3"/>
  <c r="D10956" i="3"/>
  <c r="D10957" i="3"/>
  <c r="D10958" i="3"/>
  <c r="D10959" i="3"/>
  <c r="D10960" i="3"/>
  <c r="D10962" i="3"/>
  <c r="D10964" i="3"/>
  <c r="D10965" i="3"/>
  <c r="D10966" i="3"/>
  <c r="D10967" i="3"/>
  <c r="D10968" i="3"/>
  <c r="D10969" i="3"/>
  <c r="D10971" i="3"/>
  <c r="D10973" i="3"/>
  <c r="D10974" i="3"/>
  <c r="D10975" i="3"/>
  <c r="D10976" i="3"/>
  <c r="D10977" i="3"/>
  <c r="D10978" i="3"/>
  <c r="D10980" i="3"/>
  <c r="D10982" i="3"/>
  <c r="D10983" i="3"/>
  <c r="D10984" i="3"/>
  <c r="D10985" i="3"/>
  <c r="D10986" i="3"/>
  <c r="D10987" i="3"/>
  <c r="D10989" i="3"/>
  <c r="D10991" i="3"/>
  <c r="D10992" i="3"/>
  <c r="D10993" i="3"/>
  <c r="D10994" i="3"/>
  <c r="D10995" i="3"/>
  <c r="D10996" i="3"/>
  <c r="D10998" i="3"/>
  <c r="D11000" i="3"/>
  <c r="D11001" i="3"/>
  <c r="D11002" i="3"/>
  <c r="D11003" i="3"/>
  <c r="D11004" i="3"/>
  <c r="D11005" i="3"/>
  <c r="D11007" i="3"/>
  <c r="D11009" i="3"/>
  <c r="D11010" i="3"/>
  <c r="D11011" i="3"/>
  <c r="D11012" i="3"/>
  <c r="D11013" i="3"/>
  <c r="D11014" i="3"/>
  <c r="D11016" i="3"/>
  <c r="D11018" i="3"/>
  <c r="D11019" i="3"/>
  <c r="D11020" i="3"/>
  <c r="D11021" i="3"/>
  <c r="D11022" i="3"/>
  <c r="D11023" i="3"/>
  <c r="D11025" i="3"/>
  <c r="D11027" i="3"/>
  <c r="D11028" i="3"/>
  <c r="D11029" i="3"/>
  <c r="D11030" i="3"/>
  <c r="D11031" i="3"/>
  <c r="D11032" i="3"/>
  <c r="D11034" i="3"/>
  <c r="D11036" i="3"/>
  <c r="D11037" i="3"/>
  <c r="D11038" i="3"/>
  <c r="D11039" i="3"/>
  <c r="D11040" i="3"/>
  <c r="D11041" i="3"/>
  <c r="D11043" i="3"/>
  <c r="D11045" i="3"/>
  <c r="D11047" i="3"/>
  <c r="D11048" i="3"/>
  <c r="D11049" i="3"/>
  <c r="D11050" i="3"/>
  <c r="D11051" i="3"/>
  <c r="D11052" i="3"/>
  <c r="D11054" i="3"/>
  <c r="D11056" i="3"/>
  <c r="D11057" i="3"/>
  <c r="D11058" i="3"/>
  <c r="D11059" i="3"/>
  <c r="D11060" i="3"/>
  <c r="D11061" i="3"/>
  <c r="D11063" i="3"/>
  <c r="D11065" i="3"/>
  <c r="D11066" i="3"/>
  <c r="D11067" i="3"/>
  <c r="D11068" i="3"/>
  <c r="D11069" i="3"/>
  <c r="D11070" i="3"/>
  <c r="D11072" i="3"/>
  <c r="D11074" i="3"/>
  <c r="D11075" i="3"/>
  <c r="D11076" i="3"/>
  <c r="D11077" i="3"/>
  <c r="D11078" i="3"/>
  <c r="D11079" i="3"/>
  <c r="D11081" i="3"/>
  <c r="D11083" i="3"/>
  <c r="D11084" i="3"/>
  <c r="D11085" i="3"/>
  <c r="D11086" i="3"/>
  <c r="D11087" i="3"/>
  <c r="D11088" i="3"/>
  <c r="D11090" i="3"/>
  <c r="D11092" i="3"/>
  <c r="D11093" i="3"/>
  <c r="D11094" i="3"/>
  <c r="D11095" i="3"/>
  <c r="D11096" i="3"/>
  <c r="D11097" i="3"/>
  <c r="D11099" i="3"/>
  <c r="D11101" i="3"/>
  <c r="D11102" i="3"/>
  <c r="D11103" i="3"/>
  <c r="D11104" i="3"/>
  <c r="D11105" i="3"/>
  <c r="D11106" i="3"/>
  <c r="D11108" i="3"/>
  <c r="D11110" i="3"/>
  <c r="D11111" i="3"/>
  <c r="D11112" i="3"/>
  <c r="D11113" i="3"/>
  <c r="D11114" i="3"/>
  <c r="D11115" i="3"/>
  <c r="D11117" i="3"/>
  <c r="D11119" i="3"/>
  <c r="D11120" i="3"/>
  <c r="D11121" i="3"/>
  <c r="D11122" i="3"/>
  <c r="D11123" i="3"/>
  <c r="D11124" i="3"/>
  <c r="D11126" i="3"/>
  <c r="D11128" i="3"/>
  <c r="D11129" i="3"/>
  <c r="D11130" i="3"/>
  <c r="D11131" i="3"/>
  <c r="D11132" i="3"/>
  <c r="D11133" i="3"/>
  <c r="D11135" i="3"/>
  <c r="D11137" i="3"/>
  <c r="D11139" i="3"/>
  <c r="D11140" i="3"/>
  <c r="D11141" i="3"/>
  <c r="D11142" i="3"/>
  <c r="D11143" i="3"/>
  <c r="D11144" i="3"/>
  <c r="D11146" i="3"/>
  <c r="D11148" i="3"/>
  <c r="D11149" i="3"/>
  <c r="D11150" i="3"/>
  <c r="D11151" i="3"/>
  <c r="D11152" i="3"/>
  <c r="D11153" i="3"/>
  <c r="D11155" i="3"/>
  <c r="D11157" i="3"/>
  <c r="D11158" i="3"/>
  <c r="D11159" i="3"/>
  <c r="D11160" i="3"/>
  <c r="D11161" i="3"/>
  <c r="D11162" i="3"/>
  <c r="D11164" i="3"/>
  <c r="D11166" i="3"/>
  <c r="D11167" i="3"/>
  <c r="D11168" i="3"/>
  <c r="D11169" i="3"/>
  <c r="D11170" i="3"/>
  <c r="D11171" i="3"/>
  <c r="D11173" i="3"/>
  <c r="D11175" i="3"/>
  <c r="D11176" i="3"/>
  <c r="D11177" i="3"/>
  <c r="D11178" i="3"/>
  <c r="D11179" i="3"/>
  <c r="D11180" i="3"/>
  <c r="D11182" i="3"/>
  <c r="D11184" i="3"/>
  <c r="D11185" i="3"/>
  <c r="D11186" i="3"/>
  <c r="D11187" i="3"/>
  <c r="D11188" i="3"/>
  <c r="D11189" i="3"/>
  <c r="D11191" i="3"/>
  <c r="D11193" i="3"/>
  <c r="D11194" i="3"/>
  <c r="D11195" i="3"/>
  <c r="D11196" i="3"/>
  <c r="D11197" i="3"/>
  <c r="D11198" i="3"/>
  <c r="D11200" i="3"/>
  <c r="D11202" i="3"/>
  <c r="D11203" i="3"/>
  <c r="D11204" i="3"/>
  <c r="D11205" i="3"/>
  <c r="D11206" i="3"/>
  <c r="D11207" i="3"/>
  <c r="D11209" i="3"/>
  <c r="D11211" i="3"/>
  <c r="D11212" i="3"/>
  <c r="D11213" i="3"/>
  <c r="D11214" i="3"/>
  <c r="D11215" i="3"/>
  <c r="D11216" i="3"/>
  <c r="D11218" i="3"/>
  <c r="D11220" i="3"/>
  <c r="D11221" i="3"/>
  <c r="D11222" i="3"/>
  <c r="D11223" i="3"/>
  <c r="D11224" i="3"/>
  <c r="D11225" i="3"/>
  <c r="D11227" i="3"/>
  <c r="D11229" i="3"/>
  <c r="D11231" i="3"/>
  <c r="D11232" i="3"/>
  <c r="D11233" i="3"/>
  <c r="D11234" i="3"/>
  <c r="D11235" i="3"/>
  <c r="D11236" i="3"/>
  <c r="D11238" i="3"/>
  <c r="D11240" i="3"/>
  <c r="D11241" i="3"/>
  <c r="D11242" i="3"/>
  <c r="D11243" i="3"/>
  <c r="D11244" i="3"/>
  <c r="D11245" i="3"/>
  <c r="D11247" i="3"/>
  <c r="D11249" i="3"/>
  <c r="D11250" i="3"/>
  <c r="D11251" i="3"/>
  <c r="D11252" i="3"/>
  <c r="D11253" i="3"/>
  <c r="D11254" i="3"/>
  <c r="D11256" i="3"/>
  <c r="D11258" i="3"/>
  <c r="D11259" i="3"/>
  <c r="D11260" i="3"/>
  <c r="D11261" i="3"/>
  <c r="D11262" i="3"/>
  <c r="D11263" i="3"/>
  <c r="D11265" i="3"/>
  <c r="D11267" i="3"/>
  <c r="D11268" i="3"/>
  <c r="D11269" i="3"/>
  <c r="D11270" i="3"/>
  <c r="D11271" i="3"/>
  <c r="D11272" i="3"/>
  <c r="D11274" i="3"/>
  <c r="D11276" i="3"/>
  <c r="D11277" i="3"/>
  <c r="D11278" i="3"/>
  <c r="D11279" i="3"/>
  <c r="D11280" i="3"/>
  <c r="D11281" i="3"/>
  <c r="D11283" i="3"/>
  <c r="D11285" i="3"/>
  <c r="D11286" i="3"/>
  <c r="D11287" i="3"/>
  <c r="D11288" i="3"/>
  <c r="D11289" i="3"/>
  <c r="D11290" i="3"/>
  <c r="D11292" i="3"/>
  <c r="D11294" i="3"/>
  <c r="D11295" i="3"/>
  <c r="D11296" i="3"/>
  <c r="D11297" i="3"/>
  <c r="D11298" i="3"/>
  <c r="D11299" i="3"/>
  <c r="D11301" i="3"/>
  <c r="D11303" i="3"/>
  <c r="D11304" i="3"/>
  <c r="D11305" i="3"/>
  <c r="D11306" i="3"/>
  <c r="D11307" i="3"/>
  <c r="D11308" i="3"/>
  <c r="D11310" i="3"/>
  <c r="D11312" i="3"/>
  <c r="D11313" i="3"/>
  <c r="D11314" i="3"/>
  <c r="D11315" i="3"/>
  <c r="D11316" i="3"/>
  <c r="D11317" i="3"/>
  <c r="D11319" i="3"/>
  <c r="D11321" i="3"/>
  <c r="D11323" i="3"/>
  <c r="D11324" i="3"/>
  <c r="D11325" i="3"/>
  <c r="D11326" i="3"/>
  <c r="D11327" i="3"/>
  <c r="D11328" i="3"/>
  <c r="D11330" i="3"/>
  <c r="D11332" i="3"/>
  <c r="D11333" i="3"/>
  <c r="D11334" i="3"/>
  <c r="D11335" i="3"/>
  <c r="D11336" i="3"/>
  <c r="D11337" i="3"/>
  <c r="D11339" i="3"/>
  <c r="D11341" i="3"/>
  <c r="D11342" i="3"/>
  <c r="D11343" i="3"/>
  <c r="D11344" i="3"/>
  <c r="D11345" i="3"/>
  <c r="D11346" i="3"/>
  <c r="D11348" i="3"/>
  <c r="D11350" i="3"/>
  <c r="D11351" i="3"/>
  <c r="D11352" i="3"/>
  <c r="D11353" i="3"/>
  <c r="D11354" i="3"/>
  <c r="D11355" i="3"/>
  <c r="D11357" i="3"/>
  <c r="D11359" i="3"/>
  <c r="D11360" i="3"/>
  <c r="D11361" i="3"/>
  <c r="D11362" i="3"/>
  <c r="D11363" i="3"/>
  <c r="D11364" i="3"/>
  <c r="D11366" i="3"/>
  <c r="D11368" i="3"/>
  <c r="D11369" i="3"/>
  <c r="D11370" i="3"/>
  <c r="D11371" i="3"/>
  <c r="D11372" i="3"/>
  <c r="D11373" i="3"/>
  <c r="D11375" i="3"/>
  <c r="D11377" i="3"/>
  <c r="D11378" i="3"/>
  <c r="D11379" i="3"/>
  <c r="D11380" i="3"/>
  <c r="D11381" i="3"/>
  <c r="D11382" i="3"/>
  <c r="D11384" i="3"/>
  <c r="D11386" i="3"/>
  <c r="D11387" i="3"/>
  <c r="D11388" i="3"/>
  <c r="D11389" i="3"/>
  <c r="D11390" i="3"/>
  <c r="D11391" i="3"/>
  <c r="D11393" i="3"/>
  <c r="D11395" i="3"/>
  <c r="D11396" i="3"/>
  <c r="D11397" i="3"/>
  <c r="D11398" i="3"/>
  <c r="D11399" i="3"/>
  <c r="D11400" i="3"/>
  <c r="D11402" i="3"/>
  <c r="D11404" i="3"/>
  <c r="D11405" i="3"/>
  <c r="D11406" i="3"/>
  <c r="D11407" i="3"/>
  <c r="D11408" i="3"/>
  <c r="D11409" i="3"/>
  <c r="D11411" i="3"/>
  <c r="D11413" i="3"/>
  <c r="D11415" i="3"/>
  <c r="D11416" i="3"/>
  <c r="D11417" i="3"/>
  <c r="D11418" i="3"/>
  <c r="D11419" i="3"/>
  <c r="D11420" i="3"/>
  <c r="D11422" i="3"/>
  <c r="D11424" i="3"/>
  <c r="D11425" i="3"/>
  <c r="D11426" i="3"/>
  <c r="D11427" i="3"/>
  <c r="D11428" i="3"/>
  <c r="D11429" i="3"/>
  <c r="D11431" i="3"/>
  <c r="D11433" i="3"/>
  <c r="D11434" i="3"/>
  <c r="D11435" i="3"/>
  <c r="D11436" i="3"/>
  <c r="D11437" i="3"/>
  <c r="D11438" i="3"/>
  <c r="D11440" i="3"/>
  <c r="D11442" i="3"/>
  <c r="D11443" i="3"/>
  <c r="D11444" i="3"/>
  <c r="D11445" i="3"/>
  <c r="D11446" i="3"/>
  <c r="D11447" i="3"/>
  <c r="D11449" i="3"/>
  <c r="D11451" i="3"/>
  <c r="D11452" i="3"/>
  <c r="D11453" i="3"/>
  <c r="D11454" i="3"/>
  <c r="D11455" i="3"/>
  <c r="D11456" i="3"/>
  <c r="D11458" i="3"/>
  <c r="D11460" i="3"/>
  <c r="D11461" i="3"/>
  <c r="D11462" i="3"/>
  <c r="D11463" i="3"/>
  <c r="D11464" i="3"/>
  <c r="D11465" i="3"/>
  <c r="D11467" i="3"/>
  <c r="D11469" i="3"/>
  <c r="D11470" i="3"/>
  <c r="D11471" i="3"/>
  <c r="D11472" i="3"/>
  <c r="D11473" i="3"/>
  <c r="D11474" i="3"/>
  <c r="D11476" i="3"/>
  <c r="D11478" i="3"/>
  <c r="D11479" i="3"/>
  <c r="D11480" i="3"/>
  <c r="D11481" i="3"/>
  <c r="D11482" i="3"/>
  <c r="D11483" i="3"/>
  <c r="D11485" i="3"/>
  <c r="D11487" i="3"/>
  <c r="D11488" i="3"/>
  <c r="D11489" i="3"/>
  <c r="D11490" i="3"/>
  <c r="D11491" i="3"/>
  <c r="D11492" i="3"/>
  <c r="D11494" i="3"/>
  <c r="D11496" i="3"/>
  <c r="D11497" i="3"/>
  <c r="D11498" i="3"/>
  <c r="D11499" i="3"/>
  <c r="D11500" i="3"/>
  <c r="D11501" i="3"/>
  <c r="D11503" i="3"/>
  <c r="D11505" i="3"/>
  <c r="D11507" i="3"/>
  <c r="D11508" i="3"/>
  <c r="D11509" i="3"/>
  <c r="D11510" i="3"/>
  <c r="D11511" i="3"/>
  <c r="D11512" i="3"/>
  <c r="D11514" i="3"/>
  <c r="D11516" i="3"/>
  <c r="D11517" i="3"/>
  <c r="D11518" i="3"/>
  <c r="D11519" i="3"/>
  <c r="D11520" i="3"/>
  <c r="D11521" i="3"/>
  <c r="D11523" i="3"/>
  <c r="D11525" i="3"/>
  <c r="D11526" i="3"/>
  <c r="D11527" i="3"/>
  <c r="D11528" i="3"/>
  <c r="D11529" i="3"/>
  <c r="D11530" i="3"/>
  <c r="D11532" i="3"/>
  <c r="D11534" i="3"/>
  <c r="D11535" i="3"/>
  <c r="D11536" i="3"/>
  <c r="D11537" i="3"/>
  <c r="D11538" i="3"/>
  <c r="D11539" i="3"/>
  <c r="D11541" i="3"/>
  <c r="D11543" i="3"/>
  <c r="D11544" i="3"/>
  <c r="D11545" i="3"/>
  <c r="D11546" i="3"/>
  <c r="D11547" i="3"/>
  <c r="D11548" i="3"/>
  <c r="D11550" i="3"/>
  <c r="D11552" i="3"/>
  <c r="D11553" i="3"/>
  <c r="D11554" i="3"/>
  <c r="D11555" i="3"/>
  <c r="D11556" i="3"/>
  <c r="D11557" i="3"/>
  <c r="D11559" i="3"/>
  <c r="D11561" i="3"/>
  <c r="D11562" i="3"/>
  <c r="D11563" i="3"/>
  <c r="D11564" i="3"/>
  <c r="D11565" i="3"/>
  <c r="D11566" i="3"/>
  <c r="D11568" i="3"/>
  <c r="D11570" i="3"/>
  <c r="D11571" i="3"/>
  <c r="D11572" i="3"/>
  <c r="D11573" i="3"/>
  <c r="D11574" i="3"/>
  <c r="D11575" i="3"/>
  <c r="D11577" i="3"/>
  <c r="D11579" i="3"/>
  <c r="D11580" i="3"/>
  <c r="D11581" i="3"/>
  <c r="D11582" i="3"/>
  <c r="D11583" i="3"/>
  <c r="D11584" i="3"/>
  <c r="D11586" i="3"/>
  <c r="D11588" i="3"/>
  <c r="D11589" i="3"/>
  <c r="D11590" i="3"/>
  <c r="D11591" i="3"/>
  <c r="D11592" i="3"/>
  <c r="D11593" i="3"/>
  <c r="D11595" i="3"/>
  <c r="D11597" i="3"/>
  <c r="D11599" i="3"/>
  <c r="D11600" i="3"/>
  <c r="D11601" i="3"/>
  <c r="D11602" i="3"/>
  <c r="D11603" i="3"/>
  <c r="D11604" i="3"/>
  <c r="D11606" i="3"/>
  <c r="D11608" i="3"/>
  <c r="D11609" i="3"/>
  <c r="D11610" i="3"/>
  <c r="D11611" i="3"/>
  <c r="D11612" i="3"/>
  <c r="D11613" i="3"/>
  <c r="D11615" i="3"/>
  <c r="D11617" i="3"/>
  <c r="D11618" i="3"/>
  <c r="D11619" i="3"/>
  <c r="D11620" i="3"/>
  <c r="D11621" i="3"/>
  <c r="D11622" i="3"/>
  <c r="D11624" i="3"/>
  <c r="D11626" i="3"/>
  <c r="D11627" i="3"/>
  <c r="D11628" i="3"/>
  <c r="D11629" i="3"/>
  <c r="D11630" i="3"/>
  <c r="D11631" i="3"/>
  <c r="D11633" i="3"/>
  <c r="D11635" i="3"/>
  <c r="D11636" i="3"/>
  <c r="D11637" i="3"/>
  <c r="D11638" i="3"/>
  <c r="D11639" i="3"/>
  <c r="D11640" i="3"/>
  <c r="D11642" i="3"/>
  <c r="D11644" i="3"/>
  <c r="D11645" i="3"/>
  <c r="D11646" i="3"/>
  <c r="D11647" i="3"/>
  <c r="D11648" i="3"/>
  <c r="D11649" i="3"/>
  <c r="D11651" i="3"/>
  <c r="D11653" i="3"/>
  <c r="D11654" i="3"/>
  <c r="D11655" i="3"/>
  <c r="D11656" i="3"/>
  <c r="D11657" i="3"/>
  <c r="D11658" i="3"/>
  <c r="D11660" i="3"/>
  <c r="D11662" i="3"/>
  <c r="D11663" i="3"/>
  <c r="D11664" i="3"/>
  <c r="D11665" i="3"/>
  <c r="D11666" i="3"/>
  <c r="D11667" i="3"/>
  <c r="D11669" i="3"/>
  <c r="D11671" i="3"/>
  <c r="D11672" i="3"/>
  <c r="D11673" i="3"/>
  <c r="D11674" i="3"/>
  <c r="D11675" i="3"/>
  <c r="D11676" i="3"/>
  <c r="D11678" i="3"/>
  <c r="D11680" i="3"/>
  <c r="D11681" i="3"/>
  <c r="D11682" i="3"/>
  <c r="D11683" i="3"/>
  <c r="D11684" i="3"/>
  <c r="D11685" i="3"/>
  <c r="D11687" i="3"/>
  <c r="D11689" i="3"/>
  <c r="D11691" i="3"/>
  <c r="D11692" i="3"/>
  <c r="D11693" i="3"/>
  <c r="D11694" i="3"/>
  <c r="D11695" i="3"/>
  <c r="D11696" i="3"/>
  <c r="D11698" i="3"/>
  <c r="D11700" i="3"/>
  <c r="D11701" i="3"/>
  <c r="D11702" i="3"/>
  <c r="D11703" i="3"/>
  <c r="D11704" i="3"/>
  <c r="D11705" i="3"/>
  <c r="D11707" i="3"/>
  <c r="D11709" i="3"/>
  <c r="D11710" i="3"/>
  <c r="D11711" i="3"/>
  <c r="D11712" i="3"/>
  <c r="D11713" i="3"/>
  <c r="D11714" i="3"/>
  <c r="D11716" i="3"/>
  <c r="D11718" i="3"/>
  <c r="D11719" i="3"/>
  <c r="D11720" i="3"/>
  <c r="D11721" i="3"/>
  <c r="D11722" i="3"/>
  <c r="D11723" i="3"/>
  <c r="D11725" i="3"/>
  <c r="D11727" i="3"/>
  <c r="D11728" i="3"/>
  <c r="D11729" i="3"/>
  <c r="D11730" i="3"/>
  <c r="D11731" i="3"/>
  <c r="D11732" i="3"/>
  <c r="D11734" i="3"/>
  <c r="D11736" i="3"/>
  <c r="D11737" i="3"/>
  <c r="D11738" i="3"/>
  <c r="D11739" i="3"/>
  <c r="D11740" i="3"/>
  <c r="D11741" i="3"/>
  <c r="D11743" i="3"/>
  <c r="D11745" i="3"/>
  <c r="D11746" i="3"/>
  <c r="D11747" i="3"/>
  <c r="D11748" i="3"/>
  <c r="D11749" i="3"/>
  <c r="D11750" i="3"/>
  <c r="D11752" i="3"/>
  <c r="D11754" i="3"/>
  <c r="D11755" i="3"/>
  <c r="D11756" i="3"/>
  <c r="D11757" i="3"/>
  <c r="D11758" i="3"/>
  <c r="D11759" i="3"/>
  <c r="D11761" i="3"/>
  <c r="D11763" i="3"/>
  <c r="D11764" i="3"/>
  <c r="D11765" i="3"/>
  <c r="D11766" i="3"/>
  <c r="D11767" i="3"/>
  <c r="D11768" i="3"/>
  <c r="D11770" i="3"/>
  <c r="D11772" i="3"/>
  <c r="D11773" i="3"/>
  <c r="D11774" i="3"/>
  <c r="D11775" i="3"/>
  <c r="D11776" i="3"/>
  <c r="D11777" i="3"/>
  <c r="D11779" i="3"/>
  <c r="D11781" i="3"/>
  <c r="D11783" i="3"/>
  <c r="D11784" i="3"/>
  <c r="D11785" i="3"/>
  <c r="D11786" i="3"/>
  <c r="D11787" i="3"/>
  <c r="D11788" i="3"/>
  <c r="D11790" i="3"/>
  <c r="D11792" i="3"/>
  <c r="D11793" i="3"/>
  <c r="D11794" i="3"/>
  <c r="D11795" i="3"/>
  <c r="D11796" i="3"/>
  <c r="D11797" i="3"/>
  <c r="D11799" i="3"/>
  <c r="D11801" i="3"/>
  <c r="D11802" i="3"/>
  <c r="D11803" i="3"/>
  <c r="D11804" i="3"/>
  <c r="D11805" i="3"/>
  <c r="D11806" i="3"/>
  <c r="D11808" i="3"/>
  <c r="D11810" i="3"/>
  <c r="D11811" i="3"/>
  <c r="D11812" i="3"/>
  <c r="D11813" i="3"/>
  <c r="D11814" i="3"/>
  <c r="D11815" i="3"/>
  <c r="D11817" i="3"/>
  <c r="D11819" i="3"/>
  <c r="D11820" i="3"/>
  <c r="D11821" i="3"/>
  <c r="D11822" i="3"/>
  <c r="D11823" i="3"/>
  <c r="D11824" i="3"/>
  <c r="D11826" i="3"/>
  <c r="D11828" i="3"/>
  <c r="D11829" i="3"/>
  <c r="D11830" i="3"/>
  <c r="D11831" i="3"/>
  <c r="D11832" i="3"/>
  <c r="D11833" i="3"/>
  <c r="D11835" i="3"/>
  <c r="D11837" i="3"/>
  <c r="D11838" i="3"/>
  <c r="D11839" i="3"/>
  <c r="D11840" i="3"/>
  <c r="D11841" i="3"/>
  <c r="D11842" i="3"/>
  <c r="D11844" i="3"/>
  <c r="D11846" i="3"/>
  <c r="D11847" i="3"/>
  <c r="D11848" i="3"/>
  <c r="D11849" i="3"/>
  <c r="D11850" i="3"/>
  <c r="D11851" i="3"/>
  <c r="D11853" i="3"/>
  <c r="D11855" i="3"/>
  <c r="D11856" i="3"/>
  <c r="D11857" i="3"/>
  <c r="D11858" i="3"/>
  <c r="D11859" i="3"/>
  <c r="D11860" i="3"/>
  <c r="D11862" i="3"/>
  <c r="D11864" i="3"/>
  <c r="D11865" i="3"/>
  <c r="D11866" i="3"/>
  <c r="D11867" i="3"/>
  <c r="D11868" i="3"/>
  <c r="D11869" i="3"/>
  <c r="D11871" i="3"/>
  <c r="D11873" i="3"/>
  <c r="D11875" i="3"/>
  <c r="D11876" i="3"/>
  <c r="D11877" i="3"/>
  <c r="D11878" i="3"/>
  <c r="D11879" i="3"/>
  <c r="D11880" i="3"/>
  <c r="D11882" i="3"/>
  <c r="D11884" i="3"/>
  <c r="D11885" i="3"/>
  <c r="D11886" i="3"/>
  <c r="D11887" i="3"/>
  <c r="D11888" i="3"/>
  <c r="D11889" i="3"/>
  <c r="D11891" i="3"/>
  <c r="D11893" i="3"/>
  <c r="D11894" i="3"/>
  <c r="D11895" i="3"/>
  <c r="D11896" i="3"/>
  <c r="D11897" i="3"/>
  <c r="D11898" i="3"/>
  <c r="D11900" i="3"/>
  <c r="D11902" i="3"/>
  <c r="D11903" i="3"/>
  <c r="D11904" i="3"/>
  <c r="D11905" i="3"/>
  <c r="D11906" i="3"/>
  <c r="D11907" i="3"/>
  <c r="D11909" i="3"/>
  <c r="D11911" i="3"/>
  <c r="D11912" i="3"/>
  <c r="D11913" i="3"/>
  <c r="D11914" i="3"/>
  <c r="D11915" i="3"/>
  <c r="D11916" i="3"/>
  <c r="D11918" i="3"/>
  <c r="D11920" i="3"/>
  <c r="D11921" i="3"/>
  <c r="D11922" i="3"/>
  <c r="D11923" i="3"/>
  <c r="D11924" i="3"/>
  <c r="D11925" i="3"/>
  <c r="D11927" i="3"/>
  <c r="D11929" i="3"/>
  <c r="D11930" i="3"/>
  <c r="D11931" i="3"/>
  <c r="D11932" i="3"/>
  <c r="D11933" i="3"/>
  <c r="D11934" i="3"/>
  <c r="D11936" i="3"/>
  <c r="D11938" i="3"/>
  <c r="D11939" i="3"/>
  <c r="D11940" i="3"/>
  <c r="D11941" i="3"/>
  <c r="D11942" i="3"/>
  <c r="D11943" i="3"/>
  <c r="D11945" i="3"/>
  <c r="D11947" i="3"/>
  <c r="D11948" i="3"/>
  <c r="D11949" i="3"/>
  <c r="D11950" i="3"/>
  <c r="D11951" i="3"/>
  <c r="D11952" i="3"/>
  <c r="D11954" i="3"/>
  <c r="D11956" i="3"/>
  <c r="D11957" i="3"/>
  <c r="D11958" i="3"/>
  <c r="D11959" i="3"/>
  <c r="D11960" i="3"/>
  <c r="D11961" i="3"/>
  <c r="D11963" i="3"/>
  <c r="D11965" i="3"/>
  <c r="D11967" i="3"/>
  <c r="D11968" i="3"/>
  <c r="D11969" i="3"/>
  <c r="D11970" i="3"/>
  <c r="D11971" i="3"/>
  <c r="D11972" i="3"/>
  <c r="D11974" i="3"/>
  <c r="D11976" i="3"/>
  <c r="D11977" i="3"/>
  <c r="D11978" i="3"/>
  <c r="D11979" i="3"/>
  <c r="D11980" i="3"/>
  <c r="D11981" i="3"/>
  <c r="D11983" i="3"/>
  <c r="D11985" i="3"/>
  <c r="D11986" i="3"/>
  <c r="D11987" i="3"/>
  <c r="D11988" i="3"/>
  <c r="D11989" i="3"/>
  <c r="D11990" i="3"/>
  <c r="D11992" i="3"/>
  <c r="D11994" i="3"/>
  <c r="D11995" i="3"/>
  <c r="D11996" i="3"/>
  <c r="D11997" i="3"/>
  <c r="D11998" i="3"/>
  <c r="D11999" i="3"/>
  <c r="D12001" i="3"/>
  <c r="D12003" i="3"/>
  <c r="D12004" i="3"/>
  <c r="D12005" i="3"/>
  <c r="D12006" i="3"/>
  <c r="D12007" i="3"/>
  <c r="D12008" i="3"/>
  <c r="D12010" i="3"/>
  <c r="D12012" i="3"/>
  <c r="D12013" i="3"/>
  <c r="D12014" i="3"/>
  <c r="D12015" i="3"/>
  <c r="D12016" i="3"/>
  <c r="D12017" i="3"/>
  <c r="D12019" i="3"/>
  <c r="D12021" i="3"/>
  <c r="D12022" i="3"/>
  <c r="D12023" i="3"/>
  <c r="D12024" i="3"/>
  <c r="D12025" i="3"/>
  <c r="D12026" i="3"/>
  <c r="D12028" i="3"/>
  <c r="D12030" i="3"/>
  <c r="D12031" i="3"/>
  <c r="D12032" i="3"/>
  <c r="D12033" i="3"/>
  <c r="D12034" i="3"/>
  <c r="D12035" i="3"/>
  <c r="D12037" i="3"/>
  <c r="D12039" i="3"/>
  <c r="D12040" i="3"/>
  <c r="D12041" i="3"/>
  <c r="D12042" i="3"/>
  <c r="D12043" i="3"/>
  <c r="D12044" i="3"/>
  <c r="D12046" i="3"/>
  <c r="D12048" i="3"/>
  <c r="D12049" i="3"/>
  <c r="D12050" i="3"/>
  <c r="D12051" i="3"/>
  <c r="D12052" i="3"/>
  <c r="D12053" i="3"/>
  <c r="D12055" i="3"/>
  <c r="D12057" i="3"/>
  <c r="D12059" i="3"/>
  <c r="D12060" i="3"/>
  <c r="D12061" i="3"/>
  <c r="D12062" i="3"/>
  <c r="D12063" i="3"/>
  <c r="D12064" i="3"/>
  <c r="D12066" i="3"/>
  <c r="D12068" i="3"/>
  <c r="D12069" i="3"/>
  <c r="D12070" i="3"/>
  <c r="D12071" i="3"/>
  <c r="D12072" i="3"/>
  <c r="D12073" i="3"/>
  <c r="D12075" i="3"/>
  <c r="D12077" i="3"/>
  <c r="D12078" i="3"/>
  <c r="D12079" i="3"/>
  <c r="D12080" i="3"/>
  <c r="D12081" i="3"/>
  <c r="D12082" i="3"/>
  <c r="D12084" i="3"/>
  <c r="D12086" i="3"/>
  <c r="D12087" i="3"/>
  <c r="D12088" i="3"/>
  <c r="D12089" i="3"/>
  <c r="D12090" i="3"/>
  <c r="D12091" i="3"/>
  <c r="D12093" i="3"/>
  <c r="D12095" i="3"/>
  <c r="D12096" i="3"/>
  <c r="D12097" i="3"/>
  <c r="D12098" i="3"/>
  <c r="D12099" i="3"/>
  <c r="D12100" i="3"/>
  <c r="D12102" i="3"/>
  <c r="D12104" i="3"/>
  <c r="D12105" i="3"/>
  <c r="D12106" i="3"/>
  <c r="D12107" i="3"/>
  <c r="D12108" i="3"/>
  <c r="D12109" i="3"/>
  <c r="D12111" i="3"/>
  <c r="D12113" i="3"/>
  <c r="D12114" i="3"/>
  <c r="D12115" i="3"/>
  <c r="D12116" i="3"/>
  <c r="D12117" i="3"/>
  <c r="D12118" i="3"/>
  <c r="D12120" i="3"/>
  <c r="D12122" i="3"/>
  <c r="D12123" i="3"/>
  <c r="D12124" i="3"/>
  <c r="D12125" i="3"/>
  <c r="D12126" i="3"/>
  <c r="D12127" i="3"/>
  <c r="D12129" i="3"/>
  <c r="D12131" i="3"/>
  <c r="D12132" i="3"/>
  <c r="D12133" i="3"/>
  <c r="D12134" i="3"/>
  <c r="D12135" i="3"/>
  <c r="D12136" i="3"/>
  <c r="D12138" i="3"/>
  <c r="D12140" i="3"/>
  <c r="D12141" i="3"/>
  <c r="D12142" i="3"/>
  <c r="D12143" i="3"/>
  <c r="D12144" i="3"/>
  <c r="D12145" i="3"/>
  <c r="D12147" i="3"/>
  <c r="D12149" i="3"/>
  <c r="D12151" i="3"/>
  <c r="D12152" i="3"/>
  <c r="D12153" i="3"/>
  <c r="D12154" i="3"/>
  <c r="D12155" i="3"/>
  <c r="D12156" i="3"/>
  <c r="D12158" i="3"/>
  <c r="D12160" i="3"/>
  <c r="D12161" i="3"/>
  <c r="D12162" i="3"/>
  <c r="D12163" i="3"/>
  <c r="D12164" i="3"/>
  <c r="D12165" i="3"/>
  <c r="D12167" i="3"/>
  <c r="D12169" i="3"/>
  <c r="D12170" i="3"/>
  <c r="D12171" i="3"/>
  <c r="D12172" i="3"/>
  <c r="D12173" i="3"/>
  <c r="D12174" i="3"/>
  <c r="D12176" i="3"/>
  <c r="D12178" i="3"/>
  <c r="D12179" i="3"/>
  <c r="D12180" i="3"/>
  <c r="D12181" i="3"/>
  <c r="D12182" i="3"/>
  <c r="D12183" i="3"/>
  <c r="D12185" i="3"/>
  <c r="D12187" i="3"/>
  <c r="D12188" i="3"/>
  <c r="D12189" i="3"/>
  <c r="D12190" i="3"/>
  <c r="D12191" i="3"/>
  <c r="D12192" i="3"/>
  <c r="D12194" i="3"/>
  <c r="D12196" i="3"/>
  <c r="D12197" i="3"/>
  <c r="D12198" i="3"/>
  <c r="D12199" i="3"/>
  <c r="D12200" i="3"/>
  <c r="D12201" i="3"/>
  <c r="D12203" i="3"/>
  <c r="D12205" i="3"/>
  <c r="D12206" i="3"/>
  <c r="D12207" i="3"/>
  <c r="D12208" i="3"/>
  <c r="D12209" i="3"/>
  <c r="D12210" i="3"/>
  <c r="D12212" i="3"/>
  <c r="D12214" i="3"/>
  <c r="D12215" i="3"/>
  <c r="D12216" i="3"/>
  <c r="D12217" i="3"/>
  <c r="D12218" i="3"/>
  <c r="D12219" i="3"/>
  <c r="D12221" i="3"/>
  <c r="D12223" i="3"/>
  <c r="D12224" i="3"/>
  <c r="D12225" i="3"/>
  <c r="D12226" i="3"/>
  <c r="D12227" i="3"/>
  <c r="D12228" i="3"/>
  <c r="D12230" i="3"/>
  <c r="D12232" i="3"/>
  <c r="D12233" i="3"/>
  <c r="D12234" i="3"/>
  <c r="D12235" i="3"/>
  <c r="D12236" i="3"/>
  <c r="D12237" i="3"/>
  <c r="D12239" i="3"/>
  <c r="D12241" i="3"/>
  <c r="D12243" i="3"/>
  <c r="D12244" i="3"/>
  <c r="D12245" i="3"/>
  <c r="D12246" i="3"/>
  <c r="D12247" i="3"/>
  <c r="D12248" i="3"/>
  <c r="D12250" i="3"/>
  <c r="D12252" i="3"/>
  <c r="D12253" i="3"/>
  <c r="D12254" i="3"/>
  <c r="D12255" i="3"/>
  <c r="D12256" i="3"/>
  <c r="D12257" i="3"/>
  <c r="D12259" i="3"/>
  <c r="D12261" i="3"/>
  <c r="D12262" i="3"/>
  <c r="D12263" i="3"/>
  <c r="D12264" i="3"/>
  <c r="D12265" i="3"/>
  <c r="D12266" i="3"/>
  <c r="D12268" i="3"/>
  <c r="D12270" i="3"/>
  <c r="D12271" i="3"/>
  <c r="D12272" i="3"/>
  <c r="D12273" i="3"/>
  <c r="D12274" i="3"/>
  <c r="D12275" i="3"/>
  <c r="D12277" i="3"/>
  <c r="D12279" i="3"/>
  <c r="D12280" i="3"/>
  <c r="D12281" i="3"/>
  <c r="D12282" i="3"/>
  <c r="D12283" i="3"/>
  <c r="D12284" i="3"/>
  <c r="D12286" i="3"/>
  <c r="D12288" i="3"/>
  <c r="D12289" i="3"/>
  <c r="D12290" i="3"/>
  <c r="D12291" i="3"/>
  <c r="D12292" i="3"/>
  <c r="D12293" i="3"/>
  <c r="D12295" i="3"/>
  <c r="D12297" i="3"/>
  <c r="D12298" i="3"/>
  <c r="D12299" i="3"/>
  <c r="D12300" i="3"/>
  <c r="D12301" i="3"/>
  <c r="D12302" i="3"/>
  <c r="D12304" i="3"/>
  <c r="D12306" i="3"/>
  <c r="D12307" i="3"/>
  <c r="D12308" i="3"/>
  <c r="D12309" i="3"/>
  <c r="D12310" i="3"/>
  <c r="D12311" i="3"/>
  <c r="D12313" i="3"/>
  <c r="D12315" i="3"/>
  <c r="D12316" i="3"/>
  <c r="D12317" i="3"/>
  <c r="D12318" i="3"/>
  <c r="D12319" i="3"/>
  <c r="D12320" i="3"/>
  <c r="D12322" i="3"/>
  <c r="D12324" i="3"/>
  <c r="D12325" i="3"/>
  <c r="D12326" i="3"/>
  <c r="D12327" i="3"/>
  <c r="D12328" i="3"/>
  <c r="D12329" i="3"/>
  <c r="D12331" i="3"/>
  <c r="D12333" i="3"/>
  <c r="D12335" i="3"/>
  <c r="D12336" i="3"/>
  <c r="D12337" i="3"/>
  <c r="D12338" i="3"/>
  <c r="D12339" i="3"/>
  <c r="D12340" i="3"/>
  <c r="D12342" i="3"/>
  <c r="D12344" i="3"/>
  <c r="D12345" i="3"/>
  <c r="D12346" i="3"/>
  <c r="D12347" i="3"/>
  <c r="D12348" i="3"/>
  <c r="D12349" i="3"/>
  <c r="D12351" i="3"/>
  <c r="D12353" i="3"/>
  <c r="D12354" i="3"/>
  <c r="D12355" i="3"/>
  <c r="D12356" i="3"/>
  <c r="D12357" i="3"/>
  <c r="D12358" i="3"/>
  <c r="D12360" i="3"/>
  <c r="D12362" i="3"/>
  <c r="D12363" i="3"/>
  <c r="D12364" i="3"/>
  <c r="D12365" i="3"/>
  <c r="D12366" i="3"/>
  <c r="D12367" i="3"/>
  <c r="D12369" i="3"/>
  <c r="D12371" i="3"/>
  <c r="D12372" i="3"/>
  <c r="D12373" i="3"/>
  <c r="D12374" i="3"/>
  <c r="D12375" i="3"/>
  <c r="D12376" i="3"/>
  <c r="D12378" i="3"/>
  <c r="D12380" i="3"/>
  <c r="D12381" i="3"/>
  <c r="D12382" i="3"/>
  <c r="D12383" i="3"/>
  <c r="D12384" i="3"/>
  <c r="D12385" i="3"/>
  <c r="D12387" i="3"/>
  <c r="D12389" i="3"/>
  <c r="D12390" i="3"/>
  <c r="D12391" i="3"/>
  <c r="D12392" i="3"/>
  <c r="D12393" i="3"/>
  <c r="D12394" i="3"/>
  <c r="D12396" i="3"/>
  <c r="D12398" i="3"/>
  <c r="D12399" i="3"/>
  <c r="D12400" i="3"/>
  <c r="D12401" i="3"/>
  <c r="D12402" i="3"/>
  <c r="D12403" i="3"/>
  <c r="D12405" i="3"/>
  <c r="D12407" i="3"/>
  <c r="D12408" i="3"/>
  <c r="D12409" i="3"/>
  <c r="D12410" i="3"/>
  <c r="D12411" i="3"/>
  <c r="D12412" i="3"/>
  <c r="D12414" i="3"/>
  <c r="D12416" i="3"/>
  <c r="D12417" i="3"/>
  <c r="D12418" i="3"/>
  <c r="D12419" i="3"/>
  <c r="D12420" i="3"/>
  <c r="D12421" i="3"/>
  <c r="D12423" i="3"/>
  <c r="D12425" i="3"/>
  <c r="D12427" i="3"/>
  <c r="D12428" i="3"/>
  <c r="D12429" i="3"/>
  <c r="D12430" i="3"/>
  <c r="D12431" i="3"/>
  <c r="D12432" i="3"/>
  <c r="D12434" i="3"/>
  <c r="D12436" i="3"/>
  <c r="D12437" i="3"/>
  <c r="D12438" i="3"/>
  <c r="D12439" i="3"/>
  <c r="D12440" i="3"/>
  <c r="D12441" i="3"/>
  <c r="D12443" i="3"/>
  <c r="D12445" i="3"/>
  <c r="D12446" i="3"/>
  <c r="D12447" i="3"/>
  <c r="D12448" i="3"/>
  <c r="D12449" i="3"/>
  <c r="D12450" i="3"/>
  <c r="D12452" i="3"/>
  <c r="D12454" i="3"/>
  <c r="D12455" i="3"/>
  <c r="D12456" i="3"/>
  <c r="D12457" i="3"/>
  <c r="D12458" i="3"/>
  <c r="D12459" i="3"/>
  <c r="D12461" i="3"/>
  <c r="D12463" i="3"/>
  <c r="D12464" i="3"/>
  <c r="D12465" i="3"/>
  <c r="D12466" i="3"/>
  <c r="D12467" i="3"/>
  <c r="D12468" i="3"/>
  <c r="D12470" i="3"/>
  <c r="D12472" i="3"/>
  <c r="D12473" i="3"/>
  <c r="D12474" i="3"/>
  <c r="D12475" i="3"/>
  <c r="D12476" i="3"/>
  <c r="D12477" i="3"/>
  <c r="D12479" i="3"/>
  <c r="D12481" i="3"/>
  <c r="D12482" i="3"/>
  <c r="D12483" i="3"/>
  <c r="D12484" i="3"/>
  <c r="D12485" i="3"/>
  <c r="D12486" i="3"/>
  <c r="D12488" i="3"/>
  <c r="D12490" i="3"/>
  <c r="D12491" i="3"/>
  <c r="D12492" i="3"/>
  <c r="D12493" i="3"/>
  <c r="D12494" i="3"/>
  <c r="D12495" i="3"/>
  <c r="D12497" i="3"/>
  <c r="D12499" i="3"/>
  <c r="D12500" i="3"/>
  <c r="D12501" i="3"/>
  <c r="D12502" i="3"/>
  <c r="D12503" i="3"/>
  <c r="D12504" i="3"/>
  <c r="D12506" i="3"/>
  <c r="D12508" i="3"/>
  <c r="D12509" i="3"/>
  <c r="D12510" i="3"/>
  <c r="D12511" i="3"/>
  <c r="D12512" i="3"/>
  <c r="D12513" i="3"/>
  <c r="D12515" i="3"/>
  <c r="D12517" i="3"/>
  <c r="D12519" i="3"/>
  <c r="D12520" i="3"/>
  <c r="D12521" i="3"/>
  <c r="D12522" i="3"/>
  <c r="D12523" i="3"/>
  <c r="D12524" i="3"/>
  <c r="D12526" i="3"/>
  <c r="D12528" i="3"/>
  <c r="D12529" i="3"/>
  <c r="D12530" i="3"/>
  <c r="D12531" i="3"/>
  <c r="D12532" i="3"/>
  <c r="D12533" i="3"/>
  <c r="D12535" i="3"/>
  <c r="D12537" i="3"/>
  <c r="D12538" i="3"/>
  <c r="D12539" i="3"/>
  <c r="D12540" i="3"/>
  <c r="D12541" i="3"/>
  <c r="D12542" i="3"/>
  <c r="D12544" i="3"/>
  <c r="D12546" i="3"/>
  <c r="D12547" i="3"/>
  <c r="D12548" i="3"/>
  <c r="D12549" i="3"/>
  <c r="D12550" i="3"/>
  <c r="D12551" i="3"/>
  <c r="D12553" i="3"/>
  <c r="D12555" i="3"/>
  <c r="D12556" i="3"/>
  <c r="D12557" i="3"/>
  <c r="D12558" i="3"/>
  <c r="D12559" i="3"/>
  <c r="D12560" i="3"/>
  <c r="D12562" i="3"/>
  <c r="D12564" i="3"/>
  <c r="D12565" i="3"/>
  <c r="D12566" i="3"/>
  <c r="D12567" i="3"/>
  <c r="D12568" i="3"/>
  <c r="D12569" i="3"/>
  <c r="D12571" i="3"/>
  <c r="D12573" i="3"/>
  <c r="D12574" i="3"/>
  <c r="D12575" i="3"/>
  <c r="D12576" i="3"/>
  <c r="D12577" i="3"/>
  <c r="D12578" i="3"/>
  <c r="D12580" i="3"/>
  <c r="D12582" i="3"/>
  <c r="D12583" i="3"/>
  <c r="D12584" i="3"/>
  <c r="D12585" i="3"/>
  <c r="D12586" i="3"/>
  <c r="D12587" i="3"/>
  <c r="D12589" i="3"/>
  <c r="D12591" i="3"/>
  <c r="D12592" i="3"/>
  <c r="D12593" i="3"/>
  <c r="D12594" i="3"/>
  <c r="D12595" i="3"/>
  <c r="D12596" i="3"/>
  <c r="D12598" i="3"/>
  <c r="D12600" i="3"/>
  <c r="D12601" i="3"/>
  <c r="D12602" i="3"/>
  <c r="D12603" i="3"/>
  <c r="D12604" i="3"/>
  <c r="D12605" i="3"/>
  <c r="D12607" i="3"/>
  <c r="D12609" i="3"/>
  <c r="D12611" i="3"/>
  <c r="D12612" i="3"/>
  <c r="D12613" i="3"/>
  <c r="D12614" i="3"/>
  <c r="D12615" i="3"/>
  <c r="D12616" i="3"/>
  <c r="D12618" i="3"/>
  <c r="D12620" i="3"/>
  <c r="D12621" i="3"/>
  <c r="D12622" i="3"/>
  <c r="D12623" i="3"/>
  <c r="D12624" i="3"/>
  <c r="D12625" i="3"/>
  <c r="D12627" i="3"/>
  <c r="D12629" i="3"/>
  <c r="D12630" i="3"/>
  <c r="D12631" i="3"/>
  <c r="D12632" i="3"/>
  <c r="D12633" i="3"/>
  <c r="D12634" i="3"/>
  <c r="D12636" i="3"/>
  <c r="D12638" i="3"/>
  <c r="D12639" i="3"/>
  <c r="D12640" i="3"/>
  <c r="D12641" i="3"/>
  <c r="D12642" i="3"/>
  <c r="D12643" i="3"/>
  <c r="D12645" i="3"/>
  <c r="D12647" i="3"/>
  <c r="D12648" i="3"/>
  <c r="D12649" i="3"/>
  <c r="D12650" i="3"/>
  <c r="D12651" i="3"/>
  <c r="D12652" i="3"/>
  <c r="D12654" i="3"/>
  <c r="D12656" i="3"/>
  <c r="D12657" i="3"/>
  <c r="D12658" i="3"/>
  <c r="D12659" i="3"/>
  <c r="D12660" i="3"/>
  <c r="D12661" i="3"/>
  <c r="D12663" i="3"/>
  <c r="D12665" i="3"/>
  <c r="D12666" i="3"/>
  <c r="D12667" i="3"/>
  <c r="D12668" i="3"/>
  <c r="D12669" i="3"/>
  <c r="D12670" i="3"/>
  <c r="D12672" i="3"/>
  <c r="D12674" i="3"/>
  <c r="D12675" i="3"/>
  <c r="D12676" i="3"/>
  <c r="D12677" i="3"/>
  <c r="D12678" i="3"/>
  <c r="D12679" i="3"/>
  <c r="D12681" i="3"/>
  <c r="D12683" i="3"/>
  <c r="D12684" i="3"/>
  <c r="D12685" i="3"/>
  <c r="D12686" i="3"/>
  <c r="D12687" i="3"/>
  <c r="D12688" i="3"/>
  <c r="D12690" i="3"/>
  <c r="D12692" i="3"/>
  <c r="D12693" i="3"/>
  <c r="D12694" i="3"/>
  <c r="D12695" i="3"/>
  <c r="D12696" i="3"/>
  <c r="D12697" i="3"/>
  <c r="D12699" i="3"/>
  <c r="D12701" i="3"/>
  <c r="D12703" i="3"/>
  <c r="D12704" i="3"/>
  <c r="D12705" i="3"/>
  <c r="D12706" i="3"/>
  <c r="D12707" i="3"/>
  <c r="D12708" i="3"/>
  <c r="D12710" i="3"/>
  <c r="D12712" i="3"/>
  <c r="D12713" i="3"/>
  <c r="D12714" i="3"/>
  <c r="D12715" i="3"/>
  <c r="D12716" i="3"/>
  <c r="D12717" i="3"/>
  <c r="D12719" i="3"/>
  <c r="D12721" i="3"/>
  <c r="D12722" i="3"/>
  <c r="D12723" i="3"/>
  <c r="D12724" i="3"/>
  <c r="D12725" i="3"/>
  <c r="D12726" i="3"/>
  <c r="D12728" i="3"/>
  <c r="D12730" i="3"/>
  <c r="D12731" i="3"/>
  <c r="D12732" i="3"/>
  <c r="D12733" i="3"/>
  <c r="D12734" i="3"/>
  <c r="D12735" i="3"/>
  <c r="D12737" i="3"/>
  <c r="D12739" i="3"/>
  <c r="D12740" i="3"/>
  <c r="D12741" i="3"/>
  <c r="D12742" i="3"/>
  <c r="D12743" i="3"/>
  <c r="D12744" i="3"/>
  <c r="D12746" i="3"/>
  <c r="D12748" i="3"/>
  <c r="D12749" i="3"/>
  <c r="D12750" i="3"/>
  <c r="D12751" i="3"/>
  <c r="D12752" i="3"/>
  <c r="D12753" i="3"/>
  <c r="D12755" i="3"/>
  <c r="D12757" i="3"/>
  <c r="D12758" i="3"/>
  <c r="D12759" i="3"/>
  <c r="D12760" i="3"/>
  <c r="D12761" i="3"/>
  <c r="D12762" i="3"/>
  <c r="D12764" i="3"/>
  <c r="D12766" i="3"/>
  <c r="D12767" i="3"/>
  <c r="D12768" i="3"/>
  <c r="D12769" i="3"/>
  <c r="D12770" i="3"/>
  <c r="D12771" i="3"/>
  <c r="D12773" i="3"/>
  <c r="D12775" i="3"/>
  <c r="D12776" i="3"/>
  <c r="D12777" i="3"/>
  <c r="D12778" i="3"/>
  <c r="D12779" i="3"/>
  <c r="D12780" i="3"/>
  <c r="D12782" i="3"/>
  <c r="D12784" i="3"/>
  <c r="D12785" i="3"/>
  <c r="D12786" i="3"/>
  <c r="D12787" i="3"/>
  <c r="D12788" i="3"/>
  <c r="D12789" i="3"/>
  <c r="D12791" i="3"/>
  <c r="D12793" i="3"/>
  <c r="D12795" i="3"/>
  <c r="D12796" i="3"/>
  <c r="D12797" i="3"/>
  <c r="D12798" i="3"/>
  <c r="D12799" i="3"/>
  <c r="D12800" i="3"/>
  <c r="D12802" i="3"/>
  <c r="D12804" i="3"/>
  <c r="D12805" i="3"/>
  <c r="D12806" i="3"/>
  <c r="D12807" i="3"/>
  <c r="D12808" i="3"/>
  <c r="D12809" i="3"/>
  <c r="D12811" i="3"/>
  <c r="D12813" i="3"/>
  <c r="D12814" i="3"/>
  <c r="D12815" i="3"/>
  <c r="D12816" i="3"/>
  <c r="D12817" i="3"/>
  <c r="D12818" i="3"/>
  <c r="D12820" i="3"/>
  <c r="D12822" i="3"/>
  <c r="D12823" i="3"/>
  <c r="D12824" i="3"/>
  <c r="D12825" i="3"/>
  <c r="D12826" i="3"/>
  <c r="D12827" i="3"/>
  <c r="D12829" i="3"/>
  <c r="D12831" i="3"/>
  <c r="D12832" i="3"/>
  <c r="D12833" i="3"/>
  <c r="D12834" i="3"/>
  <c r="D12835" i="3"/>
  <c r="D12836" i="3"/>
  <c r="D12838" i="3"/>
  <c r="D12840" i="3"/>
  <c r="D12841" i="3"/>
  <c r="D12842" i="3"/>
  <c r="D12843" i="3"/>
  <c r="D12844" i="3"/>
  <c r="D12845" i="3"/>
  <c r="D12847" i="3"/>
  <c r="D12849" i="3"/>
  <c r="D12850" i="3"/>
  <c r="D12851" i="3"/>
  <c r="D12852" i="3"/>
  <c r="D12853" i="3"/>
  <c r="D12854" i="3"/>
  <c r="D12856" i="3"/>
  <c r="D12858" i="3"/>
  <c r="D12859" i="3"/>
  <c r="D12860" i="3"/>
  <c r="D12861" i="3"/>
  <c r="D12862" i="3"/>
  <c r="D12863" i="3"/>
  <c r="D12865" i="3"/>
  <c r="D12867" i="3"/>
  <c r="D12868" i="3"/>
  <c r="D12869" i="3"/>
  <c r="D12870" i="3"/>
  <c r="D12871" i="3"/>
  <c r="D12872" i="3"/>
  <c r="D12874" i="3"/>
  <c r="D12876" i="3"/>
  <c r="D12877" i="3"/>
  <c r="D12878" i="3"/>
  <c r="D12879" i="3"/>
  <c r="D12880" i="3"/>
  <c r="D12881" i="3"/>
  <c r="D7" i="3"/>
  <c r="D5" i="3"/>
  <c r="D3" i="3"/>
  <c r="D8" i="3"/>
  <c r="D9" i="3"/>
  <c r="D10" i="3"/>
  <c r="D11" i="3"/>
  <c r="D12" i="3"/>
  <c r="D14" i="3"/>
  <c r="D16" i="3"/>
  <c r="D17" i="3"/>
  <c r="D18" i="3"/>
  <c r="D19" i="3"/>
  <c r="D20" i="3"/>
  <c r="D21" i="3"/>
  <c r="D23" i="3"/>
  <c r="D25" i="3"/>
  <c r="D26" i="3"/>
  <c r="D27" i="3"/>
  <c r="D28" i="3"/>
  <c r="D29" i="3"/>
  <c r="D30" i="3"/>
  <c r="D32" i="3"/>
  <c r="D34" i="3"/>
  <c r="D35" i="3"/>
  <c r="D36" i="3"/>
  <c r="D37" i="3"/>
  <c r="D38" i="3"/>
  <c r="D39" i="3"/>
  <c r="D41" i="3"/>
  <c r="D43" i="3"/>
  <c r="D44" i="3"/>
  <c r="D45" i="3"/>
  <c r="D46" i="3"/>
  <c r="D47" i="3"/>
  <c r="D48" i="3"/>
  <c r="D50" i="3"/>
  <c r="D52" i="3"/>
  <c r="D53" i="3"/>
  <c r="D54" i="3"/>
  <c r="D55" i="3"/>
  <c r="D56" i="3"/>
  <c r="D57" i="3"/>
  <c r="D59" i="3"/>
  <c r="D61" i="3"/>
  <c r="D62" i="3"/>
  <c r="D63" i="3"/>
  <c r="D64" i="3"/>
  <c r="D65" i="3"/>
  <c r="D66" i="3"/>
  <c r="D68" i="3"/>
  <c r="D70" i="3"/>
  <c r="D71" i="3"/>
  <c r="D72" i="3"/>
  <c r="D73" i="3"/>
  <c r="D74" i="3"/>
  <c r="D75" i="3"/>
  <c r="D77" i="3"/>
  <c r="D79" i="3"/>
  <c r="D80" i="3"/>
  <c r="D81" i="3"/>
  <c r="D82" i="3"/>
  <c r="D83" i="3"/>
  <c r="D84" i="3"/>
  <c r="D86" i="3"/>
  <c r="D88" i="3"/>
  <c r="D89" i="3"/>
  <c r="D90" i="3"/>
  <c r="D91" i="3"/>
  <c r="D92" i="3"/>
  <c r="D93" i="3"/>
</calcChain>
</file>

<file path=xl/sharedStrings.xml><?xml version="1.0" encoding="utf-8"?>
<sst xmlns="http://schemas.openxmlformats.org/spreadsheetml/2006/main" count="7" uniqueCount="7">
  <si>
    <t># Описание разделов</t>
  </si>
  <si>
    <t># Оценочные средства</t>
  </si>
  <si>
    <t># Содержание дисциплин</t>
  </si>
  <si>
    <t># Разработчики дисциплин</t>
  </si>
  <si>
    <t># Литература</t>
  </si>
  <si>
    <t># ИТ</t>
  </si>
  <si>
    <t># МТО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</si>
</sst>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0" tint="-0.499984740745262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ED7F7"/>
        <bgColor indexed="64"/>
      </patternFill>
    </fill>
    <fill>
      <patternFill patternType="solid">
        <fgColor rgb="FFFFDF7E"/>
        <bgColor indexed="64"/>
      </patternFill>
    </fill>
    <fill>
      <patternFill patternType="solid">
        <fgColor rgb="FFBCE294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2" borderId="0" xfId="0" applyFill="1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0" fillId="3" borderId="0" xfId="0" applyFill="1" applyBorder="1" applyAlignment="1">
      <alignment vertical="top" wrapText="1"/>
    </xf>
    <xf numFmtId="0" fontId="0" fillId="4" borderId="0" xfId="0" applyFill="1" applyBorder="1" applyAlignment="1">
      <alignment vertical="top" wrapText="1"/>
    </xf>
    <xf numFmtId="0" fontId="0" fillId="5" borderId="0" xfId="0" applyFill="1" applyBorder="1" applyAlignment="1">
      <alignment vertical="top" wrapText="1"/>
    </xf>
    <xf numFmtId="0" fontId="0" fillId="6" borderId="0" xfId="0" applyFill="1" applyBorder="1" applyAlignment="1">
      <alignment vertical="top" wrapText="1"/>
    </xf>
    <xf numFmtId="0" fontId="3" fillId="2" borderId="0" xfId="0" applyFont="1" applyFill="1" applyBorder="1" applyAlignment="1">
      <alignment vertical="top"/>
    </xf>
    <xf numFmtId="0" fontId="0" fillId="2" borderId="0" xfId="0" applyFill="1" applyBorder="1" applyAlignment="1">
      <alignment vertical="top"/>
    </xf>
    <xf numFmtId="0" fontId="3" fillId="2" borderId="0" xfId="0" applyFont="1" applyFill="1" applyBorder="1" applyAlignment="1">
      <alignment vertical="center"/>
    </xf>
    <xf numFmtId="0" fontId="4" fillId="0" borderId="0" xfId="0" applyFont="1" applyBorder="1" applyAlignment="1">
      <alignment horizontal="left" vertical="top" wrapText="1"/>
    </xf>
    <xf numFmtId="0" fontId="0" fillId="2" borderId="0" xfId="0" applyFont="1" applyFill="1" applyBorder="1" applyAlignment="1">
      <alignment vertical="center" wrapText="1"/>
    </xf>
    <xf numFmtId="0" fontId="0" fillId="2" borderId="0" xfId="0" applyFont="1" applyFill="1" applyBorder="1" applyAlignment="1">
      <alignment vertical="center"/>
    </xf>
    <xf numFmtId="0" fontId="0" fillId="0" borderId="0" xfId="0" applyFont="1" applyBorder="1" applyAlignment="1">
      <alignment vertical="top"/>
    </xf>
    <xf numFmtId="0" fontId="1" fillId="0" borderId="0" xfId="0" applyFont="1" applyBorder="1" applyAlignment="1">
      <alignment horizontal="left" vertical="top"/>
    </xf>
    <xf numFmtId="0" fontId="0" fillId="0" borderId="0" xfId="0" applyAlignment="1"/>
    <xf numFmtId="0" fontId="0" fillId="0" borderId="0" xfId="0" applyBorder="1" applyAlignment="1">
      <alignment vertical="top"/>
    </xf>
    <xf numFmtId="0" fontId="4" fillId="0" borderId="0" xfId="0" applyFont="1" applyBorder="1" applyAlignment="1">
      <alignment horizontal="center" vertical="top" wrapText="1"/>
    </xf>
    <xf numFmtId="0" fontId="0" fillId="3" borderId="0" xfId="0" applyFill="1" applyBorder="1" applyAlignment="1">
      <alignment horizontal="center" vertical="top" wrapText="1"/>
    </xf>
    <xf numFmtId="0" fontId="0" fillId="4" borderId="0" xfId="0" applyFill="1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0" fillId="0" borderId="0" xfId="0" applyFont="1" applyBorder="1" applyAlignment="1">
      <alignment horizontal="center" vertical="top"/>
    </xf>
    <xf numFmtId="0" fontId="0" fillId="0" borderId="0" xfId="0" applyBorder="1" applyAlignment="1">
      <alignment horizontal="center" vertical="top"/>
    </xf>
    <xf numFmtId="0" fontId="2" fillId="0" borderId="0" xfId="0" applyFont="1" applyAlignment="1"/>
    <xf numFmtId="0" fontId="0" fillId="7" borderId="0" xfId="0" applyFill="1" applyBorder="1" applyAlignment="1">
      <alignment vertical="top"/>
    </xf>
    <xf numFmtId="0" fontId="3" fillId="7" borderId="0" xfId="0" applyFont="1" applyFill="1" applyBorder="1" applyAlignment="1">
      <alignment vertical="top"/>
    </xf>
    <xf numFmtId="0" fontId="0" fillId="7" borderId="0" xfId="0" applyFont="1" applyFill="1" applyBorder="1" applyAlignment="1">
      <alignment vertical="center" wrapText="1"/>
    </xf>
    <xf numFmtId="0" fontId="0" fillId="7" borderId="0" xfId="0" applyFill="1" applyBorder="1" applyAlignment="1">
      <alignment vertical="top" wrapText="1"/>
    </xf>
    <xf numFmtId="0" fontId="0" fillId="0" borderId="0" xfId="0" applyFont="1" applyFill="1" applyBorder="1" applyAlignment="1">
      <alignment vertical="top"/>
    </xf>
    <xf numFmtId="0" fontId="3" fillId="2" borderId="0" xfId="0" applyFont="1" applyFill="1" applyBorder="1" applyAlignment="1">
      <alignment vertical="top" wrapText="1"/>
    </xf>
    <xf numFmtId="0" fontId="0" fillId="0" borderId="0" xfId="0" applyFill="1" applyBorder="1" applyAlignment="1"/>
    <xf numFmtId="0" fontId="4" fillId="0" borderId="0" xfId="0" applyFont="1" applyBorder="1" applyAlignment="1">
      <alignment horizontal="left" vertical="top"/>
    </xf>
    <xf numFmtId="0" fontId="4" fillId="0" borderId="0" xfId="0" applyFont="1" applyBorder="1" applyAlignment="1">
      <alignment horizontal="center" vertical="top"/>
    </xf>
    <xf numFmtId="0" fontId="0" fillId="0" borderId="0" xfId="0" applyBorder="1" applyAlignment="1">
      <alignment horizontal="left" vertical="top" wrapText="1"/>
    </xf>
    <xf numFmtId="0" fontId="0" fillId="0" borderId="0" xfId="0" applyFill="1" applyBorder="1" applyAlignment="1">
      <alignment horizontal="left" vertical="top" wrapText="1"/>
    </xf>
    <xf numFmtId="0" fontId="0" fillId="0" borderId="0" xfId="0" applyFont="1" applyBorder="1" applyAlignment="1">
      <alignment horizontal="left" vertical="top" wrapText="1"/>
    </xf>
    <xf numFmtId="0" fontId="0" fillId="0" borderId="0" xfId="0" applyFont="1" applyBorder="1" applyAlignment="1">
      <alignment horizontal="left" vertical="top"/>
    </xf>
    <xf numFmtId="0" fontId="0" fillId="0" borderId="0" xfId="0" applyFill="1" applyBorder="1" applyAlignment="1">
      <alignment horizontal="left" vertical="top"/>
    </xf>
    <xf numFmtId="0" fontId="0" fillId="0" borderId="0" xfId="0" applyBorder="1" applyAlignment="1">
      <alignment horizontal="left" vertical="top"/>
    </xf>
    <xf numFmtId="0" fontId="0" fillId="0" borderId="0" xfId="0" applyFont="1" applyFill="1" applyBorder="1" applyAlignment="1">
      <alignment horizontal="left" vertical="top" wrapText="1"/>
    </xf>
    <xf numFmtId="0" fontId="0" fillId="0" borderId="0" xfId="0" applyFill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77"/>
  <sheetViews>
    <sheetView tabSelected="1" zoomScaleNormal="100" workbookViewId="0"/>
  </sheetViews>
  <sheetFormatPr defaultRowHeight="15" x14ac:dyDescent="0.25"/>
  <cols>
    <col min="1" max="1" width="5.28515625" style="17" customWidth="1"/>
    <col min="2" max="2" width="14.140625" style="10" customWidth="1"/>
    <col min="3" max="3" width="65.7109375" style="13" customWidth="1"/>
    <col min="4" max="12" width="65.7109375" style="2" customWidth="1"/>
    <col min="13" max="16384" width="9.140625" style="2"/>
  </cols>
  <sheetData>
    <row r="1" spans="1:12" s="16" customFormat="1" x14ac:dyDescent="0.25">
      <c r="A1" s="14"/>
      <c r="B1" s="14"/>
      <c r="C1" s="13"/>
    </row>
    <row r="2" spans="1:12" ht="15.75" x14ac:dyDescent="0.25">
      <c r="A2" s="32"/>
      <c r="B2" s="31"/>
      <c r="C2" s="9"/>
      <c r="D2" s="8"/>
      <c r="E2" s="8"/>
      <c r="F2" s="8"/>
      <c r="G2" s="8"/>
      <c r="H2" s="8"/>
      <c r="I2" s="8"/>
      <c r="J2" s="8"/>
      <c r="K2" s="8"/>
      <c r="L2" s="8"/>
    </row>
    <row r="3" spans="1:12" x14ac:dyDescent="0.25">
      <c r="A3" s="32"/>
      <c r="B3" s="31"/>
      <c r="C3" s="12"/>
      <c r="D3" s="8"/>
      <c r="E3" s="8"/>
      <c r="F3" s="8"/>
      <c r="G3" s="8"/>
      <c r="H3" s="8"/>
      <c r="I3" s="8"/>
      <c r="J3" s="8"/>
      <c r="K3" s="8"/>
      <c r="L3" s="8"/>
    </row>
    <row r="4" spans="1:12" x14ac:dyDescent="0.25">
      <c r="A4" s="32"/>
      <c r="B4" s="31"/>
      <c r="C4" s="3"/>
      <c r="D4" s="4"/>
      <c r="E4" s="3"/>
      <c r="F4" s="4"/>
      <c r="G4" s="3"/>
      <c r="H4" s="4"/>
      <c r="I4" s="3"/>
      <c r="J4" s="4"/>
      <c r="K4" s="3"/>
      <c r="L4" s="4"/>
    </row>
    <row r="5" spans="1:12" x14ac:dyDescent="0.25">
      <c r="A5" s="32"/>
      <c r="B5" s="31"/>
      <c r="C5" s="5"/>
      <c r="D5" s="6"/>
      <c r="E5" s="5"/>
      <c r="F5" s="6"/>
      <c r="G5" s="5"/>
      <c r="H5" s="6"/>
      <c r="I5" s="5"/>
      <c r="J5" s="6"/>
      <c r="K5" s="5"/>
      <c r="L5" s="6"/>
    </row>
    <row r="6" spans="1:12" x14ac:dyDescent="0.25">
      <c r="A6" s="32"/>
      <c r="B6" s="31"/>
      <c r="C6" s="34"/>
      <c r="D6" s="34"/>
      <c r="E6" s="34"/>
      <c r="F6" s="34"/>
      <c r="G6" s="33"/>
      <c r="H6" s="33"/>
      <c r="I6" s="33"/>
      <c r="J6" s="33"/>
      <c r="K6" s="33"/>
      <c r="L6" s="33"/>
    </row>
    <row r="7" spans="1:12" x14ac:dyDescent="0.25">
      <c r="A7" s="32"/>
      <c r="B7" s="31"/>
      <c r="C7" s="34"/>
      <c r="D7" s="34"/>
      <c r="E7" s="34"/>
      <c r="F7" s="34"/>
      <c r="G7" s="33"/>
      <c r="H7" s="33"/>
      <c r="I7" s="33"/>
      <c r="J7" s="33"/>
      <c r="K7" s="33"/>
      <c r="L7" s="33"/>
    </row>
    <row r="8" spans="1:12" x14ac:dyDescent="0.25">
      <c r="A8" s="32"/>
      <c r="B8" s="31"/>
      <c r="C8" s="34"/>
      <c r="D8" s="34"/>
      <c r="E8" s="34"/>
      <c r="F8" s="34"/>
      <c r="G8" s="33"/>
      <c r="H8" s="33"/>
      <c r="I8" s="33"/>
      <c r="J8" s="33"/>
      <c r="K8" s="33"/>
      <c r="L8" s="33"/>
    </row>
    <row r="9" spans="1:12" x14ac:dyDescent="0.25">
      <c r="A9" s="32"/>
      <c r="B9" s="31"/>
      <c r="C9" s="34"/>
      <c r="D9" s="34"/>
      <c r="E9" s="34"/>
      <c r="F9" s="34"/>
      <c r="G9" s="33"/>
      <c r="H9" s="33"/>
      <c r="I9" s="33"/>
      <c r="J9" s="33"/>
      <c r="K9" s="33"/>
      <c r="L9" s="33"/>
    </row>
    <row r="10" spans="1:12" x14ac:dyDescent="0.25">
      <c r="A10" s="32"/>
      <c r="B10" s="31"/>
      <c r="C10" s="34"/>
      <c r="D10" s="34"/>
      <c r="E10" s="34"/>
      <c r="F10" s="34"/>
      <c r="G10" s="33"/>
      <c r="H10" s="33"/>
      <c r="I10" s="33"/>
      <c r="J10" s="33"/>
      <c r="K10" s="33"/>
      <c r="L10" s="33"/>
    </row>
    <row r="11" spans="1:12" x14ac:dyDescent="0.25">
      <c r="A11" s="32"/>
      <c r="B11" s="31"/>
      <c r="C11" s="34"/>
      <c r="D11" s="34"/>
      <c r="E11" s="34"/>
      <c r="F11" s="34"/>
      <c r="G11" s="33"/>
      <c r="H11" s="33"/>
      <c r="I11" s="33"/>
      <c r="J11" s="33"/>
      <c r="K11" s="33"/>
      <c r="L11" s="33"/>
    </row>
    <row r="12" spans="1:12" x14ac:dyDescent="0.25">
      <c r="A12" s="32"/>
      <c r="B12" s="31"/>
      <c r="C12" s="33"/>
      <c r="D12" s="33"/>
      <c r="E12" s="33"/>
      <c r="F12" s="33"/>
      <c r="G12" s="33"/>
      <c r="H12" s="33"/>
      <c r="I12" s="33"/>
      <c r="J12" s="33"/>
      <c r="K12" s="33"/>
      <c r="L12" s="33"/>
    </row>
    <row r="13" spans="1:12" ht="15.75" x14ac:dyDescent="0.25">
      <c r="A13" s="32"/>
      <c r="B13" s="31"/>
      <c r="C13" s="9"/>
      <c r="D13" s="7"/>
      <c r="E13" s="7"/>
      <c r="F13" s="7"/>
      <c r="G13" s="7"/>
      <c r="H13" s="7"/>
      <c r="I13" s="7"/>
      <c r="J13" s="7"/>
      <c r="K13" s="7"/>
      <c r="L13" s="7"/>
    </row>
    <row r="14" spans="1:12" ht="15.75" x14ac:dyDescent="0.25">
      <c r="A14" s="32"/>
      <c r="B14" s="31"/>
      <c r="C14" s="12"/>
      <c r="D14" s="7"/>
      <c r="E14" s="7"/>
      <c r="F14" s="7"/>
      <c r="G14" s="7"/>
      <c r="H14" s="7"/>
      <c r="I14" s="7"/>
      <c r="J14" s="7"/>
      <c r="K14" s="7"/>
      <c r="L14" s="7"/>
    </row>
    <row r="15" spans="1:12" x14ac:dyDescent="0.25">
      <c r="A15" s="32"/>
      <c r="B15" s="31"/>
      <c r="C15" s="3"/>
      <c r="D15" s="4"/>
      <c r="E15" s="3"/>
      <c r="F15" s="4"/>
      <c r="G15" s="3"/>
      <c r="H15" s="4"/>
      <c r="I15" s="3"/>
      <c r="J15" s="4"/>
      <c r="K15" s="3"/>
      <c r="L15" s="4"/>
    </row>
    <row r="16" spans="1:12" x14ac:dyDescent="0.25">
      <c r="A16" s="32"/>
      <c r="B16" s="31"/>
      <c r="C16" s="5"/>
      <c r="D16" s="6"/>
      <c r="E16" s="5"/>
      <c r="F16" s="6"/>
      <c r="G16" s="5"/>
      <c r="H16" s="6"/>
      <c r="I16" s="5"/>
      <c r="J16" s="6"/>
      <c r="K16" s="5"/>
      <c r="L16" s="6"/>
    </row>
    <row r="17" spans="1:12" x14ac:dyDescent="0.25">
      <c r="A17" s="32"/>
      <c r="B17" s="31"/>
      <c r="C17" s="33"/>
      <c r="D17" s="33"/>
      <c r="E17" s="33"/>
      <c r="F17" s="33"/>
      <c r="G17" s="33"/>
      <c r="H17" s="33"/>
      <c r="I17" s="33"/>
      <c r="J17" s="33"/>
      <c r="K17" s="33"/>
      <c r="L17" s="33"/>
    </row>
    <row r="18" spans="1:12" x14ac:dyDescent="0.25">
      <c r="A18" s="32"/>
      <c r="B18" s="31"/>
      <c r="C18" s="33"/>
      <c r="D18" s="33"/>
      <c r="E18" s="33"/>
      <c r="F18" s="33"/>
      <c r="G18" s="33"/>
      <c r="H18" s="33"/>
      <c r="I18" s="33"/>
      <c r="J18" s="33"/>
      <c r="K18" s="33"/>
      <c r="L18" s="33"/>
    </row>
    <row r="19" spans="1:12" x14ac:dyDescent="0.25">
      <c r="A19" s="32"/>
      <c r="B19" s="31"/>
      <c r="C19" s="33"/>
      <c r="D19" s="33"/>
      <c r="E19" s="33"/>
      <c r="F19" s="33"/>
      <c r="G19" s="33"/>
      <c r="H19" s="33"/>
      <c r="I19" s="33"/>
      <c r="J19" s="33"/>
      <c r="K19" s="33"/>
      <c r="L19" s="33"/>
    </row>
    <row r="20" spans="1:12" x14ac:dyDescent="0.25">
      <c r="A20" s="32"/>
      <c r="B20" s="31"/>
      <c r="C20" s="33"/>
      <c r="D20" s="33"/>
      <c r="E20" s="33"/>
      <c r="F20" s="33"/>
      <c r="G20" s="33"/>
      <c r="H20" s="33"/>
      <c r="I20" s="33"/>
      <c r="J20" s="33"/>
      <c r="K20" s="33"/>
      <c r="L20" s="33"/>
    </row>
    <row r="21" spans="1:12" x14ac:dyDescent="0.25">
      <c r="A21" s="32"/>
      <c r="B21" s="31"/>
      <c r="C21" s="33"/>
      <c r="D21" s="33"/>
      <c r="E21" s="33"/>
      <c r="F21" s="33"/>
      <c r="G21" s="33"/>
      <c r="H21" s="33"/>
      <c r="I21" s="33"/>
      <c r="J21" s="33"/>
      <c r="K21" s="33"/>
      <c r="L21" s="33"/>
    </row>
    <row r="22" spans="1:12" x14ac:dyDescent="0.25">
      <c r="A22" s="32"/>
      <c r="B22" s="31"/>
      <c r="C22" s="33"/>
      <c r="D22" s="33"/>
      <c r="E22" s="33"/>
      <c r="F22" s="33"/>
      <c r="G22" s="33"/>
      <c r="H22" s="33"/>
      <c r="I22" s="33"/>
      <c r="J22" s="33"/>
      <c r="K22" s="33"/>
      <c r="L22" s="33"/>
    </row>
    <row r="23" spans="1:12" x14ac:dyDescent="0.25">
      <c r="A23" s="32"/>
      <c r="B23" s="31"/>
      <c r="C23" s="33"/>
      <c r="D23" s="33"/>
      <c r="E23" s="33"/>
      <c r="F23" s="33"/>
      <c r="G23" s="33"/>
      <c r="H23" s="33"/>
      <c r="I23" s="33"/>
      <c r="J23" s="33"/>
      <c r="K23" s="33"/>
      <c r="L23" s="33"/>
    </row>
    <row r="24" spans="1:12" ht="15.75" x14ac:dyDescent="0.25">
      <c r="A24" s="32"/>
      <c r="B24" s="31"/>
      <c r="C24" s="9"/>
      <c r="D24" s="7"/>
      <c r="E24" s="7"/>
      <c r="F24" s="7"/>
      <c r="G24" s="7"/>
      <c r="H24" s="7"/>
      <c r="I24" s="7"/>
      <c r="J24" s="7"/>
      <c r="K24" s="7"/>
      <c r="L24" s="7"/>
    </row>
    <row r="25" spans="1:12" ht="15.75" x14ac:dyDescent="0.25">
      <c r="A25" s="32"/>
      <c r="B25" s="31"/>
      <c r="C25" s="12"/>
      <c r="D25" s="7"/>
      <c r="E25" s="7"/>
      <c r="F25" s="7"/>
      <c r="G25" s="7"/>
      <c r="H25" s="7"/>
      <c r="I25" s="7"/>
      <c r="J25" s="7"/>
      <c r="K25" s="7"/>
      <c r="L25" s="7"/>
    </row>
    <row r="26" spans="1:12" x14ac:dyDescent="0.25">
      <c r="A26" s="32"/>
      <c r="B26" s="31"/>
      <c r="C26" s="3"/>
      <c r="D26" s="4"/>
      <c r="E26" s="3"/>
      <c r="F26" s="4"/>
      <c r="G26" s="3"/>
      <c r="H26" s="4"/>
      <c r="I26" s="3"/>
      <c r="J26" s="4"/>
      <c r="K26" s="3"/>
      <c r="L26" s="4"/>
    </row>
    <row r="27" spans="1:12" x14ac:dyDescent="0.25">
      <c r="A27" s="32"/>
      <c r="B27" s="31"/>
      <c r="C27" s="5"/>
      <c r="D27" s="6"/>
      <c r="E27" s="5"/>
      <c r="F27" s="6"/>
      <c r="G27" s="5"/>
      <c r="H27" s="6"/>
      <c r="I27" s="5"/>
      <c r="J27" s="6"/>
      <c r="K27" s="5"/>
      <c r="L27" s="6"/>
    </row>
    <row r="28" spans="1:12" x14ac:dyDescent="0.25">
      <c r="A28" s="32"/>
      <c r="B28" s="31"/>
      <c r="C28" s="33"/>
      <c r="D28" s="33"/>
      <c r="E28" s="33"/>
      <c r="F28" s="33"/>
      <c r="G28" s="33"/>
      <c r="H28" s="33"/>
      <c r="I28" s="33"/>
      <c r="J28" s="33"/>
      <c r="K28" s="33"/>
      <c r="L28" s="33"/>
    </row>
    <row r="29" spans="1:12" x14ac:dyDescent="0.25">
      <c r="A29" s="32"/>
      <c r="B29" s="31"/>
      <c r="C29" s="33"/>
      <c r="D29" s="33"/>
      <c r="E29" s="33"/>
      <c r="F29" s="33"/>
      <c r="G29" s="33"/>
      <c r="H29" s="33"/>
      <c r="I29" s="33"/>
      <c r="J29" s="33"/>
      <c r="K29" s="33"/>
      <c r="L29" s="33"/>
    </row>
    <row r="30" spans="1:12" x14ac:dyDescent="0.25">
      <c r="A30" s="32"/>
      <c r="B30" s="31"/>
      <c r="C30" s="33"/>
      <c r="D30" s="33"/>
      <c r="E30" s="33"/>
      <c r="F30" s="33"/>
      <c r="G30" s="33"/>
      <c r="H30" s="33"/>
      <c r="I30" s="33"/>
      <c r="J30" s="33"/>
      <c r="K30" s="33"/>
      <c r="L30" s="33"/>
    </row>
    <row r="31" spans="1:12" x14ac:dyDescent="0.25">
      <c r="A31" s="32"/>
      <c r="B31" s="31"/>
      <c r="C31" s="33"/>
      <c r="D31" s="33"/>
      <c r="E31" s="33"/>
      <c r="F31" s="33"/>
      <c r="G31" s="33"/>
      <c r="H31" s="33"/>
      <c r="I31" s="33"/>
      <c r="J31" s="33"/>
      <c r="K31" s="33"/>
      <c r="L31" s="33"/>
    </row>
    <row r="32" spans="1:12" x14ac:dyDescent="0.25">
      <c r="A32" s="32"/>
      <c r="B32" s="31"/>
      <c r="C32" s="33"/>
      <c r="D32" s="33"/>
      <c r="E32" s="33"/>
      <c r="F32" s="33"/>
      <c r="G32" s="33"/>
      <c r="H32" s="33"/>
      <c r="I32" s="33"/>
      <c r="J32" s="33"/>
      <c r="K32" s="33"/>
      <c r="L32" s="33"/>
    </row>
    <row r="33" spans="1:12" x14ac:dyDescent="0.25">
      <c r="A33" s="32"/>
      <c r="B33" s="31"/>
      <c r="C33" s="33"/>
      <c r="D33" s="33"/>
      <c r="E33" s="33"/>
      <c r="F33" s="33"/>
      <c r="G33" s="33"/>
      <c r="H33" s="33"/>
      <c r="I33" s="33"/>
      <c r="J33" s="33"/>
      <c r="K33" s="33"/>
      <c r="L33" s="33"/>
    </row>
    <row r="34" spans="1:12" x14ac:dyDescent="0.25">
      <c r="A34" s="32"/>
      <c r="B34" s="31"/>
      <c r="C34" s="33"/>
      <c r="D34" s="33"/>
      <c r="E34" s="33"/>
      <c r="F34" s="33"/>
      <c r="G34" s="33"/>
      <c r="H34" s="33"/>
      <c r="I34" s="33"/>
      <c r="J34" s="33"/>
      <c r="K34" s="33"/>
      <c r="L34" s="33"/>
    </row>
    <row r="35" spans="1:12" ht="15.75" x14ac:dyDescent="0.25">
      <c r="A35" s="32"/>
      <c r="B35" s="31"/>
      <c r="C35" s="9"/>
      <c r="D35" s="7"/>
      <c r="E35" s="7"/>
      <c r="F35" s="7"/>
      <c r="G35" s="7"/>
      <c r="H35" s="7"/>
      <c r="I35" s="7"/>
      <c r="J35" s="7"/>
      <c r="K35" s="7"/>
      <c r="L35" s="7"/>
    </row>
    <row r="36" spans="1:12" ht="15.75" x14ac:dyDescent="0.25">
      <c r="A36" s="32"/>
      <c r="B36" s="31"/>
      <c r="C36" s="12"/>
      <c r="D36" s="7"/>
      <c r="E36" s="7"/>
      <c r="F36" s="7"/>
      <c r="G36" s="7"/>
      <c r="H36" s="7"/>
      <c r="I36" s="7"/>
      <c r="J36" s="7"/>
      <c r="K36" s="7"/>
      <c r="L36" s="7"/>
    </row>
    <row r="37" spans="1:12" x14ac:dyDescent="0.25">
      <c r="A37" s="32"/>
      <c r="B37" s="31"/>
      <c r="C37" s="3"/>
      <c r="D37" s="4"/>
      <c r="E37" s="3"/>
      <c r="F37" s="4"/>
      <c r="G37" s="3"/>
      <c r="H37" s="4"/>
      <c r="I37" s="3"/>
      <c r="J37" s="4"/>
      <c r="K37" s="3"/>
      <c r="L37" s="4"/>
    </row>
    <row r="38" spans="1:12" x14ac:dyDescent="0.25">
      <c r="A38" s="32"/>
      <c r="B38" s="31"/>
      <c r="C38" s="5"/>
      <c r="D38" s="6"/>
      <c r="E38" s="5"/>
      <c r="F38" s="6"/>
      <c r="G38" s="5"/>
      <c r="H38" s="6"/>
      <c r="I38" s="5"/>
      <c r="J38" s="6"/>
      <c r="K38" s="5"/>
      <c r="L38" s="6"/>
    </row>
    <row r="39" spans="1:12" x14ac:dyDescent="0.25">
      <c r="A39" s="32"/>
      <c r="B39" s="31"/>
      <c r="C39" s="33"/>
      <c r="D39" s="33"/>
      <c r="E39" s="33"/>
      <c r="F39" s="33"/>
      <c r="G39" s="33"/>
      <c r="H39" s="33"/>
      <c r="I39" s="33"/>
      <c r="J39" s="33"/>
      <c r="K39" s="33"/>
      <c r="L39" s="33"/>
    </row>
    <row r="40" spans="1:12" x14ac:dyDescent="0.25">
      <c r="A40" s="32"/>
      <c r="B40" s="31"/>
      <c r="C40" s="33"/>
      <c r="D40" s="33"/>
      <c r="E40" s="33"/>
      <c r="F40" s="33"/>
      <c r="G40" s="33"/>
      <c r="H40" s="33"/>
      <c r="I40" s="33"/>
      <c r="J40" s="33"/>
      <c r="K40" s="33"/>
      <c r="L40" s="33"/>
    </row>
    <row r="41" spans="1:12" x14ac:dyDescent="0.25">
      <c r="A41" s="32"/>
      <c r="B41" s="31"/>
      <c r="C41" s="33"/>
      <c r="D41" s="33"/>
      <c r="E41" s="33"/>
      <c r="F41" s="33"/>
      <c r="G41" s="33"/>
      <c r="H41" s="33"/>
      <c r="I41" s="33"/>
      <c r="J41" s="33"/>
      <c r="K41" s="33"/>
      <c r="L41" s="33"/>
    </row>
    <row r="42" spans="1:12" x14ac:dyDescent="0.25">
      <c r="A42" s="32"/>
      <c r="B42" s="31"/>
      <c r="C42" s="33"/>
      <c r="D42" s="33"/>
      <c r="E42" s="33"/>
      <c r="F42" s="33"/>
      <c r="G42" s="33"/>
      <c r="H42" s="33"/>
      <c r="I42" s="33"/>
      <c r="J42" s="33"/>
      <c r="K42" s="33"/>
      <c r="L42" s="33"/>
    </row>
    <row r="43" spans="1:12" x14ac:dyDescent="0.25">
      <c r="A43" s="32"/>
      <c r="B43" s="31"/>
      <c r="C43" s="33"/>
      <c r="D43" s="33"/>
      <c r="E43" s="33"/>
      <c r="F43" s="33"/>
      <c r="G43" s="33"/>
      <c r="H43" s="33"/>
      <c r="I43" s="33"/>
      <c r="J43" s="33"/>
      <c r="K43" s="33"/>
      <c r="L43" s="33"/>
    </row>
    <row r="44" spans="1:12" x14ac:dyDescent="0.25">
      <c r="A44" s="32"/>
      <c r="B44" s="31"/>
      <c r="C44" s="33"/>
      <c r="D44" s="33"/>
      <c r="E44" s="33"/>
      <c r="F44" s="33"/>
      <c r="G44" s="33"/>
      <c r="H44" s="33"/>
      <c r="I44" s="33"/>
      <c r="J44" s="33"/>
      <c r="K44" s="33"/>
      <c r="L44" s="33"/>
    </row>
    <row r="45" spans="1:12" x14ac:dyDescent="0.25">
      <c r="A45" s="32"/>
      <c r="B45" s="31"/>
      <c r="C45" s="33"/>
      <c r="D45" s="33"/>
      <c r="E45" s="33"/>
      <c r="F45" s="33"/>
      <c r="G45" s="33"/>
      <c r="H45" s="33"/>
      <c r="I45" s="33"/>
      <c r="J45" s="33"/>
      <c r="K45" s="33"/>
      <c r="L45" s="33"/>
    </row>
    <row r="46" spans="1:12" ht="15.75" x14ac:dyDescent="0.25">
      <c r="A46" s="32"/>
      <c r="B46" s="31"/>
      <c r="C46" s="9"/>
      <c r="D46" s="7"/>
      <c r="E46" s="7"/>
      <c r="F46" s="7"/>
      <c r="G46" s="7"/>
      <c r="H46" s="7"/>
      <c r="I46" s="7"/>
      <c r="J46" s="7"/>
      <c r="K46" s="7"/>
      <c r="L46" s="7"/>
    </row>
    <row r="47" spans="1:12" ht="15.75" x14ac:dyDescent="0.25">
      <c r="A47" s="32"/>
      <c r="B47" s="31"/>
      <c r="C47" s="12"/>
      <c r="D47" s="7"/>
      <c r="E47" s="7"/>
      <c r="F47" s="7"/>
      <c r="G47" s="7"/>
      <c r="H47" s="7"/>
      <c r="I47" s="7"/>
      <c r="J47" s="7"/>
      <c r="K47" s="7"/>
      <c r="L47" s="7"/>
    </row>
    <row r="48" spans="1:12" x14ac:dyDescent="0.25">
      <c r="A48" s="32"/>
      <c r="B48" s="31"/>
      <c r="C48" s="3"/>
      <c r="D48" s="4"/>
      <c r="E48" s="3"/>
      <c r="F48" s="4"/>
      <c r="G48" s="3"/>
      <c r="H48" s="4"/>
      <c r="I48" s="3"/>
      <c r="J48" s="4"/>
      <c r="K48" s="3"/>
      <c r="L48" s="4"/>
    </row>
    <row r="49" spans="1:12" x14ac:dyDescent="0.25">
      <c r="A49" s="32"/>
      <c r="B49" s="31"/>
      <c r="C49" s="5"/>
      <c r="D49" s="6"/>
      <c r="E49" s="5"/>
      <c r="F49" s="6"/>
      <c r="G49" s="5"/>
      <c r="H49" s="6"/>
      <c r="I49" s="5"/>
      <c r="J49" s="6"/>
      <c r="K49" s="5"/>
      <c r="L49" s="6"/>
    </row>
    <row r="50" spans="1:12" x14ac:dyDescent="0.25">
      <c r="A50" s="32"/>
      <c r="B50" s="31"/>
      <c r="C50" s="33"/>
      <c r="D50" s="33"/>
      <c r="E50" s="33"/>
      <c r="F50" s="33"/>
      <c r="G50" s="33"/>
      <c r="H50" s="33"/>
      <c r="I50" s="33"/>
      <c r="J50" s="33"/>
      <c r="K50" s="33"/>
      <c r="L50" s="33"/>
    </row>
    <row r="51" spans="1:12" x14ac:dyDescent="0.25">
      <c r="A51" s="32"/>
      <c r="B51" s="31"/>
      <c r="C51" s="33"/>
      <c r="D51" s="33"/>
      <c r="E51" s="33"/>
      <c r="F51" s="33"/>
      <c r="G51" s="33"/>
      <c r="H51" s="33"/>
      <c r="I51" s="33"/>
      <c r="J51" s="33"/>
      <c r="K51" s="33"/>
      <c r="L51" s="33"/>
    </row>
    <row r="52" spans="1:12" x14ac:dyDescent="0.25">
      <c r="A52" s="32"/>
      <c r="B52" s="31"/>
      <c r="C52" s="33"/>
      <c r="D52" s="33"/>
      <c r="E52" s="33"/>
      <c r="F52" s="33"/>
      <c r="G52" s="33"/>
      <c r="H52" s="33"/>
      <c r="I52" s="33"/>
      <c r="J52" s="33"/>
      <c r="K52" s="33"/>
      <c r="L52" s="33"/>
    </row>
    <row r="53" spans="1:12" x14ac:dyDescent="0.25">
      <c r="A53" s="32"/>
      <c r="B53" s="31"/>
      <c r="C53" s="33"/>
      <c r="D53" s="33"/>
      <c r="E53" s="33"/>
      <c r="F53" s="33"/>
      <c r="G53" s="33"/>
      <c r="H53" s="33"/>
      <c r="I53" s="33"/>
      <c r="J53" s="33"/>
      <c r="K53" s="33"/>
      <c r="L53" s="33"/>
    </row>
    <row r="54" spans="1:12" x14ac:dyDescent="0.25">
      <c r="A54" s="32"/>
      <c r="B54" s="31"/>
      <c r="C54" s="33"/>
      <c r="D54" s="33"/>
      <c r="E54" s="33"/>
      <c r="F54" s="33"/>
      <c r="G54" s="33"/>
      <c r="H54" s="33"/>
      <c r="I54" s="33"/>
      <c r="J54" s="33"/>
      <c r="K54" s="33"/>
      <c r="L54" s="33"/>
    </row>
    <row r="55" spans="1:12" x14ac:dyDescent="0.25">
      <c r="A55" s="32"/>
      <c r="B55" s="31"/>
      <c r="C55" s="33"/>
      <c r="D55" s="33"/>
      <c r="E55" s="33"/>
      <c r="F55" s="33"/>
      <c r="G55" s="33"/>
      <c r="H55" s="33"/>
      <c r="I55" s="33"/>
      <c r="J55" s="33"/>
      <c r="K55" s="33"/>
      <c r="L55" s="33"/>
    </row>
    <row r="56" spans="1:12" x14ac:dyDescent="0.25">
      <c r="A56" s="32"/>
      <c r="B56" s="31"/>
      <c r="C56" s="33"/>
      <c r="D56" s="33"/>
      <c r="E56" s="33"/>
      <c r="F56" s="33"/>
      <c r="G56" s="33"/>
      <c r="H56" s="33"/>
      <c r="I56" s="33"/>
      <c r="J56" s="33"/>
      <c r="K56" s="33"/>
      <c r="L56" s="33"/>
    </row>
    <row r="57" spans="1:12" ht="15.75" x14ac:dyDescent="0.25">
      <c r="A57" s="32"/>
      <c r="B57" s="31"/>
      <c r="C57" s="9"/>
      <c r="D57" s="7"/>
      <c r="E57" s="7"/>
      <c r="F57" s="7"/>
      <c r="G57" s="7"/>
      <c r="H57" s="7"/>
      <c r="I57" s="7"/>
      <c r="J57" s="7"/>
      <c r="K57" s="7"/>
      <c r="L57" s="7"/>
    </row>
    <row r="58" spans="1:12" ht="15.75" x14ac:dyDescent="0.25">
      <c r="A58" s="32"/>
      <c r="B58" s="31"/>
      <c r="C58" s="12"/>
      <c r="D58" s="7"/>
      <c r="E58" s="7"/>
      <c r="F58" s="7"/>
      <c r="G58" s="7"/>
      <c r="H58" s="7"/>
      <c r="I58" s="7"/>
      <c r="J58" s="7"/>
      <c r="K58" s="7"/>
      <c r="L58" s="7"/>
    </row>
    <row r="59" spans="1:12" x14ac:dyDescent="0.25">
      <c r="A59" s="32"/>
      <c r="B59" s="31"/>
      <c r="C59" s="3"/>
      <c r="D59" s="4"/>
      <c r="E59" s="3"/>
      <c r="F59" s="4"/>
      <c r="G59" s="3"/>
      <c r="H59" s="4"/>
      <c r="I59" s="3"/>
      <c r="J59" s="4"/>
      <c r="K59" s="3"/>
      <c r="L59" s="4"/>
    </row>
    <row r="60" spans="1:12" x14ac:dyDescent="0.25">
      <c r="A60" s="32"/>
      <c r="B60" s="31"/>
      <c r="C60" s="5"/>
      <c r="D60" s="6"/>
      <c r="E60" s="5"/>
      <c r="F60" s="6"/>
      <c r="G60" s="5"/>
      <c r="H60" s="6"/>
      <c r="I60" s="5"/>
      <c r="J60" s="6"/>
      <c r="K60" s="5"/>
      <c r="L60" s="6"/>
    </row>
    <row r="61" spans="1:12" x14ac:dyDescent="0.25">
      <c r="A61" s="32"/>
      <c r="B61" s="31"/>
      <c r="C61" s="33"/>
      <c r="D61" s="33"/>
      <c r="E61" s="33"/>
      <c r="F61" s="33"/>
      <c r="G61" s="33"/>
      <c r="H61" s="33"/>
      <c r="I61" s="33"/>
      <c r="J61" s="33"/>
      <c r="K61" s="33"/>
      <c r="L61" s="33"/>
    </row>
    <row r="62" spans="1:12" x14ac:dyDescent="0.25">
      <c r="A62" s="32"/>
      <c r="B62" s="31"/>
      <c r="C62" s="33"/>
      <c r="D62" s="33"/>
      <c r="E62" s="33"/>
      <c r="F62" s="33"/>
      <c r="G62" s="33"/>
      <c r="H62" s="33"/>
      <c r="I62" s="33"/>
      <c r="J62" s="33"/>
      <c r="K62" s="33"/>
      <c r="L62" s="33"/>
    </row>
    <row r="63" spans="1:12" x14ac:dyDescent="0.25">
      <c r="A63" s="32"/>
      <c r="B63" s="31"/>
      <c r="C63" s="33"/>
      <c r="D63" s="33"/>
      <c r="E63" s="33"/>
      <c r="F63" s="33"/>
      <c r="G63" s="33"/>
      <c r="H63" s="33"/>
      <c r="I63" s="33"/>
      <c r="J63" s="33"/>
      <c r="K63" s="33"/>
      <c r="L63" s="33"/>
    </row>
    <row r="64" spans="1:12" x14ac:dyDescent="0.25">
      <c r="A64" s="32"/>
      <c r="B64" s="31"/>
      <c r="C64" s="33"/>
      <c r="D64" s="33"/>
      <c r="E64" s="33"/>
      <c r="F64" s="33"/>
      <c r="G64" s="33"/>
      <c r="H64" s="33"/>
      <c r="I64" s="33"/>
      <c r="J64" s="33"/>
      <c r="K64" s="33"/>
      <c r="L64" s="33"/>
    </row>
    <row r="65" spans="1:12" x14ac:dyDescent="0.25">
      <c r="A65" s="32"/>
      <c r="B65" s="31"/>
      <c r="C65" s="33"/>
      <c r="D65" s="33"/>
      <c r="E65" s="33"/>
      <c r="F65" s="33"/>
      <c r="G65" s="33"/>
      <c r="H65" s="33"/>
      <c r="I65" s="33"/>
      <c r="J65" s="33"/>
      <c r="K65" s="33"/>
      <c r="L65" s="33"/>
    </row>
    <row r="66" spans="1:12" x14ac:dyDescent="0.25">
      <c r="A66" s="32"/>
      <c r="B66" s="31"/>
      <c r="C66" s="33"/>
      <c r="D66" s="33"/>
      <c r="E66" s="33"/>
      <c r="F66" s="33"/>
      <c r="G66" s="33"/>
      <c r="H66" s="33"/>
      <c r="I66" s="33"/>
      <c r="J66" s="33"/>
      <c r="K66" s="33"/>
      <c r="L66" s="33"/>
    </row>
    <row r="67" spans="1:12" x14ac:dyDescent="0.25">
      <c r="A67" s="32"/>
      <c r="B67" s="31"/>
      <c r="C67" s="33"/>
      <c r="D67" s="33"/>
      <c r="E67" s="33"/>
      <c r="F67" s="33"/>
      <c r="G67" s="33"/>
      <c r="H67" s="33"/>
      <c r="I67" s="33"/>
      <c r="J67" s="33"/>
      <c r="K67" s="33"/>
      <c r="L67" s="33"/>
    </row>
    <row r="68" spans="1:12" ht="15.75" x14ac:dyDescent="0.25">
      <c r="A68" s="32"/>
      <c r="B68" s="31"/>
      <c r="C68" s="9"/>
      <c r="D68" s="7"/>
      <c r="E68" s="7"/>
      <c r="F68" s="7"/>
      <c r="G68" s="7"/>
      <c r="H68" s="7"/>
      <c r="I68" s="7"/>
      <c r="J68" s="7"/>
      <c r="K68" s="7"/>
      <c r="L68" s="7"/>
    </row>
    <row r="69" spans="1:12" ht="15.75" x14ac:dyDescent="0.25">
      <c r="A69" s="32"/>
      <c r="B69" s="31"/>
      <c r="C69" s="12"/>
      <c r="D69" s="7"/>
      <c r="E69" s="7"/>
      <c r="F69" s="7"/>
      <c r="G69" s="7"/>
      <c r="H69" s="7"/>
      <c r="I69" s="7"/>
      <c r="J69" s="7"/>
      <c r="K69" s="7"/>
      <c r="L69" s="7"/>
    </row>
    <row r="70" spans="1:12" x14ac:dyDescent="0.25">
      <c r="A70" s="32"/>
      <c r="B70" s="31"/>
      <c r="C70" s="3"/>
      <c r="D70" s="4"/>
      <c r="E70" s="3"/>
      <c r="F70" s="4"/>
      <c r="G70" s="3"/>
      <c r="H70" s="4"/>
      <c r="I70" s="3"/>
      <c r="J70" s="4"/>
      <c r="K70" s="3"/>
      <c r="L70" s="4"/>
    </row>
    <row r="71" spans="1:12" x14ac:dyDescent="0.25">
      <c r="A71" s="32"/>
      <c r="B71" s="31"/>
      <c r="C71" s="5"/>
      <c r="D71" s="6"/>
      <c r="E71" s="5"/>
      <c r="F71" s="6"/>
      <c r="G71" s="5"/>
      <c r="H71" s="6"/>
      <c r="I71" s="5"/>
      <c r="J71" s="6"/>
      <c r="K71" s="5"/>
      <c r="L71" s="6"/>
    </row>
    <row r="72" spans="1:12" x14ac:dyDescent="0.25">
      <c r="A72" s="32"/>
      <c r="B72" s="31"/>
      <c r="C72" s="33"/>
      <c r="D72" s="33"/>
      <c r="E72" s="33"/>
      <c r="F72" s="33"/>
      <c r="G72" s="33"/>
      <c r="H72" s="33"/>
      <c r="I72" s="33"/>
      <c r="J72" s="33"/>
      <c r="K72" s="33"/>
      <c r="L72" s="33"/>
    </row>
    <row r="73" spans="1:12" x14ac:dyDescent="0.25">
      <c r="A73" s="32"/>
      <c r="B73" s="31"/>
      <c r="C73" s="33"/>
      <c r="D73" s="33"/>
      <c r="E73" s="33"/>
      <c r="F73" s="33"/>
      <c r="G73" s="33"/>
      <c r="H73" s="33"/>
      <c r="I73" s="33"/>
      <c r="J73" s="33"/>
      <c r="K73" s="33"/>
      <c r="L73" s="33"/>
    </row>
    <row r="74" spans="1:12" x14ac:dyDescent="0.25">
      <c r="A74" s="32"/>
      <c r="B74" s="31"/>
      <c r="C74" s="33"/>
      <c r="D74" s="33"/>
      <c r="E74" s="33"/>
      <c r="F74" s="33"/>
      <c r="G74" s="33"/>
      <c r="H74" s="33"/>
      <c r="I74" s="33"/>
      <c r="J74" s="33"/>
      <c r="K74" s="33"/>
      <c r="L74" s="33"/>
    </row>
    <row r="75" spans="1:12" x14ac:dyDescent="0.25">
      <c r="A75" s="32"/>
      <c r="B75" s="31"/>
      <c r="C75" s="33"/>
      <c r="D75" s="33"/>
      <c r="E75" s="33"/>
      <c r="F75" s="33"/>
      <c r="G75" s="33"/>
      <c r="H75" s="33"/>
      <c r="I75" s="33"/>
      <c r="J75" s="33"/>
      <c r="K75" s="33"/>
      <c r="L75" s="33"/>
    </row>
    <row r="76" spans="1:12" x14ac:dyDescent="0.25">
      <c r="A76" s="32"/>
      <c r="B76" s="31"/>
      <c r="C76" s="33"/>
      <c r="D76" s="33"/>
      <c r="E76" s="33"/>
      <c r="F76" s="33"/>
      <c r="G76" s="33"/>
      <c r="H76" s="33"/>
      <c r="I76" s="33"/>
      <c r="J76" s="33"/>
      <c r="K76" s="33"/>
      <c r="L76" s="33"/>
    </row>
    <row r="77" spans="1:12" x14ac:dyDescent="0.25">
      <c r="A77" s="32"/>
      <c r="B77" s="31"/>
      <c r="C77" s="33"/>
      <c r="D77" s="33"/>
      <c r="E77" s="33"/>
      <c r="F77" s="33"/>
      <c r="G77" s="33"/>
      <c r="H77" s="33"/>
      <c r="I77" s="33"/>
      <c r="J77" s="33"/>
      <c r="K77" s="33"/>
      <c r="L77" s="33"/>
    </row>
    <row r="78" spans="1:12" x14ac:dyDescent="0.25">
      <c r="A78" s="32"/>
      <c r="B78" s="31"/>
      <c r="C78" s="33"/>
      <c r="D78" s="33"/>
      <c r="E78" s="33"/>
      <c r="F78" s="33"/>
      <c r="G78" s="33"/>
      <c r="H78" s="33"/>
      <c r="I78" s="33"/>
      <c r="J78" s="33"/>
      <c r="K78" s="33"/>
      <c r="L78" s="33"/>
    </row>
    <row r="79" spans="1:12" ht="15.75" x14ac:dyDescent="0.25">
      <c r="A79" s="32"/>
      <c r="B79" s="31"/>
      <c r="C79" s="9"/>
      <c r="D79" s="7"/>
      <c r="E79" s="7"/>
      <c r="F79" s="7"/>
      <c r="G79" s="7"/>
      <c r="H79" s="7"/>
      <c r="I79" s="7"/>
      <c r="J79" s="7"/>
      <c r="K79" s="7"/>
      <c r="L79" s="7"/>
    </row>
    <row r="80" spans="1:12" ht="15.75" x14ac:dyDescent="0.25">
      <c r="A80" s="32"/>
      <c r="B80" s="31"/>
      <c r="C80" s="12"/>
      <c r="D80" s="7"/>
      <c r="E80" s="7"/>
      <c r="F80" s="7"/>
      <c r="G80" s="7"/>
      <c r="H80" s="7"/>
      <c r="I80" s="7"/>
      <c r="J80" s="7"/>
      <c r="K80" s="7"/>
      <c r="L80" s="7"/>
    </row>
    <row r="81" spans="1:12" x14ac:dyDescent="0.25">
      <c r="A81" s="32"/>
      <c r="B81" s="31"/>
      <c r="C81" s="3"/>
      <c r="D81" s="4"/>
      <c r="E81" s="3"/>
      <c r="F81" s="4"/>
      <c r="G81" s="3"/>
      <c r="H81" s="4"/>
      <c r="I81" s="3"/>
      <c r="J81" s="4"/>
      <c r="K81" s="3"/>
      <c r="L81" s="4"/>
    </row>
    <row r="82" spans="1:12" x14ac:dyDescent="0.25">
      <c r="A82" s="32"/>
      <c r="B82" s="31"/>
      <c r="C82" s="5"/>
      <c r="D82" s="6"/>
      <c r="E82" s="5"/>
      <c r="F82" s="6"/>
      <c r="G82" s="5"/>
      <c r="H82" s="6"/>
      <c r="I82" s="5"/>
      <c r="J82" s="6"/>
      <c r="K82" s="5"/>
      <c r="L82" s="6"/>
    </row>
    <row r="83" spans="1:12" x14ac:dyDescent="0.25">
      <c r="A83" s="32"/>
      <c r="B83" s="31"/>
      <c r="C83" s="33"/>
      <c r="D83" s="33"/>
      <c r="E83" s="33"/>
      <c r="F83" s="33"/>
      <c r="G83" s="33"/>
      <c r="H83" s="33"/>
      <c r="I83" s="33"/>
      <c r="J83" s="33"/>
      <c r="K83" s="33"/>
      <c r="L83" s="33"/>
    </row>
    <row r="84" spans="1:12" x14ac:dyDescent="0.25">
      <c r="A84" s="32"/>
      <c r="B84" s="31"/>
      <c r="C84" s="33"/>
      <c r="D84" s="33"/>
      <c r="E84" s="33"/>
      <c r="F84" s="33"/>
      <c r="G84" s="33"/>
      <c r="H84" s="33"/>
      <c r="I84" s="33"/>
      <c r="J84" s="33"/>
      <c r="K84" s="33"/>
      <c r="L84" s="33"/>
    </row>
    <row r="85" spans="1:12" x14ac:dyDescent="0.25">
      <c r="A85" s="32"/>
      <c r="B85" s="31"/>
      <c r="C85" s="33"/>
      <c r="D85" s="33"/>
      <c r="E85" s="33"/>
      <c r="F85" s="33"/>
      <c r="G85" s="33"/>
      <c r="H85" s="33"/>
      <c r="I85" s="33"/>
      <c r="J85" s="33"/>
      <c r="K85" s="33"/>
      <c r="L85" s="33"/>
    </row>
    <row r="86" spans="1:12" x14ac:dyDescent="0.25">
      <c r="A86" s="32"/>
      <c r="B86" s="31"/>
      <c r="C86" s="33"/>
      <c r="D86" s="33"/>
      <c r="E86" s="33"/>
      <c r="F86" s="33"/>
      <c r="G86" s="33"/>
      <c r="H86" s="33"/>
      <c r="I86" s="33"/>
      <c r="J86" s="33"/>
      <c r="K86" s="33"/>
      <c r="L86" s="33"/>
    </row>
    <row r="87" spans="1:12" x14ac:dyDescent="0.25">
      <c r="A87" s="32"/>
      <c r="B87" s="31"/>
      <c r="C87" s="33"/>
      <c r="D87" s="33"/>
      <c r="E87" s="33"/>
      <c r="F87" s="33"/>
      <c r="G87" s="33"/>
      <c r="H87" s="33"/>
      <c r="I87" s="33"/>
      <c r="J87" s="33"/>
      <c r="K87" s="33"/>
      <c r="L87" s="33"/>
    </row>
    <row r="88" spans="1:12" x14ac:dyDescent="0.25">
      <c r="A88" s="32"/>
      <c r="B88" s="31"/>
      <c r="C88" s="33"/>
      <c r="D88" s="33"/>
      <c r="E88" s="33"/>
      <c r="F88" s="33"/>
      <c r="G88" s="33"/>
      <c r="H88" s="33"/>
      <c r="I88" s="33"/>
      <c r="J88" s="33"/>
      <c r="K88" s="33"/>
      <c r="L88" s="33"/>
    </row>
    <row r="89" spans="1:12" x14ac:dyDescent="0.25">
      <c r="A89" s="32"/>
      <c r="B89" s="31"/>
      <c r="C89" s="33"/>
      <c r="D89" s="33"/>
      <c r="E89" s="33"/>
      <c r="F89" s="33"/>
      <c r="G89" s="33"/>
      <c r="H89" s="33"/>
      <c r="I89" s="33"/>
      <c r="J89" s="33"/>
      <c r="K89" s="33"/>
      <c r="L89" s="33"/>
    </row>
    <row r="90" spans="1:12" ht="15.75" x14ac:dyDescent="0.25">
      <c r="A90" s="32"/>
      <c r="B90" s="31"/>
      <c r="C90" s="9"/>
      <c r="D90" s="7"/>
      <c r="E90" s="7"/>
      <c r="F90" s="7"/>
      <c r="G90" s="7"/>
      <c r="H90" s="7"/>
      <c r="I90" s="7"/>
      <c r="J90" s="7"/>
      <c r="K90" s="7"/>
      <c r="L90" s="7"/>
    </row>
    <row r="91" spans="1:12" ht="15.75" x14ac:dyDescent="0.25">
      <c r="A91" s="32"/>
      <c r="B91" s="31"/>
      <c r="C91" s="12"/>
      <c r="D91" s="7"/>
      <c r="E91" s="7"/>
      <c r="F91" s="7"/>
      <c r="G91" s="7"/>
      <c r="H91" s="7"/>
      <c r="I91" s="7"/>
      <c r="J91" s="7"/>
      <c r="K91" s="7"/>
      <c r="L91" s="7"/>
    </row>
    <row r="92" spans="1:12" x14ac:dyDescent="0.25">
      <c r="A92" s="32"/>
      <c r="B92" s="31"/>
      <c r="C92" s="3"/>
      <c r="D92" s="4"/>
      <c r="E92" s="3"/>
      <c r="F92" s="4"/>
      <c r="G92" s="3"/>
      <c r="H92" s="4"/>
      <c r="I92" s="3"/>
      <c r="J92" s="4"/>
      <c r="K92" s="3"/>
      <c r="L92" s="4"/>
    </row>
    <row r="93" spans="1:12" x14ac:dyDescent="0.25">
      <c r="A93" s="32"/>
      <c r="B93" s="31"/>
      <c r="C93" s="5"/>
      <c r="D93" s="6"/>
      <c r="E93" s="5"/>
      <c r="F93" s="6"/>
      <c r="G93" s="5"/>
      <c r="H93" s="6"/>
      <c r="I93" s="5"/>
      <c r="J93" s="6"/>
      <c r="K93" s="5"/>
      <c r="L93" s="6"/>
    </row>
    <row r="94" spans="1:12" x14ac:dyDescent="0.25">
      <c r="A94" s="32"/>
      <c r="B94" s="31"/>
      <c r="C94" s="33"/>
      <c r="D94" s="33"/>
      <c r="E94" s="33"/>
      <c r="F94" s="33"/>
      <c r="G94" s="33"/>
      <c r="H94" s="33"/>
      <c r="I94" s="33"/>
      <c r="J94" s="33"/>
      <c r="K94" s="33"/>
      <c r="L94" s="33"/>
    </row>
    <row r="95" spans="1:12" x14ac:dyDescent="0.25">
      <c r="A95" s="32"/>
      <c r="B95" s="31"/>
      <c r="C95" s="33"/>
      <c r="D95" s="33"/>
      <c r="E95" s="33"/>
      <c r="F95" s="33"/>
      <c r="G95" s="33"/>
      <c r="H95" s="33"/>
      <c r="I95" s="33"/>
      <c r="J95" s="33"/>
      <c r="K95" s="33"/>
      <c r="L95" s="33"/>
    </row>
    <row r="96" spans="1:12" x14ac:dyDescent="0.25">
      <c r="A96" s="32"/>
      <c r="B96" s="31"/>
      <c r="C96" s="33"/>
      <c r="D96" s="33"/>
      <c r="E96" s="33"/>
      <c r="F96" s="33"/>
      <c r="G96" s="33"/>
      <c r="H96" s="33"/>
      <c r="I96" s="33"/>
      <c r="J96" s="33"/>
      <c r="K96" s="33"/>
      <c r="L96" s="33"/>
    </row>
    <row r="97" spans="1:12" x14ac:dyDescent="0.25">
      <c r="A97" s="32"/>
      <c r="B97" s="31"/>
      <c r="C97" s="33"/>
      <c r="D97" s="33"/>
      <c r="E97" s="33"/>
      <c r="F97" s="33"/>
      <c r="G97" s="33"/>
      <c r="H97" s="33"/>
      <c r="I97" s="33"/>
      <c r="J97" s="33"/>
      <c r="K97" s="33"/>
      <c r="L97" s="33"/>
    </row>
    <row r="98" spans="1:12" x14ac:dyDescent="0.25">
      <c r="A98" s="32"/>
      <c r="B98" s="31"/>
      <c r="C98" s="33"/>
      <c r="D98" s="33"/>
      <c r="E98" s="33"/>
      <c r="F98" s="33"/>
      <c r="G98" s="33"/>
      <c r="H98" s="33"/>
      <c r="I98" s="33"/>
      <c r="J98" s="33"/>
      <c r="K98" s="33"/>
      <c r="L98" s="33"/>
    </row>
    <row r="99" spans="1:12" x14ac:dyDescent="0.25">
      <c r="A99" s="32"/>
      <c r="B99" s="31"/>
      <c r="C99" s="33"/>
      <c r="D99" s="33"/>
      <c r="E99" s="33"/>
      <c r="F99" s="33"/>
      <c r="G99" s="33"/>
      <c r="H99" s="33"/>
      <c r="I99" s="33"/>
      <c r="J99" s="33"/>
      <c r="K99" s="33"/>
      <c r="L99" s="33"/>
    </row>
    <row r="100" spans="1:12" x14ac:dyDescent="0.25">
      <c r="A100" s="32"/>
      <c r="B100" s="31"/>
      <c r="C100" s="33"/>
      <c r="D100" s="33"/>
      <c r="E100" s="33"/>
      <c r="F100" s="33"/>
      <c r="G100" s="33"/>
      <c r="H100" s="33"/>
      <c r="I100" s="33"/>
      <c r="J100" s="33"/>
      <c r="K100" s="33"/>
      <c r="L100" s="33"/>
    </row>
    <row r="101" spans="1:12" ht="15.75" x14ac:dyDescent="0.25">
      <c r="A101" s="32"/>
      <c r="B101" s="31"/>
      <c r="C101" s="9"/>
      <c r="D101" s="7"/>
      <c r="E101" s="7"/>
      <c r="F101" s="7"/>
      <c r="G101" s="7"/>
      <c r="H101" s="7"/>
      <c r="I101" s="7"/>
      <c r="J101" s="7"/>
      <c r="K101" s="7"/>
      <c r="L101" s="7"/>
    </row>
    <row r="102" spans="1:12" ht="15.75" x14ac:dyDescent="0.25">
      <c r="A102" s="32"/>
      <c r="B102" s="31"/>
      <c r="C102" s="12"/>
      <c r="D102" s="7"/>
      <c r="E102" s="7"/>
      <c r="F102" s="7"/>
      <c r="G102" s="7"/>
      <c r="H102" s="7"/>
      <c r="I102" s="7"/>
      <c r="J102" s="7"/>
      <c r="K102" s="7"/>
      <c r="L102" s="7"/>
    </row>
    <row r="103" spans="1:12" x14ac:dyDescent="0.25">
      <c r="A103" s="32"/>
      <c r="B103" s="31"/>
      <c r="C103" s="3"/>
      <c r="D103" s="4"/>
      <c r="E103" s="3"/>
      <c r="F103" s="4"/>
      <c r="G103" s="3"/>
      <c r="H103" s="4"/>
      <c r="I103" s="3"/>
      <c r="J103" s="4"/>
      <c r="K103" s="3"/>
      <c r="L103" s="4"/>
    </row>
    <row r="104" spans="1:12" x14ac:dyDescent="0.25">
      <c r="A104" s="32"/>
      <c r="B104" s="31"/>
      <c r="C104" s="5"/>
      <c r="D104" s="6"/>
      <c r="E104" s="5"/>
      <c r="F104" s="6"/>
      <c r="G104" s="5"/>
      <c r="H104" s="6"/>
      <c r="I104" s="5"/>
      <c r="J104" s="6"/>
      <c r="K104" s="5"/>
      <c r="L104" s="6"/>
    </row>
    <row r="105" spans="1:12" x14ac:dyDescent="0.25">
      <c r="A105" s="32"/>
      <c r="B105" s="31"/>
      <c r="C105" s="33"/>
      <c r="D105" s="33"/>
      <c r="E105" s="33"/>
      <c r="F105" s="33"/>
      <c r="G105" s="33"/>
      <c r="H105" s="33"/>
      <c r="I105" s="33"/>
      <c r="J105" s="33"/>
      <c r="K105" s="33"/>
      <c r="L105" s="33"/>
    </row>
    <row r="106" spans="1:12" x14ac:dyDescent="0.25">
      <c r="A106" s="32"/>
      <c r="B106" s="31"/>
      <c r="C106" s="33"/>
      <c r="D106" s="33"/>
      <c r="E106" s="33"/>
      <c r="F106" s="33"/>
      <c r="G106" s="33"/>
      <c r="H106" s="33"/>
      <c r="I106" s="33"/>
      <c r="J106" s="33"/>
      <c r="K106" s="33"/>
      <c r="L106" s="33"/>
    </row>
    <row r="107" spans="1:12" x14ac:dyDescent="0.25">
      <c r="A107" s="32"/>
      <c r="B107" s="31"/>
      <c r="C107" s="33"/>
      <c r="D107" s="33"/>
      <c r="E107" s="33"/>
      <c r="F107" s="33"/>
      <c r="G107" s="33"/>
      <c r="H107" s="33"/>
      <c r="I107" s="33"/>
      <c r="J107" s="33"/>
      <c r="K107" s="33"/>
      <c r="L107" s="33"/>
    </row>
    <row r="108" spans="1:12" x14ac:dyDescent="0.25">
      <c r="A108" s="32"/>
      <c r="B108" s="31"/>
      <c r="C108" s="33"/>
      <c r="D108" s="33"/>
      <c r="E108" s="33"/>
      <c r="F108" s="33"/>
      <c r="G108" s="33"/>
      <c r="H108" s="33"/>
      <c r="I108" s="33"/>
      <c r="J108" s="33"/>
      <c r="K108" s="33"/>
      <c r="L108" s="33"/>
    </row>
    <row r="109" spans="1:12" x14ac:dyDescent="0.25">
      <c r="A109" s="32"/>
      <c r="B109" s="31"/>
      <c r="C109" s="33"/>
      <c r="D109" s="33"/>
      <c r="E109" s="33"/>
      <c r="F109" s="33"/>
      <c r="G109" s="33"/>
      <c r="H109" s="33"/>
      <c r="I109" s="33"/>
      <c r="J109" s="33"/>
      <c r="K109" s="33"/>
      <c r="L109" s="33"/>
    </row>
    <row r="110" spans="1:12" x14ac:dyDescent="0.25">
      <c r="A110" s="32"/>
      <c r="B110" s="31"/>
      <c r="C110" s="33"/>
      <c r="D110" s="33"/>
      <c r="E110" s="33"/>
      <c r="F110" s="33"/>
      <c r="G110" s="33"/>
      <c r="H110" s="33"/>
      <c r="I110" s="33"/>
      <c r="J110" s="33"/>
      <c r="K110" s="33"/>
      <c r="L110" s="33"/>
    </row>
    <row r="111" spans="1:12" x14ac:dyDescent="0.25">
      <c r="A111" s="32"/>
      <c r="B111" s="31"/>
      <c r="C111" s="33"/>
      <c r="D111" s="33"/>
      <c r="E111" s="33"/>
      <c r="F111" s="33"/>
      <c r="G111" s="33"/>
      <c r="H111" s="33"/>
      <c r="I111" s="33"/>
      <c r="J111" s="33"/>
      <c r="K111" s="33"/>
      <c r="L111" s="33"/>
    </row>
    <row r="112" spans="1:12" ht="15.75" x14ac:dyDescent="0.25">
      <c r="A112" s="32"/>
      <c r="B112" s="31"/>
      <c r="C112" s="9"/>
      <c r="D112" s="7"/>
      <c r="E112" s="7"/>
      <c r="F112" s="7"/>
      <c r="G112" s="7"/>
      <c r="H112" s="7"/>
      <c r="I112" s="7"/>
      <c r="J112" s="7"/>
      <c r="K112" s="7"/>
      <c r="L112" s="7"/>
    </row>
    <row r="113" spans="1:12" ht="15.75" x14ac:dyDescent="0.25">
      <c r="A113" s="32"/>
      <c r="B113" s="31"/>
      <c r="C113" s="12"/>
      <c r="D113" s="7"/>
      <c r="E113" s="7"/>
      <c r="F113" s="7"/>
      <c r="G113" s="7"/>
      <c r="H113" s="7"/>
      <c r="I113" s="7"/>
      <c r="J113" s="7"/>
      <c r="K113" s="7"/>
      <c r="L113" s="7"/>
    </row>
    <row r="114" spans="1:12" x14ac:dyDescent="0.25">
      <c r="A114" s="32"/>
      <c r="B114" s="31"/>
      <c r="C114" s="3"/>
      <c r="D114" s="4"/>
      <c r="E114" s="3"/>
      <c r="F114" s="4"/>
      <c r="G114" s="3"/>
      <c r="H114" s="4"/>
      <c r="I114" s="3"/>
      <c r="J114" s="4"/>
      <c r="K114" s="3"/>
      <c r="L114" s="4"/>
    </row>
    <row r="115" spans="1:12" x14ac:dyDescent="0.25">
      <c r="A115" s="32"/>
      <c r="B115" s="31"/>
      <c r="C115" s="5"/>
      <c r="D115" s="6"/>
      <c r="E115" s="5"/>
      <c r="F115" s="6"/>
      <c r="G115" s="5"/>
      <c r="H115" s="6"/>
      <c r="I115" s="5"/>
      <c r="J115" s="6"/>
      <c r="K115" s="5"/>
      <c r="L115" s="6"/>
    </row>
    <row r="116" spans="1:12" x14ac:dyDescent="0.25">
      <c r="A116" s="32"/>
      <c r="B116" s="31"/>
      <c r="C116" s="33"/>
      <c r="D116" s="33"/>
      <c r="E116" s="33"/>
      <c r="F116" s="33"/>
      <c r="G116" s="33"/>
      <c r="H116" s="33"/>
      <c r="I116" s="33"/>
      <c r="J116" s="33"/>
      <c r="K116" s="33"/>
      <c r="L116" s="33"/>
    </row>
    <row r="117" spans="1:12" x14ac:dyDescent="0.25">
      <c r="A117" s="32"/>
      <c r="B117" s="31"/>
      <c r="C117" s="33"/>
      <c r="D117" s="33"/>
      <c r="E117" s="33"/>
      <c r="F117" s="33"/>
      <c r="G117" s="33"/>
      <c r="H117" s="33"/>
      <c r="I117" s="33"/>
      <c r="J117" s="33"/>
      <c r="K117" s="33"/>
      <c r="L117" s="33"/>
    </row>
    <row r="118" spans="1:12" x14ac:dyDescent="0.25">
      <c r="A118" s="32"/>
      <c r="B118" s="31"/>
      <c r="C118" s="33"/>
      <c r="D118" s="33"/>
      <c r="E118" s="33"/>
      <c r="F118" s="33"/>
      <c r="G118" s="33"/>
      <c r="H118" s="33"/>
      <c r="I118" s="33"/>
      <c r="J118" s="33"/>
      <c r="K118" s="33"/>
      <c r="L118" s="33"/>
    </row>
    <row r="119" spans="1:12" x14ac:dyDescent="0.25">
      <c r="A119" s="32"/>
      <c r="B119" s="31"/>
      <c r="C119" s="33"/>
      <c r="D119" s="33"/>
      <c r="E119" s="33"/>
      <c r="F119" s="33"/>
      <c r="G119" s="33"/>
      <c r="H119" s="33"/>
      <c r="I119" s="33"/>
      <c r="J119" s="33"/>
      <c r="K119" s="33"/>
      <c r="L119" s="33"/>
    </row>
    <row r="120" spans="1:12" x14ac:dyDescent="0.25">
      <c r="A120" s="32"/>
      <c r="B120" s="31"/>
      <c r="C120" s="33"/>
      <c r="D120" s="33"/>
      <c r="E120" s="33"/>
      <c r="F120" s="33"/>
      <c r="G120" s="33"/>
      <c r="H120" s="33"/>
      <c r="I120" s="33"/>
      <c r="J120" s="33"/>
      <c r="K120" s="33"/>
      <c r="L120" s="33"/>
    </row>
    <row r="121" spans="1:12" x14ac:dyDescent="0.25">
      <c r="A121" s="32"/>
      <c r="B121" s="31"/>
      <c r="C121" s="33"/>
      <c r="D121" s="33"/>
      <c r="E121" s="33"/>
      <c r="F121" s="33"/>
      <c r="G121" s="33"/>
      <c r="H121" s="33"/>
      <c r="I121" s="33"/>
      <c r="J121" s="33"/>
      <c r="K121" s="33"/>
      <c r="L121" s="33"/>
    </row>
    <row r="122" spans="1:12" x14ac:dyDescent="0.25">
      <c r="A122" s="32"/>
      <c r="B122" s="31"/>
      <c r="C122" s="33"/>
      <c r="D122" s="33"/>
      <c r="E122" s="33"/>
      <c r="F122" s="33"/>
      <c r="G122" s="33"/>
      <c r="H122" s="33"/>
      <c r="I122" s="33"/>
      <c r="J122" s="33"/>
      <c r="K122" s="33"/>
      <c r="L122" s="33"/>
    </row>
    <row r="123" spans="1:12" ht="15.75" x14ac:dyDescent="0.25">
      <c r="A123" s="32"/>
      <c r="B123" s="31"/>
      <c r="C123" s="9"/>
      <c r="D123" s="7"/>
      <c r="E123" s="7"/>
      <c r="F123" s="7"/>
      <c r="G123" s="7"/>
      <c r="H123" s="7"/>
      <c r="I123" s="7"/>
      <c r="J123" s="7"/>
      <c r="K123" s="7"/>
      <c r="L123" s="7"/>
    </row>
    <row r="124" spans="1:12" ht="15.75" x14ac:dyDescent="0.25">
      <c r="A124" s="32"/>
      <c r="B124" s="31"/>
      <c r="C124" s="12"/>
      <c r="D124" s="7"/>
      <c r="E124" s="7"/>
      <c r="F124" s="7"/>
      <c r="G124" s="7"/>
      <c r="H124" s="7"/>
      <c r="I124" s="7"/>
      <c r="J124" s="7"/>
      <c r="K124" s="7"/>
      <c r="L124" s="7"/>
    </row>
    <row r="125" spans="1:12" x14ac:dyDescent="0.25">
      <c r="A125" s="32"/>
      <c r="B125" s="31"/>
      <c r="C125" s="3"/>
      <c r="D125" s="4"/>
      <c r="E125" s="3"/>
      <c r="F125" s="4"/>
      <c r="G125" s="3"/>
      <c r="H125" s="4"/>
      <c r="I125" s="3"/>
      <c r="J125" s="4"/>
      <c r="K125" s="3"/>
      <c r="L125" s="4"/>
    </row>
    <row r="126" spans="1:12" x14ac:dyDescent="0.25">
      <c r="A126" s="32"/>
      <c r="B126" s="31"/>
      <c r="C126" s="5"/>
      <c r="D126" s="6"/>
      <c r="E126" s="5"/>
      <c r="F126" s="6"/>
      <c r="G126" s="5"/>
      <c r="H126" s="6"/>
      <c r="I126" s="5"/>
      <c r="J126" s="6"/>
      <c r="K126" s="5"/>
      <c r="L126" s="6"/>
    </row>
    <row r="127" spans="1:12" x14ac:dyDescent="0.25">
      <c r="A127" s="32"/>
      <c r="B127" s="31"/>
      <c r="C127" s="33"/>
      <c r="D127" s="33"/>
      <c r="E127" s="33"/>
      <c r="F127" s="33"/>
      <c r="G127" s="33"/>
      <c r="H127" s="33"/>
      <c r="I127" s="33"/>
      <c r="J127" s="33"/>
      <c r="K127" s="33"/>
      <c r="L127" s="33"/>
    </row>
    <row r="128" spans="1:12" x14ac:dyDescent="0.25">
      <c r="A128" s="32"/>
      <c r="B128" s="31"/>
      <c r="C128" s="33"/>
      <c r="D128" s="33"/>
      <c r="E128" s="33"/>
      <c r="F128" s="33"/>
      <c r="G128" s="33"/>
      <c r="H128" s="33"/>
      <c r="I128" s="33"/>
      <c r="J128" s="33"/>
      <c r="K128" s="33"/>
      <c r="L128" s="33"/>
    </row>
    <row r="129" spans="1:12" x14ac:dyDescent="0.25">
      <c r="A129" s="32"/>
      <c r="B129" s="31"/>
      <c r="C129" s="33"/>
      <c r="D129" s="33"/>
      <c r="E129" s="33"/>
      <c r="F129" s="33"/>
      <c r="G129" s="33"/>
      <c r="H129" s="33"/>
      <c r="I129" s="33"/>
      <c r="J129" s="33"/>
      <c r="K129" s="33"/>
      <c r="L129" s="33"/>
    </row>
    <row r="130" spans="1:12" x14ac:dyDescent="0.25">
      <c r="A130" s="32"/>
      <c r="B130" s="31"/>
      <c r="C130" s="33"/>
      <c r="D130" s="33"/>
      <c r="E130" s="33"/>
      <c r="F130" s="33"/>
      <c r="G130" s="33"/>
      <c r="H130" s="33"/>
      <c r="I130" s="33"/>
      <c r="J130" s="33"/>
      <c r="K130" s="33"/>
      <c r="L130" s="33"/>
    </row>
    <row r="131" spans="1:12" x14ac:dyDescent="0.25">
      <c r="A131" s="32"/>
      <c r="B131" s="31"/>
      <c r="C131" s="33"/>
      <c r="D131" s="33"/>
      <c r="E131" s="33"/>
      <c r="F131" s="33"/>
      <c r="G131" s="33"/>
      <c r="H131" s="33"/>
      <c r="I131" s="33"/>
      <c r="J131" s="33"/>
      <c r="K131" s="33"/>
      <c r="L131" s="33"/>
    </row>
    <row r="132" spans="1:12" x14ac:dyDescent="0.25">
      <c r="A132" s="32"/>
      <c r="B132" s="31"/>
      <c r="C132" s="33"/>
      <c r="D132" s="33"/>
      <c r="E132" s="33"/>
      <c r="F132" s="33"/>
      <c r="G132" s="33"/>
      <c r="H132" s="33"/>
      <c r="I132" s="33"/>
      <c r="J132" s="33"/>
      <c r="K132" s="33"/>
      <c r="L132" s="33"/>
    </row>
    <row r="133" spans="1:12" x14ac:dyDescent="0.25">
      <c r="A133" s="32"/>
      <c r="B133" s="31"/>
      <c r="C133" s="33"/>
      <c r="D133" s="33"/>
      <c r="E133" s="33"/>
      <c r="F133" s="33"/>
      <c r="G133" s="33"/>
      <c r="H133" s="33"/>
      <c r="I133" s="33"/>
      <c r="J133" s="33"/>
      <c r="K133" s="33"/>
      <c r="L133" s="33"/>
    </row>
    <row r="134" spans="1:12" ht="15.75" x14ac:dyDescent="0.25">
      <c r="A134" s="32"/>
      <c r="B134" s="31"/>
      <c r="C134" s="9"/>
      <c r="D134" s="7"/>
      <c r="E134" s="7"/>
      <c r="F134" s="7"/>
      <c r="G134" s="7"/>
      <c r="H134" s="7"/>
      <c r="I134" s="7"/>
      <c r="J134" s="7"/>
      <c r="K134" s="7"/>
      <c r="L134" s="7"/>
    </row>
    <row r="135" spans="1:12" ht="15.75" x14ac:dyDescent="0.25">
      <c r="A135" s="32"/>
      <c r="B135" s="31"/>
      <c r="C135" s="12"/>
      <c r="D135" s="7"/>
      <c r="E135" s="7"/>
      <c r="F135" s="7"/>
      <c r="G135" s="7"/>
      <c r="H135" s="7"/>
      <c r="I135" s="7"/>
      <c r="J135" s="7"/>
      <c r="K135" s="7"/>
      <c r="L135" s="7"/>
    </row>
    <row r="136" spans="1:12" x14ac:dyDescent="0.25">
      <c r="A136" s="32"/>
      <c r="B136" s="31"/>
      <c r="C136" s="3"/>
      <c r="D136" s="4"/>
      <c r="E136" s="3"/>
      <c r="F136" s="4"/>
      <c r="G136" s="3"/>
      <c r="H136" s="4"/>
      <c r="I136" s="3"/>
      <c r="J136" s="4"/>
      <c r="K136" s="3"/>
      <c r="L136" s="4"/>
    </row>
    <row r="137" spans="1:12" x14ac:dyDescent="0.25">
      <c r="A137" s="32"/>
      <c r="B137" s="31"/>
      <c r="C137" s="5"/>
      <c r="D137" s="6"/>
      <c r="E137" s="5"/>
      <c r="F137" s="6"/>
      <c r="G137" s="5"/>
      <c r="H137" s="6"/>
      <c r="I137" s="5"/>
      <c r="J137" s="6"/>
      <c r="K137" s="5"/>
      <c r="L137" s="6"/>
    </row>
    <row r="138" spans="1:12" x14ac:dyDescent="0.25">
      <c r="A138" s="32"/>
      <c r="B138" s="31"/>
      <c r="C138" s="33"/>
      <c r="D138" s="33"/>
      <c r="E138" s="33"/>
      <c r="F138" s="33"/>
      <c r="G138" s="33"/>
      <c r="H138" s="33"/>
      <c r="I138" s="33"/>
      <c r="J138" s="33"/>
      <c r="K138" s="33"/>
      <c r="L138" s="33"/>
    </row>
    <row r="139" spans="1:12" x14ac:dyDescent="0.25">
      <c r="A139" s="32"/>
      <c r="B139" s="31"/>
      <c r="C139" s="33"/>
      <c r="D139" s="33"/>
      <c r="E139" s="33"/>
      <c r="F139" s="33"/>
      <c r="G139" s="33"/>
      <c r="H139" s="33"/>
      <c r="I139" s="33"/>
      <c r="J139" s="33"/>
      <c r="K139" s="33"/>
      <c r="L139" s="33"/>
    </row>
    <row r="140" spans="1:12" x14ac:dyDescent="0.25">
      <c r="A140" s="32"/>
      <c r="B140" s="31"/>
      <c r="C140" s="33"/>
      <c r="D140" s="33"/>
      <c r="E140" s="33"/>
      <c r="F140" s="33"/>
      <c r="G140" s="33"/>
      <c r="H140" s="33"/>
      <c r="I140" s="33"/>
      <c r="J140" s="33"/>
      <c r="K140" s="33"/>
      <c r="L140" s="33"/>
    </row>
    <row r="141" spans="1:12" x14ac:dyDescent="0.25">
      <c r="A141" s="32"/>
      <c r="B141" s="31"/>
      <c r="C141" s="33"/>
      <c r="D141" s="33"/>
      <c r="E141" s="33"/>
      <c r="F141" s="33"/>
      <c r="G141" s="33"/>
      <c r="H141" s="33"/>
      <c r="I141" s="33"/>
      <c r="J141" s="33"/>
      <c r="K141" s="33"/>
      <c r="L141" s="33"/>
    </row>
    <row r="142" spans="1:12" x14ac:dyDescent="0.25">
      <c r="A142" s="32"/>
      <c r="B142" s="31"/>
      <c r="C142" s="33"/>
      <c r="D142" s="33"/>
      <c r="E142" s="33"/>
      <c r="F142" s="33"/>
      <c r="G142" s="33"/>
      <c r="H142" s="33"/>
      <c r="I142" s="33"/>
      <c r="J142" s="33"/>
      <c r="K142" s="33"/>
      <c r="L142" s="33"/>
    </row>
    <row r="143" spans="1:12" x14ac:dyDescent="0.25">
      <c r="A143" s="32"/>
      <c r="B143" s="31"/>
      <c r="C143" s="33"/>
      <c r="D143" s="33"/>
      <c r="E143" s="33"/>
      <c r="F143" s="33"/>
      <c r="G143" s="33"/>
      <c r="H143" s="33"/>
      <c r="I143" s="33"/>
      <c r="J143" s="33"/>
      <c r="K143" s="33"/>
      <c r="L143" s="33"/>
    </row>
    <row r="144" spans="1:12" x14ac:dyDescent="0.25">
      <c r="A144" s="32"/>
      <c r="B144" s="31"/>
      <c r="C144" s="33"/>
      <c r="D144" s="33"/>
      <c r="E144" s="33"/>
      <c r="F144" s="33"/>
      <c r="G144" s="33"/>
      <c r="H144" s="33"/>
      <c r="I144" s="33"/>
      <c r="J144" s="33"/>
      <c r="K144" s="33"/>
      <c r="L144" s="33"/>
    </row>
    <row r="145" spans="1:12" ht="15.75" x14ac:dyDescent="0.25">
      <c r="A145" s="32"/>
      <c r="B145" s="31"/>
      <c r="C145" s="9"/>
      <c r="D145" s="7"/>
      <c r="E145" s="7"/>
      <c r="F145" s="7"/>
      <c r="G145" s="7"/>
      <c r="H145" s="7"/>
      <c r="I145" s="7"/>
      <c r="J145" s="7"/>
      <c r="K145" s="7"/>
      <c r="L145" s="7"/>
    </row>
    <row r="146" spans="1:12" ht="15.75" x14ac:dyDescent="0.25">
      <c r="A146" s="32"/>
      <c r="B146" s="31"/>
      <c r="C146" s="12"/>
      <c r="D146" s="7"/>
      <c r="E146" s="7"/>
      <c r="F146" s="7"/>
      <c r="G146" s="7"/>
      <c r="H146" s="7"/>
      <c r="I146" s="7"/>
      <c r="J146" s="7"/>
      <c r="K146" s="7"/>
      <c r="L146" s="7"/>
    </row>
    <row r="147" spans="1:12" x14ac:dyDescent="0.25">
      <c r="A147" s="32"/>
      <c r="B147" s="31"/>
      <c r="C147" s="3"/>
      <c r="D147" s="4"/>
      <c r="E147" s="3"/>
      <c r="F147" s="4"/>
      <c r="G147" s="3"/>
      <c r="H147" s="4"/>
      <c r="I147" s="3"/>
      <c r="J147" s="4"/>
      <c r="K147" s="3"/>
      <c r="L147" s="4"/>
    </row>
    <row r="148" spans="1:12" x14ac:dyDescent="0.25">
      <c r="A148" s="32"/>
      <c r="B148" s="31"/>
      <c r="C148" s="5"/>
      <c r="D148" s="6"/>
      <c r="E148" s="5"/>
      <c r="F148" s="6"/>
      <c r="G148" s="5"/>
      <c r="H148" s="6"/>
      <c r="I148" s="5"/>
      <c r="J148" s="6"/>
      <c r="K148" s="5"/>
      <c r="L148" s="6"/>
    </row>
    <row r="149" spans="1:12" x14ac:dyDescent="0.25">
      <c r="A149" s="32"/>
      <c r="B149" s="31"/>
      <c r="C149" s="33"/>
      <c r="D149" s="33"/>
      <c r="E149" s="33"/>
      <c r="F149" s="33"/>
      <c r="G149" s="33"/>
      <c r="H149" s="33"/>
      <c r="I149" s="33"/>
      <c r="J149" s="33"/>
      <c r="K149" s="33"/>
      <c r="L149" s="33"/>
    </row>
    <row r="150" spans="1:12" x14ac:dyDescent="0.25">
      <c r="A150" s="32"/>
      <c r="B150" s="31"/>
      <c r="C150" s="33"/>
      <c r="D150" s="33"/>
      <c r="E150" s="33"/>
      <c r="F150" s="33"/>
      <c r="G150" s="33"/>
      <c r="H150" s="33"/>
      <c r="I150" s="33"/>
      <c r="J150" s="33"/>
      <c r="K150" s="33"/>
      <c r="L150" s="33"/>
    </row>
    <row r="151" spans="1:12" x14ac:dyDescent="0.25">
      <c r="A151" s="32"/>
      <c r="B151" s="31"/>
      <c r="C151" s="33"/>
      <c r="D151" s="33"/>
      <c r="E151" s="33"/>
      <c r="F151" s="33"/>
      <c r="G151" s="33"/>
      <c r="H151" s="33"/>
      <c r="I151" s="33"/>
      <c r="J151" s="33"/>
      <c r="K151" s="33"/>
      <c r="L151" s="33"/>
    </row>
    <row r="152" spans="1:12" x14ac:dyDescent="0.25">
      <c r="A152" s="32"/>
      <c r="B152" s="31"/>
      <c r="C152" s="33"/>
      <c r="D152" s="33"/>
      <c r="E152" s="33"/>
      <c r="F152" s="33"/>
      <c r="G152" s="33"/>
      <c r="H152" s="33"/>
      <c r="I152" s="33"/>
      <c r="J152" s="33"/>
      <c r="K152" s="33"/>
      <c r="L152" s="33"/>
    </row>
    <row r="153" spans="1:12" x14ac:dyDescent="0.25">
      <c r="A153" s="32"/>
      <c r="B153" s="31"/>
      <c r="C153" s="33"/>
      <c r="D153" s="33"/>
      <c r="E153" s="33"/>
      <c r="F153" s="33"/>
      <c r="G153" s="33"/>
      <c r="H153" s="33"/>
      <c r="I153" s="33"/>
      <c r="J153" s="33"/>
      <c r="K153" s="33"/>
      <c r="L153" s="33"/>
    </row>
    <row r="154" spans="1:12" x14ac:dyDescent="0.25">
      <c r="A154" s="32"/>
      <c r="B154" s="31"/>
      <c r="C154" s="33"/>
      <c r="D154" s="33"/>
      <c r="E154" s="33"/>
      <c r="F154" s="33"/>
      <c r="G154" s="33"/>
      <c r="H154" s="33"/>
      <c r="I154" s="33"/>
      <c r="J154" s="33"/>
      <c r="K154" s="33"/>
      <c r="L154" s="33"/>
    </row>
    <row r="155" spans="1:12" x14ac:dyDescent="0.25">
      <c r="A155" s="32"/>
      <c r="B155" s="31"/>
      <c r="C155" s="33"/>
      <c r="D155" s="33"/>
      <c r="E155" s="33"/>
      <c r="F155" s="33"/>
      <c r="G155" s="33"/>
      <c r="H155" s="33"/>
      <c r="I155" s="33"/>
      <c r="J155" s="33"/>
      <c r="K155" s="33"/>
      <c r="L155" s="33"/>
    </row>
    <row r="156" spans="1:12" ht="15.75" x14ac:dyDescent="0.25">
      <c r="A156" s="32"/>
      <c r="B156" s="31"/>
      <c r="C156" s="9"/>
      <c r="D156" s="7"/>
      <c r="E156" s="7"/>
      <c r="F156" s="7"/>
      <c r="G156" s="7"/>
      <c r="H156" s="7"/>
      <c r="I156" s="7"/>
      <c r="J156" s="7"/>
      <c r="K156" s="7"/>
      <c r="L156" s="7"/>
    </row>
    <row r="157" spans="1:12" ht="15.75" x14ac:dyDescent="0.25">
      <c r="A157" s="32"/>
      <c r="B157" s="31"/>
      <c r="C157" s="12"/>
      <c r="D157" s="7"/>
      <c r="E157" s="7"/>
      <c r="F157" s="7"/>
      <c r="G157" s="7"/>
      <c r="H157" s="7"/>
      <c r="I157" s="7"/>
      <c r="J157" s="7"/>
      <c r="K157" s="7"/>
      <c r="L157" s="7"/>
    </row>
    <row r="158" spans="1:12" x14ac:dyDescent="0.25">
      <c r="A158" s="32"/>
      <c r="B158" s="31"/>
      <c r="C158" s="3"/>
      <c r="D158" s="4"/>
      <c r="E158" s="3"/>
      <c r="F158" s="4"/>
      <c r="G158" s="3"/>
      <c r="H158" s="4"/>
      <c r="I158" s="3"/>
      <c r="J158" s="4"/>
      <c r="K158" s="3"/>
      <c r="L158" s="4"/>
    </row>
    <row r="159" spans="1:12" x14ac:dyDescent="0.25">
      <c r="A159" s="32"/>
      <c r="B159" s="31"/>
      <c r="C159" s="5"/>
      <c r="D159" s="6"/>
      <c r="E159" s="5"/>
      <c r="F159" s="6"/>
      <c r="G159" s="5"/>
      <c r="H159" s="6"/>
      <c r="I159" s="5"/>
      <c r="J159" s="6"/>
      <c r="K159" s="5"/>
      <c r="L159" s="6"/>
    </row>
    <row r="160" spans="1:12" x14ac:dyDescent="0.25">
      <c r="A160" s="32"/>
      <c r="B160" s="31"/>
      <c r="C160" s="33"/>
      <c r="D160" s="33"/>
      <c r="E160" s="33"/>
      <c r="F160" s="33"/>
      <c r="G160" s="33"/>
      <c r="H160" s="33"/>
      <c r="I160" s="33"/>
      <c r="J160" s="33"/>
      <c r="K160" s="33"/>
      <c r="L160" s="33"/>
    </row>
    <row r="161" spans="1:12" x14ac:dyDescent="0.25">
      <c r="A161" s="32"/>
      <c r="B161" s="31"/>
      <c r="C161" s="33"/>
      <c r="D161" s="33"/>
      <c r="E161" s="33"/>
      <c r="F161" s="33"/>
      <c r="G161" s="33"/>
      <c r="H161" s="33"/>
      <c r="I161" s="33"/>
      <c r="J161" s="33"/>
      <c r="K161" s="33"/>
      <c r="L161" s="33"/>
    </row>
    <row r="162" spans="1:12" x14ac:dyDescent="0.25">
      <c r="A162" s="32"/>
      <c r="B162" s="31"/>
      <c r="C162" s="33"/>
      <c r="D162" s="33"/>
      <c r="E162" s="33"/>
      <c r="F162" s="33"/>
      <c r="G162" s="33"/>
      <c r="H162" s="33"/>
      <c r="I162" s="33"/>
      <c r="J162" s="33"/>
      <c r="K162" s="33"/>
      <c r="L162" s="33"/>
    </row>
    <row r="163" spans="1:12" x14ac:dyDescent="0.25">
      <c r="A163" s="32"/>
      <c r="B163" s="31"/>
      <c r="C163" s="33"/>
      <c r="D163" s="33"/>
      <c r="E163" s="33"/>
      <c r="F163" s="33"/>
      <c r="G163" s="33"/>
      <c r="H163" s="33"/>
      <c r="I163" s="33"/>
      <c r="J163" s="33"/>
      <c r="K163" s="33"/>
      <c r="L163" s="33"/>
    </row>
    <row r="164" spans="1:12" x14ac:dyDescent="0.25">
      <c r="A164" s="32"/>
      <c r="B164" s="31"/>
      <c r="C164" s="33"/>
      <c r="D164" s="33"/>
      <c r="E164" s="33"/>
      <c r="F164" s="33"/>
      <c r="G164" s="33"/>
      <c r="H164" s="33"/>
      <c r="I164" s="33"/>
      <c r="J164" s="33"/>
      <c r="K164" s="33"/>
      <c r="L164" s="33"/>
    </row>
    <row r="165" spans="1:12" x14ac:dyDescent="0.25">
      <c r="A165" s="32"/>
      <c r="B165" s="31"/>
      <c r="C165" s="33"/>
      <c r="D165" s="33"/>
      <c r="E165" s="33"/>
      <c r="F165" s="33"/>
      <c r="G165" s="33"/>
      <c r="H165" s="33"/>
      <c r="I165" s="33"/>
      <c r="J165" s="33"/>
      <c r="K165" s="33"/>
      <c r="L165" s="33"/>
    </row>
    <row r="166" spans="1:12" x14ac:dyDescent="0.25">
      <c r="A166" s="32"/>
      <c r="B166" s="31"/>
      <c r="C166" s="33"/>
      <c r="D166" s="33"/>
      <c r="E166" s="33"/>
      <c r="F166" s="33"/>
      <c r="G166" s="33"/>
      <c r="H166" s="33"/>
      <c r="I166" s="33"/>
      <c r="J166" s="33"/>
      <c r="K166" s="33"/>
      <c r="L166" s="33"/>
    </row>
    <row r="167" spans="1:12" ht="15.75" x14ac:dyDescent="0.25">
      <c r="A167" s="32"/>
      <c r="B167" s="31"/>
      <c r="C167" s="9"/>
      <c r="D167" s="7"/>
      <c r="E167" s="7"/>
      <c r="F167" s="7"/>
      <c r="G167" s="7"/>
      <c r="H167" s="7"/>
      <c r="I167" s="7"/>
      <c r="J167" s="7"/>
      <c r="K167" s="7"/>
      <c r="L167" s="7"/>
    </row>
    <row r="168" spans="1:12" ht="15.75" x14ac:dyDescent="0.25">
      <c r="A168" s="32"/>
      <c r="B168" s="31"/>
      <c r="C168" s="12"/>
      <c r="D168" s="7"/>
      <c r="E168" s="7"/>
      <c r="F168" s="7"/>
      <c r="G168" s="7"/>
      <c r="H168" s="7"/>
      <c r="I168" s="7"/>
      <c r="J168" s="7"/>
      <c r="K168" s="7"/>
      <c r="L168" s="7"/>
    </row>
    <row r="169" spans="1:12" x14ac:dyDescent="0.25">
      <c r="A169" s="32"/>
      <c r="B169" s="31"/>
      <c r="C169" s="3"/>
      <c r="D169" s="4"/>
      <c r="E169" s="3"/>
      <c r="F169" s="4"/>
      <c r="G169" s="3"/>
      <c r="H169" s="4"/>
      <c r="I169" s="3"/>
      <c r="J169" s="4"/>
      <c r="K169" s="3"/>
      <c r="L169" s="4"/>
    </row>
    <row r="170" spans="1:12" x14ac:dyDescent="0.25">
      <c r="A170" s="32"/>
      <c r="B170" s="31"/>
      <c r="C170" s="5"/>
      <c r="D170" s="6"/>
      <c r="E170" s="5"/>
      <c r="F170" s="6"/>
      <c r="G170" s="5"/>
      <c r="H170" s="6"/>
      <c r="I170" s="5"/>
      <c r="J170" s="6"/>
      <c r="K170" s="5"/>
      <c r="L170" s="6"/>
    </row>
    <row r="171" spans="1:12" x14ac:dyDescent="0.25">
      <c r="A171" s="32"/>
      <c r="B171" s="31"/>
      <c r="C171" s="33"/>
      <c r="D171" s="33"/>
      <c r="E171" s="33"/>
      <c r="F171" s="33"/>
      <c r="G171" s="33"/>
      <c r="H171" s="33"/>
      <c r="I171" s="33"/>
      <c r="J171" s="33"/>
      <c r="K171" s="33"/>
      <c r="L171" s="33"/>
    </row>
    <row r="172" spans="1:12" x14ac:dyDescent="0.25">
      <c r="A172" s="32"/>
      <c r="B172" s="31"/>
      <c r="C172" s="33"/>
      <c r="D172" s="33"/>
      <c r="E172" s="33"/>
      <c r="F172" s="33"/>
      <c r="G172" s="33"/>
      <c r="H172" s="33"/>
      <c r="I172" s="33"/>
      <c r="J172" s="33"/>
      <c r="K172" s="33"/>
      <c r="L172" s="33"/>
    </row>
    <row r="173" spans="1:12" x14ac:dyDescent="0.25">
      <c r="A173" s="32"/>
      <c r="B173" s="31"/>
      <c r="C173" s="33"/>
      <c r="D173" s="33"/>
      <c r="E173" s="33"/>
      <c r="F173" s="33"/>
      <c r="G173" s="33"/>
      <c r="H173" s="33"/>
      <c r="I173" s="33"/>
      <c r="J173" s="33"/>
      <c r="K173" s="33"/>
      <c r="L173" s="33"/>
    </row>
    <row r="174" spans="1:12" x14ac:dyDescent="0.25">
      <c r="A174" s="32"/>
      <c r="B174" s="31"/>
      <c r="C174" s="33"/>
      <c r="D174" s="33"/>
      <c r="E174" s="33"/>
      <c r="F174" s="33"/>
      <c r="G174" s="33"/>
      <c r="H174" s="33"/>
      <c r="I174" s="33"/>
      <c r="J174" s="33"/>
      <c r="K174" s="33"/>
      <c r="L174" s="33"/>
    </row>
    <row r="175" spans="1:12" x14ac:dyDescent="0.25">
      <c r="A175" s="32"/>
      <c r="B175" s="31"/>
      <c r="C175" s="33"/>
      <c r="D175" s="33"/>
      <c r="E175" s="33"/>
      <c r="F175" s="33"/>
      <c r="G175" s="33"/>
      <c r="H175" s="33"/>
      <c r="I175" s="33"/>
      <c r="J175" s="33"/>
      <c r="K175" s="33"/>
      <c r="L175" s="33"/>
    </row>
    <row r="176" spans="1:12" x14ac:dyDescent="0.25">
      <c r="A176" s="32"/>
      <c r="B176" s="31"/>
      <c r="C176" s="33"/>
      <c r="D176" s="33"/>
      <c r="E176" s="33"/>
      <c r="F176" s="33"/>
      <c r="G176" s="33"/>
      <c r="H176" s="33"/>
      <c r="I176" s="33"/>
      <c r="J176" s="33"/>
      <c r="K176" s="33"/>
      <c r="L176" s="33"/>
    </row>
    <row r="177" spans="1:12" x14ac:dyDescent="0.25">
      <c r="A177" s="32"/>
      <c r="B177" s="31"/>
      <c r="C177" s="33"/>
      <c r="D177" s="33"/>
      <c r="E177" s="33"/>
      <c r="F177" s="33"/>
      <c r="G177" s="33"/>
      <c r="H177" s="33"/>
      <c r="I177" s="33"/>
      <c r="J177" s="33"/>
      <c r="K177" s="33"/>
      <c r="L177" s="33"/>
    </row>
    <row r="178" spans="1:12" ht="15.75" x14ac:dyDescent="0.25">
      <c r="A178" s="32"/>
      <c r="B178" s="31"/>
      <c r="C178" s="9"/>
      <c r="D178" s="7"/>
      <c r="E178" s="7"/>
      <c r="F178" s="7"/>
      <c r="G178" s="7"/>
      <c r="H178" s="7"/>
      <c r="I178" s="7"/>
      <c r="J178" s="7"/>
      <c r="K178" s="7"/>
      <c r="L178" s="7"/>
    </row>
    <row r="179" spans="1:12" ht="15.75" x14ac:dyDescent="0.25">
      <c r="A179" s="32"/>
      <c r="B179" s="31"/>
      <c r="C179" s="12"/>
      <c r="D179" s="7"/>
      <c r="E179" s="7"/>
      <c r="F179" s="7"/>
      <c r="G179" s="7"/>
      <c r="H179" s="7"/>
      <c r="I179" s="7"/>
      <c r="J179" s="7"/>
      <c r="K179" s="7"/>
      <c r="L179" s="7"/>
    </row>
    <row r="180" spans="1:12" x14ac:dyDescent="0.25">
      <c r="A180" s="32"/>
      <c r="B180" s="31"/>
      <c r="C180" s="3"/>
      <c r="D180" s="4"/>
      <c r="E180" s="3"/>
      <c r="F180" s="4"/>
      <c r="G180" s="3"/>
      <c r="H180" s="4"/>
      <c r="I180" s="3"/>
      <c r="J180" s="4"/>
      <c r="K180" s="3"/>
      <c r="L180" s="4"/>
    </row>
    <row r="181" spans="1:12" x14ac:dyDescent="0.25">
      <c r="A181" s="32"/>
      <c r="B181" s="31"/>
      <c r="C181" s="5"/>
      <c r="D181" s="6"/>
      <c r="E181" s="5"/>
      <c r="F181" s="6"/>
      <c r="G181" s="5"/>
      <c r="H181" s="6"/>
      <c r="I181" s="5"/>
      <c r="J181" s="6"/>
      <c r="K181" s="5"/>
      <c r="L181" s="6"/>
    </row>
    <row r="182" spans="1:12" x14ac:dyDescent="0.25">
      <c r="A182" s="32"/>
      <c r="B182" s="31"/>
      <c r="C182" s="33"/>
      <c r="D182" s="33"/>
      <c r="E182" s="33"/>
      <c r="F182" s="33"/>
      <c r="G182" s="33"/>
      <c r="H182" s="33"/>
      <c r="I182" s="33"/>
      <c r="J182" s="33"/>
      <c r="K182" s="33"/>
      <c r="L182" s="33"/>
    </row>
    <row r="183" spans="1:12" x14ac:dyDescent="0.25">
      <c r="A183" s="32"/>
      <c r="B183" s="31"/>
      <c r="C183" s="33"/>
      <c r="D183" s="33"/>
      <c r="E183" s="33"/>
      <c r="F183" s="33"/>
      <c r="G183" s="33"/>
      <c r="H183" s="33"/>
      <c r="I183" s="33"/>
      <c r="J183" s="33"/>
      <c r="K183" s="33"/>
      <c r="L183" s="33"/>
    </row>
    <row r="184" spans="1:12" x14ac:dyDescent="0.25">
      <c r="A184" s="32"/>
      <c r="B184" s="31"/>
      <c r="C184" s="33"/>
      <c r="D184" s="33"/>
      <c r="E184" s="33"/>
      <c r="F184" s="33"/>
      <c r="G184" s="33"/>
      <c r="H184" s="33"/>
      <c r="I184" s="33"/>
      <c r="J184" s="33"/>
      <c r="K184" s="33"/>
      <c r="L184" s="33"/>
    </row>
    <row r="185" spans="1:12" x14ac:dyDescent="0.25">
      <c r="A185" s="32"/>
      <c r="B185" s="31"/>
      <c r="C185" s="33"/>
      <c r="D185" s="33"/>
      <c r="E185" s="33"/>
      <c r="F185" s="33"/>
      <c r="G185" s="33"/>
      <c r="H185" s="33"/>
      <c r="I185" s="33"/>
      <c r="J185" s="33"/>
      <c r="K185" s="33"/>
      <c r="L185" s="33"/>
    </row>
    <row r="186" spans="1:12" x14ac:dyDescent="0.25">
      <c r="A186" s="32"/>
      <c r="B186" s="31"/>
      <c r="C186" s="33"/>
      <c r="D186" s="33"/>
      <c r="E186" s="33"/>
      <c r="F186" s="33"/>
      <c r="G186" s="33"/>
      <c r="H186" s="33"/>
      <c r="I186" s="33"/>
      <c r="J186" s="33"/>
      <c r="K186" s="33"/>
      <c r="L186" s="33"/>
    </row>
    <row r="187" spans="1:12" x14ac:dyDescent="0.25">
      <c r="A187" s="32"/>
      <c r="B187" s="31"/>
      <c r="C187" s="33"/>
      <c r="D187" s="33"/>
      <c r="E187" s="33"/>
      <c r="F187" s="33"/>
      <c r="G187" s="33"/>
      <c r="H187" s="33"/>
      <c r="I187" s="33"/>
      <c r="J187" s="33"/>
      <c r="K187" s="33"/>
      <c r="L187" s="33"/>
    </row>
    <row r="188" spans="1:12" x14ac:dyDescent="0.25">
      <c r="A188" s="32"/>
      <c r="B188" s="31"/>
      <c r="C188" s="33"/>
      <c r="D188" s="33"/>
      <c r="E188" s="33"/>
      <c r="F188" s="33"/>
      <c r="G188" s="33"/>
      <c r="H188" s="33"/>
      <c r="I188" s="33"/>
      <c r="J188" s="33"/>
      <c r="K188" s="33"/>
      <c r="L188" s="33"/>
    </row>
    <row r="189" spans="1:12" ht="15.75" x14ac:dyDescent="0.25">
      <c r="A189" s="32"/>
      <c r="B189" s="31"/>
      <c r="C189" s="9"/>
      <c r="D189" s="7"/>
      <c r="E189" s="7"/>
      <c r="F189" s="7"/>
      <c r="G189" s="7"/>
      <c r="H189" s="7"/>
      <c r="I189" s="7"/>
      <c r="J189" s="7"/>
      <c r="K189" s="7"/>
      <c r="L189" s="7"/>
    </row>
    <row r="190" spans="1:12" ht="15.75" x14ac:dyDescent="0.25">
      <c r="A190" s="32"/>
      <c r="B190" s="31"/>
      <c r="C190" s="12"/>
      <c r="D190" s="7"/>
      <c r="E190" s="7"/>
      <c r="F190" s="7"/>
      <c r="G190" s="7"/>
      <c r="H190" s="7"/>
      <c r="I190" s="7"/>
      <c r="J190" s="7"/>
      <c r="K190" s="7"/>
      <c r="L190" s="7"/>
    </row>
    <row r="191" spans="1:12" x14ac:dyDescent="0.25">
      <c r="A191" s="32"/>
      <c r="B191" s="31"/>
      <c r="C191" s="3"/>
      <c r="D191" s="4"/>
      <c r="E191" s="3"/>
      <c r="F191" s="4"/>
      <c r="G191" s="3"/>
      <c r="H191" s="4"/>
      <c r="I191" s="3"/>
      <c r="J191" s="4"/>
      <c r="K191" s="3"/>
      <c r="L191" s="4"/>
    </row>
    <row r="192" spans="1:12" x14ac:dyDescent="0.25">
      <c r="A192" s="32"/>
      <c r="B192" s="31"/>
      <c r="C192" s="5"/>
      <c r="D192" s="6"/>
      <c r="E192" s="5"/>
      <c r="F192" s="6"/>
      <c r="G192" s="5"/>
      <c r="H192" s="6"/>
      <c r="I192" s="5"/>
      <c r="J192" s="6"/>
      <c r="K192" s="5"/>
      <c r="L192" s="6"/>
    </row>
    <row r="193" spans="1:12" x14ac:dyDescent="0.25">
      <c r="A193" s="32"/>
      <c r="B193" s="31"/>
      <c r="C193" s="33"/>
      <c r="D193" s="33"/>
      <c r="E193" s="33"/>
      <c r="F193" s="33"/>
      <c r="G193" s="33"/>
      <c r="H193" s="33"/>
      <c r="I193" s="33"/>
      <c r="J193" s="33"/>
      <c r="K193" s="33"/>
      <c r="L193" s="33"/>
    </row>
    <row r="194" spans="1:12" x14ac:dyDescent="0.25">
      <c r="A194" s="32"/>
      <c r="B194" s="31"/>
      <c r="C194" s="33"/>
      <c r="D194" s="33"/>
      <c r="E194" s="33"/>
      <c r="F194" s="33"/>
      <c r="G194" s="33"/>
      <c r="H194" s="33"/>
      <c r="I194" s="33"/>
      <c r="J194" s="33"/>
      <c r="K194" s="33"/>
      <c r="L194" s="33"/>
    </row>
    <row r="195" spans="1:12" x14ac:dyDescent="0.25">
      <c r="A195" s="32"/>
      <c r="B195" s="31"/>
      <c r="C195" s="33"/>
      <c r="D195" s="33"/>
      <c r="E195" s="33"/>
      <c r="F195" s="33"/>
      <c r="G195" s="33"/>
      <c r="H195" s="33"/>
      <c r="I195" s="33"/>
      <c r="J195" s="33"/>
      <c r="K195" s="33"/>
      <c r="L195" s="33"/>
    </row>
    <row r="196" spans="1:12" x14ac:dyDescent="0.25">
      <c r="A196" s="32"/>
      <c r="B196" s="31"/>
      <c r="C196" s="33"/>
      <c r="D196" s="33"/>
      <c r="E196" s="33"/>
      <c r="F196" s="33"/>
      <c r="G196" s="33"/>
      <c r="H196" s="33"/>
      <c r="I196" s="33"/>
      <c r="J196" s="33"/>
      <c r="K196" s="33"/>
      <c r="L196" s="33"/>
    </row>
    <row r="197" spans="1:12" x14ac:dyDescent="0.25">
      <c r="A197" s="32"/>
      <c r="B197" s="31"/>
      <c r="C197" s="33"/>
      <c r="D197" s="33"/>
      <c r="E197" s="33"/>
      <c r="F197" s="33"/>
      <c r="G197" s="33"/>
      <c r="H197" s="33"/>
      <c r="I197" s="33"/>
      <c r="J197" s="33"/>
      <c r="K197" s="33"/>
      <c r="L197" s="33"/>
    </row>
    <row r="198" spans="1:12" x14ac:dyDescent="0.25">
      <c r="A198" s="32"/>
      <c r="B198" s="31"/>
      <c r="C198" s="33"/>
      <c r="D198" s="33"/>
      <c r="E198" s="33"/>
      <c r="F198" s="33"/>
      <c r="G198" s="33"/>
      <c r="H198" s="33"/>
      <c r="I198" s="33"/>
      <c r="J198" s="33"/>
      <c r="K198" s="33"/>
      <c r="L198" s="33"/>
    </row>
    <row r="199" spans="1:12" x14ac:dyDescent="0.25">
      <c r="A199" s="32"/>
      <c r="B199" s="31"/>
      <c r="C199" s="33"/>
      <c r="D199" s="33"/>
      <c r="E199" s="33"/>
      <c r="F199" s="33"/>
      <c r="G199" s="33"/>
      <c r="H199" s="33"/>
      <c r="I199" s="33"/>
      <c r="J199" s="33"/>
      <c r="K199" s="33"/>
      <c r="L199" s="33"/>
    </row>
    <row r="200" spans="1:12" ht="15.75" x14ac:dyDescent="0.25">
      <c r="A200" s="32"/>
      <c r="B200" s="31"/>
      <c r="C200" s="9"/>
      <c r="D200" s="7"/>
      <c r="E200" s="7"/>
      <c r="F200" s="7"/>
      <c r="G200" s="7"/>
      <c r="H200" s="7"/>
      <c r="I200" s="7"/>
      <c r="J200" s="7"/>
      <c r="K200" s="7"/>
      <c r="L200" s="7"/>
    </row>
    <row r="201" spans="1:12" ht="15.75" x14ac:dyDescent="0.25">
      <c r="A201" s="32"/>
      <c r="B201" s="31"/>
      <c r="C201" s="12"/>
      <c r="D201" s="7"/>
      <c r="E201" s="7"/>
      <c r="F201" s="7"/>
      <c r="G201" s="7"/>
      <c r="H201" s="7"/>
      <c r="I201" s="7"/>
      <c r="J201" s="7"/>
      <c r="K201" s="7"/>
      <c r="L201" s="7"/>
    </row>
    <row r="202" spans="1:12" x14ac:dyDescent="0.25">
      <c r="A202" s="32"/>
      <c r="B202" s="31"/>
      <c r="C202" s="3"/>
      <c r="D202" s="4"/>
      <c r="E202" s="3"/>
      <c r="F202" s="4"/>
      <c r="G202" s="3"/>
      <c r="H202" s="4"/>
      <c r="I202" s="3"/>
      <c r="J202" s="4"/>
      <c r="K202" s="3"/>
      <c r="L202" s="4"/>
    </row>
    <row r="203" spans="1:12" x14ac:dyDescent="0.25">
      <c r="A203" s="32"/>
      <c r="B203" s="31"/>
      <c r="C203" s="5"/>
      <c r="D203" s="6"/>
      <c r="E203" s="5"/>
      <c r="F203" s="6"/>
      <c r="G203" s="5"/>
      <c r="H203" s="6"/>
      <c r="I203" s="5"/>
      <c r="J203" s="6"/>
      <c r="K203" s="5"/>
      <c r="L203" s="6"/>
    </row>
    <row r="204" spans="1:12" x14ac:dyDescent="0.25">
      <c r="A204" s="32"/>
      <c r="B204" s="31"/>
      <c r="C204" s="33"/>
      <c r="D204" s="33"/>
      <c r="E204" s="33"/>
      <c r="F204" s="33"/>
      <c r="G204" s="33"/>
      <c r="H204" s="33"/>
      <c r="I204" s="33"/>
      <c r="J204" s="33"/>
      <c r="K204" s="33"/>
      <c r="L204" s="33"/>
    </row>
    <row r="205" spans="1:12" x14ac:dyDescent="0.25">
      <c r="A205" s="32"/>
      <c r="B205" s="31"/>
      <c r="C205" s="33"/>
      <c r="D205" s="33"/>
      <c r="E205" s="33"/>
      <c r="F205" s="33"/>
      <c r="G205" s="33"/>
      <c r="H205" s="33"/>
      <c r="I205" s="33"/>
      <c r="J205" s="33"/>
      <c r="K205" s="33"/>
      <c r="L205" s="33"/>
    </row>
    <row r="206" spans="1:12" x14ac:dyDescent="0.25">
      <c r="A206" s="32"/>
      <c r="B206" s="31"/>
      <c r="C206" s="33"/>
      <c r="D206" s="33"/>
      <c r="E206" s="33"/>
      <c r="F206" s="33"/>
      <c r="G206" s="33"/>
      <c r="H206" s="33"/>
      <c r="I206" s="33"/>
      <c r="J206" s="33"/>
      <c r="K206" s="33"/>
      <c r="L206" s="33"/>
    </row>
    <row r="207" spans="1:12" x14ac:dyDescent="0.25">
      <c r="A207" s="32"/>
      <c r="B207" s="31"/>
      <c r="C207" s="33"/>
      <c r="D207" s="33"/>
      <c r="E207" s="33"/>
      <c r="F207" s="33"/>
      <c r="G207" s="33"/>
      <c r="H207" s="33"/>
      <c r="I207" s="33"/>
      <c r="J207" s="33"/>
      <c r="K207" s="33"/>
      <c r="L207" s="33"/>
    </row>
    <row r="208" spans="1:12" x14ac:dyDescent="0.25">
      <c r="A208" s="32"/>
      <c r="B208" s="31"/>
      <c r="C208" s="33"/>
      <c r="D208" s="33"/>
      <c r="E208" s="33"/>
      <c r="F208" s="33"/>
      <c r="G208" s="33"/>
      <c r="H208" s="33"/>
      <c r="I208" s="33"/>
      <c r="J208" s="33"/>
      <c r="K208" s="33"/>
      <c r="L208" s="33"/>
    </row>
    <row r="209" spans="1:12" x14ac:dyDescent="0.25">
      <c r="A209" s="32"/>
      <c r="B209" s="31"/>
      <c r="C209" s="33"/>
      <c r="D209" s="33"/>
      <c r="E209" s="33"/>
      <c r="F209" s="33"/>
      <c r="G209" s="33"/>
      <c r="H209" s="33"/>
      <c r="I209" s="33"/>
      <c r="J209" s="33"/>
      <c r="K209" s="33"/>
      <c r="L209" s="33"/>
    </row>
    <row r="210" spans="1:12" x14ac:dyDescent="0.25">
      <c r="A210" s="32"/>
      <c r="B210" s="31"/>
      <c r="C210" s="33"/>
      <c r="D210" s="33"/>
      <c r="E210" s="33"/>
      <c r="F210" s="33"/>
      <c r="G210" s="33"/>
      <c r="H210" s="33"/>
      <c r="I210" s="33"/>
      <c r="J210" s="33"/>
      <c r="K210" s="33"/>
      <c r="L210" s="33"/>
    </row>
    <row r="211" spans="1:12" ht="15.75" x14ac:dyDescent="0.25">
      <c r="A211" s="32"/>
      <c r="B211" s="31"/>
      <c r="C211" s="9"/>
      <c r="D211" s="7"/>
      <c r="E211" s="7"/>
      <c r="F211" s="7"/>
      <c r="G211" s="7"/>
      <c r="H211" s="7"/>
      <c r="I211" s="7"/>
      <c r="J211" s="7"/>
      <c r="K211" s="7"/>
      <c r="L211" s="7"/>
    </row>
    <row r="212" spans="1:12" ht="15.75" x14ac:dyDescent="0.25">
      <c r="A212" s="32"/>
      <c r="B212" s="31"/>
      <c r="C212" s="12"/>
      <c r="D212" s="7"/>
      <c r="E212" s="7"/>
      <c r="F212" s="7"/>
      <c r="G212" s="7"/>
      <c r="H212" s="7"/>
      <c r="I212" s="7"/>
      <c r="J212" s="7"/>
      <c r="K212" s="7"/>
      <c r="L212" s="7"/>
    </row>
    <row r="213" spans="1:12" x14ac:dyDescent="0.25">
      <c r="A213" s="32"/>
      <c r="B213" s="31"/>
      <c r="C213" s="3"/>
      <c r="D213" s="4"/>
      <c r="E213" s="3"/>
      <c r="F213" s="4"/>
      <c r="G213" s="3"/>
      <c r="H213" s="4"/>
      <c r="I213" s="3"/>
      <c r="J213" s="4"/>
      <c r="K213" s="3"/>
      <c r="L213" s="4"/>
    </row>
    <row r="214" spans="1:12" x14ac:dyDescent="0.25">
      <c r="A214" s="32"/>
      <c r="B214" s="31"/>
      <c r="C214" s="5"/>
      <c r="D214" s="6"/>
      <c r="E214" s="5"/>
      <c r="F214" s="6"/>
      <c r="G214" s="5"/>
      <c r="H214" s="6"/>
      <c r="I214" s="5"/>
      <c r="J214" s="6"/>
      <c r="K214" s="5"/>
      <c r="L214" s="6"/>
    </row>
    <row r="215" spans="1:12" x14ac:dyDescent="0.25">
      <c r="A215" s="32"/>
      <c r="B215" s="31"/>
      <c r="C215" s="33"/>
      <c r="D215" s="33"/>
      <c r="E215" s="33"/>
      <c r="F215" s="33"/>
      <c r="G215" s="33"/>
      <c r="H215" s="33"/>
      <c r="I215" s="33"/>
      <c r="J215" s="33"/>
      <c r="K215" s="33"/>
      <c r="L215" s="33"/>
    </row>
    <row r="216" spans="1:12" x14ac:dyDescent="0.25">
      <c r="A216" s="32"/>
      <c r="B216" s="31"/>
      <c r="C216" s="33"/>
      <c r="D216" s="33"/>
      <c r="E216" s="33"/>
      <c r="F216" s="33"/>
      <c r="G216" s="33"/>
      <c r="H216" s="33"/>
      <c r="I216" s="33"/>
      <c r="J216" s="33"/>
      <c r="K216" s="33"/>
      <c r="L216" s="33"/>
    </row>
    <row r="217" spans="1:12" x14ac:dyDescent="0.25">
      <c r="A217" s="32"/>
      <c r="B217" s="31"/>
      <c r="C217" s="33"/>
      <c r="D217" s="33"/>
      <c r="E217" s="33"/>
      <c r="F217" s="33"/>
      <c r="G217" s="33"/>
      <c r="H217" s="33"/>
      <c r="I217" s="33"/>
      <c r="J217" s="33"/>
      <c r="K217" s="33"/>
      <c r="L217" s="33"/>
    </row>
    <row r="218" spans="1:12" x14ac:dyDescent="0.25">
      <c r="A218" s="32"/>
      <c r="B218" s="31"/>
      <c r="C218" s="33"/>
      <c r="D218" s="33"/>
      <c r="E218" s="33"/>
      <c r="F218" s="33"/>
      <c r="G218" s="33"/>
      <c r="H218" s="33"/>
      <c r="I218" s="33"/>
      <c r="J218" s="33"/>
      <c r="K218" s="33"/>
      <c r="L218" s="33"/>
    </row>
    <row r="219" spans="1:12" x14ac:dyDescent="0.25">
      <c r="A219" s="32"/>
      <c r="B219" s="31"/>
      <c r="C219" s="33"/>
      <c r="D219" s="33"/>
      <c r="E219" s="33"/>
      <c r="F219" s="33"/>
      <c r="G219" s="33"/>
      <c r="H219" s="33"/>
      <c r="I219" s="33"/>
      <c r="J219" s="33"/>
      <c r="K219" s="33"/>
      <c r="L219" s="33"/>
    </row>
    <row r="220" spans="1:12" x14ac:dyDescent="0.25">
      <c r="A220" s="32"/>
      <c r="B220" s="31"/>
      <c r="C220" s="33"/>
      <c r="D220" s="33"/>
      <c r="E220" s="33"/>
      <c r="F220" s="33"/>
      <c r="G220" s="33"/>
      <c r="H220" s="33"/>
      <c r="I220" s="33"/>
      <c r="J220" s="33"/>
      <c r="K220" s="33"/>
      <c r="L220" s="33"/>
    </row>
    <row r="221" spans="1:12" x14ac:dyDescent="0.25">
      <c r="A221" s="32"/>
      <c r="B221" s="31"/>
      <c r="C221" s="33"/>
      <c r="D221" s="33"/>
      <c r="E221" s="33"/>
      <c r="F221" s="33"/>
      <c r="G221" s="33"/>
      <c r="H221" s="33"/>
      <c r="I221" s="33"/>
      <c r="J221" s="33"/>
      <c r="K221" s="33"/>
      <c r="L221" s="33"/>
    </row>
    <row r="222" spans="1:12" ht="15.75" x14ac:dyDescent="0.25">
      <c r="A222" s="32"/>
      <c r="B222" s="31"/>
      <c r="C222" s="9"/>
      <c r="D222" s="7"/>
      <c r="E222" s="7"/>
      <c r="F222" s="7"/>
      <c r="G222" s="7"/>
      <c r="H222" s="7"/>
      <c r="I222" s="7"/>
      <c r="J222" s="7"/>
      <c r="K222" s="7"/>
      <c r="L222" s="7"/>
    </row>
    <row r="223" spans="1:12" ht="15.75" x14ac:dyDescent="0.25">
      <c r="A223" s="32"/>
      <c r="B223" s="31"/>
      <c r="C223" s="12"/>
      <c r="D223" s="7"/>
      <c r="E223" s="7"/>
      <c r="F223" s="7"/>
      <c r="G223" s="7"/>
      <c r="H223" s="7"/>
      <c r="I223" s="7"/>
      <c r="J223" s="7"/>
      <c r="K223" s="7"/>
      <c r="L223" s="7"/>
    </row>
    <row r="224" spans="1:12" x14ac:dyDescent="0.25">
      <c r="A224" s="32"/>
      <c r="B224" s="31"/>
      <c r="C224" s="3"/>
      <c r="D224" s="4"/>
      <c r="E224" s="3"/>
      <c r="F224" s="4"/>
      <c r="G224" s="3"/>
      <c r="H224" s="4"/>
      <c r="I224" s="3"/>
      <c r="J224" s="4"/>
      <c r="K224" s="3"/>
      <c r="L224" s="4"/>
    </row>
    <row r="225" spans="1:12" x14ac:dyDescent="0.25">
      <c r="A225" s="32"/>
      <c r="B225" s="31"/>
      <c r="C225" s="5"/>
      <c r="D225" s="6"/>
      <c r="E225" s="5"/>
      <c r="F225" s="6"/>
      <c r="G225" s="5"/>
      <c r="H225" s="6"/>
      <c r="I225" s="5"/>
      <c r="J225" s="6"/>
      <c r="K225" s="5"/>
      <c r="L225" s="6"/>
    </row>
    <row r="226" spans="1:12" x14ac:dyDescent="0.25">
      <c r="A226" s="32"/>
      <c r="B226" s="31"/>
      <c r="C226" s="33"/>
      <c r="D226" s="33"/>
      <c r="E226" s="33"/>
      <c r="F226" s="33"/>
      <c r="G226" s="33"/>
      <c r="H226" s="33"/>
      <c r="I226" s="33"/>
      <c r="J226" s="33"/>
      <c r="K226" s="33"/>
      <c r="L226" s="33"/>
    </row>
    <row r="227" spans="1:12" x14ac:dyDescent="0.25">
      <c r="A227" s="32"/>
      <c r="B227" s="31"/>
      <c r="C227" s="33"/>
      <c r="D227" s="33"/>
      <c r="E227" s="33"/>
      <c r="F227" s="33"/>
      <c r="G227" s="33"/>
      <c r="H227" s="33"/>
      <c r="I227" s="33"/>
      <c r="J227" s="33"/>
      <c r="K227" s="33"/>
      <c r="L227" s="33"/>
    </row>
    <row r="228" spans="1:12" x14ac:dyDescent="0.25">
      <c r="A228" s="32"/>
      <c r="B228" s="31"/>
      <c r="C228" s="33"/>
      <c r="D228" s="33"/>
      <c r="E228" s="33"/>
      <c r="F228" s="33"/>
      <c r="G228" s="33"/>
      <c r="H228" s="33"/>
      <c r="I228" s="33"/>
      <c r="J228" s="33"/>
      <c r="K228" s="33"/>
      <c r="L228" s="33"/>
    </row>
    <row r="229" spans="1:12" x14ac:dyDescent="0.25">
      <c r="A229" s="32"/>
      <c r="B229" s="31"/>
      <c r="C229" s="33"/>
      <c r="D229" s="33"/>
      <c r="E229" s="33"/>
      <c r="F229" s="33"/>
      <c r="G229" s="33"/>
      <c r="H229" s="33"/>
      <c r="I229" s="33"/>
      <c r="J229" s="33"/>
      <c r="K229" s="33"/>
      <c r="L229" s="33"/>
    </row>
    <row r="230" spans="1:12" x14ac:dyDescent="0.25">
      <c r="A230" s="32"/>
      <c r="B230" s="31"/>
      <c r="C230" s="33"/>
      <c r="D230" s="33"/>
      <c r="E230" s="33"/>
      <c r="F230" s="33"/>
      <c r="G230" s="33"/>
      <c r="H230" s="33"/>
      <c r="I230" s="33"/>
      <c r="J230" s="33"/>
      <c r="K230" s="33"/>
      <c r="L230" s="33"/>
    </row>
    <row r="231" spans="1:12" x14ac:dyDescent="0.25">
      <c r="A231" s="32"/>
      <c r="B231" s="31"/>
      <c r="C231" s="33"/>
      <c r="D231" s="33"/>
      <c r="E231" s="33"/>
      <c r="F231" s="33"/>
      <c r="G231" s="33"/>
      <c r="H231" s="33"/>
      <c r="I231" s="33"/>
      <c r="J231" s="33"/>
      <c r="K231" s="33"/>
      <c r="L231" s="33"/>
    </row>
    <row r="232" spans="1:12" x14ac:dyDescent="0.25">
      <c r="A232" s="32"/>
      <c r="B232" s="31"/>
      <c r="C232" s="33"/>
      <c r="D232" s="33"/>
      <c r="E232" s="33"/>
      <c r="F232" s="33"/>
      <c r="G232" s="33"/>
      <c r="H232" s="33"/>
      <c r="I232" s="33"/>
      <c r="J232" s="33"/>
      <c r="K232" s="33"/>
      <c r="L232" s="33"/>
    </row>
    <row r="233" spans="1:12" ht="15.75" x14ac:dyDescent="0.25">
      <c r="A233" s="32"/>
      <c r="B233" s="31"/>
      <c r="C233" s="9"/>
      <c r="D233" s="7"/>
      <c r="E233" s="7"/>
      <c r="F233" s="7"/>
      <c r="G233" s="7"/>
      <c r="H233" s="7"/>
      <c r="I233" s="7"/>
      <c r="J233" s="7"/>
      <c r="K233" s="7"/>
      <c r="L233" s="7"/>
    </row>
    <row r="234" spans="1:12" ht="15.75" x14ac:dyDescent="0.25">
      <c r="A234" s="32"/>
      <c r="B234" s="31"/>
      <c r="C234" s="12"/>
      <c r="D234" s="7"/>
      <c r="E234" s="7"/>
      <c r="F234" s="7"/>
      <c r="G234" s="7"/>
      <c r="H234" s="7"/>
      <c r="I234" s="7"/>
      <c r="J234" s="7"/>
      <c r="K234" s="7"/>
      <c r="L234" s="7"/>
    </row>
    <row r="235" spans="1:12" x14ac:dyDescent="0.25">
      <c r="A235" s="32"/>
      <c r="B235" s="31"/>
      <c r="C235" s="3"/>
      <c r="D235" s="4"/>
      <c r="E235" s="3"/>
      <c r="F235" s="4"/>
      <c r="G235" s="3"/>
      <c r="H235" s="4"/>
      <c r="I235" s="3"/>
      <c r="J235" s="4"/>
      <c r="K235" s="3"/>
      <c r="L235" s="4"/>
    </row>
    <row r="236" spans="1:12" x14ac:dyDescent="0.25">
      <c r="A236" s="32"/>
      <c r="B236" s="31"/>
      <c r="C236" s="5"/>
      <c r="D236" s="6"/>
      <c r="E236" s="5"/>
      <c r="F236" s="6"/>
      <c r="G236" s="5"/>
      <c r="H236" s="6"/>
      <c r="I236" s="5"/>
      <c r="J236" s="6"/>
      <c r="K236" s="5"/>
      <c r="L236" s="6"/>
    </row>
    <row r="237" spans="1:12" x14ac:dyDescent="0.25">
      <c r="A237" s="32"/>
      <c r="B237" s="31"/>
      <c r="C237" s="33"/>
      <c r="D237" s="33"/>
      <c r="E237" s="33"/>
      <c r="F237" s="33"/>
      <c r="G237" s="33"/>
      <c r="H237" s="33"/>
      <c r="I237" s="33"/>
      <c r="J237" s="33"/>
      <c r="K237" s="33"/>
      <c r="L237" s="33"/>
    </row>
    <row r="238" spans="1:12" x14ac:dyDescent="0.25">
      <c r="A238" s="32"/>
      <c r="B238" s="31"/>
      <c r="C238" s="33"/>
      <c r="D238" s="33"/>
      <c r="E238" s="33"/>
      <c r="F238" s="33"/>
      <c r="G238" s="33"/>
      <c r="H238" s="33"/>
      <c r="I238" s="33"/>
      <c r="J238" s="33"/>
      <c r="K238" s="33"/>
      <c r="L238" s="33"/>
    </row>
    <row r="239" spans="1:12" x14ac:dyDescent="0.25">
      <c r="A239" s="32"/>
      <c r="B239" s="31"/>
      <c r="C239" s="33"/>
      <c r="D239" s="33"/>
      <c r="E239" s="33"/>
      <c r="F239" s="33"/>
      <c r="G239" s="33"/>
      <c r="H239" s="33"/>
      <c r="I239" s="33"/>
      <c r="J239" s="33"/>
      <c r="K239" s="33"/>
      <c r="L239" s="33"/>
    </row>
    <row r="240" spans="1:12" x14ac:dyDescent="0.25">
      <c r="A240" s="32"/>
      <c r="B240" s="31"/>
      <c r="C240" s="33"/>
      <c r="D240" s="33"/>
      <c r="E240" s="33"/>
      <c r="F240" s="33"/>
      <c r="G240" s="33"/>
      <c r="H240" s="33"/>
      <c r="I240" s="33"/>
      <c r="J240" s="33"/>
      <c r="K240" s="33"/>
      <c r="L240" s="33"/>
    </row>
    <row r="241" spans="1:12" x14ac:dyDescent="0.25">
      <c r="A241" s="32"/>
      <c r="B241" s="31"/>
      <c r="C241" s="33"/>
      <c r="D241" s="33"/>
      <c r="E241" s="33"/>
      <c r="F241" s="33"/>
      <c r="G241" s="33"/>
      <c r="H241" s="33"/>
      <c r="I241" s="33"/>
      <c r="J241" s="33"/>
      <c r="K241" s="33"/>
      <c r="L241" s="33"/>
    </row>
    <row r="242" spans="1:12" x14ac:dyDescent="0.25">
      <c r="A242" s="32"/>
      <c r="B242" s="31"/>
      <c r="C242" s="33"/>
      <c r="D242" s="33"/>
      <c r="E242" s="33"/>
      <c r="F242" s="33"/>
      <c r="G242" s="33"/>
      <c r="H242" s="33"/>
      <c r="I242" s="33"/>
      <c r="J242" s="33"/>
      <c r="K242" s="33"/>
      <c r="L242" s="33"/>
    </row>
    <row r="243" spans="1:12" x14ac:dyDescent="0.25">
      <c r="A243" s="32"/>
      <c r="B243" s="31"/>
      <c r="C243" s="33"/>
      <c r="D243" s="33"/>
      <c r="E243" s="33"/>
      <c r="F243" s="33"/>
      <c r="G243" s="33"/>
      <c r="H243" s="33"/>
      <c r="I243" s="33"/>
      <c r="J243" s="33"/>
      <c r="K243" s="33"/>
      <c r="L243" s="33"/>
    </row>
    <row r="244" spans="1:12" ht="15.75" x14ac:dyDescent="0.25">
      <c r="A244" s="32"/>
      <c r="B244" s="31"/>
      <c r="C244" s="9"/>
      <c r="D244" s="7"/>
      <c r="E244" s="7"/>
      <c r="F244" s="7"/>
      <c r="G244" s="7"/>
      <c r="H244" s="7"/>
      <c r="I244" s="7"/>
      <c r="J244" s="7"/>
      <c r="K244" s="7"/>
      <c r="L244" s="7"/>
    </row>
    <row r="245" spans="1:12" ht="15.75" x14ac:dyDescent="0.25">
      <c r="A245" s="32"/>
      <c r="B245" s="31"/>
      <c r="C245" s="12"/>
      <c r="D245" s="7"/>
      <c r="E245" s="7"/>
      <c r="F245" s="7"/>
      <c r="G245" s="7"/>
      <c r="H245" s="7"/>
      <c r="I245" s="7"/>
      <c r="J245" s="7"/>
      <c r="K245" s="7"/>
      <c r="L245" s="7"/>
    </row>
    <row r="246" spans="1:12" x14ac:dyDescent="0.25">
      <c r="A246" s="32"/>
      <c r="B246" s="31"/>
      <c r="C246" s="3"/>
      <c r="D246" s="4"/>
      <c r="E246" s="3"/>
      <c r="F246" s="4"/>
      <c r="G246" s="3"/>
      <c r="H246" s="4"/>
      <c r="I246" s="3"/>
      <c r="J246" s="4"/>
      <c r="K246" s="3"/>
      <c r="L246" s="4"/>
    </row>
    <row r="247" spans="1:12" x14ac:dyDescent="0.25">
      <c r="A247" s="32"/>
      <c r="B247" s="31"/>
      <c r="C247" s="5"/>
      <c r="D247" s="6"/>
      <c r="E247" s="5"/>
      <c r="F247" s="6"/>
      <c r="G247" s="5"/>
      <c r="H247" s="6"/>
      <c r="I247" s="5"/>
      <c r="J247" s="6"/>
      <c r="K247" s="5"/>
      <c r="L247" s="6"/>
    </row>
    <row r="248" spans="1:12" x14ac:dyDescent="0.25">
      <c r="A248" s="32"/>
      <c r="B248" s="31"/>
      <c r="C248" s="33"/>
      <c r="D248" s="33"/>
      <c r="E248" s="33"/>
      <c r="F248" s="33"/>
      <c r="G248" s="33"/>
      <c r="H248" s="33"/>
      <c r="I248" s="33"/>
      <c r="J248" s="33"/>
      <c r="K248" s="33"/>
      <c r="L248" s="33"/>
    </row>
    <row r="249" spans="1:12" x14ac:dyDescent="0.25">
      <c r="A249" s="32"/>
      <c r="B249" s="31"/>
      <c r="C249" s="33"/>
      <c r="D249" s="33"/>
      <c r="E249" s="33"/>
      <c r="F249" s="33"/>
      <c r="G249" s="33"/>
      <c r="H249" s="33"/>
      <c r="I249" s="33"/>
      <c r="J249" s="33"/>
      <c r="K249" s="33"/>
      <c r="L249" s="33"/>
    </row>
    <row r="250" spans="1:12" x14ac:dyDescent="0.25">
      <c r="A250" s="32"/>
      <c r="B250" s="31"/>
      <c r="C250" s="33"/>
      <c r="D250" s="33"/>
      <c r="E250" s="33"/>
      <c r="F250" s="33"/>
      <c r="G250" s="33"/>
      <c r="H250" s="33"/>
      <c r="I250" s="33"/>
      <c r="J250" s="33"/>
      <c r="K250" s="33"/>
      <c r="L250" s="33"/>
    </row>
    <row r="251" spans="1:12" x14ac:dyDescent="0.25">
      <c r="A251" s="32"/>
      <c r="B251" s="31"/>
      <c r="C251" s="33"/>
      <c r="D251" s="33"/>
      <c r="E251" s="33"/>
      <c r="F251" s="33"/>
      <c r="G251" s="33"/>
      <c r="H251" s="33"/>
      <c r="I251" s="33"/>
      <c r="J251" s="33"/>
      <c r="K251" s="33"/>
      <c r="L251" s="33"/>
    </row>
    <row r="252" spans="1:12" x14ac:dyDescent="0.25">
      <c r="A252" s="32"/>
      <c r="B252" s="31"/>
      <c r="C252" s="33"/>
      <c r="D252" s="33"/>
      <c r="E252" s="33"/>
      <c r="F252" s="33"/>
      <c r="G252" s="33"/>
      <c r="H252" s="33"/>
      <c r="I252" s="33"/>
      <c r="J252" s="33"/>
      <c r="K252" s="33"/>
      <c r="L252" s="33"/>
    </row>
    <row r="253" spans="1:12" x14ac:dyDescent="0.25">
      <c r="A253" s="32"/>
      <c r="B253" s="31"/>
      <c r="C253" s="33"/>
      <c r="D253" s="33"/>
      <c r="E253" s="33"/>
      <c r="F253" s="33"/>
      <c r="G253" s="33"/>
      <c r="H253" s="33"/>
      <c r="I253" s="33"/>
      <c r="J253" s="33"/>
      <c r="K253" s="33"/>
      <c r="L253" s="33"/>
    </row>
    <row r="254" spans="1:12" x14ac:dyDescent="0.25">
      <c r="A254" s="32"/>
      <c r="B254" s="31"/>
      <c r="C254" s="33"/>
      <c r="D254" s="33"/>
      <c r="E254" s="33"/>
      <c r="F254" s="33"/>
      <c r="G254" s="33"/>
      <c r="H254" s="33"/>
      <c r="I254" s="33"/>
      <c r="J254" s="33"/>
      <c r="K254" s="33"/>
      <c r="L254" s="33"/>
    </row>
    <row r="255" spans="1:12" ht="15.75" x14ac:dyDescent="0.25">
      <c r="A255" s="32"/>
      <c r="B255" s="31"/>
      <c r="C255" s="9"/>
      <c r="D255" s="7"/>
      <c r="E255" s="7"/>
      <c r="F255" s="7"/>
      <c r="G255" s="7"/>
      <c r="H255" s="7"/>
      <c r="I255" s="7"/>
      <c r="J255" s="7"/>
      <c r="K255" s="7"/>
      <c r="L255" s="7"/>
    </row>
    <row r="256" spans="1:12" ht="15.75" x14ac:dyDescent="0.25">
      <c r="A256" s="32"/>
      <c r="B256" s="31"/>
      <c r="C256" s="12"/>
      <c r="D256" s="7"/>
      <c r="E256" s="7"/>
      <c r="F256" s="7"/>
      <c r="G256" s="7"/>
      <c r="H256" s="7"/>
      <c r="I256" s="7"/>
      <c r="J256" s="7"/>
      <c r="K256" s="7"/>
      <c r="L256" s="7"/>
    </row>
    <row r="257" spans="1:12" x14ac:dyDescent="0.25">
      <c r="A257" s="32"/>
      <c r="B257" s="31"/>
      <c r="C257" s="3"/>
      <c r="D257" s="4"/>
      <c r="E257" s="3"/>
      <c r="F257" s="4"/>
      <c r="G257" s="3"/>
      <c r="H257" s="4"/>
      <c r="I257" s="3"/>
      <c r="J257" s="4"/>
      <c r="K257" s="3"/>
      <c r="L257" s="4"/>
    </row>
    <row r="258" spans="1:12" x14ac:dyDescent="0.25">
      <c r="A258" s="32"/>
      <c r="B258" s="31"/>
      <c r="C258" s="5"/>
      <c r="D258" s="6"/>
      <c r="E258" s="5"/>
      <c r="F258" s="6"/>
      <c r="G258" s="5"/>
      <c r="H258" s="6"/>
      <c r="I258" s="5"/>
      <c r="J258" s="6"/>
      <c r="K258" s="5"/>
      <c r="L258" s="6"/>
    </row>
    <row r="259" spans="1:12" x14ac:dyDescent="0.25">
      <c r="A259" s="32"/>
      <c r="B259" s="31"/>
      <c r="C259" s="33"/>
      <c r="D259" s="33"/>
      <c r="E259" s="33"/>
      <c r="F259" s="33"/>
      <c r="G259" s="33"/>
      <c r="H259" s="33"/>
      <c r="I259" s="33"/>
      <c r="J259" s="33"/>
      <c r="K259" s="33"/>
      <c r="L259" s="33"/>
    </row>
    <row r="260" spans="1:12" x14ac:dyDescent="0.25">
      <c r="A260" s="32"/>
      <c r="B260" s="31"/>
      <c r="C260" s="33"/>
      <c r="D260" s="33"/>
      <c r="E260" s="33"/>
      <c r="F260" s="33"/>
      <c r="G260" s="33"/>
      <c r="H260" s="33"/>
      <c r="I260" s="33"/>
      <c r="J260" s="33"/>
      <c r="K260" s="33"/>
      <c r="L260" s="33"/>
    </row>
    <row r="261" spans="1:12" x14ac:dyDescent="0.25">
      <c r="A261" s="32"/>
      <c r="B261" s="31"/>
      <c r="C261" s="33"/>
      <c r="D261" s="33"/>
      <c r="E261" s="33"/>
      <c r="F261" s="33"/>
      <c r="G261" s="33"/>
      <c r="H261" s="33"/>
      <c r="I261" s="33"/>
      <c r="J261" s="33"/>
      <c r="K261" s="33"/>
      <c r="L261" s="33"/>
    </row>
    <row r="262" spans="1:12" x14ac:dyDescent="0.25">
      <c r="A262" s="32"/>
      <c r="B262" s="31"/>
      <c r="C262" s="33"/>
      <c r="D262" s="33"/>
      <c r="E262" s="33"/>
      <c r="F262" s="33"/>
      <c r="G262" s="33"/>
      <c r="H262" s="33"/>
      <c r="I262" s="33"/>
      <c r="J262" s="33"/>
      <c r="K262" s="33"/>
      <c r="L262" s="33"/>
    </row>
    <row r="263" spans="1:12" x14ac:dyDescent="0.25">
      <c r="A263" s="32"/>
      <c r="B263" s="31"/>
      <c r="C263" s="33"/>
      <c r="D263" s="33"/>
      <c r="E263" s="33"/>
      <c r="F263" s="33"/>
      <c r="G263" s="33"/>
      <c r="H263" s="33"/>
      <c r="I263" s="33"/>
      <c r="J263" s="33"/>
      <c r="K263" s="33"/>
      <c r="L263" s="33"/>
    </row>
    <row r="264" spans="1:12" x14ac:dyDescent="0.25">
      <c r="A264" s="32"/>
      <c r="B264" s="31"/>
      <c r="C264" s="33"/>
      <c r="D264" s="33"/>
      <c r="E264" s="33"/>
      <c r="F264" s="33"/>
      <c r="G264" s="33"/>
      <c r="H264" s="33"/>
      <c r="I264" s="33"/>
      <c r="J264" s="33"/>
      <c r="K264" s="33"/>
      <c r="L264" s="33"/>
    </row>
    <row r="265" spans="1:12" x14ac:dyDescent="0.25">
      <c r="A265" s="32"/>
      <c r="B265" s="31"/>
      <c r="C265" s="33"/>
      <c r="D265" s="33"/>
      <c r="E265" s="33"/>
      <c r="F265" s="33"/>
      <c r="G265" s="33"/>
      <c r="H265" s="33"/>
      <c r="I265" s="33"/>
      <c r="J265" s="33"/>
      <c r="K265" s="33"/>
      <c r="L265" s="33"/>
    </row>
    <row r="266" spans="1:12" ht="15.75" x14ac:dyDescent="0.25">
      <c r="A266" s="32"/>
      <c r="B266" s="31"/>
      <c r="C266" s="9"/>
      <c r="D266" s="7"/>
      <c r="E266" s="7"/>
      <c r="F266" s="7"/>
      <c r="G266" s="7"/>
      <c r="H266" s="7"/>
      <c r="I266" s="7"/>
      <c r="J266" s="7"/>
      <c r="K266" s="7"/>
      <c r="L266" s="7"/>
    </row>
    <row r="267" spans="1:12" ht="15.75" x14ac:dyDescent="0.25">
      <c r="A267" s="32"/>
      <c r="B267" s="31"/>
      <c r="C267" s="12"/>
      <c r="D267" s="7"/>
      <c r="E267" s="7"/>
      <c r="F267" s="7"/>
      <c r="G267" s="7"/>
      <c r="H267" s="7"/>
      <c r="I267" s="7"/>
      <c r="J267" s="7"/>
      <c r="K267" s="7"/>
      <c r="L267" s="7"/>
    </row>
    <row r="268" spans="1:12" x14ac:dyDescent="0.25">
      <c r="A268" s="32"/>
      <c r="B268" s="31"/>
      <c r="C268" s="3"/>
      <c r="D268" s="4"/>
      <c r="E268" s="3"/>
      <c r="F268" s="4"/>
      <c r="G268" s="3"/>
      <c r="H268" s="4"/>
      <c r="I268" s="3"/>
      <c r="J268" s="4"/>
      <c r="K268" s="3"/>
      <c r="L268" s="4"/>
    </row>
    <row r="269" spans="1:12" x14ac:dyDescent="0.25">
      <c r="A269" s="32"/>
      <c r="B269" s="31"/>
      <c r="C269" s="5"/>
      <c r="D269" s="6"/>
      <c r="E269" s="5"/>
      <c r="F269" s="6"/>
      <c r="G269" s="5"/>
      <c r="H269" s="6"/>
      <c r="I269" s="5"/>
      <c r="J269" s="6"/>
      <c r="K269" s="5"/>
      <c r="L269" s="6"/>
    </row>
    <row r="270" spans="1:12" x14ac:dyDescent="0.25">
      <c r="A270" s="32"/>
      <c r="B270" s="31"/>
      <c r="C270" s="33"/>
      <c r="D270" s="33"/>
      <c r="E270" s="33"/>
      <c r="F270" s="33"/>
      <c r="G270" s="33"/>
      <c r="H270" s="33"/>
      <c r="I270" s="33"/>
      <c r="J270" s="33"/>
      <c r="K270" s="33"/>
      <c r="L270" s="33"/>
    </row>
    <row r="271" spans="1:12" x14ac:dyDescent="0.25">
      <c r="A271" s="32"/>
      <c r="B271" s="31"/>
      <c r="C271" s="33"/>
      <c r="D271" s="33"/>
      <c r="E271" s="33"/>
      <c r="F271" s="33"/>
      <c r="G271" s="33"/>
      <c r="H271" s="33"/>
      <c r="I271" s="33"/>
      <c r="J271" s="33"/>
      <c r="K271" s="33"/>
      <c r="L271" s="33"/>
    </row>
    <row r="272" spans="1:12" x14ac:dyDescent="0.25">
      <c r="A272" s="32"/>
      <c r="B272" s="31"/>
      <c r="C272" s="33"/>
      <c r="D272" s="33"/>
      <c r="E272" s="33"/>
      <c r="F272" s="33"/>
      <c r="G272" s="33"/>
      <c r="H272" s="33"/>
      <c r="I272" s="33"/>
      <c r="J272" s="33"/>
      <c r="K272" s="33"/>
      <c r="L272" s="33"/>
    </row>
    <row r="273" spans="1:12" x14ac:dyDescent="0.25">
      <c r="A273" s="32"/>
      <c r="B273" s="31"/>
      <c r="C273" s="33"/>
      <c r="D273" s="33"/>
      <c r="E273" s="33"/>
      <c r="F273" s="33"/>
      <c r="G273" s="33"/>
      <c r="H273" s="33"/>
      <c r="I273" s="33"/>
      <c r="J273" s="33"/>
      <c r="K273" s="33"/>
      <c r="L273" s="33"/>
    </row>
    <row r="274" spans="1:12" x14ac:dyDescent="0.25">
      <c r="A274" s="32"/>
      <c r="B274" s="31"/>
      <c r="C274" s="33"/>
      <c r="D274" s="33"/>
      <c r="E274" s="33"/>
      <c r="F274" s="33"/>
      <c r="G274" s="33"/>
      <c r="H274" s="33"/>
      <c r="I274" s="33"/>
      <c r="J274" s="33"/>
      <c r="K274" s="33"/>
      <c r="L274" s="33"/>
    </row>
    <row r="275" spans="1:12" x14ac:dyDescent="0.25">
      <c r="A275" s="32"/>
      <c r="B275" s="31"/>
      <c r="C275" s="33"/>
      <c r="D275" s="33"/>
      <c r="E275" s="33"/>
      <c r="F275" s="33"/>
      <c r="G275" s="33"/>
      <c r="H275" s="33"/>
      <c r="I275" s="33"/>
      <c r="J275" s="33"/>
      <c r="K275" s="33"/>
      <c r="L275" s="33"/>
    </row>
    <row r="276" spans="1:12" x14ac:dyDescent="0.25">
      <c r="A276" s="32"/>
      <c r="B276" s="31"/>
      <c r="C276" s="33"/>
      <c r="D276" s="33"/>
      <c r="E276" s="33"/>
      <c r="F276" s="33"/>
      <c r="G276" s="33"/>
      <c r="H276" s="33"/>
      <c r="I276" s="33"/>
      <c r="J276" s="33"/>
      <c r="K276" s="33"/>
      <c r="L276" s="33"/>
    </row>
    <row r="277" spans="1:12" ht="15.75" x14ac:dyDescent="0.25">
      <c r="A277" s="32"/>
      <c r="B277" s="31"/>
      <c r="C277" s="9"/>
      <c r="D277" s="7"/>
      <c r="E277" s="7"/>
      <c r="F277" s="7"/>
      <c r="G277" s="7"/>
      <c r="H277" s="7"/>
      <c r="I277" s="7"/>
      <c r="J277" s="7"/>
      <c r="K277" s="7"/>
      <c r="L277" s="7"/>
    </row>
    <row r="278" spans="1:12" ht="15.75" x14ac:dyDescent="0.25">
      <c r="A278" s="32"/>
      <c r="B278" s="31"/>
      <c r="C278" s="12"/>
      <c r="D278" s="7"/>
      <c r="E278" s="7"/>
      <c r="F278" s="7"/>
      <c r="G278" s="7"/>
      <c r="H278" s="7"/>
      <c r="I278" s="7"/>
      <c r="J278" s="7"/>
      <c r="K278" s="7"/>
      <c r="L278" s="7"/>
    </row>
    <row r="279" spans="1:12" x14ac:dyDescent="0.25">
      <c r="A279" s="32"/>
      <c r="B279" s="31"/>
      <c r="C279" s="3"/>
      <c r="D279" s="4"/>
      <c r="E279" s="3"/>
      <c r="F279" s="4"/>
      <c r="G279" s="3"/>
      <c r="H279" s="4"/>
      <c r="I279" s="3"/>
      <c r="J279" s="4"/>
      <c r="K279" s="3"/>
      <c r="L279" s="4"/>
    </row>
    <row r="280" spans="1:12" x14ac:dyDescent="0.25">
      <c r="A280" s="32"/>
      <c r="B280" s="31"/>
      <c r="C280" s="5"/>
      <c r="D280" s="6"/>
      <c r="E280" s="5"/>
      <c r="F280" s="6"/>
      <c r="G280" s="5"/>
      <c r="H280" s="6"/>
      <c r="I280" s="5"/>
      <c r="J280" s="6"/>
      <c r="K280" s="5"/>
      <c r="L280" s="6"/>
    </row>
    <row r="281" spans="1:12" x14ac:dyDescent="0.25">
      <c r="A281" s="32"/>
      <c r="B281" s="31"/>
      <c r="C281" s="33"/>
      <c r="D281" s="33"/>
      <c r="E281" s="33"/>
      <c r="F281" s="33"/>
      <c r="G281" s="33"/>
      <c r="H281" s="33"/>
      <c r="I281" s="33"/>
      <c r="J281" s="33"/>
      <c r="K281" s="33"/>
      <c r="L281" s="33"/>
    </row>
    <row r="282" spans="1:12" x14ac:dyDescent="0.25">
      <c r="A282" s="32"/>
      <c r="B282" s="31"/>
      <c r="C282" s="33"/>
      <c r="D282" s="33"/>
      <c r="E282" s="33"/>
      <c r="F282" s="33"/>
      <c r="G282" s="33"/>
      <c r="H282" s="33"/>
      <c r="I282" s="33"/>
      <c r="J282" s="33"/>
      <c r="K282" s="33"/>
      <c r="L282" s="33"/>
    </row>
    <row r="283" spans="1:12" x14ac:dyDescent="0.25">
      <c r="A283" s="32"/>
      <c r="B283" s="31"/>
      <c r="C283" s="33"/>
      <c r="D283" s="33"/>
      <c r="E283" s="33"/>
      <c r="F283" s="33"/>
      <c r="G283" s="33"/>
      <c r="H283" s="33"/>
      <c r="I283" s="33"/>
      <c r="J283" s="33"/>
      <c r="K283" s="33"/>
      <c r="L283" s="33"/>
    </row>
    <row r="284" spans="1:12" x14ac:dyDescent="0.25">
      <c r="A284" s="32"/>
      <c r="B284" s="31"/>
      <c r="C284" s="33"/>
      <c r="D284" s="33"/>
      <c r="E284" s="33"/>
      <c r="F284" s="33"/>
      <c r="G284" s="33"/>
      <c r="H284" s="33"/>
      <c r="I284" s="33"/>
      <c r="J284" s="33"/>
      <c r="K284" s="33"/>
      <c r="L284" s="33"/>
    </row>
    <row r="285" spans="1:12" x14ac:dyDescent="0.25">
      <c r="A285" s="32"/>
      <c r="B285" s="31"/>
      <c r="C285" s="33"/>
      <c r="D285" s="33"/>
      <c r="E285" s="33"/>
      <c r="F285" s="33"/>
      <c r="G285" s="33"/>
      <c r="H285" s="33"/>
      <c r="I285" s="33"/>
      <c r="J285" s="33"/>
      <c r="K285" s="33"/>
      <c r="L285" s="33"/>
    </row>
    <row r="286" spans="1:12" x14ac:dyDescent="0.25">
      <c r="A286" s="32"/>
      <c r="B286" s="31"/>
      <c r="C286" s="33"/>
      <c r="D286" s="33"/>
      <c r="E286" s="33"/>
      <c r="F286" s="33"/>
      <c r="G286" s="33"/>
      <c r="H286" s="33"/>
      <c r="I286" s="33"/>
      <c r="J286" s="33"/>
      <c r="K286" s="33"/>
      <c r="L286" s="33"/>
    </row>
    <row r="287" spans="1:12" x14ac:dyDescent="0.25">
      <c r="A287" s="32"/>
      <c r="B287" s="31"/>
      <c r="C287" s="33"/>
      <c r="D287" s="33"/>
      <c r="E287" s="33"/>
      <c r="F287" s="33"/>
      <c r="G287" s="33"/>
      <c r="H287" s="33"/>
      <c r="I287" s="33"/>
      <c r="J287" s="33"/>
      <c r="K287" s="33"/>
      <c r="L287" s="33"/>
    </row>
    <row r="288" spans="1:12" ht="15.75" x14ac:dyDescent="0.25">
      <c r="A288" s="32"/>
      <c r="B288" s="31"/>
      <c r="C288" s="9"/>
      <c r="D288" s="7"/>
      <c r="E288" s="7"/>
      <c r="F288" s="7"/>
      <c r="G288" s="7"/>
      <c r="H288" s="7"/>
      <c r="I288" s="7"/>
      <c r="J288" s="7"/>
      <c r="K288" s="7"/>
      <c r="L288" s="7"/>
    </row>
    <row r="289" spans="1:12" ht="15.75" x14ac:dyDescent="0.25">
      <c r="A289" s="32"/>
      <c r="B289" s="31"/>
      <c r="C289" s="12"/>
      <c r="D289" s="7"/>
      <c r="E289" s="7"/>
      <c r="F289" s="7"/>
      <c r="G289" s="7"/>
      <c r="H289" s="7"/>
      <c r="I289" s="7"/>
      <c r="J289" s="7"/>
      <c r="K289" s="7"/>
      <c r="L289" s="7"/>
    </row>
    <row r="290" spans="1:12" x14ac:dyDescent="0.25">
      <c r="A290" s="32"/>
      <c r="B290" s="31"/>
      <c r="C290" s="3"/>
      <c r="D290" s="4"/>
      <c r="E290" s="3"/>
      <c r="F290" s="4"/>
      <c r="G290" s="3"/>
      <c r="H290" s="4"/>
      <c r="I290" s="3"/>
      <c r="J290" s="4"/>
      <c r="K290" s="3"/>
      <c r="L290" s="4"/>
    </row>
    <row r="291" spans="1:12" x14ac:dyDescent="0.25">
      <c r="A291" s="32"/>
      <c r="B291" s="31"/>
      <c r="C291" s="5"/>
      <c r="D291" s="6"/>
      <c r="E291" s="5"/>
      <c r="F291" s="6"/>
      <c r="G291" s="5"/>
      <c r="H291" s="6"/>
      <c r="I291" s="5"/>
      <c r="J291" s="6"/>
      <c r="K291" s="5"/>
      <c r="L291" s="6"/>
    </row>
    <row r="292" spans="1:12" x14ac:dyDescent="0.25">
      <c r="A292" s="32"/>
      <c r="B292" s="31"/>
      <c r="C292" s="33"/>
      <c r="D292" s="33"/>
      <c r="E292" s="33"/>
      <c r="F292" s="33"/>
      <c r="G292" s="33"/>
      <c r="H292" s="33"/>
      <c r="I292" s="33"/>
      <c r="J292" s="33"/>
      <c r="K292" s="33"/>
      <c r="L292" s="33"/>
    </row>
    <row r="293" spans="1:12" x14ac:dyDescent="0.25">
      <c r="A293" s="32"/>
      <c r="B293" s="31"/>
      <c r="C293" s="33"/>
      <c r="D293" s="33"/>
      <c r="E293" s="33"/>
      <c r="F293" s="33"/>
      <c r="G293" s="33"/>
      <c r="H293" s="33"/>
      <c r="I293" s="33"/>
      <c r="J293" s="33"/>
      <c r="K293" s="33"/>
      <c r="L293" s="33"/>
    </row>
    <row r="294" spans="1:12" x14ac:dyDescent="0.25">
      <c r="A294" s="32"/>
      <c r="B294" s="31"/>
      <c r="C294" s="33"/>
      <c r="D294" s="33"/>
      <c r="E294" s="33"/>
      <c r="F294" s="33"/>
      <c r="G294" s="33"/>
      <c r="H294" s="33"/>
      <c r="I294" s="33"/>
      <c r="J294" s="33"/>
      <c r="K294" s="33"/>
      <c r="L294" s="33"/>
    </row>
    <row r="295" spans="1:12" x14ac:dyDescent="0.25">
      <c r="A295" s="32"/>
      <c r="B295" s="31"/>
      <c r="C295" s="33"/>
      <c r="D295" s="33"/>
      <c r="E295" s="33"/>
      <c r="F295" s="33"/>
      <c r="G295" s="33"/>
      <c r="H295" s="33"/>
      <c r="I295" s="33"/>
      <c r="J295" s="33"/>
      <c r="K295" s="33"/>
      <c r="L295" s="33"/>
    </row>
    <row r="296" spans="1:12" x14ac:dyDescent="0.25">
      <c r="A296" s="32"/>
      <c r="B296" s="31"/>
      <c r="C296" s="33"/>
      <c r="D296" s="33"/>
      <c r="E296" s="33"/>
      <c r="F296" s="33"/>
      <c r="G296" s="33"/>
      <c r="H296" s="33"/>
      <c r="I296" s="33"/>
      <c r="J296" s="33"/>
      <c r="K296" s="33"/>
      <c r="L296" s="33"/>
    </row>
    <row r="297" spans="1:12" x14ac:dyDescent="0.25">
      <c r="A297" s="32"/>
      <c r="B297" s="31"/>
      <c r="C297" s="33"/>
      <c r="D297" s="33"/>
      <c r="E297" s="33"/>
      <c r="F297" s="33"/>
      <c r="G297" s="33"/>
      <c r="H297" s="33"/>
      <c r="I297" s="33"/>
      <c r="J297" s="33"/>
      <c r="K297" s="33"/>
      <c r="L297" s="33"/>
    </row>
    <row r="298" spans="1:12" x14ac:dyDescent="0.25">
      <c r="A298" s="32"/>
      <c r="B298" s="31"/>
      <c r="C298" s="33"/>
      <c r="D298" s="33"/>
      <c r="E298" s="33"/>
      <c r="F298" s="33"/>
      <c r="G298" s="33"/>
      <c r="H298" s="33"/>
      <c r="I298" s="33"/>
      <c r="J298" s="33"/>
      <c r="K298" s="33"/>
      <c r="L298" s="33"/>
    </row>
    <row r="299" spans="1:12" ht="15.75" x14ac:dyDescent="0.25">
      <c r="A299" s="32"/>
      <c r="B299" s="31"/>
      <c r="C299" s="9"/>
      <c r="D299" s="7"/>
      <c r="E299" s="7"/>
      <c r="F299" s="7"/>
      <c r="G299" s="7"/>
      <c r="H299" s="7"/>
      <c r="I299" s="7"/>
      <c r="J299" s="7"/>
      <c r="K299" s="7"/>
      <c r="L299" s="7"/>
    </row>
    <row r="300" spans="1:12" ht="15.75" x14ac:dyDescent="0.25">
      <c r="A300" s="32"/>
      <c r="B300" s="31"/>
      <c r="C300" s="12"/>
      <c r="D300" s="7"/>
      <c r="E300" s="7"/>
      <c r="F300" s="7"/>
      <c r="G300" s="7"/>
      <c r="H300" s="7"/>
      <c r="I300" s="7"/>
      <c r="J300" s="7"/>
      <c r="K300" s="7"/>
      <c r="L300" s="7"/>
    </row>
    <row r="301" spans="1:12" x14ac:dyDescent="0.25">
      <c r="A301" s="32"/>
      <c r="B301" s="31"/>
      <c r="C301" s="3"/>
      <c r="D301" s="4"/>
      <c r="E301" s="3"/>
      <c r="F301" s="4"/>
      <c r="G301" s="3"/>
      <c r="H301" s="4"/>
      <c r="I301" s="3"/>
      <c r="J301" s="4"/>
      <c r="K301" s="3"/>
      <c r="L301" s="4"/>
    </row>
    <row r="302" spans="1:12" x14ac:dyDescent="0.25">
      <c r="A302" s="32"/>
      <c r="B302" s="31"/>
      <c r="C302" s="5"/>
      <c r="D302" s="6"/>
      <c r="E302" s="5"/>
      <c r="F302" s="6"/>
      <c r="G302" s="5"/>
      <c r="H302" s="6"/>
      <c r="I302" s="5"/>
      <c r="J302" s="6"/>
      <c r="K302" s="5"/>
      <c r="L302" s="6"/>
    </row>
    <row r="303" spans="1:12" x14ac:dyDescent="0.25">
      <c r="A303" s="32"/>
      <c r="B303" s="31"/>
      <c r="C303" s="33"/>
      <c r="D303" s="33"/>
      <c r="E303" s="33"/>
      <c r="F303" s="33"/>
      <c r="G303" s="33"/>
      <c r="H303" s="33"/>
      <c r="I303" s="33"/>
      <c r="J303" s="33"/>
      <c r="K303" s="33"/>
      <c r="L303" s="33"/>
    </row>
    <row r="304" spans="1:12" x14ac:dyDescent="0.25">
      <c r="A304" s="32"/>
      <c r="B304" s="31"/>
      <c r="C304" s="33"/>
      <c r="D304" s="33"/>
      <c r="E304" s="33"/>
      <c r="F304" s="33"/>
      <c r="G304" s="33"/>
      <c r="H304" s="33"/>
      <c r="I304" s="33"/>
      <c r="J304" s="33"/>
      <c r="K304" s="33"/>
      <c r="L304" s="33"/>
    </row>
    <row r="305" spans="1:12" x14ac:dyDescent="0.25">
      <c r="A305" s="32"/>
      <c r="B305" s="31"/>
      <c r="C305" s="33"/>
      <c r="D305" s="33"/>
      <c r="E305" s="33"/>
      <c r="F305" s="33"/>
      <c r="G305" s="33"/>
      <c r="H305" s="33"/>
      <c r="I305" s="33"/>
      <c r="J305" s="33"/>
      <c r="K305" s="33"/>
      <c r="L305" s="33"/>
    </row>
    <row r="306" spans="1:12" x14ac:dyDescent="0.25">
      <c r="A306" s="32"/>
      <c r="B306" s="31"/>
      <c r="C306" s="33"/>
      <c r="D306" s="33"/>
      <c r="E306" s="33"/>
      <c r="F306" s="33"/>
      <c r="G306" s="33"/>
      <c r="H306" s="33"/>
      <c r="I306" s="33"/>
      <c r="J306" s="33"/>
      <c r="K306" s="33"/>
      <c r="L306" s="33"/>
    </row>
    <row r="307" spans="1:12" x14ac:dyDescent="0.25">
      <c r="A307" s="32"/>
      <c r="B307" s="31"/>
      <c r="C307" s="33"/>
      <c r="D307" s="33"/>
      <c r="E307" s="33"/>
      <c r="F307" s="33"/>
      <c r="G307" s="33"/>
      <c r="H307" s="33"/>
      <c r="I307" s="33"/>
      <c r="J307" s="33"/>
      <c r="K307" s="33"/>
      <c r="L307" s="33"/>
    </row>
    <row r="308" spans="1:12" x14ac:dyDescent="0.25">
      <c r="A308" s="32"/>
      <c r="B308" s="31"/>
      <c r="C308" s="33"/>
      <c r="D308" s="33"/>
      <c r="E308" s="33"/>
      <c r="F308" s="33"/>
      <c r="G308" s="33"/>
      <c r="H308" s="33"/>
      <c r="I308" s="33"/>
      <c r="J308" s="33"/>
      <c r="K308" s="33"/>
      <c r="L308" s="33"/>
    </row>
    <row r="309" spans="1:12" x14ac:dyDescent="0.25">
      <c r="A309" s="32"/>
      <c r="B309" s="31"/>
      <c r="C309" s="33"/>
      <c r="D309" s="33"/>
      <c r="E309" s="33"/>
      <c r="F309" s="33"/>
      <c r="G309" s="33"/>
      <c r="H309" s="33"/>
      <c r="I309" s="33"/>
      <c r="J309" s="33"/>
      <c r="K309" s="33"/>
      <c r="L309" s="33"/>
    </row>
    <row r="310" spans="1:12" ht="15.75" x14ac:dyDescent="0.25">
      <c r="A310" s="32"/>
      <c r="B310" s="31"/>
      <c r="C310" s="9"/>
      <c r="D310" s="7"/>
      <c r="E310" s="7"/>
      <c r="F310" s="7"/>
      <c r="G310" s="7"/>
      <c r="H310" s="7"/>
      <c r="I310" s="7"/>
      <c r="J310" s="7"/>
      <c r="K310" s="7"/>
      <c r="L310" s="7"/>
    </row>
    <row r="311" spans="1:12" ht="15.75" x14ac:dyDescent="0.25">
      <c r="A311" s="32"/>
      <c r="B311" s="31"/>
      <c r="C311" s="12"/>
      <c r="D311" s="7"/>
      <c r="E311" s="7"/>
      <c r="F311" s="7"/>
      <c r="G311" s="7"/>
      <c r="H311" s="7"/>
      <c r="I311" s="7"/>
      <c r="J311" s="7"/>
      <c r="K311" s="7"/>
      <c r="L311" s="7"/>
    </row>
    <row r="312" spans="1:12" x14ac:dyDescent="0.25">
      <c r="A312" s="32"/>
      <c r="B312" s="31"/>
      <c r="C312" s="3"/>
      <c r="D312" s="4"/>
      <c r="E312" s="3"/>
      <c r="F312" s="4"/>
      <c r="G312" s="3"/>
      <c r="H312" s="4"/>
      <c r="I312" s="3"/>
      <c r="J312" s="4"/>
      <c r="K312" s="3"/>
      <c r="L312" s="4"/>
    </row>
    <row r="313" spans="1:12" x14ac:dyDescent="0.25">
      <c r="A313" s="32"/>
      <c r="B313" s="31"/>
      <c r="C313" s="5"/>
      <c r="D313" s="6"/>
      <c r="E313" s="5"/>
      <c r="F313" s="6"/>
      <c r="G313" s="5"/>
      <c r="H313" s="6"/>
      <c r="I313" s="5"/>
      <c r="J313" s="6"/>
      <c r="K313" s="5"/>
      <c r="L313" s="6"/>
    </row>
    <row r="314" spans="1:12" x14ac:dyDescent="0.25">
      <c r="A314" s="32"/>
      <c r="B314" s="31"/>
      <c r="C314" s="33"/>
      <c r="D314" s="33"/>
      <c r="E314" s="33"/>
      <c r="F314" s="33"/>
      <c r="G314" s="33"/>
      <c r="H314" s="33"/>
      <c r="I314" s="33"/>
      <c r="J314" s="33"/>
      <c r="K314" s="33"/>
      <c r="L314" s="33"/>
    </row>
    <row r="315" spans="1:12" x14ac:dyDescent="0.25">
      <c r="A315" s="32"/>
      <c r="B315" s="31"/>
      <c r="C315" s="33"/>
      <c r="D315" s="33"/>
      <c r="E315" s="33"/>
      <c r="F315" s="33"/>
      <c r="G315" s="33"/>
      <c r="H315" s="33"/>
      <c r="I315" s="33"/>
      <c r="J315" s="33"/>
      <c r="K315" s="33"/>
      <c r="L315" s="33"/>
    </row>
    <row r="316" spans="1:12" x14ac:dyDescent="0.25">
      <c r="A316" s="32"/>
      <c r="B316" s="31"/>
      <c r="C316" s="33"/>
      <c r="D316" s="33"/>
      <c r="E316" s="33"/>
      <c r="F316" s="33"/>
      <c r="G316" s="33"/>
      <c r="H316" s="33"/>
      <c r="I316" s="33"/>
      <c r="J316" s="33"/>
      <c r="K316" s="33"/>
      <c r="L316" s="33"/>
    </row>
    <row r="317" spans="1:12" x14ac:dyDescent="0.25">
      <c r="A317" s="32"/>
      <c r="B317" s="31"/>
      <c r="C317" s="33"/>
      <c r="D317" s="33"/>
      <c r="E317" s="33"/>
      <c r="F317" s="33"/>
      <c r="G317" s="33"/>
      <c r="H317" s="33"/>
      <c r="I317" s="33"/>
      <c r="J317" s="33"/>
      <c r="K317" s="33"/>
      <c r="L317" s="33"/>
    </row>
    <row r="318" spans="1:12" x14ac:dyDescent="0.25">
      <c r="A318" s="32"/>
      <c r="B318" s="31"/>
      <c r="C318" s="33"/>
      <c r="D318" s="33"/>
      <c r="E318" s="33"/>
      <c r="F318" s="33"/>
      <c r="G318" s="33"/>
      <c r="H318" s="33"/>
      <c r="I318" s="33"/>
      <c r="J318" s="33"/>
      <c r="K318" s="33"/>
      <c r="L318" s="33"/>
    </row>
    <row r="319" spans="1:12" x14ac:dyDescent="0.25">
      <c r="A319" s="32"/>
      <c r="B319" s="31"/>
      <c r="C319" s="33"/>
      <c r="D319" s="33"/>
      <c r="E319" s="33"/>
      <c r="F319" s="33"/>
      <c r="G319" s="33"/>
      <c r="H319" s="33"/>
      <c r="I319" s="33"/>
      <c r="J319" s="33"/>
      <c r="K319" s="33"/>
      <c r="L319" s="33"/>
    </row>
    <row r="320" spans="1:12" x14ac:dyDescent="0.25">
      <c r="A320" s="32"/>
      <c r="B320" s="31"/>
      <c r="C320" s="33"/>
      <c r="D320" s="33"/>
      <c r="E320" s="33"/>
      <c r="F320" s="33"/>
      <c r="G320" s="33"/>
      <c r="H320" s="33"/>
      <c r="I320" s="33"/>
      <c r="J320" s="33"/>
      <c r="K320" s="33"/>
      <c r="L320" s="33"/>
    </row>
    <row r="321" spans="1:12" ht="15.75" x14ac:dyDescent="0.25">
      <c r="A321" s="32"/>
      <c r="B321" s="31"/>
      <c r="C321" s="9"/>
      <c r="D321" s="7"/>
      <c r="E321" s="7"/>
      <c r="F321" s="7"/>
      <c r="G321" s="7"/>
      <c r="H321" s="7"/>
      <c r="I321" s="7"/>
      <c r="J321" s="7"/>
      <c r="K321" s="7"/>
      <c r="L321" s="7"/>
    </row>
    <row r="322" spans="1:12" ht="15.75" x14ac:dyDescent="0.25">
      <c r="A322" s="32"/>
      <c r="B322" s="31"/>
      <c r="C322" s="12"/>
      <c r="D322" s="7"/>
      <c r="E322" s="7"/>
      <c r="F322" s="7"/>
      <c r="G322" s="7"/>
      <c r="H322" s="7"/>
      <c r="I322" s="7"/>
      <c r="J322" s="7"/>
      <c r="K322" s="7"/>
      <c r="L322" s="7"/>
    </row>
    <row r="323" spans="1:12" x14ac:dyDescent="0.25">
      <c r="A323" s="32"/>
      <c r="B323" s="31"/>
      <c r="C323" s="3"/>
      <c r="D323" s="4"/>
      <c r="E323" s="3"/>
      <c r="F323" s="4"/>
      <c r="G323" s="3"/>
      <c r="H323" s="4"/>
      <c r="I323" s="3"/>
      <c r="J323" s="4"/>
      <c r="K323" s="3"/>
      <c r="L323" s="4"/>
    </row>
    <row r="324" spans="1:12" x14ac:dyDescent="0.25">
      <c r="A324" s="32"/>
      <c r="B324" s="31"/>
      <c r="C324" s="5"/>
      <c r="D324" s="6"/>
      <c r="E324" s="5"/>
      <c r="F324" s="6"/>
      <c r="G324" s="5"/>
      <c r="H324" s="6"/>
      <c r="I324" s="5"/>
      <c r="J324" s="6"/>
      <c r="K324" s="5"/>
      <c r="L324" s="6"/>
    </row>
    <row r="325" spans="1:12" x14ac:dyDescent="0.25">
      <c r="A325" s="32"/>
      <c r="B325" s="31"/>
      <c r="C325" s="33"/>
      <c r="D325" s="33"/>
      <c r="E325" s="33"/>
      <c r="F325" s="33"/>
      <c r="G325" s="33"/>
      <c r="H325" s="33"/>
      <c r="I325" s="33"/>
      <c r="J325" s="33"/>
      <c r="K325" s="33"/>
      <c r="L325" s="33"/>
    </row>
    <row r="326" spans="1:12" x14ac:dyDescent="0.25">
      <c r="A326" s="32"/>
      <c r="B326" s="31"/>
      <c r="C326" s="33"/>
      <c r="D326" s="33"/>
      <c r="E326" s="33"/>
      <c r="F326" s="33"/>
      <c r="G326" s="33"/>
      <c r="H326" s="33"/>
      <c r="I326" s="33"/>
      <c r="J326" s="33"/>
      <c r="K326" s="33"/>
      <c r="L326" s="33"/>
    </row>
    <row r="327" spans="1:12" x14ac:dyDescent="0.25">
      <c r="A327" s="32"/>
      <c r="B327" s="31"/>
      <c r="C327" s="33"/>
      <c r="D327" s="33"/>
      <c r="E327" s="33"/>
      <c r="F327" s="33"/>
      <c r="G327" s="33"/>
      <c r="H327" s="33"/>
      <c r="I327" s="33"/>
      <c r="J327" s="33"/>
      <c r="K327" s="33"/>
      <c r="L327" s="33"/>
    </row>
    <row r="328" spans="1:12" x14ac:dyDescent="0.25">
      <c r="A328" s="32"/>
      <c r="B328" s="31"/>
      <c r="C328" s="33"/>
      <c r="D328" s="33"/>
      <c r="E328" s="33"/>
      <c r="F328" s="33"/>
      <c r="G328" s="33"/>
      <c r="H328" s="33"/>
      <c r="I328" s="33"/>
      <c r="J328" s="33"/>
      <c r="K328" s="33"/>
      <c r="L328" s="33"/>
    </row>
    <row r="329" spans="1:12" x14ac:dyDescent="0.25">
      <c r="A329" s="32"/>
      <c r="B329" s="31"/>
      <c r="C329" s="33"/>
      <c r="D329" s="33"/>
      <c r="E329" s="33"/>
      <c r="F329" s="33"/>
      <c r="G329" s="33"/>
      <c r="H329" s="33"/>
      <c r="I329" s="33"/>
      <c r="J329" s="33"/>
      <c r="K329" s="33"/>
      <c r="L329" s="33"/>
    </row>
    <row r="330" spans="1:12" x14ac:dyDescent="0.25">
      <c r="A330" s="32"/>
      <c r="B330" s="31"/>
      <c r="C330" s="33"/>
      <c r="D330" s="33"/>
      <c r="E330" s="33"/>
      <c r="F330" s="33"/>
      <c r="G330" s="33"/>
      <c r="H330" s="33"/>
      <c r="I330" s="33"/>
      <c r="J330" s="33"/>
      <c r="K330" s="33"/>
      <c r="L330" s="33"/>
    </row>
    <row r="331" spans="1:12" x14ac:dyDescent="0.25">
      <c r="A331" s="32"/>
      <c r="B331" s="31"/>
      <c r="C331" s="33"/>
      <c r="D331" s="33"/>
      <c r="E331" s="33"/>
      <c r="F331" s="33"/>
      <c r="G331" s="33"/>
      <c r="H331" s="33"/>
      <c r="I331" s="33"/>
      <c r="J331" s="33"/>
      <c r="K331" s="33"/>
      <c r="L331" s="33"/>
    </row>
    <row r="332" spans="1:12" ht="15.75" x14ac:dyDescent="0.25">
      <c r="A332" s="32"/>
      <c r="B332" s="31"/>
      <c r="C332" s="9"/>
      <c r="D332" s="7"/>
      <c r="E332" s="7"/>
      <c r="F332" s="7"/>
      <c r="G332" s="7"/>
      <c r="H332" s="7"/>
      <c r="I332" s="7"/>
      <c r="J332" s="7"/>
      <c r="K332" s="7"/>
      <c r="L332" s="7"/>
    </row>
    <row r="333" spans="1:12" ht="15.75" x14ac:dyDescent="0.25">
      <c r="A333" s="32"/>
      <c r="B333" s="31"/>
      <c r="C333" s="12"/>
      <c r="D333" s="7"/>
      <c r="E333" s="7"/>
      <c r="F333" s="7"/>
      <c r="G333" s="7"/>
      <c r="H333" s="7"/>
      <c r="I333" s="7"/>
      <c r="J333" s="7"/>
      <c r="K333" s="7"/>
      <c r="L333" s="7"/>
    </row>
    <row r="334" spans="1:12" x14ac:dyDescent="0.25">
      <c r="A334" s="32"/>
      <c r="B334" s="31"/>
      <c r="C334" s="3"/>
      <c r="D334" s="4"/>
      <c r="E334" s="3"/>
      <c r="F334" s="4"/>
      <c r="G334" s="3"/>
      <c r="H334" s="4"/>
      <c r="I334" s="3"/>
      <c r="J334" s="4"/>
      <c r="K334" s="3"/>
      <c r="L334" s="4"/>
    </row>
    <row r="335" spans="1:12" x14ac:dyDescent="0.25">
      <c r="A335" s="32"/>
      <c r="B335" s="31"/>
      <c r="C335" s="5"/>
      <c r="D335" s="6"/>
      <c r="E335" s="5"/>
      <c r="F335" s="6"/>
      <c r="G335" s="5"/>
      <c r="H335" s="6"/>
      <c r="I335" s="5"/>
      <c r="J335" s="6"/>
      <c r="K335" s="5"/>
      <c r="L335" s="6"/>
    </row>
    <row r="336" spans="1:12" x14ac:dyDescent="0.25">
      <c r="A336" s="32"/>
      <c r="B336" s="31"/>
      <c r="C336" s="33"/>
      <c r="D336" s="33"/>
      <c r="E336" s="33"/>
      <c r="F336" s="33"/>
      <c r="G336" s="33"/>
      <c r="H336" s="33"/>
      <c r="I336" s="33"/>
      <c r="J336" s="33"/>
      <c r="K336" s="33"/>
      <c r="L336" s="33"/>
    </row>
    <row r="337" spans="1:12" x14ac:dyDescent="0.25">
      <c r="A337" s="32"/>
      <c r="B337" s="31"/>
      <c r="C337" s="33"/>
      <c r="D337" s="33"/>
      <c r="E337" s="33"/>
      <c r="F337" s="33"/>
      <c r="G337" s="33"/>
      <c r="H337" s="33"/>
      <c r="I337" s="33"/>
      <c r="J337" s="33"/>
      <c r="K337" s="33"/>
      <c r="L337" s="33"/>
    </row>
    <row r="338" spans="1:12" x14ac:dyDescent="0.25">
      <c r="A338" s="32"/>
      <c r="B338" s="31"/>
      <c r="C338" s="33"/>
      <c r="D338" s="33"/>
      <c r="E338" s="33"/>
      <c r="F338" s="33"/>
      <c r="G338" s="33"/>
      <c r="H338" s="33"/>
      <c r="I338" s="33"/>
      <c r="J338" s="33"/>
      <c r="K338" s="33"/>
      <c r="L338" s="33"/>
    </row>
    <row r="339" spans="1:12" x14ac:dyDescent="0.25">
      <c r="A339" s="32"/>
      <c r="B339" s="31"/>
      <c r="C339" s="33"/>
      <c r="D339" s="33"/>
      <c r="E339" s="33"/>
      <c r="F339" s="33"/>
      <c r="G339" s="33"/>
      <c r="H339" s="33"/>
      <c r="I339" s="33"/>
      <c r="J339" s="33"/>
      <c r="K339" s="33"/>
      <c r="L339" s="33"/>
    </row>
    <row r="340" spans="1:12" x14ac:dyDescent="0.25">
      <c r="A340" s="32"/>
      <c r="B340" s="31"/>
      <c r="C340" s="33"/>
      <c r="D340" s="33"/>
      <c r="E340" s="33"/>
      <c r="F340" s="33"/>
      <c r="G340" s="33"/>
      <c r="H340" s="33"/>
      <c r="I340" s="33"/>
      <c r="J340" s="33"/>
      <c r="K340" s="33"/>
      <c r="L340" s="33"/>
    </row>
    <row r="341" spans="1:12" x14ac:dyDescent="0.25">
      <c r="A341" s="32"/>
      <c r="B341" s="31"/>
      <c r="C341" s="33"/>
      <c r="D341" s="33"/>
      <c r="E341" s="33"/>
      <c r="F341" s="33"/>
      <c r="G341" s="33"/>
      <c r="H341" s="33"/>
      <c r="I341" s="33"/>
      <c r="J341" s="33"/>
      <c r="K341" s="33"/>
      <c r="L341" s="33"/>
    </row>
    <row r="342" spans="1:12" x14ac:dyDescent="0.25">
      <c r="A342" s="32"/>
      <c r="B342" s="31"/>
      <c r="C342" s="33"/>
      <c r="D342" s="33"/>
      <c r="E342" s="33"/>
      <c r="F342" s="33"/>
      <c r="G342" s="33"/>
      <c r="H342" s="33"/>
      <c r="I342" s="33"/>
      <c r="J342" s="33"/>
      <c r="K342" s="33"/>
      <c r="L342" s="33"/>
    </row>
    <row r="343" spans="1:12" ht="15.75" x14ac:dyDescent="0.25">
      <c r="A343" s="32"/>
      <c r="B343" s="31"/>
      <c r="C343" s="9"/>
      <c r="D343" s="7"/>
      <c r="E343" s="7"/>
      <c r="F343" s="7"/>
      <c r="G343" s="7"/>
      <c r="H343" s="7"/>
      <c r="I343" s="7"/>
      <c r="J343" s="7"/>
      <c r="K343" s="7"/>
      <c r="L343" s="7"/>
    </row>
    <row r="344" spans="1:12" ht="15.75" x14ac:dyDescent="0.25">
      <c r="A344" s="32"/>
      <c r="B344" s="31"/>
      <c r="C344" s="12"/>
      <c r="D344" s="7"/>
      <c r="E344" s="7"/>
      <c r="F344" s="7"/>
      <c r="G344" s="7"/>
      <c r="H344" s="7"/>
      <c r="I344" s="7"/>
      <c r="J344" s="7"/>
      <c r="K344" s="7"/>
      <c r="L344" s="7"/>
    </row>
    <row r="345" spans="1:12" x14ac:dyDescent="0.25">
      <c r="A345" s="32"/>
      <c r="B345" s="31"/>
      <c r="C345" s="3"/>
      <c r="D345" s="4"/>
      <c r="E345" s="3"/>
      <c r="F345" s="4"/>
      <c r="G345" s="3"/>
      <c r="H345" s="4"/>
      <c r="I345" s="3"/>
      <c r="J345" s="4"/>
      <c r="K345" s="3"/>
      <c r="L345" s="4"/>
    </row>
    <row r="346" spans="1:12" x14ac:dyDescent="0.25">
      <c r="A346" s="32"/>
      <c r="B346" s="31"/>
      <c r="C346" s="5"/>
      <c r="D346" s="6"/>
      <c r="E346" s="5"/>
      <c r="F346" s="6"/>
      <c r="G346" s="5"/>
      <c r="H346" s="6"/>
      <c r="I346" s="5"/>
      <c r="J346" s="6"/>
      <c r="K346" s="5"/>
      <c r="L346" s="6"/>
    </row>
    <row r="347" spans="1:12" x14ac:dyDescent="0.25">
      <c r="A347" s="32"/>
      <c r="B347" s="31"/>
      <c r="C347" s="33"/>
      <c r="D347" s="33"/>
      <c r="E347" s="33"/>
      <c r="F347" s="33"/>
      <c r="G347" s="33"/>
      <c r="H347" s="33"/>
      <c r="I347" s="33"/>
      <c r="J347" s="33"/>
      <c r="K347" s="33"/>
      <c r="L347" s="33"/>
    </row>
    <row r="348" spans="1:12" x14ac:dyDescent="0.25">
      <c r="A348" s="32"/>
      <c r="B348" s="31"/>
      <c r="C348" s="33"/>
      <c r="D348" s="33"/>
      <c r="E348" s="33"/>
      <c r="F348" s="33"/>
      <c r="G348" s="33"/>
      <c r="H348" s="33"/>
      <c r="I348" s="33"/>
      <c r="J348" s="33"/>
      <c r="K348" s="33"/>
      <c r="L348" s="33"/>
    </row>
    <row r="349" spans="1:12" x14ac:dyDescent="0.25">
      <c r="A349" s="32"/>
      <c r="B349" s="31"/>
      <c r="C349" s="33"/>
      <c r="D349" s="33"/>
      <c r="E349" s="33"/>
      <c r="F349" s="33"/>
      <c r="G349" s="33"/>
      <c r="H349" s="33"/>
      <c r="I349" s="33"/>
      <c r="J349" s="33"/>
      <c r="K349" s="33"/>
      <c r="L349" s="33"/>
    </row>
    <row r="350" spans="1:12" x14ac:dyDescent="0.25">
      <c r="A350" s="32"/>
      <c r="B350" s="31"/>
      <c r="C350" s="33"/>
      <c r="D350" s="33"/>
      <c r="E350" s="33"/>
      <c r="F350" s="33"/>
      <c r="G350" s="33"/>
      <c r="H350" s="33"/>
      <c r="I350" s="33"/>
      <c r="J350" s="33"/>
      <c r="K350" s="33"/>
      <c r="L350" s="33"/>
    </row>
    <row r="351" spans="1:12" x14ac:dyDescent="0.25">
      <c r="A351" s="32"/>
      <c r="B351" s="31"/>
      <c r="C351" s="33"/>
      <c r="D351" s="33"/>
      <c r="E351" s="33"/>
      <c r="F351" s="33"/>
      <c r="G351" s="33"/>
      <c r="H351" s="33"/>
      <c r="I351" s="33"/>
      <c r="J351" s="33"/>
      <c r="K351" s="33"/>
      <c r="L351" s="33"/>
    </row>
    <row r="352" spans="1:12" x14ac:dyDescent="0.25">
      <c r="A352" s="32"/>
      <c r="B352" s="31"/>
      <c r="C352" s="33"/>
      <c r="D352" s="33"/>
      <c r="E352" s="33"/>
      <c r="F352" s="33"/>
      <c r="G352" s="33"/>
      <c r="H352" s="33"/>
      <c r="I352" s="33"/>
      <c r="J352" s="33"/>
      <c r="K352" s="33"/>
      <c r="L352" s="33"/>
    </row>
    <row r="353" spans="1:12" x14ac:dyDescent="0.25">
      <c r="A353" s="32"/>
      <c r="B353" s="31"/>
      <c r="C353" s="33"/>
      <c r="D353" s="33"/>
      <c r="E353" s="33"/>
      <c r="F353" s="33"/>
      <c r="G353" s="33"/>
      <c r="H353" s="33"/>
      <c r="I353" s="33"/>
      <c r="J353" s="33"/>
      <c r="K353" s="33"/>
      <c r="L353" s="33"/>
    </row>
    <row r="354" spans="1:12" ht="15.75" x14ac:dyDescent="0.25">
      <c r="A354" s="32"/>
      <c r="B354" s="31"/>
      <c r="C354" s="9"/>
      <c r="D354" s="7"/>
      <c r="E354" s="7"/>
      <c r="F354" s="7"/>
      <c r="G354" s="7"/>
      <c r="H354" s="7"/>
      <c r="I354" s="7"/>
      <c r="J354" s="7"/>
      <c r="K354" s="7"/>
      <c r="L354" s="7"/>
    </row>
    <row r="355" spans="1:12" ht="15.75" x14ac:dyDescent="0.25">
      <c r="A355" s="32"/>
      <c r="B355" s="31"/>
      <c r="C355" s="12"/>
      <c r="D355" s="7"/>
      <c r="E355" s="7"/>
      <c r="F355" s="7"/>
      <c r="G355" s="7"/>
      <c r="H355" s="7"/>
      <c r="I355" s="7"/>
      <c r="J355" s="7"/>
      <c r="K355" s="7"/>
      <c r="L355" s="7"/>
    </row>
    <row r="356" spans="1:12" x14ac:dyDescent="0.25">
      <c r="A356" s="32"/>
      <c r="B356" s="31"/>
      <c r="C356" s="3"/>
      <c r="D356" s="4"/>
      <c r="E356" s="3"/>
      <c r="F356" s="4"/>
      <c r="G356" s="3"/>
      <c r="H356" s="4"/>
      <c r="I356" s="3"/>
      <c r="J356" s="4"/>
      <c r="K356" s="3"/>
      <c r="L356" s="4"/>
    </row>
    <row r="357" spans="1:12" x14ac:dyDescent="0.25">
      <c r="A357" s="32"/>
      <c r="B357" s="31"/>
      <c r="C357" s="5"/>
      <c r="D357" s="6"/>
      <c r="E357" s="5"/>
      <c r="F357" s="6"/>
      <c r="G357" s="5"/>
      <c r="H357" s="6"/>
      <c r="I357" s="5"/>
      <c r="J357" s="6"/>
      <c r="K357" s="5"/>
      <c r="L357" s="6"/>
    </row>
    <row r="358" spans="1:12" x14ac:dyDescent="0.25">
      <c r="A358" s="32"/>
      <c r="B358" s="31"/>
      <c r="C358" s="33"/>
      <c r="D358" s="33"/>
      <c r="E358" s="33"/>
      <c r="F358" s="33"/>
      <c r="G358" s="33"/>
      <c r="H358" s="33"/>
      <c r="I358" s="33"/>
      <c r="J358" s="33"/>
      <c r="K358" s="33"/>
      <c r="L358" s="33"/>
    </row>
    <row r="359" spans="1:12" x14ac:dyDescent="0.25">
      <c r="A359" s="32"/>
      <c r="B359" s="31"/>
      <c r="C359" s="33"/>
      <c r="D359" s="33"/>
      <c r="E359" s="33"/>
      <c r="F359" s="33"/>
      <c r="G359" s="33"/>
      <c r="H359" s="33"/>
      <c r="I359" s="33"/>
      <c r="J359" s="33"/>
      <c r="K359" s="33"/>
      <c r="L359" s="33"/>
    </row>
    <row r="360" spans="1:12" x14ac:dyDescent="0.25">
      <c r="A360" s="32"/>
      <c r="B360" s="31"/>
      <c r="C360" s="33"/>
      <c r="D360" s="33"/>
      <c r="E360" s="33"/>
      <c r="F360" s="33"/>
      <c r="G360" s="33"/>
      <c r="H360" s="33"/>
      <c r="I360" s="33"/>
      <c r="J360" s="33"/>
      <c r="K360" s="33"/>
      <c r="L360" s="33"/>
    </row>
    <row r="361" spans="1:12" x14ac:dyDescent="0.25">
      <c r="A361" s="32"/>
      <c r="B361" s="31"/>
      <c r="C361" s="33"/>
      <c r="D361" s="33"/>
      <c r="E361" s="33"/>
      <c r="F361" s="33"/>
      <c r="G361" s="33"/>
      <c r="H361" s="33"/>
      <c r="I361" s="33"/>
      <c r="J361" s="33"/>
      <c r="K361" s="33"/>
      <c r="L361" s="33"/>
    </row>
    <row r="362" spans="1:12" x14ac:dyDescent="0.25">
      <c r="A362" s="32"/>
      <c r="B362" s="31"/>
      <c r="C362" s="33"/>
      <c r="D362" s="33"/>
      <c r="E362" s="33"/>
      <c r="F362" s="33"/>
      <c r="G362" s="33"/>
      <c r="H362" s="33"/>
      <c r="I362" s="33"/>
      <c r="J362" s="33"/>
      <c r="K362" s="33"/>
      <c r="L362" s="33"/>
    </row>
    <row r="363" spans="1:12" x14ac:dyDescent="0.25">
      <c r="A363" s="32"/>
      <c r="B363" s="31"/>
      <c r="C363" s="33"/>
      <c r="D363" s="33"/>
      <c r="E363" s="33"/>
      <c r="F363" s="33"/>
      <c r="G363" s="33"/>
      <c r="H363" s="33"/>
      <c r="I363" s="33"/>
      <c r="J363" s="33"/>
      <c r="K363" s="33"/>
      <c r="L363" s="33"/>
    </row>
    <row r="364" spans="1:12" x14ac:dyDescent="0.25">
      <c r="A364" s="32"/>
      <c r="B364" s="31"/>
      <c r="C364" s="33"/>
      <c r="D364" s="33"/>
      <c r="E364" s="33"/>
      <c r="F364" s="33"/>
      <c r="G364" s="33"/>
      <c r="H364" s="33"/>
      <c r="I364" s="33"/>
      <c r="J364" s="33"/>
      <c r="K364" s="33"/>
      <c r="L364" s="33"/>
    </row>
    <row r="365" spans="1:12" ht="15.75" x14ac:dyDescent="0.25">
      <c r="A365" s="32"/>
      <c r="B365" s="31"/>
      <c r="C365" s="9"/>
      <c r="D365" s="7"/>
      <c r="E365" s="7"/>
      <c r="F365" s="7"/>
      <c r="G365" s="7"/>
      <c r="H365" s="7"/>
      <c r="I365" s="7"/>
      <c r="J365" s="7"/>
      <c r="K365" s="7"/>
      <c r="L365" s="7"/>
    </row>
    <row r="366" spans="1:12" ht="15.75" x14ac:dyDescent="0.25">
      <c r="A366" s="32"/>
      <c r="B366" s="31"/>
      <c r="C366" s="12"/>
      <c r="D366" s="7"/>
      <c r="E366" s="7"/>
      <c r="F366" s="7"/>
      <c r="G366" s="7"/>
      <c r="H366" s="7"/>
      <c r="I366" s="7"/>
      <c r="J366" s="7"/>
      <c r="K366" s="7"/>
      <c r="L366" s="7"/>
    </row>
    <row r="367" spans="1:12" x14ac:dyDescent="0.25">
      <c r="A367" s="32"/>
      <c r="B367" s="31"/>
      <c r="C367" s="3"/>
      <c r="D367" s="4"/>
      <c r="E367" s="3"/>
      <c r="F367" s="4"/>
      <c r="G367" s="3"/>
      <c r="H367" s="4"/>
      <c r="I367" s="3"/>
      <c r="J367" s="4"/>
      <c r="K367" s="3"/>
      <c r="L367" s="4"/>
    </row>
    <row r="368" spans="1:12" x14ac:dyDescent="0.25">
      <c r="A368" s="32"/>
      <c r="B368" s="31"/>
      <c r="C368" s="5"/>
      <c r="D368" s="6"/>
      <c r="E368" s="5"/>
      <c r="F368" s="6"/>
      <c r="G368" s="5"/>
      <c r="H368" s="6"/>
      <c r="I368" s="5"/>
      <c r="J368" s="6"/>
      <c r="K368" s="5"/>
      <c r="L368" s="6"/>
    </row>
    <row r="369" spans="1:12" x14ac:dyDescent="0.25">
      <c r="A369" s="32"/>
      <c r="B369" s="31"/>
      <c r="C369" s="33"/>
      <c r="D369" s="33"/>
      <c r="E369" s="33"/>
      <c r="F369" s="33"/>
      <c r="G369" s="33"/>
      <c r="H369" s="33"/>
      <c r="I369" s="33"/>
      <c r="J369" s="33"/>
      <c r="K369" s="33"/>
      <c r="L369" s="33"/>
    </row>
    <row r="370" spans="1:12" x14ac:dyDescent="0.25">
      <c r="A370" s="32"/>
      <c r="B370" s="31"/>
      <c r="C370" s="33"/>
      <c r="D370" s="33"/>
      <c r="E370" s="33"/>
      <c r="F370" s="33"/>
      <c r="G370" s="33"/>
      <c r="H370" s="33"/>
      <c r="I370" s="33"/>
      <c r="J370" s="33"/>
      <c r="K370" s="33"/>
      <c r="L370" s="33"/>
    </row>
    <row r="371" spans="1:12" x14ac:dyDescent="0.25">
      <c r="A371" s="32"/>
      <c r="B371" s="31"/>
      <c r="C371" s="33"/>
      <c r="D371" s="33"/>
      <c r="E371" s="33"/>
      <c r="F371" s="33"/>
      <c r="G371" s="33"/>
      <c r="H371" s="33"/>
      <c r="I371" s="33"/>
      <c r="J371" s="33"/>
      <c r="K371" s="33"/>
      <c r="L371" s="33"/>
    </row>
    <row r="372" spans="1:12" x14ac:dyDescent="0.25">
      <c r="A372" s="32"/>
      <c r="B372" s="31"/>
      <c r="C372" s="33"/>
      <c r="D372" s="33"/>
      <c r="E372" s="33"/>
      <c r="F372" s="33"/>
      <c r="G372" s="33"/>
      <c r="H372" s="33"/>
      <c r="I372" s="33"/>
      <c r="J372" s="33"/>
      <c r="K372" s="33"/>
      <c r="L372" s="33"/>
    </row>
    <row r="373" spans="1:12" x14ac:dyDescent="0.25">
      <c r="A373" s="32"/>
      <c r="B373" s="31"/>
      <c r="C373" s="33"/>
      <c r="D373" s="33"/>
      <c r="E373" s="33"/>
      <c r="F373" s="33"/>
      <c r="G373" s="33"/>
      <c r="H373" s="33"/>
      <c r="I373" s="33"/>
      <c r="J373" s="33"/>
      <c r="K373" s="33"/>
      <c r="L373" s="33"/>
    </row>
    <row r="374" spans="1:12" x14ac:dyDescent="0.25">
      <c r="A374" s="32"/>
      <c r="B374" s="31"/>
      <c r="C374" s="33"/>
      <c r="D374" s="33"/>
      <c r="E374" s="33"/>
      <c r="F374" s="33"/>
      <c r="G374" s="33"/>
      <c r="H374" s="33"/>
      <c r="I374" s="33"/>
      <c r="J374" s="33"/>
      <c r="K374" s="33"/>
      <c r="L374" s="33"/>
    </row>
    <row r="375" spans="1:12" x14ac:dyDescent="0.25">
      <c r="A375" s="32"/>
      <c r="B375" s="31"/>
      <c r="C375" s="33"/>
      <c r="D375" s="33"/>
      <c r="E375" s="33"/>
      <c r="F375" s="33"/>
      <c r="G375" s="33"/>
      <c r="H375" s="33"/>
      <c r="I375" s="33"/>
      <c r="J375" s="33"/>
      <c r="K375" s="33"/>
      <c r="L375" s="33"/>
    </row>
    <row r="376" spans="1:12" ht="15.75" x14ac:dyDescent="0.25">
      <c r="A376" s="32"/>
      <c r="B376" s="31"/>
      <c r="C376" s="9"/>
      <c r="D376" s="7"/>
      <c r="E376" s="7"/>
      <c r="F376" s="7"/>
      <c r="G376" s="7"/>
      <c r="H376" s="7"/>
      <c r="I376" s="7"/>
      <c r="J376" s="7"/>
      <c r="K376" s="7"/>
      <c r="L376" s="7"/>
    </row>
    <row r="377" spans="1:12" ht="15.75" x14ac:dyDescent="0.25">
      <c r="A377" s="32"/>
      <c r="B377" s="31"/>
      <c r="C377" s="12"/>
      <c r="D377" s="7"/>
      <c r="E377" s="7"/>
      <c r="F377" s="7"/>
      <c r="G377" s="7"/>
      <c r="H377" s="7"/>
      <c r="I377" s="7"/>
      <c r="J377" s="7"/>
      <c r="K377" s="7"/>
      <c r="L377" s="7"/>
    </row>
    <row r="378" spans="1:12" x14ac:dyDescent="0.25">
      <c r="A378" s="32"/>
      <c r="B378" s="31"/>
      <c r="C378" s="3"/>
      <c r="D378" s="4"/>
      <c r="E378" s="3"/>
      <c r="F378" s="4"/>
      <c r="G378" s="3"/>
      <c r="H378" s="4"/>
      <c r="I378" s="3"/>
      <c r="J378" s="4"/>
      <c r="K378" s="3"/>
      <c r="L378" s="4"/>
    </row>
    <row r="379" spans="1:12" x14ac:dyDescent="0.25">
      <c r="A379" s="32"/>
      <c r="B379" s="31"/>
      <c r="C379" s="5"/>
      <c r="D379" s="6"/>
      <c r="E379" s="5"/>
      <c r="F379" s="6"/>
      <c r="G379" s="5"/>
      <c r="H379" s="6"/>
      <c r="I379" s="5"/>
      <c r="J379" s="6"/>
      <c r="K379" s="5"/>
      <c r="L379" s="6"/>
    </row>
    <row r="380" spans="1:12" x14ac:dyDescent="0.25">
      <c r="A380" s="32"/>
      <c r="B380" s="31"/>
      <c r="C380" s="33"/>
      <c r="D380" s="33"/>
      <c r="E380" s="33"/>
      <c r="F380" s="33"/>
      <c r="G380" s="33"/>
      <c r="H380" s="33"/>
      <c r="I380" s="33"/>
      <c r="J380" s="33"/>
      <c r="K380" s="33"/>
      <c r="L380" s="33"/>
    </row>
    <row r="381" spans="1:12" x14ac:dyDescent="0.25">
      <c r="A381" s="32"/>
      <c r="B381" s="31"/>
      <c r="C381" s="33"/>
      <c r="D381" s="33"/>
      <c r="E381" s="33"/>
      <c r="F381" s="33"/>
      <c r="G381" s="33"/>
      <c r="H381" s="33"/>
      <c r="I381" s="33"/>
      <c r="J381" s="33"/>
      <c r="K381" s="33"/>
      <c r="L381" s="33"/>
    </row>
    <row r="382" spans="1:12" x14ac:dyDescent="0.25">
      <c r="A382" s="32"/>
      <c r="B382" s="31"/>
      <c r="C382" s="33"/>
      <c r="D382" s="33"/>
      <c r="E382" s="33"/>
      <c r="F382" s="33"/>
      <c r="G382" s="33"/>
      <c r="H382" s="33"/>
      <c r="I382" s="33"/>
      <c r="J382" s="33"/>
      <c r="K382" s="33"/>
      <c r="L382" s="33"/>
    </row>
    <row r="383" spans="1:12" x14ac:dyDescent="0.25">
      <c r="A383" s="32"/>
      <c r="B383" s="31"/>
      <c r="C383" s="33"/>
      <c r="D383" s="33"/>
      <c r="E383" s="33"/>
      <c r="F383" s="33"/>
      <c r="G383" s="33"/>
      <c r="H383" s="33"/>
      <c r="I383" s="33"/>
      <c r="J383" s="33"/>
      <c r="K383" s="33"/>
      <c r="L383" s="33"/>
    </row>
    <row r="384" spans="1:12" x14ac:dyDescent="0.25">
      <c r="A384" s="32"/>
      <c r="B384" s="31"/>
      <c r="C384" s="33"/>
      <c r="D384" s="33"/>
      <c r="E384" s="33"/>
      <c r="F384" s="33"/>
      <c r="G384" s="33"/>
      <c r="H384" s="33"/>
      <c r="I384" s="33"/>
      <c r="J384" s="33"/>
      <c r="K384" s="33"/>
      <c r="L384" s="33"/>
    </row>
    <row r="385" spans="1:12" x14ac:dyDescent="0.25">
      <c r="A385" s="32"/>
      <c r="B385" s="31"/>
      <c r="C385" s="33"/>
      <c r="D385" s="33"/>
      <c r="E385" s="33"/>
      <c r="F385" s="33"/>
      <c r="G385" s="33"/>
      <c r="H385" s="33"/>
      <c r="I385" s="33"/>
      <c r="J385" s="33"/>
      <c r="K385" s="33"/>
      <c r="L385" s="33"/>
    </row>
    <row r="386" spans="1:12" x14ac:dyDescent="0.25">
      <c r="A386" s="32"/>
      <c r="B386" s="31"/>
      <c r="C386" s="33"/>
      <c r="D386" s="33"/>
      <c r="E386" s="33"/>
      <c r="F386" s="33"/>
      <c r="G386" s="33"/>
      <c r="H386" s="33"/>
      <c r="I386" s="33"/>
      <c r="J386" s="33"/>
      <c r="K386" s="33"/>
      <c r="L386" s="33"/>
    </row>
    <row r="387" spans="1:12" ht="15.75" x14ac:dyDescent="0.25">
      <c r="A387" s="32"/>
      <c r="B387" s="31"/>
      <c r="C387" s="9"/>
      <c r="D387" s="1"/>
      <c r="E387" s="1"/>
      <c r="F387" s="1"/>
      <c r="G387" s="1"/>
      <c r="H387" s="1"/>
      <c r="I387" s="1"/>
      <c r="J387" s="1"/>
      <c r="K387" s="1"/>
      <c r="L387" s="1"/>
    </row>
    <row r="388" spans="1:12" x14ac:dyDescent="0.25">
      <c r="A388" s="32"/>
      <c r="B388" s="31"/>
      <c r="C388" s="11"/>
      <c r="D388" s="1"/>
      <c r="E388" s="1"/>
      <c r="F388" s="1"/>
      <c r="G388" s="1"/>
      <c r="H388" s="1"/>
      <c r="I388" s="1"/>
      <c r="J388" s="1"/>
      <c r="K388" s="1"/>
      <c r="L388" s="1"/>
    </row>
    <row r="389" spans="1:12" x14ac:dyDescent="0.25">
      <c r="A389" s="32"/>
      <c r="B389" s="31"/>
      <c r="C389" s="3"/>
      <c r="D389" s="4"/>
      <c r="E389" s="3"/>
      <c r="F389" s="4"/>
      <c r="G389" s="3"/>
      <c r="H389" s="4"/>
      <c r="I389" s="3"/>
      <c r="J389" s="4"/>
      <c r="K389" s="3"/>
      <c r="L389" s="4"/>
    </row>
    <row r="390" spans="1:12" x14ac:dyDescent="0.25">
      <c r="A390" s="32"/>
      <c r="B390" s="31"/>
      <c r="C390" s="5"/>
      <c r="D390" s="6"/>
      <c r="E390" s="5"/>
      <c r="F390" s="6"/>
      <c r="G390" s="5"/>
      <c r="H390" s="6"/>
      <c r="I390" s="5"/>
      <c r="J390" s="6"/>
      <c r="K390" s="5"/>
      <c r="L390" s="6"/>
    </row>
    <row r="391" spans="1:12" x14ac:dyDescent="0.25">
      <c r="A391" s="32"/>
      <c r="B391" s="31"/>
      <c r="C391" s="33"/>
      <c r="D391" s="33"/>
      <c r="E391" s="33"/>
      <c r="F391" s="33"/>
      <c r="G391" s="33"/>
      <c r="H391" s="33"/>
      <c r="I391" s="33"/>
      <c r="J391" s="33"/>
      <c r="K391" s="33"/>
      <c r="L391" s="33"/>
    </row>
    <row r="392" spans="1:12" x14ac:dyDescent="0.25">
      <c r="A392" s="32"/>
      <c r="B392" s="31"/>
      <c r="C392" s="33"/>
      <c r="D392" s="33"/>
      <c r="E392" s="33"/>
      <c r="F392" s="33"/>
      <c r="G392" s="33"/>
      <c r="H392" s="33"/>
      <c r="I392" s="33"/>
      <c r="J392" s="33"/>
      <c r="K392" s="33"/>
      <c r="L392" s="33"/>
    </row>
    <row r="393" spans="1:12" x14ac:dyDescent="0.25">
      <c r="A393" s="32"/>
      <c r="B393" s="31"/>
      <c r="C393" s="33"/>
      <c r="D393" s="33"/>
      <c r="E393" s="33"/>
      <c r="F393" s="33"/>
      <c r="G393" s="33"/>
      <c r="H393" s="33"/>
      <c r="I393" s="33"/>
      <c r="J393" s="33"/>
      <c r="K393" s="33"/>
      <c r="L393" s="33"/>
    </row>
    <row r="394" spans="1:12" x14ac:dyDescent="0.25">
      <c r="A394" s="32"/>
      <c r="B394" s="31"/>
      <c r="C394" s="33"/>
      <c r="D394" s="33"/>
      <c r="E394" s="33"/>
      <c r="F394" s="33"/>
      <c r="G394" s="33"/>
      <c r="H394" s="33"/>
      <c r="I394" s="33"/>
      <c r="J394" s="33"/>
      <c r="K394" s="33"/>
      <c r="L394" s="33"/>
    </row>
    <row r="395" spans="1:12" x14ac:dyDescent="0.25">
      <c r="A395" s="32"/>
      <c r="B395" s="31"/>
      <c r="C395" s="33"/>
      <c r="D395" s="33"/>
      <c r="E395" s="33"/>
      <c r="F395" s="33"/>
      <c r="G395" s="33"/>
      <c r="H395" s="33"/>
      <c r="I395" s="33"/>
      <c r="J395" s="33"/>
      <c r="K395" s="33"/>
      <c r="L395" s="33"/>
    </row>
    <row r="396" spans="1:12" x14ac:dyDescent="0.25">
      <c r="A396" s="32"/>
      <c r="B396" s="31"/>
      <c r="C396" s="33"/>
      <c r="D396" s="33"/>
      <c r="E396" s="33"/>
      <c r="F396" s="33"/>
      <c r="G396" s="33"/>
      <c r="H396" s="33"/>
      <c r="I396" s="33"/>
      <c r="J396" s="33"/>
      <c r="K396" s="33"/>
      <c r="L396" s="33"/>
    </row>
    <row r="397" spans="1:12" x14ac:dyDescent="0.25">
      <c r="A397" s="32"/>
      <c r="B397" s="31"/>
      <c r="C397" s="33"/>
      <c r="D397" s="33"/>
      <c r="E397" s="33"/>
      <c r="F397" s="33"/>
      <c r="G397" s="33"/>
      <c r="H397" s="33"/>
      <c r="I397" s="33"/>
      <c r="J397" s="33"/>
      <c r="K397" s="33"/>
      <c r="L397" s="33"/>
    </row>
    <row r="398" spans="1:12" ht="15.75" x14ac:dyDescent="0.25">
      <c r="A398" s="32"/>
      <c r="B398" s="31"/>
      <c r="C398" s="9"/>
      <c r="D398" s="1"/>
      <c r="E398" s="1"/>
      <c r="F398" s="1"/>
      <c r="G398" s="1"/>
      <c r="H398" s="1"/>
      <c r="I398" s="1"/>
      <c r="J398" s="1"/>
      <c r="K398" s="1"/>
      <c r="L398" s="1"/>
    </row>
    <row r="399" spans="1:12" x14ac:dyDescent="0.25">
      <c r="A399" s="32"/>
      <c r="B399" s="31"/>
      <c r="C399" s="11"/>
      <c r="D399" s="1"/>
      <c r="E399" s="1"/>
      <c r="F399" s="1"/>
      <c r="G399" s="1"/>
      <c r="H399" s="1"/>
      <c r="I399" s="1"/>
      <c r="J399" s="1"/>
      <c r="K399" s="1"/>
      <c r="L399" s="1"/>
    </row>
    <row r="400" spans="1:12" x14ac:dyDescent="0.25">
      <c r="A400" s="32"/>
      <c r="B400" s="31"/>
      <c r="C400" s="3"/>
      <c r="D400" s="4"/>
      <c r="E400" s="3"/>
      <c r="F400" s="4"/>
      <c r="G400" s="3"/>
      <c r="H400" s="4"/>
      <c r="I400" s="3"/>
      <c r="J400" s="4"/>
      <c r="K400" s="3"/>
      <c r="L400" s="4"/>
    </row>
    <row r="401" spans="1:12" x14ac:dyDescent="0.25">
      <c r="A401" s="32"/>
      <c r="B401" s="31"/>
      <c r="C401" s="5"/>
      <c r="D401" s="6"/>
      <c r="E401" s="5"/>
      <c r="F401" s="6"/>
      <c r="G401" s="5"/>
      <c r="H401" s="6"/>
      <c r="I401" s="5"/>
      <c r="J401" s="6"/>
      <c r="K401" s="5"/>
      <c r="L401" s="6"/>
    </row>
    <row r="402" spans="1:12" x14ac:dyDescent="0.25">
      <c r="A402" s="32"/>
      <c r="B402" s="31"/>
      <c r="C402" s="33"/>
      <c r="D402" s="33"/>
      <c r="E402" s="33"/>
      <c r="F402" s="33"/>
      <c r="G402" s="33"/>
      <c r="H402" s="33"/>
      <c r="I402" s="33"/>
      <c r="J402" s="33"/>
      <c r="K402" s="33"/>
      <c r="L402" s="33"/>
    </row>
    <row r="403" spans="1:12" x14ac:dyDescent="0.25">
      <c r="A403" s="32"/>
      <c r="B403" s="31"/>
      <c r="C403" s="33"/>
      <c r="D403" s="33"/>
      <c r="E403" s="33"/>
      <c r="F403" s="33"/>
      <c r="G403" s="33"/>
      <c r="H403" s="33"/>
      <c r="I403" s="33"/>
      <c r="J403" s="33"/>
      <c r="K403" s="33"/>
      <c r="L403" s="33"/>
    </row>
    <row r="404" spans="1:12" x14ac:dyDescent="0.25">
      <c r="A404" s="32"/>
      <c r="B404" s="31"/>
      <c r="C404" s="33"/>
      <c r="D404" s="33"/>
      <c r="E404" s="33"/>
      <c r="F404" s="33"/>
      <c r="G404" s="33"/>
      <c r="H404" s="33"/>
      <c r="I404" s="33"/>
      <c r="J404" s="33"/>
      <c r="K404" s="33"/>
      <c r="L404" s="33"/>
    </row>
    <row r="405" spans="1:12" x14ac:dyDescent="0.25">
      <c r="A405" s="32"/>
      <c r="B405" s="31"/>
      <c r="C405" s="33"/>
      <c r="D405" s="33"/>
      <c r="E405" s="33"/>
      <c r="F405" s="33"/>
      <c r="G405" s="33"/>
      <c r="H405" s="33"/>
      <c r="I405" s="33"/>
      <c r="J405" s="33"/>
      <c r="K405" s="33"/>
      <c r="L405" s="33"/>
    </row>
    <row r="406" spans="1:12" x14ac:dyDescent="0.25">
      <c r="A406" s="32"/>
      <c r="B406" s="31"/>
      <c r="C406" s="33"/>
      <c r="D406" s="33"/>
      <c r="E406" s="33"/>
      <c r="F406" s="33"/>
      <c r="G406" s="33"/>
      <c r="H406" s="33"/>
      <c r="I406" s="33"/>
      <c r="J406" s="33"/>
      <c r="K406" s="33"/>
      <c r="L406" s="33"/>
    </row>
    <row r="407" spans="1:12" x14ac:dyDescent="0.25">
      <c r="A407" s="32"/>
      <c r="B407" s="31"/>
      <c r="C407" s="33"/>
      <c r="D407" s="33"/>
      <c r="E407" s="33"/>
      <c r="F407" s="33"/>
      <c r="G407" s="33"/>
      <c r="H407" s="33"/>
      <c r="I407" s="33"/>
      <c r="J407" s="33"/>
      <c r="K407" s="33"/>
      <c r="L407" s="33"/>
    </row>
    <row r="408" spans="1:12" x14ac:dyDescent="0.25">
      <c r="A408" s="32"/>
      <c r="B408" s="31"/>
      <c r="C408" s="33"/>
      <c r="D408" s="33"/>
      <c r="E408" s="33"/>
      <c r="F408" s="33"/>
      <c r="G408" s="33"/>
      <c r="H408" s="33"/>
      <c r="I408" s="33"/>
      <c r="J408" s="33"/>
      <c r="K408" s="33"/>
      <c r="L408" s="33"/>
    </row>
    <row r="409" spans="1:12" ht="15.75" x14ac:dyDescent="0.25">
      <c r="A409" s="32"/>
      <c r="B409" s="31"/>
      <c r="C409" s="9"/>
      <c r="D409" s="1"/>
      <c r="E409" s="1"/>
      <c r="F409" s="1"/>
      <c r="G409" s="1"/>
      <c r="H409" s="1"/>
      <c r="I409" s="1"/>
      <c r="J409" s="1"/>
      <c r="K409" s="1"/>
      <c r="L409" s="1"/>
    </row>
    <row r="410" spans="1:12" x14ac:dyDescent="0.25">
      <c r="A410" s="32"/>
      <c r="B410" s="31"/>
      <c r="C410" s="11"/>
      <c r="D410" s="1"/>
      <c r="E410" s="1"/>
      <c r="F410" s="1"/>
      <c r="G410" s="1"/>
      <c r="H410" s="1"/>
      <c r="I410" s="1"/>
      <c r="J410" s="1"/>
      <c r="K410" s="1"/>
      <c r="L410" s="1"/>
    </row>
    <row r="411" spans="1:12" x14ac:dyDescent="0.25">
      <c r="A411" s="32"/>
      <c r="B411" s="31"/>
      <c r="C411" s="3"/>
      <c r="D411" s="4"/>
      <c r="E411" s="3"/>
      <c r="F411" s="4"/>
      <c r="G411" s="3"/>
      <c r="H411" s="4"/>
      <c r="I411" s="3"/>
      <c r="J411" s="4"/>
      <c r="K411" s="3"/>
      <c r="L411" s="4"/>
    </row>
    <row r="412" spans="1:12" x14ac:dyDescent="0.25">
      <c r="A412" s="32"/>
      <c r="B412" s="31"/>
      <c r="C412" s="5"/>
      <c r="D412" s="6"/>
      <c r="E412" s="5"/>
      <c r="F412" s="6"/>
      <c r="G412" s="5"/>
      <c r="H412" s="6"/>
      <c r="I412" s="5"/>
      <c r="J412" s="6"/>
      <c r="K412" s="5"/>
      <c r="L412" s="6"/>
    </row>
    <row r="413" spans="1:12" x14ac:dyDescent="0.25">
      <c r="A413" s="32"/>
      <c r="B413" s="31"/>
      <c r="C413" s="33"/>
      <c r="D413" s="33"/>
      <c r="E413" s="33"/>
      <c r="F413" s="33"/>
      <c r="G413" s="33"/>
      <c r="H413" s="33"/>
      <c r="I413" s="33"/>
      <c r="J413" s="33"/>
      <c r="K413" s="33"/>
      <c r="L413" s="33"/>
    </row>
    <row r="414" spans="1:12" x14ac:dyDescent="0.25">
      <c r="A414" s="32"/>
      <c r="B414" s="31"/>
      <c r="C414" s="33"/>
      <c r="D414" s="33"/>
      <c r="E414" s="33"/>
      <c r="F414" s="33"/>
      <c r="G414" s="33"/>
      <c r="H414" s="33"/>
      <c r="I414" s="33"/>
      <c r="J414" s="33"/>
      <c r="K414" s="33"/>
      <c r="L414" s="33"/>
    </row>
    <row r="415" spans="1:12" x14ac:dyDescent="0.25">
      <c r="A415" s="32"/>
      <c r="B415" s="31"/>
      <c r="C415" s="33"/>
      <c r="D415" s="33"/>
      <c r="E415" s="33"/>
      <c r="F415" s="33"/>
      <c r="G415" s="33"/>
      <c r="H415" s="33"/>
      <c r="I415" s="33"/>
      <c r="J415" s="33"/>
      <c r="K415" s="33"/>
      <c r="L415" s="33"/>
    </row>
    <row r="416" spans="1:12" x14ac:dyDescent="0.25">
      <c r="A416" s="32"/>
      <c r="B416" s="31"/>
      <c r="C416" s="33"/>
      <c r="D416" s="33"/>
      <c r="E416" s="33"/>
      <c r="F416" s="33"/>
      <c r="G416" s="33"/>
      <c r="H416" s="33"/>
      <c r="I416" s="33"/>
      <c r="J416" s="33"/>
      <c r="K416" s="33"/>
      <c r="L416" s="33"/>
    </row>
    <row r="417" spans="1:12" x14ac:dyDescent="0.25">
      <c r="A417" s="32"/>
      <c r="B417" s="31"/>
      <c r="C417" s="33"/>
      <c r="D417" s="33"/>
      <c r="E417" s="33"/>
      <c r="F417" s="33"/>
      <c r="G417" s="33"/>
      <c r="H417" s="33"/>
      <c r="I417" s="33"/>
      <c r="J417" s="33"/>
      <c r="K417" s="33"/>
      <c r="L417" s="33"/>
    </row>
    <row r="418" spans="1:12" x14ac:dyDescent="0.25">
      <c r="A418" s="32"/>
      <c r="B418" s="31"/>
      <c r="C418" s="33"/>
      <c r="D418" s="33"/>
      <c r="E418" s="33"/>
      <c r="F418" s="33"/>
      <c r="G418" s="33"/>
      <c r="H418" s="33"/>
      <c r="I418" s="33"/>
      <c r="J418" s="33"/>
      <c r="K418" s="33"/>
      <c r="L418" s="33"/>
    </row>
    <row r="419" spans="1:12" x14ac:dyDescent="0.25">
      <c r="A419" s="32"/>
      <c r="B419" s="31"/>
      <c r="C419" s="33"/>
      <c r="D419" s="33"/>
      <c r="E419" s="33"/>
      <c r="F419" s="33"/>
      <c r="G419" s="33"/>
      <c r="H419" s="33"/>
      <c r="I419" s="33"/>
      <c r="J419" s="33"/>
      <c r="K419" s="33"/>
      <c r="L419" s="33"/>
    </row>
    <row r="420" spans="1:12" ht="15.75" x14ac:dyDescent="0.25">
      <c r="A420" s="32"/>
      <c r="B420" s="31"/>
      <c r="C420" s="9"/>
      <c r="D420" s="1"/>
      <c r="E420" s="1"/>
      <c r="F420" s="1"/>
      <c r="G420" s="1"/>
      <c r="H420" s="1"/>
      <c r="I420" s="1"/>
      <c r="J420" s="1"/>
      <c r="K420" s="1"/>
      <c r="L420" s="1"/>
    </row>
    <row r="421" spans="1:12" x14ac:dyDescent="0.25">
      <c r="A421" s="32"/>
      <c r="B421" s="31"/>
      <c r="C421" s="11"/>
      <c r="D421" s="1"/>
      <c r="E421" s="1"/>
      <c r="F421" s="1"/>
      <c r="G421" s="1"/>
      <c r="H421" s="1"/>
      <c r="I421" s="1"/>
      <c r="J421" s="1"/>
      <c r="K421" s="1"/>
      <c r="L421" s="1"/>
    </row>
    <row r="422" spans="1:12" x14ac:dyDescent="0.25">
      <c r="A422" s="32"/>
      <c r="B422" s="31"/>
      <c r="C422" s="3"/>
      <c r="D422" s="4"/>
      <c r="E422" s="3"/>
      <c r="F422" s="4"/>
      <c r="G422" s="3"/>
      <c r="H422" s="4"/>
      <c r="I422" s="3"/>
      <c r="J422" s="4"/>
      <c r="K422" s="3"/>
      <c r="L422" s="4"/>
    </row>
    <row r="423" spans="1:12" x14ac:dyDescent="0.25">
      <c r="A423" s="32"/>
      <c r="B423" s="31"/>
      <c r="C423" s="5"/>
      <c r="D423" s="6"/>
      <c r="E423" s="5"/>
      <c r="F423" s="6"/>
      <c r="G423" s="5"/>
      <c r="H423" s="6"/>
      <c r="I423" s="5"/>
      <c r="J423" s="6"/>
      <c r="K423" s="5"/>
      <c r="L423" s="6"/>
    </row>
    <row r="424" spans="1:12" x14ac:dyDescent="0.25">
      <c r="A424" s="32"/>
      <c r="B424" s="31"/>
      <c r="C424" s="33"/>
      <c r="D424" s="33"/>
      <c r="E424" s="33"/>
      <c r="F424" s="33"/>
      <c r="G424" s="33"/>
      <c r="H424" s="33"/>
      <c r="I424" s="33"/>
      <c r="J424" s="33"/>
      <c r="K424" s="33"/>
      <c r="L424" s="33"/>
    </row>
    <row r="425" spans="1:12" x14ac:dyDescent="0.25">
      <c r="A425" s="32"/>
      <c r="B425" s="31"/>
      <c r="C425" s="33"/>
      <c r="D425" s="33"/>
      <c r="E425" s="33"/>
      <c r="F425" s="33"/>
      <c r="G425" s="33"/>
      <c r="H425" s="33"/>
      <c r="I425" s="33"/>
      <c r="J425" s="33"/>
      <c r="K425" s="33"/>
      <c r="L425" s="33"/>
    </row>
    <row r="426" spans="1:12" x14ac:dyDescent="0.25">
      <c r="A426" s="32"/>
      <c r="B426" s="31"/>
      <c r="C426" s="33"/>
      <c r="D426" s="33"/>
      <c r="E426" s="33"/>
      <c r="F426" s="33"/>
      <c r="G426" s="33"/>
      <c r="H426" s="33"/>
      <c r="I426" s="33"/>
      <c r="J426" s="33"/>
      <c r="K426" s="33"/>
      <c r="L426" s="33"/>
    </row>
    <row r="427" spans="1:12" x14ac:dyDescent="0.25">
      <c r="A427" s="32"/>
      <c r="B427" s="31"/>
      <c r="C427" s="33"/>
      <c r="D427" s="33"/>
      <c r="E427" s="33"/>
      <c r="F427" s="33"/>
      <c r="G427" s="33"/>
      <c r="H427" s="33"/>
      <c r="I427" s="33"/>
      <c r="J427" s="33"/>
      <c r="K427" s="33"/>
      <c r="L427" s="33"/>
    </row>
    <row r="428" spans="1:12" x14ac:dyDescent="0.25">
      <c r="A428" s="32"/>
      <c r="B428" s="31"/>
      <c r="C428" s="33"/>
      <c r="D428" s="33"/>
      <c r="E428" s="33"/>
      <c r="F428" s="33"/>
      <c r="G428" s="33"/>
      <c r="H428" s="33"/>
      <c r="I428" s="33"/>
      <c r="J428" s="33"/>
      <c r="K428" s="33"/>
      <c r="L428" s="33"/>
    </row>
    <row r="429" spans="1:12" x14ac:dyDescent="0.25">
      <c r="A429" s="32"/>
      <c r="B429" s="31"/>
      <c r="C429" s="33"/>
      <c r="D429" s="33"/>
      <c r="E429" s="33"/>
      <c r="F429" s="33"/>
      <c r="G429" s="33"/>
      <c r="H429" s="33"/>
      <c r="I429" s="33"/>
      <c r="J429" s="33"/>
      <c r="K429" s="33"/>
      <c r="L429" s="33"/>
    </row>
    <row r="430" spans="1:12" x14ac:dyDescent="0.25">
      <c r="A430" s="32"/>
      <c r="B430" s="31"/>
      <c r="C430" s="33"/>
      <c r="D430" s="33"/>
      <c r="E430" s="33"/>
      <c r="F430" s="33"/>
      <c r="G430" s="33"/>
      <c r="H430" s="33"/>
      <c r="I430" s="33"/>
      <c r="J430" s="33"/>
      <c r="K430" s="33"/>
      <c r="L430" s="33"/>
    </row>
    <row r="431" spans="1:12" ht="15.75" x14ac:dyDescent="0.25">
      <c r="A431" s="32"/>
      <c r="B431" s="31"/>
      <c r="C431" s="9"/>
      <c r="D431" s="1"/>
      <c r="E431" s="1"/>
      <c r="F431" s="1"/>
      <c r="G431" s="1"/>
      <c r="H431" s="1"/>
      <c r="I431" s="1"/>
      <c r="J431" s="1"/>
      <c r="K431" s="1"/>
      <c r="L431" s="1"/>
    </row>
    <row r="432" spans="1:12" x14ac:dyDescent="0.25">
      <c r="A432" s="32"/>
      <c r="B432" s="31"/>
      <c r="C432" s="11"/>
      <c r="D432" s="1"/>
      <c r="E432" s="1"/>
      <c r="F432" s="1"/>
      <c r="G432" s="1"/>
      <c r="H432" s="1"/>
      <c r="I432" s="1"/>
      <c r="J432" s="1"/>
      <c r="K432" s="1"/>
      <c r="L432" s="1"/>
    </row>
    <row r="433" spans="1:12" x14ac:dyDescent="0.25">
      <c r="A433" s="32"/>
      <c r="B433" s="31"/>
      <c r="C433" s="3"/>
      <c r="D433" s="4"/>
      <c r="E433" s="3"/>
      <c r="F433" s="4"/>
      <c r="G433" s="3"/>
      <c r="H433" s="4"/>
      <c r="I433" s="3"/>
      <c r="J433" s="4"/>
      <c r="K433" s="3"/>
      <c r="L433" s="4"/>
    </row>
    <row r="434" spans="1:12" x14ac:dyDescent="0.25">
      <c r="A434" s="32"/>
      <c r="B434" s="31"/>
      <c r="C434" s="5"/>
      <c r="D434" s="6"/>
      <c r="E434" s="5"/>
      <c r="F434" s="6"/>
      <c r="G434" s="5"/>
      <c r="H434" s="6"/>
      <c r="I434" s="5"/>
      <c r="J434" s="6"/>
      <c r="K434" s="5"/>
      <c r="L434" s="6"/>
    </row>
    <row r="435" spans="1:12" x14ac:dyDescent="0.25">
      <c r="A435" s="32"/>
      <c r="B435" s="31"/>
      <c r="C435" s="33"/>
      <c r="D435" s="33"/>
      <c r="E435" s="33"/>
      <c r="F435" s="33"/>
      <c r="G435" s="33"/>
      <c r="H435" s="33"/>
      <c r="I435" s="33"/>
      <c r="J435" s="33"/>
      <c r="K435" s="33"/>
      <c r="L435" s="33"/>
    </row>
    <row r="436" spans="1:12" x14ac:dyDescent="0.25">
      <c r="A436" s="32"/>
      <c r="B436" s="31"/>
      <c r="C436" s="33"/>
      <c r="D436" s="33"/>
      <c r="E436" s="33"/>
      <c r="F436" s="33"/>
      <c r="G436" s="33"/>
      <c r="H436" s="33"/>
      <c r="I436" s="33"/>
      <c r="J436" s="33"/>
      <c r="K436" s="33"/>
      <c r="L436" s="33"/>
    </row>
    <row r="437" spans="1:12" x14ac:dyDescent="0.25">
      <c r="A437" s="32"/>
      <c r="B437" s="31"/>
      <c r="C437" s="33"/>
      <c r="D437" s="33"/>
      <c r="E437" s="33"/>
      <c r="F437" s="33"/>
      <c r="G437" s="33"/>
      <c r="H437" s="33"/>
      <c r="I437" s="33"/>
      <c r="J437" s="33"/>
      <c r="K437" s="33"/>
      <c r="L437" s="33"/>
    </row>
    <row r="438" spans="1:12" x14ac:dyDescent="0.25">
      <c r="A438" s="32"/>
      <c r="B438" s="31"/>
      <c r="C438" s="33"/>
      <c r="D438" s="33"/>
      <c r="E438" s="33"/>
      <c r="F438" s="33"/>
      <c r="G438" s="33"/>
      <c r="H438" s="33"/>
      <c r="I438" s="33"/>
      <c r="J438" s="33"/>
      <c r="K438" s="33"/>
      <c r="L438" s="33"/>
    </row>
    <row r="439" spans="1:12" x14ac:dyDescent="0.25">
      <c r="A439" s="32"/>
      <c r="B439" s="31"/>
      <c r="C439" s="33"/>
      <c r="D439" s="33"/>
      <c r="E439" s="33"/>
      <c r="F439" s="33"/>
      <c r="G439" s="33"/>
      <c r="H439" s="33"/>
      <c r="I439" s="33"/>
      <c r="J439" s="33"/>
      <c r="K439" s="33"/>
      <c r="L439" s="33"/>
    </row>
    <row r="440" spans="1:12" x14ac:dyDescent="0.25">
      <c r="A440" s="32"/>
      <c r="B440" s="31"/>
      <c r="C440" s="33"/>
      <c r="D440" s="33"/>
      <c r="E440" s="33"/>
      <c r="F440" s="33"/>
      <c r="G440" s="33"/>
      <c r="H440" s="33"/>
      <c r="I440" s="33"/>
      <c r="J440" s="33"/>
      <c r="K440" s="33"/>
      <c r="L440" s="33"/>
    </row>
    <row r="441" spans="1:12" x14ac:dyDescent="0.25">
      <c r="A441" s="32"/>
      <c r="B441" s="31"/>
      <c r="C441" s="33"/>
      <c r="D441" s="33"/>
      <c r="E441" s="33"/>
      <c r="F441" s="33"/>
      <c r="G441" s="33"/>
      <c r="H441" s="33"/>
      <c r="I441" s="33"/>
      <c r="J441" s="33"/>
      <c r="K441" s="33"/>
      <c r="L441" s="33"/>
    </row>
    <row r="442" spans="1:12" ht="15.75" x14ac:dyDescent="0.25">
      <c r="A442" s="32"/>
      <c r="B442" s="31"/>
      <c r="C442" s="9"/>
      <c r="D442" s="1"/>
      <c r="E442" s="1"/>
      <c r="F442" s="1"/>
      <c r="G442" s="1"/>
      <c r="H442" s="1"/>
      <c r="I442" s="1"/>
      <c r="J442" s="1"/>
      <c r="K442" s="1"/>
      <c r="L442" s="1"/>
    </row>
    <row r="443" spans="1:12" x14ac:dyDescent="0.25">
      <c r="A443" s="32"/>
      <c r="B443" s="31"/>
      <c r="C443" s="11"/>
      <c r="D443" s="1"/>
      <c r="E443" s="1"/>
      <c r="F443" s="1"/>
      <c r="G443" s="1"/>
      <c r="H443" s="1"/>
      <c r="I443" s="1"/>
      <c r="J443" s="1"/>
      <c r="K443" s="1"/>
      <c r="L443" s="1"/>
    </row>
    <row r="444" spans="1:12" x14ac:dyDescent="0.25">
      <c r="A444" s="32"/>
      <c r="B444" s="31"/>
      <c r="C444" s="3"/>
      <c r="D444" s="4"/>
      <c r="E444" s="3"/>
      <c r="F444" s="4"/>
      <c r="G444" s="3"/>
      <c r="H444" s="4"/>
      <c r="I444" s="3"/>
      <c r="J444" s="4"/>
      <c r="K444" s="3"/>
      <c r="L444" s="4"/>
    </row>
    <row r="445" spans="1:12" x14ac:dyDescent="0.25">
      <c r="A445" s="32"/>
      <c r="B445" s="31"/>
      <c r="C445" s="5"/>
      <c r="D445" s="6"/>
      <c r="E445" s="5"/>
      <c r="F445" s="6"/>
      <c r="G445" s="5"/>
      <c r="H445" s="6"/>
      <c r="I445" s="5"/>
      <c r="J445" s="6"/>
      <c r="K445" s="5"/>
      <c r="L445" s="6"/>
    </row>
    <row r="446" spans="1:12" x14ac:dyDescent="0.25">
      <c r="A446" s="32"/>
      <c r="B446" s="31"/>
      <c r="C446" s="33"/>
      <c r="D446" s="33"/>
      <c r="E446" s="33"/>
      <c r="F446" s="33"/>
      <c r="G446" s="33"/>
      <c r="H446" s="33"/>
      <c r="I446" s="33"/>
      <c r="J446" s="33"/>
      <c r="K446" s="33"/>
      <c r="L446" s="33"/>
    </row>
    <row r="447" spans="1:12" x14ac:dyDescent="0.25">
      <c r="A447" s="32"/>
      <c r="B447" s="31"/>
      <c r="C447" s="33"/>
      <c r="D447" s="33"/>
      <c r="E447" s="33"/>
      <c r="F447" s="33"/>
      <c r="G447" s="33"/>
      <c r="H447" s="33"/>
      <c r="I447" s="33"/>
      <c r="J447" s="33"/>
      <c r="K447" s="33"/>
      <c r="L447" s="33"/>
    </row>
    <row r="448" spans="1:12" x14ac:dyDescent="0.25">
      <c r="A448" s="32"/>
      <c r="B448" s="31"/>
      <c r="C448" s="33"/>
      <c r="D448" s="33"/>
      <c r="E448" s="33"/>
      <c r="F448" s="33"/>
      <c r="G448" s="33"/>
      <c r="H448" s="33"/>
      <c r="I448" s="33"/>
      <c r="J448" s="33"/>
      <c r="K448" s="33"/>
      <c r="L448" s="33"/>
    </row>
    <row r="449" spans="1:12" x14ac:dyDescent="0.25">
      <c r="A449" s="32"/>
      <c r="B449" s="31"/>
      <c r="C449" s="33"/>
      <c r="D449" s="33"/>
      <c r="E449" s="33"/>
      <c r="F449" s="33"/>
      <c r="G449" s="33"/>
      <c r="H449" s="33"/>
      <c r="I449" s="33"/>
      <c r="J449" s="33"/>
      <c r="K449" s="33"/>
      <c r="L449" s="33"/>
    </row>
    <row r="450" spans="1:12" x14ac:dyDescent="0.25">
      <c r="A450" s="32"/>
      <c r="B450" s="31"/>
      <c r="C450" s="33"/>
      <c r="D450" s="33"/>
      <c r="E450" s="33"/>
      <c r="F450" s="33"/>
      <c r="G450" s="33"/>
      <c r="H450" s="33"/>
      <c r="I450" s="33"/>
      <c r="J450" s="33"/>
      <c r="K450" s="33"/>
      <c r="L450" s="33"/>
    </row>
    <row r="451" spans="1:12" x14ac:dyDescent="0.25">
      <c r="A451" s="32"/>
      <c r="B451" s="31"/>
      <c r="C451" s="33"/>
      <c r="D451" s="33"/>
      <c r="E451" s="33"/>
      <c r="F451" s="33"/>
      <c r="G451" s="33"/>
      <c r="H451" s="33"/>
      <c r="I451" s="33"/>
      <c r="J451" s="33"/>
      <c r="K451" s="33"/>
      <c r="L451" s="33"/>
    </row>
    <row r="452" spans="1:12" x14ac:dyDescent="0.25">
      <c r="A452" s="32"/>
      <c r="B452" s="31"/>
      <c r="C452" s="33"/>
      <c r="D452" s="33"/>
      <c r="E452" s="33"/>
      <c r="F452" s="33"/>
      <c r="G452" s="33"/>
      <c r="H452" s="33"/>
      <c r="I452" s="33"/>
      <c r="J452" s="33"/>
      <c r="K452" s="33"/>
      <c r="L452" s="33"/>
    </row>
    <row r="453" spans="1:12" ht="15.75" x14ac:dyDescent="0.25">
      <c r="A453" s="32"/>
      <c r="B453" s="31"/>
      <c r="C453" s="9"/>
      <c r="D453" s="1"/>
      <c r="E453" s="1"/>
      <c r="F453" s="1"/>
      <c r="G453" s="1"/>
      <c r="H453" s="1"/>
      <c r="I453" s="1"/>
      <c r="J453" s="1"/>
      <c r="K453" s="1"/>
      <c r="L453" s="1"/>
    </row>
    <row r="454" spans="1:12" x14ac:dyDescent="0.25">
      <c r="A454" s="32"/>
      <c r="B454" s="31"/>
      <c r="C454" s="11"/>
      <c r="D454" s="1"/>
      <c r="E454" s="1"/>
      <c r="F454" s="1"/>
      <c r="G454" s="1"/>
      <c r="H454" s="1"/>
      <c r="I454" s="1"/>
      <c r="J454" s="1"/>
      <c r="K454" s="1"/>
      <c r="L454" s="1"/>
    </row>
    <row r="455" spans="1:12" x14ac:dyDescent="0.25">
      <c r="A455" s="32"/>
      <c r="B455" s="31"/>
      <c r="C455" s="3"/>
      <c r="D455" s="4"/>
      <c r="E455" s="3"/>
      <c r="F455" s="4"/>
      <c r="G455" s="3"/>
      <c r="H455" s="4"/>
      <c r="I455" s="3"/>
      <c r="J455" s="4"/>
      <c r="K455" s="3"/>
      <c r="L455" s="4"/>
    </row>
    <row r="456" spans="1:12" x14ac:dyDescent="0.25">
      <c r="A456" s="32"/>
      <c r="B456" s="31"/>
      <c r="C456" s="5"/>
      <c r="D456" s="6"/>
      <c r="E456" s="5"/>
      <c r="F456" s="6"/>
      <c r="G456" s="5"/>
      <c r="H456" s="6"/>
      <c r="I456" s="5"/>
      <c r="J456" s="6"/>
      <c r="K456" s="5"/>
      <c r="L456" s="6"/>
    </row>
    <row r="457" spans="1:12" x14ac:dyDescent="0.25">
      <c r="A457" s="32"/>
      <c r="B457" s="31"/>
      <c r="C457" s="33"/>
      <c r="D457" s="33"/>
      <c r="E457" s="33"/>
      <c r="F457" s="33"/>
      <c r="G457" s="33"/>
      <c r="H457" s="33"/>
      <c r="I457" s="33"/>
      <c r="J457" s="33"/>
      <c r="K457" s="33"/>
      <c r="L457" s="33"/>
    </row>
    <row r="458" spans="1:12" x14ac:dyDescent="0.25">
      <c r="A458" s="32"/>
      <c r="B458" s="31"/>
      <c r="C458" s="33"/>
      <c r="D458" s="33"/>
      <c r="E458" s="33"/>
      <c r="F458" s="33"/>
      <c r="G458" s="33"/>
      <c r="H458" s="33"/>
      <c r="I458" s="33"/>
      <c r="J458" s="33"/>
      <c r="K458" s="33"/>
      <c r="L458" s="33"/>
    </row>
    <row r="459" spans="1:12" x14ac:dyDescent="0.25">
      <c r="A459" s="32"/>
      <c r="B459" s="31"/>
      <c r="C459" s="33"/>
      <c r="D459" s="33"/>
      <c r="E459" s="33"/>
      <c r="F459" s="33"/>
      <c r="G459" s="33"/>
      <c r="H459" s="33"/>
      <c r="I459" s="33"/>
      <c r="J459" s="33"/>
      <c r="K459" s="33"/>
      <c r="L459" s="33"/>
    </row>
    <row r="460" spans="1:12" x14ac:dyDescent="0.25">
      <c r="A460" s="32"/>
      <c r="B460" s="31"/>
      <c r="C460" s="33"/>
      <c r="D460" s="33"/>
      <c r="E460" s="33"/>
      <c r="F460" s="33"/>
      <c r="G460" s="33"/>
      <c r="H460" s="33"/>
      <c r="I460" s="33"/>
      <c r="J460" s="33"/>
      <c r="K460" s="33"/>
      <c r="L460" s="33"/>
    </row>
    <row r="461" spans="1:12" x14ac:dyDescent="0.25">
      <c r="A461" s="32"/>
      <c r="B461" s="31"/>
      <c r="C461" s="33"/>
      <c r="D461" s="33"/>
      <c r="E461" s="33"/>
      <c r="F461" s="33"/>
      <c r="G461" s="33"/>
      <c r="H461" s="33"/>
      <c r="I461" s="33"/>
      <c r="J461" s="33"/>
      <c r="K461" s="33"/>
      <c r="L461" s="33"/>
    </row>
    <row r="462" spans="1:12" x14ac:dyDescent="0.25">
      <c r="A462" s="32"/>
      <c r="B462" s="31"/>
      <c r="C462" s="33"/>
      <c r="D462" s="33"/>
      <c r="E462" s="33"/>
      <c r="F462" s="33"/>
      <c r="G462" s="33"/>
      <c r="H462" s="33"/>
      <c r="I462" s="33"/>
      <c r="J462" s="33"/>
      <c r="K462" s="33"/>
      <c r="L462" s="33"/>
    </row>
    <row r="463" spans="1:12" x14ac:dyDescent="0.25">
      <c r="A463" s="32"/>
      <c r="B463" s="31"/>
      <c r="C463" s="33"/>
      <c r="D463" s="33"/>
      <c r="E463" s="33"/>
      <c r="F463" s="33"/>
      <c r="G463" s="33"/>
      <c r="H463" s="33"/>
      <c r="I463" s="33"/>
      <c r="J463" s="33"/>
      <c r="K463" s="33"/>
      <c r="L463" s="33"/>
    </row>
    <row r="464" spans="1:12" ht="15.75" x14ac:dyDescent="0.25">
      <c r="A464" s="32"/>
      <c r="B464" s="31"/>
      <c r="C464" s="9"/>
      <c r="D464" s="1"/>
      <c r="E464" s="1"/>
      <c r="F464" s="1"/>
      <c r="G464" s="1"/>
      <c r="H464" s="1"/>
      <c r="I464" s="1"/>
      <c r="J464" s="1"/>
      <c r="K464" s="1"/>
      <c r="L464" s="1"/>
    </row>
    <row r="465" spans="1:12" x14ac:dyDescent="0.25">
      <c r="A465" s="32"/>
      <c r="B465" s="31"/>
      <c r="C465" s="11"/>
      <c r="D465" s="1"/>
      <c r="E465" s="1"/>
      <c r="F465" s="1"/>
      <c r="G465" s="1"/>
      <c r="H465" s="1"/>
      <c r="I465" s="1"/>
      <c r="J465" s="1"/>
      <c r="K465" s="1"/>
      <c r="L465" s="1"/>
    </row>
    <row r="466" spans="1:12" x14ac:dyDescent="0.25">
      <c r="A466" s="32"/>
      <c r="B466" s="31"/>
      <c r="C466" s="3"/>
      <c r="D466" s="4"/>
      <c r="E466" s="3"/>
      <c r="F466" s="4"/>
      <c r="G466" s="3"/>
      <c r="H466" s="4"/>
      <c r="I466" s="3"/>
      <c r="J466" s="4"/>
      <c r="K466" s="3"/>
      <c r="L466" s="4"/>
    </row>
    <row r="467" spans="1:12" x14ac:dyDescent="0.25">
      <c r="A467" s="32"/>
      <c r="B467" s="31"/>
      <c r="C467" s="5"/>
      <c r="D467" s="6"/>
      <c r="E467" s="5"/>
      <c r="F467" s="6"/>
      <c r="G467" s="5"/>
      <c r="H467" s="6"/>
      <c r="I467" s="5"/>
      <c r="J467" s="6"/>
      <c r="K467" s="5"/>
      <c r="L467" s="6"/>
    </row>
    <row r="468" spans="1:12" x14ac:dyDescent="0.25">
      <c r="A468" s="32"/>
      <c r="B468" s="31"/>
      <c r="C468" s="33"/>
      <c r="D468" s="33"/>
      <c r="E468" s="33"/>
      <c r="F468" s="33"/>
      <c r="G468" s="33"/>
      <c r="H468" s="33"/>
      <c r="I468" s="33"/>
      <c r="J468" s="33"/>
      <c r="K468" s="33"/>
      <c r="L468" s="33"/>
    </row>
    <row r="469" spans="1:12" x14ac:dyDescent="0.25">
      <c r="A469" s="32"/>
      <c r="B469" s="31"/>
      <c r="C469" s="33"/>
      <c r="D469" s="33"/>
      <c r="E469" s="33"/>
      <c r="F469" s="33"/>
      <c r="G469" s="33"/>
      <c r="H469" s="33"/>
      <c r="I469" s="33"/>
      <c r="J469" s="33"/>
      <c r="K469" s="33"/>
      <c r="L469" s="33"/>
    </row>
    <row r="470" spans="1:12" x14ac:dyDescent="0.25">
      <c r="A470" s="32"/>
      <c r="B470" s="31"/>
      <c r="C470" s="33"/>
      <c r="D470" s="33"/>
      <c r="E470" s="33"/>
      <c r="F470" s="33"/>
      <c r="G470" s="33"/>
      <c r="H470" s="33"/>
      <c r="I470" s="33"/>
      <c r="J470" s="33"/>
      <c r="K470" s="33"/>
      <c r="L470" s="33"/>
    </row>
    <row r="471" spans="1:12" x14ac:dyDescent="0.25">
      <c r="A471" s="32"/>
      <c r="B471" s="31"/>
      <c r="C471" s="33"/>
      <c r="D471" s="33"/>
      <c r="E471" s="33"/>
      <c r="F471" s="33"/>
      <c r="G471" s="33"/>
      <c r="H471" s="33"/>
      <c r="I471" s="33"/>
      <c r="J471" s="33"/>
      <c r="K471" s="33"/>
      <c r="L471" s="33"/>
    </row>
    <row r="472" spans="1:12" x14ac:dyDescent="0.25">
      <c r="A472" s="32"/>
      <c r="B472" s="31"/>
      <c r="C472" s="33"/>
      <c r="D472" s="33"/>
      <c r="E472" s="33"/>
      <c r="F472" s="33"/>
      <c r="G472" s="33"/>
      <c r="H472" s="33"/>
      <c r="I472" s="33"/>
      <c r="J472" s="33"/>
      <c r="K472" s="33"/>
      <c r="L472" s="33"/>
    </row>
    <row r="473" spans="1:12" x14ac:dyDescent="0.25">
      <c r="A473" s="32"/>
      <c r="B473" s="31"/>
      <c r="C473" s="33"/>
      <c r="D473" s="33"/>
      <c r="E473" s="33"/>
      <c r="F473" s="33"/>
      <c r="G473" s="33"/>
      <c r="H473" s="33"/>
      <c r="I473" s="33"/>
      <c r="J473" s="33"/>
      <c r="K473" s="33"/>
      <c r="L473" s="33"/>
    </row>
    <row r="474" spans="1:12" x14ac:dyDescent="0.25">
      <c r="A474" s="32"/>
      <c r="B474" s="31"/>
      <c r="C474" s="33"/>
      <c r="D474" s="33"/>
      <c r="E474" s="33"/>
      <c r="F474" s="33"/>
      <c r="G474" s="33"/>
      <c r="H474" s="33"/>
      <c r="I474" s="33"/>
      <c r="J474" s="33"/>
      <c r="K474" s="33"/>
      <c r="L474" s="33"/>
    </row>
    <row r="475" spans="1:12" ht="15.75" x14ac:dyDescent="0.25">
      <c r="A475" s="32"/>
      <c r="B475" s="31"/>
      <c r="C475" s="9"/>
      <c r="D475" s="1"/>
      <c r="E475" s="1"/>
      <c r="F475" s="1"/>
      <c r="G475" s="1"/>
      <c r="H475" s="1"/>
      <c r="I475" s="1"/>
      <c r="J475" s="1"/>
      <c r="K475" s="1"/>
      <c r="L475" s="1"/>
    </row>
    <row r="476" spans="1:12" x14ac:dyDescent="0.25">
      <c r="A476" s="32"/>
      <c r="B476" s="31"/>
      <c r="C476" s="11"/>
      <c r="D476" s="1"/>
      <c r="E476" s="1"/>
      <c r="F476" s="1"/>
      <c r="G476" s="1"/>
      <c r="H476" s="1"/>
      <c r="I476" s="1"/>
      <c r="J476" s="1"/>
      <c r="K476" s="1"/>
      <c r="L476" s="1"/>
    </row>
    <row r="477" spans="1:12" x14ac:dyDescent="0.25">
      <c r="A477" s="32"/>
      <c r="B477" s="31"/>
      <c r="C477" s="3"/>
      <c r="D477" s="4"/>
      <c r="E477" s="3"/>
      <c r="F477" s="4"/>
      <c r="G477" s="3"/>
      <c r="H477" s="4"/>
      <c r="I477" s="3"/>
      <c r="J477" s="4"/>
      <c r="K477" s="3"/>
      <c r="L477" s="4"/>
    </row>
    <row r="478" spans="1:12" x14ac:dyDescent="0.25">
      <c r="A478" s="32"/>
      <c r="B478" s="31"/>
      <c r="C478" s="5"/>
      <c r="D478" s="6"/>
      <c r="E478" s="5"/>
      <c r="F478" s="6"/>
      <c r="G478" s="5"/>
      <c r="H478" s="6"/>
      <c r="I478" s="5"/>
      <c r="J478" s="6"/>
      <c r="K478" s="5"/>
      <c r="L478" s="6"/>
    </row>
    <row r="479" spans="1:12" x14ac:dyDescent="0.25">
      <c r="A479" s="32"/>
      <c r="B479" s="31"/>
      <c r="C479" s="33"/>
      <c r="D479" s="33"/>
      <c r="E479" s="33"/>
      <c r="F479" s="33"/>
      <c r="G479" s="33"/>
      <c r="H479" s="33"/>
      <c r="I479" s="33"/>
      <c r="J479" s="33"/>
      <c r="K479" s="33"/>
      <c r="L479" s="33"/>
    </row>
    <row r="480" spans="1:12" x14ac:dyDescent="0.25">
      <c r="A480" s="32"/>
      <c r="B480" s="31"/>
      <c r="C480" s="33"/>
      <c r="D480" s="33"/>
      <c r="E480" s="33"/>
      <c r="F480" s="33"/>
      <c r="G480" s="33"/>
      <c r="H480" s="33"/>
      <c r="I480" s="33"/>
      <c r="J480" s="33"/>
      <c r="K480" s="33"/>
      <c r="L480" s="33"/>
    </row>
    <row r="481" spans="1:12" x14ac:dyDescent="0.25">
      <c r="A481" s="32"/>
      <c r="B481" s="31"/>
      <c r="C481" s="33"/>
      <c r="D481" s="33"/>
      <c r="E481" s="33"/>
      <c r="F481" s="33"/>
      <c r="G481" s="33"/>
      <c r="H481" s="33"/>
      <c r="I481" s="33"/>
      <c r="J481" s="33"/>
      <c r="K481" s="33"/>
      <c r="L481" s="33"/>
    </row>
    <row r="482" spans="1:12" x14ac:dyDescent="0.25">
      <c r="A482" s="32"/>
      <c r="B482" s="31"/>
      <c r="C482" s="33"/>
      <c r="D482" s="33"/>
      <c r="E482" s="33"/>
      <c r="F482" s="33"/>
      <c r="G482" s="33"/>
      <c r="H482" s="33"/>
      <c r="I482" s="33"/>
      <c r="J482" s="33"/>
      <c r="K482" s="33"/>
      <c r="L482" s="33"/>
    </row>
    <row r="483" spans="1:12" x14ac:dyDescent="0.25">
      <c r="A483" s="32"/>
      <c r="B483" s="31"/>
      <c r="C483" s="33"/>
      <c r="D483" s="33"/>
      <c r="E483" s="33"/>
      <c r="F483" s="33"/>
      <c r="G483" s="33"/>
      <c r="H483" s="33"/>
      <c r="I483" s="33"/>
      <c r="J483" s="33"/>
      <c r="K483" s="33"/>
      <c r="L483" s="33"/>
    </row>
    <row r="484" spans="1:12" x14ac:dyDescent="0.25">
      <c r="A484" s="32"/>
      <c r="B484" s="31"/>
      <c r="C484" s="33"/>
      <c r="D484" s="33"/>
      <c r="E484" s="33"/>
      <c r="F484" s="33"/>
      <c r="G484" s="33"/>
      <c r="H484" s="33"/>
      <c r="I484" s="33"/>
      <c r="J484" s="33"/>
      <c r="K484" s="33"/>
      <c r="L484" s="33"/>
    </row>
    <row r="485" spans="1:12" x14ac:dyDescent="0.25">
      <c r="A485" s="32"/>
      <c r="B485" s="31"/>
      <c r="C485" s="33"/>
      <c r="D485" s="33"/>
      <c r="E485" s="33"/>
      <c r="F485" s="33"/>
      <c r="G485" s="33"/>
      <c r="H485" s="33"/>
      <c r="I485" s="33"/>
      <c r="J485" s="33"/>
      <c r="K485" s="33"/>
      <c r="L485" s="33"/>
    </row>
    <row r="486" spans="1:12" ht="15.75" x14ac:dyDescent="0.25">
      <c r="A486" s="32"/>
      <c r="B486" s="31"/>
      <c r="C486" s="9"/>
      <c r="D486" s="1"/>
      <c r="E486" s="1"/>
      <c r="F486" s="1"/>
      <c r="G486" s="1"/>
      <c r="H486" s="1"/>
      <c r="I486" s="1"/>
      <c r="J486" s="1"/>
      <c r="K486" s="1"/>
      <c r="L486" s="1"/>
    </row>
    <row r="487" spans="1:12" x14ac:dyDescent="0.25">
      <c r="A487" s="32"/>
      <c r="B487" s="31"/>
      <c r="C487" s="11"/>
      <c r="D487" s="1"/>
      <c r="E487" s="1"/>
      <c r="F487" s="1"/>
      <c r="G487" s="1"/>
      <c r="H487" s="1"/>
      <c r="I487" s="1"/>
      <c r="J487" s="1"/>
      <c r="K487" s="1"/>
      <c r="L487" s="1"/>
    </row>
    <row r="488" spans="1:12" x14ac:dyDescent="0.25">
      <c r="A488" s="32"/>
      <c r="B488" s="31"/>
      <c r="C488" s="3"/>
      <c r="D488" s="4"/>
      <c r="E488" s="3"/>
      <c r="F488" s="4"/>
      <c r="G488" s="3"/>
      <c r="H488" s="4"/>
      <c r="I488" s="3"/>
      <c r="J488" s="4"/>
      <c r="K488" s="3"/>
      <c r="L488" s="4"/>
    </row>
    <row r="489" spans="1:12" x14ac:dyDescent="0.25">
      <c r="A489" s="32"/>
      <c r="B489" s="31"/>
      <c r="C489" s="5"/>
      <c r="D489" s="6"/>
      <c r="E489" s="5"/>
      <c r="F489" s="6"/>
      <c r="G489" s="5"/>
      <c r="H489" s="6"/>
      <c r="I489" s="5"/>
      <c r="J489" s="6"/>
      <c r="K489" s="5"/>
      <c r="L489" s="6"/>
    </row>
    <row r="490" spans="1:12" x14ac:dyDescent="0.25">
      <c r="A490" s="32"/>
      <c r="B490" s="31"/>
      <c r="C490" s="33"/>
      <c r="D490" s="33"/>
      <c r="E490" s="33"/>
      <c r="F490" s="33"/>
      <c r="G490" s="33"/>
      <c r="H490" s="33"/>
      <c r="I490" s="33"/>
      <c r="J490" s="33"/>
      <c r="K490" s="33"/>
      <c r="L490" s="33"/>
    </row>
    <row r="491" spans="1:12" x14ac:dyDescent="0.25">
      <c r="A491" s="32"/>
      <c r="B491" s="31"/>
      <c r="C491" s="33"/>
      <c r="D491" s="33"/>
      <c r="E491" s="33"/>
      <c r="F491" s="33"/>
      <c r="G491" s="33"/>
      <c r="H491" s="33"/>
      <c r="I491" s="33"/>
      <c r="J491" s="33"/>
      <c r="K491" s="33"/>
      <c r="L491" s="33"/>
    </row>
    <row r="492" spans="1:12" x14ac:dyDescent="0.25">
      <c r="A492" s="32"/>
      <c r="B492" s="31"/>
      <c r="C492" s="33"/>
      <c r="D492" s="33"/>
      <c r="E492" s="33"/>
      <c r="F492" s="33"/>
      <c r="G492" s="33"/>
      <c r="H492" s="33"/>
      <c r="I492" s="33"/>
      <c r="J492" s="33"/>
      <c r="K492" s="33"/>
      <c r="L492" s="33"/>
    </row>
    <row r="493" spans="1:12" x14ac:dyDescent="0.25">
      <c r="A493" s="32"/>
      <c r="B493" s="31"/>
      <c r="C493" s="33"/>
      <c r="D493" s="33"/>
      <c r="E493" s="33"/>
      <c r="F493" s="33"/>
      <c r="G493" s="33"/>
      <c r="H493" s="33"/>
      <c r="I493" s="33"/>
      <c r="J493" s="33"/>
      <c r="K493" s="33"/>
      <c r="L493" s="33"/>
    </row>
    <row r="494" spans="1:12" x14ac:dyDescent="0.25">
      <c r="A494" s="32"/>
      <c r="B494" s="31"/>
      <c r="C494" s="33"/>
      <c r="D494" s="33"/>
      <c r="E494" s="33"/>
      <c r="F494" s="33"/>
      <c r="G494" s="33"/>
      <c r="H494" s="33"/>
      <c r="I494" s="33"/>
      <c r="J494" s="33"/>
      <c r="K494" s="33"/>
      <c r="L494" s="33"/>
    </row>
    <row r="495" spans="1:12" x14ac:dyDescent="0.25">
      <c r="A495" s="32"/>
      <c r="B495" s="31"/>
      <c r="C495" s="33"/>
      <c r="D495" s="33"/>
      <c r="E495" s="33"/>
      <c r="F495" s="33"/>
      <c r="G495" s="33"/>
      <c r="H495" s="33"/>
      <c r="I495" s="33"/>
      <c r="J495" s="33"/>
      <c r="K495" s="33"/>
      <c r="L495" s="33"/>
    </row>
    <row r="496" spans="1:12" x14ac:dyDescent="0.25">
      <c r="A496" s="32"/>
      <c r="B496" s="31"/>
      <c r="C496" s="33"/>
      <c r="D496" s="33"/>
      <c r="E496" s="33"/>
      <c r="F496" s="33"/>
      <c r="G496" s="33"/>
      <c r="H496" s="33"/>
      <c r="I496" s="33"/>
      <c r="J496" s="33"/>
      <c r="K496" s="33"/>
      <c r="L496" s="33"/>
    </row>
    <row r="497" spans="1:12" ht="15.75" x14ac:dyDescent="0.25">
      <c r="A497" s="32"/>
      <c r="B497" s="31"/>
      <c r="C497" s="9"/>
      <c r="D497" s="1"/>
      <c r="E497" s="1"/>
      <c r="F497" s="1"/>
      <c r="G497" s="1"/>
      <c r="H497" s="1"/>
      <c r="I497" s="1"/>
      <c r="J497" s="1"/>
      <c r="K497" s="1"/>
      <c r="L497" s="1"/>
    </row>
    <row r="498" spans="1:12" x14ac:dyDescent="0.25">
      <c r="A498" s="32"/>
      <c r="B498" s="31"/>
      <c r="C498" s="11"/>
      <c r="D498" s="1"/>
      <c r="E498" s="1"/>
      <c r="F498" s="1"/>
      <c r="G498" s="1"/>
      <c r="H498" s="1"/>
      <c r="I498" s="1"/>
      <c r="J498" s="1"/>
      <c r="K498" s="1"/>
      <c r="L498" s="1"/>
    </row>
    <row r="499" spans="1:12" x14ac:dyDescent="0.25">
      <c r="A499" s="32"/>
      <c r="B499" s="31"/>
      <c r="C499" s="3"/>
      <c r="D499" s="4"/>
      <c r="E499" s="3"/>
      <c r="F499" s="4"/>
      <c r="G499" s="3"/>
      <c r="H499" s="4"/>
      <c r="I499" s="3"/>
      <c r="J499" s="4"/>
      <c r="K499" s="3"/>
      <c r="L499" s="4"/>
    </row>
    <row r="500" spans="1:12" x14ac:dyDescent="0.25">
      <c r="A500" s="32"/>
      <c r="B500" s="31"/>
      <c r="C500" s="5"/>
      <c r="D500" s="6"/>
      <c r="E500" s="5"/>
      <c r="F500" s="6"/>
      <c r="G500" s="5"/>
      <c r="H500" s="6"/>
      <c r="I500" s="5"/>
      <c r="J500" s="6"/>
      <c r="K500" s="5"/>
      <c r="L500" s="6"/>
    </row>
    <row r="501" spans="1:12" x14ac:dyDescent="0.25">
      <c r="A501" s="32"/>
      <c r="B501" s="31"/>
      <c r="C501" s="33"/>
      <c r="D501" s="33"/>
      <c r="E501" s="33"/>
      <c r="F501" s="33"/>
      <c r="G501" s="33"/>
      <c r="H501" s="33"/>
      <c r="I501" s="33"/>
      <c r="J501" s="33"/>
      <c r="K501" s="33"/>
      <c r="L501" s="33"/>
    </row>
    <row r="502" spans="1:12" x14ac:dyDescent="0.25">
      <c r="A502" s="32"/>
      <c r="B502" s="31"/>
      <c r="C502" s="33"/>
      <c r="D502" s="33"/>
      <c r="E502" s="33"/>
      <c r="F502" s="33"/>
      <c r="G502" s="33"/>
      <c r="H502" s="33"/>
      <c r="I502" s="33"/>
      <c r="J502" s="33"/>
      <c r="K502" s="33"/>
      <c r="L502" s="33"/>
    </row>
    <row r="503" spans="1:12" x14ac:dyDescent="0.25">
      <c r="A503" s="32"/>
      <c r="B503" s="31"/>
      <c r="C503" s="33"/>
      <c r="D503" s="33"/>
      <c r="E503" s="33"/>
      <c r="F503" s="33"/>
      <c r="G503" s="33"/>
      <c r="H503" s="33"/>
      <c r="I503" s="33"/>
      <c r="J503" s="33"/>
      <c r="K503" s="33"/>
      <c r="L503" s="33"/>
    </row>
    <row r="504" spans="1:12" x14ac:dyDescent="0.25">
      <c r="A504" s="32"/>
      <c r="B504" s="31"/>
      <c r="C504" s="33"/>
      <c r="D504" s="33"/>
      <c r="E504" s="33"/>
      <c r="F504" s="33"/>
      <c r="G504" s="33"/>
      <c r="H504" s="33"/>
      <c r="I504" s="33"/>
      <c r="J504" s="33"/>
      <c r="K504" s="33"/>
      <c r="L504" s="33"/>
    </row>
    <row r="505" spans="1:12" x14ac:dyDescent="0.25">
      <c r="A505" s="32"/>
      <c r="B505" s="31"/>
      <c r="C505" s="33"/>
      <c r="D505" s="33"/>
      <c r="E505" s="33"/>
      <c r="F505" s="33"/>
      <c r="G505" s="33"/>
      <c r="H505" s="33"/>
      <c r="I505" s="33"/>
      <c r="J505" s="33"/>
      <c r="K505" s="33"/>
      <c r="L505" s="33"/>
    </row>
    <row r="506" spans="1:12" x14ac:dyDescent="0.25">
      <c r="A506" s="32"/>
      <c r="B506" s="31"/>
      <c r="C506" s="33"/>
      <c r="D506" s="33"/>
      <c r="E506" s="33"/>
      <c r="F506" s="33"/>
      <c r="G506" s="33"/>
      <c r="H506" s="33"/>
      <c r="I506" s="33"/>
      <c r="J506" s="33"/>
      <c r="K506" s="33"/>
      <c r="L506" s="33"/>
    </row>
    <row r="507" spans="1:12" x14ac:dyDescent="0.25">
      <c r="A507" s="32"/>
      <c r="B507" s="31"/>
      <c r="C507" s="33"/>
      <c r="D507" s="33"/>
      <c r="E507" s="33"/>
      <c r="F507" s="33"/>
      <c r="G507" s="33"/>
      <c r="H507" s="33"/>
      <c r="I507" s="33"/>
      <c r="J507" s="33"/>
      <c r="K507" s="33"/>
      <c r="L507" s="33"/>
    </row>
    <row r="508" spans="1:12" ht="15.75" x14ac:dyDescent="0.25">
      <c r="A508" s="32"/>
      <c r="B508" s="31"/>
      <c r="C508" s="9"/>
      <c r="D508" s="1"/>
      <c r="E508" s="1"/>
      <c r="F508" s="1"/>
      <c r="G508" s="1"/>
      <c r="H508" s="1"/>
      <c r="I508" s="1"/>
      <c r="J508" s="1"/>
      <c r="K508" s="1"/>
      <c r="L508" s="1"/>
    </row>
    <row r="509" spans="1:12" x14ac:dyDescent="0.25">
      <c r="A509" s="32"/>
      <c r="B509" s="31"/>
      <c r="C509" s="11"/>
      <c r="D509" s="1"/>
      <c r="E509" s="1"/>
      <c r="F509" s="1"/>
      <c r="G509" s="1"/>
      <c r="H509" s="1"/>
      <c r="I509" s="1"/>
      <c r="J509" s="1"/>
      <c r="K509" s="1"/>
      <c r="L509" s="1"/>
    </row>
    <row r="510" spans="1:12" x14ac:dyDescent="0.25">
      <c r="A510" s="32"/>
      <c r="B510" s="31"/>
      <c r="C510" s="3"/>
      <c r="D510" s="4"/>
      <c r="E510" s="3"/>
      <c r="F510" s="4"/>
      <c r="G510" s="3"/>
      <c r="H510" s="4"/>
      <c r="I510" s="3"/>
      <c r="J510" s="4"/>
      <c r="K510" s="3"/>
      <c r="L510" s="4"/>
    </row>
    <row r="511" spans="1:12" x14ac:dyDescent="0.25">
      <c r="A511" s="32"/>
      <c r="B511" s="31"/>
      <c r="C511" s="5"/>
      <c r="D511" s="6"/>
      <c r="E511" s="5"/>
      <c r="F511" s="6"/>
      <c r="G511" s="5"/>
      <c r="H511" s="6"/>
      <c r="I511" s="5"/>
      <c r="J511" s="6"/>
      <c r="K511" s="5"/>
      <c r="L511" s="6"/>
    </row>
    <row r="512" spans="1:12" x14ac:dyDescent="0.25">
      <c r="A512" s="32"/>
      <c r="B512" s="31"/>
      <c r="C512" s="33"/>
      <c r="D512" s="33"/>
      <c r="E512" s="33"/>
      <c r="F512" s="33"/>
      <c r="G512" s="33"/>
      <c r="H512" s="33"/>
      <c r="I512" s="33"/>
      <c r="J512" s="33"/>
      <c r="K512" s="33"/>
      <c r="L512" s="33"/>
    </row>
    <row r="513" spans="1:12" x14ac:dyDescent="0.25">
      <c r="A513" s="32"/>
      <c r="B513" s="31"/>
      <c r="C513" s="33"/>
      <c r="D513" s="33"/>
      <c r="E513" s="33"/>
      <c r="F513" s="33"/>
      <c r="G513" s="33"/>
      <c r="H513" s="33"/>
      <c r="I513" s="33"/>
      <c r="J513" s="33"/>
      <c r="K513" s="33"/>
      <c r="L513" s="33"/>
    </row>
    <row r="514" spans="1:12" x14ac:dyDescent="0.25">
      <c r="A514" s="32"/>
      <c r="B514" s="31"/>
      <c r="C514" s="33"/>
      <c r="D514" s="33"/>
      <c r="E514" s="33"/>
      <c r="F514" s="33"/>
      <c r="G514" s="33"/>
      <c r="H514" s="33"/>
      <c r="I514" s="33"/>
      <c r="J514" s="33"/>
      <c r="K514" s="33"/>
      <c r="L514" s="33"/>
    </row>
    <row r="515" spans="1:12" x14ac:dyDescent="0.25">
      <c r="A515" s="32"/>
      <c r="B515" s="31"/>
      <c r="C515" s="33"/>
      <c r="D515" s="33"/>
      <c r="E515" s="33"/>
      <c r="F515" s="33"/>
      <c r="G515" s="33"/>
      <c r="H515" s="33"/>
      <c r="I515" s="33"/>
      <c r="J515" s="33"/>
      <c r="K515" s="33"/>
      <c r="L515" s="33"/>
    </row>
    <row r="516" spans="1:12" x14ac:dyDescent="0.25">
      <c r="A516" s="32"/>
      <c r="B516" s="31"/>
      <c r="C516" s="33"/>
      <c r="D516" s="33"/>
      <c r="E516" s="33"/>
      <c r="F516" s="33"/>
      <c r="G516" s="33"/>
      <c r="H516" s="33"/>
      <c r="I516" s="33"/>
      <c r="J516" s="33"/>
      <c r="K516" s="33"/>
      <c r="L516" s="33"/>
    </row>
    <row r="517" spans="1:12" x14ac:dyDescent="0.25">
      <c r="A517" s="32"/>
      <c r="B517" s="31"/>
      <c r="C517" s="33"/>
      <c r="D517" s="33"/>
      <c r="E517" s="33"/>
      <c r="F517" s="33"/>
      <c r="G517" s="33"/>
      <c r="H517" s="33"/>
      <c r="I517" s="33"/>
      <c r="J517" s="33"/>
      <c r="K517" s="33"/>
      <c r="L517" s="33"/>
    </row>
    <row r="518" spans="1:12" x14ac:dyDescent="0.25">
      <c r="A518" s="32"/>
      <c r="B518" s="31"/>
      <c r="C518" s="33"/>
      <c r="D518" s="33"/>
      <c r="E518" s="33"/>
      <c r="F518" s="33"/>
      <c r="G518" s="33"/>
      <c r="H518" s="33"/>
      <c r="I518" s="33"/>
      <c r="J518" s="33"/>
      <c r="K518" s="33"/>
      <c r="L518" s="33"/>
    </row>
    <row r="519" spans="1:12" ht="15.75" x14ac:dyDescent="0.25">
      <c r="A519" s="32"/>
      <c r="B519" s="31"/>
      <c r="C519" s="9"/>
      <c r="D519" s="1"/>
      <c r="E519" s="1"/>
      <c r="F519" s="1"/>
      <c r="G519" s="1"/>
      <c r="H519" s="1"/>
      <c r="I519" s="1"/>
      <c r="J519" s="1"/>
      <c r="K519" s="1"/>
      <c r="L519" s="1"/>
    </row>
    <row r="520" spans="1:12" x14ac:dyDescent="0.25">
      <c r="A520" s="32"/>
      <c r="B520" s="31"/>
      <c r="C520" s="11"/>
      <c r="D520" s="1"/>
      <c r="E520" s="1"/>
      <c r="F520" s="1"/>
      <c r="G520" s="1"/>
      <c r="H520" s="1"/>
      <c r="I520" s="1"/>
      <c r="J520" s="1"/>
      <c r="K520" s="1"/>
      <c r="L520" s="1"/>
    </row>
    <row r="521" spans="1:12" x14ac:dyDescent="0.25">
      <c r="A521" s="32"/>
      <c r="B521" s="31"/>
      <c r="C521" s="3"/>
      <c r="D521" s="4"/>
      <c r="E521" s="3"/>
      <c r="F521" s="4"/>
      <c r="G521" s="3"/>
      <c r="H521" s="4"/>
      <c r="I521" s="3"/>
      <c r="J521" s="4"/>
      <c r="K521" s="3"/>
      <c r="L521" s="4"/>
    </row>
    <row r="522" spans="1:12" x14ac:dyDescent="0.25">
      <c r="A522" s="32"/>
      <c r="B522" s="31"/>
      <c r="C522" s="5"/>
      <c r="D522" s="6"/>
      <c r="E522" s="5"/>
      <c r="F522" s="6"/>
      <c r="G522" s="5"/>
      <c r="H522" s="6"/>
      <c r="I522" s="5"/>
      <c r="J522" s="6"/>
      <c r="K522" s="5"/>
      <c r="L522" s="6"/>
    </row>
    <row r="523" spans="1:12" x14ac:dyDescent="0.25">
      <c r="A523" s="32"/>
      <c r="B523" s="31"/>
      <c r="C523" s="33"/>
      <c r="D523" s="33"/>
      <c r="E523" s="33"/>
      <c r="F523" s="33"/>
      <c r="G523" s="33"/>
      <c r="H523" s="33"/>
      <c r="I523" s="33"/>
      <c r="J523" s="33"/>
      <c r="K523" s="33"/>
      <c r="L523" s="33"/>
    </row>
    <row r="524" spans="1:12" x14ac:dyDescent="0.25">
      <c r="A524" s="32"/>
      <c r="B524" s="31"/>
      <c r="C524" s="33"/>
      <c r="D524" s="33"/>
      <c r="E524" s="33"/>
      <c r="F524" s="33"/>
      <c r="G524" s="33"/>
      <c r="H524" s="33"/>
      <c r="I524" s="33"/>
      <c r="J524" s="33"/>
      <c r="K524" s="33"/>
      <c r="L524" s="33"/>
    </row>
    <row r="525" spans="1:12" x14ac:dyDescent="0.25">
      <c r="A525" s="32"/>
      <c r="B525" s="31"/>
      <c r="C525" s="33"/>
      <c r="D525" s="33"/>
      <c r="E525" s="33"/>
      <c r="F525" s="33"/>
      <c r="G525" s="33"/>
      <c r="H525" s="33"/>
      <c r="I525" s="33"/>
      <c r="J525" s="33"/>
      <c r="K525" s="33"/>
      <c r="L525" s="33"/>
    </row>
    <row r="526" spans="1:12" x14ac:dyDescent="0.25">
      <c r="A526" s="32"/>
      <c r="B526" s="31"/>
      <c r="C526" s="33"/>
      <c r="D526" s="33"/>
      <c r="E526" s="33"/>
      <c r="F526" s="33"/>
      <c r="G526" s="33"/>
      <c r="H526" s="33"/>
      <c r="I526" s="33"/>
      <c r="J526" s="33"/>
      <c r="K526" s="33"/>
      <c r="L526" s="33"/>
    </row>
    <row r="527" spans="1:12" x14ac:dyDescent="0.25">
      <c r="A527" s="32"/>
      <c r="B527" s="31"/>
      <c r="C527" s="33"/>
      <c r="D527" s="33"/>
      <c r="E527" s="33"/>
      <c r="F527" s="33"/>
      <c r="G527" s="33"/>
      <c r="H527" s="33"/>
      <c r="I527" s="33"/>
      <c r="J527" s="33"/>
      <c r="K527" s="33"/>
      <c r="L527" s="33"/>
    </row>
    <row r="528" spans="1:12" x14ac:dyDescent="0.25">
      <c r="A528" s="32"/>
      <c r="B528" s="31"/>
      <c r="C528" s="33"/>
      <c r="D528" s="33"/>
      <c r="E528" s="33"/>
      <c r="F528" s="33"/>
      <c r="G528" s="33"/>
      <c r="H528" s="33"/>
      <c r="I528" s="33"/>
      <c r="J528" s="33"/>
      <c r="K528" s="33"/>
      <c r="L528" s="33"/>
    </row>
    <row r="529" spans="1:12" x14ac:dyDescent="0.25">
      <c r="A529" s="32"/>
      <c r="B529" s="31"/>
      <c r="C529" s="33"/>
      <c r="D529" s="33"/>
      <c r="E529" s="33"/>
      <c r="F529" s="33"/>
      <c r="G529" s="33"/>
      <c r="H529" s="33"/>
      <c r="I529" s="33"/>
      <c r="J529" s="33"/>
      <c r="K529" s="33"/>
      <c r="L529" s="33"/>
    </row>
    <row r="530" spans="1:12" ht="15.75" x14ac:dyDescent="0.25">
      <c r="A530" s="32"/>
      <c r="B530" s="31"/>
      <c r="C530" s="9"/>
      <c r="D530" s="1"/>
      <c r="E530" s="1"/>
      <c r="F530" s="1"/>
      <c r="G530" s="1"/>
      <c r="H530" s="1"/>
      <c r="I530" s="1"/>
      <c r="J530" s="1"/>
      <c r="K530" s="1"/>
      <c r="L530" s="1"/>
    </row>
    <row r="531" spans="1:12" x14ac:dyDescent="0.25">
      <c r="A531" s="32"/>
      <c r="B531" s="31"/>
      <c r="C531" s="11"/>
      <c r="D531" s="1"/>
      <c r="E531" s="1"/>
      <c r="F531" s="1"/>
      <c r="G531" s="1"/>
      <c r="H531" s="1"/>
      <c r="I531" s="1"/>
      <c r="J531" s="1"/>
      <c r="K531" s="1"/>
      <c r="L531" s="1"/>
    </row>
    <row r="532" spans="1:12" x14ac:dyDescent="0.25">
      <c r="A532" s="32"/>
      <c r="B532" s="31"/>
      <c r="C532" s="3"/>
      <c r="D532" s="4"/>
      <c r="E532" s="3"/>
      <c r="F532" s="4"/>
      <c r="G532" s="3"/>
      <c r="H532" s="4"/>
      <c r="I532" s="3"/>
      <c r="J532" s="4"/>
      <c r="K532" s="3"/>
      <c r="L532" s="4"/>
    </row>
    <row r="533" spans="1:12" x14ac:dyDescent="0.25">
      <c r="A533" s="32"/>
      <c r="B533" s="31"/>
      <c r="C533" s="5"/>
      <c r="D533" s="6"/>
      <c r="E533" s="5"/>
      <c r="F533" s="6"/>
      <c r="G533" s="5"/>
      <c r="H533" s="6"/>
      <c r="I533" s="5"/>
      <c r="J533" s="6"/>
      <c r="K533" s="5"/>
      <c r="L533" s="6"/>
    </row>
    <row r="534" spans="1:12" x14ac:dyDescent="0.25">
      <c r="A534" s="32"/>
      <c r="B534" s="31"/>
      <c r="C534" s="33"/>
      <c r="D534" s="33"/>
      <c r="E534" s="33"/>
      <c r="F534" s="33"/>
      <c r="G534" s="33"/>
      <c r="H534" s="33"/>
      <c r="I534" s="33"/>
      <c r="J534" s="33"/>
      <c r="K534" s="33"/>
      <c r="L534" s="33"/>
    </row>
    <row r="535" spans="1:12" x14ac:dyDescent="0.25">
      <c r="A535" s="32"/>
      <c r="B535" s="31"/>
      <c r="C535" s="33"/>
      <c r="D535" s="33"/>
      <c r="E535" s="33"/>
      <c r="F535" s="33"/>
      <c r="G535" s="33"/>
      <c r="H535" s="33"/>
      <c r="I535" s="33"/>
      <c r="J535" s="33"/>
      <c r="K535" s="33"/>
      <c r="L535" s="33"/>
    </row>
    <row r="536" spans="1:12" x14ac:dyDescent="0.25">
      <c r="A536" s="32"/>
      <c r="B536" s="31"/>
      <c r="C536" s="33"/>
      <c r="D536" s="33"/>
      <c r="E536" s="33"/>
      <c r="F536" s="33"/>
      <c r="G536" s="33"/>
      <c r="H536" s="33"/>
      <c r="I536" s="33"/>
      <c r="J536" s="33"/>
      <c r="K536" s="33"/>
      <c r="L536" s="33"/>
    </row>
    <row r="537" spans="1:12" x14ac:dyDescent="0.25">
      <c r="A537" s="32"/>
      <c r="B537" s="31"/>
      <c r="C537" s="33"/>
      <c r="D537" s="33"/>
      <c r="E537" s="33"/>
      <c r="F537" s="33"/>
      <c r="G537" s="33"/>
      <c r="H537" s="33"/>
      <c r="I537" s="33"/>
      <c r="J537" s="33"/>
      <c r="K537" s="33"/>
      <c r="L537" s="33"/>
    </row>
    <row r="538" spans="1:12" x14ac:dyDescent="0.25">
      <c r="A538" s="32"/>
      <c r="B538" s="31"/>
      <c r="C538" s="33"/>
      <c r="D538" s="33"/>
      <c r="E538" s="33"/>
      <c r="F538" s="33"/>
      <c r="G538" s="33"/>
      <c r="H538" s="33"/>
      <c r="I538" s="33"/>
      <c r="J538" s="33"/>
      <c r="K538" s="33"/>
      <c r="L538" s="33"/>
    </row>
    <row r="539" spans="1:12" x14ac:dyDescent="0.25">
      <c r="A539" s="32"/>
      <c r="B539" s="31"/>
      <c r="C539" s="33"/>
      <c r="D539" s="33"/>
      <c r="E539" s="33"/>
      <c r="F539" s="33"/>
      <c r="G539" s="33"/>
      <c r="H539" s="33"/>
      <c r="I539" s="33"/>
      <c r="J539" s="33"/>
      <c r="K539" s="33"/>
      <c r="L539" s="33"/>
    </row>
    <row r="540" spans="1:12" x14ac:dyDescent="0.25">
      <c r="A540" s="32"/>
      <c r="B540" s="31"/>
      <c r="C540" s="33"/>
      <c r="D540" s="33"/>
      <c r="E540" s="33"/>
      <c r="F540" s="33"/>
      <c r="G540" s="33"/>
      <c r="H540" s="33"/>
      <c r="I540" s="33"/>
      <c r="J540" s="33"/>
      <c r="K540" s="33"/>
      <c r="L540" s="33"/>
    </row>
    <row r="541" spans="1:12" ht="15.75" x14ac:dyDescent="0.25">
      <c r="A541" s="32"/>
      <c r="B541" s="31"/>
      <c r="C541" s="9"/>
      <c r="D541" s="1"/>
      <c r="E541" s="1"/>
      <c r="F541" s="1"/>
      <c r="G541" s="1"/>
      <c r="H541" s="1"/>
      <c r="I541" s="1"/>
      <c r="J541" s="1"/>
      <c r="K541" s="1"/>
      <c r="L541" s="1"/>
    </row>
    <row r="542" spans="1:12" x14ac:dyDescent="0.25">
      <c r="A542" s="32"/>
      <c r="B542" s="31"/>
      <c r="C542" s="11"/>
      <c r="D542" s="1"/>
      <c r="E542" s="1"/>
      <c r="F542" s="1"/>
      <c r="G542" s="1"/>
      <c r="H542" s="1"/>
      <c r="I542" s="1"/>
      <c r="J542" s="1"/>
      <c r="K542" s="1"/>
      <c r="L542" s="1"/>
    </row>
    <row r="543" spans="1:12" x14ac:dyDescent="0.25">
      <c r="A543" s="32"/>
      <c r="B543" s="31"/>
      <c r="C543" s="3"/>
      <c r="D543" s="4"/>
      <c r="E543" s="3"/>
      <c r="F543" s="4"/>
      <c r="G543" s="3"/>
      <c r="H543" s="4"/>
      <c r="I543" s="3"/>
      <c r="J543" s="4"/>
      <c r="K543" s="3"/>
      <c r="L543" s="4"/>
    </row>
    <row r="544" spans="1:12" x14ac:dyDescent="0.25">
      <c r="A544" s="32"/>
      <c r="B544" s="31"/>
      <c r="C544" s="5"/>
      <c r="D544" s="6"/>
      <c r="E544" s="5"/>
      <c r="F544" s="6"/>
      <c r="G544" s="5"/>
      <c r="H544" s="6"/>
      <c r="I544" s="5"/>
      <c r="J544" s="6"/>
      <c r="K544" s="5"/>
      <c r="L544" s="6"/>
    </row>
    <row r="545" spans="1:12" x14ac:dyDescent="0.25">
      <c r="A545" s="32"/>
      <c r="B545" s="31"/>
      <c r="C545" s="33"/>
      <c r="D545" s="33"/>
      <c r="E545" s="33"/>
      <c r="F545" s="33"/>
      <c r="G545" s="33"/>
      <c r="H545" s="33"/>
      <c r="I545" s="33"/>
      <c r="J545" s="33"/>
      <c r="K545" s="33"/>
      <c r="L545" s="33"/>
    </row>
    <row r="546" spans="1:12" x14ac:dyDescent="0.25">
      <c r="A546" s="32"/>
      <c r="B546" s="31"/>
      <c r="C546" s="33"/>
      <c r="D546" s="33"/>
      <c r="E546" s="33"/>
      <c r="F546" s="33"/>
      <c r="G546" s="33"/>
      <c r="H546" s="33"/>
      <c r="I546" s="33"/>
      <c r="J546" s="33"/>
      <c r="K546" s="33"/>
      <c r="L546" s="33"/>
    </row>
    <row r="547" spans="1:12" x14ac:dyDescent="0.25">
      <c r="A547" s="32"/>
      <c r="B547" s="31"/>
      <c r="C547" s="33"/>
      <c r="D547" s="33"/>
      <c r="E547" s="33"/>
      <c r="F547" s="33"/>
      <c r="G547" s="33"/>
      <c r="H547" s="33"/>
      <c r="I547" s="33"/>
      <c r="J547" s="33"/>
      <c r="K547" s="33"/>
      <c r="L547" s="33"/>
    </row>
    <row r="548" spans="1:12" x14ac:dyDescent="0.25">
      <c r="A548" s="32"/>
      <c r="B548" s="31"/>
      <c r="C548" s="33"/>
      <c r="D548" s="33"/>
      <c r="E548" s="33"/>
      <c r="F548" s="33"/>
      <c r="G548" s="33"/>
      <c r="H548" s="33"/>
      <c r="I548" s="33"/>
      <c r="J548" s="33"/>
      <c r="K548" s="33"/>
      <c r="L548" s="33"/>
    </row>
    <row r="549" spans="1:12" x14ac:dyDescent="0.25">
      <c r="A549" s="32"/>
      <c r="B549" s="31"/>
      <c r="C549" s="33"/>
      <c r="D549" s="33"/>
      <c r="E549" s="33"/>
      <c r="F549" s="33"/>
      <c r="G549" s="33"/>
      <c r="H549" s="33"/>
      <c r="I549" s="33"/>
      <c r="J549" s="33"/>
      <c r="K549" s="33"/>
      <c r="L549" s="33"/>
    </row>
    <row r="550" spans="1:12" x14ac:dyDescent="0.25">
      <c r="A550" s="32"/>
      <c r="B550" s="31"/>
      <c r="C550" s="33"/>
      <c r="D550" s="33"/>
      <c r="E550" s="33"/>
      <c r="F550" s="33"/>
      <c r="G550" s="33"/>
      <c r="H550" s="33"/>
      <c r="I550" s="33"/>
      <c r="J550" s="33"/>
      <c r="K550" s="33"/>
      <c r="L550" s="33"/>
    </row>
    <row r="551" spans="1:12" x14ac:dyDescent="0.25">
      <c r="A551" s="32"/>
      <c r="B551" s="31"/>
      <c r="C551" s="33"/>
      <c r="D551" s="33"/>
      <c r="E551" s="33"/>
      <c r="F551" s="33"/>
      <c r="G551" s="33"/>
      <c r="H551" s="33"/>
      <c r="I551" s="33"/>
      <c r="J551" s="33"/>
      <c r="K551" s="33"/>
      <c r="L551" s="33"/>
    </row>
    <row r="552" spans="1:12" ht="15.75" x14ac:dyDescent="0.25">
      <c r="A552" s="32"/>
      <c r="B552" s="31"/>
      <c r="C552" s="9"/>
      <c r="D552" s="1"/>
      <c r="E552" s="1"/>
      <c r="F552" s="1"/>
      <c r="G552" s="1"/>
      <c r="H552" s="1"/>
      <c r="I552" s="1"/>
      <c r="J552" s="1"/>
      <c r="K552" s="1"/>
      <c r="L552" s="1"/>
    </row>
    <row r="553" spans="1:12" x14ac:dyDescent="0.25">
      <c r="A553" s="32"/>
      <c r="B553" s="31"/>
      <c r="C553" s="11"/>
      <c r="D553" s="1"/>
      <c r="E553" s="1"/>
      <c r="F553" s="1"/>
      <c r="G553" s="1"/>
      <c r="H553" s="1"/>
      <c r="I553" s="1"/>
      <c r="J553" s="1"/>
      <c r="K553" s="1"/>
      <c r="L553" s="1"/>
    </row>
    <row r="554" spans="1:12" x14ac:dyDescent="0.25">
      <c r="A554" s="32"/>
      <c r="B554" s="31"/>
      <c r="C554" s="3"/>
      <c r="D554" s="4"/>
      <c r="E554" s="3"/>
      <c r="F554" s="4"/>
      <c r="G554" s="3"/>
      <c r="H554" s="4"/>
      <c r="I554" s="3"/>
      <c r="J554" s="4"/>
      <c r="K554" s="3"/>
      <c r="L554" s="4"/>
    </row>
    <row r="555" spans="1:12" x14ac:dyDescent="0.25">
      <c r="A555" s="32"/>
      <c r="B555" s="31"/>
      <c r="C555" s="5"/>
      <c r="D555" s="6"/>
      <c r="E555" s="5"/>
      <c r="F555" s="6"/>
      <c r="G555" s="5"/>
      <c r="H555" s="6"/>
      <c r="I555" s="5"/>
      <c r="J555" s="6"/>
      <c r="K555" s="5"/>
      <c r="L555" s="6"/>
    </row>
    <row r="556" spans="1:12" x14ac:dyDescent="0.25">
      <c r="A556" s="32"/>
      <c r="B556" s="31"/>
      <c r="C556" s="33"/>
      <c r="D556" s="33"/>
      <c r="E556" s="33"/>
      <c r="F556" s="33"/>
      <c r="G556" s="33"/>
      <c r="H556" s="33"/>
      <c r="I556" s="33"/>
      <c r="J556" s="33"/>
      <c r="K556" s="33"/>
      <c r="L556" s="33"/>
    </row>
    <row r="557" spans="1:12" x14ac:dyDescent="0.25">
      <c r="A557" s="32"/>
      <c r="B557" s="31"/>
      <c r="C557" s="33"/>
      <c r="D557" s="33"/>
      <c r="E557" s="33"/>
      <c r="F557" s="33"/>
      <c r="G557" s="33"/>
      <c r="H557" s="33"/>
      <c r="I557" s="33"/>
      <c r="J557" s="33"/>
      <c r="K557" s="33"/>
      <c r="L557" s="33"/>
    </row>
    <row r="558" spans="1:12" x14ac:dyDescent="0.25">
      <c r="A558" s="32"/>
      <c r="B558" s="31"/>
      <c r="C558" s="33"/>
      <c r="D558" s="33"/>
      <c r="E558" s="33"/>
      <c r="F558" s="33"/>
      <c r="G558" s="33"/>
      <c r="H558" s="33"/>
      <c r="I558" s="33"/>
      <c r="J558" s="33"/>
      <c r="K558" s="33"/>
      <c r="L558" s="33"/>
    </row>
    <row r="559" spans="1:12" x14ac:dyDescent="0.25">
      <c r="A559" s="32"/>
      <c r="B559" s="31"/>
      <c r="C559" s="33"/>
      <c r="D559" s="33"/>
      <c r="E559" s="33"/>
      <c r="F559" s="33"/>
      <c r="G559" s="33"/>
      <c r="H559" s="33"/>
      <c r="I559" s="33"/>
      <c r="J559" s="33"/>
      <c r="K559" s="33"/>
      <c r="L559" s="33"/>
    </row>
    <row r="560" spans="1:12" x14ac:dyDescent="0.25">
      <c r="A560" s="32"/>
      <c r="B560" s="31"/>
      <c r="C560" s="33"/>
      <c r="D560" s="33"/>
      <c r="E560" s="33"/>
      <c r="F560" s="33"/>
      <c r="G560" s="33"/>
      <c r="H560" s="33"/>
      <c r="I560" s="33"/>
      <c r="J560" s="33"/>
      <c r="K560" s="33"/>
      <c r="L560" s="33"/>
    </row>
    <row r="561" spans="1:12" x14ac:dyDescent="0.25">
      <c r="A561" s="32"/>
      <c r="B561" s="31"/>
      <c r="C561" s="33"/>
      <c r="D561" s="33"/>
      <c r="E561" s="33"/>
      <c r="F561" s="33"/>
      <c r="G561" s="33"/>
      <c r="H561" s="33"/>
      <c r="I561" s="33"/>
      <c r="J561" s="33"/>
      <c r="K561" s="33"/>
      <c r="L561" s="33"/>
    </row>
    <row r="562" spans="1:12" x14ac:dyDescent="0.25">
      <c r="A562" s="32"/>
      <c r="B562" s="31"/>
      <c r="C562" s="33"/>
      <c r="D562" s="33"/>
      <c r="E562" s="33"/>
      <c r="F562" s="33"/>
      <c r="G562" s="33"/>
      <c r="H562" s="33"/>
      <c r="I562" s="33"/>
      <c r="J562" s="33"/>
      <c r="K562" s="33"/>
      <c r="L562" s="33"/>
    </row>
    <row r="563" spans="1:12" ht="15.75" x14ac:dyDescent="0.25">
      <c r="A563" s="32"/>
      <c r="B563" s="31"/>
      <c r="C563" s="9"/>
      <c r="D563" s="1"/>
      <c r="E563" s="1"/>
      <c r="F563" s="1"/>
      <c r="G563" s="1"/>
      <c r="H563" s="1"/>
      <c r="I563" s="1"/>
      <c r="J563" s="1"/>
      <c r="K563" s="1"/>
      <c r="L563" s="1"/>
    </row>
    <row r="564" spans="1:12" x14ac:dyDescent="0.25">
      <c r="A564" s="32"/>
      <c r="B564" s="31"/>
      <c r="C564" s="11"/>
      <c r="D564" s="1"/>
      <c r="E564" s="1"/>
      <c r="F564" s="1"/>
      <c r="G564" s="1"/>
      <c r="H564" s="1"/>
      <c r="I564" s="1"/>
      <c r="J564" s="1"/>
      <c r="K564" s="1"/>
      <c r="L564" s="1"/>
    </row>
    <row r="565" spans="1:12" x14ac:dyDescent="0.25">
      <c r="A565" s="32"/>
      <c r="B565" s="31"/>
      <c r="C565" s="3"/>
      <c r="D565" s="4"/>
      <c r="E565" s="3"/>
      <c r="F565" s="4"/>
      <c r="G565" s="3"/>
      <c r="H565" s="4"/>
      <c r="I565" s="3"/>
      <c r="J565" s="4"/>
      <c r="K565" s="3"/>
      <c r="L565" s="4"/>
    </row>
    <row r="566" spans="1:12" x14ac:dyDescent="0.25">
      <c r="A566" s="32"/>
      <c r="B566" s="31"/>
      <c r="C566" s="5"/>
      <c r="D566" s="6"/>
      <c r="E566" s="5"/>
      <c r="F566" s="6"/>
      <c r="G566" s="5"/>
      <c r="H566" s="6"/>
      <c r="I566" s="5"/>
      <c r="J566" s="6"/>
      <c r="K566" s="5"/>
      <c r="L566" s="6"/>
    </row>
    <row r="567" spans="1:12" x14ac:dyDescent="0.25">
      <c r="A567" s="32"/>
      <c r="B567" s="31"/>
      <c r="C567" s="33"/>
      <c r="D567" s="33"/>
      <c r="E567" s="33"/>
      <c r="F567" s="33"/>
      <c r="G567" s="33"/>
      <c r="H567" s="33"/>
      <c r="I567" s="33"/>
      <c r="J567" s="33"/>
      <c r="K567" s="33"/>
      <c r="L567" s="33"/>
    </row>
    <row r="568" spans="1:12" x14ac:dyDescent="0.25">
      <c r="A568" s="32"/>
      <c r="B568" s="31"/>
      <c r="C568" s="33"/>
      <c r="D568" s="33"/>
      <c r="E568" s="33"/>
      <c r="F568" s="33"/>
      <c r="G568" s="33"/>
      <c r="H568" s="33"/>
      <c r="I568" s="33"/>
      <c r="J568" s="33"/>
      <c r="K568" s="33"/>
      <c r="L568" s="33"/>
    </row>
    <row r="569" spans="1:12" x14ac:dyDescent="0.25">
      <c r="A569" s="32"/>
      <c r="B569" s="31"/>
      <c r="C569" s="33"/>
      <c r="D569" s="33"/>
      <c r="E569" s="33"/>
      <c r="F569" s="33"/>
      <c r="G569" s="33"/>
      <c r="H569" s="33"/>
      <c r="I569" s="33"/>
      <c r="J569" s="33"/>
      <c r="K569" s="33"/>
      <c r="L569" s="33"/>
    </row>
    <row r="570" spans="1:12" x14ac:dyDescent="0.25">
      <c r="A570" s="32"/>
      <c r="B570" s="31"/>
      <c r="C570" s="33"/>
      <c r="D570" s="33"/>
      <c r="E570" s="33"/>
      <c r="F570" s="33"/>
      <c r="G570" s="33"/>
      <c r="H570" s="33"/>
      <c r="I570" s="33"/>
      <c r="J570" s="33"/>
      <c r="K570" s="33"/>
      <c r="L570" s="33"/>
    </row>
    <row r="571" spans="1:12" x14ac:dyDescent="0.25">
      <c r="A571" s="32"/>
      <c r="B571" s="31"/>
      <c r="C571" s="33"/>
      <c r="D571" s="33"/>
      <c r="E571" s="33"/>
      <c r="F571" s="33"/>
      <c r="G571" s="33"/>
      <c r="H571" s="33"/>
      <c r="I571" s="33"/>
      <c r="J571" s="33"/>
      <c r="K571" s="33"/>
      <c r="L571" s="33"/>
    </row>
    <row r="572" spans="1:12" x14ac:dyDescent="0.25">
      <c r="A572" s="32"/>
      <c r="B572" s="31"/>
      <c r="C572" s="33"/>
      <c r="D572" s="33"/>
      <c r="E572" s="33"/>
      <c r="F572" s="33"/>
      <c r="G572" s="33"/>
      <c r="H572" s="33"/>
      <c r="I572" s="33"/>
      <c r="J572" s="33"/>
      <c r="K572" s="33"/>
      <c r="L572" s="33"/>
    </row>
    <row r="573" spans="1:12" x14ac:dyDescent="0.25">
      <c r="A573" s="32"/>
      <c r="B573" s="31"/>
      <c r="C573" s="33"/>
      <c r="D573" s="33"/>
      <c r="E573" s="33"/>
      <c r="F573" s="33"/>
      <c r="G573" s="33"/>
      <c r="H573" s="33"/>
      <c r="I573" s="33"/>
      <c r="J573" s="33"/>
      <c r="K573" s="33"/>
      <c r="L573" s="33"/>
    </row>
    <row r="574" spans="1:12" ht="15.75" x14ac:dyDescent="0.25">
      <c r="A574" s="32"/>
      <c r="B574" s="31"/>
      <c r="C574" s="9"/>
      <c r="D574" s="1"/>
      <c r="E574" s="1"/>
      <c r="F574" s="1"/>
      <c r="G574" s="1"/>
      <c r="H574" s="1"/>
      <c r="I574" s="1"/>
      <c r="J574" s="1"/>
      <c r="K574" s="1"/>
      <c r="L574" s="1"/>
    </row>
    <row r="575" spans="1:12" x14ac:dyDescent="0.25">
      <c r="A575" s="32"/>
      <c r="B575" s="31"/>
      <c r="C575" s="11"/>
      <c r="D575" s="1"/>
      <c r="E575" s="1"/>
      <c r="F575" s="1"/>
      <c r="G575" s="1"/>
      <c r="H575" s="1"/>
      <c r="I575" s="1"/>
      <c r="J575" s="1"/>
      <c r="K575" s="1"/>
      <c r="L575" s="1"/>
    </row>
    <row r="576" spans="1:12" x14ac:dyDescent="0.25">
      <c r="A576" s="32"/>
      <c r="B576" s="31"/>
      <c r="C576" s="3"/>
      <c r="D576" s="4"/>
      <c r="E576" s="3"/>
      <c r="F576" s="4"/>
      <c r="G576" s="3"/>
      <c r="H576" s="4"/>
      <c r="I576" s="3"/>
      <c r="J576" s="4"/>
      <c r="K576" s="3"/>
      <c r="L576" s="4"/>
    </row>
    <row r="577" spans="1:12" x14ac:dyDescent="0.25">
      <c r="A577" s="32"/>
      <c r="B577" s="31"/>
      <c r="C577" s="5"/>
      <c r="D577" s="6"/>
      <c r="E577" s="5"/>
      <c r="F577" s="6"/>
      <c r="G577" s="5"/>
      <c r="H577" s="6"/>
      <c r="I577" s="5"/>
      <c r="J577" s="6"/>
      <c r="K577" s="5"/>
      <c r="L577" s="6"/>
    </row>
    <row r="578" spans="1:12" x14ac:dyDescent="0.25">
      <c r="A578" s="32"/>
      <c r="B578" s="31"/>
      <c r="C578" s="33"/>
      <c r="D578" s="33"/>
      <c r="E578" s="33"/>
      <c r="F578" s="33"/>
      <c r="G578" s="33"/>
      <c r="H578" s="33"/>
      <c r="I578" s="33"/>
      <c r="J578" s="33"/>
      <c r="K578" s="33"/>
      <c r="L578" s="33"/>
    </row>
    <row r="579" spans="1:12" x14ac:dyDescent="0.25">
      <c r="A579" s="32"/>
      <c r="B579" s="31"/>
      <c r="C579" s="33"/>
      <c r="D579" s="33"/>
      <c r="E579" s="33"/>
      <c r="F579" s="33"/>
      <c r="G579" s="33"/>
      <c r="H579" s="33"/>
      <c r="I579" s="33"/>
      <c r="J579" s="33"/>
      <c r="K579" s="33"/>
      <c r="L579" s="33"/>
    </row>
    <row r="580" spans="1:12" x14ac:dyDescent="0.25">
      <c r="A580" s="32"/>
      <c r="B580" s="31"/>
      <c r="C580" s="33"/>
      <c r="D580" s="33"/>
      <c r="E580" s="33"/>
      <c r="F580" s="33"/>
      <c r="G580" s="33"/>
      <c r="H580" s="33"/>
      <c r="I580" s="33"/>
      <c r="J580" s="33"/>
      <c r="K580" s="33"/>
      <c r="L580" s="33"/>
    </row>
    <row r="581" spans="1:12" x14ac:dyDescent="0.25">
      <c r="A581" s="32"/>
      <c r="B581" s="31"/>
      <c r="C581" s="33"/>
      <c r="D581" s="33"/>
      <c r="E581" s="33"/>
      <c r="F581" s="33"/>
      <c r="G581" s="33"/>
      <c r="H581" s="33"/>
      <c r="I581" s="33"/>
      <c r="J581" s="33"/>
      <c r="K581" s="33"/>
      <c r="L581" s="33"/>
    </row>
    <row r="582" spans="1:12" x14ac:dyDescent="0.25">
      <c r="A582" s="32"/>
      <c r="B582" s="31"/>
      <c r="C582" s="33"/>
      <c r="D582" s="33"/>
      <c r="E582" s="33"/>
      <c r="F582" s="33"/>
      <c r="G582" s="33"/>
      <c r="H582" s="33"/>
      <c r="I582" s="33"/>
      <c r="J582" s="33"/>
      <c r="K582" s="33"/>
      <c r="L582" s="33"/>
    </row>
    <row r="583" spans="1:12" x14ac:dyDescent="0.25">
      <c r="A583" s="32"/>
      <c r="B583" s="31"/>
      <c r="C583" s="33"/>
      <c r="D583" s="33"/>
      <c r="E583" s="33"/>
      <c r="F583" s="33"/>
      <c r="G583" s="33"/>
      <c r="H583" s="33"/>
      <c r="I583" s="33"/>
      <c r="J583" s="33"/>
      <c r="K583" s="33"/>
      <c r="L583" s="33"/>
    </row>
    <row r="584" spans="1:12" x14ac:dyDescent="0.25">
      <c r="A584" s="32"/>
      <c r="B584" s="31"/>
      <c r="C584" s="33"/>
      <c r="D584" s="33"/>
      <c r="E584" s="33"/>
      <c r="F584" s="33"/>
      <c r="G584" s="33"/>
      <c r="H584" s="33"/>
      <c r="I584" s="33"/>
      <c r="J584" s="33"/>
      <c r="K584" s="33"/>
      <c r="L584" s="33"/>
    </row>
    <row r="585" spans="1:12" ht="15.75" x14ac:dyDescent="0.25">
      <c r="A585" s="32"/>
      <c r="B585" s="31"/>
      <c r="C585" s="9"/>
      <c r="D585" s="1"/>
      <c r="E585" s="1"/>
      <c r="F585" s="1"/>
      <c r="G585" s="1"/>
      <c r="H585" s="1"/>
      <c r="I585" s="1"/>
      <c r="J585" s="1"/>
      <c r="K585" s="1"/>
      <c r="L585" s="1"/>
    </row>
    <row r="586" spans="1:12" x14ac:dyDescent="0.25">
      <c r="A586" s="32"/>
      <c r="B586" s="31"/>
      <c r="C586" s="11"/>
      <c r="D586" s="1"/>
      <c r="E586" s="1"/>
      <c r="F586" s="1"/>
      <c r="G586" s="1"/>
      <c r="H586" s="1"/>
      <c r="I586" s="1"/>
      <c r="J586" s="1"/>
      <c r="K586" s="1"/>
      <c r="L586" s="1"/>
    </row>
    <row r="587" spans="1:12" x14ac:dyDescent="0.25">
      <c r="A587" s="32"/>
      <c r="B587" s="31"/>
      <c r="C587" s="3"/>
      <c r="D587" s="4"/>
      <c r="E587" s="3"/>
      <c r="F587" s="4"/>
      <c r="G587" s="3"/>
      <c r="H587" s="4"/>
      <c r="I587" s="3"/>
      <c r="J587" s="4"/>
      <c r="K587" s="3"/>
      <c r="L587" s="4"/>
    </row>
    <row r="588" spans="1:12" x14ac:dyDescent="0.25">
      <c r="A588" s="32"/>
      <c r="B588" s="31"/>
      <c r="C588" s="5"/>
      <c r="D588" s="6"/>
      <c r="E588" s="5"/>
      <c r="F588" s="6"/>
      <c r="G588" s="5"/>
      <c r="H588" s="6"/>
      <c r="I588" s="5"/>
      <c r="J588" s="6"/>
      <c r="K588" s="5"/>
      <c r="L588" s="6"/>
    </row>
    <row r="589" spans="1:12" x14ac:dyDescent="0.25">
      <c r="A589" s="32"/>
      <c r="B589" s="31"/>
      <c r="C589" s="33"/>
      <c r="D589" s="33"/>
      <c r="E589" s="33"/>
      <c r="F589" s="33"/>
      <c r="G589" s="33"/>
      <c r="H589" s="33"/>
      <c r="I589" s="33"/>
      <c r="J589" s="33"/>
      <c r="K589" s="33"/>
      <c r="L589" s="33"/>
    </row>
    <row r="590" spans="1:12" x14ac:dyDescent="0.25">
      <c r="A590" s="32"/>
      <c r="B590" s="31"/>
      <c r="C590" s="33"/>
      <c r="D590" s="33"/>
      <c r="E590" s="33"/>
      <c r="F590" s="33"/>
      <c r="G590" s="33"/>
      <c r="H590" s="33"/>
      <c r="I590" s="33"/>
      <c r="J590" s="33"/>
      <c r="K590" s="33"/>
      <c r="L590" s="33"/>
    </row>
    <row r="591" spans="1:12" x14ac:dyDescent="0.25">
      <c r="A591" s="32"/>
      <c r="B591" s="31"/>
      <c r="C591" s="33"/>
      <c r="D591" s="33"/>
      <c r="E591" s="33"/>
      <c r="F591" s="33"/>
      <c r="G591" s="33"/>
      <c r="H591" s="33"/>
      <c r="I591" s="33"/>
      <c r="J591" s="33"/>
      <c r="K591" s="33"/>
      <c r="L591" s="33"/>
    </row>
    <row r="592" spans="1:12" x14ac:dyDescent="0.25">
      <c r="A592" s="32"/>
      <c r="B592" s="31"/>
      <c r="C592" s="33"/>
      <c r="D592" s="33"/>
      <c r="E592" s="33"/>
      <c r="F592" s="33"/>
      <c r="G592" s="33"/>
      <c r="H592" s="33"/>
      <c r="I592" s="33"/>
      <c r="J592" s="33"/>
      <c r="K592" s="33"/>
      <c r="L592" s="33"/>
    </row>
    <row r="593" spans="1:12" x14ac:dyDescent="0.25">
      <c r="A593" s="32"/>
      <c r="B593" s="31"/>
      <c r="C593" s="33"/>
      <c r="D593" s="33"/>
      <c r="E593" s="33"/>
      <c r="F593" s="33"/>
      <c r="G593" s="33"/>
      <c r="H593" s="33"/>
      <c r="I593" s="33"/>
      <c r="J593" s="33"/>
      <c r="K593" s="33"/>
      <c r="L593" s="33"/>
    </row>
    <row r="594" spans="1:12" x14ac:dyDescent="0.25">
      <c r="A594" s="32"/>
      <c r="B594" s="31"/>
      <c r="C594" s="33"/>
      <c r="D594" s="33"/>
      <c r="E594" s="33"/>
      <c r="F594" s="33"/>
      <c r="G594" s="33"/>
      <c r="H594" s="33"/>
      <c r="I594" s="33"/>
      <c r="J594" s="33"/>
      <c r="K594" s="33"/>
      <c r="L594" s="33"/>
    </row>
    <row r="595" spans="1:12" x14ac:dyDescent="0.25">
      <c r="A595" s="32"/>
      <c r="B595" s="31"/>
      <c r="C595" s="33"/>
      <c r="D595" s="33"/>
      <c r="E595" s="33"/>
      <c r="F595" s="33"/>
      <c r="G595" s="33"/>
      <c r="H595" s="33"/>
      <c r="I595" s="33"/>
      <c r="J595" s="33"/>
      <c r="K595" s="33"/>
      <c r="L595" s="33"/>
    </row>
    <row r="596" spans="1:12" ht="15.75" x14ac:dyDescent="0.25">
      <c r="A596" s="32"/>
      <c r="B596" s="31"/>
      <c r="C596" s="9"/>
      <c r="D596" s="1"/>
      <c r="E596" s="1"/>
      <c r="F596" s="1"/>
      <c r="G596" s="1"/>
      <c r="H596" s="1"/>
      <c r="I596" s="1"/>
      <c r="J596" s="1"/>
      <c r="K596" s="1"/>
      <c r="L596" s="1"/>
    </row>
    <row r="597" spans="1:12" x14ac:dyDescent="0.25">
      <c r="A597" s="32"/>
      <c r="B597" s="31"/>
      <c r="C597" s="11"/>
      <c r="D597" s="1"/>
      <c r="E597" s="1"/>
      <c r="F597" s="1"/>
      <c r="G597" s="1"/>
      <c r="H597" s="1"/>
      <c r="I597" s="1"/>
      <c r="J597" s="1"/>
      <c r="K597" s="1"/>
      <c r="L597" s="1"/>
    </row>
    <row r="598" spans="1:12" x14ac:dyDescent="0.25">
      <c r="A598" s="32"/>
      <c r="B598" s="31"/>
      <c r="C598" s="3"/>
      <c r="D598" s="4"/>
      <c r="E598" s="3"/>
      <c r="F598" s="4"/>
      <c r="G598" s="3"/>
      <c r="H598" s="4"/>
      <c r="I598" s="3"/>
      <c r="J598" s="4"/>
      <c r="K598" s="3"/>
      <c r="L598" s="4"/>
    </row>
    <row r="599" spans="1:12" x14ac:dyDescent="0.25">
      <c r="A599" s="32"/>
      <c r="B599" s="31"/>
      <c r="C599" s="5"/>
      <c r="D599" s="6"/>
      <c r="E599" s="5"/>
      <c r="F599" s="6"/>
      <c r="G599" s="5"/>
      <c r="H599" s="6"/>
      <c r="I599" s="5"/>
      <c r="J599" s="6"/>
      <c r="K599" s="5"/>
      <c r="L599" s="6"/>
    </row>
    <row r="600" spans="1:12" x14ac:dyDescent="0.25">
      <c r="A600" s="32"/>
      <c r="B600" s="31"/>
      <c r="C600" s="33"/>
      <c r="D600" s="33"/>
      <c r="E600" s="33"/>
      <c r="F600" s="33"/>
      <c r="G600" s="33"/>
      <c r="H600" s="33"/>
      <c r="I600" s="33"/>
      <c r="J600" s="33"/>
      <c r="K600" s="33"/>
      <c r="L600" s="33"/>
    </row>
    <row r="601" spans="1:12" x14ac:dyDescent="0.25">
      <c r="A601" s="32"/>
      <c r="B601" s="31"/>
      <c r="C601" s="33"/>
      <c r="D601" s="33"/>
      <c r="E601" s="33"/>
      <c r="F601" s="33"/>
      <c r="G601" s="33"/>
      <c r="H601" s="33"/>
      <c r="I601" s="33"/>
      <c r="J601" s="33"/>
      <c r="K601" s="33"/>
      <c r="L601" s="33"/>
    </row>
    <row r="602" spans="1:12" x14ac:dyDescent="0.25">
      <c r="A602" s="32"/>
      <c r="B602" s="31"/>
      <c r="C602" s="33"/>
      <c r="D602" s="33"/>
      <c r="E602" s="33"/>
      <c r="F602" s="33"/>
      <c r="G602" s="33"/>
      <c r="H602" s="33"/>
      <c r="I602" s="33"/>
      <c r="J602" s="33"/>
      <c r="K602" s="33"/>
      <c r="L602" s="33"/>
    </row>
    <row r="603" spans="1:12" x14ac:dyDescent="0.25">
      <c r="A603" s="32"/>
      <c r="B603" s="31"/>
      <c r="C603" s="33"/>
      <c r="D603" s="33"/>
      <c r="E603" s="33"/>
      <c r="F603" s="33"/>
      <c r="G603" s="33"/>
      <c r="H603" s="33"/>
      <c r="I603" s="33"/>
      <c r="J603" s="33"/>
      <c r="K603" s="33"/>
      <c r="L603" s="33"/>
    </row>
    <row r="604" spans="1:12" x14ac:dyDescent="0.25">
      <c r="A604" s="32"/>
      <c r="B604" s="31"/>
      <c r="C604" s="33"/>
      <c r="D604" s="33"/>
      <c r="E604" s="33"/>
      <c r="F604" s="33"/>
      <c r="G604" s="33"/>
      <c r="H604" s="33"/>
      <c r="I604" s="33"/>
      <c r="J604" s="33"/>
      <c r="K604" s="33"/>
      <c r="L604" s="33"/>
    </row>
    <row r="605" spans="1:12" x14ac:dyDescent="0.25">
      <c r="A605" s="32"/>
      <c r="B605" s="31"/>
      <c r="C605" s="33"/>
      <c r="D605" s="33"/>
      <c r="E605" s="33"/>
      <c r="F605" s="33"/>
      <c r="G605" s="33"/>
      <c r="H605" s="33"/>
      <c r="I605" s="33"/>
      <c r="J605" s="33"/>
      <c r="K605" s="33"/>
      <c r="L605" s="33"/>
    </row>
    <row r="606" spans="1:12" x14ac:dyDescent="0.25">
      <c r="A606" s="32"/>
      <c r="B606" s="31"/>
      <c r="C606" s="33"/>
      <c r="D606" s="33"/>
      <c r="E606" s="33"/>
      <c r="F606" s="33"/>
      <c r="G606" s="33"/>
      <c r="H606" s="33"/>
      <c r="I606" s="33"/>
      <c r="J606" s="33"/>
      <c r="K606" s="33"/>
      <c r="L606" s="33"/>
    </row>
    <row r="607" spans="1:12" ht="15.75" x14ac:dyDescent="0.25">
      <c r="A607" s="32"/>
      <c r="B607" s="31"/>
      <c r="C607" s="9"/>
      <c r="D607" s="1"/>
      <c r="E607" s="1"/>
      <c r="F607" s="1"/>
      <c r="G607" s="1"/>
      <c r="H607" s="1"/>
      <c r="I607" s="1"/>
      <c r="J607" s="1"/>
      <c r="K607" s="1"/>
      <c r="L607" s="1"/>
    </row>
    <row r="608" spans="1:12" x14ac:dyDescent="0.25">
      <c r="A608" s="32"/>
      <c r="B608" s="31"/>
      <c r="C608" s="11"/>
      <c r="D608" s="1"/>
      <c r="E608" s="1"/>
      <c r="F608" s="1"/>
      <c r="G608" s="1"/>
      <c r="H608" s="1"/>
      <c r="I608" s="1"/>
      <c r="J608" s="1"/>
      <c r="K608" s="1"/>
      <c r="L608" s="1"/>
    </row>
    <row r="609" spans="1:12" x14ac:dyDescent="0.25">
      <c r="A609" s="32"/>
      <c r="B609" s="31"/>
      <c r="C609" s="3"/>
      <c r="D609" s="4"/>
      <c r="E609" s="3"/>
      <c r="F609" s="4"/>
      <c r="G609" s="3"/>
      <c r="H609" s="4"/>
      <c r="I609" s="3"/>
      <c r="J609" s="4"/>
      <c r="K609" s="3"/>
      <c r="L609" s="4"/>
    </row>
    <row r="610" spans="1:12" x14ac:dyDescent="0.25">
      <c r="A610" s="32"/>
      <c r="B610" s="31"/>
      <c r="C610" s="5"/>
      <c r="D610" s="6"/>
      <c r="E610" s="5"/>
      <c r="F610" s="6"/>
      <c r="G610" s="5"/>
      <c r="H610" s="6"/>
      <c r="I610" s="5"/>
      <c r="J610" s="6"/>
      <c r="K610" s="5"/>
      <c r="L610" s="6"/>
    </row>
    <row r="611" spans="1:12" x14ac:dyDescent="0.25">
      <c r="A611" s="32"/>
      <c r="B611" s="31"/>
      <c r="C611" s="33"/>
      <c r="D611" s="33"/>
      <c r="E611" s="33"/>
      <c r="F611" s="33"/>
      <c r="G611" s="33"/>
      <c r="H611" s="33"/>
      <c r="I611" s="33"/>
      <c r="J611" s="33"/>
      <c r="K611" s="33"/>
      <c r="L611" s="33"/>
    </row>
    <row r="612" spans="1:12" x14ac:dyDescent="0.25">
      <c r="A612" s="32"/>
      <c r="B612" s="31"/>
      <c r="C612" s="33"/>
      <c r="D612" s="33"/>
      <c r="E612" s="33"/>
      <c r="F612" s="33"/>
      <c r="G612" s="33"/>
      <c r="H612" s="33"/>
      <c r="I612" s="33"/>
      <c r="J612" s="33"/>
      <c r="K612" s="33"/>
      <c r="L612" s="33"/>
    </row>
    <row r="613" spans="1:12" x14ac:dyDescent="0.25">
      <c r="A613" s="32"/>
      <c r="B613" s="31"/>
      <c r="C613" s="33"/>
      <c r="D613" s="33"/>
      <c r="E613" s="33"/>
      <c r="F613" s="33"/>
      <c r="G613" s="33"/>
      <c r="H613" s="33"/>
      <c r="I613" s="33"/>
      <c r="J613" s="33"/>
      <c r="K613" s="33"/>
      <c r="L613" s="33"/>
    </row>
    <row r="614" spans="1:12" x14ac:dyDescent="0.25">
      <c r="A614" s="32"/>
      <c r="B614" s="31"/>
      <c r="C614" s="33"/>
      <c r="D614" s="33"/>
      <c r="E614" s="33"/>
      <c r="F614" s="33"/>
      <c r="G614" s="33"/>
      <c r="H614" s="33"/>
      <c r="I614" s="33"/>
      <c r="J614" s="33"/>
      <c r="K614" s="33"/>
      <c r="L614" s="33"/>
    </row>
    <row r="615" spans="1:12" x14ac:dyDescent="0.25">
      <c r="A615" s="32"/>
      <c r="B615" s="31"/>
      <c r="C615" s="33"/>
      <c r="D615" s="33"/>
      <c r="E615" s="33"/>
      <c r="F615" s="33"/>
      <c r="G615" s="33"/>
      <c r="H615" s="33"/>
      <c r="I615" s="33"/>
      <c r="J615" s="33"/>
      <c r="K615" s="33"/>
      <c r="L615" s="33"/>
    </row>
    <row r="616" spans="1:12" x14ac:dyDescent="0.25">
      <c r="A616" s="32"/>
      <c r="B616" s="31"/>
      <c r="C616" s="33"/>
      <c r="D616" s="33"/>
      <c r="E616" s="33"/>
      <c r="F616" s="33"/>
      <c r="G616" s="33"/>
      <c r="H616" s="33"/>
      <c r="I616" s="33"/>
      <c r="J616" s="33"/>
      <c r="K616" s="33"/>
      <c r="L616" s="33"/>
    </row>
    <row r="617" spans="1:12" x14ac:dyDescent="0.25">
      <c r="A617" s="32"/>
      <c r="B617" s="31"/>
      <c r="C617" s="33"/>
      <c r="D617" s="33"/>
      <c r="E617" s="33"/>
      <c r="F617" s="33"/>
      <c r="G617" s="33"/>
      <c r="H617" s="33"/>
      <c r="I617" s="33"/>
      <c r="J617" s="33"/>
      <c r="K617" s="33"/>
      <c r="L617" s="33"/>
    </row>
    <row r="618" spans="1:12" ht="15.75" x14ac:dyDescent="0.25">
      <c r="A618" s="32"/>
      <c r="B618" s="31"/>
      <c r="C618" s="9"/>
      <c r="D618" s="1"/>
      <c r="E618" s="1"/>
      <c r="F618" s="1"/>
      <c r="G618" s="1"/>
      <c r="H618" s="1"/>
      <c r="I618" s="1"/>
      <c r="J618" s="1"/>
      <c r="K618" s="1"/>
      <c r="L618" s="1"/>
    </row>
    <row r="619" spans="1:12" x14ac:dyDescent="0.25">
      <c r="A619" s="32"/>
      <c r="B619" s="31"/>
      <c r="C619" s="11"/>
      <c r="D619" s="1"/>
      <c r="E619" s="1"/>
      <c r="F619" s="1"/>
      <c r="G619" s="1"/>
      <c r="H619" s="1"/>
      <c r="I619" s="1"/>
      <c r="J619" s="1"/>
      <c r="K619" s="1"/>
      <c r="L619" s="1"/>
    </row>
    <row r="620" spans="1:12" x14ac:dyDescent="0.25">
      <c r="A620" s="32"/>
      <c r="B620" s="31"/>
      <c r="C620" s="3"/>
      <c r="D620" s="4"/>
      <c r="E620" s="3"/>
      <c r="F620" s="4"/>
      <c r="G620" s="3"/>
      <c r="H620" s="4"/>
      <c r="I620" s="3"/>
      <c r="J620" s="4"/>
      <c r="K620" s="3"/>
      <c r="L620" s="4"/>
    </row>
    <row r="621" spans="1:12" x14ac:dyDescent="0.25">
      <c r="A621" s="32"/>
      <c r="B621" s="31"/>
      <c r="C621" s="5"/>
      <c r="D621" s="6"/>
      <c r="E621" s="5"/>
      <c r="F621" s="6"/>
      <c r="G621" s="5"/>
      <c r="H621" s="6"/>
      <c r="I621" s="5"/>
      <c r="J621" s="6"/>
      <c r="K621" s="5"/>
      <c r="L621" s="6"/>
    </row>
    <row r="622" spans="1:12" x14ac:dyDescent="0.25">
      <c r="A622" s="32"/>
      <c r="B622" s="31"/>
      <c r="C622" s="33"/>
      <c r="D622" s="33"/>
      <c r="E622" s="33"/>
      <c r="F622" s="33"/>
      <c r="G622" s="33"/>
      <c r="H622" s="33"/>
      <c r="I622" s="33"/>
      <c r="J622" s="33"/>
      <c r="K622" s="33"/>
      <c r="L622" s="33"/>
    </row>
    <row r="623" spans="1:12" x14ac:dyDescent="0.25">
      <c r="A623" s="32"/>
      <c r="B623" s="31"/>
      <c r="C623" s="33"/>
      <c r="D623" s="33"/>
      <c r="E623" s="33"/>
      <c r="F623" s="33"/>
      <c r="G623" s="33"/>
      <c r="H623" s="33"/>
      <c r="I623" s="33"/>
      <c r="J623" s="33"/>
      <c r="K623" s="33"/>
      <c r="L623" s="33"/>
    </row>
    <row r="624" spans="1:12" x14ac:dyDescent="0.25">
      <c r="A624" s="32"/>
      <c r="B624" s="31"/>
      <c r="C624" s="33"/>
      <c r="D624" s="33"/>
      <c r="E624" s="33"/>
      <c r="F624" s="33"/>
      <c r="G624" s="33"/>
      <c r="H624" s="33"/>
      <c r="I624" s="33"/>
      <c r="J624" s="33"/>
      <c r="K624" s="33"/>
      <c r="L624" s="33"/>
    </row>
    <row r="625" spans="1:12" x14ac:dyDescent="0.25">
      <c r="A625" s="32"/>
      <c r="B625" s="31"/>
      <c r="C625" s="33"/>
      <c r="D625" s="33"/>
      <c r="E625" s="33"/>
      <c r="F625" s="33"/>
      <c r="G625" s="33"/>
      <c r="H625" s="33"/>
      <c r="I625" s="33"/>
      <c r="J625" s="33"/>
      <c r="K625" s="33"/>
      <c r="L625" s="33"/>
    </row>
    <row r="626" spans="1:12" x14ac:dyDescent="0.25">
      <c r="A626" s="32"/>
      <c r="B626" s="31"/>
      <c r="C626" s="33"/>
      <c r="D626" s="33"/>
      <c r="E626" s="33"/>
      <c r="F626" s="33"/>
      <c r="G626" s="33"/>
      <c r="H626" s="33"/>
      <c r="I626" s="33"/>
      <c r="J626" s="33"/>
      <c r="K626" s="33"/>
      <c r="L626" s="33"/>
    </row>
    <row r="627" spans="1:12" x14ac:dyDescent="0.25">
      <c r="A627" s="32"/>
      <c r="B627" s="31"/>
      <c r="C627" s="33"/>
      <c r="D627" s="33"/>
      <c r="E627" s="33"/>
      <c r="F627" s="33"/>
      <c r="G627" s="33"/>
      <c r="H627" s="33"/>
      <c r="I627" s="33"/>
      <c r="J627" s="33"/>
      <c r="K627" s="33"/>
      <c r="L627" s="33"/>
    </row>
    <row r="628" spans="1:12" x14ac:dyDescent="0.25">
      <c r="A628" s="32"/>
      <c r="B628" s="31"/>
      <c r="C628" s="33"/>
      <c r="D628" s="33"/>
      <c r="E628" s="33"/>
      <c r="F628" s="33"/>
      <c r="G628" s="33"/>
      <c r="H628" s="33"/>
      <c r="I628" s="33"/>
      <c r="J628" s="33"/>
      <c r="K628" s="33"/>
      <c r="L628" s="33"/>
    </row>
    <row r="629" spans="1:12" ht="15.75" x14ac:dyDescent="0.25">
      <c r="A629" s="32"/>
      <c r="B629" s="31"/>
      <c r="C629" s="9"/>
      <c r="D629" s="1"/>
      <c r="E629" s="1"/>
      <c r="F629" s="1"/>
      <c r="G629" s="1"/>
      <c r="H629" s="1"/>
      <c r="I629" s="1"/>
      <c r="J629" s="1"/>
      <c r="K629" s="1"/>
      <c r="L629" s="1"/>
    </row>
    <row r="630" spans="1:12" x14ac:dyDescent="0.25">
      <c r="A630" s="32"/>
      <c r="B630" s="31"/>
      <c r="C630" s="11"/>
      <c r="D630" s="1"/>
      <c r="E630" s="1"/>
      <c r="F630" s="1"/>
      <c r="G630" s="1"/>
      <c r="H630" s="1"/>
      <c r="I630" s="1"/>
      <c r="J630" s="1"/>
      <c r="K630" s="1"/>
      <c r="L630" s="1"/>
    </row>
    <row r="631" spans="1:12" x14ac:dyDescent="0.25">
      <c r="A631" s="32"/>
      <c r="B631" s="31"/>
      <c r="C631" s="3"/>
      <c r="D631" s="4"/>
      <c r="E631" s="3"/>
      <c r="F631" s="4"/>
      <c r="G631" s="3"/>
      <c r="H631" s="4"/>
      <c r="I631" s="3"/>
      <c r="J631" s="4"/>
      <c r="K631" s="3"/>
      <c r="L631" s="4"/>
    </row>
    <row r="632" spans="1:12" x14ac:dyDescent="0.25">
      <c r="A632" s="32"/>
      <c r="B632" s="31"/>
      <c r="C632" s="5"/>
      <c r="D632" s="6"/>
      <c r="E632" s="5"/>
      <c r="F632" s="6"/>
      <c r="G632" s="5"/>
      <c r="H632" s="6"/>
      <c r="I632" s="5"/>
      <c r="J632" s="6"/>
      <c r="K632" s="5"/>
      <c r="L632" s="6"/>
    </row>
    <row r="633" spans="1:12" x14ac:dyDescent="0.25">
      <c r="A633" s="32"/>
      <c r="B633" s="31"/>
      <c r="C633" s="33"/>
      <c r="D633" s="33"/>
      <c r="E633" s="33"/>
      <c r="F633" s="33"/>
      <c r="G633" s="33"/>
      <c r="H633" s="33"/>
      <c r="I633" s="33"/>
      <c r="J633" s="33"/>
      <c r="K633" s="33"/>
      <c r="L633" s="33"/>
    </row>
    <row r="634" spans="1:12" x14ac:dyDescent="0.25">
      <c r="A634" s="32"/>
      <c r="B634" s="31"/>
      <c r="C634" s="33"/>
      <c r="D634" s="33"/>
      <c r="E634" s="33"/>
      <c r="F634" s="33"/>
      <c r="G634" s="33"/>
      <c r="H634" s="33"/>
      <c r="I634" s="33"/>
      <c r="J634" s="33"/>
      <c r="K634" s="33"/>
      <c r="L634" s="33"/>
    </row>
    <row r="635" spans="1:12" x14ac:dyDescent="0.25">
      <c r="A635" s="32"/>
      <c r="B635" s="31"/>
      <c r="C635" s="33"/>
      <c r="D635" s="33"/>
      <c r="E635" s="33"/>
      <c r="F635" s="33"/>
      <c r="G635" s="33"/>
      <c r="H635" s="33"/>
      <c r="I635" s="33"/>
      <c r="J635" s="33"/>
      <c r="K635" s="33"/>
      <c r="L635" s="33"/>
    </row>
    <row r="636" spans="1:12" x14ac:dyDescent="0.25">
      <c r="A636" s="32"/>
      <c r="B636" s="31"/>
      <c r="C636" s="33"/>
      <c r="D636" s="33"/>
      <c r="E636" s="33"/>
      <c r="F636" s="33"/>
      <c r="G636" s="33"/>
      <c r="H636" s="33"/>
      <c r="I636" s="33"/>
      <c r="J636" s="33"/>
      <c r="K636" s="33"/>
      <c r="L636" s="33"/>
    </row>
    <row r="637" spans="1:12" x14ac:dyDescent="0.25">
      <c r="A637" s="32"/>
      <c r="B637" s="31"/>
      <c r="C637" s="33"/>
      <c r="D637" s="33"/>
      <c r="E637" s="33"/>
      <c r="F637" s="33"/>
      <c r="G637" s="33"/>
      <c r="H637" s="33"/>
      <c r="I637" s="33"/>
      <c r="J637" s="33"/>
      <c r="K637" s="33"/>
      <c r="L637" s="33"/>
    </row>
    <row r="638" spans="1:12" x14ac:dyDescent="0.25">
      <c r="A638" s="32"/>
      <c r="B638" s="31"/>
      <c r="C638" s="33"/>
      <c r="D638" s="33"/>
      <c r="E638" s="33"/>
      <c r="F638" s="33"/>
      <c r="G638" s="33"/>
      <c r="H638" s="33"/>
      <c r="I638" s="33"/>
      <c r="J638" s="33"/>
      <c r="K638" s="33"/>
      <c r="L638" s="33"/>
    </row>
    <row r="639" spans="1:12" x14ac:dyDescent="0.25">
      <c r="A639" s="32"/>
      <c r="B639" s="31"/>
      <c r="C639" s="33"/>
      <c r="D639" s="33"/>
      <c r="E639" s="33"/>
      <c r="F639" s="33"/>
      <c r="G639" s="33"/>
      <c r="H639" s="33"/>
      <c r="I639" s="33"/>
      <c r="J639" s="33"/>
      <c r="K639" s="33"/>
      <c r="L639" s="33"/>
    </row>
    <row r="640" spans="1:12" ht="15.75" x14ac:dyDescent="0.25">
      <c r="A640" s="32"/>
      <c r="B640" s="31"/>
      <c r="C640" s="9"/>
      <c r="D640" s="1"/>
      <c r="E640" s="1"/>
      <c r="F640" s="1"/>
      <c r="G640" s="1"/>
      <c r="H640" s="1"/>
      <c r="I640" s="1"/>
      <c r="J640" s="1"/>
      <c r="K640" s="1"/>
      <c r="L640" s="1"/>
    </row>
    <row r="641" spans="1:12" x14ac:dyDescent="0.25">
      <c r="A641" s="32"/>
      <c r="B641" s="31"/>
      <c r="C641" s="11"/>
      <c r="D641" s="1"/>
      <c r="E641" s="1"/>
      <c r="F641" s="1"/>
      <c r="G641" s="1"/>
      <c r="H641" s="1"/>
      <c r="I641" s="1"/>
      <c r="J641" s="1"/>
      <c r="K641" s="1"/>
      <c r="L641" s="1"/>
    </row>
    <row r="642" spans="1:12" x14ac:dyDescent="0.25">
      <c r="A642" s="32"/>
      <c r="B642" s="31"/>
      <c r="C642" s="3"/>
      <c r="D642" s="4"/>
      <c r="E642" s="3"/>
      <c r="F642" s="4"/>
      <c r="G642" s="3"/>
      <c r="H642" s="4"/>
      <c r="I642" s="3"/>
      <c r="J642" s="4"/>
      <c r="K642" s="3"/>
      <c r="L642" s="4"/>
    </row>
    <row r="643" spans="1:12" x14ac:dyDescent="0.25">
      <c r="A643" s="32"/>
      <c r="B643" s="31"/>
      <c r="C643" s="5"/>
      <c r="D643" s="6"/>
      <c r="E643" s="5"/>
      <c r="F643" s="6"/>
      <c r="G643" s="5"/>
      <c r="H643" s="6"/>
      <c r="I643" s="5"/>
      <c r="J643" s="6"/>
      <c r="K643" s="5"/>
      <c r="L643" s="6"/>
    </row>
    <row r="644" spans="1:12" x14ac:dyDescent="0.25">
      <c r="A644" s="32"/>
      <c r="B644" s="31"/>
      <c r="C644" s="33"/>
      <c r="D644" s="33"/>
      <c r="E644" s="33"/>
      <c r="F644" s="33"/>
      <c r="G644" s="33"/>
      <c r="H644" s="33"/>
      <c r="I644" s="33"/>
      <c r="J644" s="33"/>
      <c r="K644" s="33"/>
      <c r="L644" s="33"/>
    </row>
    <row r="645" spans="1:12" x14ac:dyDescent="0.25">
      <c r="A645" s="32"/>
      <c r="B645" s="31"/>
      <c r="C645" s="33"/>
      <c r="D645" s="33"/>
      <c r="E645" s="33"/>
      <c r="F645" s="33"/>
      <c r="G645" s="33"/>
      <c r="H645" s="33"/>
      <c r="I645" s="33"/>
      <c r="J645" s="33"/>
      <c r="K645" s="33"/>
      <c r="L645" s="33"/>
    </row>
    <row r="646" spans="1:12" x14ac:dyDescent="0.25">
      <c r="A646" s="32"/>
      <c r="B646" s="31"/>
      <c r="C646" s="33"/>
      <c r="D646" s="33"/>
      <c r="E646" s="33"/>
      <c r="F646" s="33"/>
      <c r="G646" s="33"/>
      <c r="H646" s="33"/>
      <c r="I646" s="33"/>
      <c r="J646" s="33"/>
      <c r="K646" s="33"/>
      <c r="L646" s="33"/>
    </row>
    <row r="647" spans="1:12" x14ac:dyDescent="0.25">
      <c r="A647" s="32"/>
      <c r="B647" s="31"/>
      <c r="C647" s="33"/>
      <c r="D647" s="33"/>
      <c r="E647" s="33"/>
      <c r="F647" s="33"/>
      <c r="G647" s="33"/>
      <c r="H647" s="33"/>
      <c r="I647" s="33"/>
      <c r="J647" s="33"/>
      <c r="K647" s="33"/>
      <c r="L647" s="33"/>
    </row>
    <row r="648" spans="1:12" x14ac:dyDescent="0.25">
      <c r="A648" s="32"/>
      <c r="B648" s="31"/>
      <c r="C648" s="33"/>
      <c r="D648" s="33"/>
      <c r="E648" s="33"/>
      <c r="F648" s="33"/>
      <c r="G648" s="33"/>
      <c r="H648" s="33"/>
      <c r="I648" s="33"/>
      <c r="J648" s="33"/>
      <c r="K648" s="33"/>
      <c r="L648" s="33"/>
    </row>
    <row r="649" spans="1:12" x14ac:dyDescent="0.25">
      <c r="A649" s="32"/>
      <c r="B649" s="31"/>
      <c r="C649" s="33"/>
      <c r="D649" s="33"/>
      <c r="E649" s="33"/>
      <c r="F649" s="33"/>
      <c r="G649" s="33"/>
      <c r="H649" s="33"/>
      <c r="I649" s="33"/>
      <c r="J649" s="33"/>
      <c r="K649" s="33"/>
      <c r="L649" s="33"/>
    </row>
    <row r="650" spans="1:12" x14ac:dyDescent="0.25">
      <c r="A650" s="32"/>
      <c r="B650" s="31"/>
      <c r="C650" s="33"/>
      <c r="D650" s="33"/>
      <c r="E650" s="33"/>
      <c r="F650" s="33"/>
      <c r="G650" s="33"/>
      <c r="H650" s="33"/>
      <c r="I650" s="33"/>
      <c r="J650" s="33"/>
      <c r="K650" s="33"/>
      <c r="L650" s="33"/>
    </row>
    <row r="651" spans="1:12" ht="15.75" x14ac:dyDescent="0.25">
      <c r="A651" s="32"/>
      <c r="B651" s="31"/>
      <c r="C651" s="9"/>
      <c r="D651" s="1"/>
      <c r="E651" s="1"/>
      <c r="F651" s="1"/>
      <c r="G651" s="1"/>
      <c r="H651" s="1"/>
      <c r="I651" s="1"/>
      <c r="J651" s="1"/>
      <c r="K651" s="1"/>
      <c r="L651" s="1"/>
    </row>
    <row r="652" spans="1:12" x14ac:dyDescent="0.25">
      <c r="A652" s="32"/>
      <c r="B652" s="31"/>
      <c r="C652" s="11"/>
      <c r="D652" s="1"/>
      <c r="E652" s="1"/>
      <c r="F652" s="1"/>
      <c r="G652" s="1"/>
      <c r="H652" s="1"/>
      <c r="I652" s="1"/>
      <c r="J652" s="1"/>
      <c r="K652" s="1"/>
      <c r="L652" s="1"/>
    </row>
    <row r="653" spans="1:12" x14ac:dyDescent="0.25">
      <c r="A653" s="32"/>
      <c r="B653" s="31"/>
      <c r="C653" s="3"/>
      <c r="D653" s="4"/>
      <c r="E653" s="3"/>
      <c r="F653" s="4"/>
      <c r="G653" s="3"/>
      <c r="H653" s="4"/>
      <c r="I653" s="3"/>
      <c r="J653" s="4"/>
      <c r="K653" s="3"/>
      <c r="L653" s="4"/>
    </row>
    <row r="654" spans="1:12" x14ac:dyDescent="0.25">
      <c r="A654" s="32"/>
      <c r="B654" s="31"/>
      <c r="C654" s="5"/>
      <c r="D654" s="6"/>
      <c r="E654" s="5"/>
      <c r="F654" s="6"/>
      <c r="G654" s="5"/>
      <c r="H654" s="6"/>
      <c r="I654" s="5"/>
      <c r="J654" s="6"/>
      <c r="K654" s="5"/>
      <c r="L654" s="6"/>
    </row>
    <row r="655" spans="1:12" x14ac:dyDescent="0.25">
      <c r="A655" s="32"/>
      <c r="B655" s="31"/>
      <c r="C655" s="33"/>
      <c r="D655" s="33"/>
      <c r="E655" s="33"/>
      <c r="F655" s="33"/>
      <c r="G655" s="33"/>
      <c r="H655" s="33"/>
      <c r="I655" s="33"/>
      <c r="J655" s="33"/>
      <c r="K655" s="33"/>
      <c r="L655" s="33"/>
    </row>
    <row r="656" spans="1:12" x14ac:dyDescent="0.25">
      <c r="A656" s="32"/>
      <c r="B656" s="31"/>
      <c r="C656" s="33"/>
      <c r="D656" s="33"/>
      <c r="E656" s="33"/>
      <c r="F656" s="33"/>
      <c r="G656" s="33"/>
      <c r="H656" s="33"/>
      <c r="I656" s="33"/>
      <c r="J656" s="33"/>
      <c r="K656" s="33"/>
      <c r="L656" s="33"/>
    </row>
    <row r="657" spans="1:12" x14ac:dyDescent="0.25">
      <c r="A657" s="32"/>
      <c r="B657" s="31"/>
      <c r="C657" s="33"/>
      <c r="D657" s="33"/>
      <c r="E657" s="33"/>
      <c r="F657" s="33"/>
      <c r="G657" s="33"/>
      <c r="H657" s="33"/>
      <c r="I657" s="33"/>
      <c r="J657" s="33"/>
      <c r="K657" s="33"/>
      <c r="L657" s="33"/>
    </row>
    <row r="658" spans="1:12" x14ac:dyDescent="0.25">
      <c r="A658" s="32"/>
      <c r="B658" s="31"/>
      <c r="C658" s="33"/>
      <c r="D658" s="33"/>
      <c r="E658" s="33"/>
      <c r="F658" s="33"/>
      <c r="G658" s="33"/>
      <c r="H658" s="33"/>
      <c r="I658" s="33"/>
      <c r="J658" s="33"/>
      <c r="K658" s="33"/>
      <c r="L658" s="33"/>
    </row>
    <row r="659" spans="1:12" x14ac:dyDescent="0.25">
      <c r="A659" s="32"/>
      <c r="B659" s="31"/>
      <c r="C659" s="33"/>
      <c r="D659" s="33"/>
      <c r="E659" s="33"/>
      <c r="F659" s="33"/>
      <c r="G659" s="33"/>
      <c r="H659" s="33"/>
      <c r="I659" s="33"/>
      <c r="J659" s="33"/>
      <c r="K659" s="33"/>
      <c r="L659" s="33"/>
    </row>
    <row r="660" spans="1:12" x14ac:dyDescent="0.25">
      <c r="A660" s="32"/>
      <c r="B660" s="31"/>
      <c r="C660" s="33"/>
      <c r="D660" s="33"/>
      <c r="E660" s="33"/>
      <c r="F660" s="33"/>
      <c r="G660" s="33"/>
      <c r="H660" s="33"/>
      <c r="I660" s="33"/>
      <c r="J660" s="33"/>
      <c r="K660" s="33"/>
      <c r="L660" s="33"/>
    </row>
    <row r="661" spans="1:12" x14ac:dyDescent="0.25">
      <c r="A661" s="32"/>
      <c r="B661" s="31"/>
      <c r="C661" s="33"/>
      <c r="D661" s="33"/>
      <c r="E661" s="33"/>
      <c r="F661" s="33"/>
      <c r="G661" s="33"/>
      <c r="H661" s="33"/>
      <c r="I661" s="33"/>
      <c r="J661" s="33"/>
      <c r="K661" s="33"/>
      <c r="L661" s="33"/>
    </row>
    <row r="662" spans="1:12" ht="15.75" x14ac:dyDescent="0.25">
      <c r="A662" s="32"/>
      <c r="B662" s="31"/>
      <c r="C662" s="9"/>
      <c r="D662" s="1"/>
      <c r="E662" s="1"/>
      <c r="F662" s="1"/>
      <c r="G662" s="1"/>
      <c r="H662" s="1"/>
      <c r="I662" s="1"/>
      <c r="J662" s="1"/>
      <c r="K662" s="1"/>
      <c r="L662" s="1"/>
    </row>
    <row r="663" spans="1:12" x14ac:dyDescent="0.25">
      <c r="A663" s="32"/>
      <c r="B663" s="31"/>
      <c r="C663" s="11"/>
      <c r="D663" s="1"/>
      <c r="E663" s="1"/>
      <c r="F663" s="1"/>
      <c r="G663" s="1"/>
      <c r="H663" s="1"/>
      <c r="I663" s="1"/>
      <c r="J663" s="1"/>
      <c r="K663" s="1"/>
      <c r="L663" s="1"/>
    </row>
    <row r="664" spans="1:12" x14ac:dyDescent="0.25">
      <c r="A664" s="32"/>
      <c r="B664" s="31"/>
      <c r="C664" s="3"/>
      <c r="D664" s="4"/>
      <c r="E664" s="3"/>
      <c r="F664" s="4"/>
      <c r="G664" s="3"/>
      <c r="H664" s="4"/>
      <c r="I664" s="3"/>
      <c r="J664" s="4"/>
      <c r="K664" s="3"/>
      <c r="L664" s="4"/>
    </row>
    <row r="665" spans="1:12" x14ac:dyDescent="0.25">
      <c r="A665" s="32"/>
      <c r="B665" s="31"/>
      <c r="C665" s="5"/>
      <c r="D665" s="6"/>
      <c r="E665" s="5"/>
      <c r="F665" s="6"/>
      <c r="G665" s="5"/>
      <c r="H665" s="6"/>
      <c r="I665" s="5"/>
      <c r="J665" s="6"/>
      <c r="K665" s="5"/>
      <c r="L665" s="6"/>
    </row>
    <row r="666" spans="1:12" x14ac:dyDescent="0.25">
      <c r="A666" s="32"/>
      <c r="B666" s="31"/>
      <c r="C666" s="33"/>
      <c r="D666" s="33"/>
      <c r="E666" s="33"/>
      <c r="F666" s="33"/>
      <c r="G666" s="33"/>
      <c r="H666" s="33"/>
      <c r="I666" s="33"/>
      <c r="J666" s="33"/>
      <c r="K666" s="33"/>
      <c r="L666" s="33"/>
    </row>
    <row r="667" spans="1:12" x14ac:dyDescent="0.25">
      <c r="A667" s="32"/>
      <c r="B667" s="31"/>
      <c r="C667" s="33"/>
      <c r="D667" s="33"/>
      <c r="E667" s="33"/>
      <c r="F667" s="33"/>
      <c r="G667" s="33"/>
      <c r="H667" s="33"/>
      <c r="I667" s="33"/>
      <c r="J667" s="33"/>
      <c r="K667" s="33"/>
      <c r="L667" s="33"/>
    </row>
    <row r="668" spans="1:12" x14ac:dyDescent="0.25">
      <c r="A668" s="32"/>
      <c r="B668" s="31"/>
      <c r="C668" s="33"/>
      <c r="D668" s="33"/>
      <c r="E668" s="33"/>
      <c r="F668" s="33"/>
      <c r="G668" s="33"/>
      <c r="H668" s="33"/>
      <c r="I668" s="33"/>
      <c r="J668" s="33"/>
      <c r="K668" s="33"/>
      <c r="L668" s="33"/>
    </row>
    <row r="669" spans="1:12" x14ac:dyDescent="0.25">
      <c r="A669" s="32"/>
      <c r="B669" s="31"/>
      <c r="C669" s="33"/>
      <c r="D669" s="33"/>
      <c r="E669" s="33"/>
      <c r="F669" s="33"/>
      <c r="G669" s="33"/>
      <c r="H669" s="33"/>
      <c r="I669" s="33"/>
      <c r="J669" s="33"/>
      <c r="K669" s="33"/>
      <c r="L669" s="33"/>
    </row>
    <row r="670" spans="1:12" x14ac:dyDescent="0.25">
      <c r="A670" s="32"/>
      <c r="B670" s="31"/>
      <c r="C670" s="33"/>
      <c r="D670" s="33"/>
      <c r="E670" s="33"/>
      <c r="F670" s="33"/>
      <c r="G670" s="33"/>
      <c r="H670" s="33"/>
      <c r="I670" s="33"/>
      <c r="J670" s="33"/>
      <c r="K670" s="33"/>
      <c r="L670" s="33"/>
    </row>
    <row r="671" spans="1:12" x14ac:dyDescent="0.25">
      <c r="A671" s="32"/>
      <c r="B671" s="31"/>
      <c r="C671" s="33"/>
      <c r="D671" s="33"/>
      <c r="E671" s="33"/>
      <c r="F671" s="33"/>
      <c r="G671" s="33"/>
      <c r="H671" s="33"/>
      <c r="I671" s="33"/>
      <c r="J671" s="33"/>
      <c r="K671" s="33"/>
      <c r="L671" s="33"/>
    </row>
    <row r="672" spans="1:12" x14ac:dyDescent="0.25">
      <c r="A672" s="32"/>
      <c r="B672" s="31"/>
      <c r="C672" s="33"/>
      <c r="D672" s="33"/>
      <c r="E672" s="33"/>
      <c r="F672" s="33"/>
      <c r="G672" s="33"/>
      <c r="H672" s="33"/>
      <c r="I672" s="33"/>
      <c r="J672" s="33"/>
      <c r="K672" s="33"/>
      <c r="L672" s="33"/>
    </row>
    <row r="673" spans="1:12" ht="15.75" x14ac:dyDescent="0.25">
      <c r="A673" s="32"/>
      <c r="B673" s="31"/>
      <c r="C673" s="9"/>
      <c r="D673" s="1"/>
      <c r="E673" s="1"/>
      <c r="F673" s="1"/>
      <c r="G673" s="1"/>
      <c r="H673" s="1"/>
      <c r="I673" s="1"/>
      <c r="J673" s="1"/>
      <c r="K673" s="1"/>
      <c r="L673" s="1"/>
    </row>
    <row r="674" spans="1:12" x14ac:dyDescent="0.25">
      <c r="A674" s="32"/>
      <c r="B674" s="31"/>
      <c r="C674" s="11"/>
      <c r="D674" s="1"/>
      <c r="E674" s="1"/>
      <c r="F674" s="1"/>
      <c r="G674" s="1"/>
      <c r="H674" s="1"/>
      <c r="I674" s="1"/>
      <c r="J674" s="1"/>
      <c r="K674" s="1"/>
      <c r="L674" s="1"/>
    </row>
    <row r="675" spans="1:12" x14ac:dyDescent="0.25">
      <c r="A675" s="32"/>
      <c r="B675" s="31"/>
      <c r="C675" s="3"/>
      <c r="D675" s="4"/>
      <c r="E675" s="3"/>
      <c r="F675" s="4"/>
      <c r="G675" s="3"/>
      <c r="H675" s="4"/>
      <c r="I675" s="3"/>
      <c r="J675" s="4"/>
      <c r="K675" s="3"/>
      <c r="L675" s="4"/>
    </row>
    <row r="676" spans="1:12" x14ac:dyDescent="0.25">
      <c r="A676" s="32"/>
      <c r="B676" s="31"/>
      <c r="C676" s="5"/>
      <c r="D676" s="6"/>
      <c r="E676" s="5"/>
      <c r="F676" s="6"/>
      <c r="G676" s="5"/>
      <c r="H676" s="6"/>
      <c r="I676" s="5"/>
      <c r="J676" s="6"/>
      <c r="K676" s="5"/>
      <c r="L676" s="6"/>
    </row>
    <row r="677" spans="1:12" x14ac:dyDescent="0.25">
      <c r="A677" s="32"/>
      <c r="B677" s="31"/>
      <c r="C677" s="33"/>
      <c r="D677" s="33"/>
      <c r="E677" s="33"/>
      <c r="F677" s="33"/>
      <c r="G677" s="33"/>
      <c r="H677" s="33"/>
      <c r="I677" s="33"/>
      <c r="J677" s="33"/>
      <c r="K677" s="33"/>
      <c r="L677" s="33"/>
    </row>
    <row r="678" spans="1:12" x14ac:dyDescent="0.25">
      <c r="A678" s="32"/>
      <c r="B678" s="31"/>
      <c r="C678" s="33"/>
      <c r="D678" s="33"/>
      <c r="E678" s="33"/>
      <c r="F678" s="33"/>
      <c r="G678" s="33"/>
      <c r="H678" s="33"/>
      <c r="I678" s="33"/>
      <c r="J678" s="33"/>
      <c r="K678" s="33"/>
      <c r="L678" s="33"/>
    </row>
    <row r="679" spans="1:12" x14ac:dyDescent="0.25">
      <c r="A679" s="32"/>
      <c r="B679" s="31"/>
      <c r="C679" s="33"/>
      <c r="D679" s="33"/>
      <c r="E679" s="33"/>
      <c r="F679" s="33"/>
      <c r="G679" s="33"/>
      <c r="H679" s="33"/>
      <c r="I679" s="33"/>
      <c r="J679" s="33"/>
      <c r="K679" s="33"/>
      <c r="L679" s="33"/>
    </row>
    <row r="680" spans="1:12" x14ac:dyDescent="0.25">
      <c r="A680" s="32"/>
      <c r="B680" s="31"/>
      <c r="C680" s="33"/>
      <c r="D680" s="33"/>
      <c r="E680" s="33"/>
      <c r="F680" s="33"/>
      <c r="G680" s="33"/>
      <c r="H680" s="33"/>
      <c r="I680" s="33"/>
      <c r="J680" s="33"/>
      <c r="K680" s="33"/>
      <c r="L680" s="33"/>
    </row>
    <row r="681" spans="1:12" x14ac:dyDescent="0.25">
      <c r="A681" s="32"/>
      <c r="B681" s="31"/>
      <c r="C681" s="33"/>
      <c r="D681" s="33"/>
      <c r="E681" s="33"/>
      <c r="F681" s="33"/>
      <c r="G681" s="33"/>
      <c r="H681" s="33"/>
      <c r="I681" s="33"/>
      <c r="J681" s="33"/>
      <c r="K681" s="33"/>
      <c r="L681" s="33"/>
    </row>
    <row r="682" spans="1:12" x14ac:dyDescent="0.25">
      <c r="A682" s="32"/>
      <c r="B682" s="31"/>
      <c r="C682" s="33"/>
      <c r="D682" s="33"/>
      <c r="E682" s="33"/>
      <c r="F682" s="33"/>
      <c r="G682" s="33"/>
      <c r="H682" s="33"/>
      <c r="I682" s="33"/>
      <c r="J682" s="33"/>
      <c r="K682" s="33"/>
      <c r="L682" s="33"/>
    </row>
    <row r="683" spans="1:12" x14ac:dyDescent="0.25">
      <c r="A683" s="32"/>
      <c r="B683" s="31"/>
      <c r="C683" s="33"/>
      <c r="D683" s="33"/>
      <c r="E683" s="33"/>
      <c r="F683" s="33"/>
      <c r="G683" s="33"/>
      <c r="H683" s="33"/>
      <c r="I683" s="33"/>
      <c r="J683" s="33"/>
      <c r="K683" s="33"/>
      <c r="L683" s="33"/>
    </row>
    <row r="684" spans="1:12" ht="15.75" x14ac:dyDescent="0.25">
      <c r="A684" s="32"/>
      <c r="B684" s="31"/>
      <c r="C684" s="9"/>
      <c r="D684" s="1"/>
      <c r="E684" s="1"/>
      <c r="F684" s="1"/>
      <c r="G684" s="1"/>
      <c r="H684" s="1"/>
      <c r="I684" s="1"/>
      <c r="J684" s="1"/>
      <c r="K684" s="1"/>
      <c r="L684" s="1"/>
    </row>
    <row r="685" spans="1:12" x14ac:dyDescent="0.25">
      <c r="A685" s="32"/>
      <c r="B685" s="31"/>
      <c r="C685" s="11"/>
      <c r="D685" s="1"/>
      <c r="E685" s="1"/>
      <c r="F685" s="1"/>
      <c r="G685" s="1"/>
      <c r="H685" s="1"/>
      <c r="I685" s="1"/>
      <c r="J685" s="1"/>
      <c r="K685" s="1"/>
      <c r="L685" s="1"/>
    </row>
    <row r="686" spans="1:12" x14ac:dyDescent="0.25">
      <c r="A686" s="32"/>
      <c r="B686" s="31"/>
      <c r="C686" s="3"/>
      <c r="D686" s="4"/>
      <c r="E686" s="3"/>
      <c r="F686" s="4"/>
      <c r="G686" s="3"/>
      <c r="H686" s="4"/>
      <c r="I686" s="3"/>
      <c r="J686" s="4"/>
      <c r="K686" s="3"/>
      <c r="L686" s="4"/>
    </row>
    <row r="687" spans="1:12" x14ac:dyDescent="0.25">
      <c r="A687" s="32"/>
      <c r="B687" s="31"/>
      <c r="C687" s="5"/>
      <c r="D687" s="6"/>
      <c r="E687" s="5"/>
      <c r="F687" s="6"/>
      <c r="G687" s="5"/>
      <c r="H687" s="6"/>
      <c r="I687" s="5"/>
      <c r="J687" s="6"/>
      <c r="K687" s="5"/>
      <c r="L687" s="6"/>
    </row>
    <row r="688" spans="1:12" x14ac:dyDescent="0.25">
      <c r="A688" s="32"/>
      <c r="B688" s="31"/>
      <c r="C688" s="33"/>
      <c r="D688" s="33"/>
      <c r="E688" s="33"/>
      <c r="F688" s="33"/>
      <c r="G688" s="33"/>
      <c r="H688" s="33"/>
      <c r="I688" s="33"/>
      <c r="J688" s="33"/>
      <c r="K688" s="33"/>
      <c r="L688" s="33"/>
    </row>
    <row r="689" spans="1:12" x14ac:dyDescent="0.25">
      <c r="A689" s="32"/>
      <c r="B689" s="31"/>
      <c r="C689" s="33"/>
      <c r="D689" s="33"/>
      <c r="E689" s="33"/>
      <c r="F689" s="33"/>
      <c r="G689" s="33"/>
      <c r="H689" s="33"/>
      <c r="I689" s="33"/>
      <c r="J689" s="33"/>
      <c r="K689" s="33"/>
      <c r="L689" s="33"/>
    </row>
    <row r="690" spans="1:12" x14ac:dyDescent="0.25">
      <c r="A690" s="32"/>
      <c r="B690" s="31"/>
      <c r="C690" s="33"/>
      <c r="D690" s="33"/>
      <c r="E690" s="33"/>
      <c r="F690" s="33"/>
      <c r="G690" s="33"/>
      <c r="H690" s="33"/>
      <c r="I690" s="33"/>
      <c r="J690" s="33"/>
      <c r="K690" s="33"/>
      <c r="L690" s="33"/>
    </row>
    <row r="691" spans="1:12" x14ac:dyDescent="0.25">
      <c r="A691" s="32"/>
      <c r="B691" s="31"/>
      <c r="C691" s="33"/>
      <c r="D691" s="33"/>
      <c r="E691" s="33"/>
      <c r="F691" s="33"/>
      <c r="G691" s="33"/>
      <c r="H691" s="33"/>
      <c r="I691" s="33"/>
      <c r="J691" s="33"/>
      <c r="K691" s="33"/>
      <c r="L691" s="33"/>
    </row>
    <row r="692" spans="1:12" x14ac:dyDescent="0.25">
      <c r="A692" s="32"/>
      <c r="B692" s="31"/>
      <c r="C692" s="33"/>
      <c r="D692" s="33"/>
      <c r="E692" s="33"/>
      <c r="F692" s="33"/>
      <c r="G692" s="33"/>
      <c r="H692" s="33"/>
      <c r="I692" s="33"/>
      <c r="J692" s="33"/>
      <c r="K692" s="33"/>
      <c r="L692" s="33"/>
    </row>
    <row r="693" spans="1:12" x14ac:dyDescent="0.25">
      <c r="A693" s="32"/>
      <c r="B693" s="31"/>
      <c r="C693" s="33"/>
      <c r="D693" s="33"/>
      <c r="E693" s="33"/>
      <c r="F693" s="33"/>
      <c r="G693" s="33"/>
      <c r="H693" s="33"/>
      <c r="I693" s="33"/>
      <c r="J693" s="33"/>
      <c r="K693" s="33"/>
      <c r="L693" s="33"/>
    </row>
    <row r="694" spans="1:12" x14ac:dyDescent="0.25">
      <c r="A694" s="32"/>
      <c r="B694" s="31"/>
      <c r="C694" s="33"/>
      <c r="D694" s="33"/>
      <c r="E694" s="33"/>
      <c r="F694" s="33"/>
      <c r="G694" s="33"/>
      <c r="H694" s="33"/>
      <c r="I694" s="33"/>
      <c r="J694" s="33"/>
      <c r="K694" s="33"/>
      <c r="L694" s="33"/>
    </row>
    <row r="695" spans="1:12" ht="15.75" x14ac:dyDescent="0.25">
      <c r="A695" s="32"/>
      <c r="B695" s="31"/>
      <c r="C695" s="9"/>
      <c r="D695" s="1"/>
      <c r="E695" s="1"/>
      <c r="F695" s="1"/>
      <c r="G695" s="1"/>
      <c r="H695" s="1"/>
      <c r="I695" s="1"/>
      <c r="J695" s="1"/>
      <c r="K695" s="1"/>
      <c r="L695" s="1"/>
    </row>
    <row r="696" spans="1:12" x14ac:dyDescent="0.25">
      <c r="A696" s="32"/>
      <c r="B696" s="31"/>
      <c r="C696" s="11"/>
      <c r="D696" s="1"/>
      <c r="E696" s="1"/>
      <c r="F696" s="1"/>
      <c r="G696" s="1"/>
      <c r="H696" s="1"/>
      <c r="I696" s="1"/>
      <c r="J696" s="1"/>
      <c r="K696" s="1"/>
      <c r="L696" s="1"/>
    </row>
    <row r="697" spans="1:12" x14ac:dyDescent="0.25">
      <c r="A697" s="32"/>
      <c r="B697" s="31"/>
      <c r="C697" s="3"/>
      <c r="D697" s="4"/>
      <c r="E697" s="3"/>
      <c r="F697" s="4"/>
      <c r="G697" s="3"/>
      <c r="H697" s="4"/>
      <c r="I697" s="3"/>
      <c r="J697" s="4"/>
      <c r="K697" s="3"/>
      <c r="L697" s="4"/>
    </row>
    <row r="698" spans="1:12" x14ac:dyDescent="0.25">
      <c r="A698" s="32"/>
      <c r="B698" s="31"/>
      <c r="C698" s="5"/>
      <c r="D698" s="6"/>
      <c r="E698" s="5"/>
      <c r="F698" s="6"/>
      <c r="G698" s="5"/>
      <c r="H698" s="6"/>
      <c r="I698" s="5"/>
      <c r="J698" s="6"/>
      <c r="K698" s="5"/>
      <c r="L698" s="6"/>
    </row>
    <row r="699" spans="1:12" x14ac:dyDescent="0.25">
      <c r="A699" s="32"/>
      <c r="B699" s="31"/>
      <c r="C699" s="33"/>
      <c r="D699" s="33"/>
      <c r="E699" s="33"/>
      <c r="F699" s="33"/>
      <c r="G699" s="33"/>
      <c r="H699" s="33"/>
      <c r="I699" s="33"/>
      <c r="J699" s="33"/>
      <c r="K699" s="33"/>
      <c r="L699" s="33"/>
    </row>
    <row r="700" spans="1:12" x14ac:dyDescent="0.25">
      <c r="A700" s="32"/>
      <c r="B700" s="31"/>
      <c r="C700" s="33"/>
      <c r="D700" s="33"/>
      <c r="E700" s="33"/>
      <c r="F700" s="33"/>
      <c r="G700" s="33"/>
      <c r="H700" s="33"/>
      <c r="I700" s="33"/>
      <c r="J700" s="33"/>
      <c r="K700" s="33"/>
      <c r="L700" s="33"/>
    </row>
    <row r="701" spans="1:12" x14ac:dyDescent="0.25">
      <c r="A701" s="32"/>
      <c r="B701" s="31"/>
      <c r="C701" s="33"/>
      <c r="D701" s="33"/>
      <c r="E701" s="33"/>
      <c r="F701" s="33"/>
      <c r="G701" s="33"/>
      <c r="H701" s="33"/>
      <c r="I701" s="33"/>
      <c r="J701" s="33"/>
      <c r="K701" s="33"/>
      <c r="L701" s="33"/>
    </row>
    <row r="702" spans="1:12" x14ac:dyDescent="0.25">
      <c r="A702" s="32"/>
      <c r="B702" s="31"/>
      <c r="C702" s="33"/>
      <c r="D702" s="33"/>
      <c r="E702" s="33"/>
      <c r="F702" s="33"/>
      <c r="G702" s="33"/>
      <c r="H702" s="33"/>
      <c r="I702" s="33"/>
      <c r="J702" s="33"/>
      <c r="K702" s="33"/>
      <c r="L702" s="33"/>
    </row>
    <row r="703" spans="1:12" x14ac:dyDescent="0.25">
      <c r="A703" s="32"/>
      <c r="B703" s="31"/>
      <c r="C703" s="33"/>
      <c r="D703" s="33"/>
      <c r="E703" s="33"/>
      <c r="F703" s="33"/>
      <c r="G703" s="33"/>
      <c r="H703" s="33"/>
      <c r="I703" s="33"/>
      <c r="J703" s="33"/>
      <c r="K703" s="33"/>
      <c r="L703" s="33"/>
    </row>
    <row r="704" spans="1:12" x14ac:dyDescent="0.25">
      <c r="A704" s="32"/>
      <c r="B704" s="31"/>
      <c r="C704" s="33"/>
      <c r="D704" s="33"/>
      <c r="E704" s="33"/>
      <c r="F704" s="33"/>
      <c r="G704" s="33"/>
      <c r="H704" s="33"/>
      <c r="I704" s="33"/>
      <c r="J704" s="33"/>
      <c r="K704" s="33"/>
      <c r="L704" s="33"/>
    </row>
    <row r="705" spans="1:12" x14ac:dyDescent="0.25">
      <c r="A705" s="32"/>
      <c r="B705" s="31"/>
      <c r="C705" s="33"/>
      <c r="D705" s="33"/>
      <c r="E705" s="33"/>
      <c r="F705" s="33"/>
      <c r="G705" s="33"/>
      <c r="H705" s="33"/>
      <c r="I705" s="33"/>
      <c r="J705" s="33"/>
      <c r="K705" s="33"/>
      <c r="L705" s="33"/>
    </row>
    <row r="706" spans="1:12" ht="15.75" x14ac:dyDescent="0.25">
      <c r="A706" s="32"/>
      <c r="B706" s="31"/>
      <c r="C706" s="9"/>
      <c r="D706" s="1"/>
      <c r="E706" s="1"/>
      <c r="F706" s="1"/>
      <c r="G706" s="1"/>
      <c r="H706" s="1"/>
      <c r="I706" s="1"/>
      <c r="J706" s="1"/>
      <c r="K706" s="1"/>
      <c r="L706" s="1"/>
    </row>
    <row r="707" spans="1:12" x14ac:dyDescent="0.25">
      <c r="A707" s="32"/>
      <c r="B707" s="31"/>
      <c r="C707" s="11"/>
      <c r="D707" s="1"/>
      <c r="E707" s="1"/>
      <c r="F707" s="1"/>
      <c r="G707" s="1"/>
      <c r="H707" s="1"/>
      <c r="I707" s="1"/>
      <c r="J707" s="1"/>
      <c r="K707" s="1"/>
      <c r="L707" s="1"/>
    </row>
    <row r="708" spans="1:12" x14ac:dyDescent="0.25">
      <c r="A708" s="32"/>
      <c r="B708" s="31"/>
      <c r="C708" s="3"/>
      <c r="D708" s="4"/>
      <c r="E708" s="3"/>
      <c r="F708" s="4"/>
      <c r="G708" s="3"/>
      <c r="H708" s="4"/>
      <c r="I708" s="3"/>
      <c r="J708" s="4"/>
      <c r="K708" s="3"/>
      <c r="L708" s="4"/>
    </row>
    <row r="709" spans="1:12" x14ac:dyDescent="0.25">
      <c r="A709" s="32"/>
      <c r="B709" s="31"/>
      <c r="C709" s="5"/>
      <c r="D709" s="6"/>
      <c r="E709" s="5"/>
      <c r="F709" s="6"/>
      <c r="G709" s="5"/>
      <c r="H709" s="6"/>
      <c r="I709" s="5"/>
      <c r="J709" s="6"/>
      <c r="K709" s="5"/>
      <c r="L709" s="6"/>
    </row>
    <row r="710" spans="1:12" x14ac:dyDescent="0.25">
      <c r="A710" s="32"/>
      <c r="B710" s="31"/>
      <c r="C710" s="33"/>
      <c r="D710" s="33"/>
      <c r="E710" s="33"/>
      <c r="F710" s="33"/>
      <c r="G710" s="33"/>
      <c r="H710" s="33"/>
      <c r="I710" s="33"/>
      <c r="J710" s="33"/>
      <c r="K710" s="33"/>
      <c r="L710" s="33"/>
    </row>
    <row r="711" spans="1:12" x14ac:dyDescent="0.25">
      <c r="A711" s="32"/>
      <c r="B711" s="31"/>
      <c r="C711" s="33"/>
      <c r="D711" s="33"/>
      <c r="E711" s="33"/>
      <c r="F711" s="33"/>
      <c r="G711" s="33"/>
      <c r="H711" s="33"/>
      <c r="I711" s="33"/>
      <c r="J711" s="33"/>
      <c r="K711" s="33"/>
      <c r="L711" s="33"/>
    </row>
    <row r="712" spans="1:12" x14ac:dyDescent="0.25">
      <c r="A712" s="32"/>
      <c r="B712" s="31"/>
      <c r="C712" s="33"/>
      <c r="D712" s="33"/>
      <c r="E712" s="33"/>
      <c r="F712" s="33"/>
      <c r="G712" s="33"/>
      <c r="H712" s="33"/>
      <c r="I712" s="33"/>
      <c r="J712" s="33"/>
      <c r="K712" s="33"/>
      <c r="L712" s="33"/>
    </row>
    <row r="713" spans="1:12" x14ac:dyDescent="0.25">
      <c r="A713" s="32"/>
      <c r="B713" s="31"/>
      <c r="C713" s="33"/>
      <c r="D713" s="33"/>
      <c r="E713" s="33"/>
      <c r="F713" s="33"/>
      <c r="G713" s="33"/>
      <c r="H713" s="33"/>
      <c r="I713" s="33"/>
      <c r="J713" s="33"/>
      <c r="K713" s="33"/>
      <c r="L713" s="33"/>
    </row>
    <row r="714" spans="1:12" x14ac:dyDescent="0.25">
      <c r="A714" s="32"/>
      <c r="B714" s="31"/>
      <c r="C714" s="33"/>
      <c r="D714" s="33"/>
      <c r="E714" s="33"/>
      <c r="F714" s="33"/>
      <c r="G714" s="33"/>
      <c r="H714" s="33"/>
      <c r="I714" s="33"/>
      <c r="J714" s="33"/>
      <c r="K714" s="33"/>
      <c r="L714" s="33"/>
    </row>
    <row r="715" spans="1:12" x14ac:dyDescent="0.25">
      <c r="A715" s="32"/>
      <c r="B715" s="31"/>
      <c r="C715" s="33"/>
      <c r="D715" s="33"/>
      <c r="E715" s="33"/>
      <c r="F715" s="33"/>
      <c r="G715" s="33"/>
      <c r="H715" s="33"/>
      <c r="I715" s="33"/>
      <c r="J715" s="33"/>
      <c r="K715" s="33"/>
      <c r="L715" s="33"/>
    </row>
    <row r="716" spans="1:12" x14ac:dyDescent="0.25">
      <c r="A716" s="32"/>
      <c r="B716" s="31"/>
      <c r="C716" s="33"/>
      <c r="D716" s="33"/>
      <c r="E716" s="33"/>
      <c r="F716" s="33"/>
      <c r="G716" s="33"/>
      <c r="H716" s="33"/>
      <c r="I716" s="33"/>
      <c r="J716" s="33"/>
      <c r="K716" s="33"/>
      <c r="L716" s="33"/>
    </row>
    <row r="717" spans="1:12" ht="15.75" x14ac:dyDescent="0.25">
      <c r="A717" s="32"/>
      <c r="B717" s="31"/>
      <c r="C717" s="9"/>
      <c r="D717" s="1"/>
      <c r="E717" s="1"/>
      <c r="F717" s="1"/>
      <c r="G717" s="1"/>
      <c r="H717" s="1"/>
      <c r="I717" s="1"/>
      <c r="J717" s="1"/>
      <c r="K717" s="1"/>
      <c r="L717" s="1"/>
    </row>
    <row r="718" spans="1:12" x14ac:dyDescent="0.25">
      <c r="A718" s="32"/>
      <c r="B718" s="31"/>
      <c r="C718" s="11"/>
      <c r="D718" s="1"/>
      <c r="E718" s="1"/>
      <c r="F718" s="1"/>
      <c r="G718" s="1"/>
      <c r="H718" s="1"/>
      <c r="I718" s="1"/>
      <c r="J718" s="1"/>
      <c r="K718" s="1"/>
      <c r="L718" s="1"/>
    </row>
    <row r="719" spans="1:12" x14ac:dyDescent="0.25">
      <c r="A719" s="32"/>
      <c r="B719" s="31"/>
      <c r="C719" s="3"/>
      <c r="D719" s="4"/>
      <c r="E719" s="3"/>
      <c r="F719" s="4"/>
      <c r="G719" s="3"/>
      <c r="H719" s="4"/>
      <c r="I719" s="3"/>
      <c r="J719" s="4"/>
      <c r="K719" s="3"/>
      <c r="L719" s="4"/>
    </row>
    <row r="720" spans="1:12" x14ac:dyDescent="0.25">
      <c r="A720" s="32"/>
      <c r="B720" s="31"/>
      <c r="C720" s="5"/>
      <c r="D720" s="6"/>
      <c r="E720" s="5"/>
      <c r="F720" s="6"/>
      <c r="G720" s="5"/>
      <c r="H720" s="6"/>
      <c r="I720" s="5"/>
      <c r="J720" s="6"/>
      <c r="K720" s="5"/>
      <c r="L720" s="6"/>
    </row>
    <row r="721" spans="1:12" x14ac:dyDescent="0.25">
      <c r="A721" s="32"/>
      <c r="B721" s="31"/>
      <c r="C721" s="33"/>
      <c r="D721" s="33"/>
      <c r="E721" s="33"/>
      <c r="F721" s="33"/>
      <c r="G721" s="33"/>
      <c r="H721" s="33"/>
      <c r="I721" s="33"/>
      <c r="J721" s="33"/>
      <c r="K721" s="33"/>
      <c r="L721" s="33"/>
    </row>
    <row r="722" spans="1:12" x14ac:dyDescent="0.25">
      <c r="A722" s="32"/>
      <c r="B722" s="31"/>
      <c r="C722" s="33"/>
      <c r="D722" s="33"/>
      <c r="E722" s="33"/>
      <c r="F722" s="33"/>
      <c r="G722" s="33"/>
      <c r="H722" s="33"/>
      <c r="I722" s="33"/>
      <c r="J722" s="33"/>
      <c r="K722" s="33"/>
      <c r="L722" s="33"/>
    </row>
    <row r="723" spans="1:12" x14ac:dyDescent="0.25">
      <c r="A723" s="32"/>
      <c r="B723" s="31"/>
      <c r="C723" s="33"/>
      <c r="D723" s="33"/>
      <c r="E723" s="33"/>
      <c r="F723" s="33"/>
      <c r="G723" s="33"/>
      <c r="H723" s="33"/>
      <c r="I723" s="33"/>
      <c r="J723" s="33"/>
      <c r="K723" s="33"/>
      <c r="L723" s="33"/>
    </row>
    <row r="724" spans="1:12" x14ac:dyDescent="0.25">
      <c r="A724" s="32"/>
      <c r="B724" s="31"/>
      <c r="C724" s="33"/>
      <c r="D724" s="33"/>
      <c r="E724" s="33"/>
      <c r="F724" s="33"/>
      <c r="G724" s="33"/>
      <c r="H724" s="33"/>
      <c r="I724" s="33"/>
      <c r="J724" s="33"/>
      <c r="K724" s="33"/>
      <c r="L724" s="33"/>
    </row>
    <row r="725" spans="1:12" x14ac:dyDescent="0.25">
      <c r="A725" s="32"/>
      <c r="B725" s="31"/>
      <c r="C725" s="33"/>
      <c r="D725" s="33"/>
      <c r="E725" s="33"/>
      <c r="F725" s="33"/>
      <c r="G725" s="33"/>
      <c r="H725" s="33"/>
      <c r="I725" s="33"/>
      <c r="J725" s="33"/>
      <c r="K725" s="33"/>
      <c r="L725" s="33"/>
    </row>
    <row r="726" spans="1:12" x14ac:dyDescent="0.25">
      <c r="A726" s="32"/>
      <c r="B726" s="31"/>
      <c r="C726" s="33"/>
      <c r="D726" s="33"/>
      <c r="E726" s="33"/>
      <c r="F726" s="33"/>
      <c r="G726" s="33"/>
      <c r="H726" s="33"/>
      <c r="I726" s="33"/>
      <c r="J726" s="33"/>
      <c r="K726" s="33"/>
      <c r="L726" s="33"/>
    </row>
    <row r="727" spans="1:12" x14ac:dyDescent="0.25">
      <c r="A727" s="32"/>
      <c r="B727" s="31"/>
      <c r="C727" s="33"/>
      <c r="D727" s="33"/>
      <c r="E727" s="33"/>
      <c r="F727" s="33"/>
      <c r="G727" s="33"/>
      <c r="H727" s="33"/>
      <c r="I727" s="33"/>
      <c r="J727" s="33"/>
      <c r="K727" s="33"/>
      <c r="L727" s="33"/>
    </row>
    <row r="728" spans="1:12" ht="15.75" x14ac:dyDescent="0.25">
      <c r="A728" s="32"/>
      <c r="B728" s="31"/>
      <c r="C728" s="9"/>
      <c r="D728" s="1"/>
      <c r="E728" s="1"/>
      <c r="F728" s="1"/>
      <c r="G728" s="1"/>
      <c r="H728" s="1"/>
      <c r="I728" s="1"/>
      <c r="J728" s="1"/>
      <c r="K728" s="1"/>
      <c r="L728" s="1"/>
    </row>
    <row r="729" spans="1:12" x14ac:dyDescent="0.25">
      <c r="A729" s="32"/>
      <c r="B729" s="31"/>
      <c r="C729" s="11"/>
      <c r="D729" s="1"/>
      <c r="E729" s="1"/>
      <c r="F729" s="1"/>
      <c r="G729" s="1"/>
      <c r="H729" s="1"/>
      <c r="I729" s="1"/>
      <c r="J729" s="1"/>
      <c r="K729" s="1"/>
      <c r="L729" s="1"/>
    </row>
    <row r="730" spans="1:12" x14ac:dyDescent="0.25">
      <c r="A730" s="32"/>
      <c r="B730" s="31"/>
      <c r="C730" s="3"/>
      <c r="D730" s="4"/>
      <c r="E730" s="3"/>
      <c r="F730" s="4"/>
      <c r="G730" s="3"/>
      <c r="H730" s="4"/>
      <c r="I730" s="3"/>
      <c r="J730" s="4"/>
      <c r="K730" s="3"/>
      <c r="L730" s="4"/>
    </row>
    <row r="731" spans="1:12" x14ac:dyDescent="0.25">
      <c r="A731" s="32"/>
      <c r="B731" s="31"/>
      <c r="C731" s="5"/>
      <c r="D731" s="6"/>
      <c r="E731" s="5"/>
      <c r="F731" s="6"/>
      <c r="G731" s="5"/>
      <c r="H731" s="6"/>
      <c r="I731" s="5"/>
      <c r="J731" s="6"/>
      <c r="K731" s="5"/>
      <c r="L731" s="6"/>
    </row>
    <row r="732" spans="1:12" x14ac:dyDescent="0.25">
      <c r="A732" s="32"/>
      <c r="B732" s="31"/>
      <c r="C732" s="33"/>
      <c r="D732" s="33"/>
      <c r="E732" s="33"/>
      <c r="F732" s="33"/>
      <c r="G732" s="33"/>
      <c r="H732" s="33"/>
      <c r="I732" s="33"/>
      <c r="J732" s="33"/>
      <c r="K732" s="33"/>
      <c r="L732" s="33"/>
    </row>
    <row r="733" spans="1:12" x14ac:dyDescent="0.25">
      <c r="A733" s="32"/>
      <c r="B733" s="31"/>
      <c r="C733" s="33"/>
      <c r="D733" s="33"/>
      <c r="E733" s="33"/>
      <c r="F733" s="33"/>
      <c r="G733" s="33"/>
      <c r="H733" s="33"/>
      <c r="I733" s="33"/>
      <c r="J733" s="33"/>
      <c r="K733" s="33"/>
      <c r="L733" s="33"/>
    </row>
    <row r="734" spans="1:12" x14ac:dyDescent="0.25">
      <c r="A734" s="32"/>
      <c r="B734" s="31"/>
      <c r="C734" s="33"/>
      <c r="D734" s="33"/>
      <c r="E734" s="33"/>
      <c r="F734" s="33"/>
      <c r="G734" s="33"/>
      <c r="H734" s="33"/>
      <c r="I734" s="33"/>
      <c r="J734" s="33"/>
      <c r="K734" s="33"/>
      <c r="L734" s="33"/>
    </row>
    <row r="735" spans="1:12" x14ac:dyDescent="0.25">
      <c r="A735" s="32"/>
      <c r="B735" s="31"/>
      <c r="C735" s="33"/>
      <c r="D735" s="33"/>
      <c r="E735" s="33"/>
      <c r="F735" s="33"/>
      <c r="G735" s="33"/>
      <c r="H735" s="33"/>
      <c r="I735" s="33"/>
      <c r="J735" s="33"/>
      <c r="K735" s="33"/>
      <c r="L735" s="33"/>
    </row>
    <row r="736" spans="1:12" x14ac:dyDescent="0.25">
      <c r="A736" s="32"/>
      <c r="B736" s="31"/>
      <c r="C736" s="33"/>
      <c r="D736" s="33"/>
      <c r="E736" s="33"/>
      <c r="F736" s="33"/>
      <c r="G736" s="33"/>
      <c r="H736" s="33"/>
      <c r="I736" s="33"/>
      <c r="J736" s="33"/>
      <c r="K736" s="33"/>
      <c r="L736" s="33"/>
    </row>
    <row r="737" spans="1:12" x14ac:dyDescent="0.25">
      <c r="A737" s="32"/>
      <c r="B737" s="31"/>
      <c r="C737" s="33"/>
      <c r="D737" s="33"/>
      <c r="E737" s="33"/>
      <c r="F737" s="33"/>
      <c r="G737" s="33"/>
      <c r="H737" s="33"/>
      <c r="I737" s="33"/>
      <c r="J737" s="33"/>
      <c r="K737" s="33"/>
      <c r="L737" s="33"/>
    </row>
    <row r="738" spans="1:12" x14ac:dyDescent="0.25">
      <c r="A738" s="32"/>
      <c r="B738" s="31"/>
      <c r="C738" s="33"/>
      <c r="D738" s="33"/>
      <c r="E738" s="33"/>
      <c r="F738" s="33"/>
      <c r="G738" s="33"/>
      <c r="H738" s="33"/>
      <c r="I738" s="33"/>
      <c r="J738" s="33"/>
      <c r="K738" s="33"/>
      <c r="L738" s="33"/>
    </row>
    <row r="739" spans="1:12" ht="15.75" x14ac:dyDescent="0.25">
      <c r="A739" s="32"/>
      <c r="B739" s="31"/>
      <c r="C739" s="9"/>
      <c r="D739" s="1"/>
      <c r="E739" s="1"/>
      <c r="F739" s="1"/>
      <c r="G739" s="1"/>
      <c r="H739" s="1"/>
      <c r="I739" s="1"/>
      <c r="J739" s="1"/>
      <c r="K739" s="1"/>
      <c r="L739" s="1"/>
    </row>
    <row r="740" spans="1:12" x14ac:dyDescent="0.25">
      <c r="A740" s="32"/>
      <c r="B740" s="31"/>
      <c r="C740" s="11"/>
      <c r="D740" s="1"/>
      <c r="E740" s="1"/>
      <c r="F740" s="1"/>
      <c r="G740" s="1"/>
      <c r="H740" s="1"/>
      <c r="I740" s="1"/>
      <c r="J740" s="1"/>
      <c r="K740" s="1"/>
      <c r="L740" s="1"/>
    </row>
    <row r="741" spans="1:12" x14ac:dyDescent="0.25">
      <c r="A741" s="32"/>
      <c r="B741" s="31"/>
      <c r="C741" s="3"/>
      <c r="D741" s="4"/>
      <c r="E741" s="3"/>
      <c r="F741" s="4"/>
      <c r="G741" s="3"/>
      <c r="H741" s="4"/>
      <c r="I741" s="3"/>
      <c r="J741" s="4"/>
      <c r="K741" s="3"/>
      <c r="L741" s="4"/>
    </row>
    <row r="742" spans="1:12" x14ac:dyDescent="0.25">
      <c r="A742" s="32"/>
      <c r="B742" s="31"/>
      <c r="C742" s="5"/>
      <c r="D742" s="6"/>
      <c r="E742" s="5"/>
      <c r="F742" s="6"/>
      <c r="G742" s="5"/>
      <c r="H742" s="6"/>
      <c r="I742" s="5"/>
      <c r="J742" s="6"/>
      <c r="K742" s="5"/>
      <c r="L742" s="6"/>
    </row>
    <row r="743" spans="1:12" x14ac:dyDescent="0.25">
      <c r="A743" s="32"/>
      <c r="B743" s="31"/>
      <c r="C743" s="33"/>
      <c r="D743" s="33"/>
      <c r="E743" s="33"/>
      <c r="F743" s="33"/>
      <c r="G743" s="33"/>
      <c r="H743" s="33"/>
      <c r="I743" s="33"/>
      <c r="J743" s="33"/>
      <c r="K743" s="33"/>
      <c r="L743" s="33"/>
    </row>
    <row r="744" spans="1:12" x14ac:dyDescent="0.25">
      <c r="A744" s="32"/>
      <c r="B744" s="31"/>
      <c r="C744" s="33"/>
      <c r="D744" s="33"/>
      <c r="E744" s="33"/>
      <c r="F744" s="33"/>
      <c r="G744" s="33"/>
      <c r="H744" s="33"/>
      <c r="I744" s="33"/>
      <c r="J744" s="33"/>
      <c r="K744" s="33"/>
      <c r="L744" s="33"/>
    </row>
    <row r="745" spans="1:12" x14ac:dyDescent="0.25">
      <c r="A745" s="32"/>
      <c r="B745" s="31"/>
      <c r="C745" s="33"/>
      <c r="D745" s="33"/>
      <c r="E745" s="33"/>
      <c r="F745" s="33"/>
      <c r="G745" s="33"/>
      <c r="H745" s="33"/>
      <c r="I745" s="33"/>
      <c r="J745" s="33"/>
      <c r="K745" s="33"/>
      <c r="L745" s="33"/>
    </row>
    <row r="746" spans="1:12" x14ac:dyDescent="0.25">
      <c r="A746" s="32"/>
      <c r="B746" s="31"/>
      <c r="C746" s="33"/>
      <c r="D746" s="33"/>
      <c r="E746" s="33"/>
      <c r="F746" s="33"/>
      <c r="G746" s="33"/>
      <c r="H746" s="33"/>
      <c r="I746" s="33"/>
      <c r="J746" s="33"/>
      <c r="K746" s="33"/>
      <c r="L746" s="33"/>
    </row>
    <row r="747" spans="1:12" x14ac:dyDescent="0.25">
      <c r="A747" s="32"/>
      <c r="B747" s="31"/>
      <c r="C747" s="33"/>
      <c r="D747" s="33"/>
      <c r="E747" s="33"/>
      <c r="F747" s="33"/>
      <c r="G747" s="33"/>
      <c r="H747" s="33"/>
      <c r="I747" s="33"/>
      <c r="J747" s="33"/>
      <c r="K747" s="33"/>
      <c r="L747" s="33"/>
    </row>
    <row r="748" spans="1:12" x14ac:dyDescent="0.25">
      <c r="A748" s="32"/>
      <c r="B748" s="31"/>
      <c r="C748" s="33"/>
      <c r="D748" s="33"/>
      <c r="E748" s="33"/>
      <c r="F748" s="33"/>
      <c r="G748" s="33"/>
      <c r="H748" s="33"/>
      <c r="I748" s="33"/>
      <c r="J748" s="33"/>
      <c r="K748" s="33"/>
      <c r="L748" s="33"/>
    </row>
    <row r="749" spans="1:12" x14ac:dyDescent="0.25">
      <c r="A749" s="32"/>
      <c r="B749" s="31"/>
      <c r="C749" s="33"/>
      <c r="D749" s="33"/>
      <c r="E749" s="33"/>
      <c r="F749" s="33"/>
      <c r="G749" s="33"/>
      <c r="H749" s="33"/>
      <c r="I749" s="33"/>
      <c r="J749" s="33"/>
      <c r="K749" s="33"/>
      <c r="L749" s="33"/>
    </row>
    <row r="750" spans="1:12" ht="15.75" x14ac:dyDescent="0.25">
      <c r="A750" s="32"/>
      <c r="B750" s="31"/>
      <c r="C750" s="9"/>
      <c r="D750" s="1"/>
      <c r="E750" s="1"/>
      <c r="F750" s="1"/>
      <c r="G750" s="1"/>
      <c r="H750" s="1"/>
      <c r="I750" s="1"/>
      <c r="J750" s="1"/>
      <c r="K750" s="1"/>
      <c r="L750" s="1"/>
    </row>
    <row r="751" spans="1:12" x14ac:dyDescent="0.25">
      <c r="A751" s="32"/>
      <c r="B751" s="31"/>
      <c r="C751" s="11"/>
      <c r="D751" s="1"/>
      <c r="E751" s="1"/>
      <c r="F751" s="1"/>
      <c r="G751" s="1"/>
      <c r="H751" s="1"/>
      <c r="I751" s="1"/>
      <c r="J751" s="1"/>
      <c r="K751" s="1"/>
      <c r="L751" s="1"/>
    </row>
    <row r="752" spans="1:12" x14ac:dyDescent="0.25">
      <c r="A752" s="32"/>
      <c r="B752" s="31"/>
      <c r="C752" s="3"/>
      <c r="D752" s="4"/>
      <c r="E752" s="3"/>
      <c r="F752" s="4"/>
      <c r="G752" s="3"/>
      <c r="H752" s="4"/>
      <c r="I752" s="3"/>
      <c r="J752" s="4"/>
      <c r="K752" s="3"/>
      <c r="L752" s="4"/>
    </row>
    <row r="753" spans="1:12" x14ac:dyDescent="0.25">
      <c r="A753" s="32"/>
      <c r="B753" s="31"/>
      <c r="C753" s="5"/>
      <c r="D753" s="6"/>
      <c r="E753" s="5"/>
      <c r="F753" s="6"/>
      <c r="G753" s="5"/>
      <c r="H753" s="6"/>
      <c r="I753" s="5"/>
      <c r="J753" s="6"/>
      <c r="K753" s="5"/>
      <c r="L753" s="6"/>
    </row>
    <row r="754" spans="1:12" x14ac:dyDescent="0.25">
      <c r="A754" s="32"/>
      <c r="B754" s="31"/>
      <c r="C754" s="33"/>
      <c r="D754" s="33"/>
      <c r="E754" s="33"/>
      <c r="F754" s="33"/>
      <c r="G754" s="33"/>
      <c r="H754" s="33"/>
      <c r="I754" s="33"/>
      <c r="J754" s="33"/>
      <c r="K754" s="33"/>
      <c r="L754" s="33"/>
    </row>
    <row r="755" spans="1:12" x14ac:dyDescent="0.25">
      <c r="A755" s="32"/>
      <c r="B755" s="31"/>
      <c r="C755" s="33"/>
      <c r="D755" s="33"/>
      <c r="E755" s="33"/>
      <c r="F755" s="33"/>
      <c r="G755" s="33"/>
      <c r="H755" s="33"/>
      <c r="I755" s="33"/>
      <c r="J755" s="33"/>
      <c r="K755" s="33"/>
      <c r="L755" s="33"/>
    </row>
    <row r="756" spans="1:12" x14ac:dyDescent="0.25">
      <c r="A756" s="32"/>
      <c r="B756" s="31"/>
      <c r="C756" s="33"/>
      <c r="D756" s="33"/>
      <c r="E756" s="33"/>
      <c r="F756" s="33"/>
      <c r="G756" s="33"/>
      <c r="H756" s="33"/>
      <c r="I756" s="33"/>
      <c r="J756" s="33"/>
      <c r="K756" s="33"/>
      <c r="L756" s="33"/>
    </row>
    <row r="757" spans="1:12" x14ac:dyDescent="0.25">
      <c r="A757" s="32"/>
      <c r="B757" s="31"/>
      <c r="C757" s="33"/>
      <c r="D757" s="33"/>
      <c r="E757" s="33"/>
      <c r="F757" s="33"/>
      <c r="G757" s="33"/>
      <c r="H757" s="33"/>
      <c r="I757" s="33"/>
      <c r="J757" s="33"/>
      <c r="K757" s="33"/>
      <c r="L757" s="33"/>
    </row>
    <row r="758" spans="1:12" x14ac:dyDescent="0.25">
      <c r="A758" s="32"/>
      <c r="B758" s="31"/>
      <c r="C758" s="33"/>
      <c r="D758" s="33"/>
      <c r="E758" s="33"/>
      <c r="F758" s="33"/>
      <c r="G758" s="33"/>
      <c r="H758" s="33"/>
      <c r="I758" s="33"/>
      <c r="J758" s="33"/>
      <c r="K758" s="33"/>
      <c r="L758" s="33"/>
    </row>
    <row r="759" spans="1:12" x14ac:dyDescent="0.25">
      <c r="A759" s="32"/>
      <c r="B759" s="31"/>
      <c r="C759" s="33"/>
      <c r="D759" s="33"/>
      <c r="E759" s="33"/>
      <c r="F759" s="33"/>
      <c r="G759" s="33"/>
      <c r="H759" s="33"/>
      <c r="I759" s="33"/>
      <c r="J759" s="33"/>
      <c r="K759" s="33"/>
      <c r="L759" s="33"/>
    </row>
    <row r="760" spans="1:12" x14ac:dyDescent="0.25">
      <c r="A760" s="32"/>
      <c r="B760" s="31"/>
      <c r="C760" s="33"/>
      <c r="D760" s="33"/>
      <c r="E760" s="33"/>
      <c r="F760" s="33"/>
      <c r="G760" s="33"/>
      <c r="H760" s="33"/>
      <c r="I760" s="33"/>
      <c r="J760" s="33"/>
      <c r="K760" s="33"/>
      <c r="L760" s="33"/>
    </row>
    <row r="761" spans="1:12" ht="15.75" x14ac:dyDescent="0.25">
      <c r="A761" s="32"/>
      <c r="B761" s="31"/>
      <c r="C761" s="9"/>
      <c r="D761" s="1"/>
      <c r="E761" s="1"/>
      <c r="F761" s="1"/>
      <c r="G761" s="1"/>
      <c r="H761" s="1"/>
      <c r="I761" s="1"/>
      <c r="J761" s="1"/>
      <c r="K761" s="1"/>
      <c r="L761" s="1"/>
    </row>
    <row r="762" spans="1:12" x14ac:dyDescent="0.25">
      <c r="A762" s="32"/>
      <c r="B762" s="31"/>
      <c r="C762" s="11"/>
      <c r="D762" s="1"/>
      <c r="E762" s="1"/>
      <c r="F762" s="1"/>
      <c r="G762" s="1"/>
      <c r="H762" s="1"/>
      <c r="I762" s="1"/>
      <c r="J762" s="1"/>
      <c r="K762" s="1"/>
      <c r="L762" s="1"/>
    </row>
    <row r="763" spans="1:12" x14ac:dyDescent="0.25">
      <c r="A763" s="32"/>
      <c r="B763" s="31"/>
      <c r="C763" s="3"/>
      <c r="D763" s="4"/>
      <c r="E763" s="3"/>
      <c r="F763" s="4"/>
      <c r="G763" s="3"/>
      <c r="H763" s="4"/>
      <c r="I763" s="3"/>
      <c r="J763" s="4"/>
      <c r="K763" s="3"/>
      <c r="L763" s="4"/>
    </row>
    <row r="764" spans="1:12" x14ac:dyDescent="0.25">
      <c r="A764" s="32"/>
      <c r="B764" s="31"/>
      <c r="C764" s="5"/>
      <c r="D764" s="6"/>
      <c r="E764" s="5"/>
      <c r="F764" s="6"/>
      <c r="G764" s="5"/>
      <c r="H764" s="6"/>
      <c r="I764" s="5"/>
      <c r="J764" s="6"/>
      <c r="K764" s="5"/>
      <c r="L764" s="6"/>
    </row>
    <row r="765" spans="1:12" x14ac:dyDescent="0.25">
      <c r="A765" s="32"/>
      <c r="B765" s="31"/>
      <c r="C765" s="33"/>
      <c r="D765" s="33"/>
      <c r="E765" s="33"/>
      <c r="F765" s="33"/>
      <c r="G765" s="33"/>
      <c r="H765" s="33"/>
      <c r="I765" s="33"/>
      <c r="J765" s="33"/>
      <c r="K765" s="33"/>
      <c r="L765" s="33"/>
    </row>
    <row r="766" spans="1:12" x14ac:dyDescent="0.25">
      <c r="A766" s="32"/>
      <c r="B766" s="31"/>
      <c r="C766" s="33"/>
      <c r="D766" s="33"/>
      <c r="E766" s="33"/>
      <c r="F766" s="33"/>
      <c r="G766" s="33"/>
      <c r="H766" s="33"/>
      <c r="I766" s="33"/>
      <c r="J766" s="33"/>
      <c r="K766" s="33"/>
      <c r="L766" s="33"/>
    </row>
    <row r="767" spans="1:12" x14ac:dyDescent="0.25">
      <c r="A767" s="32"/>
      <c r="B767" s="31"/>
      <c r="C767" s="33"/>
      <c r="D767" s="33"/>
      <c r="E767" s="33"/>
      <c r="F767" s="33"/>
      <c r="G767" s="33"/>
      <c r="H767" s="33"/>
      <c r="I767" s="33"/>
      <c r="J767" s="33"/>
      <c r="K767" s="33"/>
      <c r="L767" s="33"/>
    </row>
    <row r="768" spans="1:12" x14ac:dyDescent="0.25">
      <c r="A768" s="32"/>
      <c r="B768" s="31"/>
      <c r="C768" s="33"/>
      <c r="D768" s="33"/>
      <c r="E768" s="33"/>
      <c r="F768" s="33"/>
      <c r="G768" s="33"/>
      <c r="H768" s="33"/>
      <c r="I768" s="33"/>
      <c r="J768" s="33"/>
      <c r="K768" s="33"/>
      <c r="L768" s="33"/>
    </row>
    <row r="769" spans="1:12" x14ac:dyDescent="0.25">
      <c r="A769" s="32"/>
      <c r="B769" s="31"/>
      <c r="C769" s="33"/>
      <c r="D769" s="33"/>
      <c r="E769" s="33"/>
      <c r="F769" s="33"/>
      <c r="G769" s="33"/>
      <c r="H769" s="33"/>
      <c r="I769" s="33"/>
      <c r="J769" s="33"/>
      <c r="K769" s="33"/>
      <c r="L769" s="33"/>
    </row>
    <row r="770" spans="1:12" x14ac:dyDescent="0.25">
      <c r="A770" s="32"/>
      <c r="B770" s="31"/>
      <c r="C770" s="33"/>
      <c r="D770" s="33"/>
      <c r="E770" s="33"/>
      <c r="F770" s="33"/>
      <c r="G770" s="33"/>
      <c r="H770" s="33"/>
      <c r="I770" s="33"/>
      <c r="J770" s="33"/>
      <c r="K770" s="33"/>
      <c r="L770" s="33"/>
    </row>
    <row r="771" spans="1:12" x14ac:dyDescent="0.25">
      <c r="A771" s="32"/>
      <c r="B771" s="31"/>
      <c r="C771" s="33"/>
      <c r="D771" s="33"/>
      <c r="E771" s="33"/>
      <c r="F771" s="33"/>
      <c r="G771" s="33"/>
      <c r="H771" s="33"/>
      <c r="I771" s="33"/>
      <c r="J771" s="33"/>
      <c r="K771" s="33"/>
      <c r="L771" s="33"/>
    </row>
    <row r="772" spans="1:12" ht="15.75" x14ac:dyDescent="0.25">
      <c r="A772" s="32"/>
      <c r="B772" s="31"/>
      <c r="C772" s="9"/>
      <c r="D772" s="1"/>
      <c r="E772" s="1"/>
      <c r="F772" s="1"/>
      <c r="G772" s="1"/>
      <c r="H772" s="1"/>
      <c r="I772" s="1"/>
      <c r="J772" s="1"/>
      <c r="K772" s="1"/>
      <c r="L772" s="1"/>
    </row>
    <row r="773" spans="1:12" x14ac:dyDescent="0.25">
      <c r="A773" s="32"/>
      <c r="B773" s="31"/>
      <c r="C773" s="11"/>
      <c r="D773" s="1"/>
      <c r="E773" s="1"/>
      <c r="F773" s="1"/>
      <c r="G773" s="1"/>
      <c r="H773" s="1"/>
      <c r="I773" s="1"/>
      <c r="J773" s="1"/>
      <c r="K773" s="1"/>
      <c r="L773" s="1"/>
    </row>
    <row r="774" spans="1:12" x14ac:dyDescent="0.25">
      <c r="A774" s="32"/>
      <c r="B774" s="31"/>
      <c r="C774" s="3"/>
      <c r="D774" s="4"/>
      <c r="E774" s="3"/>
      <c r="F774" s="4"/>
      <c r="G774" s="3"/>
      <c r="H774" s="4"/>
      <c r="I774" s="3"/>
      <c r="J774" s="4"/>
      <c r="K774" s="3"/>
      <c r="L774" s="4"/>
    </row>
    <row r="775" spans="1:12" x14ac:dyDescent="0.25">
      <c r="A775" s="32"/>
      <c r="B775" s="31"/>
      <c r="C775" s="5"/>
      <c r="D775" s="6"/>
      <c r="E775" s="5"/>
      <c r="F775" s="6"/>
      <c r="G775" s="5"/>
      <c r="H775" s="6"/>
      <c r="I775" s="5"/>
      <c r="J775" s="6"/>
      <c r="K775" s="5"/>
      <c r="L775" s="6"/>
    </row>
    <row r="776" spans="1:12" x14ac:dyDescent="0.25">
      <c r="A776" s="32"/>
      <c r="B776" s="31"/>
      <c r="C776" s="33"/>
      <c r="D776" s="33"/>
      <c r="E776" s="33"/>
      <c r="F776" s="33"/>
      <c r="G776" s="33"/>
      <c r="H776" s="33"/>
      <c r="I776" s="33"/>
      <c r="J776" s="33"/>
      <c r="K776" s="33"/>
      <c r="L776" s="33"/>
    </row>
    <row r="777" spans="1:12" x14ac:dyDescent="0.25">
      <c r="A777" s="32"/>
      <c r="B777" s="31"/>
      <c r="C777" s="33"/>
      <c r="D777" s="33"/>
      <c r="E777" s="33"/>
      <c r="F777" s="33"/>
      <c r="G777" s="33"/>
      <c r="H777" s="33"/>
      <c r="I777" s="33"/>
      <c r="J777" s="33"/>
      <c r="K777" s="33"/>
      <c r="L777" s="33"/>
    </row>
    <row r="778" spans="1:12" x14ac:dyDescent="0.25">
      <c r="A778" s="32"/>
      <c r="B778" s="31"/>
      <c r="C778" s="33"/>
      <c r="D778" s="33"/>
      <c r="E778" s="33"/>
      <c r="F778" s="33"/>
      <c r="G778" s="33"/>
      <c r="H778" s="33"/>
      <c r="I778" s="33"/>
      <c r="J778" s="33"/>
      <c r="K778" s="33"/>
      <c r="L778" s="33"/>
    </row>
    <row r="779" spans="1:12" x14ac:dyDescent="0.25">
      <c r="A779" s="32"/>
      <c r="B779" s="31"/>
      <c r="C779" s="33"/>
      <c r="D779" s="33"/>
      <c r="E779" s="33"/>
      <c r="F779" s="33"/>
      <c r="G779" s="33"/>
      <c r="H779" s="33"/>
      <c r="I779" s="33"/>
      <c r="J779" s="33"/>
      <c r="K779" s="33"/>
      <c r="L779" s="33"/>
    </row>
    <row r="780" spans="1:12" x14ac:dyDescent="0.25">
      <c r="A780" s="32"/>
      <c r="B780" s="31"/>
      <c r="C780" s="33"/>
      <c r="D780" s="33"/>
      <c r="E780" s="33"/>
      <c r="F780" s="33"/>
      <c r="G780" s="33"/>
      <c r="H780" s="33"/>
      <c r="I780" s="33"/>
      <c r="J780" s="33"/>
      <c r="K780" s="33"/>
      <c r="L780" s="33"/>
    </row>
    <row r="781" spans="1:12" x14ac:dyDescent="0.25">
      <c r="A781" s="32"/>
      <c r="B781" s="31"/>
      <c r="C781" s="33"/>
      <c r="D781" s="33"/>
      <c r="E781" s="33"/>
      <c r="F781" s="33"/>
      <c r="G781" s="33"/>
      <c r="H781" s="33"/>
      <c r="I781" s="33"/>
      <c r="J781" s="33"/>
      <c r="K781" s="33"/>
      <c r="L781" s="33"/>
    </row>
    <row r="782" spans="1:12" x14ac:dyDescent="0.25">
      <c r="A782" s="32"/>
      <c r="B782" s="31"/>
      <c r="C782" s="33"/>
      <c r="D782" s="33"/>
      <c r="E782" s="33"/>
      <c r="F782" s="33"/>
      <c r="G782" s="33"/>
      <c r="H782" s="33"/>
      <c r="I782" s="33"/>
      <c r="J782" s="33"/>
      <c r="K782" s="33"/>
      <c r="L782" s="33"/>
    </row>
    <row r="783" spans="1:12" ht="15.75" x14ac:dyDescent="0.25">
      <c r="A783" s="32"/>
      <c r="B783" s="31"/>
      <c r="C783" s="9"/>
      <c r="D783" s="1"/>
      <c r="E783" s="1"/>
      <c r="F783" s="1"/>
      <c r="G783" s="1"/>
      <c r="H783" s="1"/>
      <c r="I783" s="1"/>
      <c r="J783" s="1"/>
      <c r="K783" s="1"/>
      <c r="L783" s="1"/>
    </row>
    <row r="784" spans="1:12" x14ac:dyDescent="0.25">
      <c r="A784" s="32"/>
      <c r="B784" s="31"/>
      <c r="C784" s="11"/>
      <c r="D784" s="1"/>
      <c r="E784" s="1"/>
      <c r="F784" s="1"/>
      <c r="G784" s="1"/>
      <c r="H784" s="1"/>
      <c r="I784" s="1"/>
      <c r="J784" s="1"/>
      <c r="K784" s="1"/>
      <c r="L784" s="1"/>
    </row>
    <row r="785" spans="1:12" x14ac:dyDescent="0.25">
      <c r="A785" s="32"/>
      <c r="B785" s="31"/>
      <c r="C785" s="3"/>
      <c r="D785" s="4"/>
      <c r="E785" s="3"/>
      <c r="F785" s="4"/>
      <c r="G785" s="3"/>
      <c r="H785" s="4"/>
      <c r="I785" s="3"/>
      <c r="J785" s="4"/>
      <c r="K785" s="3"/>
      <c r="L785" s="4"/>
    </row>
    <row r="786" spans="1:12" x14ac:dyDescent="0.25">
      <c r="A786" s="32"/>
      <c r="B786" s="31"/>
      <c r="C786" s="5"/>
      <c r="D786" s="6"/>
      <c r="E786" s="5"/>
      <c r="F786" s="6"/>
      <c r="G786" s="5"/>
      <c r="H786" s="6"/>
      <c r="I786" s="5"/>
      <c r="J786" s="6"/>
      <c r="K786" s="5"/>
      <c r="L786" s="6"/>
    </row>
    <row r="787" spans="1:12" x14ac:dyDescent="0.25">
      <c r="A787" s="32"/>
      <c r="B787" s="31"/>
      <c r="C787" s="33"/>
      <c r="D787" s="33"/>
      <c r="E787" s="33"/>
      <c r="F787" s="33"/>
      <c r="G787" s="33"/>
      <c r="H787" s="33"/>
      <c r="I787" s="33"/>
      <c r="J787" s="33"/>
      <c r="K787" s="33"/>
      <c r="L787" s="33"/>
    </row>
    <row r="788" spans="1:12" x14ac:dyDescent="0.25">
      <c r="A788" s="32"/>
      <c r="B788" s="31"/>
      <c r="C788" s="33"/>
      <c r="D788" s="33"/>
      <c r="E788" s="33"/>
      <c r="F788" s="33"/>
      <c r="G788" s="33"/>
      <c r="H788" s="33"/>
      <c r="I788" s="33"/>
      <c r="J788" s="33"/>
      <c r="K788" s="33"/>
      <c r="L788" s="33"/>
    </row>
    <row r="789" spans="1:12" x14ac:dyDescent="0.25">
      <c r="A789" s="32"/>
      <c r="B789" s="31"/>
      <c r="C789" s="33"/>
      <c r="D789" s="33"/>
      <c r="E789" s="33"/>
      <c r="F789" s="33"/>
      <c r="G789" s="33"/>
      <c r="H789" s="33"/>
      <c r="I789" s="33"/>
      <c r="J789" s="33"/>
      <c r="K789" s="33"/>
      <c r="L789" s="33"/>
    </row>
    <row r="790" spans="1:12" x14ac:dyDescent="0.25">
      <c r="A790" s="32"/>
      <c r="B790" s="31"/>
      <c r="C790" s="33"/>
      <c r="D790" s="33"/>
      <c r="E790" s="33"/>
      <c r="F790" s="33"/>
      <c r="G790" s="33"/>
      <c r="H790" s="33"/>
      <c r="I790" s="33"/>
      <c r="J790" s="33"/>
      <c r="K790" s="33"/>
      <c r="L790" s="33"/>
    </row>
    <row r="791" spans="1:12" x14ac:dyDescent="0.25">
      <c r="A791" s="32"/>
      <c r="B791" s="31"/>
      <c r="C791" s="33"/>
      <c r="D791" s="33"/>
      <c r="E791" s="33"/>
      <c r="F791" s="33"/>
      <c r="G791" s="33"/>
      <c r="H791" s="33"/>
      <c r="I791" s="33"/>
      <c r="J791" s="33"/>
      <c r="K791" s="33"/>
      <c r="L791" s="33"/>
    </row>
    <row r="792" spans="1:12" x14ac:dyDescent="0.25">
      <c r="A792" s="32"/>
      <c r="B792" s="31"/>
      <c r="C792" s="33"/>
      <c r="D792" s="33"/>
      <c r="E792" s="33"/>
      <c r="F792" s="33"/>
      <c r="G792" s="33"/>
      <c r="H792" s="33"/>
      <c r="I792" s="33"/>
      <c r="J792" s="33"/>
      <c r="K792" s="33"/>
      <c r="L792" s="33"/>
    </row>
    <row r="793" spans="1:12" x14ac:dyDescent="0.25">
      <c r="A793" s="32"/>
      <c r="B793" s="31"/>
      <c r="C793" s="33"/>
      <c r="D793" s="33"/>
      <c r="E793" s="33"/>
      <c r="F793" s="33"/>
      <c r="G793" s="33"/>
      <c r="H793" s="33"/>
      <c r="I793" s="33"/>
      <c r="J793" s="33"/>
      <c r="K793" s="33"/>
      <c r="L793" s="33"/>
    </row>
    <row r="794" spans="1:12" ht="15.75" x14ac:dyDescent="0.25">
      <c r="A794" s="32"/>
      <c r="B794" s="31"/>
      <c r="C794" s="9"/>
      <c r="D794" s="1"/>
      <c r="E794" s="1"/>
      <c r="F794" s="1"/>
      <c r="G794" s="1"/>
      <c r="H794" s="1"/>
      <c r="I794" s="1"/>
      <c r="J794" s="1"/>
      <c r="K794" s="1"/>
      <c r="L794" s="1"/>
    </row>
    <row r="795" spans="1:12" x14ac:dyDescent="0.25">
      <c r="A795" s="32"/>
      <c r="B795" s="31"/>
      <c r="C795" s="11"/>
      <c r="D795" s="1"/>
      <c r="E795" s="1"/>
      <c r="F795" s="1"/>
      <c r="G795" s="1"/>
      <c r="H795" s="1"/>
      <c r="I795" s="1"/>
      <c r="J795" s="1"/>
      <c r="K795" s="1"/>
      <c r="L795" s="1"/>
    </row>
    <row r="796" spans="1:12" x14ac:dyDescent="0.25">
      <c r="A796" s="32"/>
      <c r="B796" s="31"/>
      <c r="C796" s="3"/>
      <c r="D796" s="4"/>
      <c r="E796" s="3"/>
      <c r="F796" s="4"/>
      <c r="G796" s="3"/>
      <c r="H796" s="4"/>
      <c r="I796" s="3"/>
      <c r="J796" s="4"/>
      <c r="K796" s="3"/>
      <c r="L796" s="4"/>
    </row>
    <row r="797" spans="1:12" x14ac:dyDescent="0.25">
      <c r="A797" s="32"/>
      <c r="B797" s="31"/>
      <c r="C797" s="5"/>
      <c r="D797" s="6"/>
      <c r="E797" s="5"/>
      <c r="F797" s="6"/>
      <c r="G797" s="5"/>
      <c r="H797" s="6"/>
      <c r="I797" s="5"/>
      <c r="J797" s="6"/>
      <c r="K797" s="5"/>
      <c r="L797" s="6"/>
    </row>
    <row r="798" spans="1:12" x14ac:dyDescent="0.25">
      <c r="A798" s="32"/>
      <c r="B798" s="31"/>
      <c r="C798" s="33"/>
      <c r="D798" s="33"/>
      <c r="E798" s="33"/>
      <c r="F798" s="33"/>
      <c r="G798" s="33"/>
      <c r="H798" s="33"/>
      <c r="I798" s="33"/>
      <c r="J798" s="33"/>
      <c r="K798" s="33"/>
      <c r="L798" s="33"/>
    </row>
    <row r="799" spans="1:12" x14ac:dyDescent="0.25">
      <c r="A799" s="32"/>
      <c r="B799" s="31"/>
      <c r="C799" s="33"/>
      <c r="D799" s="33"/>
      <c r="E799" s="33"/>
      <c r="F799" s="33"/>
      <c r="G799" s="33"/>
      <c r="H799" s="33"/>
      <c r="I799" s="33"/>
      <c r="J799" s="33"/>
      <c r="K799" s="33"/>
      <c r="L799" s="33"/>
    </row>
    <row r="800" spans="1:12" x14ac:dyDescent="0.25">
      <c r="A800" s="32"/>
      <c r="B800" s="31"/>
      <c r="C800" s="33"/>
      <c r="D800" s="33"/>
      <c r="E800" s="33"/>
      <c r="F800" s="33"/>
      <c r="G800" s="33"/>
      <c r="H800" s="33"/>
      <c r="I800" s="33"/>
      <c r="J800" s="33"/>
      <c r="K800" s="33"/>
      <c r="L800" s="33"/>
    </row>
    <row r="801" spans="1:12" x14ac:dyDescent="0.25">
      <c r="A801" s="32"/>
      <c r="B801" s="31"/>
      <c r="C801" s="33"/>
      <c r="D801" s="33"/>
      <c r="E801" s="33"/>
      <c r="F801" s="33"/>
      <c r="G801" s="33"/>
      <c r="H801" s="33"/>
      <c r="I801" s="33"/>
      <c r="J801" s="33"/>
      <c r="K801" s="33"/>
      <c r="L801" s="33"/>
    </row>
    <row r="802" spans="1:12" x14ac:dyDescent="0.25">
      <c r="A802" s="32"/>
      <c r="B802" s="31"/>
      <c r="C802" s="33"/>
      <c r="D802" s="33"/>
      <c r="E802" s="33"/>
      <c r="F802" s="33"/>
      <c r="G802" s="33"/>
      <c r="H802" s="33"/>
      <c r="I802" s="33"/>
      <c r="J802" s="33"/>
      <c r="K802" s="33"/>
      <c r="L802" s="33"/>
    </row>
    <row r="803" spans="1:12" x14ac:dyDescent="0.25">
      <c r="A803" s="32"/>
      <c r="B803" s="31"/>
      <c r="C803" s="33"/>
      <c r="D803" s="33"/>
      <c r="E803" s="33"/>
      <c r="F803" s="33"/>
      <c r="G803" s="33"/>
      <c r="H803" s="33"/>
      <c r="I803" s="33"/>
      <c r="J803" s="33"/>
      <c r="K803" s="33"/>
      <c r="L803" s="33"/>
    </row>
    <row r="804" spans="1:12" x14ac:dyDescent="0.25">
      <c r="A804" s="32"/>
      <c r="B804" s="31"/>
      <c r="C804" s="33"/>
      <c r="D804" s="33"/>
      <c r="E804" s="33"/>
      <c r="F804" s="33"/>
      <c r="G804" s="33"/>
      <c r="H804" s="33"/>
      <c r="I804" s="33"/>
      <c r="J804" s="33"/>
      <c r="K804" s="33"/>
      <c r="L804" s="33"/>
    </row>
    <row r="805" spans="1:12" ht="15.75" x14ac:dyDescent="0.25">
      <c r="A805" s="32"/>
      <c r="B805" s="31"/>
      <c r="C805" s="9"/>
      <c r="D805" s="1"/>
      <c r="E805" s="1"/>
      <c r="F805" s="1"/>
      <c r="G805" s="1"/>
      <c r="H805" s="1"/>
      <c r="I805" s="1"/>
      <c r="J805" s="1"/>
      <c r="K805" s="1"/>
      <c r="L805" s="1"/>
    </row>
    <row r="806" spans="1:12" x14ac:dyDescent="0.25">
      <c r="A806" s="32"/>
      <c r="B806" s="31"/>
      <c r="C806" s="11"/>
      <c r="D806" s="1"/>
      <c r="E806" s="1"/>
      <c r="F806" s="1"/>
      <c r="G806" s="1"/>
      <c r="H806" s="1"/>
      <c r="I806" s="1"/>
      <c r="J806" s="1"/>
      <c r="K806" s="1"/>
      <c r="L806" s="1"/>
    </row>
    <row r="807" spans="1:12" x14ac:dyDescent="0.25">
      <c r="A807" s="32"/>
      <c r="B807" s="31"/>
      <c r="C807" s="3"/>
      <c r="D807" s="4"/>
      <c r="E807" s="3"/>
      <c r="F807" s="4"/>
      <c r="G807" s="3"/>
      <c r="H807" s="4"/>
      <c r="I807" s="3"/>
      <c r="J807" s="4"/>
      <c r="K807" s="3"/>
      <c r="L807" s="4"/>
    </row>
    <row r="808" spans="1:12" x14ac:dyDescent="0.25">
      <c r="A808" s="32"/>
      <c r="B808" s="31"/>
      <c r="C808" s="5"/>
      <c r="D808" s="6"/>
      <c r="E808" s="5"/>
      <c r="F808" s="6"/>
      <c r="G808" s="5"/>
      <c r="H808" s="6"/>
      <c r="I808" s="5"/>
      <c r="J808" s="6"/>
      <c r="K808" s="5"/>
      <c r="L808" s="6"/>
    </row>
    <row r="809" spans="1:12" x14ac:dyDescent="0.25">
      <c r="A809" s="32"/>
      <c r="B809" s="31"/>
      <c r="C809" s="33"/>
      <c r="D809" s="33"/>
      <c r="E809" s="33"/>
      <c r="F809" s="33"/>
      <c r="G809" s="33"/>
      <c r="H809" s="33"/>
      <c r="I809" s="33"/>
      <c r="J809" s="33"/>
      <c r="K809" s="33"/>
      <c r="L809" s="33"/>
    </row>
    <row r="810" spans="1:12" x14ac:dyDescent="0.25">
      <c r="A810" s="32"/>
      <c r="B810" s="31"/>
      <c r="C810" s="33"/>
      <c r="D810" s="33"/>
      <c r="E810" s="33"/>
      <c r="F810" s="33"/>
      <c r="G810" s="33"/>
      <c r="H810" s="33"/>
      <c r="I810" s="33"/>
      <c r="J810" s="33"/>
      <c r="K810" s="33"/>
      <c r="L810" s="33"/>
    </row>
    <row r="811" spans="1:12" x14ac:dyDescent="0.25">
      <c r="A811" s="32"/>
      <c r="B811" s="31"/>
      <c r="C811" s="33"/>
      <c r="D811" s="33"/>
      <c r="E811" s="33"/>
      <c r="F811" s="33"/>
      <c r="G811" s="33"/>
      <c r="H811" s="33"/>
      <c r="I811" s="33"/>
      <c r="J811" s="33"/>
      <c r="K811" s="33"/>
      <c r="L811" s="33"/>
    </row>
    <row r="812" spans="1:12" x14ac:dyDescent="0.25">
      <c r="A812" s="32"/>
      <c r="B812" s="31"/>
      <c r="C812" s="33"/>
      <c r="D812" s="33"/>
      <c r="E812" s="33"/>
      <c r="F812" s="33"/>
      <c r="G812" s="33"/>
      <c r="H812" s="33"/>
      <c r="I812" s="33"/>
      <c r="J812" s="33"/>
      <c r="K812" s="33"/>
      <c r="L812" s="33"/>
    </row>
    <row r="813" spans="1:12" x14ac:dyDescent="0.25">
      <c r="A813" s="32"/>
      <c r="B813" s="31"/>
      <c r="C813" s="33"/>
      <c r="D813" s="33"/>
      <c r="E813" s="33"/>
      <c r="F813" s="33"/>
      <c r="G813" s="33"/>
      <c r="H813" s="33"/>
      <c r="I813" s="33"/>
      <c r="J813" s="33"/>
      <c r="K813" s="33"/>
      <c r="L813" s="33"/>
    </row>
    <row r="814" spans="1:12" x14ac:dyDescent="0.25">
      <c r="A814" s="32"/>
      <c r="B814" s="31"/>
      <c r="C814" s="33"/>
      <c r="D814" s="33"/>
      <c r="E814" s="33"/>
      <c r="F814" s="33"/>
      <c r="G814" s="33"/>
      <c r="H814" s="33"/>
      <c r="I814" s="33"/>
      <c r="J814" s="33"/>
      <c r="K814" s="33"/>
      <c r="L814" s="33"/>
    </row>
    <row r="815" spans="1:12" x14ac:dyDescent="0.25">
      <c r="A815" s="32"/>
      <c r="B815" s="31"/>
      <c r="C815" s="33"/>
      <c r="D815" s="33"/>
      <c r="E815" s="33"/>
      <c r="F815" s="33"/>
      <c r="G815" s="33"/>
      <c r="H815" s="33"/>
      <c r="I815" s="33"/>
      <c r="J815" s="33"/>
      <c r="K815" s="33"/>
      <c r="L815" s="33"/>
    </row>
    <row r="816" spans="1:12" ht="15.75" x14ac:dyDescent="0.25">
      <c r="A816" s="32"/>
      <c r="B816" s="31"/>
      <c r="C816" s="9"/>
      <c r="D816" s="1"/>
      <c r="E816" s="1"/>
      <c r="F816" s="1"/>
      <c r="G816" s="1"/>
      <c r="H816" s="1"/>
      <c r="I816" s="1"/>
      <c r="J816" s="1"/>
      <c r="K816" s="1"/>
      <c r="L816" s="1"/>
    </row>
    <row r="817" spans="1:12" x14ac:dyDescent="0.25">
      <c r="A817" s="32"/>
      <c r="B817" s="31"/>
      <c r="C817" s="11"/>
      <c r="D817" s="1"/>
      <c r="E817" s="1"/>
      <c r="F817" s="1"/>
      <c r="G817" s="1"/>
      <c r="H817" s="1"/>
      <c r="I817" s="1"/>
      <c r="J817" s="1"/>
      <c r="K817" s="1"/>
      <c r="L817" s="1"/>
    </row>
    <row r="818" spans="1:12" x14ac:dyDescent="0.25">
      <c r="A818" s="32"/>
      <c r="B818" s="31"/>
      <c r="C818" s="3"/>
      <c r="D818" s="4"/>
      <c r="E818" s="3"/>
      <c r="F818" s="4"/>
      <c r="G818" s="3"/>
      <c r="H818" s="4"/>
      <c r="I818" s="3"/>
      <c r="J818" s="4"/>
      <c r="K818" s="3"/>
      <c r="L818" s="4"/>
    </row>
    <row r="819" spans="1:12" x14ac:dyDescent="0.25">
      <c r="A819" s="32"/>
      <c r="B819" s="31"/>
      <c r="C819" s="5"/>
      <c r="D819" s="6"/>
      <c r="E819" s="5"/>
      <c r="F819" s="6"/>
      <c r="G819" s="5"/>
      <c r="H819" s="6"/>
      <c r="I819" s="5"/>
      <c r="J819" s="6"/>
      <c r="K819" s="5"/>
      <c r="L819" s="6"/>
    </row>
    <row r="820" spans="1:12" x14ac:dyDescent="0.25">
      <c r="A820" s="32"/>
      <c r="B820" s="31"/>
      <c r="C820" s="33"/>
      <c r="D820" s="33"/>
      <c r="E820" s="33"/>
      <c r="F820" s="33"/>
      <c r="G820" s="33"/>
      <c r="H820" s="33"/>
      <c r="I820" s="33"/>
      <c r="J820" s="33"/>
      <c r="K820" s="33"/>
      <c r="L820" s="33"/>
    </row>
    <row r="821" spans="1:12" x14ac:dyDescent="0.25">
      <c r="A821" s="32"/>
      <c r="B821" s="31"/>
      <c r="C821" s="33"/>
      <c r="D821" s="33"/>
      <c r="E821" s="33"/>
      <c r="F821" s="33"/>
      <c r="G821" s="33"/>
      <c r="H821" s="33"/>
      <c r="I821" s="33"/>
      <c r="J821" s="33"/>
      <c r="K821" s="33"/>
      <c r="L821" s="33"/>
    </row>
    <row r="822" spans="1:12" x14ac:dyDescent="0.25">
      <c r="A822" s="32"/>
      <c r="B822" s="31"/>
      <c r="C822" s="33"/>
      <c r="D822" s="33"/>
      <c r="E822" s="33"/>
      <c r="F822" s="33"/>
      <c r="G822" s="33"/>
      <c r="H822" s="33"/>
      <c r="I822" s="33"/>
      <c r="J822" s="33"/>
      <c r="K822" s="33"/>
      <c r="L822" s="33"/>
    </row>
    <row r="823" spans="1:12" x14ac:dyDescent="0.25">
      <c r="A823" s="32"/>
      <c r="B823" s="31"/>
      <c r="C823" s="33"/>
      <c r="D823" s="33"/>
      <c r="E823" s="33"/>
      <c r="F823" s="33"/>
      <c r="G823" s="33"/>
      <c r="H823" s="33"/>
      <c r="I823" s="33"/>
      <c r="J823" s="33"/>
      <c r="K823" s="33"/>
      <c r="L823" s="33"/>
    </row>
    <row r="824" spans="1:12" x14ac:dyDescent="0.25">
      <c r="A824" s="32"/>
      <c r="B824" s="31"/>
      <c r="C824" s="33"/>
      <c r="D824" s="33"/>
      <c r="E824" s="33"/>
      <c r="F824" s="33"/>
      <c r="G824" s="33"/>
      <c r="H824" s="33"/>
      <c r="I824" s="33"/>
      <c r="J824" s="33"/>
      <c r="K824" s="33"/>
      <c r="L824" s="33"/>
    </row>
    <row r="825" spans="1:12" x14ac:dyDescent="0.25">
      <c r="A825" s="32"/>
      <c r="B825" s="31"/>
      <c r="C825" s="33"/>
      <c r="D825" s="33"/>
      <c r="E825" s="33"/>
      <c r="F825" s="33"/>
      <c r="G825" s="33"/>
      <c r="H825" s="33"/>
      <c r="I825" s="33"/>
      <c r="J825" s="33"/>
      <c r="K825" s="33"/>
      <c r="L825" s="33"/>
    </row>
    <row r="826" spans="1:12" x14ac:dyDescent="0.25">
      <c r="A826" s="32"/>
      <c r="B826" s="31"/>
      <c r="C826" s="33"/>
      <c r="D826" s="33"/>
      <c r="E826" s="33"/>
      <c r="F826" s="33"/>
      <c r="G826" s="33"/>
      <c r="H826" s="33"/>
      <c r="I826" s="33"/>
      <c r="J826" s="33"/>
      <c r="K826" s="33"/>
      <c r="L826" s="33"/>
    </row>
    <row r="827" spans="1:12" ht="15.75" x14ac:dyDescent="0.25">
      <c r="A827" s="32"/>
      <c r="B827" s="31"/>
      <c r="C827" s="9"/>
      <c r="D827" s="1"/>
      <c r="E827" s="1"/>
      <c r="F827" s="1"/>
      <c r="G827" s="1"/>
      <c r="H827" s="1"/>
      <c r="I827" s="1"/>
      <c r="J827" s="1"/>
      <c r="K827" s="1"/>
      <c r="L827" s="1"/>
    </row>
    <row r="828" spans="1:12" x14ac:dyDescent="0.25">
      <c r="A828" s="32"/>
      <c r="B828" s="31"/>
      <c r="C828" s="11"/>
      <c r="D828" s="1"/>
      <c r="E828" s="1"/>
      <c r="F828" s="1"/>
      <c r="G828" s="1"/>
      <c r="H828" s="1"/>
      <c r="I828" s="1"/>
      <c r="J828" s="1"/>
      <c r="K828" s="1"/>
      <c r="L828" s="1"/>
    </row>
    <row r="829" spans="1:12" x14ac:dyDescent="0.25">
      <c r="A829" s="32"/>
      <c r="B829" s="31"/>
      <c r="C829" s="3"/>
      <c r="D829" s="4"/>
      <c r="E829" s="3"/>
      <c r="F829" s="4"/>
      <c r="G829" s="3"/>
      <c r="H829" s="4"/>
      <c r="I829" s="3"/>
      <c r="J829" s="4"/>
      <c r="K829" s="3"/>
      <c r="L829" s="4"/>
    </row>
    <row r="830" spans="1:12" x14ac:dyDescent="0.25">
      <c r="A830" s="32"/>
      <c r="B830" s="31"/>
      <c r="C830" s="5"/>
      <c r="D830" s="6"/>
      <c r="E830" s="5"/>
      <c r="F830" s="6"/>
      <c r="G830" s="5"/>
      <c r="H830" s="6"/>
      <c r="I830" s="5"/>
      <c r="J830" s="6"/>
      <c r="K830" s="5"/>
      <c r="L830" s="6"/>
    </row>
    <row r="831" spans="1:12" x14ac:dyDescent="0.25">
      <c r="A831" s="32"/>
      <c r="B831" s="31"/>
      <c r="C831" s="33"/>
      <c r="D831" s="33"/>
      <c r="E831" s="33"/>
      <c r="F831" s="33"/>
      <c r="G831" s="33"/>
      <c r="H831" s="33"/>
      <c r="I831" s="33"/>
      <c r="J831" s="33"/>
      <c r="K831" s="33"/>
      <c r="L831" s="33"/>
    </row>
    <row r="832" spans="1:12" x14ac:dyDescent="0.25">
      <c r="A832" s="32"/>
      <c r="B832" s="31"/>
      <c r="C832" s="33"/>
      <c r="D832" s="33"/>
      <c r="E832" s="33"/>
      <c r="F832" s="33"/>
      <c r="G832" s="33"/>
      <c r="H832" s="33"/>
      <c r="I832" s="33"/>
      <c r="J832" s="33"/>
      <c r="K832" s="33"/>
      <c r="L832" s="33"/>
    </row>
    <row r="833" spans="1:12" x14ac:dyDescent="0.25">
      <c r="A833" s="32"/>
      <c r="B833" s="31"/>
      <c r="C833" s="33"/>
      <c r="D833" s="33"/>
      <c r="E833" s="33"/>
      <c r="F833" s="33"/>
      <c r="G833" s="33"/>
      <c r="H833" s="33"/>
      <c r="I833" s="33"/>
      <c r="J833" s="33"/>
      <c r="K833" s="33"/>
      <c r="L833" s="33"/>
    </row>
    <row r="834" spans="1:12" x14ac:dyDescent="0.25">
      <c r="A834" s="32"/>
      <c r="B834" s="31"/>
      <c r="C834" s="33"/>
      <c r="D834" s="33"/>
      <c r="E834" s="33"/>
      <c r="F834" s="33"/>
      <c r="G834" s="33"/>
      <c r="H834" s="33"/>
      <c r="I834" s="33"/>
      <c r="J834" s="33"/>
      <c r="K834" s="33"/>
      <c r="L834" s="33"/>
    </row>
    <row r="835" spans="1:12" x14ac:dyDescent="0.25">
      <c r="A835" s="32"/>
      <c r="B835" s="31"/>
      <c r="C835" s="33"/>
      <c r="D835" s="33"/>
      <c r="E835" s="33"/>
      <c r="F835" s="33"/>
      <c r="G835" s="33"/>
      <c r="H835" s="33"/>
      <c r="I835" s="33"/>
      <c r="J835" s="33"/>
      <c r="K835" s="33"/>
      <c r="L835" s="33"/>
    </row>
    <row r="836" spans="1:12" x14ac:dyDescent="0.25">
      <c r="A836" s="32"/>
      <c r="B836" s="31"/>
      <c r="C836" s="33"/>
      <c r="D836" s="33"/>
      <c r="E836" s="33"/>
      <c r="F836" s="33"/>
      <c r="G836" s="33"/>
      <c r="H836" s="33"/>
      <c r="I836" s="33"/>
      <c r="J836" s="33"/>
      <c r="K836" s="33"/>
      <c r="L836" s="33"/>
    </row>
    <row r="837" spans="1:12" x14ac:dyDescent="0.25">
      <c r="A837" s="32"/>
      <c r="B837" s="31"/>
      <c r="C837" s="33"/>
      <c r="D837" s="33"/>
      <c r="E837" s="33"/>
      <c r="F837" s="33"/>
      <c r="G837" s="33"/>
      <c r="H837" s="33"/>
      <c r="I837" s="33"/>
      <c r="J837" s="33"/>
      <c r="K837" s="33"/>
      <c r="L837" s="33"/>
    </row>
    <row r="838" spans="1:12" ht="15.75" x14ac:dyDescent="0.25">
      <c r="A838" s="32"/>
      <c r="B838" s="31"/>
      <c r="C838" s="9"/>
      <c r="D838" s="1"/>
      <c r="E838" s="1"/>
      <c r="F838" s="1"/>
      <c r="G838" s="1"/>
      <c r="H838" s="1"/>
      <c r="I838" s="1"/>
      <c r="J838" s="1"/>
      <c r="K838" s="1"/>
      <c r="L838" s="1"/>
    </row>
    <row r="839" spans="1:12" x14ac:dyDescent="0.25">
      <c r="A839" s="32"/>
      <c r="B839" s="31"/>
      <c r="C839" s="11"/>
      <c r="D839" s="1"/>
      <c r="E839" s="1"/>
      <c r="F839" s="1"/>
      <c r="G839" s="1"/>
      <c r="H839" s="1"/>
      <c r="I839" s="1"/>
      <c r="J839" s="1"/>
      <c r="K839" s="1"/>
      <c r="L839" s="1"/>
    </row>
    <row r="840" spans="1:12" x14ac:dyDescent="0.25">
      <c r="A840" s="32"/>
      <c r="B840" s="31"/>
      <c r="C840" s="3"/>
      <c r="D840" s="4"/>
      <c r="E840" s="3"/>
      <c r="F840" s="4"/>
      <c r="G840" s="3"/>
      <c r="H840" s="4"/>
      <c r="I840" s="3"/>
      <c r="J840" s="4"/>
      <c r="K840" s="3"/>
      <c r="L840" s="4"/>
    </row>
    <row r="841" spans="1:12" x14ac:dyDescent="0.25">
      <c r="A841" s="32"/>
      <c r="B841" s="31"/>
      <c r="C841" s="5"/>
      <c r="D841" s="6"/>
      <c r="E841" s="5"/>
      <c r="F841" s="6"/>
      <c r="G841" s="5"/>
      <c r="H841" s="6"/>
      <c r="I841" s="5"/>
      <c r="J841" s="6"/>
      <c r="K841" s="5"/>
      <c r="L841" s="6"/>
    </row>
    <row r="842" spans="1:12" x14ac:dyDescent="0.25">
      <c r="A842" s="32"/>
      <c r="B842" s="31"/>
      <c r="C842" s="33"/>
      <c r="D842" s="33"/>
      <c r="E842" s="33"/>
      <c r="F842" s="33"/>
      <c r="G842" s="33"/>
      <c r="H842" s="33"/>
      <c r="I842" s="33"/>
      <c r="J842" s="33"/>
      <c r="K842" s="33"/>
      <c r="L842" s="33"/>
    </row>
    <row r="843" spans="1:12" x14ac:dyDescent="0.25">
      <c r="A843" s="32"/>
      <c r="B843" s="31"/>
      <c r="C843" s="33"/>
      <c r="D843" s="33"/>
      <c r="E843" s="33"/>
      <c r="F843" s="33"/>
      <c r="G843" s="33"/>
      <c r="H843" s="33"/>
      <c r="I843" s="33"/>
      <c r="J843" s="33"/>
      <c r="K843" s="33"/>
      <c r="L843" s="33"/>
    </row>
    <row r="844" spans="1:12" x14ac:dyDescent="0.25">
      <c r="A844" s="32"/>
      <c r="B844" s="31"/>
      <c r="C844" s="33"/>
      <c r="D844" s="33"/>
      <c r="E844" s="33"/>
      <c r="F844" s="33"/>
      <c r="G844" s="33"/>
      <c r="H844" s="33"/>
      <c r="I844" s="33"/>
      <c r="J844" s="33"/>
      <c r="K844" s="33"/>
      <c r="L844" s="33"/>
    </row>
    <row r="845" spans="1:12" x14ac:dyDescent="0.25">
      <c r="A845" s="32"/>
      <c r="B845" s="31"/>
      <c r="C845" s="33"/>
      <c r="D845" s="33"/>
      <c r="E845" s="33"/>
      <c r="F845" s="33"/>
      <c r="G845" s="33"/>
      <c r="H845" s="33"/>
      <c r="I845" s="33"/>
      <c r="J845" s="33"/>
      <c r="K845" s="33"/>
      <c r="L845" s="33"/>
    </row>
    <row r="846" spans="1:12" x14ac:dyDescent="0.25">
      <c r="A846" s="32"/>
      <c r="B846" s="31"/>
      <c r="C846" s="33"/>
      <c r="D846" s="33"/>
      <c r="E846" s="33"/>
      <c r="F846" s="33"/>
      <c r="G846" s="33"/>
      <c r="H846" s="33"/>
      <c r="I846" s="33"/>
      <c r="J846" s="33"/>
      <c r="K846" s="33"/>
      <c r="L846" s="33"/>
    </row>
    <row r="847" spans="1:12" x14ac:dyDescent="0.25">
      <c r="A847" s="32"/>
      <c r="B847" s="31"/>
      <c r="C847" s="33"/>
      <c r="D847" s="33"/>
      <c r="E847" s="33"/>
      <c r="F847" s="33"/>
      <c r="G847" s="33"/>
      <c r="H847" s="33"/>
      <c r="I847" s="33"/>
      <c r="J847" s="33"/>
      <c r="K847" s="33"/>
      <c r="L847" s="33"/>
    </row>
    <row r="848" spans="1:12" x14ac:dyDescent="0.25">
      <c r="A848" s="32"/>
      <c r="B848" s="31"/>
      <c r="C848" s="33"/>
      <c r="D848" s="33"/>
      <c r="E848" s="33"/>
      <c r="F848" s="33"/>
      <c r="G848" s="33"/>
      <c r="H848" s="33"/>
      <c r="I848" s="33"/>
      <c r="J848" s="33"/>
      <c r="K848" s="33"/>
      <c r="L848" s="33"/>
    </row>
    <row r="849" spans="1:12" ht="15.75" x14ac:dyDescent="0.25">
      <c r="A849" s="32"/>
      <c r="B849" s="31"/>
      <c r="C849" s="9"/>
      <c r="D849" s="1"/>
      <c r="E849" s="1"/>
      <c r="F849" s="1"/>
      <c r="G849" s="1"/>
      <c r="H849" s="1"/>
      <c r="I849" s="1"/>
      <c r="J849" s="1"/>
      <c r="K849" s="1"/>
      <c r="L849" s="1"/>
    </row>
    <row r="850" spans="1:12" x14ac:dyDescent="0.25">
      <c r="A850" s="32"/>
      <c r="B850" s="31"/>
      <c r="C850" s="11"/>
      <c r="D850" s="1"/>
      <c r="E850" s="1"/>
      <c r="F850" s="1"/>
      <c r="G850" s="1"/>
      <c r="H850" s="1"/>
      <c r="I850" s="1"/>
      <c r="J850" s="1"/>
      <c r="K850" s="1"/>
      <c r="L850" s="1"/>
    </row>
    <row r="851" spans="1:12" x14ac:dyDescent="0.25">
      <c r="A851" s="32"/>
      <c r="B851" s="31"/>
      <c r="C851" s="3"/>
      <c r="D851" s="4"/>
      <c r="E851" s="3"/>
      <c r="F851" s="4"/>
      <c r="G851" s="3"/>
      <c r="H851" s="4"/>
      <c r="I851" s="3"/>
      <c r="J851" s="4"/>
      <c r="K851" s="3"/>
      <c r="L851" s="4"/>
    </row>
    <row r="852" spans="1:12" x14ac:dyDescent="0.25">
      <c r="A852" s="32"/>
      <c r="B852" s="31"/>
      <c r="C852" s="5"/>
      <c r="D852" s="6"/>
      <c r="E852" s="5"/>
      <c r="F852" s="6"/>
      <c r="G852" s="5"/>
      <c r="H852" s="6"/>
      <c r="I852" s="5"/>
      <c r="J852" s="6"/>
      <c r="K852" s="5"/>
      <c r="L852" s="6"/>
    </row>
    <row r="853" spans="1:12" x14ac:dyDescent="0.25">
      <c r="A853" s="32"/>
      <c r="B853" s="31"/>
      <c r="C853" s="33"/>
      <c r="D853" s="33"/>
      <c r="E853" s="33"/>
      <c r="F853" s="33"/>
      <c r="G853" s="33"/>
      <c r="H853" s="33"/>
      <c r="I853" s="33"/>
      <c r="J853" s="33"/>
      <c r="K853" s="33"/>
      <c r="L853" s="33"/>
    </row>
    <row r="854" spans="1:12" x14ac:dyDescent="0.25">
      <c r="A854" s="32"/>
      <c r="B854" s="31"/>
      <c r="C854" s="33"/>
      <c r="D854" s="33"/>
      <c r="E854" s="33"/>
      <c r="F854" s="33"/>
      <c r="G854" s="33"/>
      <c r="H854" s="33"/>
      <c r="I854" s="33"/>
      <c r="J854" s="33"/>
      <c r="K854" s="33"/>
      <c r="L854" s="33"/>
    </row>
    <row r="855" spans="1:12" x14ac:dyDescent="0.25">
      <c r="A855" s="32"/>
      <c r="B855" s="31"/>
      <c r="C855" s="33"/>
      <c r="D855" s="33"/>
      <c r="E855" s="33"/>
      <c r="F855" s="33"/>
      <c r="G855" s="33"/>
      <c r="H855" s="33"/>
      <c r="I855" s="33"/>
      <c r="J855" s="33"/>
      <c r="K855" s="33"/>
      <c r="L855" s="33"/>
    </row>
    <row r="856" spans="1:12" x14ac:dyDescent="0.25">
      <c r="A856" s="32"/>
      <c r="B856" s="31"/>
      <c r="C856" s="33"/>
      <c r="D856" s="33"/>
      <c r="E856" s="33"/>
      <c r="F856" s="33"/>
      <c r="G856" s="33"/>
      <c r="H856" s="33"/>
      <c r="I856" s="33"/>
      <c r="J856" s="33"/>
      <c r="K856" s="33"/>
      <c r="L856" s="33"/>
    </row>
    <row r="857" spans="1:12" x14ac:dyDescent="0.25">
      <c r="A857" s="32"/>
      <c r="B857" s="31"/>
      <c r="C857" s="33"/>
      <c r="D857" s="33"/>
      <c r="E857" s="33"/>
      <c r="F857" s="33"/>
      <c r="G857" s="33"/>
      <c r="H857" s="33"/>
      <c r="I857" s="33"/>
      <c r="J857" s="33"/>
      <c r="K857" s="33"/>
      <c r="L857" s="33"/>
    </row>
    <row r="858" spans="1:12" x14ac:dyDescent="0.25">
      <c r="A858" s="32"/>
      <c r="B858" s="31"/>
      <c r="C858" s="33"/>
      <c r="D858" s="33"/>
      <c r="E858" s="33"/>
      <c r="F858" s="33"/>
      <c r="G858" s="33"/>
      <c r="H858" s="33"/>
      <c r="I858" s="33"/>
      <c r="J858" s="33"/>
      <c r="K858" s="33"/>
      <c r="L858" s="33"/>
    </row>
    <row r="859" spans="1:12" x14ac:dyDescent="0.25">
      <c r="A859" s="32"/>
      <c r="B859" s="31"/>
      <c r="C859" s="33"/>
      <c r="D859" s="33"/>
      <c r="E859" s="33"/>
      <c r="F859" s="33"/>
      <c r="G859" s="33"/>
      <c r="H859" s="33"/>
      <c r="I859" s="33"/>
      <c r="J859" s="33"/>
      <c r="K859" s="33"/>
      <c r="L859" s="33"/>
    </row>
    <row r="860" spans="1:12" ht="15.75" x14ac:dyDescent="0.25">
      <c r="A860" s="32"/>
      <c r="B860" s="31"/>
      <c r="C860" s="9"/>
      <c r="D860" s="1"/>
      <c r="E860" s="1"/>
      <c r="F860" s="1"/>
      <c r="G860" s="1"/>
      <c r="H860" s="1"/>
      <c r="I860" s="1"/>
      <c r="J860" s="1"/>
      <c r="K860" s="1"/>
      <c r="L860" s="1"/>
    </row>
    <row r="861" spans="1:12" x14ac:dyDescent="0.25">
      <c r="A861" s="32"/>
      <c r="B861" s="31"/>
      <c r="C861" s="11"/>
      <c r="D861" s="1"/>
      <c r="E861" s="1"/>
      <c r="F861" s="1"/>
      <c r="G861" s="1"/>
      <c r="H861" s="1"/>
      <c r="I861" s="1"/>
      <c r="J861" s="1"/>
      <c r="K861" s="1"/>
      <c r="L861" s="1"/>
    </row>
    <row r="862" spans="1:12" x14ac:dyDescent="0.25">
      <c r="A862" s="32"/>
      <c r="B862" s="31"/>
      <c r="C862" s="3"/>
      <c r="D862" s="4"/>
      <c r="E862" s="3"/>
      <c r="F862" s="4"/>
      <c r="G862" s="3"/>
      <c r="H862" s="4"/>
      <c r="I862" s="3"/>
      <c r="J862" s="4"/>
      <c r="K862" s="3"/>
      <c r="L862" s="4"/>
    </row>
    <row r="863" spans="1:12" x14ac:dyDescent="0.25">
      <c r="A863" s="32"/>
      <c r="B863" s="31"/>
      <c r="C863" s="5"/>
      <c r="D863" s="6"/>
      <c r="E863" s="5"/>
      <c r="F863" s="6"/>
      <c r="G863" s="5"/>
      <c r="H863" s="6"/>
      <c r="I863" s="5"/>
      <c r="J863" s="6"/>
      <c r="K863" s="5"/>
      <c r="L863" s="6"/>
    </row>
    <row r="864" spans="1:12" x14ac:dyDescent="0.25">
      <c r="A864" s="32"/>
      <c r="B864" s="31"/>
      <c r="C864" s="33"/>
      <c r="D864" s="33"/>
      <c r="E864" s="33"/>
      <c r="F864" s="33"/>
      <c r="G864" s="33"/>
      <c r="H864" s="33"/>
      <c r="I864" s="33"/>
      <c r="J864" s="33"/>
      <c r="K864" s="33"/>
      <c r="L864" s="33"/>
    </row>
    <row r="865" spans="1:12" x14ac:dyDescent="0.25">
      <c r="A865" s="32"/>
      <c r="B865" s="31"/>
      <c r="C865" s="33"/>
      <c r="D865" s="33"/>
      <c r="E865" s="33"/>
      <c r="F865" s="33"/>
      <c r="G865" s="33"/>
      <c r="H865" s="33"/>
      <c r="I865" s="33"/>
      <c r="J865" s="33"/>
      <c r="K865" s="33"/>
      <c r="L865" s="33"/>
    </row>
    <row r="866" spans="1:12" x14ac:dyDescent="0.25">
      <c r="A866" s="32"/>
      <c r="B866" s="31"/>
      <c r="C866" s="33"/>
      <c r="D866" s="33"/>
      <c r="E866" s="33"/>
      <c r="F866" s="33"/>
      <c r="G866" s="33"/>
      <c r="H866" s="33"/>
      <c r="I866" s="33"/>
      <c r="J866" s="33"/>
      <c r="K866" s="33"/>
      <c r="L866" s="33"/>
    </row>
    <row r="867" spans="1:12" x14ac:dyDescent="0.25">
      <c r="A867" s="32"/>
      <c r="B867" s="31"/>
      <c r="C867" s="33"/>
      <c r="D867" s="33"/>
      <c r="E867" s="33"/>
      <c r="F867" s="33"/>
      <c r="G867" s="33"/>
      <c r="H867" s="33"/>
      <c r="I867" s="33"/>
      <c r="J867" s="33"/>
      <c r="K867" s="33"/>
      <c r="L867" s="33"/>
    </row>
    <row r="868" spans="1:12" x14ac:dyDescent="0.25">
      <c r="A868" s="32"/>
      <c r="B868" s="31"/>
      <c r="C868" s="33"/>
      <c r="D868" s="33"/>
      <c r="E868" s="33"/>
      <c r="F868" s="33"/>
      <c r="G868" s="33"/>
      <c r="H868" s="33"/>
      <c r="I868" s="33"/>
      <c r="J868" s="33"/>
      <c r="K868" s="33"/>
      <c r="L868" s="33"/>
    </row>
    <row r="869" spans="1:12" x14ac:dyDescent="0.25">
      <c r="A869" s="32"/>
      <c r="B869" s="31"/>
      <c r="C869" s="33"/>
      <c r="D869" s="33"/>
      <c r="E869" s="33"/>
      <c r="F869" s="33"/>
      <c r="G869" s="33"/>
      <c r="H869" s="33"/>
      <c r="I869" s="33"/>
      <c r="J869" s="33"/>
      <c r="K869" s="33"/>
      <c r="L869" s="33"/>
    </row>
    <row r="870" spans="1:12" x14ac:dyDescent="0.25">
      <c r="A870" s="32"/>
      <c r="B870" s="31"/>
      <c r="C870" s="33"/>
      <c r="D870" s="33"/>
      <c r="E870" s="33"/>
      <c r="F870" s="33"/>
      <c r="G870" s="33"/>
      <c r="H870" s="33"/>
      <c r="I870" s="33"/>
      <c r="J870" s="33"/>
      <c r="K870" s="33"/>
      <c r="L870" s="33"/>
    </row>
    <row r="871" spans="1:12" ht="15.75" x14ac:dyDescent="0.25">
      <c r="A871" s="32"/>
      <c r="B871" s="31"/>
      <c r="C871" s="9"/>
      <c r="D871" s="1"/>
      <c r="E871" s="1"/>
      <c r="F871" s="1"/>
      <c r="G871" s="1"/>
      <c r="H871" s="1"/>
      <c r="I871" s="1"/>
      <c r="J871" s="1"/>
      <c r="K871" s="1"/>
      <c r="L871" s="1"/>
    </row>
    <row r="872" spans="1:12" x14ac:dyDescent="0.25">
      <c r="A872" s="32"/>
      <c r="B872" s="31"/>
      <c r="C872" s="11"/>
      <c r="D872" s="1"/>
      <c r="E872" s="1"/>
      <c r="F872" s="1"/>
      <c r="G872" s="1"/>
      <c r="H872" s="1"/>
      <c r="I872" s="1"/>
      <c r="J872" s="1"/>
      <c r="K872" s="1"/>
      <c r="L872" s="1"/>
    </row>
    <row r="873" spans="1:12" x14ac:dyDescent="0.25">
      <c r="A873" s="32"/>
      <c r="B873" s="31"/>
      <c r="C873" s="3"/>
      <c r="D873" s="4"/>
      <c r="E873" s="3"/>
      <c r="F873" s="4"/>
      <c r="G873" s="3"/>
      <c r="H873" s="4"/>
      <c r="I873" s="3"/>
      <c r="J873" s="4"/>
      <c r="K873" s="3"/>
      <c r="L873" s="4"/>
    </row>
    <row r="874" spans="1:12" x14ac:dyDescent="0.25">
      <c r="A874" s="32"/>
      <c r="B874" s="31"/>
      <c r="C874" s="5"/>
      <c r="D874" s="6"/>
      <c r="E874" s="5"/>
      <c r="F874" s="6"/>
      <c r="G874" s="5"/>
      <c r="H874" s="6"/>
      <c r="I874" s="5"/>
      <c r="J874" s="6"/>
      <c r="K874" s="5"/>
      <c r="L874" s="6"/>
    </row>
    <row r="875" spans="1:12" x14ac:dyDescent="0.25">
      <c r="A875" s="32"/>
      <c r="B875" s="31"/>
      <c r="C875" s="33"/>
      <c r="D875" s="33"/>
      <c r="E875" s="33"/>
      <c r="F875" s="33"/>
      <c r="G875" s="33"/>
      <c r="H875" s="33"/>
      <c r="I875" s="33"/>
      <c r="J875" s="33"/>
      <c r="K875" s="33"/>
      <c r="L875" s="33"/>
    </row>
    <row r="876" spans="1:12" x14ac:dyDescent="0.25">
      <c r="A876" s="32"/>
      <c r="B876" s="31"/>
      <c r="C876" s="33"/>
      <c r="D876" s="33"/>
      <c r="E876" s="33"/>
      <c r="F876" s="33"/>
      <c r="G876" s="33"/>
      <c r="H876" s="33"/>
      <c r="I876" s="33"/>
      <c r="J876" s="33"/>
      <c r="K876" s="33"/>
      <c r="L876" s="33"/>
    </row>
    <row r="877" spans="1:12" x14ac:dyDescent="0.25">
      <c r="A877" s="32"/>
      <c r="B877" s="31"/>
      <c r="C877" s="33"/>
      <c r="D877" s="33"/>
      <c r="E877" s="33"/>
      <c r="F877" s="33"/>
      <c r="G877" s="33"/>
      <c r="H877" s="33"/>
      <c r="I877" s="33"/>
      <c r="J877" s="33"/>
      <c r="K877" s="33"/>
      <c r="L877" s="33"/>
    </row>
    <row r="878" spans="1:12" x14ac:dyDescent="0.25">
      <c r="A878" s="32"/>
      <c r="B878" s="31"/>
      <c r="C878" s="33"/>
      <c r="D878" s="33"/>
      <c r="E878" s="33"/>
      <c r="F878" s="33"/>
      <c r="G878" s="33"/>
      <c r="H878" s="33"/>
      <c r="I878" s="33"/>
      <c r="J878" s="33"/>
      <c r="K878" s="33"/>
      <c r="L878" s="33"/>
    </row>
    <row r="879" spans="1:12" x14ac:dyDescent="0.25">
      <c r="A879" s="32"/>
      <c r="B879" s="31"/>
      <c r="C879" s="33"/>
      <c r="D879" s="33"/>
      <c r="E879" s="33"/>
      <c r="F879" s="33"/>
      <c r="G879" s="33"/>
      <c r="H879" s="33"/>
      <c r="I879" s="33"/>
      <c r="J879" s="33"/>
      <c r="K879" s="33"/>
      <c r="L879" s="33"/>
    </row>
    <row r="880" spans="1:12" x14ac:dyDescent="0.25">
      <c r="A880" s="32"/>
      <c r="B880" s="31"/>
      <c r="C880" s="33"/>
      <c r="D880" s="33"/>
      <c r="E880" s="33"/>
      <c r="F880" s="33"/>
      <c r="G880" s="33"/>
      <c r="H880" s="33"/>
      <c r="I880" s="33"/>
      <c r="J880" s="33"/>
      <c r="K880" s="33"/>
      <c r="L880" s="33"/>
    </row>
    <row r="881" spans="1:12" x14ac:dyDescent="0.25">
      <c r="A881" s="32"/>
      <c r="B881" s="31"/>
      <c r="C881" s="33"/>
      <c r="D881" s="33"/>
      <c r="E881" s="33"/>
      <c r="F881" s="33"/>
      <c r="G881" s="33"/>
      <c r="H881" s="33"/>
      <c r="I881" s="33"/>
      <c r="J881" s="33"/>
      <c r="K881" s="33"/>
      <c r="L881" s="33"/>
    </row>
    <row r="882" spans="1:12" ht="15.75" x14ac:dyDescent="0.25">
      <c r="A882" s="32"/>
      <c r="B882" s="31"/>
      <c r="C882" s="9"/>
      <c r="D882" s="1"/>
      <c r="E882" s="1"/>
      <c r="F882" s="1"/>
      <c r="G882" s="1"/>
      <c r="H882" s="1"/>
      <c r="I882" s="1"/>
      <c r="J882" s="1"/>
      <c r="K882" s="1"/>
      <c r="L882" s="1"/>
    </row>
    <row r="883" spans="1:12" x14ac:dyDescent="0.25">
      <c r="A883" s="32"/>
      <c r="B883" s="31"/>
      <c r="C883" s="11"/>
      <c r="D883" s="1"/>
      <c r="E883" s="1"/>
      <c r="F883" s="1"/>
      <c r="G883" s="1"/>
      <c r="H883" s="1"/>
      <c r="I883" s="1"/>
      <c r="J883" s="1"/>
      <c r="K883" s="1"/>
      <c r="L883" s="1"/>
    </row>
    <row r="884" spans="1:12" x14ac:dyDescent="0.25">
      <c r="A884" s="32"/>
      <c r="B884" s="31"/>
      <c r="C884" s="3"/>
      <c r="D884" s="4"/>
      <c r="E884" s="3"/>
      <c r="F884" s="4"/>
      <c r="G884" s="3"/>
      <c r="H884" s="4"/>
      <c r="I884" s="3"/>
      <c r="J884" s="4"/>
      <c r="K884" s="3"/>
      <c r="L884" s="4"/>
    </row>
    <row r="885" spans="1:12" x14ac:dyDescent="0.25">
      <c r="A885" s="32"/>
      <c r="B885" s="31"/>
      <c r="C885" s="5"/>
      <c r="D885" s="6"/>
      <c r="E885" s="5"/>
      <c r="F885" s="6"/>
      <c r="G885" s="5"/>
      <c r="H885" s="6"/>
      <c r="I885" s="5"/>
      <c r="J885" s="6"/>
      <c r="K885" s="5"/>
      <c r="L885" s="6"/>
    </row>
    <row r="886" spans="1:12" x14ac:dyDescent="0.25">
      <c r="A886" s="32"/>
      <c r="B886" s="31"/>
      <c r="C886" s="33"/>
      <c r="D886" s="33"/>
      <c r="E886" s="33"/>
      <c r="F886" s="33"/>
      <c r="G886" s="33"/>
      <c r="H886" s="33"/>
      <c r="I886" s="33"/>
      <c r="J886" s="33"/>
      <c r="K886" s="33"/>
      <c r="L886" s="33"/>
    </row>
    <row r="887" spans="1:12" x14ac:dyDescent="0.25">
      <c r="A887" s="32"/>
      <c r="B887" s="31"/>
      <c r="C887" s="33"/>
      <c r="D887" s="33"/>
      <c r="E887" s="33"/>
      <c r="F887" s="33"/>
      <c r="G887" s="33"/>
      <c r="H887" s="33"/>
      <c r="I887" s="33"/>
      <c r="J887" s="33"/>
      <c r="K887" s="33"/>
      <c r="L887" s="33"/>
    </row>
    <row r="888" spans="1:12" x14ac:dyDescent="0.25">
      <c r="A888" s="32"/>
      <c r="B888" s="31"/>
      <c r="C888" s="33"/>
      <c r="D888" s="33"/>
      <c r="E888" s="33"/>
      <c r="F888" s="33"/>
      <c r="G888" s="33"/>
      <c r="H888" s="33"/>
      <c r="I888" s="33"/>
      <c r="J888" s="33"/>
      <c r="K888" s="33"/>
      <c r="L888" s="33"/>
    </row>
    <row r="889" spans="1:12" x14ac:dyDescent="0.25">
      <c r="A889" s="32"/>
      <c r="B889" s="31"/>
      <c r="C889" s="33"/>
      <c r="D889" s="33"/>
      <c r="E889" s="33"/>
      <c r="F889" s="33"/>
      <c r="G889" s="33"/>
      <c r="H889" s="33"/>
      <c r="I889" s="33"/>
      <c r="J889" s="33"/>
      <c r="K889" s="33"/>
      <c r="L889" s="33"/>
    </row>
    <row r="890" spans="1:12" x14ac:dyDescent="0.25">
      <c r="A890" s="32"/>
      <c r="B890" s="31"/>
      <c r="C890" s="33"/>
      <c r="D890" s="33"/>
      <c r="E890" s="33"/>
      <c r="F890" s="33"/>
      <c r="G890" s="33"/>
      <c r="H890" s="33"/>
      <c r="I890" s="33"/>
      <c r="J890" s="33"/>
      <c r="K890" s="33"/>
      <c r="L890" s="33"/>
    </row>
    <row r="891" spans="1:12" x14ac:dyDescent="0.25">
      <c r="A891" s="32"/>
      <c r="B891" s="31"/>
      <c r="C891" s="33"/>
      <c r="D891" s="33"/>
      <c r="E891" s="33"/>
      <c r="F891" s="33"/>
      <c r="G891" s="33"/>
      <c r="H891" s="33"/>
      <c r="I891" s="33"/>
      <c r="J891" s="33"/>
      <c r="K891" s="33"/>
      <c r="L891" s="33"/>
    </row>
    <row r="892" spans="1:12" x14ac:dyDescent="0.25">
      <c r="A892" s="32"/>
      <c r="B892" s="31"/>
      <c r="C892" s="33"/>
      <c r="D892" s="33"/>
      <c r="E892" s="33"/>
      <c r="F892" s="33"/>
      <c r="G892" s="33"/>
      <c r="H892" s="33"/>
      <c r="I892" s="33"/>
      <c r="J892" s="33"/>
      <c r="K892" s="33"/>
      <c r="L892" s="33"/>
    </row>
    <row r="893" spans="1:12" ht="15.75" x14ac:dyDescent="0.25">
      <c r="A893" s="32"/>
      <c r="B893" s="31"/>
      <c r="C893" s="9"/>
      <c r="D893" s="1"/>
      <c r="E893" s="1"/>
      <c r="F893" s="1"/>
      <c r="G893" s="1"/>
      <c r="H893" s="1"/>
      <c r="I893" s="1"/>
      <c r="J893" s="1"/>
      <c r="K893" s="1"/>
      <c r="L893" s="1"/>
    </row>
    <row r="894" spans="1:12" x14ac:dyDescent="0.25">
      <c r="A894" s="32"/>
      <c r="B894" s="31"/>
      <c r="C894" s="11"/>
      <c r="D894" s="1"/>
      <c r="E894" s="1"/>
      <c r="F894" s="1"/>
      <c r="G894" s="1"/>
      <c r="H894" s="1"/>
      <c r="I894" s="1"/>
      <c r="J894" s="1"/>
      <c r="K894" s="1"/>
      <c r="L894" s="1"/>
    </row>
    <row r="895" spans="1:12" x14ac:dyDescent="0.25">
      <c r="A895" s="32"/>
      <c r="B895" s="31"/>
      <c r="C895" s="3"/>
      <c r="D895" s="4"/>
      <c r="E895" s="3"/>
      <c r="F895" s="4"/>
      <c r="G895" s="3"/>
      <c r="H895" s="4"/>
      <c r="I895" s="3"/>
      <c r="J895" s="4"/>
      <c r="K895" s="3"/>
      <c r="L895" s="4"/>
    </row>
    <row r="896" spans="1:12" x14ac:dyDescent="0.25">
      <c r="A896" s="32"/>
      <c r="B896" s="31"/>
      <c r="C896" s="5"/>
      <c r="D896" s="6"/>
      <c r="E896" s="5"/>
      <c r="F896" s="6"/>
      <c r="G896" s="5"/>
      <c r="H896" s="6"/>
      <c r="I896" s="5"/>
      <c r="J896" s="6"/>
      <c r="K896" s="5"/>
      <c r="L896" s="6"/>
    </row>
    <row r="897" spans="1:12" x14ac:dyDescent="0.25">
      <c r="A897" s="32"/>
      <c r="B897" s="31"/>
      <c r="C897" s="33"/>
      <c r="D897" s="33"/>
      <c r="E897" s="33"/>
      <c r="F897" s="33"/>
      <c r="G897" s="33"/>
      <c r="H897" s="33"/>
      <c r="I897" s="33"/>
      <c r="J897" s="33"/>
      <c r="K897" s="33"/>
      <c r="L897" s="33"/>
    </row>
    <row r="898" spans="1:12" x14ac:dyDescent="0.25">
      <c r="A898" s="32"/>
      <c r="B898" s="31"/>
      <c r="C898" s="33"/>
      <c r="D898" s="33"/>
      <c r="E898" s="33"/>
      <c r="F898" s="33"/>
      <c r="G898" s="33"/>
      <c r="H898" s="33"/>
      <c r="I898" s="33"/>
      <c r="J898" s="33"/>
      <c r="K898" s="33"/>
      <c r="L898" s="33"/>
    </row>
    <row r="899" spans="1:12" x14ac:dyDescent="0.25">
      <c r="A899" s="32"/>
      <c r="B899" s="31"/>
      <c r="C899" s="33"/>
      <c r="D899" s="33"/>
      <c r="E899" s="33"/>
      <c r="F899" s="33"/>
      <c r="G899" s="33"/>
      <c r="H899" s="33"/>
      <c r="I899" s="33"/>
      <c r="J899" s="33"/>
      <c r="K899" s="33"/>
      <c r="L899" s="33"/>
    </row>
    <row r="900" spans="1:12" x14ac:dyDescent="0.25">
      <c r="A900" s="32"/>
      <c r="B900" s="31"/>
      <c r="C900" s="33"/>
      <c r="D900" s="33"/>
      <c r="E900" s="33"/>
      <c r="F900" s="33"/>
      <c r="G900" s="33"/>
      <c r="H900" s="33"/>
      <c r="I900" s="33"/>
      <c r="J900" s="33"/>
      <c r="K900" s="33"/>
      <c r="L900" s="33"/>
    </row>
    <row r="901" spans="1:12" x14ac:dyDescent="0.25">
      <c r="A901" s="32"/>
      <c r="B901" s="31"/>
      <c r="C901" s="33"/>
      <c r="D901" s="33"/>
      <c r="E901" s="33"/>
      <c r="F901" s="33"/>
      <c r="G901" s="33"/>
      <c r="H901" s="33"/>
      <c r="I901" s="33"/>
      <c r="J901" s="33"/>
      <c r="K901" s="33"/>
      <c r="L901" s="33"/>
    </row>
    <row r="902" spans="1:12" x14ac:dyDescent="0.25">
      <c r="A902" s="32"/>
      <c r="B902" s="31"/>
      <c r="C902" s="33"/>
      <c r="D902" s="33"/>
      <c r="E902" s="33"/>
      <c r="F902" s="33"/>
      <c r="G902" s="33"/>
      <c r="H902" s="33"/>
      <c r="I902" s="33"/>
      <c r="J902" s="33"/>
      <c r="K902" s="33"/>
      <c r="L902" s="33"/>
    </row>
    <row r="903" spans="1:12" x14ac:dyDescent="0.25">
      <c r="A903" s="32"/>
      <c r="B903" s="31"/>
      <c r="C903" s="33"/>
      <c r="D903" s="33"/>
      <c r="E903" s="33"/>
      <c r="F903" s="33"/>
      <c r="G903" s="33"/>
      <c r="H903" s="33"/>
      <c r="I903" s="33"/>
      <c r="J903" s="33"/>
      <c r="K903" s="33"/>
      <c r="L903" s="33"/>
    </row>
    <row r="904" spans="1:12" ht="15.75" x14ac:dyDescent="0.25">
      <c r="A904" s="32"/>
      <c r="B904" s="31"/>
      <c r="C904" s="9"/>
      <c r="D904" s="1"/>
      <c r="E904" s="1"/>
      <c r="F904" s="1"/>
      <c r="G904" s="1"/>
      <c r="H904" s="1"/>
      <c r="I904" s="1"/>
      <c r="J904" s="1"/>
      <c r="K904" s="1"/>
      <c r="L904" s="1"/>
    </row>
    <row r="905" spans="1:12" x14ac:dyDescent="0.25">
      <c r="A905" s="32"/>
      <c r="B905" s="31"/>
      <c r="C905" s="11"/>
      <c r="D905" s="1"/>
      <c r="E905" s="1"/>
      <c r="F905" s="1"/>
      <c r="G905" s="1"/>
      <c r="H905" s="1"/>
      <c r="I905" s="1"/>
      <c r="J905" s="1"/>
      <c r="K905" s="1"/>
      <c r="L905" s="1"/>
    </row>
    <row r="906" spans="1:12" x14ac:dyDescent="0.25">
      <c r="A906" s="32"/>
      <c r="B906" s="31"/>
      <c r="C906" s="3"/>
      <c r="D906" s="4"/>
      <c r="E906" s="3"/>
      <c r="F906" s="4"/>
      <c r="G906" s="3"/>
      <c r="H906" s="4"/>
      <c r="I906" s="3"/>
      <c r="J906" s="4"/>
      <c r="K906" s="3"/>
      <c r="L906" s="4"/>
    </row>
    <row r="907" spans="1:12" x14ac:dyDescent="0.25">
      <c r="A907" s="32"/>
      <c r="B907" s="31"/>
      <c r="C907" s="5"/>
      <c r="D907" s="6"/>
      <c r="E907" s="5"/>
      <c r="F907" s="6"/>
      <c r="G907" s="5"/>
      <c r="H907" s="6"/>
      <c r="I907" s="5"/>
      <c r="J907" s="6"/>
      <c r="K907" s="5"/>
      <c r="L907" s="6"/>
    </row>
    <row r="908" spans="1:12" x14ac:dyDescent="0.25">
      <c r="A908" s="32"/>
      <c r="B908" s="31"/>
      <c r="C908" s="33"/>
      <c r="D908" s="33"/>
      <c r="E908" s="33"/>
      <c r="F908" s="33"/>
      <c r="G908" s="33"/>
      <c r="H908" s="33"/>
      <c r="I908" s="33"/>
      <c r="J908" s="33"/>
      <c r="K908" s="33"/>
      <c r="L908" s="33"/>
    </row>
    <row r="909" spans="1:12" x14ac:dyDescent="0.25">
      <c r="A909" s="32"/>
      <c r="B909" s="31"/>
      <c r="C909" s="33"/>
      <c r="D909" s="33"/>
      <c r="E909" s="33"/>
      <c r="F909" s="33"/>
      <c r="G909" s="33"/>
      <c r="H909" s="33"/>
      <c r="I909" s="33"/>
      <c r="J909" s="33"/>
      <c r="K909" s="33"/>
      <c r="L909" s="33"/>
    </row>
    <row r="910" spans="1:12" x14ac:dyDescent="0.25">
      <c r="A910" s="32"/>
      <c r="B910" s="31"/>
      <c r="C910" s="33"/>
      <c r="D910" s="33"/>
      <c r="E910" s="33"/>
      <c r="F910" s="33"/>
      <c r="G910" s="33"/>
      <c r="H910" s="33"/>
      <c r="I910" s="33"/>
      <c r="J910" s="33"/>
      <c r="K910" s="33"/>
      <c r="L910" s="33"/>
    </row>
    <row r="911" spans="1:12" x14ac:dyDescent="0.25">
      <c r="A911" s="32"/>
      <c r="B911" s="31"/>
      <c r="C911" s="33"/>
      <c r="D911" s="33"/>
      <c r="E911" s="33"/>
      <c r="F911" s="33"/>
      <c r="G911" s="33"/>
      <c r="H911" s="33"/>
      <c r="I911" s="33"/>
      <c r="J911" s="33"/>
      <c r="K911" s="33"/>
      <c r="L911" s="33"/>
    </row>
    <row r="912" spans="1:12" x14ac:dyDescent="0.25">
      <c r="A912" s="32"/>
      <c r="B912" s="31"/>
      <c r="C912" s="33"/>
      <c r="D912" s="33"/>
      <c r="E912" s="33"/>
      <c r="F912" s="33"/>
      <c r="G912" s="33"/>
      <c r="H912" s="33"/>
      <c r="I912" s="33"/>
      <c r="J912" s="33"/>
      <c r="K912" s="33"/>
      <c r="L912" s="33"/>
    </row>
    <row r="913" spans="1:12" x14ac:dyDescent="0.25">
      <c r="A913" s="32"/>
      <c r="B913" s="31"/>
      <c r="C913" s="33"/>
      <c r="D913" s="33"/>
      <c r="E913" s="33"/>
      <c r="F913" s="33"/>
      <c r="G913" s="33"/>
      <c r="H913" s="33"/>
      <c r="I913" s="33"/>
      <c r="J913" s="33"/>
      <c r="K913" s="33"/>
      <c r="L913" s="33"/>
    </row>
    <row r="914" spans="1:12" x14ac:dyDescent="0.25">
      <c r="A914" s="32"/>
      <c r="B914" s="31"/>
      <c r="C914" s="33"/>
      <c r="D914" s="33"/>
      <c r="E914" s="33"/>
      <c r="F914" s="33"/>
      <c r="G914" s="33"/>
      <c r="H914" s="33"/>
      <c r="I914" s="33"/>
      <c r="J914" s="33"/>
      <c r="K914" s="33"/>
      <c r="L914" s="33"/>
    </row>
    <row r="915" spans="1:12" ht="15.75" x14ac:dyDescent="0.25">
      <c r="A915" s="32"/>
      <c r="B915" s="31"/>
      <c r="C915" s="9"/>
      <c r="D915" s="1"/>
      <c r="E915" s="1"/>
      <c r="F915" s="1"/>
      <c r="G915" s="1"/>
      <c r="H915" s="1"/>
      <c r="I915" s="1"/>
      <c r="J915" s="1"/>
      <c r="K915" s="1"/>
      <c r="L915" s="1"/>
    </row>
    <row r="916" spans="1:12" x14ac:dyDescent="0.25">
      <c r="A916" s="32"/>
      <c r="B916" s="31"/>
      <c r="C916" s="11"/>
      <c r="D916" s="1"/>
      <c r="E916" s="1"/>
      <c r="F916" s="1"/>
      <c r="G916" s="1"/>
      <c r="H916" s="1"/>
      <c r="I916" s="1"/>
      <c r="J916" s="1"/>
      <c r="K916" s="1"/>
      <c r="L916" s="1"/>
    </row>
    <row r="917" spans="1:12" x14ac:dyDescent="0.25">
      <c r="A917" s="32"/>
      <c r="B917" s="31"/>
      <c r="C917" s="3"/>
      <c r="D917" s="4"/>
      <c r="E917" s="3"/>
      <c r="F917" s="4"/>
      <c r="G917" s="3"/>
      <c r="H917" s="4"/>
      <c r="I917" s="3"/>
      <c r="J917" s="4"/>
      <c r="K917" s="3"/>
      <c r="L917" s="4"/>
    </row>
    <row r="918" spans="1:12" x14ac:dyDescent="0.25">
      <c r="A918" s="32"/>
      <c r="B918" s="31"/>
      <c r="C918" s="5"/>
      <c r="D918" s="6"/>
      <c r="E918" s="5"/>
      <c r="F918" s="6"/>
      <c r="G918" s="5"/>
      <c r="H918" s="6"/>
      <c r="I918" s="5"/>
      <c r="J918" s="6"/>
      <c r="K918" s="5"/>
      <c r="L918" s="6"/>
    </row>
    <row r="919" spans="1:12" x14ac:dyDescent="0.25">
      <c r="A919" s="32"/>
      <c r="B919" s="31"/>
      <c r="C919" s="33"/>
      <c r="D919" s="33"/>
      <c r="E919" s="33"/>
      <c r="F919" s="33"/>
      <c r="G919" s="33"/>
      <c r="H919" s="33"/>
      <c r="I919" s="33"/>
      <c r="J919" s="33"/>
      <c r="K919" s="33"/>
      <c r="L919" s="33"/>
    </row>
    <row r="920" spans="1:12" x14ac:dyDescent="0.25">
      <c r="A920" s="32"/>
      <c r="B920" s="31"/>
      <c r="C920" s="33"/>
      <c r="D920" s="33"/>
      <c r="E920" s="33"/>
      <c r="F920" s="33"/>
      <c r="G920" s="33"/>
      <c r="H920" s="33"/>
      <c r="I920" s="33"/>
      <c r="J920" s="33"/>
      <c r="K920" s="33"/>
      <c r="L920" s="33"/>
    </row>
    <row r="921" spans="1:12" x14ac:dyDescent="0.25">
      <c r="A921" s="32"/>
      <c r="B921" s="31"/>
      <c r="C921" s="33"/>
      <c r="D921" s="33"/>
      <c r="E921" s="33"/>
      <c r="F921" s="33"/>
      <c r="G921" s="33"/>
      <c r="H921" s="33"/>
      <c r="I921" s="33"/>
      <c r="J921" s="33"/>
      <c r="K921" s="33"/>
      <c r="L921" s="33"/>
    </row>
    <row r="922" spans="1:12" x14ac:dyDescent="0.25">
      <c r="A922" s="32"/>
      <c r="B922" s="31"/>
      <c r="C922" s="33"/>
      <c r="D922" s="33"/>
      <c r="E922" s="33"/>
      <c r="F922" s="33"/>
      <c r="G922" s="33"/>
      <c r="H922" s="33"/>
      <c r="I922" s="33"/>
      <c r="J922" s="33"/>
      <c r="K922" s="33"/>
      <c r="L922" s="33"/>
    </row>
    <row r="923" spans="1:12" x14ac:dyDescent="0.25">
      <c r="A923" s="32"/>
      <c r="B923" s="31"/>
      <c r="C923" s="33"/>
      <c r="D923" s="33"/>
      <c r="E923" s="33"/>
      <c r="F923" s="33"/>
      <c r="G923" s="33"/>
      <c r="H923" s="33"/>
      <c r="I923" s="33"/>
      <c r="J923" s="33"/>
      <c r="K923" s="33"/>
      <c r="L923" s="33"/>
    </row>
    <row r="924" spans="1:12" x14ac:dyDescent="0.25">
      <c r="A924" s="32"/>
      <c r="B924" s="31"/>
      <c r="C924" s="33"/>
      <c r="D924" s="33"/>
      <c r="E924" s="33"/>
      <c r="F924" s="33"/>
      <c r="G924" s="33"/>
      <c r="H924" s="33"/>
      <c r="I924" s="33"/>
      <c r="J924" s="33"/>
      <c r="K924" s="33"/>
      <c r="L924" s="33"/>
    </row>
    <row r="925" spans="1:12" x14ac:dyDescent="0.25">
      <c r="A925" s="32"/>
      <c r="B925" s="31"/>
      <c r="C925" s="33"/>
      <c r="D925" s="33"/>
      <c r="E925" s="33"/>
      <c r="F925" s="33"/>
      <c r="G925" s="33"/>
      <c r="H925" s="33"/>
      <c r="I925" s="33"/>
      <c r="J925" s="33"/>
      <c r="K925" s="33"/>
      <c r="L925" s="33"/>
    </row>
    <row r="926" spans="1:12" ht="15.75" x14ac:dyDescent="0.25">
      <c r="A926" s="32"/>
      <c r="B926" s="31"/>
      <c r="C926" s="9"/>
      <c r="D926" s="1"/>
      <c r="E926" s="1"/>
      <c r="F926" s="1"/>
      <c r="G926" s="1"/>
      <c r="H926" s="1"/>
      <c r="I926" s="1"/>
      <c r="J926" s="1"/>
      <c r="K926" s="1"/>
      <c r="L926" s="1"/>
    </row>
    <row r="927" spans="1:12" x14ac:dyDescent="0.25">
      <c r="A927" s="32"/>
      <c r="B927" s="31"/>
      <c r="C927" s="11"/>
      <c r="D927" s="1"/>
      <c r="E927" s="1"/>
      <c r="F927" s="1"/>
      <c r="G927" s="1"/>
      <c r="H927" s="1"/>
      <c r="I927" s="1"/>
      <c r="J927" s="1"/>
      <c r="K927" s="1"/>
      <c r="L927" s="1"/>
    </row>
    <row r="928" spans="1:12" x14ac:dyDescent="0.25">
      <c r="A928" s="32"/>
      <c r="B928" s="31"/>
      <c r="C928" s="3"/>
      <c r="D928" s="4"/>
      <c r="E928" s="3"/>
      <c r="F928" s="4"/>
      <c r="G928" s="3"/>
      <c r="H928" s="4"/>
      <c r="I928" s="3"/>
      <c r="J928" s="4"/>
      <c r="K928" s="3"/>
      <c r="L928" s="4"/>
    </row>
    <row r="929" spans="1:12" x14ac:dyDescent="0.25">
      <c r="A929" s="32"/>
      <c r="B929" s="31"/>
      <c r="C929" s="5"/>
      <c r="D929" s="6"/>
      <c r="E929" s="5"/>
      <c r="F929" s="6"/>
      <c r="G929" s="5"/>
      <c r="H929" s="6"/>
      <c r="I929" s="5"/>
      <c r="J929" s="6"/>
      <c r="K929" s="5"/>
      <c r="L929" s="6"/>
    </row>
    <row r="930" spans="1:12" x14ac:dyDescent="0.25">
      <c r="A930" s="32"/>
      <c r="B930" s="31"/>
      <c r="C930" s="33"/>
      <c r="D930" s="33"/>
      <c r="E930" s="33"/>
      <c r="F930" s="33"/>
      <c r="G930" s="33"/>
      <c r="H930" s="33"/>
      <c r="I930" s="33"/>
      <c r="J930" s="33"/>
      <c r="K930" s="33"/>
      <c r="L930" s="33"/>
    </row>
    <row r="931" spans="1:12" x14ac:dyDescent="0.25">
      <c r="A931" s="32"/>
      <c r="B931" s="31"/>
      <c r="C931" s="33"/>
      <c r="D931" s="33"/>
      <c r="E931" s="33"/>
      <c r="F931" s="33"/>
      <c r="G931" s="33"/>
      <c r="H931" s="33"/>
      <c r="I931" s="33"/>
      <c r="J931" s="33"/>
      <c r="K931" s="33"/>
      <c r="L931" s="33"/>
    </row>
    <row r="932" spans="1:12" x14ac:dyDescent="0.25">
      <c r="A932" s="32"/>
      <c r="B932" s="31"/>
      <c r="C932" s="33"/>
      <c r="D932" s="33"/>
      <c r="E932" s="33"/>
      <c r="F932" s="33"/>
      <c r="G932" s="33"/>
      <c r="H932" s="33"/>
      <c r="I932" s="33"/>
      <c r="J932" s="33"/>
      <c r="K932" s="33"/>
      <c r="L932" s="33"/>
    </row>
    <row r="933" spans="1:12" x14ac:dyDescent="0.25">
      <c r="A933" s="32"/>
      <c r="B933" s="31"/>
      <c r="C933" s="33"/>
      <c r="D933" s="33"/>
      <c r="E933" s="33"/>
      <c r="F933" s="33"/>
      <c r="G933" s="33"/>
      <c r="H933" s="33"/>
      <c r="I933" s="33"/>
      <c r="J933" s="33"/>
      <c r="K933" s="33"/>
      <c r="L933" s="33"/>
    </row>
    <row r="934" spans="1:12" x14ac:dyDescent="0.25">
      <c r="A934" s="32"/>
      <c r="B934" s="31"/>
      <c r="C934" s="33"/>
      <c r="D934" s="33"/>
      <c r="E934" s="33"/>
      <c r="F934" s="33"/>
      <c r="G934" s="33"/>
      <c r="H934" s="33"/>
      <c r="I934" s="33"/>
      <c r="J934" s="33"/>
      <c r="K934" s="33"/>
      <c r="L934" s="33"/>
    </row>
    <row r="935" spans="1:12" x14ac:dyDescent="0.25">
      <c r="A935" s="32"/>
      <c r="B935" s="31"/>
      <c r="C935" s="33"/>
      <c r="D935" s="33"/>
      <c r="E935" s="33"/>
      <c r="F935" s="33"/>
      <c r="G935" s="33"/>
      <c r="H935" s="33"/>
      <c r="I935" s="33"/>
      <c r="J935" s="33"/>
      <c r="K935" s="33"/>
      <c r="L935" s="33"/>
    </row>
    <row r="936" spans="1:12" x14ac:dyDescent="0.25">
      <c r="A936" s="32"/>
      <c r="B936" s="31"/>
      <c r="C936" s="33"/>
      <c r="D936" s="33"/>
      <c r="E936" s="33"/>
      <c r="F936" s="33"/>
      <c r="G936" s="33"/>
      <c r="H936" s="33"/>
      <c r="I936" s="33"/>
      <c r="J936" s="33"/>
      <c r="K936" s="33"/>
      <c r="L936" s="33"/>
    </row>
    <row r="937" spans="1:12" ht="15.75" x14ac:dyDescent="0.25">
      <c r="A937" s="32"/>
      <c r="B937" s="31"/>
      <c r="C937" s="9"/>
      <c r="D937" s="1"/>
      <c r="E937" s="1"/>
      <c r="F937" s="1"/>
      <c r="G937" s="1"/>
      <c r="H937" s="1"/>
      <c r="I937" s="1"/>
      <c r="J937" s="1"/>
      <c r="K937" s="1"/>
      <c r="L937" s="1"/>
    </row>
    <row r="938" spans="1:12" x14ac:dyDescent="0.25">
      <c r="A938" s="32"/>
      <c r="B938" s="31"/>
      <c r="C938" s="11"/>
      <c r="D938" s="1"/>
      <c r="E938" s="1"/>
      <c r="F938" s="1"/>
      <c r="G938" s="1"/>
      <c r="H938" s="1"/>
      <c r="I938" s="1"/>
      <c r="J938" s="1"/>
      <c r="K938" s="1"/>
      <c r="L938" s="1"/>
    </row>
    <row r="939" spans="1:12" x14ac:dyDescent="0.25">
      <c r="A939" s="32"/>
      <c r="B939" s="31"/>
      <c r="C939" s="3"/>
      <c r="D939" s="4"/>
      <c r="E939" s="3"/>
      <c r="F939" s="4"/>
      <c r="G939" s="3"/>
      <c r="H939" s="4"/>
      <c r="I939" s="3"/>
      <c r="J939" s="4"/>
      <c r="K939" s="3"/>
      <c r="L939" s="4"/>
    </row>
    <row r="940" spans="1:12" x14ac:dyDescent="0.25">
      <c r="A940" s="32"/>
      <c r="B940" s="31"/>
      <c r="C940" s="5"/>
      <c r="D940" s="6"/>
      <c r="E940" s="5"/>
      <c r="F940" s="6"/>
      <c r="G940" s="5"/>
      <c r="H940" s="6"/>
      <c r="I940" s="5"/>
      <c r="J940" s="6"/>
      <c r="K940" s="5"/>
      <c r="L940" s="6"/>
    </row>
    <row r="941" spans="1:12" x14ac:dyDescent="0.25">
      <c r="A941" s="32"/>
      <c r="B941" s="31"/>
      <c r="C941" s="33"/>
      <c r="D941" s="33"/>
      <c r="E941" s="33"/>
      <c r="F941" s="33"/>
      <c r="G941" s="33"/>
      <c r="H941" s="33"/>
      <c r="I941" s="33"/>
      <c r="J941" s="33"/>
      <c r="K941" s="33"/>
      <c r="L941" s="33"/>
    </row>
    <row r="942" spans="1:12" x14ac:dyDescent="0.25">
      <c r="A942" s="32"/>
      <c r="B942" s="31"/>
      <c r="C942" s="33"/>
      <c r="D942" s="33"/>
      <c r="E942" s="33"/>
      <c r="F942" s="33"/>
      <c r="G942" s="33"/>
      <c r="H942" s="33"/>
      <c r="I942" s="33"/>
      <c r="J942" s="33"/>
      <c r="K942" s="33"/>
      <c r="L942" s="33"/>
    </row>
    <row r="943" spans="1:12" x14ac:dyDescent="0.25">
      <c r="A943" s="32"/>
      <c r="B943" s="31"/>
      <c r="C943" s="33"/>
      <c r="D943" s="33"/>
      <c r="E943" s="33"/>
      <c r="F943" s="33"/>
      <c r="G943" s="33"/>
      <c r="H943" s="33"/>
      <c r="I943" s="33"/>
      <c r="J943" s="33"/>
      <c r="K943" s="33"/>
      <c r="L943" s="33"/>
    </row>
    <row r="944" spans="1:12" x14ac:dyDescent="0.25">
      <c r="A944" s="32"/>
      <c r="B944" s="31"/>
      <c r="C944" s="33"/>
      <c r="D944" s="33"/>
      <c r="E944" s="33"/>
      <c r="F944" s="33"/>
      <c r="G944" s="33"/>
      <c r="H944" s="33"/>
      <c r="I944" s="33"/>
      <c r="J944" s="33"/>
      <c r="K944" s="33"/>
      <c r="L944" s="33"/>
    </row>
    <row r="945" spans="1:12" x14ac:dyDescent="0.25">
      <c r="A945" s="32"/>
      <c r="B945" s="31"/>
      <c r="C945" s="33"/>
      <c r="D945" s="33"/>
      <c r="E945" s="33"/>
      <c r="F945" s="33"/>
      <c r="G945" s="33"/>
      <c r="H945" s="33"/>
      <c r="I945" s="33"/>
      <c r="J945" s="33"/>
      <c r="K945" s="33"/>
      <c r="L945" s="33"/>
    </row>
    <row r="946" spans="1:12" x14ac:dyDescent="0.25">
      <c r="A946" s="32"/>
      <c r="B946" s="31"/>
      <c r="C946" s="33"/>
      <c r="D946" s="33"/>
      <c r="E946" s="33"/>
      <c r="F946" s="33"/>
      <c r="G946" s="33"/>
      <c r="H946" s="33"/>
      <c r="I946" s="33"/>
      <c r="J946" s="33"/>
      <c r="K946" s="33"/>
      <c r="L946" s="33"/>
    </row>
    <row r="947" spans="1:12" x14ac:dyDescent="0.25">
      <c r="A947" s="32"/>
      <c r="B947" s="31"/>
      <c r="C947" s="33"/>
      <c r="D947" s="33"/>
      <c r="E947" s="33"/>
      <c r="F947" s="33"/>
      <c r="G947" s="33"/>
      <c r="H947" s="33"/>
      <c r="I947" s="33"/>
      <c r="J947" s="33"/>
      <c r="K947" s="33"/>
      <c r="L947" s="33"/>
    </row>
    <row r="948" spans="1:12" ht="15.75" x14ac:dyDescent="0.25">
      <c r="A948" s="32"/>
      <c r="B948" s="31"/>
      <c r="C948" s="9"/>
      <c r="D948" s="1"/>
      <c r="E948" s="1"/>
      <c r="F948" s="1"/>
      <c r="G948" s="1"/>
      <c r="H948" s="1"/>
      <c r="I948" s="1"/>
      <c r="J948" s="1"/>
      <c r="K948" s="1"/>
      <c r="L948" s="1"/>
    </row>
    <row r="949" spans="1:12" x14ac:dyDescent="0.25">
      <c r="A949" s="32"/>
      <c r="B949" s="31"/>
      <c r="C949" s="11"/>
      <c r="D949" s="1"/>
      <c r="E949" s="1"/>
      <c r="F949" s="1"/>
      <c r="G949" s="1"/>
      <c r="H949" s="1"/>
      <c r="I949" s="1"/>
      <c r="J949" s="1"/>
      <c r="K949" s="1"/>
      <c r="L949" s="1"/>
    </row>
    <row r="950" spans="1:12" x14ac:dyDescent="0.25">
      <c r="A950" s="32"/>
      <c r="B950" s="31"/>
      <c r="C950" s="3"/>
      <c r="D950" s="4"/>
      <c r="E950" s="3"/>
      <c r="F950" s="4"/>
      <c r="G950" s="3"/>
      <c r="H950" s="4"/>
      <c r="I950" s="3"/>
      <c r="J950" s="4"/>
      <c r="K950" s="3"/>
      <c r="L950" s="4"/>
    </row>
    <row r="951" spans="1:12" x14ac:dyDescent="0.25">
      <c r="A951" s="32"/>
      <c r="B951" s="31"/>
      <c r="C951" s="5"/>
      <c r="D951" s="6"/>
      <c r="E951" s="5"/>
      <c r="F951" s="6"/>
      <c r="G951" s="5"/>
      <c r="H951" s="6"/>
      <c r="I951" s="5"/>
      <c r="J951" s="6"/>
      <c r="K951" s="5"/>
      <c r="L951" s="6"/>
    </row>
    <row r="952" spans="1:12" x14ac:dyDescent="0.25">
      <c r="A952" s="32"/>
      <c r="B952" s="31"/>
      <c r="C952" s="33"/>
      <c r="D952" s="33"/>
      <c r="E952" s="33"/>
      <c r="F952" s="33"/>
      <c r="G952" s="33"/>
      <c r="H952" s="33"/>
      <c r="I952" s="33"/>
      <c r="J952" s="33"/>
      <c r="K952" s="33"/>
      <c r="L952" s="33"/>
    </row>
    <row r="953" spans="1:12" x14ac:dyDescent="0.25">
      <c r="A953" s="32"/>
      <c r="B953" s="31"/>
      <c r="C953" s="33"/>
      <c r="D953" s="33"/>
      <c r="E953" s="33"/>
      <c r="F953" s="33"/>
      <c r="G953" s="33"/>
      <c r="H953" s="33"/>
      <c r="I953" s="33"/>
      <c r="J953" s="33"/>
      <c r="K953" s="33"/>
      <c r="L953" s="33"/>
    </row>
    <row r="954" spans="1:12" x14ac:dyDescent="0.25">
      <c r="A954" s="32"/>
      <c r="B954" s="31"/>
      <c r="C954" s="33"/>
      <c r="D954" s="33"/>
      <c r="E954" s="33"/>
      <c r="F954" s="33"/>
      <c r="G954" s="33"/>
      <c r="H954" s="33"/>
      <c r="I954" s="33"/>
      <c r="J954" s="33"/>
      <c r="K954" s="33"/>
      <c r="L954" s="33"/>
    </row>
    <row r="955" spans="1:12" x14ac:dyDescent="0.25">
      <c r="A955" s="32"/>
      <c r="B955" s="31"/>
      <c r="C955" s="33"/>
      <c r="D955" s="33"/>
      <c r="E955" s="33"/>
      <c r="F955" s="33"/>
      <c r="G955" s="33"/>
      <c r="H955" s="33"/>
      <c r="I955" s="33"/>
      <c r="J955" s="33"/>
      <c r="K955" s="33"/>
      <c r="L955" s="33"/>
    </row>
    <row r="956" spans="1:12" x14ac:dyDescent="0.25">
      <c r="A956" s="32"/>
      <c r="B956" s="31"/>
      <c r="C956" s="33"/>
      <c r="D956" s="33"/>
      <c r="E956" s="33"/>
      <c r="F956" s="33"/>
      <c r="G956" s="33"/>
      <c r="H956" s="33"/>
      <c r="I956" s="33"/>
      <c r="J956" s="33"/>
      <c r="K956" s="33"/>
      <c r="L956" s="33"/>
    </row>
    <row r="957" spans="1:12" x14ac:dyDescent="0.25">
      <c r="A957" s="32"/>
      <c r="B957" s="31"/>
      <c r="C957" s="33"/>
      <c r="D957" s="33"/>
      <c r="E957" s="33"/>
      <c r="F957" s="33"/>
      <c r="G957" s="33"/>
      <c r="H957" s="33"/>
      <c r="I957" s="33"/>
      <c r="J957" s="33"/>
      <c r="K957" s="33"/>
      <c r="L957" s="33"/>
    </row>
    <row r="958" spans="1:12" x14ac:dyDescent="0.25">
      <c r="A958" s="32"/>
      <c r="B958" s="31"/>
      <c r="C958" s="33"/>
      <c r="D958" s="33"/>
      <c r="E958" s="33"/>
      <c r="F958" s="33"/>
      <c r="G958" s="33"/>
      <c r="H958" s="33"/>
      <c r="I958" s="33"/>
      <c r="J958" s="33"/>
      <c r="K958" s="33"/>
      <c r="L958" s="33"/>
    </row>
    <row r="959" spans="1:12" ht="15.75" x14ac:dyDescent="0.25">
      <c r="A959" s="32"/>
      <c r="B959" s="31"/>
      <c r="C959" s="9"/>
      <c r="D959" s="1"/>
      <c r="E959" s="1"/>
      <c r="F959" s="1"/>
      <c r="G959" s="1"/>
      <c r="H959" s="1"/>
      <c r="I959" s="1"/>
      <c r="J959" s="1"/>
      <c r="K959" s="1"/>
      <c r="L959" s="1"/>
    </row>
    <row r="960" spans="1:12" x14ac:dyDescent="0.25">
      <c r="A960" s="32"/>
      <c r="B960" s="31"/>
      <c r="C960" s="11"/>
      <c r="D960" s="1"/>
      <c r="E960" s="1"/>
      <c r="F960" s="1"/>
      <c r="G960" s="1"/>
      <c r="H960" s="1"/>
      <c r="I960" s="1"/>
      <c r="J960" s="1"/>
      <c r="K960" s="1"/>
      <c r="L960" s="1"/>
    </row>
    <row r="961" spans="1:12" x14ac:dyDescent="0.25">
      <c r="A961" s="32"/>
      <c r="B961" s="31"/>
      <c r="C961" s="3"/>
      <c r="D961" s="4"/>
      <c r="E961" s="3"/>
      <c r="F961" s="4"/>
      <c r="G961" s="3"/>
      <c r="H961" s="4"/>
      <c r="I961" s="3"/>
      <c r="J961" s="4"/>
      <c r="K961" s="3"/>
      <c r="L961" s="4"/>
    </row>
    <row r="962" spans="1:12" x14ac:dyDescent="0.25">
      <c r="A962" s="32"/>
      <c r="B962" s="31"/>
      <c r="C962" s="5"/>
      <c r="D962" s="6"/>
      <c r="E962" s="5"/>
      <c r="F962" s="6"/>
      <c r="G962" s="5"/>
      <c r="H962" s="6"/>
      <c r="I962" s="5"/>
      <c r="J962" s="6"/>
      <c r="K962" s="5"/>
      <c r="L962" s="6"/>
    </row>
    <row r="963" spans="1:12" x14ac:dyDescent="0.25">
      <c r="A963" s="32"/>
      <c r="B963" s="31"/>
      <c r="C963" s="33"/>
      <c r="D963" s="33"/>
      <c r="E963" s="33"/>
      <c r="F963" s="33"/>
      <c r="G963" s="33"/>
      <c r="H963" s="33"/>
      <c r="I963" s="33"/>
      <c r="J963" s="33"/>
      <c r="K963" s="33"/>
      <c r="L963" s="33"/>
    </row>
    <row r="964" spans="1:12" x14ac:dyDescent="0.25">
      <c r="A964" s="32"/>
      <c r="B964" s="31"/>
      <c r="C964" s="33"/>
      <c r="D964" s="33"/>
      <c r="E964" s="33"/>
      <c r="F964" s="33"/>
      <c r="G964" s="33"/>
      <c r="H964" s="33"/>
      <c r="I964" s="33"/>
      <c r="J964" s="33"/>
      <c r="K964" s="33"/>
      <c r="L964" s="33"/>
    </row>
    <row r="965" spans="1:12" x14ac:dyDescent="0.25">
      <c r="A965" s="32"/>
      <c r="B965" s="31"/>
      <c r="C965" s="33"/>
      <c r="D965" s="33"/>
      <c r="E965" s="33"/>
      <c r="F965" s="33"/>
      <c r="G965" s="33"/>
      <c r="H965" s="33"/>
      <c r="I965" s="33"/>
      <c r="J965" s="33"/>
      <c r="K965" s="33"/>
      <c r="L965" s="33"/>
    </row>
    <row r="966" spans="1:12" x14ac:dyDescent="0.25">
      <c r="A966" s="32"/>
      <c r="B966" s="31"/>
      <c r="C966" s="33"/>
      <c r="D966" s="33"/>
      <c r="E966" s="33"/>
      <c r="F966" s="33"/>
      <c r="G966" s="33"/>
      <c r="H966" s="33"/>
      <c r="I966" s="33"/>
      <c r="J966" s="33"/>
      <c r="K966" s="33"/>
      <c r="L966" s="33"/>
    </row>
    <row r="967" spans="1:12" x14ac:dyDescent="0.25">
      <c r="A967" s="32"/>
      <c r="B967" s="31"/>
      <c r="C967" s="33"/>
      <c r="D967" s="33"/>
      <c r="E967" s="33"/>
      <c r="F967" s="33"/>
      <c r="G967" s="33"/>
      <c r="H967" s="33"/>
      <c r="I967" s="33"/>
      <c r="J967" s="33"/>
      <c r="K967" s="33"/>
      <c r="L967" s="33"/>
    </row>
    <row r="968" spans="1:12" x14ac:dyDescent="0.25">
      <c r="A968" s="32"/>
      <c r="B968" s="31"/>
      <c r="C968" s="33"/>
      <c r="D968" s="33"/>
      <c r="E968" s="33"/>
      <c r="F968" s="33"/>
      <c r="G968" s="33"/>
      <c r="H968" s="33"/>
      <c r="I968" s="33"/>
      <c r="J968" s="33"/>
      <c r="K968" s="33"/>
      <c r="L968" s="33"/>
    </row>
    <row r="969" spans="1:12" x14ac:dyDescent="0.25">
      <c r="A969" s="32"/>
      <c r="B969" s="31"/>
      <c r="C969" s="33"/>
      <c r="D969" s="33"/>
      <c r="E969" s="33"/>
      <c r="F969" s="33"/>
      <c r="G969" s="33"/>
      <c r="H969" s="33"/>
      <c r="I969" s="33"/>
      <c r="J969" s="33"/>
      <c r="K969" s="33"/>
      <c r="L969" s="33"/>
    </row>
    <row r="970" spans="1:12" ht="15.75" x14ac:dyDescent="0.25">
      <c r="A970" s="32"/>
      <c r="B970" s="31"/>
      <c r="C970" s="9"/>
      <c r="D970" s="1"/>
      <c r="E970" s="1"/>
      <c r="F970" s="1"/>
      <c r="G970" s="1"/>
      <c r="H970" s="1"/>
      <c r="I970" s="1"/>
      <c r="J970" s="1"/>
      <c r="K970" s="1"/>
      <c r="L970" s="1"/>
    </row>
    <row r="971" spans="1:12" x14ac:dyDescent="0.25">
      <c r="A971" s="32"/>
      <c r="B971" s="31"/>
      <c r="C971" s="11"/>
      <c r="D971" s="1"/>
      <c r="E971" s="1"/>
      <c r="F971" s="1"/>
      <c r="G971" s="1"/>
      <c r="H971" s="1"/>
      <c r="I971" s="1"/>
      <c r="J971" s="1"/>
      <c r="K971" s="1"/>
      <c r="L971" s="1"/>
    </row>
    <row r="972" spans="1:12" x14ac:dyDescent="0.25">
      <c r="A972" s="32"/>
      <c r="B972" s="31"/>
      <c r="C972" s="3"/>
      <c r="D972" s="4"/>
      <c r="E972" s="3"/>
      <c r="F972" s="4"/>
      <c r="G972" s="3"/>
      <c r="H972" s="4"/>
      <c r="I972" s="3"/>
      <c r="J972" s="4"/>
      <c r="K972" s="3"/>
      <c r="L972" s="4"/>
    </row>
    <row r="973" spans="1:12" x14ac:dyDescent="0.25">
      <c r="A973" s="32"/>
      <c r="B973" s="31"/>
      <c r="C973" s="5"/>
      <c r="D973" s="6"/>
      <c r="E973" s="5"/>
      <c r="F973" s="6"/>
      <c r="G973" s="5"/>
      <c r="H973" s="6"/>
      <c r="I973" s="5"/>
      <c r="J973" s="6"/>
      <c r="K973" s="5"/>
      <c r="L973" s="6"/>
    </row>
    <row r="974" spans="1:12" x14ac:dyDescent="0.25">
      <c r="A974" s="32"/>
      <c r="B974" s="31"/>
      <c r="C974" s="33"/>
      <c r="D974" s="33"/>
      <c r="E974" s="33"/>
      <c r="F974" s="33"/>
      <c r="G974" s="33"/>
      <c r="H974" s="33"/>
      <c r="I974" s="33"/>
      <c r="J974" s="33"/>
      <c r="K974" s="33"/>
      <c r="L974" s="33"/>
    </row>
    <row r="975" spans="1:12" x14ac:dyDescent="0.25">
      <c r="A975" s="32"/>
      <c r="B975" s="31"/>
      <c r="C975" s="33"/>
      <c r="D975" s="33"/>
      <c r="E975" s="33"/>
      <c r="F975" s="33"/>
      <c r="G975" s="33"/>
      <c r="H975" s="33"/>
      <c r="I975" s="33"/>
      <c r="J975" s="33"/>
      <c r="K975" s="33"/>
      <c r="L975" s="33"/>
    </row>
    <row r="976" spans="1:12" x14ac:dyDescent="0.25">
      <c r="A976" s="32"/>
      <c r="B976" s="31"/>
      <c r="C976" s="33"/>
      <c r="D976" s="33"/>
      <c r="E976" s="33"/>
      <c r="F976" s="33"/>
      <c r="G976" s="33"/>
      <c r="H976" s="33"/>
      <c r="I976" s="33"/>
      <c r="J976" s="33"/>
      <c r="K976" s="33"/>
      <c r="L976" s="33"/>
    </row>
    <row r="977" spans="1:12" x14ac:dyDescent="0.25">
      <c r="A977" s="32"/>
      <c r="B977" s="31"/>
      <c r="C977" s="33"/>
      <c r="D977" s="33"/>
      <c r="E977" s="33"/>
      <c r="F977" s="33"/>
      <c r="G977" s="33"/>
      <c r="H977" s="33"/>
      <c r="I977" s="33"/>
      <c r="J977" s="33"/>
      <c r="K977" s="33"/>
      <c r="L977" s="33"/>
    </row>
    <row r="978" spans="1:12" x14ac:dyDescent="0.25">
      <c r="A978" s="32"/>
      <c r="B978" s="31"/>
      <c r="C978" s="33"/>
      <c r="D978" s="33"/>
      <c r="E978" s="33"/>
      <c r="F978" s="33"/>
      <c r="G978" s="33"/>
      <c r="H978" s="33"/>
      <c r="I978" s="33"/>
      <c r="J978" s="33"/>
      <c r="K978" s="33"/>
      <c r="L978" s="33"/>
    </row>
    <row r="979" spans="1:12" x14ac:dyDescent="0.25">
      <c r="A979" s="32"/>
      <c r="B979" s="31"/>
      <c r="C979" s="33"/>
      <c r="D979" s="33"/>
      <c r="E979" s="33"/>
      <c r="F979" s="33"/>
      <c r="G979" s="33"/>
      <c r="H979" s="33"/>
      <c r="I979" s="33"/>
      <c r="J979" s="33"/>
      <c r="K979" s="33"/>
      <c r="L979" s="33"/>
    </row>
    <row r="980" spans="1:12" x14ac:dyDescent="0.25">
      <c r="A980" s="32"/>
      <c r="B980" s="31"/>
      <c r="C980" s="33"/>
      <c r="D980" s="33"/>
      <c r="E980" s="33"/>
      <c r="F980" s="33"/>
      <c r="G980" s="33"/>
      <c r="H980" s="33"/>
      <c r="I980" s="33"/>
      <c r="J980" s="33"/>
      <c r="K980" s="33"/>
      <c r="L980" s="33"/>
    </row>
    <row r="981" spans="1:12" ht="15.75" x14ac:dyDescent="0.25">
      <c r="A981" s="32"/>
      <c r="B981" s="31"/>
      <c r="C981" s="9"/>
      <c r="D981" s="1"/>
      <c r="E981" s="1"/>
      <c r="F981" s="1"/>
      <c r="G981" s="1"/>
      <c r="H981" s="1"/>
      <c r="I981" s="1"/>
      <c r="J981" s="1"/>
      <c r="K981" s="1"/>
      <c r="L981" s="1"/>
    </row>
    <row r="982" spans="1:12" x14ac:dyDescent="0.25">
      <c r="A982" s="32"/>
      <c r="B982" s="31"/>
      <c r="C982" s="11"/>
      <c r="D982" s="1"/>
      <c r="E982" s="1"/>
      <c r="F982" s="1"/>
      <c r="G982" s="1"/>
      <c r="H982" s="1"/>
      <c r="I982" s="1"/>
      <c r="J982" s="1"/>
      <c r="K982" s="1"/>
      <c r="L982" s="1"/>
    </row>
    <row r="983" spans="1:12" x14ac:dyDescent="0.25">
      <c r="A983" s="32"/>
      <c r="B983" s="31"/>
      <c r="C983" s="3"/>
      <c r="D983" s="4"/>
      <c r="E983" s="3"/>
      <c r="F983" s="4"/>
      <c r="G983" s="3"/>
      <c r="H983" s="4"/>
      <c r="I983" s="3"/>
      <c r="J983" s="4"/>
      <c r="K983" s="3"/>
      <c r="L983" s="4"/>
    </row>
    <row r="984" spans="1:12" x14ac:dyDescent="0.25">
      <c r="A984" s="32"/>
      <c r="B984" s="31"/>
      <c r="C984" s="5"/>
      <c r="D984" s="6"/>
      <c r="E984" s="5"/>
      <c r="F984" s="6"/>
      <c r="G984" s="5"/>
      <c r="H984" s="6"/>
      <c r="I984" s="5"/>
      <c r="J984" s="6"/>
      <c r="K984" s="5"/>
      <c r="L984" s="6"/>
    </row>
    <row r="985" spans="1:12" x14ac:dyDescent="0.25">
      <c r="A985" s="32"/>
      <c r="B985" s="31"/>
      <c r="C985" s="33"/>
      <c r="D985" s="33"/>
      <c r="E985" s="33"/>
      <c r="F985" s="33"/>
      <c r="G985" s="33"/>
      <c r="H985" s="33"/>
      <c r="I985" s="33"/>
      <c r="J985" s="33"/>
      <c r="K985" s="33"/>
      <c r="L985" s="33"/>
    </row>
    <row r="986" spans="1:12" x14ac:dyDescent="0.25">
      <c r="A986" s="32"/>
      <c r="B986" s="31"/>
      <c r="C986" s="33"/>
      <c r="D986" s="33"/>
      <c r="E986" s="33"/>
      <c r="F986" s="33"/>
      <c r="G986" s="33"/>
      <c r="H986" s="33"/>
      <c r="I986" s="33"/>
      <c r="J986" s="33"/>
      <c r="K986" s="33"/>
      <c r="L986" s="33"/>
    </row>
    <row r="987" spans="1:12" x14ac:dyDescent="0.25">
      <c r="A987" s="32"/>
      <c r="B987" s="31"/>
      <c r="C987" s="33"/>
      <c r="D987" s="33"/>
      <c r="E987" s="33"/>
      <c r="F987" s="33"/>
      <c r="G987" s="33"/>
      <c r="H987" s="33"/>
      <c r="I987" s="33"/>
      <c r="J987" s="33"/>
      <c r="K987" s="33"/>
      <c r="L987" s="33"/>
    </row>
    <row r="988" spans="1:12" x14ac:dyDescent="0.25">
      <c r="A988" s="32"/>
      <c r="B988" s="31"/>
      <c r="C988" s="33"/>
      <c r="D988" s="33"/>
      <c r="E988" s="33"/>
      <c r="F988" s="33"/>
      <c r="G988" s="33"/>
      <c r="H988" s="33"/>
      <c r="I988" s="33"/>
      <c r="J988" s="33"/>
      <c r="K988" s="33"/>
      <c r="L988" s="33"/>
    </row>
    <row r="989" spans="1:12" x14ac:dyDescent="0.25">
      <c r="A989" s="32"/>
      <c r="B989" s="31"/>
      <c r="C989" s="33"/>
      <c r="D989" s="33"/>
      <c r="E989" s="33"/>
      <c r="F989" s="33"/>
      <c r="G989" s="33"/>
      <c r="H989" s="33"/>
      <c r="I989" s="33"/>
      <c r="J989" s="33"/>
      <c r="K989" s="33"/>
      <c r="L989" s="33"/>
    </row>
    <row r="990" spans="1:12" x14ac:dyDescent="0.25">
      <c r="A990" s="32"/>
      <c r="B990" s="31"/>
      <c r="C990" s="33"/>
      <c r="D990" s="33"/>
      <c r="E990" s="33"/>
      <c r="F990" s="33"/>
      <c r="G990" s="33"/>
      <c r="H990" s="33"/>
      <c r="I990" s="33"/>
      <c r="J990" s="33"/>
      <c r="K990" s="33"/>
      <c r="L990" s="33"/>
    </row>
    <row r="991" spans="1:12" x14ac:dyDescent="0.25">
      <c r="A991" s="32"/>
      <c r="B991" s="31"/>
      <c r="C991" s="33"/>
      <c r="D991" s="33"/>
      <c r="E991" s="33"/>
      <c r="F991" s="33"/>
      <c r="G991" s="33"/>
      <c r="H991" s="33"/>
      <c r="I991" s="33"/>
      <c r="J991" s="33"/>
      <c r="K991" s="33"/>
      <c r="L991" s="33"/>
    </row>
    <row r="992" spans="1:12" ht="15.75" x14ac:dyDescent="0.25">
      <c r="A992" s="32"/>
      <c r="B992" s="31"/>
      <c r="C992" s="9"/>
      <c r="D992" s="1"/>
      <c r="E992" s="1"/>
      <c r="F992" s="1"/>
      <c r="G992" s="1"/>
      <c r="H992" s="1"/>
      <c r="I992" s="1"/>
      <c r="J992" s="1"/>
      <c r="K992" s="1"/>
      <c r="L992" s="1"/>
    </row>
    <row r="993" spans="1:12" x14ac:dyDescent="0.25">
      <c r="A993" s="32"/>
      <c r="B993" s="31"/>
      <c r="C993" s="11"/>
      <c r="D993" s="1"/>
      <c r="E993" s="1"/>
      <c r="F993" s="1"/>
      <c r="G993" s="1"/>
      <c r="H993" s="1"/>
      <c r="I993" s="1"/>
      <c r="J993" s="1"/>
      <c r="K993" s="1"/>
      <c r="L993" s="1"/>
    </row>
    <row r="994" spans="1:12" x14ac:dyDescent="0.25">
      <c r="A994" s="32"/>
      <c r="B994" s="31"/>
      <c r="C994" s="3"/>
      <c r="D994" s="4"/>
      <c r="E994" s="3"/>
      <c r="F994" s="4"/>
      <c r="G994" s="3"/>
      <c r="H994" s="4"/>
      <c r="I994" s="3"/>
      <c r="J994" s="4"/>
      <c r="K994" s="3"/>
      <c r="L994" s="4"/>
    </row>
    <row r="995" spans="1:12" x14ac:dyDescent="0.25">
      <c r="A995" s="32"/>
      <c r="B995" s="31"/>
      <c r="C995" s="5"/>
      <c r="D995" s="6"/>
      <c r="E995" s="5"/>
      <c r="F995" s="6"/>
      <c r="G995" s="5"/>
      <c r="H995" s="6"/>
      <c r="I995" s="5"/>
      <c r="J995" s="6"/>
      <c r="K995" s="5"/>
      <c r="L995" s="6"/>
    </row>
    <row r="996" spans="1:12" x14ac:dyDescent="0.25">
      <c r="A996" s="32"/>
      <c r="B996" s="31"/>
      <c r="C996" s="33"/>
      <c r="D996" s="33"/>
      <c r="E996" s="33"/>
      <c r="F996" s="33"/>
      <c r="G996" s="33"/>
      <c r="H996" s="33"/>
      <c r="I996" s="33"/>
      <c r="J996" s="33"/>
      <c r="K996" s="33"/>
      <c r="L996" s="33"/>
    </row>
    <row r="997" spans="1:12" x14ac:dyDescent="0.25">
      <c r="A997" s="32"/>
      <c r="B997" s="31"/>
      <c r="C997" s="33"/>
      <c r="D997" s="33"/>
      <c r="E997" s="33"/>
      <c r="F997" s="33"/>
      <c r="G997" s="33"/>
      <c r="H997" s="33"/>
      <c r="I997" s="33"/>
      <c r="J997" s="33"/>
      <c r="K997" s="33"/>
      <c r="L997" s="33"/>
    </row>
    <row r="998" spans="1:12" x14ac:dyDescent="0.25">
      <c r="A998" s="32"/>
      <c r="B998" s="31"/>
      <c r="C998" s="33"/>
      <c r="D998" s="33"/>
      <c r="E998" s="33"/>
      <c r="F998" s="33"/>
      <c r="G998" s="33"/>
      <c r="H998" s="33"/>
      <c r="I998" s="33"/>
      <c r="J998" s="33"/>
      <c r="K998" s="33"/>
      <c r="L998" s="33"/>
    </row>
    <row r="999" spans="1:12" x14ac:dyDescent="0.25">
      <c r="A999" s="32"/>
      <c r="B999" s="31"/>
      <c r="C999" s="33"/>
      <c r="D999" s="33"/>
      <c r="E999" s="33"/>
      <c r="F999" s="33"/>
      <c r="G999" s="33"/>
      <c r="H999" s="33"/>
      <c r="I999" s="33"/>
      <c r="J999" s="33"/>
      <c r="K999" s="33"/>
      <c r="L999" s="33"/>
    </row>
    <row r="1000" spans="1:12" x14ac:dyDescent="0.25">
      <c r="A1000" s="32"/>
      <c r="B1000" s="31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</row>
    <row r="1001" spans="1:12" x14ac:dyDescent="0.25">
      <c r="A1001" s="32"/>
      <c r="B1001" s="31"/>
      <c r="C1001" s="33"/>
      <c r="D1001" s="33"/>
      <c r="E1001" s="33"/>
      <c r="F1001" s="33"/>
      <c r="G1001" s="33"/>
      <c r="H1001" s="33"/>
      <c r="I1001" s="33"/>
      <c r="J1001" s="33"/>
      <c r="K1001" s="33"/>
      <c r="L1001" s="33"/>
    </row>
    <row r="1002" spans="1:12" x14ac:dyDescent="0.25">
      <c r="A1002" s="32"/>
      <c r="B1002" s="31"/>
      <c r="C1002" s="33"/>
      <c r="D1002" s="33"/>
      <c r="E1002" s="33"/>
      <c r="F1002" s="33"/>
      <c r="G1002" s="33"/>
      <c r="H1002" s="33"/>
      <c r="I1002" s="33"/>
      <c r="J1002" s="33"/>
      <c r="K1002" s="33"/>
      <c r="L1002" s="33"/>
    </row>
    <row r="1003" spans="1:12" ht="15.75" x14ac:dyDescent="0.25">
      <c r="A1003" s="32"/>
      <c r="B1003" s="31"/>
      <c r="C1003" s="9"/>
      <c r="D1003" s="1"/>
      <c r="E1003" s="1"/>
      <c r="F1003" s="1"/>
      <c r="G1003" s="1"/>
      <c r="H1003" s="1"/>
      <c r="I1003" s="1"/>
      <c r="J1003" s="1"/>
      <c r="K1003" s="1"/>
      <c r="L1003" s="1"/>
    </row>
    <row r="1004" spans="1:12" x14ac:dyDescent="0.25">
      <c r="A1004" s="32"/>
      <c r="B1004" s="31"/>
      <c r="C1004" s="11"/>
      <c r="D1004" s="1"/>
      <c r="E1004" s="1"/>
      <c r="F1004" s="1"/>
      <c r="G1004" s="1"/>
      <c r="H1004" s="1"/>
      <c r="I1004" s="1"/>
      <c r="J1004" s="1"/>
      <c r="K1004" s="1"/>
      <c r="L1004" s="1"/>
    </row>
    <row r="1005" spans="1:12" x14ac:dyDescent="0.25">
      <c r="A1005" s="32"/>
      <c r="B1005" s="31"/>
      <c r="C1005" s="3"/>
      <c r="D1005" s="4"/>
      <c r="E1005" s="3"/>
      <c r="F1005" s="4"/>
      <c r="G1005" s="3"/>
      <c r="H1005" s="4"/>
      <c r="I1005" s="3"/>
      <c r="J1005" s="4"/>
      <c r="K1005" s="3"/>
      <c r="L1005" s="4"/>
    </row>
    <row r="1006" spans="1:12" x14ac:dyDescent="0.25">
      <c r="A1006" s="32"/>
      <c r="B1006" s="31"/>
      <c r="C1006" s="5"/>
      <c r="D1006" s="6"/>
      <c r="E1006" s="5"/>
      <c r="F1006" s="6"/>
      <c r="G1006" s="5"/>
      <c r="H1006" s="6"/>
      <c r="I1006" s="5"/>
      <c r="J1006" s="6"/>
      <c r="K1006" s="5"/>
      <c r="L1006" s="6"/>
    </row>
    <row r="1007" spans="1:12" x14ac:dyDescent="0.25">
      <c r="A1007" s="32"/>
      <c r="B1007" s="31"/>
      <c r="C1007" s="33"/>
      <c r="D1007" s="33"/>
      <c r="E1007" s="33"/>
      <c r="F1007" s="33"/>
      <c r="G1007" s="33"/>
      <c r="H1007" s="33"/>
      <c r="I1007" s="33"/>
      <c r="J1007" s="33"/>
      <c r="K1007" s="33"/>
      <c r="L1007" s="33"/>
    </row>
    <row r="1008" spans="1:12" x14ac:dyDescent="0.25">
      <c r="A1008" s="32"/>
      <c r="B1008" s="31"/>
      <c r="C1008" s="33"/>
      <c r="D1008" s="33"/>
      <c r="E1008" s="33"/>
      <c r="F1008" s="33"/>
      <c r="G1008" s="33"/>
      <c r="H1008" s="33"/>
      <c r="I1008" s="33"/>
      <c r="J1008" s="33"/>
      <c r="K1008" s="33"/>
      <c r="L1008" s="33"/>
    </row>
    <row r="1009" spans="1:12" x14ac:dyDescent="0.25">
      <c r="A1009" s="32"/>
      <c r="B1009" s="31"/>
      <c r="C1009" s="33"/>
      <c r="D1009" s="33"/>
      <c r="E1009" s="33"/>
      <c r="F1009" s="33"/>
      <c r="G1009" s="33"/>
      <c r="H1009" s="33"/>
      <c r="I1009" s="33"/>
      <c r="J1009" s="33"/>
      <c r="K1009" s="33"/>
      <c r="L1009" s="33"/>
    </row>
    <row r="1010" spans="1:12" x14ac:dyDescent="0.25">
      <c r="A1010" s="32"/>
      <c r="B1010" s="31"/>
      <c r="C1010" s="33"/>
      <c r="D1010" s="33"/>
      <c r="E1010" s="33"/>
      <c r="F1010" s="33"/>
      <c r="G1010" s="33"/>
      <c r="H1010" s="33"/>
      <c r="I1010" s="33"/>
      <c r="J1010" s="33"/>
      <c r="K1010" s="33"/>
      <c r="L1010" s="33"/>
    </row>
    <row r="1011" spans="1:12" x14ac:dyDescent="0.25">
      <c r="A1011" s="32"/>
      <c r="B1011" s="31"/>
      <c r="C1011" s="33"/>
      <c r="D1011" s="33"/>
      <c r="E1011" s="33"/>
      <c r="F1011" s="33"/>
      <c r="G1011" s="33"/>
      <c r="H1011" s="33"/>
      <c r="I1011" s="33"/>
      <c r="J1011" s="33"/>
      <c r="K1011" s="33"/>
      <c r="L1011" s="33"/>
    </row>
    <row r="1012" spans="1:12" x14ac:dyDescent="0.25">
      <c r="A1012" s="32"/>
      <c r="B1012" s="31"/>
      <c r="C1012" s="33"/>
      <c r="D1012" s="33"/>
      <c r="E1012" s="33"/>
      <c r="F1012" s="33"/>
      <c r="G1012" s="33"/>
      <c r="H1012" s="33"/>
      <c r="I1012" s="33"/>
      <c r="J1012" s="33"/>
      <c r="K1012" s="33"/>
      <c r="L1012" s="33"/>
    </row>
    <row r="1013" spans="1:12" x14ac:dyDescent="0.25">
      <c r="A1013" s="32"/>
      <c r="B1013" s="31"/>
      <c r="C1013" s="33"/>
      <c r="D1013" s="33"/>
      <c r="E1013" s="33"/>
      <c r="F1013" s="33"/>
      <c r="G1013" s="33"/>
      <c r="H1013" s="33"/>
      <c r="I1013" s="33"/>
      <c r="J1013" s="33"/>
      <c r="K1013" s="33"/>
      <c r="L1013" s="33"/>
    </row>
    <row r="1014" spans="1:12" ht="15.75" x14ac:dyDescent="0.25">
      <c r="A1014" s="32"/>
      <c r="B1014" s="31"/>
      <c r="C1014" s="9"/>
      <c r="D1014" s="1"/>
      <c r="E1014" s="1"/>
      <c r="F1014" s="1"/>
      <c r="G1014" s="1"/>
      <c r="H1014" s="1"/>
      <c r="I1014" s="1"/>
      <c r="J1014" s="1"/>
      <c r="K1014" s="1"/>
      <c r="L1014" s="1"/>
    </row>
    <row r="1015" spans="1:12" x14ac:dyDescent="0.25">
      <c r="A1015" s="32"/>
      <c r="B1015" s="31"/>
      <c r="C1015" s="11"/>
      <c r="D1015" s="1"/>
      <c r="E1015" s="1"/>
      <c r="F1015" s="1"/>
      <c r="G1015" s="1"/>
      <c r="H1015" s="1"/>
      <c r="I1015" s="1"/>
      <c r="J1015" s="1"/>
      <c r="K1015" s="1"/>
      <c r="L1015" s="1"/>
    </row>
    <row r="1016" spans="1:12" x14ac:dyDescent="0.25">
      <c r="A1016" s="32"/>
      <c r="B1016" s="31"/>
      <c r="C1016" s="3"/>
      <c r="D1016" s="4"/>
      <c r="E1016" s="3"/>
      <c r="F1016" s="4"/>
      <c r="G1016" s="3"/>
      <c r="H1016" s="4"/>
      <c r="I1016" s="3"/>
      <c r="J1016" s="4"/>
      <c r="K1016" s="3"/>
      <c r="L1016" s="4"/>
    </row>
    <row r="1017" spans="1:12" x14ac:dyDescent="0.25">
      <c r="A1017" s="32"/>
      <c r="B1017" s="31"/>
      <c r="C1017" s="5"/>
      <c r="D1017" s="6"/>
      <c r="E1017" s="5"/>
      <c r="F1017" s="6"/>
      <c r="G1017" s="5"/>
      <c r="H1017" s="6"/>
      <c r="I1017" s="5"/>
      <c r="J1017" s="6"/>
      <c r="K1017" s="5"/>
      <c r="L1017" s="6"/>
    </row>
    <row r="1018" spans="1:12" x14ac:dyDescent="0.25">
      <c r="A1018" s="32"/>
      <c r="B1018" s="31"/>
      <c r="C1018" s="33"/>
      <c r="D1018" s="33"/>
      <c r="E1018" s="33"/>
      <c r="F1018" s="33"/>
      <c r="G1018" s="33"/>
      <c r="H1018" s="33"/>
      <c r="I1018" s="33"/>
      <c r="J1018" s="33"/>
      <c r="K1018" s="33"/>
      <c r="L1018" s="33"/>
    </row>
    <row r="1019" spans="1:12" x14ac:dyDescent="0.25">
      <c r="A1019" s="32"/>
      <c r="B1019" s="31"/>
      <c r="C1019" s="33"/>
      <c r="D1019" s="33"/>
      <c r="E1019" s="33"/>
      <c r="F1019" s="33"/>
      <c r="G1019" s="33"/>
      <c r="H1019" s="33"/>
      <c r="I1019" s="33"/>
      <c r="J1019" s="33"/>
      <c r="K1019" s="33"/>
      <c r="L1019" s="33"/>
    </row>
    <row r="1020" spans="1:12" x14ac:dyDescent="0.25">
      <c r="A1020" s="32"/>
      <c r="B1020" s="31"/>
      <c r="C1020" s="33"/>
      <c r="D1020" s="33"/>
      <c r="E1020" s="33"/>
      <c r="F1020" s="33"/>
      <c r="G1020" s="33"/>
      <c r="H1020" s="33"/>
      <c r="I1020" s="33"/>
      <c r="J1020" s="33"/>
      <c r="K1020" s="33"/>
      <c r="L1020" s="33"/>
    </row>
    <row r="1021" spans="1:12" x14ac:dyDescent="0.25">
      <c r="A1021" s="32"/>
      <c r="B1021" s="31"/>
      <c r="C1021" s="33"/>
      <c r="D1021" s="33"/>
      <c r="E1021" s="33"/>
      <c r="F1021" s="33"/>
      <c r="G1021" s="33"/>
      <c r="H1021" s="33"/>
      <c r="I1021" s="33"/>
      <c r="J1021" s="33"/>
      <c r="K1021" s="33"/>
      <c r="L1021" s="33"/>
    </row>
    <row r="1022" spans="1:12" x14ac:dyDescent="0.25">
      <c r="A1022" s="32"/>
      <c r="B1022" s="31"/>
      <c r="C1022" s="33"/>
      <c r="D1022" s="33"/>
      <c r="E1022" s="33"/>
      <c r="F1022" s="33"/>
      <c r="G1022" s="33"/>
      <c r="H1022" s="33"/>
      <c r="I1022" s="33"/>
      <c r="J1022" s="33"/>
      <c r="K1022" s="33"/>
      <c r="L1022" s="33"/>
    </row>
    <row r="1023" spans="1:12" x14ac:dyDescent="0.25">
      <c r="A1023" s="32"/>
      <c r="B1023" s="31"/>
      <c r="C1023" s="33"/>
      <c r="D1023" s="33"/>
      <c r="E1023" s="33"/>
      <c r="F1023" s="33"/>
      <c r="G1023" s="33"/>
      <c r="H1023" s="33"/>
      <c r="I1023" s="33"/>
      <c r="J1023" s="33"/>
      <c r="K1023" s="33"/>
      <c r="L1023" s="33"/>
    </row>
    <row r="1024" spans="1:12" x14ac:dyDescent="0.25">
      <c r="A1024" s="32"/>
      <c r="B1024" s="31"/>
      <c r="C1024" s="33"/>
      <c r="D1024" s="33"/>
      <c r="E1024" s="33"/>
      <c r="F1024" s="33"/>
      <c r="G1024" s="33"/>
      <c r="H1024" s="33"/>
      <c r="I1024" s="33"/>
      <c r="J1024" s="33"/>
      <c r="K1024" s="33"/>
      <c r="L1024" s="33"/>
    </row>
    <row r="1025" spans="1:12" ht="15.75" x14ac:dyDescent="0.25">
      <c r="A1025" s="32"/>
      <c r="B1025" s="31"/>
      <c r="C1025" s="9"/>
      <c r="D1025" s="1"/>
      <c r="E1025" s="1"/>
      <c r="F1025" s="1"/>
      <c r="G1025" s="1"/>
      <c r="H1025" s="1"/>
      <c r="I1025" s="1"/>
      <c r="J1025" s="1"/>
      <c r="K1025" s="1"/>
      <c r="L1025" s="1"/>
    </row>
    <row r="1026" spans="1:12" x14ac:dyDescent="0.25">
      <c r="A1026" s="32"/>
      <c r="B1026" s="31"/>
      <c r="C1026" s="11"/>
      <c r="D1026" s="1"/>
      <c r="E1026" s="1"/>
      <c r="F1026" s="1"/>
      <c r="G1026" s="1"/>
      <c r="H1026" s="1"/>
      <c r="I1026" s="1"/>
      <c r="J1026" s="1"/>
      <c r="K1026" s="1"/>
      <c r="L1026" s="1"/>
    </row>
    <row r="1027" spans="1:12" x14ac:dyDescent="0.25">
      <c r="A1027" s="32"/>
      <c r="B1027" s="31"/>
      <c r="C1027" s="3"/>
      <c r="D1027" s="4"/>
      <c r="E1027" s="3"/>
      <c r="F1027" s="4"/>
      <c r="G1027" s="3"/>
      <c r="H1027" s="4"/>
      <c r="I1027" s="3"/>
      <c r="J1027" s="4"/>
      <c r="K1027" s="3"/>
      <c r="L1027" s="4"/>
    </row>
    <row r="1028" spans="1:12" x14ac:dyDescent="0.25">
      <c r="A1028" s="32"/>
      <c r="B1028" s="31"/>
      <c r="C1028" s="5"/>
      <c r="D1028" s="6"/>
      <c r="E1028" s="5"/>
      <c r="F1028" s="6"/>
      <c r="G1028" s="5"/>
      <c r="H1028" s="6"/>
      <c r="I1028" s="5"/>
      <c r="J1028" s="6"/>
      <c r="K1028" s="5"/>
      <c r="L1028" s="6"/>
    </row>
    <row r="1029" spans="1:12" x14ac:dyDescent="0.25">
      <c r="A1029" s="32"/>
      <c r="B1029" s="31"/>
      <c r="C1029" s="33"/>
      <c r="D1029" s="33"/>
      <c r="E1029" s="33"/>
      <c r="F1029" s="33"/>
      <c r="G1029" s="33"/>
      <c r="H1029" s="33"/>
      <c r="I1029" s="33"/>
      <c r="J1029" s="33"/>
      <c r="K1029" s="33"/>
      <c r="L1029" s="33"/>
    </row>
    <row r="1030" spans="1:12" x14ac:dyDescent="0.25">
      <c r="A1030" s="32"/>
      <c r="B1030" s="31"/>
      <c r="C1030" s="33"/>
      <c r="D1030" s="33"/>
      <c r="E1030" s="33"/>
      <c r="F1030" s="33"/>
      <c r="G1030" s="33"/>
      <c r="H1030" s="33"/>
      <c r="I1030" s="33"/>
      <c r="J1030" s="33"/>
      <c r="K1030" s="33"/>
      <c r="L1030" s="33"/>
    </row>
    <row r="1031" spans="1:12" x14ac:dyDescent="0.25">
      <c r="A1031" s="32"/>
      <c r="B1031" s="31"/>
      <c r="C1031" s="33"/>
      <c r="D1031" s="33"/>
      <c r="E1031" s="33"/>
      <c r="F1031" s="33"/>
      <c r="G1031" s="33"/>
      <c r="H1031" s="33"/>
      <c r="I1031" s="33"/>
      <c r="J1031" s="33"/>
      <c r="K1031" s="33"/>
      <c r="L1031" s="33"/>
    </row>
    <row r="1032" spans="1:12" x14ac:dyDescent="0.25">
      <c r="A1032" s="32"/>
      <c r="B1032" s="31"/>
      <c r="C1032" s="33"/>
      <c r="D1032" s="33"/>
      <c r="E1032" s="33"/>
      <c r="F1032" s="33"/>
      <c r="G1032" s="33"/>
      <c r="H1032" s="33"/>
      <c r="I1032" s="33"/>
      <c r="J1032" s="33"/>
      <c r="K1032" s="33"/>
      <c r="L1032" s="33"/>
    </row>
    <row r="1033" spans="1:12" x14ac:dyDescent="0.25">
      <c r="A1033" s="32"/>
      <c r="B1033" s="31"/>
      <c r="C1033" s="33"/>
      <c r="D1033" s="33"/>
      <c r="E1033" s="33"/>
      <c r="F1033" s="33"/>
      <c r="G1033" s="33"/>
      <c r="H1033" s="33"/>
      <c r="I1033" s="33"/>
      <c r="J1033" s="33"/>
      <c r="K1033" s="33"/>
      <c r="L1033" s="33"/>
    </row>
    <row r="1034" spans="1:12" x14ac:dyDescent="0.25">
      <c r="A1034" s="32"/>
      <c r="B1034" s="31"/>
      <c r="C1034" s="33"/>
      <c r="D1034" s="33"/>
      <c r="E1034" s="33"/>
      <c r="F1034" s="33"/>
      <c r="G1034" s="33"/>
      <c r="H1034" s="33"/>
      <c r="I1034" s="33"/>
      <c r="J1034" s="33"/>
      <c r="K1034" s="33"/>
      <c r="L1034" s="33"/>
    </row>
    <row r="1035" spans="1:12" x14ac:dyDescent="0.25">
      <c r="A1035" s="32"/>
      <c r="B1035" s="31"/>
      <c r="C1035" s="33"/>
      <c r="D1035" s="33"/>
      <c r="E1035" s="33"/>
      <c r="F1035" s="33"/>
      <c r="G1035" s="33"/>
      <c r="H1035" s="33"/>
      <c r="I1035" s="33"/>
      <c r="J1035" s="33"/>
      <c r="K1035" s="33"/>
      <c r="L1035" s="33"/>
    </row>
    <row r="1036" spans="1:12" ht="15.75" x14ac:dyDescent="0.25">
      <c r="A1036" s="32"/>
      <c r="B1036" s="31"/>
      <c r="C1036" s="9"/>
      <c r="D1036" s="1"/>
      <c r="E1036" s="1"/>
      <c r="F1036" s="1"/>
      <c r="G1036" s="1"/>
      <c r="H1036" s="1"/>
      <c r="I1036" s="1"/>
      <c r="J1036" s="1"/>
      <c r="K1036" s="1"/>
      <c r="L1036" s="1"/>
    </row>
    <row r="1037" spans="1:12" x14ac:dyDescent="0.25">
      <c r="A1037" s="32"/>
      <c r="B1037" s="31"/>
      <c r="C1037" s="11"/>
      <c r="D1037" s="1"/>
      <c r="E1037" s="1"/>
      <c r="F1037" s="1"/>
      <c r="G1037" s="1"/>
      <c r="H1037" s="1"/>
      <c r="I1037" s="1"/>
      <c r="J1037" s="1"/>
      <c r="K1037" s="1"/>
      <c r="L1037" s="1"/>
    </row>
    <row r="1038" spans="1:12" x14ac:dyDescent="0.25">
      <c r="A1038" s="32"/>
      <c r="B1038" s="31"/>
      <c r="C1038" s="3"/>
      <c r="D1038" s="4"/>
      <c r="E1038" s="3"/>
      <c r="F1038" s="4"/>
      <c r="G1038" s="3"/>
      <c r="H1038" s="4"/>
      <c r="I1038" s="3"/>
      <c r="J1038" s="4"/>
      <c r="K1038" s="3"/>
      <c r="L1038" s="4"/>
    </row>
    <row r="1039" spans="1:12" x14ac:dyDescent="0.25">
      <c r="A1039" s="32"/>
      <c r="B1039" s="31"/>
      <c r="C1039" s="5"/>
      <c r="D1039" s="6"/>
      <c r="E1039" s="5"/>
      <c r="F1039" s="6"/>
      <c r="G1039" s="5"/>
      <c r="H1039" s="6"/>
      <c r="I1039" s="5"/>
      <c r="J1039" s="6"/>
      <c r="K1039" s="5"/>
      <c r="L1039" s="6"/>
    </row>
    <row r="1040" spans="1:12" x14ac:dyDescent="0.25">
      <c r="A1040" s="32"/>
      <c r="B1040" s="31"/>
      <c r="C1040" s="33"/>
      <c r="D1040" s="33"/>
      <c r="E1040" s="33"/>
      <c r="F1040" s="33"/>
      <c r="G1040" s="33"/>
      <c r="H1040" s="33"/>
      <c r="I1040" s="33"/>
      <c r="J1040" s="33"/>
      <c r="K1040" s="33"/>
      <c r="L1040" s="33"/>
    </row>
    <row r="1041" spans="1:12" x14ac:dyDescent="0.25">
      <c r="A1041" s="32"/>
      <c r="B1041" s="31"/>
      <c r="C1041" s="33"/>
      <c r="D1041" s="33"/>
      <c r="E1041" s="33"/>
      <c r="F1041" s="33"/>
      <c r="G1041" s="33"/>
      <c r="H1041" s="33"/>
      <c r="I1041" s="33"/>
      <c r="J1041" s="33"/>
      <c r="K1041" s="33"/>
      <c r="L1041" s="33"/>
    </row>
    <row r="1042" spans="1:12" x14ac:dyDescent="0.25">
      <c r="A1042" s="32"/>
      <c r="B1042" s="31"/>
      <c r="C1042" s="33"/>
      <c r="D1042" s="33"/>
      <c r="E1042" s="33"/>
      <c r="F1042" s="33"/>
      <c r="G1042" s="33"/>
      <c r="H1042" s="33"/>
      <c r="I1042" s="33"/>
      <c r="J1042" s="33"/>
      <c r="K1042" s="33"/>
      <c r="L1042" s="33"/>
    </row>
    <row r="1043" spans="1:12" x14ac:dyDescent="0.25">
      <c r="A1043" s="32"/>
      <c r="B1043" s="31"/>
      <c r="C1043" s="33"/>
      <c r="D1043" s="33"/>
      <c r="E1043" s="33"/>
      <c r="F1043" s="33"/>
      <c r="G1043" s="33"/>
      <c r="H1043" s="33"/>
      <c r="I1043" s="33"/>
      <c r="J1043" s="33"/>
      <c r="K1043" s="33"/>
      <c r="L1043" s="33"/>
    </row>
    <row r="1044" spans="1:12" x14ac:dyDescent="0.25">
      <c r="A1044" s="32"/>
      <c r="B1044" s="31"/>
      <c r="C1044" s="33"/>
      <c r="D1044" s="33"/>
      <c r="E1044" s="33"/>
      <c r="F1044" s="33"/>
      <c r="G1044" s="33"/>
      <c r="H1044" s="33"/>
      <c r="I1044" s="33"/>
      <c r="J1044" s="33"/>
      <c r="K1044" s="33"/>
      <c r="L1044" s="33"/>
    </row>
    <row r="1045" spans="1:12" x14ac:dyDescent="0.25">
      <c r="A1045" s="32"/>
      <c r="B1045" s="31"/>
      <c r="C1045" s="33"/>
      <c r="D1045" s="33"/>
      <c r="E1045" s="33"/>
      <c r="F1045" s="33"/>
      <c r="G1045" s="33"/>
      <c r="H1045" s="33"/>
      <c r="I1045" s="33"/>
      <c r="J1045" s="33"/>
      <c r="K1045" s="33"/>
      <c r="L1045" s="33"/>
    </row>
    <row r="1046" spans="1:12" x14ac:dyDescent="0.25">
      <c r="A1046" s="32"/>
      <c r="B1046" s="31"/>
      <c r="C1046" s="33"/>
      <c r="D1046" s="33"/>
      <c r="E1046" s="33"/>
      <c r="F1046" s="33"/>
      <c r="G1046" s="33"/>
      <c r="H1046" s="33"/>
      <c r="I1046" s="33"/>
      <c r="J1046" s="33"/>
      <c r="K1046" s="33"/>
      <c r="L1046" s="33"/>
    </row>
    <row r="1047" spans="1:12" ht="15.75" x14ac:dyDescent="0.25">
      <c r="A1047" s="32"/>
      <c r="B1047" s="31"/>
      <c r="C1047" s="9"/>
      <c r="D1047" s="1"/>
      <c r="E1047" s="1"/>
      <c r="F1047" s="1"/>
      <c r="G1047" s="1"/>
      <c r="H1047" s="1"/>
      <c r="I1047" s="1"/>
      <c r="J1047" s="1"/>
      <c r="K1047" s="1"/>
      <c r="L1047" s="1"/>
    </row>
    <row r="1048" spans="1:12" x14ac:dyDescent="0.25">
      <c r="A1048" s="32"/>
      <c r="B1048" s="31"/>
      <c r="C1048" s="11"/>
      <c r="D1048" s="1"/>
      <c r="E1048" s="1"/>
      <c r="F1048" s="1"/>
      <c r="G1048" s="1"/>
      <c r="H1048" s="1"/>
      <c r="I1048" s="1"/>
      <c r="J1048" s="1"/>
      <c r="K1048" s="1"/>
      <c r="L1048" s="1"/>
    </row>
    <row r="1049" spans="1:12" x14ac:dyDescent="0.25">
      <c r="A1049" s="32"/>
      <c r="B1049" s="31"/>
      <c r="C1049" s="3"/>
      <c r="D1049" s="4"/>
      <c r="E1049" s="3"/>
      <c r="F1049" s="4"/>
      <c r="G1049" s="3"/>
      <c r="H1049" s="4"/>
      <c r="I1049" s="3"/>
      <c r="J1049" s="4"/>
      <c r="K1049" s="3"/>
      <c r="L1049" s="4"/>
    </row>
    <row r="1050" spans="1:12" x14ac:dyDescent="0.25">
      <c r="A1050" s="32"/>
      <c r="B1050" s="31"/>
      <c r="C1050" s="5"/>
      <c r="D1050" s="6"/>
      <c r="E1050" s="5"/>
      <c r="F1050" s="6"/>
      <c r="G1050" s="5"/>
      <c r="H1050" s="6"/>
      <c r="I1050" s="5"/>
      <c r="J1050" s="6"/>
      <c r="K1050" s="5"/>
      <c r="L1050" s="6"/>
    </row>
    <row r="1051" spans="1:12" x14ac:dyDescent="0.25">
      <c r="A1051" s="32"/>
      <c r="B1051" s="31"/>
      <c r="C1051" s="33"/>
      <c r="D1051" s="33"/>
      <c r="E1051" s="33"/>
      <c r="F1051" s="33"/>
      <c r="G1051" s="33"/>
      <c r="H1051" s="33"/>
      <c r="I1051" s="33"/>
      <c r="J1051" s="33"/>
      <c r="K1051" s="33"/>
      <c r="L1051" s="33"/>
    </row>
    <row r="1052" spans="1:12" x14ac:dyDescent="0.25">
      <c r="A1052" s="32"/>
      <c r="B1052" s="31"/>
      <c r="C1052" s="33"/>
      <c r="D1052" s="33"/>
      <c r="E1052" s="33"/>
      <c r="F1052" s="33"/>
      <c r="G1052" s="33"/>
      <c r="H1052" s="33"/>
      <c r="I1052" s="33"/>
      <c r="J1052" s="33"/>
      <c r="K1052" s="33"/>
      <c r="L1052" s="33"/>
    </row>
    <row r="1053" spans="1:12" x14ac:dyDescent="0.25">
      <c r="A1053" s="32"/>
      <c r="B1053" s="31"/>
      <c r="C1053" s="33"/>
      <c r="D1053" s="33"/>
      <c r="E1053" s="33"/>
      <c r="F1053" s="33"/>
      <c r="G1053" s="33"/>
      <c r="H1053" s="33"/>
      <c r="I1053" s="33"/>
      <c r="J1053" s="33"/>
      <c r="K1053" s="33"/>
      <c r="L1053" s="33"/>
    </row>
    <row r="1054" spans="1:12" x14ac:dyDescent="0.25">
      <c r="A1054" s="32"/>
      <c r="B1054" s="31"/>
      <c r="C1054" s="33"/>
      <c r="D1054" s="33"/>
      <c r="E1054" s="33"/>
      <c r="F1054" s="33"/>
      <c r="G1054" s="33"/>
      <c r="H1054" s="33"/>
      <c r="I1054" s="33"/>
      <c r="J1054" s="33"/>
      <c r="K1054" s="33"/>
      <c r="L1054" s="33"/>
    </row>
    <row r="1055" spans="1:12" x14ac:dyDescent="0.25">
      <c r="A1055" s="32"/>
      <c r="B1055" s="31"/>
      <c r="C1055" s="33"/>
      <c r="D1055" s="33"/>
      <c r="E1055" s="33"/>
      <c r="F1055" s="33"/>
      <c r="G1055" s="33"/>
      <c r="H1055" s="33"/>
      <c r="I1055" s="33"/>
      <c r="J1055" s="33"/>
      <c r="K1055" s="33"/>
      <c r="L1055" s="33"/>
    </row>
    <row r="1056" spans="1:12" x14ac:dyDescent="0.25">
      <c r="A1056" s="32"/>
      <c r="B1056" s="31"/>
      <c r="C1056" s="33"/>
      <c r="D1056" s="33"/>
      <c r="E1056" s="33"/>
      <c r="F1056" s="33"/>
      <c r="G1056" s="33"/>
      <c r="H1056" s="33"/>
      <c r="I1056" s="33"/>
      <c r="J1056" s="33"/>
      <c r="K1056" s="33"/>
      <c r="L1056" s="33"/>
    </row>
    <row r="1057" spans="1:12" x14ac:dyDescent="0.25">
      <c r="A1057" s="32"/>
      <c r="B1057" s="31"/>
      <c r="C1057" s="33"/>
      <c r="D1057" s="33"/>
      <c r="E1057" s="33"/>
      <c r="F1057" s="33"/>
      <c r="G1057" s="33"/>
      <c r="H1057" s="33"/>
      <c r="I1057" s="33"/>
      <c r="J1057" s="33"/>
      <c r="K1057" s="33"/>
      <c r="L1057" s="33"/>
    </row>
    <row r="1058" spans="1:12" ht="15.75" x14ac:dyDescent="0.25">
      <c r="A1058" s="32"/>
      <c r="B1058" s="31"/>
      <c r="C1058" s="9"/>
      <c r="D1058" s="1"/>
      <c r="E1058" s="1"/>
      <c r="F1058" s="1"/>
      <c r="G1058" s="1"/>
      <c r="H1058" s="1"/>
      <c r="I1058" s="1"/>
      <c r="J1058" s="1"/>
      <c r="K1058" s="1"/>
      <c r="L1058" s="1"/>
    </row>
    <row r="1059" spans="1:12" x14ac:dyDescent="0.25">
      <c r="A1059" s="32"/>
      <c r="B1059" s="31"/>
      <c r="C1059" s="11"/>
      <c r="D1059" s="1"/>
      <c r="E1059" s="1"/>
      <c r="F1059" s="1"/>
      <c r="G1059" s="1"/>
      <c r="H1059" s="1"/>
      <c r="I1059" s="1"/>
      <c r="J1059" s="1"/>
      <c r="K1059" s="1"/>
      <c r="L1059" s="1"/>
    </row>
    <row r="1060" spans="1:12" x14ac:dyDescent="0.25">
      <c r="A1060" s="32"/>
      <c r="B1060" s="31"/>
      <c r="C1060" s="3"/>
      <c r="D1060" s="4"/>
      <c r="E1060" s="3"/>
      <c r="F1060" s="4"/>
      <c r="G1060" s="3"/>
      <c r="H1060" s="4"/>
      <c r="I1060" s="3"/>
      <c r="J1060" s="4"/>
      <c r="K1060" s="3"/>
      <c r="L1060" s="4"/>
    </row>
    <row r="1061" spans="1:12" x14ac:dyDescent="0.25">
      <c r="A1061" s="32"/>
      <c r="B1061" s="31"/>
      <c r="C1061" s="5"/>
      <c r="D1061" s="6"/>
      <c r="E1061" s="5"/>
      <c r="F1061" s="6"/>
      <c r="G1061" s="5"/>
      <c r="H1061" s="6"/>
      <c r="I1061" s="5"/>
      <c r="J1061" s="6"/>
      <c r="K1061" s="5"/>
      <c r="L1061" s="6"/>
    </row>
    <row r="1062" spans="1:12" x14ac:dyDescent="0.25">
      <c r="A1062" s="32"/>
      <c r="B1062" s="31"/>
      <c r="C1062" s="33"/>
      <c r="D1062" s="33"/>
      <c r="E1062" s="33"/>
      <c r="F1062" s="33"/>
      <c r="G1062" s="33"/>
      <c r="H1062" s="33"/>
      <c r="I1062" s="33"/>
      <c r="J1062" s="33"/>
      <c r="K1062" s="33"/>
      <c r="L1062" s="33"/>
    </row>
    <row r="1063" spans="1:12" x14ac:dyDescent="0.25">
      <c r="A1063" s="32"/>
      <c r="B1063" s="31"/>
      <c r="C1063" s="33"/>
      <c r="D1063" s="33"/>
      <c r="E1063" s="33"/>
      <c r="F1063" s="33"/>
      <c r="G1063" s="33"/>
      <c r="H1063" s="33"/>
      <c r="I1063" s="33"/>
      <c r="J1063" s="33"/>
      <c r="K1063" s="33"/>
      <c r="L1063" s="33"/>
    </row>
    <row r="1064" spans="1:12" x14ac:dyDescent="0.25">
      <c r="A1064" s="32"/>
      <c r="B1064" s="31"/>
      <c r="C1064" s="33"/>
      <c r="D1064" s="33"/>
      <c r="E1064" s="33"/>
      <c r="F1064" s="33"/>
      <c r="G1064" s="33"/>
      <c r="H1064" s="33"/>
      <c r="I1064" s="33"/>
      <c r="J1064" s="33"/>
      <c r="K1064" s="33"/>
      <c r="L1064" s="33"/>
    </row>
    <row r="1065" spans="1:12" x14ac:dyDescent="0.25">
      <c r="A1065" s="32"/>
      <c r="B1065" s="31"/>
      <c r="C1065" s="33"/>
      <c r="D1065" s="33"/>
      <c r="E1065" s="33"/>
      <c r="F1065" s="33"/>
      <c r="G1065" s="33"/>
      <c r="H1065" s="33"/>
      <c r="I1065" s="33"/>
      <c r="J1065" s="33"/>
      <c r="K1065" s="33"/>
      <c r="L1065" s="33"/>
    </row>
    <row r="1066" spans="1:12" x14ac:dyDescent="0.25">
      <c r="A1066" s="32"/>
      <c r="B1066" s="31"/>
      <c r="C1066" s="33"/>
      <c r="D1066" s="33"/>
      <c r="E1066" s="33"/>
      <c r="F1066" s="33"/>
      <c r="G1066" s="33"/>
      <c r="H1066" s="33"/>
      <c r="I1066" s="33"/>
      <c r="J1066" s="33"/>
      <c r="K1066" s="33"/>
      <c r="L1066" s="33"/>
    </row>
    <row r="1067" spans="1:12" x14ac:dyDescent="0.25">
      <c r="A1067" s="32"/>
      <c r="B1067" s="31"/>
      <c r="C1067" s="33"/>
      <c r="D1067" s="33"/>
      <c r="E1067" s="33"/>
      <c r="F1067" s="33"/>
      <c r="G1067" s="33"/>
      <c r="H1067" s="33"/>
      <c r="I1067" s="33"/>
      <c r="J1067" s="33"/>
      <c r="K1067" s="33"/>
      <c r="L1067" s="33"/>
    </row>
    <row r="1068" spans="1:12" x14ac:dyDescent="0.25">
      <c r="A1068" s="32"/>
      <c r="B1068" s="31"/>
      <c r="C1068" s="33"/>
      <c r="D1068" s="33"/>
      <c r="E1068" s="33"/>
      <c r="F1068" s="33"/>
      <c r="G1068" s="33"/>
      <c r="H1068" s="33"/>
      <c r="I1068" s="33"/>
      <c r="J1068" s="33"/>
      <c r="K1068" s="33"/>
      <c r="L1068" s="33"/>
    </row>
    <row r="1069" spans="1:12" ht="15.75" x14ac:dyDescent="0.25">
      <c r="A1069" s="32"/>
      <c r="B1069" s="31"/>
      <c r="C1069" s="9"/>
      <c r="D1069" s="1"/>
      <c r="E1069" s="1"/>
      <c r="F1069" s="1"/>
      <c r="G1069" s="1"/>
      <c r="H1069" s="1"/>
      <c r="I1069" s="1"/>
      <c r="J1069" s="1"/>
      <c r="K1069" s="1"/>
      <c r="L1069" s="1"/>
    </row>
    <row r="1070" spans="1:12" x14ac:dyDescent="0.25">
      <c r="A1070" s="32"/>
      <c r="B1070" s="31"/>
      <c r="C1070" s="11"/>
      <c r="D1070" s="1"/>
      <c r="E1070" s="1"/>
      <c r="F1070" s="1"/>
      <c r="G1070" s="1"/>
      <c r="H1070" s="1"/>
      <c r="I1070" s="1"/>
      <c r="J1070" s="1"/>
      <c r="K1070" s="1"/>
      <c r="L1070" s="1"/>
    </row>
    <row r="1071" spans="1:12" x14ac:dyDescent="0.25">
      <c r="A1071" s="32"/>
      <c r="B1071" s="31"/>
      <c r="C1071" s="3"/>
      <c r="D1071" s="4"/>
      <c r="E1071" s="3"/>
      <c r="F1071" s="4"/>
      <c r="G1071" s="3"/>
      <c r="H1071" s="4"/>
      <c r="I1071" s="3"/>
      <c r="J1071" s="4"/>
      <c r="K1071" s="3"/>
      <c r="L1071" s="4"/>
    </row>
    <row r="1072" spans="1:12" x14ac:dyDescent="0.25">
      <c r="A1072" s="32"/>
      <c r="B1072" s="31"/>
      <c r="C1072" s="5"/>
      <c r="D1072" s="6"/>
      <c r="E1072" s="5"/>
      <c r="F1072" s="6"/>
      <c r="G1072" s="5"/>
      <c r="H1072" s="6"/>
      <c r="I1072" s="5"/>
      <c r="J1072" s="6"/>
      <c r="K1072" s="5"/>
      <c r="L1072" s="6"/>
    </row>
    <row r="1073" spans="1:12" x14ac:dyDescent="0.25">
      <c r="A1073" s="32"/>
      <c r="B1073" s="31"/>
      <c r="C1073" s="33"/>
      <c r="D1073" s="33"/>
      <c r="E1073" s="33"/>
      <c r="F1073" s="33"/>
      <c r="G1073" s="33"/>
      <c r="H1073" s="33"/>
      <c r="I1073" s="33"/>
      <c r="J1073" s="33"/>
      <c r="K1073" s="33"/>
      <c r="L1073" s="33"/>
    </row>
    <row r="1074" spans="1:12" x14ac:dyDescent="0.25">
      <c r="A1074" s="32"/>
      <c r="B1074" s="31"/>
      <c r="C1074" s="33"/>
      <c r="D1074" s="33"/>
      <c r="E1074" s="33"/>
      <c r="F1074" s="33"/>
      <c r="G1074" s="33"/>
      <c r="H1074" s="33"/>
      <c r="I1074" s="33"/>
      <c r="J1074" s="33"/>
      <c r="K1074" s="33"/>
      <c r="L1074" s="33"/>
    </row>
    <row r="1075" spans="1:12" x14ac:dyDescent="0.25">
      <c r="A1075" s="32"/>
      <c r="B1075" s="31"/>
      <c r="C1075" s="33"/>
      <c r="D1075" s="33"/>
      <c r="E1075" s="33"/>
      <c r="F1075" s="33"/>
      <c r="G1075" s="33"/>
      <c r="H1075" s="33"/>
      <c r="I1075" s="33"/>
      <c r="J1075" s="33"/>
      <c r="K1075" s="33"/>
      <c r="L1075" s="33"/>
    </row>
    <row r="1076" spans="1:12" x14ac:dyDescent="0.25">
      <c r="A1076" s="32"/>
      <c r="B1076" s="31"/>
      <c r="C1076" s="33"/>
      <c r="D1076" s="33"/>
      <c r="E1076" s="33"/>
      <c r="F1076" s="33"/>
      <c r="G1076" s="33"/>
      <c r="H1076" s="33"/>
      <c r="I1076" s="33"/>
      <c r="J1076" s="33"/>
      <c r="K1076" s="33"/>
      <c r="L1076" s="33"/>
    </row>
    <row r="1077" spans="1:12" x14ac:dyDescent="0.25">
      <c r="A1077" s="32"/>
      <c r="B1077" s="31"/>
      <c r="C1077" s="33"/>
      <c r="D1077" s="33"/>
      <c r="E1077" s="33"/>
      <c r="F1077" s="33"/>
      <c r="G1077" s="33"/>
      <c r="H1077" s="33"/>
      <c r="I1077" s="33"/>
      <c r="J1077" s="33"/>
      <c r="K1077" s="33"/>
      <c r="L1077" s="33"/>
    </row>
    <row r="1078" spans="1:12" x14ac:dyDescent="0.25">
      <c r="A1078" s="32"/>
      <c r="B1078" s="31"/>
      <c r="C1078" s="33"/>
      <c r="D1078" s="33"/>
      <c r="E1078" s="33"/>
      <c r="F1078" s="33"/>
      <c r="G1078" s="33"/>
      <c r="H1078" s="33"/>
      <c r="I1078" s="33"/>
      <c r="J1078" s="33"/>
      <c r="K1078" s="33"/>
      <c r="L1078" s="33"/>
    </row>
    <row r="1079" spans="1:12" x14ac:dyDescent="0.25">
      <c r="A1079" s="32"/>
      <c r="B1079" s="31"/>
      <c r="C1079" s="33"/>
      <c r="D1079" s="33"/>
      <c r="E1079" s="33"/>
      <c r="F1079" s="33"/>
      <c r="G1079" s="33"/>
      <c r="H1079" s="33"/>
      <c r="I1079" s="33"/>
      <c r="J1079" s="33"/>
      <c r="K1079" s="33"/>
      <c r="L1079" s="33"/>
    </row>
    <row r="1080" spans="1:12" ht="15.75" x14ac:dyDescent="0.25">
      <c r="A1080" s="32"/>
      <c r="B1080" s="31"/>
      <c r="C1080" s="9"/>
      <c r="D1080" s="1"/>
      <c r="E1080" s="1"/>
      <c r="F1080" s="1"/>
      <c r="G1080" s="1"/>
      <c r="H1080" s="1"/>
      <c r="I1080" s="1"/>
      <c r="J1080" s="1"/>
      <c r="K1080" s="1"/>
      <c r="L1080" s="1"/>
    </row>
    <row r="1081" spans="1:12" x14ac:dyDescent="0.25">
      <c r="A1081" s="32"/>
      <c r="B1081" s="31"/>
      <c r="C1081" s="11"/>
      <c r="D1081" s="1"/>
      <c r="E1081" s="1"/>
      <c r="F1081" s="1"/>
      <c r="G1081" s="1"/>
      <c r="H1081" s="1"/>
      <c r="I1081" s="1"/>
      <c r="J1081" s="1"/>
      <c r="K1081" s="1"/>
      <c r="L1081" s="1"/>
    </row>
    <row r="1082" spans="1:12" x14ac:dyDescent="0.25">
      <c r="A1082" s="32"/>
      <c r="B1082" s="31"/>
      <c r="C1082" s="3"/>
      <c r="D1082" s="4"/>
      <c r="E1082" s="3"/>
      <c r="F1082" s="4"/>
      <c r="G1082" s="3"/>
      <c r="H1082" s="4"/>
      <c r="I1082" s="3"/>
      <c r="J1082" s="4"/>
      <c r="K1082" s="3"/>
      <c r="L1082" s="4"/>
    </row>
    <row r="1083" spans="1:12" x14ac:dyDescent="0.25">
      <c r="A1083" s="32"/>
      <c r="B1083" s="31"/>
      <c r="C1083" s="5"/>
      <c r="D1083" s="6"/>
      <c r="E1083" s="5"/>
      <c r="F1083" s="6"/>
      <c r="G1083" s="5"/>
      <c r="H1083" s="6"/>
      <c r="I1083" s="5"/>
      <c r="J1083" s="6"/>
      <c r="K1083" s="5"/>
      <c r="L1083" s="6"/>
    </row>
    <row r="1084" spans="1:12" x14ac:dyDescent="0.25">
      <c r="A1084" s="32"/>
      <c r="B1084" s="31"/>
      <c r="C1084" s="33"/>
      <c r="D1084" s="33"/>
      <c r="E1084" s="33"/>
      <c r="F1084" s="33"/>
      <c r="G1084" s="33"/>
      <c r="H1084" s="33"/>
      <c r="I1084" s="33"/>
      <c r="J1084" s="33"/>
      <c r="K1084" s="33"/>
      <c r="L1084" s="33"/>
    </row>
    <row r="1085" spans="1:12" x14ac:dyDescent="0.25">
      <c r="A1085" s="32"/>
      <c r="B1085" s="31"/>
      <c r="C1085" s="33"/>
      <c r="D1085" s="33"/>
      <c r="E1085" s="33"/>
      <c r="F1085" s="33"/>
      <c r="G1085" s="33"/>
      <c r="H1085" s="33"/>
      <c r="I1085" s="33"/>
      <c r="J1085" s="33"/>
      <c r="K1085" s="33"/>
      <c r="L1085" s="33"/>
    </row>
    <row r="1086" spans="1:12" x14ac:dyDescent="0.25">
      <c r="A1086" s="32"/>
      <c r="B1086" s="31"/>
      <c r="C1086" s="33"/>
      <c r="D1086" s="33"/>
      <c r="E1086" s="33"/>
      <c r="F1086" s="33"/>
      <c r="G1086" s="33"/>
      <c r="H1086" s="33"/>
      <c r="I1086" s="33"/>
      <c r="J1086" s="33"/>
      <c r="K1086" s="33"/>
      <c r="L1086" s="33"/>
    </row>
    <row r="1087" spans="1:12" x14ac:dyDescent="0.25">
      <c r="A1087" s="32"/>
      <c r="B1087" s="31"/>
      <c r="C1087" s="33"/>
      <c r="D1087" s="33"/>
      <c r="E1087" s="33"/>
      <c r="F1087" s="33"/>
      <c r="G1087" s="33"/>
      <c r="H1087" s="33"/>
      <c r="I1087" s="33"/>
      <c r="J1087" s="33"/>
      <c r="K1087" s="33"/>
      <c r="L1087" s="33"/>
    </row>
    <row r="1088" spans="1:12" x14ac:dyDescent="0.25">
      <c r="A1088" s="32"/>
      <c r="B1088" s="31"/>
      <c r="C1088" s="33"/>
      <c r="D1088" s="33"/>
      <c r="E1088" s="33"/>
      <c r="F1088" s="33"/>
      <c r="G1088" s="33"/>
      <c r="H1088" s="33"/>
      <c r="I1088" s="33"/>
      <c r="J1088" s="33"/>
      <c r="K1088" s="33"/>
      <c r="L1088" s="33"/>
    </row>
    <row r="1089" spans="1:12" x14ac:dyDescent="0.25">
      <c r="A1089" s="32"/>
      <c r="B1089" s="31"/>
      <c r="C1089" s="33"/>
      <c r="D1089" s="33"/>
      <c r="E1089" s="33"/>
      <c r="F1089" s="33"/>
      <c r="G1089" s="33"/>
      <c r="H1089" s="33"/>
      <c r="I1089" s="33"/>
      <c r="J1089" s="33"/>
      <c r="K1089" s="33"/>
      <c r="L1089" s="33"/>
    </row>
    <row r="1090" spans="1:12" x14ac:dyDescent="0.25">
      <c r="A1090" s="32"/>
      <c r="B1090" s="31"/>
      <c r="C1090" s="33"/>
      <c r="D1090" s="33"/>
      <c r="E1090" s="33"/>
      <c r="F1090" s="33"/>
      <c r="G1090" s="33"/>
      <c r="H1090" s="33"/>
      <c r="I1090" s="33"/>
      <c r="J1090" s="33"/>
      <c r="K1090" s="33"/>
      <c r="L1090" s="33"/>
    </row>
    <row r="1091" spans="1:12" ht="15.75" x14ac:dyDescent="0.25">
      <c r="A1091" s="32"/>
      <c r="B1091" s="31"/>
      <c r="C1091" s="9"/>
      <c r="D1091" s="1"/>
      <c r="E1091" s="1"/>
      <c r="F1091" s="1"/>
      <c r="G1091" s="1"/>
      <c r="H1091" s="1"/>
      <c r="I1091" s="1"/>
      <c r="J1091" s="1"/>
      <c r="K1091" s="1"/>
      <c r="L1091" s="1"/>
    </row>
    <row r="1092" spans="1:12" x14ac:dyDescent="0.25">
      <c r="A1092" s="32"/>
      <c r="B1092" s="31"/>
      <c r="C1092" s="11"/>
      <c r="D1092" s="1"/>
      <c r="E1092" s="1"/>
      <c r="F1092" s="1"/>
      <c r="G1092" s="1"/>
      <c r="H1092" s="1"/>
      <c r="I1092" s="1"/>
      <c r="J1092" s="1"/>
      <c r="K1092" s="1"/>
      <c r="L1092" s="1"/>
    </row>
    <row r="1093" spans="1:12" x14ac:dyDescent="0.25">
      <c r="A1093" s="32"/>
      <c r="B1093" s="31"/>
      <c r="C1093" s="3"/>
      <c r="D1093" s="4"/>
      <c r="E1093" s="3"/>
      <c r="F1093" s="4"/>
      <c r="G1093" s="3"/>
      <c r="H1093" s="4"/>
      <c r="I1093" s="3"/>
      <c r="J1093" s="4"/>
      <c r="K1093" s="3"/>
      <c r="L1093" s="4"/>
    </row>
    <row r="1094" spans="1:12" x14ac:dyDescent="0.25">
      <c r="A1094" s="32"/>
      <c r="B1094" s="31"/>
      <c r="C1094" s="5"/>
      <c r="D1094" s="6"/>
      <c r="E1094" s="5"/>
      <c r="F1094" s="6"/>
      <c r="G1094" s="5"/>
      <c r="H1094" s="6"/>
      <c r="I1094" s="5"/>
      <c r="J1094" s="6"/>
      <c r="K1094" s="5"/>
      <c r="L1094" s="6"/>
    </row>
    <row r="1095" spans="1:12" x14ac:dyDescent="0.25">
      <c r="A1095" s="32"/>
      <c r="B1095" s="31"/>
      <c r="C1095" s="33"/>
      <c r="D1095" s="33"/>
      <c r="E1095" s="33"/>
      <c r="F1095" s="33"/>
      <c r="G1095" s="33"/>
      <c r="H1095" s="33"/>
      <c r="I1095" s="33"/>
      <c r="J1095" s="33"/>
      <c r="K1095" s="33"/>
      <c r="L1095" s="33"/>
    </row>
    <row r="1096" spans="1:12" x14ac:dyDescent="0.25">
      <c r="A1096" s="32"/>
      <c r="B1096" s="31"/>
      <c r="C1096" s="33"/>
      <c r="D1096" s="33"/>
      <c r="E1096" s="33"/>
      <c r="F1096" s="33"/>
      <c r="G1096" s="33"/>
      <c r="H1096" s="33"/>
      <c r="I1096" s="33"/>
      <c r="J1096" s="33"/>
      <c r="K1096" s="33"/>
      <c r="L1096" s="33"/>
    </row>
    <row r="1097" spans="1:12" x14ac:dyDescent="0.25">
      <c r="A1097" s="32"/>
      <c r="B1097" s="31"/>
      <c r="C1097" s="33"/>
      <c r="D1097" s="33"/>
      <c r="E1097" s="33"/>
      <c r="F1097" s="33"/>
      <c r="G1097" s="33"/>
      <c r="H1097" s="33"/>
      <c r="I1097" s="33"/>
      <c r="J1097" s="33"/>
      <c r="K1097" s="33"/>
      <c r="L1097" s="33"/>
    </row>
    <row r="1098" spans="1:12" x14ac:dyDescent="0.25">
      <c r="A1098" s="32"/>
      <c r="B1098" s="31"/>
      <c r="C1098" s="33"/>
      <c r="D1098" s="33"/>
      <c r="E1098" s="33"/>
      <c r="F1098" s="33"/>
      <c r="G1098" s="33"/>
      <c r="H1098" s="33"/>
      <c r="I1098" s="33"/>
      <c r="J1098" s="33"/>
      <c r="K1098" s="33"/>
      <c r="L1098" s="33"/>
    </row>
    <row r="1099" spans="1:12" x14ac:dyDescent="0.25">
      <c r="A1099" s="32"/>
      <c r="B1099" s="31"/>
      <c r="C1099" s="33"/>
      <c r="D1099" s="33"/>
      <c r="E1099" s="33"/>
      <c r="F1099" s="33"/>
      <c r="G1099" s="33"/>
      <c r="H1099" s="33"/>
      <c r="I1099" s="33"/>
      <c r="J1099" s="33"/>
      <c r="K1099" s="33"/>
      <c r="L1099" s="33"/>
    </row>
    <row r="1100" spans="1:12" x14ac:dyDescent="0.25">
      <c r="A1100" s="32"/>
      <c r="B1100" s="31"/>
      <c r="C1100" s="33"/>
      <c r="D1100" s="33"/>
      <c r="E1100" s="33"/>
      <c r="F1100" s="33"/>
      <c r="G1100" s="33"/>
      <c r="H1100" s="33"/>
      <c r="I1100" s="33"/>
      <c r="J1100" s="33"/>
      <c r="K1100" s="33"/>
      <c r="L1100" s="33"/>
    </row>
    <row r="1101" spans="1:12" x14ac:dyDescent="0.25">
      <c r="A1101" s="32"/>
      <c r="B1101" s="31"/>
      <c r="C1101" s="33"/>
      <c r="D1101" s="33"/>
      <c r="E1101" s="33"/>
      <c r="F1101" s="33"/>
      <c r="G1101" s="33"/>
      <c r="H1101" s="33"/>
      <c r="I1101" s="33"/>
      <c r="J1101" s="33"/>
      <c r="K1101" s="33"/>
      <c r="L1101" s="33"/>
    </row>
    <row r="1102" spans="1:12" ht="15.75" x14ac:dyDescent="0.25">
      <c r="A1102" s="32"/>
      <c r="B1102" s="31"/>
      <c r="C1102" s="9"/>
      <c r="D1102" s="1"/>
      <c r="E1102" s="1"/>
      <c r="F1102" s="1"/>
      <c r="G1102" s="1"/>
      <c r="H1102" s="1"/>
      <c r="I1102" s="1"/>
      <c r="J1102" s="1"/>
      <c r="K1102" s="1"/>
      <c r="L1102" s="1"/>
    </row>
    <row r="1103" spans="1:12" x14ac:dyDescent="0.25">
      <c r="A1103" s="32"/>
      <c r="B1103" s="31"/>
      <c r="C1103" s="11"/>
      <c r="D1103" s="1"/>
      <c r="E1103" s="1"/>
      <c r="F1103" s="1"/>
      <c r="G1103" s="1"/>
      <c r="H1103" s="1"/>
      <c r="I1103" s="1"/>
      <c r="J1103" s="1"/>
      <c r="K1103" s="1"/>
      <c r="L1103" s="1"/>
    </row>
    <row r="1104" spans="1:12" x14ac:dyDescent="0.25">
      <c r="A1104" s="32"/>
      <c r="B1104" s="31"/>
      <c r="C1104" s="3"/>
      <c r="D1104" s="4"/>
      <c r="E1104" s="3"/>
      <c r="F1104" s="4"/>
      <c r="G1104" s="3"/>
      <c r="H1104" s="4"/>
      <c r="I1104" s="3"/>
      <c r="J1104" s="4"/>
      <c r="K1104" s="3"/>
      <c r="L1104" s="4"/>
    </row>
    <row r="1105" spans="1:12" x14ac:dyDescent="0.25">
      <c r="A1105" s="32"/>
      <c r="B1105" s="31"/>
      <c r="C1105" s="5"/>
      <c r="D1105" s="6"/>
      <c r="E1105" s="5"/>
      <c r="F1105" s="6"/>
      <c r="G1105" s="5"/>
      <c r="H1105" s="6"/>
      <c r="I1105" s="5"/>
      <c r="J1105" s="6"/>
      <c r="K1105" s="5"/>
      <c r="L1105" s="6"/>
    </row>
    <row r="1106" spans="1:12" x14ac:dyDescent="0.25">
      <c r="A1106" s="32"/>
      <c r="B1106" s="31"/>
      <c r="C1106" s="33"/>
      <c r="D1106" s="33"/>
      <c r="E1106" s="33"/>
      <c r="F1106" s="33"/>
      <c r="G1106" s="33"/>
      <c r="H1106" s="33"/>
      <c r="I1106" s="33"/>
      <c r="J1106" s="33"/>
      <c r="K1106" s="33"/>
      <c r="L1106" s="33"/>
    </row>
    <row r="1107" spans="1:12" x14ac:dyDescent="0.25">
      <c r="A1107" s="32"/>
      <c r="B1107" s="31"/>
      <c r="C1107" s="33"/>
      <c r="D1107" s="33"/>
      <c r="E1107" s="33"/>
      <c r="F1107" s="33"/>
      <c r="G1107" s="33"/>
      <c r="H1107" s="33"/>
      <c r="I1107" s="33"/>
      <c r="J1107" s="33"/>
      <c r="K1107" s="33"/>
      <c r="L1107" s="33"/>
    </row>
    <row r="1108" spans="1:12" x14ac:dyDescent="0.25">
      <c r="A1108" s="32"/>
      <c r="B1108" s="31"/>
      <c r="C1108" s="33"/>
      <c r="D1108" s="33"/>
      <c r="E1108" s="33"/>
      <c r="F1108" s="33"/>
      <c r="G1108" s="33"/>
      <c r="H1108" s="33"/>
      <c r="I1108" s="33"/>
      <c r="J1108" s="33"/>
      <c r="K1108" s="33"/>
      <c r="L1108" s="33"/>
    </row>
    <row r="1109" spans="1:12" x14ac:dyDescent="0.25">
      <c r="A1109" s="32"/>
      <c r="B1109" s="31"/>
      <c r="C1109" s="33"/>
      <c r="D1109" s="33"/>
      <c r="E1109" s="33"/>
      <c r="F1109" s="33"/>
      <c r="G1109" s="33"/>
      <c r="H1109" s="33"/>
      <c r="I1109" s="33"/>
      <c r="J1109" s="33"/>
      <c r="K1109" s="33"/>
      <c r="L1109" s="33"/>
    </row>
    <row r="1110" spans="1:12" x14ac:dyDescent="0.25">
      <c r="A1110" s="32"/>
      <c r="B1110" s="31"/>
      <c r="C1110" s="33"/>
      <c r="D1110" s="33"/>
      <c r="E1110" s="33"/>
      <c r="F1110" s="33"/>
      <c r="G1110" s="33"/>
      <c r="H1110" s="33"/>
      <c r="I1110" s="33"/>
      <c r="J1110" s="33"/>
      <c r="K1110" s="33"/>
      <c r="L1110" s="33"/>
    </row>
    <row r="1111" spans="1:12" x14ac:dyDescent="0.25">
      <c r="A1111" s="32"/>
      <c r="B1111" s="31"/>
      <c r="C1111" s="33"/>
      <c r="D1111" s="33"/>
      <c r="E1111" s="33"/>
      <c r="F1111" s="33"/>
      <c r="G1111" s="33"/>
      <c r="H1111" s="33"/>
      <c r="I1111" s="33"/>
      <c r="J1111" s="33"/>
      <c r="K1111" s="33"/>
      <c r="L1111" s="33"/>
    </row>
    <row r="1112" spans="1:12" x14ac:dyDescent="0.25">
      <c r="A1112" s="32"/>
      <c r="B1112" s="31"/>
      <c r="C1112" s="33"/>
      <c r="D1112" s="33"/>
      <c r="E1112" s="33"/>
      <c r="F1112" s="33"/>
      <c r="G1112" s="33"/>
      <c r="H1112" s="33"/>
      <c r="I1112" s="33"/>
      <c r="J1112" s="33"/>
      <c r="K1112" s="33"/>
      <c r="L1112" s="33"/>
    </row>
    <row r="1113" spans="1:12" ht="15.75" x14ac:dyDescent="0.25">
      <c r="A1113" s="32"/>
      <c r="B1113" s="31"/>
      <c r="C1113" s="9"/>
      <c r="D1113" s="1"/>
      <c r="E1113" s="1"/>
      <c r="F1113" s="1"/>
      <c r="G1113" s="1"/>
      <c r="H1113" s="1"/>
      <c r="I1113" s="1"/>
      <c r="J1113" s="1"/>
      <c r="K1113" s="1"/>
      <c r="L1113" s="1"/>
    </row>
    <row r="1114" spans="1:12" x14ac:dyDescent="0.25">
      <c r="A1114" s="32"/>
      <c r="B1114" s="31"/>
      <c r="C1114" s="11"/>
      <c r="D1114" s="1"/>
      <c r="E1114" s="1"/>
      <c r="F1114" s="1"/>
      <c r="G1114" s="1"/>
      <c r="H1114" s="1"/>
      <c r="I1114" s="1"/>
      <c r="J1114" s="1"/>
      <c r="K1114" s="1"/>
      <c r="L1114" s="1"/>
    </row>
    <row r="1115" spans="1:12" x14ac:dyDescent="0.25">
      <c r="A1115" s="32"/>
      <c r="B1115" s="31"/>
      <c r="C1115" s="3"/>
      <c r="D1115" s="4"/>
      <c r="E1115" s="3"/>
      <c r="F1115" s="4"/>
      <c r="G1115" s="3"/>
      <c r="H1115" s="4"/>
      <c r="I1115" s="3"/>
      <c r="J1115" s="4"/>
      <c r="K1115" s="3"/>
      <c r="L1115" s="4"/>
    </row>
    <row r="1116" spans="1:12" x14ac:dyDescent="0.25">
      <c r="A1116" s="32"/>
      <c r="B1116" s="31"/>
      <c r="C1116" s="5"/>
      <c r="D1116" s="6"/>
      <c r="E1116" s="5"/>
      <c r="F1116" s="6"/>
      <c r="G1116" s="5"/>
      <c r="H1116" s="6"/>
      <c r="I1116" s="5"/>
      <c r="J1116" s="6"/>
      <c r="K1116" s="5"/>
      <c r="L1116" s="6"/>
    </row>
    <row r="1117" spans="1:12" x14ac:dyDescent="0.25">
      <c r="A1117" s="32"/>
      <c r="B1117" s="31"/>
      <c r="C1117" s="33"/>
      <c r="D1117" s="33"/>
      <c r="E1117" s="33"/>
      <c r="F1117" s="33"/>
      <c r="G1117" s="33"/>
      <c r="H1117" s="33"/>
      <c r="I1117" s="33"/>
      <c r="J1117" s="33"/>
      <c r="K1117" s="33"/>
      <c r="L1117" s="33"/>
    </row>
    <row r="1118" spans="1:12" x14ac:dyDescent="0.25">
      <c r="A1118" s="32"/>
      <c r="B1118" s="31"/>
      <c r="C1118" s="33"/>
      <c r="D1118" s="33"/>
      <c r="E1118" s="33"/>
      <c r="F1118" s="33"/>
      <c r="G1118" s="33"/>
      <c r="H1118" s="33"/>
      <c r="I1118" s="33"/>
      <c r="J1118" s="33"/>
      <c r="K1118" s="33"/>
      <c r="L1118" s="33"/>
    </row>
    <row r="1119" spans="1:12" x14ac:dyDescent="0.25">
      <c r="A1119" s="32"/>
      <c r="B1119" s="31"/>
      <c r="C1119" s="33"/>
      <c r="D1119" s="33"/>
      <c r="E1119" s="33"/>
      <c r="F1119" s="33"/>
      <c r="G1119" s="33"/>
      <c r="H1119" s="33"/>
      <c r="I1119" s="33"/>
      <c r="J1119" s="33"/>
      <c r="K1119" s="33"/>
      <c r="L1119" s="33"/>
    </row>
    <row r="1120" spans="1:12" x14ac:dyDescent="0.25">
      <c r="A1120" s="32"/>
      <c r="B1120" s="31"/>
      <c r="C1120" s="33"/>
      <c r="D1120" s="33"/>
      <c r="E1120" s="33"/>
      <c r="F1120" s="33"/>
      <c r="G1120" s="33"/>
      <c r="H1120" s="33"/>
      <c r="I1120" s="33"/>
      <c r="J1120" s="33"/>
      <c r="K1120" s="33"/>
      <c r="L1120" s="33"/>
    </row>
    <row r="1121" spans="1:12" x14ac:dyDescent="0.25">
      <c r="A1121" s="32"/>
      <c r="B1121" s="31"/>
      <c r="C1121" s="33"/>
      <c r="D1121" s="33"/>
      <c r="E1121" s="33"/>
      <c r="F1121" s="33"/>
      <c r="G1121" s="33"/>
      <c r="H1121" s="33"/>
      <c r="I1121" s="33"/>
      <c r="J1121" s="33"/>
      <c r="K1121" s="33"/>
      <c r="L1121" s="33"/>
    </row>
    <row r="1122" spans="1:12" x14ac:dyDescent="0.25">
      <c r="A1122" s="32"/>
      <c r="B1122" s="31"/>
      <c r="C1122" s="33"/>
      <c r="D1122" s="33"/>
      <c r="E1122" s="33"/>
      <c r="F1122" s="33"/>
      <c r="G1122" s="33"/>
      <c r="H1122" s="33"/>
      <c r="I1122" s="33"/>
      <c r="J1122" s="33"/>
      <c r="K1122" s="33"/>
      <c r="L1122" s="33"/>
    </row>
    <row r="1123" spans="1:12" x14ac:dyDescent="0.25">
      <c r="A1123" s="32"/>
      <c r="B1123" s="31"/>
      <c r="C1123" s="33"/>
      <c r="D1123" s="33"/>
      <c r="E1123" s="33"/>
      <c r="F1123" s="33"/>
      <c r="G1123" s="33"/>
      <c r="H1123" s="33"/>
      <c r="I1123" s="33"/>
      <c r="J1123" s="33"/>
      <c r="K1123" s="33"/>
      <c r="L1123" s="33"/>
    </row>
    <row r="1124" spans="1:12" ht="15.75" x14ac:dyDescent="0.25">
      <c r="A1124" s="32"/>
      <c r="B1124" s="31"/>
      <c r="C1124" s="9"/>
      <c r="D1124" s="1"/>
      <c r="E1124" s="1"/>
      <c r="F1124" s="1"/>
      <c r="G1124" s="1"/>
      <c r="H1124" s="1"/>
      <c r="I1124" s="1"/>
      <c r="J1124" s="1"/>
      <c r="K1124" s="1"/>
      <c r="L1124" s="1"/>
    </row>
    <row r="1125" spans="1:12" x14ac:dyDescent="0.25">
      <c r="A1125" s="32"/>
      <c r="B1125" s="31"/>
      <c r="C1125" s="11"/>
      <c r="D1125" s="1"/>
      <c r="E1125" s="1"/>
      <c r="F1125" s="1"/>
      <c r="G1125" s="1"/>
      <c r="H1125" s="1"/>
      <c r="I1125" s="1"/>
      <c r="J1125" s="1"/>
      <c r="K1125" s="1"/>
      <c r="L1125" s="1"/>
    </row>
    <row r="1126" spans="1:12" x14ac:dyDescent="0.25">
      <c r="A1126" s="32"/>
      <c r="B1126" s="31"/>
      <c r="C1126" s="3"/>
      <c r="D1126" s="4"/>
      <c r="E1126" s="3"/>
      <c r="F1126" s="4"/>
      <c r="G1126" s="3"/>
      <c r="H1126" s="4"/>
      <c r="I1126" s="3"/>
      <c r="J1126" s="4"/>
      <c r="K1126" s="3"/>
      <c r="L1126" s="4"/>
    </row>
    <row r="1127" spans="1:12" x14ac:dyDescent="0.25">
      <c r="A1127" s="32"/>
      <c r="B1127" s="31"/>
      <c r="C1127" s="5"/>
      <c r="D1127" s="6"/>
      <c r="E1127" s="5"/>
      <c r="F1127" s="6"/>
      <c r="G1127" s="5"/>
      <c r="H1127" s="6"/>
      <c r="I1127" s="5"/>
      <c r="J1127" s="6"/>
      <c r="K1127" s="5"/>
      <c r="L1127" s="6"/>
    </row>
    <row r="1128" spans="1:12" x14ac:dyDescent="0.25">
      <c r="A1128" s="32"/>
      <c r="B1128" s="31"/>
      <c r="C1128" s="33"/>
      <c r="D1128" s="33"/>
      <c r="E1128" s="33"/>
      <c r="F1128" s="33"/>
      <c r="G1128" s="33"/>
      <c r="H1128" s="33"/>
      <c r="I1128" s="33"/>
      <c r="J1128" s="33"/>
      <c r="K1128" s="33"/>
      <c r="L1128" s="33"/>
    </row>
    <row r="1129" spans="1:12" x14ac:dyDescent="0.25">
      <c r="A1129" s="32"/>
      <c r="B1129" s="31"/>
      <c r="C1129" s="33"/>
      <c r="D1129" s="33"/>
      <c r="E1129" s="33"/>
      <c r="F1129" s="33"/>
      <c r="G1129" s="33"/>
      <c r="H1129" s="33"/>
      <c r="I1129" s="33"/>
      <c r="J1129" s="33"/>
      <c r="K1129" s="33"/>
      <c r="L1129" s="33"/>
    </row>
    <row r="1130" spans="1:12" x14ac:dyDescent="0.25">
      <c r="A1130" s="32"/>
      <c r="B1130" s="31"/>
      <c r="C1130" s="33"/>
      <c r="D1130" s="33"/>
      <c r="E1130" s="33"/>
      <c r="F1130" s="33"/>
      <c r="G1130" s="33"/>
      <c r="H1130" s="33"/>
      <c r="I1130" s="33"/>
      <c r="J1130" s="33"/>
      <c r="K1130" s="33"/>
      <c r="L1130" s="33"/>
    </row>
    <row r="1131" spans="1:12" x14ac:dyDescent="0.25">
      <c r="A1131" s="32"/>
      <c r="B1131" s="31"/>
      <c r="C1131" s="33"/>
      <c r="D1131" s="33"/>
      <c r="E1131" s="33"/>
      <c r="F1131" s="33"/>
      <c r="G1131" s="33"/>
      <c r="H1131" s="33"/>
      <c r="I1131" s="33"/>
      <c r="J1131" s="33"/>
      <c r="K1131" s="33"/>
      <c r="L1131" s="33"/>
    </row>
    <row r="1132" spans="1:12" x14ac:dyDescent="0.25">
      <c r="A1132" s="32"/>
      <c r="B1132" s="31"/>
      <c r="C1132" s="33"/>
      <c r="D1132" s="33"/>
      <c r="E1132" s="33"/>
      <c r="F1132" s="33"/>
      <c r="G1132" s="33"/>
      <c r="H1132" s="33"/>
      <c r="I1132" s="33"/>
      <c r="J1132" s="33"/>
      <c r="K1132" s="33"/>
      <c r="L1132" s="33"/>
    </row>
    <row r="1133" spans="1:12" x14ac:dyDescent="0.25">
      <c r="A1133" s="32"/>
      <c r="B1133" s="31"/>
      <c r="C1133" s="33"/>
      <c r="D1133" s="33"/>
      <c r="E1133" s="33"/>
      <c r="F1133" s="33"/>
      <c r="G1133" s="33"/>
      <c r="H1133" s="33"/>
      <c r="I1133" s="33"/>
      <c r="J1133" s="33"/>
      <c r="K1133" s="33"/>
      <c r="L1133" s="33"/>
    </row>
    <row r="1134" spans="1:12" x14ac:dyDescent="0.25">
      <c r="A1134" s="32"/>
      <c r="B1134" s="31"/>
      <c r="C1134" s="33"/>
      <c r="D1134" s="33"/>
      <c r="E1134" s="33"/>
      <c r="F1134" s="33"/>
      <c r="G1134" s="33"/>
      <c r="H1134" s="33"/>
      <c r="I1134" s="33"/>
      <c r="J1134" s="33"/>
      <c r="K1134" s="33"/>
      <c r="L1134" s="33"/>
    </row>
    <row r="1135" spans="1:12" ht="15.75" x14ac:dyDescent="0.25">
      <c r="A1135" s="32"/>
      <c r="B1135" s="31"/>
      <c r="C1135" s="9"/>
      <c r="D1135" s="1"/>
      <c r="E1135" s="1"/>
      <c r="F1135" s="1"/>
      <c r="G1135" s="1"/>
      <c r="H1135" s="1"/>
      <c r="I1135" s="1"/>
      <c r="J1135" s="1"/>
      <c r="K1135" s="1"/>
      <c r="L1135" s="1"/>
    </row>
    <row r="1136" spans="1:12" x14ac:dyDescent="0.25">
      <c r="A1136" s="32"/>
      <c r="B1136" s="31"/>
      <c r="C1136" s="11"/>
      <c r="D1136" s="1"/>
      <c r="E1136" s="1"/>
      <c r="F1136" s="1"/>
      <c r="G1136" s="1"/>
      <c r="H1136" s="1"/>
      <c r="I1136" s="1"/>
      <c r="J1136" s="1"/>
      <c r="K1136" s="1"/>
      <c r="L1136" s="1"/>
    </row>
    <row r="1137" spans="1:12" x14ac:dyDescent="0.25">
      <c r="A1137" s="32"/>
      <c r="B1137" s="31"/>
      <c r="C1137" s="3"/>
      <c r="D1137" s="4"/>
      <c r="E1137" s="3"/>
      <c r="F1137" s="4"/>
      <c r="G1137" s="3"/>
      <c r="H1137" s="4"/>
      <c r="I1137" s="3"/>
      <c r="J1137" s="4"/>
      <c r="K1137" s="3"/>
      <c r="L1137" s="4"/>
    </row>
    <row r="1138" spans="1:12" x14ac:dyDescent="0.25">
      <c r="A1138" s="32"/>
      <c r="B1138" s="31"/>
      <c r="C1138" s="5"/>
      <c r="D1138" s="6"/>
      <c r="E1138" s="5"/>
      <c r="F1138" s="6"/>
      <c r="G1138" s="5"/>
      <c r="H1138" s="6"/>
      <c r="I1138" s="5"/>
      <c r="J1138" s="6"/>
      <c r="K1138" s="5"/>
      <c r="L1138" s="6"/>
    </row>
    <row r="1139" spans="1:12" x14ac:dyDescent="0.25">
      <c r="A1139" s="32"/>
      <c r="B1139" s="31"/>
      <c r="C1139" s="33"/>
      <c r="D1139" s="33"/>
      <c r="E1139" s="33"/>
      <c r="F1139" s="33"/>
      <c r="G1139" s="33"/>
      <c r="H1139" s="33"/>
      <c r="I1139" s="33"/>
      <c r="J1139" s="33"/>
      <c r="K1139" s="33"/>
      <c r="L1139" s="33"/>
    </row>
    <row r="1140" spans="1:12" x14ac:dyDescent="0.25">
      <c r="A1140" s="32"/>
      <c r="B1140" s="31"/>
      <c r="C1140" s="33"/>
      <c r="D1140" s="33"/>
      <c r="E1140" s="33"/>
      <c r="F1140" s="33"/>
      <c r="G1140" s="33"/>
      <c r="H1140" s="33"/>
      <c r="I1140" s="33"/>
      <c r="J1140" s="33"/>
      <c r="K1140" s="33"/>
      <c r="L1140" s="33"/>
    </row>
    <row r="1141" spans="1:12" x14ac:dyDescent="0.25">
      <c r="A1141" s="32"/>
      <c r="B1141" s="31"/>
      <c r="C1141" s="33"/>
      <c r="D1141" s="33"/>
      <c r="E1141" s="33"/>
      <c r="F1141" s="33"/>
      <c r="G1141" s="33"/>
      <c r="H1141" s="33"/>
      <c r="I1141" s="33"/>
      <c r="J1141" s="33"/>
      <c r="K1141" s="33"/>
      <c r="L1141" s="33"/>
    </row>
    <row r="1142" spans="1:12" x14ac:dyDescent="0.25">
      <c r="A1142" s="32"/>
      <c r="B1142" s="31"/>
      <c r="C1142" s="33"/>
      <c r="D1142" s="33"/>
      <c r="E1142" s="33"/>
      <c r="F1142" s="33"/>
      <c r="G1142" s="33"/>
      <c r="H1142" s="33"/>
      <c r="I1142" s="33"/>
      <c r="J1142" s="33"/>
      <c r="K1142" s="33"/>
      <c r="L1142" s="33"/>
    </row>
    <row r="1143" spans="1:12" x14ac:dyDescent="0.25">
      <c r="A1143" s="32"/>
      <c r="B1143" s="31"/>
      <c r="C1143" s="33"/>
      <c r="D1143" s="33"/>
      <c r="E1143" s="33"/>
      <c r="F1143" s="33"/>
      <c r="G1143" s="33"/>
      <c r="H1143" s="33"/>
      <c r="I1143" s="33"/>
      <c r="J1143" s="33"/>
      <c r="K1143" s="33"/>
      <c r="L1143" s="33"/>
    </row>
    <row r="1144" spans="1:12" x14ac:dyDescent="0.25">
      <c r="A1144" s="32"/>
      <c r="B1144" s="31"/>
      <c r="C1144" s="33"/>
      <c r="D1144" s="33"/>
      <c r="E1144" s="33"/>
      <c r="F1144" s="33"/>
      <c r="G1144" s="33"/>
      <c r="H1144" s="33"/>
      <c r="I1144" s="33"/>
      <c r="J1144" s="33"/>
      <c r="K1144" s="33"/>
      <c r="L1144" s="33"/>
    </row>
    <row r="1145" spans="1:12" x14ac:dyDescent="0.25">
      <c r="A1145" s="32"/>
      <c r="B1145" s="31"/>
      <c r="C1145" s="33"/>
      <c r="D1145" s="33"/>
      <c r="E1145" s="33"/>
      <c r="F1145" s="33"/>
      <c r="G1145" s="33"/>
      <c r="H1145" s="33"/>
      <c r="I1145" s="33"/>
      <c r="J1145" s="33"/>
      <c r="K1145" s="33"/>
      <c r="L1145" s="33"/>
    </row>
    <row r="1146" spans="1:12" ht="15.75" x14ac:dyDescent="0.25">
      <c r="A1146" s="32"/>
      <c r="B1146" s="31"/>
      <c r="C1146" s="9"/>
      <c r="D1146" s="1"/>
      <c r="E1146" s="1"/>
      <c r="F1146" s="1"/>
      <c r="G1146" s="1"/>
      <c r="H1146" s="1"/>
      <c r="I1146" s="1"/>
      <c r="J1146" s="1"/>
      <c r="K1146" s="1"/>
      <c r="L1146" s="1"/>
    </row>
    <row r="1147" spans="1:12" x14ac:dyDescent="0.25">
      <c r="A1147" s="32"/>
      <c r="B1147" s="31"/>
      <c r="C1147" s="11"/>
      <c r="D1147" s="1"/>
      <c r="E1147" s="1"/>
      <c r="F1147" s="1"/>
      <c r="G1147" s="1"/>
      <c r="H1147" s="1"/>
      <c r="I1147" s="1"/>
      <c r="J1147" s="1"/>
      <c r="K1147" s="1"/>
      <c r="L1147" s="1"/>
    </row>
    <row r="1148" spans="1:12" x14ac:dyDescent="0.25">
      <c r="A1148" s="32"/>
      <c r="B1148" s="31"/>
      <c r="C1148" s="3"/>
      <c r="D1148" s="4"/>
      <c r="E1148" s="3"/>
      <c r="F1148" s="4"/>
      <c r="G1148" s="3"/>
      <c r="H1148" s="4"/>
      <c r="I1148" s="3"/>
      <c r="J1148" s="4"/>
      <c r="K1148" s="3"/>
      <c r="L1148" s="4"/>
    </row>
    <row r="1149" spans="1:12" x14ac:dyDescent="0.25">
      <c r="A1149" s="32"/>
      <c r="B1149" s="31"/>
      <c r="C1149" s="5"/>
      <c r="D1149" s="6"/>
      <c r="E1149" s="5"/>
      <c r="F1149" s="6"/>
      <c r="G1149" s="5"/>
      <c r="H1149" s="6"/>
      <c r="I1149" s="5"/>
      <c r="J1149" s="6"/>
      <c r="K1149" s="5"/>
      <c r="L1149" s="6"/>
    </row>
    <row r="1150" spans="1:12" x14ac:dyDescent="0.25">
      <c r="A1150" s="32"/>
      <c r="B1150" s="31"/>
      <c r="C1150" s="33"/>
      <c r="D1150" s="33"/>
      <c r="E1150" s="33"/>
      <c r="F1150" s="33"/>
      <c r="G1150" s="33"/>
      <c r="H1150" s="33"/>
      <c r="I1150" s="33"/>
      <c r="J1150" s="33"/>
      <c r="K1150" s="33"/>
      <c r="L1150" s="33"/>
    </row>
    <row r="1151" spans="1:12" x14ac:dyDescent="0.25">
      <c r="A1151" s="32"/>
      <c r="B1151" s="31"/>
      <c r="C1151" s="33"/>
      <c r="D1151" s="33"/>
      <c r="E1151" s="33"/>
      <c r="F1151" s="33"/>
      <c r="G1151" s="33"/>
      <c r="H1151" s="33"/>
      <c r="I1151" s="33"/>
      <c r="J1151" s="33"/>
      <c r="K1151" s="33"/>
      <c r="L1151" s="33"/>
    </row>
    <row r="1152" spans="1:12" x14ac:dyDescent="0.25">
      <c r="A1152" s="32"/>
      <c r="B1152" s="31"/>
      <c r="C1152" s="33"/>
      <c r="D1152" s="33"/>
      <c r="E1152" s="33"/>
      <c r="F1152" s="33"/>
      <c r="G1152" s="33"/>
      <c r="H1152" s="33"/>
      <c r="I1152" s="33"/>
      <c r="J1152" s="33"/>
      <c r="K1152" s="33"/>
      <c r="L1152" s="33"/>
    </row>
    <row r="1153" spans="1:12" x14ac:dyDescent="0.25">
      <c r="A1153" s="32"/>
      <c r="B1153" s="31"/>
      <c r="C1153" s="33"/>
      <c r="D1153" s="33"/>
      <c r="E1153" s="33"/>
      <c r="F1153" s="33"/>
      <c r="G1153" s="33"/>
      <c r="H1153" s="33"/>
      <c r="I1153" s="33"/>
      <c r="J1153" s="33"/>
      <c r="K1153" s="33"/>
      <c r="L1153" s="33"/>
    </row>
    <row r="1154" spans="1:12" x14ac:dyDescent="0.25">
      <c r="A1154" s="32"/>
      <c r="B1154" s="31"/>
      <c r="C1154" s="33"/>
      <c r="D1154" s="33"/>
      <c r="E1154" s="33"/>
      <c r="F1154" s="33"/>
      <c r="G1154" s="33"/>
      <c r="H1154" s="33"/>
      <c r="I1154" s="33"/>
      <c r="J1154" s="33"/>
      <c r="K1154" s="33"/>
      <c r="L1154" s="33"/>
    </row>
    <row r="1155" spans="1:12" x14ac:dyDescent="0.25">
      <c r="A1155" s="32"/>
      <c r="B1155" s="31"/>
      <c r="C1155" s="33"/>
      <c r="D1155" s="33"/>
      <c r="E1155" s="33"/>
      <c r="F1155" s="33"/>
      <c r="G1155" s="33"/>
      <c r="H1155" s="33"/>
      <c r="I1155" s="33"/>
      <c r="J1155" s="33"/>
      <c r="K1155" s="33"/>
      <c r="L1155" s="33"/>
    </row>
    <row r="1156" spans="1:12" x14ac:dyDescent="0.25">
      <c r="A1156" s="32"/>
      <c r="B1156" s="31"/>
      <c r="C1156" s="33"/>
      <c r="D1156" s="33"/>
      <c r="E1156" s="33"/>
      <c r="F1156" s="33"/>
      <c r="G1156" s="33"/>
      <c r="H1156" s="33"/>
      <c r="I1156" s="33"/>
      <c r="J1156" s="33"/>
      <c r="K1156" s="33"/>
      <c r="L1156" s="33"/>
    </row>
    <row r="1157" spans="1:12" ht="15.75" x14ac:dyDescent="0.25">
      <c r="A1157" s="32"/>
      <c r="B1157" s="31"/>
      <c r="C1157" s="9"/>
      <c r="D1157" s="1"/>
      <c r="E1157" s="1"/>
      <c r="F1157" s="1"/>
      <c r="G1157" s="1"/>
      <c r="H1157" s="1"/>
      <c r="I1157" s="1"/>
      <c r="J1157" s="1"/>
      <c r="K1157" s="1"/>
      <c r="L1157" s="1"/>
    </row>
    <row r="1158" spans="1:12" x14ac:dyDescent="0.25">
      <c r="A1158" s="32"/>
      <c r="B1158" s="31"/>
      <c r="C1158" s="11"/>
      <c r="D1158" s="1"/>
      <c r="E1158" s="1"/>
      <c r="F1158" s="1"/>
      <c r="G1158" s="1"/>
      <c r="H1158" s="1"/>
      <c r="I1158" s="1"/>
      <c r="J1158" s="1"/>
      <c r="K1158" s="1"/>
      <c r="L1158" s="1"/>
    </row>
    <row r="1159" spans="1:12" x14ac:dyDescent="0.25">
      <c r="A1159" s="32"/>
      <c r="B1159" s="31"/>
      <c r="C1159" s="3"/>
      <c r="D1159" s="4"/>
      <c r="E1159" s="3"/>
      <c r="F1159" s="4"/>
      <c r="G1159" s="3"/>
      <c r="H1159" s="4"/>
      <c r="I1159" s="3"/>
      <c r="J1159" s="4"/>
      <c r="K1159" s="3"/>
      <c r="L1159" s="4"/>
    </row>
    <row r="1160" spans="1:12" x14ac:dyDescent="0.25">
      <c r="A1160" s="32"/>
      <c r="B1160" s="31"/>
      <c r="C1160" s="5"/>
      <c r="D1160" s="6"/>
      <c r="E1160" s="5"/>
      <c r="F1160" s="6"/>
      <c r="G1160" s="5"/>
      <c r="H1160" s="6"/>
      <c r="I1160" s="5"/>
      <c r="J1160" s="6"/>
      <c r="K1160" s="5"/>
      <c r="L1160" s="6"/>
    </row>
    <row r="1161" spans="1:12" x14ac:dyDescent="0.25">
      <c r="A1161" s="32"/>
      <c r="B1161" s="31"/>
      <c r="C1161" s="33"/>
      <c r="D1161" s="33"/>
      <c r="E1161" s="33"/>
      <c r="F1161" s="33"/>
      <c r="G1161" s="33"/>
      <c r="H1161" s="33"/>
      <c r="I1161" s="33"/>
      <c r="J1161" s="33"/>
      <c r="K1161" s="33"/>
      <c r="L1161" s="33"/>
    </row>
    <row r="1162" spans="1:12" x14ac:dyDescent="0.25">
      <c r="A1162" s="32"/>
      <c r="B1162" s="31"/>
      <c r="C1162" s="33"/>
      <c r="D1162" s="33"/>
      <c r="E1162" s="33"/>
      <c r="F1162" s="33"/>
      <c r="G1162" s="33"/>
      <c r="H1162" s="33"/>
      <c r="I1162" s="33"/>
      <c r="J1162" s="33"/>
      <c r="K1162" s="33"/>
      <c r="L1162" s="33"/>
    </row>
    <row r="1163" spans="1:12" x14ac:dyDescent="0.25">
      <c r="A1163" s="32"/>
      <c r="B1163" s="31"/>
      <c r="C1163" s="33"/>
      <c r="D1163" s="33"/>
      <c r="E1163" s="33"/>
      <c r="F1163" s="33"/>
      <c r="G1163" s="33"/>
      <c r="H1163" s="33"/>
      <c r="I1163" s="33"/>
      <c r="J1163" s="33"/>
      <c r="K1163" s="33"/>
      <c r="L1163" s="33"/>
    </row>
    <row r="1164" spans="1:12" x14ac:dyDescent="0.25">
      <c r="A1164" s="32"/>
      <c r="B1164" s="31"/>
      <c r="C1164" s="33"/>
      <c r="D1164" s="33"/>
      <c r="E1164" s="33"/>
      <c r="F1164" s="33"/>
      <c r="G1164" s="33"/>
      <c r="H1164" s="33"/>
      <c r="I1164" s="33"/>
      <c r="J1164" s="33"/>
      <c r="K1164" s="33"/>
      <c r="L1164" s="33"/>
    </row>
    <row r="1165" spans="1:12" x14ac:dyDescent="0.25">
      <c r="A1165" s="32"/>
      <c r="B1165" s="31"/>
      <c r="C1165" s="33"/>
      <c r="D1165" s="33"/>
      <c r="E1165" s="33"/>
      <c r="F1165" s="33"/>
      <c r="G1165" s="33"/>
      <c r="H1165" s="33"/>
      <c r="I1165" s="33"/>
      <c r="J1165" s="33"/>
      <c r="K1165" s="33"/>
      <c r="L1165" s="33"/>
    </row>
    <row r="1166" spans="1:12" x14ac:dyDescent="0.25">
      <c r="A1166" s="32"/>
      <c r="B1166" s="31"/>
      <c r="C1166" s="33"/>
      <c r="D1166" s="33"/>
      <c r="E1166" s="33"/>
      <c r="F1166" s="33"/>
      <c r="G1166" s="33"/>
      <c r="H1166" s="33"/>
      <c r="I1166" s="33"/>
      <c r="J1166" s="33"/>
      <c r="K1166" s="33"/>
      <c r="L1166" s="33"/>
    </row>
    <row r="1167" spans="1:12" x14ac:dyDescent="0.25">
      <c r="A1167" s="32"/>
      <c r="B1167" s="31"/>
      <c r="C1167" s="33"/>
      <c r="D1167" s="33"/>
      <c r="E1167" s="33"/>
      <c r="F1167" s="33"/>
      <c r="G1167" s="33"/>
      <c r="H1167" s="33"/>
      <c r="I1167" s="33"/>
      <c r="J1167" s="33"/>
      <c r="K1167" s="33"/>
      <c r="L1167" s="33"/>
    </row>
    <row r="1168" spans="1:12" ht="15.75" x14ac:dyDescent="0.25">
      <c r="A1168" s="32"/>
      <c r="B1168" s="31"/>
      <c r="C1168" s="9"/>
      <c r="D1168" s="1"/>
      <c r="E1168" s="1"/>
      <c r="F1168" s="1"/>
      <c r="G1168" s="1"/>
      <c r="H1168" s="1"/>
      <c r="I1168" s="1"/>
      <c r="J1168" s="1"/>
      <c r="K1168" s="1"/>
      <c r="L1168" s="1"/>
    </row>
    <row r="1169" spans="1:12" x14ac:dyDescent="0.25">
      <c r="A1169" s="32"/>
      <c r="B1169" s="31"/>
      <c r="C1169" s="11"/>
      <c r="D1169" s="1"/>
      <c r="E1169" s="1"/>
      <c r="F1169" s="1"/>
      <c r="G1169" s="1"/>
      <c r="H1169" s="1"/>
      <c r="I1169" s="1"/>
      <c r="J1169" s="1"/>
      <c r="K1169" s="1"/>
      <c r="L1169" s="1"/>
    </row>
    <row r="1170" spans="1:12" x14ac:dyDescent="0.25">
      <c r="A1170" s="32"/>
      <c r="B1170" s="31"/>
      <c r="C1170" s="3"/>
      <c r="D1170" s="4"/>
      <c r="E1170" s="3"/>
      <c r="F1170" s="4"/>
      <c r="G1170" s="3"/>
      <c r="H1170" s="4"/>
      <c r="I1170" s="3"/>
      <c r="J1170" s="4"/>
      <c r="K1170" s="3"/>
      <c r="L1170" s="4"/>
    </row>
    <row r="1171" spans="1:12" x14ac:dyDescent="0.25">
      <c r="A1171" s="32"/>
      <c r="B1171" s="31"/>
      <c r="C1171" s="5"/>
      <c r="D1171" s="6"/>
      <c r="E1171" s="5"/>
      <c r="F1171" s="6"/>
      <c r="G1171" s="5"/>
      <c r="H1171" s="6"/>
      <c r="I1171" s="5"/>
      <c r="J1171" s="6"/>
      <c r="K1171" s="5"/>
      <c r="L1171" s="6"/>
    </row>
    <row r="1172" spans="1:12" x14ac:dyDescent="0.25">
      <c r="A1172" s="32"/>
      <c r="B1172" s="31"/>
      <c r="C1172" s="33"/>
      <c r="D1172" s="33"/>
      <c r="E1172" s="33"/>
      <c r="F1172" s="33"/>
      <c r="G1172" s="33"/>
      <c r="H1172" s="33"/>
      <c r="I1172" s="33"/>
      <c r="J1172" s="33"/>
      <c r="K1172" s="33"/>
      <c r="L1172" s="33"/>
    </row>
    <row r="1173" spans="1:12" x14ac:dyDescent="0.25">
      <c r="A1173" s="32"/>
      <c r="B1173" s="31"/>
      <c r="C1173" s="33"/>
      <c r="D1173" s="33"/>
      <c r="E1173" s="33"/>
      <c r="F1173" s="33"/>
      <c r="G1173" s="33"/>
      <c r="H1173" s="33"/>
      <c r="I1173" s="33"/>
      <c r="J1173" s="33"/>
      <c r="K1173" s="33"/>
      <c r="L1173" s="33"/>
    </row>
    <row r="1174" spans="1:12" x14ac:dyDescent="0.25">
      <c r="A1174" s="32"/>
      <c r="B1174" s="31"/>
      <c r="C1174" s="33"/>
      <c r="D1174" s="33"/>
      <c r="E1174" s="33"/>
      <c r="F1174" s="33"/>
      <c r="G1174" s="33"/>
      <c r="H1174" s="33"/>
      <c r="I1174" s="33"/>
      <c r="J1174" s="33"/>
      <c r="K1174" s="33"/>
      <c r="L1174" s="33"/>
    </row>
    <row r="1175" spans="1:12" x14ac:dyDescent="0.25">
      <c r="A1175" s="32"/>
      <c r="B1175" s="31"/>
      <c r="C1175" s="33"/>
      <c r="D1175" s="33"/>
      <c r="E1175" s="33"/>
      <c r="F1175" s="33"/>
      <c r="G1175" s="33"/>
      <c r="H1175" s="33"/>
      <c r="I1175" s="33"/>
      <c r="J1175" s="33"/>
      <c r="K1175" s="33"/>
      <c r="L1175" s="33"/>
    </row>
    <row r="1176" spans="1:12" x14ac:dyDescent="0.25">
      <c r="A1176" s="32"/>
      <c r="B1176" s="31"/>
      <c r="C1176" s="33"/>
      <c r="D1176" s="33"/>
      <c r="E1176" s="33"/>
      <c r="F1176" s="33"/>
      <c r="G1176" s="33"/>
      <c r="H1176" s="33"/>
      <c r="I1176" s="33"/>
      <c r="J1176" s="33"/>
      <c r="K1176" s="33"/>
      <c r="L1176" s="33"/>
    </row>
    <row r="1177" spans="1:12" x14ac:dyDescent="0.25">
      <c r="A1177" s="32"/>
      <c r="B1177" s="31"/>
      <c r="C1177" s="33"/>
      <c r="D1177" s="33"/>
      <c r="E1177" s="33"/>
      <c r="F1177" s="33"/>
      <c r="G1177" s="33"/>
      <c r="H1177" s="33"/>
      <c r="I1177" s="33"/>
      <c r="J1177" s="33"/>
      <c r="K1177" s="33"/>
      <c r="L1177" s="33"/>
    </row>
    <row r="1178" spans="1:12" x14ac:dyDescent="0.25">
      <c r="A1178" s="32"/>
      <c r="B1178" s="31"/>
      <c r="C1178" s="33"/>
      <c r="D1178" s="33"/>
      <c r="E1178" s="33"/>
      <c r="F1178" s="33"/>
      <c r="G1178" s="33"/>
      <c r="H1178" s="33"/>
      <c r="I1178" s="33"/>
      <c r="J1178" s="33"/>
      <c r="K1178" s="33"/>
      <c r="L1178" s="33"/>
    </row>
    <row r="1179" spans="1:12" ht="15.75" x14ac:dyDescent="0.25">
      <c r="A1179" s="32"/>
      <c r="B1179" s="31"/>
      <c r="C1179" s="9"/>
      <c r="D1179" s="1"/>
      <c r="E1179" s="1"/>
      <c r="F1179" s="1"/>
      <c r="G1179" s="1"/>
      <c r="H1179" s="1"/>
      <c r="I1179" s="1"/>
      <c r="J1179" s="1"/>
      <c r="K1179" s="1"/>
      <c r="L1179" s="1"/>
    </row>
    <row r="1180" spans="1:12" x14ac:dyDescent="0.25">
      <c r="A1180" s="32"/>
      <c r="B1180" s="31"/>
      <c r="C1180" s="11"/>
      <c r="D1180" s="1"/>
      <c r="E1180" s="1"/>
      <c r="F1180" s="1"/>
      <c r="G1180" s="1"/>
      <c r="H1180" s="1"/>
      <c r="I1180" s="1"/>
      <c r="J1180" s="1"/>
      <c r="K1180" s="1"/>
      <c r="L1180" s="1"/>
    </row>
    <row r="1181" spans="1:12" x14ac:dyDescent="0.25">
      <c r="A1181" s="32"/>
      <c r="B1181" s="31"/>
      <c r="C1181" s="3"/>
      <c r="D1181" s="4"/>
      <c r="E1181" s="3"/>
      <c r="F1181" s="4"/>
      <c r="G1181" s="3"/>
      <c r="H1181" s="4"/>
      <c r="I1181" s="3"/>
      <c r="J1181" s="4"/>
      <c r="K1181" s="3"/>
      <c r="L1181" s="4"/>
    </row>
    <row r="1182" spans="1:12" x14ac:dyDescent="0.25">
      <c r="A1182" s="32"/>
      <c r="B1182" s="31"/>
      <c r="C1182" s="5"/>
      <c r="D1182" s="6"/>
      <c r="E1182" s="5"/>
      <c r="F1182" s="6"/>
      <c r="G1182" s="5"/>
      <c r="H1182" s="6"/>
      <c r="I1182" s="5"/>
      <c r="J1182" s="6"/>
      <c r="K1182" s="5"/>
      <c r="L1182" s="6"/>
    </row>
    <row r="1183" spans="1:12" x14ac:dyDescent="0.25">
      <c r="A1183" s="32"/>
      <c r="B1183" s="31"/>
      <c r="C1183" s="33"/>
      <c r="D1183" s="33"/>
      <c r="E1183" s="33"/>
      <c r="F1183" s="33"/>
      <c r="G1183" s="33"/>
      <c r="H1183" s="33"/>
      <c r="I1183" s="33"/>
      <c r="J1183" s="33"/>
      <c r="K1183" s="33"/>
      <c r="L1183" s="33"/>
    </row>
    <row r="1184" spans="1:12" x14ac:dyDescent="0.25">
      <c r="A1184" s="32"/>
      <c r="B1184" s="31"/>
      <c r="C1184" s="33"/>
      <c r="D1184" s="33"/>
      <c r="E1184" s="33"/>
      <c r="F1184" s="33"/>
      <c r="G1184" s="33"/>
      <c r="H1184" s="33"/>
      <c r="I1184" s="33"/>
      <c r="J1184" s="33"/>
      <c r="K1184" s="33"/>
      <c r="L1184" s="33"/>
    </row>
    <row r="1185" spans="1:12" x14ac:dyDescent="0.25">
      <c r="A1185" s="32"/>
      <c r="B1185" s="31"/>
      <c r="C1185" s="33"/>
      <c r="D1185" s="33"/>
      <c r="E1185" s="33"/>
      <c r="F1185" s="33"/>
      <c r="G1185" s="33"/>
      <c r="H1185" s="33"/>
      <c r="I1185" s="33"/>
      <c r="J1185" s="33"/>
      <c r="K1185" s="33"/>
      <c r="L1185" s="33"/>
    </row>
    <row r="1186" spans="1:12" x14ac:dyDescent="0.25">
      <c r="A1186" s="32"/>
      <c r="B1186" s="31"/>
      <c r="C1186" s="33"/>
      <c r="D1186" s="33"/>
      <c r="E1186" s="33"/>
      <c r="F1186" s="33"/>
      <c r="G1186" s="33"/>
      <c r="H1186" s="33"/>
      <c r="I1186" s="33"/>
      <c r="J1186" s="33"/>
      <c r="K1186" s="33"/>
      <c r="L1186" s="33"/>
    </row>
    <row r="1187" spans="1:12" x14ac:dyDescent="0.25">
      <c r="A1187" s="32"/>
      <c r="B1187" s="31"/>
      <c r="C1187" s="33"/>
      <c r="D1187" s="33"/>
      <c r="E1187" s="33"/>
      <c r="F1187" s="33"/>
      <c r="G1187" s="33"/>
      <c r="H1187" s="33"/>
      <c r="I1187" s="33"/>
      <c r="J1187" s="33"/>
      <c r="K1187" s="33"/>
      <c r="L1187" s="33"/>
    </row>
    <row r="1188" spans="1:12" x14ac:dyDescent="0.25">
      <c r="A1188" s="32"/>
      <c r="B1188" s="31"/>
      <c r="C1188" s="33"/>
      <c r="D1188" s="33"/>
      <c r="E1188" s="33"/>
      <c r="F1188" s="33"/>
      <c r="G1188" s="33"/>
      <c r="H1188" s="33"/>
      <c r="I1188" s="33"/>
      <c r="J1188" s="33"/>
      <c r="K1188" s="33"/>
      <c r="L1188" s="33"/>
    </row>
    <row r="1189" spans="1:12" x14ac:dyDescent="0.25">
      <c r="A1189" s="32"/>
      <c r="B1189" s="31"/>
      <c r="C1189" s="33"/>
      <c r="D1189" s="33"/>
      <c r="E1189" s="33"/>
      <c r="F1189" s="33"/>
      <c r="G1189" s="33"/>
      <c r="H1189" s="33"/>
      <c r="I1189" s="33"/>
      <c r="J1189" s="33"/>
      <c r="K1189" s="33"/>
      <c r="L1189" s="33"/>
    </row>
    <row r="1190" spans="1:12" ht="15.75" x14ac:dyDescent="0.25">
      <c r="A1190" s="32"/>
      <c r="B1190" s="31"/>
      <c r="C1190" s="9"/>
      <c r="D1190" s="1"/>
      <c r="E1190" s="1"/>
      <c r="F1190" s="1"/>
      <c r="G1190" s="1"/>
      <c r="H1190" s="1"/>
      <c r="I1190" s="1"/>
      <c r="J1190" s="1"/>
      <c r="K1190" s="1"/>
      <c r="L1190" s="1"/>
    </row>
    <row r="1191" spans="1:12" x14ac:dyDescent="0.25">
      <c r="A1191" s="32"/>
      <c r="B1191" s="31"/>
      <c r="C1191" s="11"/>
      <c r="D1191" s="1"/>
      <c r="E1191" s="1"/>
      <c r="F1191" s="1"/>
      <c r="G1191" s="1"/>
      <c r="H1191" s="1"/>
      <c r="I1191" s="1"/>
      <c r="J1191" s="1"/>
      <c r="K1191" s="1"/>
      <c r="L1191" s="1"/>
    </row>
    <row r="1192" spans="1:12" x14ac:dyDescent="0.25">
      <c r="A1192" s="32"/>
      <c r="B1192" s="31"/>
      <c r="C1192" s="3"/>
      <c r="D1192" s="4"/>
      <c r="E1192" s="3"/>
      <c r="F1192" s="4"/>
      <c r="G1192" s="3"/>
      <c r="H1192" s="4"/>
      <c r="I1192" s="3"/>
      <c r="J1192" s="4"/>
      <c r="K1192" s="3"/>
      <c r="L1192" s="4"/>
    </row>
    <row r="1193" spans="1:12" x14ac:dyDescent="0.25">
      <c r="A1193" s="32"/>
      <c r="B1193" s="31"/>
      <c r="C1193" s="5"/>
      <c r="D1193" s="6"/>
      <c r="E1193" s="5"/>
      <c r="F1193" s="6"/>
      <c r="G1193" s="5"/>
      <c r="H1193" s="6"/>
      <c r="I1193" s="5"/>
      <c r="J1193" s="6"/>
      <c r="K1193" s="5"/>
      <c r="L1193" s="6"/>
    </row>
    <row r="1194" spans="1:12" x14ac:dyDescent="0.25">
      <c r="A1194" s="32"/>
      <c r="B1194" s="31"/>
      <c r="C1194" s="33"/>
      <c r="D1194" s="33"/>
      <c r="E1194" s="33"/>
      <c r="F1194" s="33"/>
      <c r="G1194" s="33"/>
      <c r="H1194" s="33"/>
      <c r="I1194" s="33"/>
      <c r="J1194" s="33"/>
      <c r="K1194" s="33"/>
      <c r="L1194" s="33"/>
    </row>
    <row r="1195" spans="1:12" x14ac:dyDescent="0.25">
      <c r="A1195" s="32"/>
      <c r="B1195" s="31"/>
      <c r="C1195" s="33"/>
      <c r="D1195" s="33"/>
      <c r="E1195" s="33"/>
      <c r="F1195" s="33"/>
      <c r="G1195" s="33"/>
      <c r="H1195" s="33"/>
      <c r="I1195" s="33"/>
      <c r="J1195" s="33"/>
      <c r="K1195" s="33"/>
      <c r="L1195" s="33"/>
    </row>
    <row r="1196" spans="1:12" x14ac:dyDescent="0.25">
      <c r="A1196" s="32"/>
      <c r="B1196" s="31"/>
      <c r="C1196" s="33"/>
      <c r="D1196" s="33"/>
      <c r="E1196" s="33"/>
      <c r="F1196" s="33"/>
      <c r="G1196" s="33"/>
      <c r="H1196" s="33"/>
      <c r="I1196" s="33"/>
      <c r="J1196" s="33"/>
      <c r="K1196" s="33"/>
      <c r="L1196" s="33"/>
    </row>
    <row r="1197" spans="1:12" x14ac:dyDescent="0.25">
      <c r="A1197" s="32"/>
      <c r="B1197" s="31"/>
      <c r="C1197" s="33"/>
      <c r="D1197" s="33"/>
      <c r="E1197" s="33"/>
      <c r="F1197" s="33"/>
      <c r="G1197" s="33"/>
      <c r="H1197" s="33"/>
      <c r="I1197" s="33"/>
      <c r="J1197" s="33"/>
      <c r="K1197" s="33"/>
      <c r="L1197" s="33"/>
    </row>
    <row r="1198" spans="1:12" x14ac:dyDescent="0.25">
      <c r="A1198" s="32"/>
      <c r="B1198" s="31"/>
      <c r="C1198" s="33"/>
      <c r="D1198" s="33"/>
      <c r="E1198" s="33"/>
      <c r="F1198" s="33"/>
      <c r="G1198" s="33"/>
      <c r="H1198" s="33"/>
      <c r="I1198" s="33"/>
      <c r="J1198" s="33"/>
      <c r="K1198" s="33"/>
      <c r="L1198" s="33"/>
    </row>
    <row r="1199" spans="1:12" x14ac:dyDescent="0.25">
      <c r="A1199" s="32"/>
      <c r="B1199" s="31"/>
      <c r="C1199" s="33"/>
      <c r="D1199" s="33"/>
      <c r="E1199" s="33"/>
      <c r="F1199" s="33"/>
      <c r="G1199" s="33"/>
      <c r="H1199" s="33"/>
      <c r="I1199" s="33"/>
      <c r="J1199" s="33"/>
      <c r="K1199" s="33"/>
      <c r="L1199" s="33"/>
    </row>
    <row r="1200" spans="1:12" x14ac:dyDescent="0.25">
      <c r="A1200" s="32"/>
      <c r="B1200" s="31"/>
      <c r="C1200" s="33"/>
      <c r="D1200" s="33"/>
      <c r="E1200" s="33"/>
      <c r="F1200" s="33"/>
      <c r="G1200" s="33"/>
      <c r="H1200" s="33"/>
      <c r="I1200" s="33"/>
      <c r="J1200" s="33"/>
      <c r="K1200" s="33"/>
      <c r="L1200" s="33"/>
    </row>
    <row r="1201" spans="1:12" ht="15.75" x14ac:dyDescent="0.25">
      <c r="A1201" s="32"/>
      <c r="B1201" s="31"/>
      <c r="C1201" s="9"/>
      <c r="D1201" s="1"/>
      <c r="E1201" s="1"/>
      <c r="F1201" s="1"/>
      <c r="G1201" s="1"/>
      <c r="H1201" s="1"/>
      <c r="I1201" s="1"/>
      <c r="J1201" s="1"/>
      <c r="K1201" s="1"/>
      <c r="L1201" s="1"/>
    </row>
    <row r="1202" spans="1:12" x14ac:dyDescent="0.25">
      <c r="A1202" s="32"/>
      <c r="B1202" s="31"/>
      <c r="C1202" s="11"/>
      <c r="D1202" s="1"/>
      <c r="E1202" s="1"/>
      <c r="F1202" s="1"/>
      <c r="G1202" s="1"/>
      <c r="H1202" s="1"/>
      <c r="I1202" s="1"/>
      <c r="J1202" s="1"/>
      <c r="K1202" s="1"/>
      <c r="L1202" s="1"/>
    </row>
    <row r="1203" spans="1:12" x14ac:dyDescent="0.25">
      <c r="A1203" s="32"/>
      <c r="B1203" s="31"/>
      <c r="C1203" s="3"/>
      <c r="D1203" s="4"/>
      <c r="E1203" s="3"/>
      <c r="F1203" s="4"/>
      <c r="G1203" s="3"/>
      <c r="H1203" s="4"/>
      <c r="I1203" s="3"/>
      <c r="J1203" s="4"/>
      <c r="K1203" s="3"/>
      <c r="L1203" s="4"/>
    </row>
    <row r="1204" spans="1:12" x14ac:dyDescent="0.25">
      <c r="A1204" s="32"/>
      <c r="B1204" s="31"/>
      <c r="C1204" s="5"/>
      <c r="D1204" s="6"/>
      <c r="E1204" s="5"/>
      <c r="F1204" s="6"/>
      <c r="G1204" s="5"/>
      <c r="H1204" s="6"/>
      <c r="I1204" s="5"/>
      <c r="J1204" s="6"/>
      <c r="K1204" s="5"/>
      <c r="L1204" s="6"/>
    </row>
    <row r="1205" spans="1:12" x14ac:dyDescent="0.25">
      <c r="A1205" s="32"/>
      <c r="B1205" s="31"/>
      <c r="C1205" s="33"/>
      <c r="D1205" s="33"/>
      <c r="E1205" s="33"/>
      <c r="F1205" s="33"/>
      <c r="G1205" s="33"/>
      <c r="H1205" s="33"/>
      <c r="I1205" s="33"/>
      <c r="J1205" s="33"/>
      <c r="K1205" s="33"/>
      <c r="L1205" s="33"/>
    </row>
    <row r="1206" spans="1:12" x14ac:dyDescent="0.25">
      <c r="A1206" s="32"/>
      <c r="B1206" s="31"/>
      <c r="C1206" s="33"/>
      <c r="D1206" s="33"/>
      <c r="E1206" s="33"/>
      <c r="F1206" s="33"/>
      <c r="G1206" s="33"/>
      <c r="H1206" s="33"/>
      <c r="I1206" s="33"/>
      <c r="J1206" s="33"/>
      <c r="K1206" s="33"/>
      <c r="L1206" s="33"/>
    </row>
    <row r="1207" spans="1:12" x14ac:dyDescent="0.25">
      <c r="A1207" s="32"/>
      <c r="B1207" s="31"/>
      <c r="C1207" s="33"/>
      <c r="D1207" s="33"/>
      <c r="E1207" s="33"/>
      <c r="F1207" s="33"/>
      <c r="G1207" s="33"/>
      <c r="H1207" s="33"/>
      <c r="I1207" s="33"/>
      <c r="J1207" s="33"/>
      <c r="K1207" s="33"/>
      <c r="L1207" s="33"/>
    </row>
    <row r="1208" spans="1:12" x14ac:dyDescent="0.25">
      <c r="A1208" s="32"/>
      <c r="B1208" s="31"/>
      <c r="C1208" s="33"/>
      <c r="D1208" s="33"/>
      <c r="E1208" s="33"/>
      <c r="F1208" s="33"/>
      <c r="G1208" s="33"/>
      <c r="H1208" s="33"/>
      <c r="I1208" s="33"/>
      <c r="J1208" s="33"/>
      <c r="K1208" s="33"/>
      <c r="L1208" s="33"/>
    </row>
    <row r="1209" spans="1:12" x14ac:dyDescent="0.25">
      <c r="A1209" s="32"/>
      <c r="B1209" s="31"/>
      <c r="C1209" s="33"/>
      <c r="D1209" s="33"/>
      <c r="E1209" s="33"/>
      <c r="F1209" s="33"/>
      <c r="G1209" s="33"/>
      <c r="H1209" s="33"/>
      <c r="I1209" s="33"/>
      <c r="J1209" s="33"/>
      <c r="K1209" s="33"/>
      <c r="L1209" s="33"/>
    </row>
    <row r="1210" spans="1:12" x14ac:dyDescent="0.25">
      <c r="A1210" s="32"/>
      <c r="B1210" s="31"/>
      <c r="C1210" s="33"/>
      <c r="D1210" s="33"/>
      <c r="E1210" s="33"/>
      <c r="F1210" s="33"/>
      <c r="G1210" s="33"/>
      <c r="H1210" s="33"/>
      <c r="I1210" s="33"/>
      <c r="J1210" s="33"/>
      <c r="K1210" s="33"/>
      <c r="L1210" s="33"/>
    </row>
    <row r="1211" spans="1:12" x14ac:dyDescent="0.25">
      <c r="A1211" s="32"/>
      <c r="B1211" s="31"/>
      <c r="C1211" s="33"/>
      <c r="D1211" s="33"/>
      <c r="E1211" s="33"/>
      <c r="F1211" s="33"/>
      <c r="G1211" s="33"/>
      <c r="H1211" s="33"/>
      <c r="I1211" s="33"/>
      <c r="J1211" s="33"/>
      <c r="K1211" s="33"/>
      <c r="L1211" s="33"/>
    </row>
    <row r="1212" spans="1:12" ht="15.75" x14ac:dyDescent="0.25">
      <c r="A1212" s="32"/>
      <c r="B1212" s="31"/>
      <c r="C1212" s="9"/>
      <c r="D1212" s="1"/>
      <c r="E1212" s="1"/>
      <c r="F1212" s="1"/>
      <c r="G1212" s="1"/>
      <c r="H1212" s="1"/>
      <c r="I1212" s="1"/>
      <c r="J1212" s="1"/>
      <c r="K1212" s="1"/>
      <c r="L1212" s="1"/>
    </row>
    <row r="1213" spans="1:12" x14ac:dyDescent="0.25">
      <c r="A1213" s="32"/>
      <c r="B1213" s="31"/>
      <c r="C1213" s="11"/>
      <c r="D1213" s="1"/>
      <c r="E1213" s="1"/>
      <c r="F1213" s="1"/>
      <c r="G1213" s="1"/>
      <c r="H1213" s="1"/>
      <c r="I1213" s="1"/>
      <c r="J1213" s="1"/>
      <c r="K1213" s="1"/>
      <c r="L1213" s="1"/>
    </row>
    <row r="1214" spans="1:12" x14ac:dyDescent="0.25">
      <c r="A1214" s="32"/>
      <c r="B1214" s="31"/>
      <c r="C1214" s="3"/>
      <c r="D1214" s="4"/>
      <c r="E1214" s="3"/>
      <c r="F1214" s="4"/>
      <c r="G1214" s="3"/>
      <c r="H1214" s="4"/>
      <c r="I1214" s="3"/>
      <c r="J1214" s="4"/>
      <c r="K1214" s="3"/>
      <c r="L1214" s="4"/>
    </row>
    <row r="1215" spans="1:12" x14ac:dyDescent="0.25">
      <c r="A1215" s="32"/>
      <c r="B1215" s="31"/>
      <c r="C1215" s="5"/>
      <c r="D1215" s="6"/>
      <c r="E1215" s="5"/>
      <c r="F1215" s="6"/>
      <c r="G1215" s="5"/>
      <c r="H1215" s="6"/>
      <c r="I1215" s="5"/>
      <c r="J1215" s="6"/>
      <c r="K1215" s="5"/>
      <c r="L1215" s="6"/>
    </row>
    <row r="1216" spans="1:12" x14ac:dyDescent="0.25">
      <c r="A1216" s="32"/>
      <c r="B1216" s="31"/>
      <c r="C1216" s="33"/>
      <c r="D1216" s="33"/>
      <c r="E1216" s="33"/>
      <c r="F1216" s="33"/>
      <c r="G1216" s="33"/>
      <c r="H1216" s="33"/>
      <c r="I1216" s="33"/>
      <c r="J1216" s="33"/>
      <c r="K1216" s="33"/>
      <c r="L1216" s="33"/>
    </row>
    <row r="1217" spans="1:12" x14ac:dyDescent="0.25">
      <c r="A1217" s="32"/>
      <c r="B1217" s="31"/>
      <c r="C1217" s="33"/>
      <c r="D1217" s="33"/>
      <c r="E1217" s="33"/>
      <c r="F1217" s="33"/>
      <c r="G1217" s="33"/>
      <c r="H1217" s="33"/>
      <c r="I1217" s="33"/>
      <c r="J1217" s="33"/>
      <c r="K1217" s="33"/>
      <c r="L1217" s="33"/>
    </row>
    <row r="1218" spans="1:12" x14ac:dyDescent="0.25">
      <c r="A1218" s="32"/>
      <c r="B1218" s="31"/>
      <c r="C1218" s="33"/>
      <c r="D1218" s="33"/>
      <c r="E1218" s="33"/>
      <c r="F1218" s="33"/>
      <c r="G1218" s="33"/>
      <c r="H1218" s="33"/>
      <c r="I1218" s="33"/>
      <c r="J1218" s="33"/>
      <c r="K1218" s="33"/>
      <c r="L1218" s="33"/>
    </row>
    <row r="1219" spans="1:12" x14ac:dyDescent="0.25">
      <c r="A1219" s="32"/>
      <c r="B1219" s="31"/>
      <c r="C1219" s="33"/>
      <c r="D1219" s="33"/>
      <c r="E1219" s="33"/>
      <c r="F1219" s="33"/>
      <c r="G1219" s="33"/>
      <c r="H1219" s="33"/>
      <c r="I1219" s="33"/>
      <c r="J1219" s="33"/>
      <c r="K1219" s="33"/>
      <c r="L1219" s="33"/>
    </row>
    <row r="1220" spans="1:12" x14ac:dyDescent="0.25">
      <c r="A1220" s="32"/>
      <c r="B1220" s="31"/>
      <c r="C1220" s="33"/>
      <c r="D1220" s="33"/>
      <c r="E1220" s="33"/>
      <c r="F1220" s="33"/>
      <c r="G1220" s="33"/>
      <c r="H1220" s="33"/>
      <c r="I1220" s="33"/>
      <c r="J1220" s="33"/>
      <c r="K1220" s="33"/>
      <c r="L1220" s="33"/>
    </row>
    <row r="1221" spans="1:12" x14ac:dyDescent="0.25">
      <c r="A1221" s="32"/>
      <c r="B1221" s="31"/>
      <c r="C1221" s="33"/>
      <c r="D1221" s="33"/>
      <c r="E1221" s="33"/>
      <c r="F1221" s="33"/>
      <c r="G1221" s="33"/>
      <c r="H1221" s="33"/>
      <c r="I1221" s="33"/>
      <c r="J1221" s="33"/>
      <c r="K1221" s="33"/>
      <c r="L1221" s="33"/>
    </row>
    <row r="1222" spans="1:12" x14ac:dyDescent="0.25">
      <c r="A1222" s="32"/>
      <c r="B1222" s="31"/>
      <c r="C1222" s="33"/>
      <c r="D1222" s="33"/>
      <c r="E1222" s="33"/>
      <c r="F1222" s="33"/>
      <c r="G1222" s="33"/>
      <c r="H1222" s="33"/>
      <c r="I1222" s="33"/>
      <c r="J1222" s="33"/>
      <c r="K1222" s="33"/>
      <c r="L1222" s="33"/>
    </row>
    <row r="1223" spans="1:12" ht="15.75" x14ac:dyDescent="0.25">
      <c r="A1223" s="32"/>
      <c r="B1223" s="31"/>
      <c r="C1223" s="9"/>
      <c r="D1223" s="1"/>
      <c r="E1223" s="1"/>
      <c r="F1223" s="1"/>
      <c r="G1223" s="1"/>
      <c r="H1223" s="1"/>
      <c r="I1223" s="1"/>
      <c r="J1223" s="1"/>
      <c r="K1223" s="1"/>
      <c r="L1223" s="1"/>
    </row>
    <row r="1224" spans="1:12" x14ac:dyDescent="0.25">
      <c r="A1224" s="32"/>
      <c r="B1224" s="31"/>
      <c r="C1224" s="11"/>
      <c r="D1224" s="1"/>
      <c r="E1224" s="1"/>
      <c r="F1224" s="1"/>
      <c r="G1224" s="1"/>
      <c r="H1224" s="1"/>
      <c r="I1224" s="1"/>
      <c r="J1224" s="1"/>
      <c r="K1224" s="1"/>
      <c r="L1224" s="1"/>
    </row>
    <row r="1225" spans="1:12" x14ac:dyDescent="0.25">
      <c r="A1225" s="32"/>
      <c r="B1225" s="31"/>
      <c r="C1225" s="3"/>
      <c r="D1225" s="4"/>
      <c r="E1225" s="3"/>
      <c r="F1225" s="4"/>
      <c r="G1225" s="3"/>
      <c r="H1225" s="4"/>
      <c r="I1225" s="3"/>
      <c r="J1225" s="4"/>
      <c r="K1225" s="3"/>
      <c r="L1225" s="4"/>
    </row>
    <row r="1226" spans="1:12" x14ac:dyDescent="0.25">
      <c r="A1226" s="32"/>
      <c r="B1226" s="31"/>
      <c r="C1226" s="5"/>
      <c r="D1226" s="6"/>
      <c r="E1226" s="5"/>
      <c r="F1226" s="6"/>
      <c r="G1226" s="5"/>
      <c r="H1226" s="6"/>
      <c r="I1226" s="5"/>
      <c r="J1226" s="6"/>
      <c r="K1226" s="5"/>
      <c r="L1226" s="6"/>
    </row>
    <row r="1227" spans="1:12" x14ac:dyDescent="0.25">
      <c r="A1227" s="32"/>
      <c r="B1227" s="31"/>
      <c r="C1227" s="33"/>
      <c r="D1227" s="33"/>
      <c r="E1227" s="33"/>
      <c r="F1227" s="33"/>
      <c r="G1227" s="33"/>
      <c r="H1227" s="33"/>
      <c r="I1227" s="33"/>
      <c r="J1227" s="33"/>
      <c r="K1227" s="33"/>
      <c r="L1227" s="33"/>
    </row>
    <row r="1228" spans="1:12" x14ac:dyDescent="0.25">
      <c r="A1228" s="32"/>
      <c r="B1228" s="31"/>
      <c r="C1228" s="33"/>
      <c r="D1228" s="33"/>
      <c r="E1228" s="33"/>
      <c r="F1228" s="33"/>
      <c r="G1228" s="33"/>
      <c r="H1228" s="33"/>
      <c r="I1228" s="33"/>
      <c r="J1228" s="33"/>
      <c r="K1228" s="33"/>
      <c r="L1228" s="33"/>
    </row>
    <row r="1229" spans="1:12" x14ac:dyDescent="0.25">
      <c r="A1229" s="32"/>
      <c r="B1229" s="31"/>
      <c r="C1229" s="33"/>
      <c r="D1229" s="33"/>
      <c r="E1229" s="33"/>
      <c r="F1229" s="33"/>
      <c r="G1229" s="33"/>
      <c r="H1229" s="33"/>
      <c r="I1229" s="33"/>
      <c r="J1229" s="33"/>
      <c r="K1229" s="33"/>
      <c r="L1229" s="33"/>
    </row>
    <row r="1230" spans="1:12" x14ac:dyDescent="0.25">
      <c r="A1230" s="32"/>
      <c r="B1230" s="31"/>
      <c r="C1230" s="33"/>
      <c r="D1230" s="33"/>
      <c r="E1230" s="33"/>
      <c r="F1230" s="33"/>
      <c r="G1230" s="33"/>
      <c r="H1230" s="33"/>
      <c r="I1230" s="33"/>
      <c r="J1230" s="33"/>
      <c r="K1230" s="33"/>
      <c r="L1230" s="33"/>
    </row>
    <row r="1231" spans="1:12" x14ac:dyDescent="0.25">
      <c r="A1231" s="32"/>
      <c r="B1231" s="31"/>
      <c r="C1231" s="33"/>
      <c r="D1231" s="33"/>
      <c r="E1231" s="33"/>
      <c r="F1231" s="33"/>
      <c r="G1231" s="33"/>
      <c r="H1231" s="33"/>
      <c r="I1231" s="33"/>
      <c r="J1231" s="33"/>
      <c r="K1231" s="33"/>
      <c r="L1231" s="33"/>
    </row>
    <row r="1232" spans="1:12" x14ac:dyDescent="0.25">
      <c r="A1232" s="32"/>
      <c r="B1232" s="31"/>
      <c r="C1232" s="33"/>
      <c r="D1232" s="33"/>
      <c r="E1232" s="33"/>
      <c r="F1232" s="33"/>
      <c r="G1232" s="33"/>
      <c r="H1232" s="33"/>
      <c r="I1232" s="33"/>
      <c r="J1232" s="33"/>
      <c r="K1232" s="33"/>
      <c r="L1232" s="33"/>
    </row>
    <row r="1233" spans="1:12" x14ac:dyDescent="0.25">
      <c r="A1233" s="32"/>
      <c r="B1233" s="31"/>
      <c r="C1233" s="33"/>
      <c r="D1233" s="33"/>
      <c r="E1233" s="33"/>
      <c r="F1233" s="33"/>
      <c r="G1233" s="33"/>
      <c r="H1233" s="33"/>
      <c r="I1233" s="33"/>
      <c r="J1233" s="33"/>
      <c r="K1233" s="33"/>
      <c r="L1233" s="33"/>
    </row>
    <row r="1234" spans="1:12" ht="15.75" x14ac:dyDescent="0.25">
      <c r="A1234" s="32"/>
      <c r="B1234" s="31"/>
      <c r="C1234" s="9"/>
      <c r="D1234" s="1"/>
      <c r="E1234" s="1"/>
      <c r="F1234" s="1"/>
      <c r="G1234" s="1"/>
      <c r="H1234" s="1"/>
      <c r="I1234" s="1"/>
      <c r="J1234" s="1"/>
      <c r="K1234" s="1"/>
      <c r="L1234" s="1"/>
    </row>
    <row r="1235" spans="1:12" x14ac:dyDescent="0.25">
      <c r="A1235" s="32"/>
      <c r="B1235" s="31"/>
      <c r="C1235" s="11"/>
      <c r="D1235" s="1"/>
      <c r="E1235" s="1"/>
      <c r="F1235" s="1"/>
      <c r="G1235" s="1"/>
      <c r="H1235" s="1"/>
      <c r="I1235" s="1"/>
      <c r="J1235" s="1"/>
      <c r="K1235" s="1"/>
      <c r="L1235" s="1"/>
    </row>
    <row r="1236" spans="1:12" x14ac:dyDescent="0.25">
      <c r="A1236" s="32"/>
      <c r="B1236" s="31"/>
      <c r="C1236" s="3"/>
      <c r="D1236" s="4"/>
      <c r="E1236" s="3"/>
      <c r="F1236" s="4"/>
      <c r="G1236" s="3"/>
      <c r="H1236" s="4"/>
      <c r="I1236" s="3"/>
      <c r="J1236" s="4"/>
      <c r="K1236" s="3"/>
      <c r="L1236" s="4"/>
    </row>
    <row r="1237" spans="1:12" x14ac:dyDescent="0.25">
      <c r="A1237" s="32"/>
      <c r="B1237" s="31"/>
      <c r="C1237" s="5"/>
      <c r="D1237" s="6"/>
      <c r="E1237" s="5"/>
      <c r="F1237" s="6"/>
      <c r="G1237" s="5"/>
      <c r="H1237" s="6"/>
      <c r="I1237" s="5"/>
      <c r="J1237" s="6"/>
      <c r="K1237" s="5"/>
      <c r="L1237" s="6"/>
    </row>
    <row r="1238" spans="1:12" x14ac:dyDescent="0.25">
      <c r="A1238" s="32"/>
      <c r="B1238" s="31"/>
      <c r="C1238" s="33"/>
      <c r="D1238" s="33"/>
      <c r="E1238" s="33"/>
      <c r="F1238" s="33"/>
      <c r="G1238" s="33"/>
      <c r="H1238" s="33"/>
      <c r="I1238" s="33"/>
      <c r="J1238" s="33"/>
      <c r="K1238" s="33"/>
      <c r="L1238" s="33"/>
    </row>
    <row r="1239" spans="1:12" x14ac:dyDescent="0.25">
      <c r="A1239" s="32"/>
      <c r="B1239" s="31"/>
      <c r="C1239" s="33"/>
      <c r="D1239" s="33"/>
      <c r="E1239" s="33"/>
      <c r="F1239" s="33"/>
      <c r="G1239" s="33"/>
      <c r="H1239" s="33"/>
      <c r="I1239" s="33"/>
      <c r="J1239" s="33"/>
      <c r="K1239" s="33"/>
      <c r="L1239" s="33"/>
    </row>
    <row r="1240" spans="1:12" x14ac:dyDescent="0.25">
      <c r="A1240" s="32"/>
      <c r="B1240" s="31"/>
      <c r="C1240" s="33"/>
      <c r="D1240" s="33"/>
      <c r="E1240" s="33"/>
      <c r="F1240" s="33"/>
      <c r="G1240" s="33"/>
      <c r="H1240" s="33"/>
      <c r="I1240" s="33"/>
      <c r="J1240" s="33"/>
      <c r="K1240" s="33"/>
      <c r="L1240" s="33"/>
    </row>
    <row r="1241" spans="1:12" x14ac:dyDescent="0.25">
      <c r="A1241" s="32"/>
      <c r="B1241" s="31"/>
      <c r="C1241" s="33"/>
      <c r="D1241" s="33"/>
      <c r="E1241" s="33"/>
      <c r="F1241" s="33"/>
      <c r="G1241" s="33"/>
      <c r="H1241" s="33"/>
      <c r="I1241" s="33"/>
      <c r="J1241" s="33"/>
      <c r="K1241" s="33"/>
      <c r="L1241" s="33"/>
    </row>
    <row r="1242" spans="1:12" x14ac:dyDescent="0.25">
      <c r="A1242" s="32"/>
      <c r="B1242" s="31"/>
      <c r="C1242" s="33"/>
      <c r="D1242" s="33"/>
      <c r="E1242" s="33"/>
      <c r="F1242" s="33"/>
      <c r="G1242" s="33"/>
      <c r="H1242" s="33"/>
      <c r="I1242" s="33"/>
      <c r="J1242" s="33"/>
      <c r="K1242" s="33"/>
      <c r="L1242" s="33"/>
    </row>
    <row r="1243" spans="1:12" x14ac:dyDescent="0.25">
      <c r="A1243" s="32"/>
      <c r="B1243" s="31"/>
      <c r="C1243" s="33"/>
      <c r="D1243" s="33"/>
      <c r="E1243" s="33"/>
      <c r="F1243" s="33"/>
      <c r="G1243" s="33"/>
      <c r="H1243" s="33"/>
      <c r="I1243" s="33"/>
      <c r="J1243" s="33"/>
      <c r="K1243" s="33"/>
      <c r="L1243" s="33"/>
    </row>
    <row r="1244" spans="1:12" x14ac:dyDescent="0.25">
      <c r="A1244" s="32"/>
      <c r="B1244" s="31"/>
      <c r="C1244" s="33"/>
      <c r="D1244" s="33"/>
      <c r="E1244" s="33"/>
      <c r="F1244" s="33"/>
      <c r="G1244" s="33"/>
      <c r="H1244" s="33"/>
      <c r="I1244" s="33"/>
      <c r="J1244" s="33"/>
      <c r="K1244" s="33"/>
      <c r="L1244" s="33"/>
    </row>
    <row r="1245" spans="1:12" ht="15.75" x14ac:dyDescent="0.25">
      <c r="A1245" s="32"/>
      <c r="B1245" s="31"/>
      <c r="C1245" s="9"/>
      <c r="D1245" s="1"/>
      <c r="E1245" s="1"/>
      <c r="F1245" s="1"/>
      <c r="G1245" s="1"/>
      <c r="H1245" s="1"/>
      <c r="I1245" s="1"/>
      <c r="J1245" s="1"/>
      <c r="K1245" s="1"/>
      <c r="L1245" s="1"/>
    </row>
    <row r="1246" spans="1:12" x14ac:dyDescent="0.25">
      <c r="A1246" s="32"/>
      <c r="B1246" s="31"/>
      <c r="C1246" s="11"/>
      <c r="D1246" s="1"/>
      <c r="E1246" s="1"/>
      <c r="F1246" s="1"/>
      <c r="G1246" s="1"/>
      <c r="H1246" s="1"/>
      <c r="I1246" s="1"/>
      <c r="J1246" s="1"/>
      <c r="K1246" s="1"/>
      <c r="L1246" s="1"/>
    </row>
    <row r="1247" spans="1:12" x14ac:dyDescent="0.25">
      <c r="A1247" s="32"/>
      <c r="B1247" s="31"/>
      <c r="C1247" s="3"/>
      <c r="D1247" s="4"/>
      <c r="E1247" s="3"/>
      <c r="F1247" s="4"/>
      <c r="G1247" s="3"/>
      <c r="H1247" s="4"/>
      <c r="I1247" s="3"/>
      <c r="J1247" s="4"/>
      <c r="K1247" s="3"/>
      <c r="L1247" s="4"/>
    </row>
    <row r="1248" spans="1:12" x14ac:dyDescent="0.25">
      <c r="A1248" s="32"/>
      <c r="B1248" s="31"/>
      <c r="C1248" s="5"/>
      <c r="D1248" s="6"/>
      <c r="E1248" s="5"/>
      <c r="F1248" s="6"/>
      <c r="G1248" s="5"/>
      <c r="H1248" s="6"/>
      <c r="I1248" s="5"/>
      <c r="J1248" s="6"/>
      <c r="K1248" s="5"/>
      <c r="L1248" s="6"/>
    </row>
    <row r="1249" spans="1:12" x14ac:dyDescent="0.25">
      <c r="A1249" s="32"/>
      <c r="B1249" s="31"/>
      <c r="C1249" s="33"/>
      <c r="D1249" s="33"/>
      <c r="E1249" s="33"/>
      <c r="F1249" s="33"/>
      <c r="G1249" s="33"/>
      <c r="H1249" s="33"/>
      <c r="I1249" s="33"/>
      <c r="J1249" s="33"/>
      <c r="K1249" s="33"/>
      <c r="L1249" s="33"/>
    </row>
    <row r="1250" spans="1:12" x14ac:dyDescent="0.25">
      <c r="A1250" s="32"/>
      <c r="B1250" s="31"/>
      <c r="C1250" s="33"/>
      <c r="D1250" s="33"/>
      <c r="E1250" s="33"/>
      <c r="F1250" s="33"/>
      <c r="G1250" s="33"/>
      <c r="H1250" s="33"/>
      <c r="I1250" s="33"/>
      <c r="J1250" s="33"/>
      <c r="K1250" s="33"/>
      <c r="L1250" s="33"/>
    </row>
    <row r="1251" spans="1:12" x14ac:dyDescent="0.25">
      <c r="A1251" s="32"/>
      <c r="B1251" s="31"/>
      <c r="C1251" s="33"/>
      <c r="D1251" s="33"/>
      <c r="E1251" s="33"/>
      <c r="F1251" s="33"/>
      <c r="G1251" s="33"/>
      <c r="H1251" s="33"/>
      <c r="I1251" s="33"/>
      <c r="J1251" s="33"/>
      <c r="K1251" s="33"/>
      <c r="L1251" s="33"/>
    </row>
    <row r="1252" spans="1:12" x14ac:dyDescent="0.25">
      <c r="A1252" s="32"/>
      <c r="B1252" s="31"/>
      <c r="C1252" s="33"/>
      <c r="D1252" s="33"/>
      <c r="E1252" s="33"/>
      <c r="F1252" s="33"/>
      <c r="G1252" s="33"/>
      <c r="H1252" s="33"/>
      <c r="I1252" s="33"/>
      <c r="J1252" s="33"/>
      <c r="K1252" s="33"/>
      <c r="L1252" s="33"/>
    </row>
    <row r="1253" spans="1:12" x14ac:dyDescent="0.25">
      <c r="A1253" s="32"/>
      <c r="B1253" s="31"/>
      <c r="C1253" s="33"/>
      <c r="D1253" s="33"/>
      <c r="E1253" s="33"/>
      <c r="F1253" s="33"/>
      <c r="G1253" s="33"/>
      <c r="H1253" s="33"/>
      <c r="I1253" s="33"/>
      <c r="J1253" s="33"/>
      <c r="K1253" s="33"/>
      <c r="L1253" s="33"/>
    </row>
    <row r="1254" spans="1:12" x14ac:dyDescent="0.25">
      <c r="A1254" s="32"/>
      <c r="B1254" s="31"/>
      <c r="C1254" s="33"/>
      <c r="D1254" s="33"/>
      <c r="E1254" s="33"/>
      <c r="F1254" s="33"/>
      <c r="G1254" s="33"/>
      <c r="H1254" s="33"/>
      <c r="I1254" s="33"/>
      <c r="J1254" s="33"/>
      <c r="K1254" s="33"/>
      <c r="L1254" s="33"/>
    </row>
    <row r="1255" spans="1:12" x14ac:dyDescent="0.25">
      <c r="A1255" s="32"/>
      <c r="B1255" s="31"/>
      <c r="C1255" s="33"/>
      <c r="D1255" s="33"/>
      <c r="E1255" s="33"/>
      <c r="F1255" s="33"/>
      <c r="G1255" s="33"/>
      <c r="H1255" s="33"/>
      <c r="I1255" s="33"/>
      <c r="J1255" s="33"/>
      <c r="K1255" s="33"/>
      <c r="L1255" s="33"/>
    </row>
    <row r="1256" spans="1:12" ht="15.75" x14ac:dyDescent="0.25">
      <c r="A1256" s="32"/>
      <c r="B1256" s="31"/>
      <c r="C1256" s="9"/>
      <c r="D1256" s="1"/>
      <c r="E1256" s="1"/>
      <c r="F1256" s="1"/>
      <c r="G1256" s="1"/>
      <c r="H1256" s="1"/>
      <c r="I1256" s="1"/>
      <c r="J1256" s="1"/>
      <c r="K1256" s="1"/>
      <c r="L1256" s="1"/>
    </row>
    <row r="1257" spans="1:12" x14ac:dyDescent="0.25">
      <c r="A1257" s="32"/>
      <c r="B1257" s="31"/>
      <c r="C1257" s="11"/>
      <c r="D1257" s="1"/>
      <c r="E1257" s="1"/>
      <c r="F1257" s="1"/>
      <c r="G1257" s="1"/>
      <c r="H1257" s="1"/>
      <c r="I1257" s="1"/>
      <c r="J1257" s="1"/>
      <c r="K1257" s="1"/>
      <c r="L1257" s="1"/>
    </row>
    <row r="1258" spans="1:12" x14ac:dyDescent="0.25">
      <c r="A1258" s="32"/>
      <c r="B1258" s="31"/>
      <c r="C1258" s="3"/>
      <c r="D1258" s="4"/>
      <c r="E1258" s="3"/>
      <c r="F1258" s="4"/>
      <c r="G1258" s="3"/>
      <c r="H1258" s="4"/>
      <c r="I1258" s="3"/>
      <c r="J1258" s="4"/>
      <c r="K1258" s="3"/>
      <c r="L1258" s="4"/>
    </row>
    <row r="1259" spans="1:12" x14ac:dyDescent="0.25">
      <c r="A1259" s="32"/>
      <c r="B1259" s="31"/>
      <c r="C1259" s="5"/>
      <c r="D1259" s="6"/>
      <c r="E1259" s="5"/>
      <c r="F1259" s="6"/>
      <c r="G1259" s="5"/>
      <c r="H1259" s="6"/>
      <c r="I1259" s="5"/>
      <c r="J1259" s="6"/>
      <c r="K1259" s="5"/>
      <c r="L1259" s="6"/>
    </row>
    <row r="1260" spans="1:12" x14ac:dyDescent="0.25">
      <c r="A1260" s="32"/>
      <c r="B1260" s="31"/>
      <c r="C1260" s="33"/>
      <c r="D1260" s="33"/>
      <c r="E1260" s="33"/>
      <c r="F1260" s="33"/>
      <c r="G1260" s="33"/>
      <c r="H1260" s="33"/>
      <c r="I1260" s="33"/>
      <c r="J1260" s="33"/>
      <c r="K1260" s="33"/>
      <c r="L1260" s="33"/>
    </row>
    <row r="1261" spans="1:12" x14ac:dyDescent="0.25">
      <c r="A1261" s="32"/>
      <c r="B1261" s="31"/>
      <c r="C1261" s="33"/>
      <c r="D1261" s="33"/>
      <c r="E1261" s="33"/>
      <c r="F1261" s="33"/>
      <c r="G1261" s="33"/>
      <c r="H1261" s="33"/>
      <c r="I1261" s="33"/>
      <c r="J1261" s="33"/>
      <c r="K1261" s="33"/>
      <c r="L1261" s="33"/>
    </row>
    <row r="1262" spans="1:12" x14ac:dyDescent="0.25">
      <c r="A1262" s="32"/>
      <c r="B1262" s="31"/>
      <c r="C1262" s="33"/>
      <c r="D1262" s="33"/>
      <c r="E1262" s="33"/>
      <c r="F1262" s="33"/>
      <c r="G1262" s="33"/>
      <c r="H1262" s="33"/>
      <c r="I1262" s="33"/>
      <c r="J1262" s="33"/>
      <c r="K1262" s="33"/>
      <c r="L1262" s="33"/>
    </row>
    <row r="1263" spans="1:12" x14ac:dyDescent="0.25">
      <c r="A1263" s="32"/>
      <c r="B1263" s="31"/>
      <c r="C1263" s="33"/>
      <c r="D1263" s="33"/>
      <c r="E1263" s="33"/>
      <c r="F1263" s="33"/>
      <c r="G1263" s="33"/>
      <c r="H1263" s="33"/>
      <c r="I1263" s="33"/>
      <c r="J1263" s="33"/>
      <c r="K1263" s="33"/>
      <c r="L1263" s="33"/>
    </row>
    <row r="1264" spans="1:12" x14ac:dyDescent="0.25">
      <c r="A1264" s="32"/>
      <c r="B1264" s="31"/>
      <c r="C1264" s="33"/>
      <c r="D1264" s="33"/>
      <c r="E1264" s="33"/>
      <c r="F1264" s="33"/>
      <c r="G1264" s="33"/>
      <c r="H1264" s="33"/>
      <c r="I1264" s="33"/>
      <c r="J1264" s="33"/>
      <c r="K1264" s="33"/>
      <c r="L1264" s="33"/>
    </row>
    <row r="1265" spans="1:12" x14ac:dyDescent="0.25">
      <c r="A1265" s="32"/>
      <c r="B1265" s="31"/>
      <c r="C1265" s="33"/>
      <c r="D1265" s="33"/>
      <c r="E1265" s="33"/>
      <c r="F1265" s="33"/>
      <c r="G1265" s="33"/>
      <c r="H1265" s="33"/>
      <c r="I1265" s="33"/>
      <c r="J1265" s="33"/>
      <c r="K1265" s="33"/>
      <c r="L1265" s="33"/>
    </row>
    <row r="1266" spans="1:12" x14ac:dyDescent="0.25">
      <c r="A1266" s="32"/>
      <c r="B1266" s="31"/>
      <c r="C1266" s="33"/>
      <c r="D1266" s="33"/>
      <c r="E1266" s="33"/>
      <c r="F1266" s="33"/>
      <c r="G1266" s="33"/>
      <c r="H1266" s="33"/>
      <c r="I1266" s="33"/>
      <c r="J1266" s="33"/>
      <c r="K1266" s="33"/>
      <c r="L1266" s="33"/>
    </row>
    <row r="1267" spans="1:12" ht="15.75" x14ac:dyDescent="0.25">
      <c r="A1267" s="32"/>
      <c r="B1267" s="31"/>
      <c r="C1267" s="9"/>
      <c r="D1267" s="1"/>
      <c r="E1267" s="1"/>
      <c r="F1267" s="1"/>
      <c r="G1267" s="1"/>
      <c r="H1267" s="1"/>
      <c r="I1267" s="1"/>
      <c r="J1267" s="1"/>
      <c r="K1267" s="1"/>
      <c r="L1267" s="1"/>
    </row>
    <row r="1268" spans="1:12" x14ac:dyDescent="0.25">
      <c r="A1268" s="32"/>
      <c r="B1268" s="31"/>
      <c r="C1268" s="11"/>
      <c r="D1268" s="1"/>
      <c r="E1268" s="1"/>
      <c r="F1268" s="1"/>
      <c r="G1268" s="1"/>
      <c r="H1268" s="1"/>
      <c r="I1268" s="1"/>
      <c r="J1268" s="1"/>
      <c r="K1268" s="1"/>
      <c r="L1268" s="1"/>
    </row>
    <row r="1269" spans="1:12" x14ac:dyDescent="0.25">
      <c r="A1269" s="32"/>
      <c r="B1269" s="31"/>
      <c r="C1269" s="3"/>
      <c r="D1269" s="4"/>
      <c r="E1269" s="3"/>
      <c r="F1269" s="4"/>
      <c r="G1269" s="3"/>
      <c r="H1269" s="4"/>
      <c r="I1269" s="3"/>
      <c r="J1269" s="4"/>
      <c r="K1269" s="3"/>
      <c r="L1269" s="4"/>
    </row>
    <row r="1270" spans="1:12" x14ac:dyDescent="0.25">
      <c r="A1270" s="32"/>
      <c r="B1270" s="31"/>
      <c r="C1270" s="5"/>
      <c r="D1270" s="6"/>
      <c r="E1270" s="5"/>
      <c r="F1270" s="6"/>
      <c r="G1270" s="5"/>
      <c r="H1270" s="6"/>
      <c r="I1270" s="5"/>
      <c r="J1270" s="6"/>
      <c r="K1270" s="5"/>
      <c r="L1270" s="6"/>
    </row>
    <row r="1271" spans="1:12" x14ac:dyDescent="0.25">
      <c r="A1271" s="32"/>
      <c r="B1271" s="31"/>
      <c r="C1271" s="33"/>
      <c r="D1271" s="33"/>
      <c r="E1271" s="33"/>
      <c r="F1271" s="33"/>
      <c r="G1271" s="33"/>
      <c r="H1271" s="33"/>
      <c r="I1271" s="33"/>
      <c r="J1271" s="33"/>
      <c r="K1271" s="33"/>
      <c r="L1271" s="33"/>
    </row>
    <row r="1272" spans="1:12" x14ac:dyDescent="0.25">
      <c r="A1272" s="32"/>
      <c r="B1272" s="31"/>
      <c r="C1272" s="33"/>
      <c r="D1272" s="33"/>
      <c r="E1272" s="33"/>
      <c r="F1272" s="33"/>
      <c r="G1272" s="33"/>
      <c r="H1272" s="33"/>
      <c r="I1272" s="33"/>
      <c r="J1272" s="33"/>
      <c r="K1272" s="33"/>
      <c r="L1272" s="33"/>
    </row>
    <row r="1273" spans="1:12" x14ac:dyDescent="0.25">
      <c r="A1273" s="32"/>
      <c r="B1273" s="31"/>
      <c r="C1273" s="33"/>
      <c r="D1273" s="33"/>
      <c r="E1273" s="33"/>
      <c r="F1273" s="33"/>
      <c r="G1273" s="33"/>
      <c r="H1273" s="33"/>
      <c r="I1273" s="33"/>
      <c r="J1273" s="33"/>
      <c r="K1273" s="33"/>
      <c r="L1273" s="33"/>
    </row>
    <row r="1274" spans="1:12" x14ac:dyDescent="0.25">
      <c r="A1274" s="32"/>
      <c r="B1274" s="31"/>
      <c r="C1274" s="33"/>
      <c r="D1274" s="33"/>
      <c r="E1274" s="33"/>
      <c r="F1274" s="33"/>
      <c r="G1274" s="33"/>
      <c r="H1274" s="33"/>
      <c r="I1274" s="33"/>
      <c r="J1274" s="33"/>
      <c r="K1274" s="33"/>
      <c r="L1274" s="33"/>
    </row>
    <row r="1275" spans="1:12" x14ac:dyDescent="0.25">
      <c r="A1275" s="32"/>
      <c r="B1275" s="31"/>
      <c r="C1275" s="33"/>
      <c r="D1275" s="33"/>
      <c r="E1275" s="33"/>
      <c r="F1275" s="33"/>
      <c r="G1275" s="33"/>
      <c r="H1275" s="33"/>
      <c r="I1275" s="33"/>
      <c r="J1275" s="33"/>
      <c r="K1275" s="33"/>
      <c r="L1275" s="33"/>
    </row>
    <row r="1276" spans="1:12" x14ac:dyDescent="0.25">
      <c r="A1276" s="32"/>
      <c r="B1276" s="31"/>
      <c r="C1276" s="33"/>
      <c r="D1276" s="33"/>
      <c r="E1276" s="33"/>
      <c r="F1276" s="33"/>
      <c r="G1276" s="33"/>
      <c r="H1276" s="33"/>
      <c r="I1276" s="33"/>
      <c r="J1276" s="33"/>
      <c r="K1276" s="33"/>
      <c r="L1276" s="33"/>
    </row>
    <row r="1277" spans="1:12" x14ac:dyDescent="0.25">
      <c r="A1277" s="32"/>
      <c r="B1277" s="31"/>
      <c r="C1277" s="33"/>
      <c r="D1277" s="33"/>
      <c r="E1277" s="33"/>
      <c r="F1277" s="33"/>
      <c r="G1277" s="33"/>
      <c r="H1277" s="33"/>
      <c r="I1277" s="33"/>
      <c r="J1277" s="33"/>
      <c r="K1277" s="33"/>
      <c r="L1277" s="33"/>
    </row>
    <row r="1278" spans="1:12" ht="15.75" x14ac:dyDescent="0.25">
      <c r="A1278" s="32"/>
      <c r="B1278" s="31"/>
      <c r="C1278" s="9"/>
      <c r="D1278" s="1"/>
      <c r="E1278" s="1"/>
      <c r="F1278" s="1"/>
      <c r="G1278" s="1"/>
      <c r="H1278" s="1"/>
      <c r="I1278" s="1"/>
      <c r="J1278" s="1"/>
      <c r="K1278" s="1"/>
      <c r="L1278" s="1"/>
    </row>
    <row r="1279" spans="1:12" x14ac:dyDescent="0.25">
      <c r="A1279" s="32"/>
      <c r="B1279" s="31"/>
      <c r="C1279" s="11"/>
      <c r="D1279" s="1"/>
      <c r="E1279" s="1"/>
      <c r="F1279" s="1"/>
      <c r="G1279" s="1"/>
      <c r="H1279" s="1"/>
      <c r="I1279" s="1"/>
      <c r="J1279" s="1"/>
      <c r="K1279" s="1"/>
      <c r="L1279" s="1"/>
    </row>
    <row r="1280" spans="1:12" x14ac:dyDescent="0.25">
      <c r="A1280" s="32"/>
      <c r="B1280" s="31"/>
      <c r="C1280" s="3"/>
      <c r="D1280" s="4"/>
      <c r="E1280" s="3"/>
      <c r="F1280" s="4"/>
      <c r="G1280" s="3"/>
      <c r="H1280" s="4"/>
      <c r="I1280" s="3"/>
      <c r="J1280" s="4"/>
      <c r="K1280" s="3"/>
      <c r="L1280" s="4"/>
    </row>
    <row r="1281" spans="1:12" x14ac:dyDescent="0.25">
      <c r="A1281" s="32"/>
      <c r="B1281" s="31"/>
      <c r="C1281" s="5"/>
      <c r="D1281" s="6"/>
      <c r="E1281" s="5"/>
      <c r="F1281" s="6"/>
      <c r="G1281" s="5"/>
      <c r="H1281" s="6"/>
      <c r="I1281" s="5"/>
      <c r="J1281" s="6"/>
      <c r="K1281" s="5"/>
      <c r="L1281" s="6"/>
    </row>
    <row r="1282" spans="1:12" x14ac:dyDescent="0.25">
      <c r="A1282" s="32"/>
      <c r="B1282" s="31"/>
      <c r="C1282" s="33"/>
      <c r="D1282" s="33"/>
      <c r="E1282" s="33"/>
      <c r="F1282" s="33"/>
      <c r="G1282" s="33"/>
      <c r="H1282" s="33"/>
      <c r="I1282" s="33"/>
      <c r="J1282" s="33"/>
      <c r="K1282" s="33"/>
      <c r="L1282" s="33"/>
    </row>
    <row r="1283" spans="1:12" x14ac:dyDescent="0.25">
      <c r="A1283" s="32"/>
      <c r="B1283" s="31"/>
      <c r="C1283" s="33"/>
      <c r="D1283" s="33"/>
      <c r="E1283" s="33"/>
      <c r="F1283" s="33"/>
      <c r="G1283" s="33"/>
      <c r="H1283" s="33"/>
      <c r="I1283" s="33"/>
      <c r="J1283" s="33"/>
      <c r="K1283" s="33"/>
      <c r="L1283" s="33"/>
    </row>
    <row r="1284" spans="1:12" x14ac:dyDescent="0.25">
      <c r="A1284" s="32"/>
      <c r="B1284" s="31"/>
      <c r="C1284" s="33"/>
      <c r="D1284" s="33"/>
      <c r="E1284" s="33"/>
      <c r="F1284" s="33"/>
      <c r="G1284" s="33"/>
      <c r="H1284" s="33"/>
      <c r="I1284" s="33"/>
      <c r="J1284" s="33"/>
      <c r="K1284" s="33"/>
      <c r="L1284" s="33"/>
    </row>
    <row r="1285" spans="1:12" x14ac:dyDescent="0.25">
      <c r="A1285" s="32"/>
      <c r="B1285" s="31"/>
      <c r="C1285" s="33"/>
      <c r="D1285" s="33"/>
      <c r="E1285" s="33"/>
      <c r="F1285" s="33"/>
      <c r="G1285" s="33"/>
      <c r="H1285" s="33"/>
      <c r="I1285" s="33"/>
      <c r="J1285" s="33"/>
      <c r="K1285" s="33"/>
      <c r="L1285" s="33"/>
    </row>
    <row r="1286" spans="1:12" x14ac:dyDescent="0.25">
      <c r="A1286" s="32"/>
      <c r="B1286" s="31"/>
      <c r="C1286" s="33"/>
      <c r="D1286" s="33"/>
      <c r="E1286" s="33"/>
      <c r="F1286" s="33"/>
      <c r="G1286" s="33"/>
      <c r="H1286" s="33"/>
      <c r="I1286" s="33"/>
      <c r="J1286" s="33"/>
      <c r="K1286" s="33"/>
      <c r="L1286" s="33"/>
    </row>
    <row r="1287" spans="1:12" x14ac:dyDescent="0.25">
      <c r="A1287" s="32"/>
      <c r="B1287" s="31"/>
      <c r="C1287" s="33"/>
      <c r="D1287" s="33"/>
      <c r="E1287" s="33"/>
      <c r="F1287" s="33"/>
      <c r="G1287" s="33"/>
      <c r="H1287" s="33"/>
      <c r="I1287" s="33"/>
      <c r="J1287" s="33"/>
      <c r="K1287" s="33"/>
      <c r="L1287" s="33"/>
    </row>
    <row r="1288" spans="1:12" x14ac:dyDescent="0.25">
      <c r="A1288" s="32"/>
      <c r="B1288" s="31"/>
      <c r="C1288" s="33"/>
      <c r="D1288" s="33"/>
      <c r="E1288" s="33"/>
      <c r="F1288" s="33"/>
      <c r="G1288" s="33"/>
      <c r="H1288" s="33"/>
      <c r="I1288" s="33"/>
      <c r="J1288" s="33"/>
      <c r="K1288" s="33"/>
      <c r="L1288" s="33"/>
    </row>
    <row r="1289" spans="1:12" ht="15.75" x14ac:dyDescent="0.25">
      <c r="A1289" s="32"/>
      <c r="B1289" s="31"/>
      <c r="C1289" s="9"/>
      <c r="D1289" s="1"/>
      <c r="E1289" s="1"/>
      <c r="F1289" s="1"/>
      <c r="G1289" s="1"/>
      <c r="H1289" s="1"/>
      <c r="I1289" s="1"/>
      <c r="J1289" s="1"/>
      <c r="K1289" s="1"/>
      <c r="L1289" s="1"/>
    </row>
    <row r="1290" spans="1:12" x14ac:dyDescent="0.25">
      <c r="A1290" s="32"/>
      <c r="B1290" s="31"/>
      <c r="C1290" s="11"/>
      <c r="D1290" s="1"/>
      <c r="E1290" s="1"/>
      <c r="F1290" s="1"/>
      <c r="G1290" s="1"/>
      <c r="H1290" s="1"/>
      <c r="I1290" s="1"/>
      <c r="J1290" s="1"/>
      <c r="K1290" s="1"/>
      <c r="L1290" s="1"/>
    </row>
    <row r="1291" spans="1:12" x14ac:dyDescent="0.25">
      <c r="A1291" s="32"/>
      <c r="B1291" s="31"/>
      <c r="C1291" s="3"/>
      <c r="D1291" s="4"/>
      <c r="E1291" s="3"/>
      <c r="F1291" s="4"/>
      <c r="G1291" s="3"/>
      <c r="H1291" s="4"/>
      <c r="I1291" s="3"/>
      <c r="J1291" s="4"/>
      <c r="K1291" s="3"/>
      <c r="L1291" s="4"/>
    </row>
    <row r="1292" spans="1:12" x14ac:dyDescent="0.25">
      <c r="A1292" s="32"/>
      <c r="B1292" s="31"/>
      <c r="C1292" s="5"/>
      <c r="D1292" s="6"/>
      <c r="E1292" s="5"/>
      <c r="F1292" s="6"/>
      <c r="G1292" s="5"/>
      <c r="H1292" s="6"/>
      <c r="I1292" s="5"/>
      <c r="J1292" s="6"/>
      <c r="K1292" s="5"/>
      <c r="L1292" s="6"/>
    </row>
    <row r="1293" spans="1:12" x14ac:dyDescent="0.25">
      <c r="A1293" s="32"/>
      <c r="B1293" s="31"/>
      <c r="C1293" s="33"/>
      <c r="D1293" s="33"/>
      <c r="E1293" s="33"/>
      <c r="F1293" s="33"/>
      <c r="G1293" s="33"/>
      <c r="H1293" s="33"/>
      <c r="I1293" s="33"/>
      <c r="J1293" s="33"/>
      <c r="K1293" s="33"/>
      <c r="L1293" s="33"/>
    </row>
    <row r="1294" spans="1:12" x14ac:dyDescent="0.25">
      <c r="A1294" s="32"/>
      <c r="B1294" s="31"/>
      <c r="C1294" s="33"/>
      <c r="D1294" s="33"/>
      <c r="E1294" s="33"/>
      <c r="F1294" s="33"/>
      <c r="G1294" s="33"/>
      <c r="H1294" s="33"/>
      <c r="I1294" s="33"/>
      <c r="J1294" s="33"/>
      <c r="K1294" s="33"/>
      <c r="L1294" s="33"/>
    </row>
    <row r="1295" spans="1:12" x14ac:dyDescent="0.25">
      <c r="A1295" s="32"/>
      <c r="B1295" s="31"/>
      <c r="C1295" s="33"/>
      <c r="D1295" s="33"/>
      <c r="E1295" s="33"/>
      <c r="F1295" s="33"/>
      <c r="G1295" s="33"/>
      <c r="H1295" s="33"/>
      <c r="I1295" s="33"/>
      <c r="J1295" s="33"/>
      <c r="K1295" s="33"/>
      <c r="L1295" s="33"/>
    </row>
    <row r="1296" spans="1:12" x14ac:dyDescent="0.25">
      <c r="A1296" s="32"/>
      <c r="B1296" s="31"/>
      <c r="C1296" s="33"/>
      <c r="D1296" s="33"/>
      <c r="E1296" s="33"/>
      <c r="F1296" s="33"/>
      <c r="G1296" s="33"/>
      <c r="H1296" s="33"/>
      <c r="I1296" s="33"/>
      <c r="J1296" s="33"/>
      <c r="K1296" s="33"/>
      <c r="L1296" s="33"/>
    </row>
    <row r="1297" spans="1:12" x14ac:dyDescent="0.25">
      <c r="A1297" s="32"/>
      <c r="B1297" s="31"/>
      <c r="C1297" s="33"/>
      <c r="D1297" s="33"/>
      <c r="E1297" s="33"/>
      <c r="F1297" s="33"/>
      <c r="G1297" s="33"/>
      <c r="H1297" s="33"/>
      <c r="I1297" s="33"/>
      <c r="J1297" s="33"/>
      <c r="K1297" s="33"/>
      <c r="L1297" s="33"/>
    </row>
    <row r="1298" spans="1:12" x14ac:dyDescent="0.25">
      <c r="A1298" s="32"/>
      <c r="B1298" s="31"/>
      <c r="C1298" s="33"/>
      <c r="D1298" s="33"/>
      <c r="E1298" s="33"/>
      <c r="F1298" s="33"/>
      <c r="G1298" s="33"/>
      <c r="H1298" s="33"/>
      <c r="I1298" s="33"/>
      <c r="J1298" s="33"/>
      <c r="K1298" s="33"/>
      <c r="L1298" s="33"/>
    </row>
    <row r="1299" spans="1:12" x14ac:dyDescent="0.25">
      <c r="A1299" s="32"/>
      <c r="B1299" s="31"/>
      <c r="C1299" s="33"/>
      <c r="D1299" s="33"/>
      <c r="E1299" s="33"/>
      <c r="F1299" s="33"/>
      <c r="G1299" s="33"/>
      <c r="H1299" s="33"/>
      <c r="I1299" s="33"/>
      <c r="J1299" s="33"/>
      <c r="K1299" s="33"/>
      <c r="L1299" s="33"/>
    </row>
    <row r="1300" spans="1:12" ht="15.75" x14ac:dyDescent="0.25">
      <c r="A1300" s="32"/>
      <c r="B1300" s="31"/>
      <c r="C1300" s="9"/>
      <c r="D1300" s="1"/>
      <c r="E1300" s="1"/>
      <c r="F1300" s="1"/>
      <c r="G1300" s="1"/>
      <c r="H1300" s="1"/>
      <c r="I1300" s="1"/>
      <c r="J1300" s="1"/>
      <c r="K1300" s="1"/>
      <c r="L1300" s="1"/>
    </row>
    <row r="1301" spans="1:12" x14ac:dyDescent="0.25">
      <c r="A1301" s="32"/>
      <c r="B1301" s="31"/>
      <c r="C1301" s="11"/>
      <c r="D1301" s="1"/>
      <c r="E1301" s="1"/>
      <c r="F1301" s="1"/>
      <c r="G1301" s="1"/>
      <c r="H1301" s="1"/>
      <c r="I1301" s="1"/>
      <c r="J1301" s="1"/>
      <c r="K1301" s="1"/>
      <c r="L1301" s="1"/>
    </row>
    <row r="1302" spans="1:12" x14ac:dyDescent="0.25">
      <c r="A1302" s="32"/>
      <c r="B1302" s="31"/>
      <c r="C1302" s="3"/>
      <c r="D1302" s="4"/>
      <c r="E1302" s="3"/>
      <c r="F1302" s="4"/>
      <c r="G1302" s="3"/>
      <c r="H1302" s="4"/>
      <c r="I1302" s="3"/>
      <c r="J1302" s="4"/>
      <c r="K1302" s="3"/>
      <c r="L1302" s="4"/>
    </row>
    <row r="1303" spans="1:12" x14ac:dyDescent="0.25">
      <c r="A1303" s="32"/>
      <c r="B1303" s="31"/>
      <c r="C1303" s="5"/>
      <c r="D1303" s="6"/>
      <c r="E1303" s="5"/>
      <c r="F1303" s="6"/>
      <c r="G1303" s="5"/>
      <c r="H1303" s="6"/>
      <c r="I1303" s="5"/>
      <c r="J1303" s="6"/>
      <c r="K1303" s="5"/>
      <c r="L1303" s="6"/>
    </row>
    <row r="1304" spans="1:12" x14ac:dyDescent="0.25">
      <c r="A1304" s="32"/>
      <c r="B1304" s="31"/>
      <c r="C1304" s="33"/>
      <c r="D1304" s="33"/>
      <c r="E1304" s="33"/>
      <c r="F1304" s="33"/>
      <c r="G1304" s="33"/>
      <c r="H1304" s="33"/>
      <c r="I1304" s="33"/>
      <c r="J1304" s="33"/>
      <c r="K1304" s="33"/>
      <c r="L1304" s="33"/>
    </row>
    <row r="1305" spans="1:12" x14ac:dyDescent="0.25">
      <c r="A1305" s="32"/>
      <c r="B1305" s="31"/>
      <c r="C1305" s="33"/>
      <c r="D1305" s="33"/>
      <c r="E1305" s="33"/>
      <c r="F1305" s="33"/>
      <c r="G1305" s="33"/>
      <c r="H1305" s="33"/>
      <c r="I1305" s="33"/>
      <c r="J1305" s="33"/>
      <c r="K1305" s="33"/>
      <c r="L1305" s="33"/>
    </row>
    <row r="1306" spans="1:12" x14ac:dyDescent="0.25">
      <c r="A1306" s="32"/>
      <c r="B1306" s="31"/>
      <c r="C1306" s="33"/>
      <c r="D1306" s="33"/>
      <c r="E1306" s="33"/>
      <c r="F1306" s="33"/>
      <c r="G1306" s="33"/>
      <c r="H1306" s="33"/>
      <c r="I1306" s="33"/>
      <c r="J1306" s="33"/>
      <c r="K1306" s="33"/>
      <c r="L1306" s="33"/>
    </row>
    <row r="1307" spans="1:12" x14ac:dyDescent="0.25">
      <c r="A1307" s="32"/>
      <c r="B1307" s="31"/>
      <c r="C1307" s="33"/>
      <c r="D1307" s="33"/>
      <c r="E1307" s="33"/>
      <c r="F1307" s="33"/>
      <c r="G1307" s="33"/>
      <c r="H1307" s="33"/>
      <c r="I1307" s="33"/>
      <c r="J1307" s="33"/>
      <c r="K1307" s="33"/>
      <c r="L1307" s="33"/>
    </row>
    <row r="1308" spans="1:12" x14ac:dyDescent="0.25">
      <c r="A1308" s="32"/>
      <c r="B1308" s="31"/>
      <c r="C1308" s="33"/>
      <c r="D1308" s="33"/>
      <c r="E1308" s="33"/>
      <c r="F1308" s="33"/>
      <c r="G1308" s="33"/>
      <c r="H1308" s="33"/>
      <c r="I1308" s="33"/>
      <c r="J1308" s="33"/>
      <c r="K1308" s="33"/>
      <c r="L1308" s="33"/>
    </row>
    <row r="1309" spans="1:12" x14ac:dyDescent="0.25">
      <c r="A1309" s="32"/>
      <c r="B1309" s="31"/>
      <c r="C1309" s="33"/>
      <c r="D1309" s="33"/>
      <c r="E1309" s="33"/>
      <c r="F1309" s="33"/>
      <c r="G1309" s="33"/>
      <c r="H1309" s="33"/>
      <c r="I1309" s="33"/>
      <c r="J1309" s="33"/>
      <c r="K1309" s="33"/>
      <c r="L1309" s="33"/>
    </row>
    <row r="1310" spans="1:12" x14ac:dyDescent="0.25">
      <c r="A1310" s="32"/>
      <c r="B1310" s="31"/>
      <c r="C1310" s="33"/>
      <c r="D1310" s="33"/>
      <c r="E1310" s="33"/>
      <c r="F1310" s="33"/>
      <c r="G1310" s="33"/>
      <c r="H1310" s="33"/>
      <c r="I1310" s="33"/>
      <c r="J1310" s="33"/>
      <c r="K1310" s="33"/>
      <c r="L1310" s="33"/>
    </row>
    <row r="1311" spans="1:12" ht="15.75" x14ac:dyDescent="0.25">
      <c r="A1311" s="32"/>
      <c r="B1311" s="31"/>
      <c r="C1311" s="9"/>
      <c r="D1311" s="1"/>
      <c r="E1311" s="1"/>
      <c r="F1311" s="1"/>
      <c r="G1311" s="1"/>
      <c r="H1311" s="1"/>
      <c r="I1311" s="1"/>
      <c r="J1311" s="1"/>
      <c r="K1311" s="1"/>
      <c r="L1311" s="1"/>
    </row>
    <row r="1312" spans="1:12" x14ac:dyDescent="0.25">
      <c r="A1312" s="32"/>
      <c r="B1312" s="31"/>
      <c r="C1312" s="11"/>
      <c r="D1312" s="1"/>
      <c r="E1312" s="1"/>
      <c r="F1312" s="1"/>
      <c r="G1312" s="1"/>
      <c r="H1312" s="1"/>
      <c r="I1312" s="1"/>
      <c r="J1312" s="1"/>
      <c r="K1312" s="1"/>
      <c r="L1312" s="1"/>
    </row>
    <row r="1313" spans="1:12" x14ac:dyDescent="0.25">
      <c r="A1313" s="32"/>
      <c r="B1313" s="31"/>
      <c r="C1313" s="3"/>
      <c r="D1313" s="4"/>
      <c r="E1313" s="3"/>
      <c r="F1313" s="4"/>
      <c r="G1313" s="3"/>
      <c r="H1313" s="4"/>
      <c r="I1313" s="3"/>
      <c r="J1313" s="4"/>
      <c r="K1313" s="3"/>
      <c r="L1313" s="4"/>
    </row>
    <row r="1314" spans="1:12" x14ac:dyDescent="0.25">
      <c r="A1314" s="32"/>
      <c r="B1314" s="31"/>
      <c r="C1314" s="5"/>
      <c r="D1314" s="6"/>
      <c r="E1314" s="5"/>
      <c r="F1314" s="6"/>
      <c r="G1314" s="5"/>
      <c r="H1314" s="6"/>
      <c r="I1314" s="5"/>
      <c r="J1314" s="6"/>
      <c r="K1314" s="5"/>
      <c r="L1314" s="6"/>
    </row>
    <row r="1315" spans="1:12" x14ac:dyDescent="0.25">
      <c r="A1315" s="32"/>
      <c r="B1315" s="31"/>
      <c r="C1315" s="33"/>
      <c r="D1315" s="33"/>
      <c r="E1315" s="33"/>
      <c r="F1315" s="33"/>
      <c r="G1315" s="33"/>
      <c r="H1315" s="33"/>
      <c r="I1315" s="33"/>
      <c r="J1315" s="33"/>
      <c r="K1315" s="33"/>
      <c r="L1315" s="33"/>
    </row>
    <row r="1316" spans="1:12" x14ac:dyDescent="0.25">
      <c r="A1316" s="32"/>
      <c r="B1316" s="31"/>
      <c r="C1316" s="33"/>
      <c r="D1316" s="33"/>
      <c r="E1316" s="33"/>
      <c r="F1316" s="33"/>
      <c r="G1316" s="33"/>
      <c r="H1316" s="33"/>
      <c r="I1316" s="33"/>
      <c r="J1316" s="33"/>
      <c r="K1316" s="33"/>
      <c r="L1316" s="33"/>
    </row>
    <row r="1317" spans="1:12" x14ac:dyDescent="0.25">
      <c r="A1317" s="32"/>
      <c r="B1317" s="31"/>
      <c r="C1317" s="33"/>
      <c r="D1317" s="33"/>
      <c r="E1317" s="33"/>
      <c r="F1317" s="33"/>
      <c r="G1317" s="33"/>
      <c r="H1317" s="33"/>
      <c r="I1317" s="33"/>
      <c r="J1317" s="33"/>
      <c r="K1317" s="33"/>
      <c r="L1317" s="33"/>
    </row>
    <row r="1318" spans="1:12" x14ac:dyDescent="0.25">
      <c r="A1318" s="32"/>
      <c r="B1318" s="31"/>
      <c r="C1318" s="33"/>
      <c r="D1318" s="33"/>
      <c r="E1318" s="33"/>
      <c r="F1318" s="33"/>
      <c r="G1318" s="33"/>
      <c r="H1318" s="33"/>
      <c r="I1318" s="33"/>
      <c r="J1318" s="33"/>
      <c r="K1318" s="33"/>
      <c r="L1318" s="33"/>
    </row>
    <row r="1319" spans="1:12" x14ac:dyDescent="0.25">
      <c r="A1319" s="32"/>
      <c r="B1319" s="31"/>
      <c r="C1319" s="33"/>
      <c r="D1319" s="33"/>
      <c r="E1319" s="33"/>
      <c r="F1319" s="33"/>
      <c r="G1319" s="33"/>
      <c r="H1319" s="33"/>
      <c r="I1319" s="33"/>
      <c r="J1319" s="33"/>
      <c r="K1319" s="33"/>
      <c r="L1319" s="33"/>
    </row>
    <row r="1320" spans="1:12" x14ac:dyDescent="0.25">
      <c r="A1320" s="32"/>
      <c r="B1320" s="31"/>
      <c r="C1320" s="33"/>
      <c r="D1320" s="33"/>
      <c r="E1320" s="33"/>
      <c r="F1320" s="33"/>
      <c r="G1320" s="33"/>
      <c r="H1320" s="33"/>
      <c r="I1320" s="33"/>
      <c r="J1320" s="33"/>
      <c r="K1320" s="33"/>
      <c r="L1320" s="33"/>
    </row>
    <row r="1321" spans="1:12" x14ac:dyDescent="0.25">
      <c r="A1321" s="32"/>
      <c r="B1321" s="31"/>
      <c r="C1321" s="33"/>
      <c r="D1321" s="33"/>
      <c r="E1321" s="33"/>
      <c r="F1321" s="33"/>
      <c r="G1321" s="33"/>
      <c r="H1321" s="33"/>
      <c r="I1321" s="33"/>
      <c r="J1321" s="33"/>
      <c r="K1321" s="33"/>
      <c r="L1321" s="33"/>
    </row>
    <row r="1322" spans="1:12" ht="15.75" x14ac:dyDescent="0.25">
      <c r="A1322" s="32"/>
      <c r="B1322" s="31"/>
      <c r="C1322" s="9"/>
      <c r="D1322" s="1"/>
      <c r="E1322" s="1"/>
      <c r="F1322" s="1"/>
      <c r="G1322" s="1"/>
      <c r="H1322" s="1"/>
      <c r="I1322" s="1"/>
      <c r="J1322" s="1"/>
      <c r="K1322" s="1"/>
      <c r="L1322" s="1"/>
    </row>
    <row r="1323" spans="1:12" x14ac:dyDescent="0.25">
      <c r="A1323" s="32"/>
      <c r="B1323" s="31"/>
      <c r="C1323" s="11"/>
      <c r="D1323" s="1"/>
      <c r="E1323" s="1"/>
      <c r="F1323" s="1"/>
      <c r="G1323" s="1"/>
      <c r="H1323" s="1"/>
      <c r="I1323" s="1"/>
      <c r="J1323" s="1"/>
      <c r="K1323" s="1"/>
      <c r="L1323" s="1"/>
    </row>
    <row r="1324" spans="1:12" x14ac:dyDescent="0.25">
      <c r="A1324" s="32"/>
      <c r="B1324" s="31"/>
      <c r="C1324" s="3"/>
      <c r="D1324" s="4"/>
      <c r="E1324" s="3"/>
      <c r="F1324" s="4"/>
      <c r="G1324" s="3"/>
      <c r="H1324" s="4"/>
      <c r="I1324" s="3"/>
      <c r="J1324" s="4"/>
      <c r="K1324" s="3"/>
      <c r="L1324" s="4"/>
    </row>
    <row r="1325" spans="1:12" x14ac:dyDescent="0.25">
      <c r="A1325" s="32"/>
      <c r="B1325" s="31"/>
      <c r="C1325" s="5"/>
      <c r="D1325" s="6"/>
      <c r="E1325" s="5"/>
      <c r="F1325" s="6"/>
      <c r="G1325" s="5"/>
      <c r="H1325" s="6"/>
      <c r="I1325" s="5"/>
      <c r="J1325" s="6"/>
      <c r="K1325" s="5"/>
      <c r="L1325" s="6"/>
    </row>
    <row r="1326" spans="1:12" x14ac:dyDescent="0.25">
      <c r="A1326" s="32"/>
      <c r="B1326" s="31"/>
      <c r="C1326" s="33"/>
      <c r="D1326" s="33"/>
      <c r="E1326" s="33"/>
      <c r="F1326" s="33"/>
      <c r="G1326" s="33"/>
      <c r="H1326" s="33"/>
      <c r="I1326" s="33"/>
      <c r="J1326" s="33"/>
      <c r="K1326" s="33"/>
      <c r="L1326" s="33"/>
    </row>
    <row r="1327" spans="1:12" x14ac:dyDescent="0.25">
      <c r="A1327" s="32"/>
      <c r="B1327" s="31"/>
      <c r="C1327" s="33"/>
      <c r="D1327" s="33"/>
      <c r="E1327" s="33"/>
      <c r="F1327" s="33"/>
      <c r="G1327" s="33"/>
      <c r="H1327" s="33"/>
      <c r="I1327" s="33"/>
      <c r="J1327" s="33"/>
      <c r="K1327" s="33"/>
      <c r="L1327" s="33"/>
    </row>
    <row r="1328" spans="1:12" x14ac:dyDescent="0.25">
      <c r="A1328" s="32"/>
      <c r="B1328" s="31"/>
      <c r="C1328" s="33"/>
      <c r="D1328" s="33"/>
      <c r="E1328" s="33"/>
      <c r="F1328" s="33"/>
      <c r="G1328" s="33"/>
      <c r="H1328" s="33"/>
      <c r="I1328" s="33"/>
      <c r="J1328" s="33"/>
      <c r="K1328" s="33"/>
      <c r="L1328" s="33"/>
    </row>
    <row r="1329" spans="1:12" x14ac:dyDescent="0.25">
      <c r="A1329" s="32"/>
      <c r="B1329" s="31"/>
      <c r="C1329" s="33"/>
      <c r="D1329" s="33"/>
      <c r="E1329" s="33"/>
      <c r="F1329" s="33"/>
      <c r="G1329" s="33"/>
      <c r="H1329" s="33"/>
      <c r="I1329" s="33"/>
      <c r="J1329" s="33"/>
      <c r="K1329" s="33"/>
      <c r="L1329" s="33"/>
    </row>
    <row r="1330" spans="1:12" x14ac:dyDescent="0.25">
      <c r="A1330" s="32"/>
      <c r="B1330" s="31"/>
      <c r="C1330" s="33"/>
      <c r="D1330" s="33"/>
      <c r="E1330" s="33"/>
      <c r="F1330" s="33"/>
      <c r="G1330" s="33"/>
      <c r="H1330" s="33"/>
      <c r="I1330" s="33"/>
      <c r="J1330" s="33"/>
      <c r="K1330" s="33"/>
      <c r="L1330" s="33"/>
    </row>
    <row r="1331" spans="1:12" x14ac:dyDescent="0.25">
      <c r="A1331" s="32"/>
      <c r="B1331" s="31"/>
      <c r="C1331" s="33"/>
      <c r="D1331" s="33"/>
      <c r="E1331" s="33"/>
      <c r="F1331" s="33"/>
      <c r="G1331" s="33"/>
      <c r="H1331" s="33"/>
      <c r="I1331" s="33"/>
      <c r="J1331" s="33"/>
      <c r="K1331" s="33"/>
      <c r="L1331" s="33"/>
    </row>
    <row r="1332" spans="1:12" x14ac:dyDescent="0.25">
      <c r="A1332" s="32"/>
      <c r="B1332" s="31"/>
      <c r="C1332" s="33"/>
      <c r="D1332" s="33"/>
      <c r="E1332" s="33"/>
      <c r="F1332" s="33"/>
      <c r="G1332" s="33"/>
      <c r="H1332" s="33"/>
      <c r="I1332" s="33"/>
      <c r="J1332" s="33"/>
      <c r="K1332" s="33"/>
      <c r="L1332" s="33"/>
    </row>
    <row r="1333" spans="1:12" ht="15.75" x14ac:dyDescent="0.25">
      <c r="A1333" s="32"/>
      <c r="B1333" s="31"/>
      <c r="C1333" s="9"/>
      <c r="D1333" s="1"/>
      <c r="E1333" s="1"/>
      <c r="F1333" s="1"/>
      <c r="G1333" s="1"/>
      <c r="H1333" s="1"/>
      <c r="I1333" s="1"/>
      <c r="J1333" s="1"/>
      <c r="K1333" s="1"/>
      <c r="L1333" s="1"/>
    </row>
    <row r="1334" spans="1:12" x14ac:dyDescent="0.25">
      <c r="A1334" s="32"/>
      <c r="B1334" s="31"/>
      <c r="C1334" s="11"/>
      <c r="D1334" s="1"/>
      <c r="E1334" s="1"/>
      <c r="F1334" s="1"/>
      <c r="G1334" s="1"/>
      <c r="H1334" s="1"/>
      <c r="I1334" s="1"/>
      <c r="J1334" s="1"/>
      <c r="K1334" s="1"/>
      <c r="L1334" s="1"/>
    </row>
    <row r="1335" spans="1:12" x14ac:dyDescent="0.25">
      <c r="A1335" s="32"/>
      <c r="B1335" s="31"/>
      <c r="C1335" s="3"/>
      <c r="D1335" s="4"/>
      <c r="E1335" s="3"/>
      <c r="F1335" s="4"/>
      <c r="G1335" s="3"/>
      <c r="H1335" s="4"/>
      <c r="I1335" s="3"/>
      <c r="J1335" s="4"/>
      <c r="K1335" s="3"/>
      <c r="L1335" s="4"/>
    </row>
    <row r="1336" spans="1:12" x14ac:dyDescent="0.25">
      <c r="A1336" s="32"/>
      <c r="B1336" s="31"/>
      <c r="C1336" s="5"/>
      <c r="D1336" s="6"/>
      <c r="E1336" s="5"/>
      <c r="F1336" s="6"/>
      <c r="G1336" s="5"/>
      <c r="H1336" s="6"/>
      <c r="I1336" s="5"/>
      <c r="J1336" s="6"/>
      <c r="K1336" s="5"/>
      <c r="L1336" s="6"/>
    </row>
    <row r="1337" spans="1:12" x14ac:dyDescent="0.25">
      <c r="A1337" s="32"/>
      <c r="B1337" s="31"/>
      <c r="C1337" s="33"/>
      <c r="D1337" s="33"/>
      <c r="E1337" s="33"/>
      <c r="F1337" s="33"/>
      <c r="G1337" s="33"/>
      <c r="H1337" s="33"/>
      <c r="I1337" s="33"/>
      <c r="J1337" s="33"/>
      <c r="K1337" s="33"/>
      <c r="L1337" s="33"/>
    </row>
    <row r="1338" spans="1:12" x14ac:dyDescent="0.25">
      <c r="A1338" s="32"/>
      <c r="B1338" s="31"/>
      <c r="C1338" s="33"/>
      <c r="D1338" s="33"/>
      <c r="E1338" s="33"/>
      <c r="F1338" s="33"/>
      <c r="G1338" s="33"/>
      <c r="H1338" s="33"/>
      <c r="I1338" s="33"/>
      <c r="J1338" s="33"/>
      <c r="K1338" s="33"/>
      <c r="L1338" s="33"/>
    </row>
    <row r="1339" spans="1:12" x14ac:dyDescent="0.25">
      <c r="A1339" s="32"/>
      <c r="B1339" s="31"/>
      <c r="C1339" s="33"/>
      <c r="D1339" s="33"/>
      <c r="E1339" s="33"/>
      <c r="F1339" s="33"/>
      <c r="G1339" s="33"/>
      <c r="H1339" s="33"/>
      <c r="I1339" s="33"/>
      <c r="J1339" s="33"/>
      <c r="K1339" s="33"/>
      <c r="L1339" s="33"/>
    </row>
    <row r="1340" spans="1:12" x14ac:dyDescent="0.25">
      <c r="A1340" s="32"/>
      <c r="B1340" s="31"/>
      <c r="C1340" s="33"/>
      <c r="D1340" s="33"/>
      <c r="E1340" s="33"/>
      <c r="F1340" s="33"/>
      <c r="G1340" s="33"/>
      <c r="H1340" s="33"/>
      <c r="I1340" s="33"/>
      <c r="J1340" s="33"/>
      <c r="K1340" s="33"/>
      <c r="L1340" s="33"/>
    </row>
    <row r="1341" spans="1:12" x14ac:dyDescent="0.25">
      <c r="A1341" s="32"/>
      <c r="B1341" s="31"/>
      <c r="C1341" s="33"/>
      <c r="D1341" s="33"/>
      <c r="E1341" s="33"/>
      <c r="F1341" s="33"/>
      <c r="G1341" s="33"/>
      <c r="H1341" s="33"/>
      <c r="I1341" s="33"/>
      <c r="J1341" s="33"/>
      <c r="K1341" s="33"/>
      <c r="L1341" s="33"/>
    </row>
    <row r="1342" spans="1:12" x14ac:dyDescent="0.25">
      <c r="A1342" s="32"/>
      <c r="B1342" s="31"/>
      <c r="C1342" s="33"/>
      <c r="D1342" s="33"/>
      <c r="E1342" s="33"/>
      <c r="F1342" s="33"/>
      <c r="G1342" s="33"/>
      <c r="H1342" s="33"/>
      <c r="I1342" s="33"/>
      <c r="J1342" s="33"/>
      <c r="K1342" s="33"/>
      <c r="L1342" s="33"/>
    </row>
    <row r="1343" spans="1:12" x14ac:dyDescent="0.25">
      <c r="A1343" s="32"/>
      <c r="B1343" s="31"/>
      <c r="C1343" s="33"/>
      <c r="D1343" s="33"/>
      <c r="E1343" s="33"/>
      <c r="F1343" s="33"/>
      <c r="G1343" s="33"/>
      <c r="H1343" s="33"/>
      <c r="I1343" s="33"/>
      <c r="J1343" s="33"/>
      <c r="K1343" s="33"/>
      <c r="L1343" s="33"/>
    </row>
    <row r="1344" spans="1:12" ht="15.75" x14ac:dyDescent="0.25">
      <c r="A1344" s="32"/>
      <c r="B1344" s="31"/>
      <c r="C1344" s="9"/>
      <c r="D1344" s="1"/>
      <c r="E1344" s="1"/>
      <c r="F1344" s="1"/>
      <c r="G1344" s="1"/>
      <c r="H1344" s="1"/>
      <c r="I1344" s="1"/>
      <c r="J1344" s="1"/>
      <c r="K1344" s="1"/>
      <c r="L1344" s="1"/>
    </row>
    <row r="1345" spans="1:12" x14ac:dyDescent="0.25">
      <c r="A1345" s="32"/>
      <c r="B1345" s="31"/>
      <c r="C1345" s="11"/>
      <c r="D1345" s="1"/>
      <c r="E1345" s="1"/>
      <c r="F1345" s="1"/>
      <c r="G1345" s="1"/>
      <c r="H1345" s="1"/>
      <c r="I1345" s="1"/>
      <c r="J1345" s="1"/>
      <c r="K1345" s="1"/>
      <c r="L1345" s="1"/>
    </row>
    <row r="1346" spans="1:12" x14ac:dyDescent="0.25">
      <c r="A1346" s="32"/>
      <c r="B1346" s="31"/>
      <c r="C1346" s="3"/>
      <c r="D1346" s="4"/>
      <c r="E1346" s="3"/>
      <c r="F1346" s="4"/>
      <c r="G1346" s="3"/>
      <c r="H1346" s="4"/>
      <c r="I1346" s="3"/>
      <c r="J1346" s="4"/>
      <c r="K1346" s="3"/>
      <c r="L1346" s="4"/>
    </row>
    <row r="1347" spans="1:12" x14ac:dyDescent="0.25">
      <c r="A1347" s="32"/>
      <c r="B1347" s="31"/>
      <c r="C1347" s="5"/>
      <c r="D1347" s="6"/>
      <c r="E1347" s="5"/>
      <c r="F1347" s="6"/>
      <c r="G1347" s="5"/>
      <c r="H1347" s="6"/>
      <c r="I1347" s="5"/>
      <c r="J1347" s="6"/>
      <c r="K1347" s="5"/>
      <c r="L1347" s="6"/>
    </row>
    <row r="1348" spans="1:12" x14ac:dyDescent="0.25">
      <c r="A1348" s="32"/>
      <c r="B1348" s="31"/>
      <c r="C1348" s="33"/>
      <c r="D1348" s="33"/>
      <c r="E1348" s="33"/>
      <c r="F1348" s="33"/>
      <c r="G1348" s="33"/>
      <c r="H1348" s="33"/>
      <c r="I1348" s="33"/>
      <c r="J1348" s="33"/>
      <c r="K1348" s="33"/>
      <c r="L1348" s="33"/>
    </row>
    <row r="1349" spans="1:12" x14ac:dyDescent="0.25">
      <c r="A1349" s="32"/>
      <c r="B1349" s="31"/>
      <c r="C1349" s="33"/>
      <c r="D1349" s="33"/>
      <c r="E1349" s="33"/>
      <c r="F1349" s="33"/>
      <c r="G1349" s="33"/>
      <c r="H1349" s="33"/>
      <c r="I1349" s="33"/>
      <c r="J1349" s="33"/>
      <c r="K1349" s="33"/>
      <c r="L1349" s="33"/>
    </row>
    <row r="1350" spans="1:12" x14ac:dyDescent="0.25">
      <c r="A1350" s="32"/>
      <c r="B1350" s="31"/>
      <c r="C1350" s="33"/>
      <c r="D1350" s="33"/>
      <c r="E1350" s="33"/>
      <c r="F1350" s="33"/>
      <c r="G1350" s="33"/>
      <c r="H1350" s="33"/>
      <c r="I1350" s="33"/>
      <c r="J1350" s="33"/>
      <c r="K1350" s="33"/>
      <c r="L1350" s="33"/>
    </row>
    <row r="1351" spans="1:12" x14ac:dyDescent="0.25">
      <c r="A1351" s="32"/>
      <c r="B1351" s="31"/>
      <c r="C1351" s="33"/>
      <c r="D1351" s="33"/>
      <c r="E1351" s="33"/>
      <c r="F1351" s="33"/>
      <c r="G1351" s="33"/>
      <c r="H1351" s="33"/>
      <c r="I1351" s="33"/>
      <c r="J1351" s="33"/>
      <c r="K1351" s="33"/>
      <c r="L1351" s="33"/>
    </row>
    <row r="1352" spans="1:12" x14ac:dyDescent="0.25">
      <c r="A1352" s="32"/>
      <c r="B1352" s="31"/>
      <c r="C1352" s="33"/>
      <c r="D1352" s="33"/>
      <c r="E1352" s="33"/>
      <c r="F1352" s="33"/>
      <c r="G1352" s="33"/>
      <c r="H1352" s="33"/>
      <c r="I1352" s="33"/>
      <c r="J1352" s="33"/>
      <c r="K1352" s="33"/>
      <c r="L1352" s="33"/>
    </row>
    <row r="1353" spans="1:12" x14ac:dyDescent="0.25">
      <c r="A1353" s="32"/>
      <c r="B1353" s="31"/>
      <c r="C1353" s="33"/>
      <c r="D1353" s="33"/>
      <c r="E1353" s="33"/>
      <c r="F1353" s="33"/>
      <c r="G1353" s="33"/>
      <c r="H1353" s="33"/>
      <c r="I1353" s="33"/>
      <c r="J1353" s="33"/>
      <c r="K1353" s="33"/>
      <c r="L1353" s="33"/>
    </row>
    <row r="1354" spans="1:12" x14ac:dyDescent="0.25">
      <c r="A1354" s="32"/>
      <c r="B1354" s="31"/>
      <c r="C1354" s="33"/>
      <c r="D1354" s="33"/>
      <c r="E1354" s="33"/>
      <c r="F1354" s="33"/>
      <c r="G1354" s="33"/>
      <c r="H1354" s="33"/>
      <c r="I1354" s="33"/>
      <c r="J1354" s="33"/>
      <c r="K1354" s="33"/>
      <c r="L1354" s="33"/>
    </row>
    <row r="1355" spans="1:12" ht="15.75" x14ac:dyDescent="0.25">
      <c r="A1355" s="32"/>
      <c r="B1355" s="31"/>
      <c r="C1355" s="9"/>
      <c r="D1355" s="1"/>
      <c r="E1355" s="1"/>
      <c r="F1355" s="1"/>
      <c r="G1355" s="1"/>
      <c r="H1355" s="1"/>
      <c r="I1355" s="1"/>
      <c r="J1355" s="1"/>
      <c r="K1355" s="1"/>
      <c r="L1355" s="1"/>
    </row>
    <row r="1356" spans="1:12" x14ac:dyDescent="0.25">
      <c r="A1356" s="32"/>
      <c r="B1356" s="31"/>
      <c r="C1356" s="11"/>
      <c r="D1356" s="1"/>
      <c r="E1356" s="1"/>
      <c r="F1356" s="1"/>
      <c r="G1356" s="1"/>
      <c r="H1356" s="1"/>
      <c r="I1356" s="1"/>
      <c r="J1356" s="1"/>
      <c r="K1356" s="1"/>
      <c r="L1356" s="1"/>
    </row>
    <row r="1357" spans="1:12" x14ac:dyDescent="0.25">
      <c r="A1357" s="32"/>
      <c r="B1357" s="31"/>
      <c r="C1357" s="3"/>
      <c r="D1357" s="4"/>
      <c r="E1357" s="3"/>
      <c r="F1357" s="4"/>
      <c r="G1357" s="3"/>
      <c r="H1357" s="4"/>
      <c r="I1357" s="3"/>
      <c r="J1357" s="4"/>
      <c r="K1357" s="3"/>
      <c r="L1357" s="4"/>
    </row>
    <row r="1358" spans="1:12" x14ac:dyDescent="0.25">
      <c r="A1358" s="32"/>
      <c r="B1358" s="31"/>
      <c r="C1358" s="5"/>
      <c r="D1358" s="6"/>
      <c r="E1358" s="5"/>
      <c r="F1358" s="6"/>
      <c r="G1358" s="5"/>
      <c r="H1358" s="6"/>
      <c r="I1358" s="5"/>
      <c r="J1358" s="6"/>
      <c r="K1358" s="5"/>
      <c r="L1358" s="6"/>
    </row>
    <row r="1359" spans="1:12" x14ac:dyDescent="0.25">
      <c r="A1359" s="32"/>
      <c r="B1359" s="31"/>
      <c r="C1359" s="33"/>
      <c r="D1359" s="33"/>
      <c r="E1359" s="33"/>
      <c r="F1359" s="33"/>
      <c r="G1359" s="33"/>
      <c r="H1359" s="33"/>
      <c r="I1359" s="33"/>
      <c r="J1359" s="33"/>
      <c r="K1359" s="33"/>
      <c r="L1359" s="33"/>
    </row>
    <row r="1360" spans="1:12" x14ac:dyDescent="0.25">
      <c r="A1360" s="32"/>
      <c r="B1360" s="31"/>
      <c r="C1360" s="33"/>
      <c r="D1360" s="33"/>
      <c r="E1360" s="33"/>
      <c r="F1360" s="33"/>
      <c r="G1360" s="33"/>
      <c r="H1360" s="33"/>
      <c r="I1360" s="33"/>
      <c r="J1360" s="33"/>
      <c r="K1360" s="33"/>
      <c r="L1360" s="33"/>
    </row>
    <row r="1361" spans="1:12" x14ac:dyDescent="0.25">
      <c r="A1361" s="32"/>
      <c r="B1361" s="31"/>
      <c r="C1361" s="33"/>
      <c r="D1361" s="33"/>
      <c r="E1361" s="33"/>
      <c r="F1361" s="33"/>
      <c r="G1361" s="33"/>
      <c r="H1361" s="33"/>
      <c r="I1361" s="33"/>
      <c r="J1361" s="33"/>
      <c r="K1361" s="33"/>
      <c r="L1361" s="33"/>
    </row>
    <row r="1362" spans="1:12" x14ac:dyDescent="0.25">
      <c r="A1362" s="32"/>
      <c r="B1362" s="31"/>
      <c r="C1362" s="33"/>
      <c r="D1362" s="33"/>
      <c r="E1362" s="33"/>
      <c r="F1362" s="33"/>
      <c r="G1362" s="33"/>
      <c r="H1362" s="33"/>
      <c r="I1362" s="33"/>
      <c r="J1362" s="33"/>
      <c r="K1362" s="33"/>
      <c r="L1362" s="33"/>
    </row>
    <row r="1363" spans="1:12" x14ac:dyDescent="0.25">
      <c r="A1363" s="32"/>
      <c r="B1363" s="31"/>
      <c r="C1363" s="33"/>
      <c r="D1363" s="33"/>
      <c r="E1363" s="33"/>
      <c r="F1363" s="33"/>
      <c r="G1363" s="33"/>
      <c r="H1363" s="33"/>
      <c r="I1363" s="33"/>
      <c r="J1363" s="33"/>
      <c r="K1363" s="33"/>
      <c r="L1363" s="33"/>
    </row>
    <row r="1364" spans="1:12" x14ac:dyDescent="0.25">
      <c r="A1364" s="32"/>
      <c r="B1364" s="31"/>
      <c r="C1364" s="33"/>
      <c r="D1364" s="33"/>
      <c r="E1364" s="33"/>
      <c r="F1364" s="33"/>
      <c r="G1364" s="33"/>
      <c r="H1364" s="33"/>
      <c r="I1364" s="33"/>
      <c r="J1364" s="33"/>
      <c r="K1364" s="33"/>
      <c r="L1364" s="33"/>
    </row>
    <row r="1365" spans="1:12" x14ac:dyDescent="0.25">
      <c r="A1365" s="32"/>
      <c r="B1365" s="31"/>
      <c r="C1365" s="33"/>
      <c r="D1365" s="33"/>
      <c r="E1365" s="33"/>
      <c r="F1365" s="33"/>
      <c r="G1365" s="33"/>
      <c r="H1365" s="33"/>
      <c r="I1365" s="33"/>
      <c r="J1365" s="33"/>
      <c r="K1365" s="33"/>
      <c r="L1365" s="33"/>
    </row>
    <row r="1366" spans="1:12" ht="15.75" x14ac:dyDescent="0.25">
      <c r="A1366" s="32"/>
      <c r="B1366" s="31"/>
      <c r="C1366" s="9"/>
      <c r="D1366" s="1"/>
      <c r="E1366" s="1"/>
      <c r="F1366" s="1"/>
      <c r="G1366" s="1"/>
      <c r="H1366" s="1"/>
      <c r="I1366" s="1"/>
      <c r="J1366" s="1"/>
      <c r="K1366" s="1"/>
      <c r="L1366" s="1"/>
    </row>
    <row r="1367" spans="1:12" x14ac:dyDescent="0.25">
      <c r="A1367" s="32"/>
      <c r="B1367" s="31"/>
      <c r="C1367" s="11"/>
      <c r="D1367" s="1"/>
      <c r="E1367" s="1"/>
      <c r="F1367" s="1"/>
      <c r="G1367" s="1"/>
      <c r="H1367" s="1"/>
      <c r="I1367" s="1"/>
      <c r="J1367" s="1"/>
      <c r="K1367" s="1"/>
      <c r="L1367" s="1"/>
    </row>
    <row r="1368" spans="1:12" x14ac:dyDescent="0.25">
      <c r="A1368" s="32"/>
      <c r="B1368" s="31"/>
      <c r="C1368" s="3"/>
      <c r="D1368" s="4"/>
      <c r="E1368" s="3"/>
      <c r="F1368" s="4"/>
      <c r="G1368" s="3"/>
      <c r="H1368" s="4"/>
      <c r="I1368" s="3"/>
      <c r="J1368" s="4"/>
      <c r="K1368" s="3"/>
      <c r="L1368" s="4"/>
    </row>
    <row r="1369" spans="1:12" x14ac:dyDescent="0.25">
      <c r="A1369" s="32"/>
      <c r="B1369" s="31"/>
      <c r="C1369" s="5"/>
      <c r="D1369" s="6"/>
      <c r="E1369" s="5"/>
      <c r="F1369" s="6"/>
      <c r="G1369" s="5"/>
      <c r="H1369" s="6"/>
      <c r="I1369" s="5"/>
      <c r="J1369" s="6"/>
      <c r="K1369" s="5"/>
      <c r="L1369" s="6"/>
    </row>
    <row r="1370" spans="1:12" x14ac:dyDescent="0.25">
      <c r="A1370" s="32"/>
      <c r="B1370" s="31"/>
      <c r="C1370" s="33"/>
      <c r="D1370" s="33"/>
      <c r="E1370" s="33"/>
      <c r="F1370" s="33"/>
      <c r="G1370" s="33"/>
      <c r="H1370" s="33"/>
      <c r="I1370" s="33"/>
      <c r="J1370" s="33"/>
      <c r="K1370" s="33"/>
      <c r="L1370" s="33"/>
    </row>
    <row r="1371" spans="1:12" x14ac:dyDescent="0.25">
      <c r="A1371" s="32"/>
      <c r="B1371" s="31"/>
      <c r="C1371" s="33"/>
      <c r="D1371" s="33"/>
      <c r="E1371" s="33"/>
      <c r="F1371" s="33"/>
      <c r="G1371" s="33"/>
      <c r="H1371" s="33"/>
      <c r="I1371" s="33"/>
      <c r="J1371" s="33"/>
      <c r="K1371" s="33"/>
      <c r="L1371" s="33"/>
    </row>
    <row r="1372" spans="1:12" x14ac:dyDescent="0.25">
      <c r="A1372" s="32"/>
      <c r="B1372" s="31"/>
      <c r="C1372" s="33"/>
      <c r="D1372" s="33"/>
      <c r="E1372" s="33"/>
      <c r="F1372" s="33"/>
      <c r="G1372" s="33"/>
      <c r="H1372" s="33"/>
      <c r="I1372" s="33"/>
      <c r="J1372" s="33"/>
      <c r="K1372" s="33"/>
      <c r="L1372" s="33"/>
    </row>
    <row r="1373" spans="1:12" x14ac:dyDescent="0.25">
      <c r="A1373" s="32"/>
      <c r="B1373" s="31"/>
      <c r="C1373" s="33"/>
      <c r="D1373" s="33"/>
      <c r="E1373" s="33"/>
      <c r="F1373" s="33"/>
      <c r="G1373" s="33"/>
      <c r="H1373" s="33"/>
      <c r="I1373" s="33"/>
      <c r="J1373" s="33"/>
      <c r="K1373" s="33"/>
      <c r="L1373" s="33"/>
    </row>
    <row r="1374" spans="1:12" x14ac:dyDescent="0.25">
      <c r="A1374" s="32"/>
      <c r="B1374" s="31"/>
      <c r="C1374" s="33"/>
      <c r="D1374" s="33"/>
      <c r="E1374" s="33"/>
      <c r="F1374" s="33"/>
      <c r="G1374" s="33"/>
      <c r="H1374" s="33"/>
      <c r="I1374" s="33"/>
      <c r="J1374" s="33"/>
      <c r="K1374" s="33"/>
      <c r="L1374" s="33"/>
    </row>
    <row r="1375" spans="1:12" x14ac:dyDescent="0.25">
      <c r="A1375" s="32"/>
      <c r="B1375" s="31"/>
      <c r="C1375" s="33"/>
      <c r="D1375" s="33"/>
      <c r="E1375" s="33"/>
      <c r="F1375" s="33"/>
      <c r="G1375" s="33"/>
      <c r="H1375" s="33"/>
      <c r="I1375" s="33"/>
      <c r="J1375" s="33"/>
      <c r="K1375" s="33"/>
      <c r="L1375" s="33"/>
    </row>
    <row r="1376" spans="1:12" x14ac:dyDescent="0.25">
      <c r="A1376" s="32"/>
      <c r="B1376" s="31"/>
      <c r="C1376" s="33"/>
      <c r="D1376" s="33"/>
      <c r="E1376" s="33"/>
      <c r="F1376" s="33"/>
      <c r="G1376" s="33"/>
      <c r="H1376" s="33"/>
      <c r="I1376" s="33"/>
      <c r="J1376" s="33"/>
      <c r="K1376" s="33"/>
      <c r="L1376" s="33"/>
    </row>
    <row r="1377" spans="1:12" ht="15.75" x14ac:dyDescent="0.25">
      <c r="A1377" s="32"/>
      <c r="B1377" s="31"/>
      <c r="C1377" s="9"/>
      <c r="D1377" s="1"/>
      <c r="E1377" s="1"/>
      <c r="F1377" s="1"/>
      <c r="G1377" s="1"/>
      <c r="H1377" s="1"/>
      <c r="I1377" s="1"/>
      <c r="J1377" s="1"/>
      <c r="K1377" s="1"/>
      <c r="L1377" s="1"/>
    </row>
    <row r="1378" spans="1:12" x14ac:dyDescent="0.25">
      <c r="A1378" s="32"/>
      <c r="B1378" s="31"/>
      <c r="C1378" s="11"/>
      <c r="D1378" s="1"/>
      <c r="E1378" s="1"/>
      <c r="F1378" s="1"/>
      <c r="G1378" s="1"/>
      <c r="H1378" s="1"/>
      <c r="I1378" s="1"/>
      <c r="J1378" s="1"/>
      <c r="K1378" s="1"/>
      <c r="L1378" s="1"/>
    </row>
    <row r="1379" spans="1:12" x14ac:dyDescent="0.25">
      <c r="A1379" s="32"/>
      <c r="B1379" s="31"/>
      <c r="C1379" s="3"/>
      <c r="D1379" s="4"/>
      <c r="E1379" s="3"/>
      <c r="F1379" s="4"/>
      <c r="G1379" s="3"/>
      <c r="H1379" s="4"/>
      <c r="I1379" s="3"/>
      <c r="J1379" s="4"/>
      <c r="K1379" s="3"/>
      <c r="L1379" s="4"/>
    </row>
    <row r="1380" spans="1:12" x14ac:dyDescent="0.25">
      <c r="A1380" s="32"/>
      <c r="B1380" s="31"/>
      <c r="C1380" s="5"/>
      <c r="D1380" s="6"/>
      <c r="E1380" s="5"/>
      <c r="F1380" s="6"/>
      <c r="G1380" s="5"/>
      <c r="H1380" s="6"/>
      <c r="I1380" s="5"/>
      <c r="J1380" s="6"/>
      <c r="K1380" s="5"/>
      <c r="L1380" s="6"/>
    </row>
    <row r="1381" spans="1:12" x14ac:dyDescent="0.25">
      <c r="A1381" s="32"/>
      <c r="B1381" s="31"/>
      <c r="C1381" s="33"/>
      <c r="D1381" s="33"/>
      <c r="E1381" s="33"/>
      <c r="F1381" s="33"/>
      <c r="G1381" s="33"/>
      <c r="H1381" s="33"/>
      <c r="I1381" s="33"/>
      <c r="J1381" s="33"/>
      <c r="K1381" s="33"/>
      <c r="L1381" s="33"/>
    </row>
    <row r="1382" spans="1:12" x14ac:dyDescent="0.25">
      <c r="A1382" s="32"/>
      <c r="B1382" s="31"/>
      <c r="C1382" s="33"/>
      <c r="D1382" s="33"/>
      <c r="E1382" s="33"/>
      <c r="F1382" s="33"/>
      <c r="G1382" s="33"/>
      <c r="H1382" s="33"/>
      <c r="I1382" s="33"/>
      <c r="J1382" s="33"/>
      <c r="K1382" s="33"/>
      <c r="L1382" s="33"/>
    </row>
    <row r="1383" spans="1:12" x14ac:dyDescent="0.25">
      <c r="A1383" s="32"/>
      <c r="B1383" s="31"/>
      <c r="C1383" s="33"/>
      <c r="D1383" s="33"/>
      <c r="E1383" s="33"/>
      <c r="F1383" s="33"/>
      <c r="G1383" s="33"/>
      <c r="H1383" s="33"/>
      <c r="I1383" s="33"/>
      <c r="J1383" s="33"/>
      <c r="K1383" s="33"/>
      <c r="L1383" s="33"/>
    </row>
    <row r="1384" spans="1:12" x14ac:dyDescent="0.25">
      <c r="A1384" s="32"/>
      <c r="B1384" s="31"/>
      <c r="C1384" s="33"/>
      <c r="D1384" s="33"/>
      <c r="E1384" s="33"/>
      <c r="F1384" s="33"/>
      <c r="G1384" s="33"/>
      <c r="H1384" s="33"/>
      <c r="I1384" s="33"/>
      <c r="J1384" s="33"/>
      <c r="K1384" s="33"/>
      <c r="L1384" s="33"/>
    </row>
    <row r="1385" spans="1:12" x14ac:dyDescent="0.25">
      <c r="A1385" s="32"/>
      <c r="B1385" s="31"/>
      <c r="C1385" s="33"/>
      <c r="D1385" s="33"/>
      <c r="E1385" s="33"/>
      <c r="F1385" s="33"/>
      <c r="G1385" s="33"/>
      <c r="H1385" s="33"/>
      <c r="I1385" s="33"/>
      <c r="J1385" s="33"/>
      <c r="K1385" s="33"/>
      <c r="L1385" s="33"/>
    </row>
    <row r="1386" spans="1:12" x14ac:dyDescent="0.25">
      <c r="A1386" s="32"/>
      <c r="B1386" s="31"/>
      <c r="C1386" s="33"/>
      <c r="D1386" s="33"/>
      <c r="E1386" s="33"/>
      <c r="F1386" s="33"/>
      <c r="G1386" s="33"/>
      <c r="H1386" s="33"/>
      <c r="I1386" s="33"/>
      <c r="J1386" s="33"/>
      <c r="K1386" s="33"/>
      <c r="L1386" s="33"/>
    </row>
    <row r="1387" spans="1:12" x14ac:dyDescent="0.25">
      <c r="A1387" s="32"/>
      <c r="B1387" s="31"/>
      <c r="C1387" s="33"/>
      <c r="D1387" s="33"/>
      <c r="E1387" s="33"/>
      <c r="F1387" s="33"/>
      <c r="G1387" s="33"/>
      <c r="H1387" s="33"/>
      <c r="I1387" s="33"/>
      <c r="J1387" s="33"/>
      <c r="K1387" s="33"/>
      <c r="L1387" s="33"/>
    </row>
    <row r="1388" spans="1:12" ht="15.75" x14ac:dyDescent="0.25">
      <c r="A1388" s="32"/>
      <c r="B1388" s="31"/>
      <c r="C1388" s="9"/>
      <c r="D1388" s="1"/>
      <c r="E1388" s="1"/>
      <c r="F1388" s="1"/>
      <c r="G1388" s="1"/>
      <c r="H1388" s="1"/>
      <c r="I1388" s="1"/>
      <c r="J1388" s="1"/>
      <c r="K1388" s="1"/>
      <c r="L1388" s="1"/>
    </row>
    <row r="1389" spans="1:12" x14ac:dyDescent="0.25">
      <c r="A1389" s="32"/>
      <c r="B1389" s="31"/>
      <c r="C1389" s="11"/>
      <c r="D1389" s="1"/>
      <c r="E1389" s="1"/>
      <c r="F1389" s="1"/>
      <c r="G1389" s="1"/>
      <c r="H1389" s="1"/>
      <c r="I1389" s="1"/>
      <c r="J1389" s="1"/>
      <c r="K1389" s="1"/>
      <c r="L1389" s="1"/>
    </row>
    <row r="1390" spans="1:12" x14ac:dyDescent="0.25">
      <c r="A1390" s="32"/>
      <c r="B1390" s="31"/>
      <c r="C1390" s="3"/>
      <c r="D1390" s="4"/>
      <c r="E1390" s="3"/>
      <c r="F1390" s="4"/>
      <c r="G1390" s="3"/>
      <c r="H1390" s="4"/>
      <c r="I1390" s="3"/>
      <c r="J1390" s="4"/>
      <c r="K1390" s="3"/>
      <c r="L1390" s="4"/>
    </row>
    <row r="1391" spans="1:12" x14ac:dyDescent="0.25">
      <c r="A1391" s="32"/>
      <c r="B1391" s="31"/>
      <c r="C1391" s="5"/>
      <c r="D1391" s="6"/>
      <c r="E1391" s="5"/>
      <c r="F1391" s="6"/>
      <c r="G1391" s="5"/>
      <c r="H1391" s="6"/>
      <c r="I1391" s="5"/>
      <c r="J1391" s="6"/>
      <c r="K1391" s="5"/>
      <c r="L1391" s="6"/>
    </row>
    <row r="1392" spans="1:12" x14ac:dyDescent="0.25">
      <c r="A1392" s="32"/>
      <c r="B1392" s="31"/>
      <c r="C1392" s="33"/>
      <c r="D1392" s="33"/>
      <c r="E1392" s="33"/>
      <c r="F1392" s="33"/>
      <c r="G1392" s="33"/>
      <c r="H1392" s="33"/>
      <c r="I1392" s="33"/>
      <c r="J1392" s="33"/>
      <c r="K1392" s="33"/>
      <c r="L1392" s="33"/>
    </row>
    <row r="1393" spans="1:12" x14ac:dyDescent="0.25">
      <c r="A1393" s="32"/>
      <c r="B1393" s="31"/>
      <c r="C1393" s="33"/>
      <c r="D1393" s="33"/>
      <c r="E1393" s="33"/>
      <c r="F1393" s="33"/>
      <c r="G1393" s="33"/>
      <c r="H1393" s="33"/>
      <c r="I1393" s="33"/>
      <c r="J1393" s="33"/>
      <c r="K1393" s="33"/>
      <c r="L1393" s="33"/>
    </row>
    <row r="1394" spans="1:12" x14ac:dyDescent="0.25">
      <c r="A1394" s="32"/>
      <c r="B1394" s="31"/>
      <c r="C1394" s="33"/>
      <c r="D1394" s="33"/>
      <c r="E1394" s="33"/>
      <c r="F1394" s="33"/>
      <c r="G1394" s="33"/>
      <c r="H1394" s="33"/>
      <c r="I1394" s="33"/>
      <c r="J1394" s="33"/>
      <c r="K1394" s="33"/>
      <c r="L1394" s="33"/>
    </row>
    <row r="1395" spans="1:12" x14ac:dyDescent="0.25">
      <c r="A1395" s="32"/>
      <c r="B1395" s="31"/>
      <c r="C1395" s="33"/>
      <c r="D1395" s="33"/>
      <c r="E1395" s="33"/>
      <c r="F1395" s="33"/>
      <c r="G1395" s="33"/>
      <c r="H1395" s="33"/>
      <c r="I1395" s="33"/>
      <c r="J1395" s="33"/>
      <c r="K1395" s="33"/>
      <c r="L1395" s="33"/>
    </row>
    <row r="1396" spans="1:12" x14ac:dyDescent="0.25">
      <c r="A1396" s="32"/>
      <c r="B1396" s="31"/>
      <c r="C1396" s="33"/>
      <c r="D1396" s="33"/>
      <c r="E1396" s="33"/>
      <c r="F1396" s="33"/>
      <c r="G1396" s="33"/>
      <c r="H1396" s="33"/>
      <c r="I1396" s="33"/>
      <c r="J1396" s="33"/>
      <c r="K1396" s="33"/>
      <c r="L1396" s="33"/>
    </row>
    <row r="1397" spans="1:12" x14ac:dyDescent="0.25">
      <c r="A1397" s="32"/>
      <c r="B1397" s="31"/>
      <c r="C1397" s="33"/>
      <c r="D1397" s="33"/>
      <c r="E1397" s="33"/>
      <c r="F1397" s="33"/>
      <c r="G1397" s="33"/>
      <c r="H1397" s="33"/>
      <c r="I1397" s="33"/>
      <c r="J1397" s="33"/>
      <c r="K1397" s="33"/>
      <c r="L1397" s="33"/>
    </row>
    <row r="1398" spans="1:12" x14ac:dyDescent="0.25">
      <c r="A1398" s="32"/>
      <c r="B1398" s="31"/>
      <c r="C1398" s="33"/>
      <c r="D1398" s="33"/>
      <c r="E1398" s="33"/>
      <c r="F1398" s="33"/>
      <c r="G1398" s="33"/>
      <c r="H1398" s="33"/>
      <c r="I1398" s="33"/>
      <c r="J1398" s="33"/>
      <c r="K1398" s="33"/>
      <c r="L1398" s="33"/>
    </row>
    <row r="1399" spans="1:12" ht="15.75" x14ac:dyDescent="0.25">
      <c r="A1399" s="32"/>
      <c r="B1399" s="31"/>
      <c r="C1399" s="9"/>
      <c r="D1399" s="1"/>
      <c r="E1399" s="1"/>
      <c r="F1399" s="1"/>
      <c r="G1399" s="1"/>
      <c r="H1399" s="1"/>
      <c r="I1399" s="1"/>
      <c r="J1399" s="1"/>
      <c r="K1399" s="1"/>
      <c r="L1399" s="1"/>
    </row>
    <row r="1400" spans="1:12" x14ac:dyDescent="0.25">
      <c r="A1400" s="32"/>
      <c r="B1400" s="31"/>
      <c r="C1400" s="11"/>
      <c r="D1400" s="1"/>
      <c r="E1400" s="1"/>
      <c r="F1400" s="1"/>
      <c r="G1400" s="1"/>
      <c r="H1400" s="1"/>
      <c r="I1400" s="1"/>
      <c r="J1400" s="1"/>
      <c r="K1400" s="1"/>
      <c r="L1400" s="1"/>
    </row>
    <row r="1401" spans="1:12" x14ac:dyDescent="0.25">
      <c r="A1401" s="32"/>
      <c r="B1401" s="31"/>
      <c r="C1401" s="3"/>
      <c r="D1401" s="4"/>
      <c r="E1401" s="3"/>
      <c r="F1401" s="4"/>
      <c r="G1401" s="3"/>
      <c r="H1401" s="4"/>
      <c r="I1401" s="3"/>
      <c r="J1401" s="4"/>
      <c r="K1401" s="3"/>
      <c r="L1401" s="4"/>
    </row>
    <row r="1402" spans="1:12" x14ac:dyDescent="0.25">
      <c r="A1402" s="32"/>
      <c r="B1402" s="31"/>
      <c r="C1402" s="5"/>
      <c r="D1402" s="6"/>
      <c r="E1402" s="5"/>
      <c r="F1402" s="6"/>
      <c r="G1402" s="5"/>
      <c r="H1402" s="6"/>
      <c r="I1402" s="5"/>
      <c r="J1402" s="6"/>
      <c r="K1402" s="5"/>
      <c r="L1402" s="6"/>
    </row>
    <row r="1403" spans="1:12" x14ac:dyDescent="0.25">
      <c r="A1403" s="32"/>
      <c r="B1403" s="31"/>
      <c r="C1403" s="33"/>
      <c r="D1403" s="33"/>
      <c r="E1403" s="33"/>
      <c r="F1403" s="33"/>
      <c r="G1403" s="33"/>
      <c r="H1403" s="33"/>
      <c r="I1403" s="33"/>
      <c r="J1403" s="33"/>
      <c r="K1403" s="33"/>
      <c r="L1403" s="33"/>
    </row>
    <row r="1404" spans="1:12" x14ac:dyDescent="0.25">
      <c r="A1404" s="32"/>
      <c r="B1404" s="31"/>
      <c r="C1404" s="33"/>
      <c r="D1404" s="33"/>
      <c r="E1404" s="33"/>
      <c r="F1404" s="33"/>
      <c r="G1404" s="33"/>
      <c r="H1404" s="33"/>
      <c r="I1404" s="33"/>
      <c r="J1404" s="33"/>
      <c r="K1404" s="33"/>
      <c r="L1404" s="33"/>
    </row>
    <row r="1405" spans="1:12" x14ac:dyDescent="0.25">
      <c r="A1405" s="32"/>
      <c r="B1405" s="31"/>
      <c r="C1405" s="33"/>
      <c r="D1405" s="33"/>
      <c r="E1405" s="33"/>
      <c r="F1405" s="33"/>
      <c r="G1405" s="33"/>
      <c r="H1405" s="33"/>
      <c r="I1405" s="33"/>
      <c r="J1405" s="33"/>
      <c r="K1405" s="33"/>
      <c r="L1405" s="33"/>
    </row>
    <row r="1406" spans="1:12" x14ac:dyDescent="0.25">
      <c r="A1406" s="32"/>
      <c r="B1406" s="31"/>
      <c r="C1406" s="33"/>
      <c r="D1406" s="33"/>
      <c r="E1406" s="33"/>
      <c r="F1406" s="33"/>
      <c r="G1406" s="33"/>
      <c r="H1406" s="33"/>
      <c r="I1406" s="33"/>
      <c r="J1406" s="33"/>
      <c r="K1406" s="33"/>
      <c r="L1406" s="33"/>
    </row>
    <row r="1407" spans="1:12" x14ac:dyDescent="0.25">
      <c r="A1407" s="32"/>
      <c r="B1407" s="31"/>
      <c r="C1407" s="33"/>
      <c r="D1407" s="33"/>
      <c r="E1407" s="33"/>
      <c r="F1407" s="33"/>
      <c r="G1407" s="33"/>
      <c r="H1407" s="33"/>
      <c r="I1407" s="33"/>
      <c r="J1407" s="33"/>
      <c r="K1407" s="33"/>
      <c r="L1407" s="33"/>
    </row>
    <row r="1408" spans="1:12" x14ac:dyDescent="0.25">
      <c r="A1408" s="32"/>
      <c r="B1408" s="31"/>
      <c r="C1408" s="33"/>
      <c r="D1408" s="33"/>
      <c r="E1408" s="33"/>
      <c r="F1408" s="33"/>
      <c r="G1408" s="33"/>
      <c r="H1408" s="33"/>
      <c r="I1408" s="33"/>
      <c r="J1408" s="33"/>
      <c r="K1408" s="33"/>
      <c r="L1408" s="33"/>
    </row>
    <row r="1409" spans="1:12" x14ac:dyDescent="0.25">
      <c r="A1409" s="32"/>
      <c r="B1409" s="31"/>
      <c r="C1409" s="33"/>
      <c r="D1409" s="33"/>
      <c r="E1409" s="33"/>
      <c r="F1409" s="33"/>
      <c r="G1409" s="33"/>
      <c r="H1409" s="33"/>
      <c r="I1409" s="33"/>
      <c r="J1409" s="33"/>
      <c r="K1409" s="33"/>
      <c r="L1409" s="33"/>
    </row>
    <row r="1410" spans="1:12" ht="15.75" x14ac:dyDescent="0.25">
      <c r="A1410" s="32"/>
      <c r="B1410" s="31"/>
      <c r="C1410" s="9"/>
      <c r="D1410" s="1"/>
      <c r="E1410" s="1"/>
      <c r="F1410" s="1"/>
      <c r="G1410" s="1"/>
      <c r="H1410" s="1"/>
      <c r="I1410" s="1"/>
      <c r="J1410" s="1"/>
      <c r="K1410" s="1"/>
      <c r="L1410" s="1"/>
    </row>
    <row r="1411" spans="1:12" x14ac:dyDescent="0.25">
      <c r="A1411" s="32"/>
      <c r="B1411" s="31"/>
      <c r="C1411" s="11"/>
      <c r="D1411" s="1"/>
      <c r="E1411" s="1"/>
      <c r="F1411" s="1"/>
      <c r="G1411" s="1"/>
      <c r="H1411" s="1"/>
      <c r="I1411" s="1"/>
      <c r="J1411" s="1"/>
      <c r="K1411" s="1"/>
      <c r="L1411" s="1"/>
    </row>
    <row r="1412" spans="1:12" x14ac:dyDescent="0.25">
      <c r="A1412" s="32"/>
      <c r="B1412" s="31"/>
      <c r="C1412" s="3"/>
      <c r="D1412" s="4"/>
      <c r="E1412" s="3"/>
      <c r="F1412" s="4"/>
      <c r="G1412" s="3"/>
      <c r="H1412" s="4"/>
      <c r="I1412" s="3"/>
      <c r="J1412" s="4"/>
      <c r="K1412" s="3"/>
      <c r="L1412" s="4"/>
    </row>
    <row r="1413" spans="1:12" x14ac:dyDescent="0.25">
      <c r="A1413" s="32"/>
      <c r="B1413" s="31"/>
      <c r="C1413" s="5"/>
      <c r="D1413" s="6"/>
      <c r="E1413" s="5"/>
      <c r="F1413" s="6"/>
      <c r="G1413" s="5"/>
      <c r="H1413" s="6"/>
      <c r="I1413" s="5"/>
      <c r="J1413" s="6"/>
      <c r="K1413" s="5"/>
      <c r="L1413" s="6"/>
    </row>
    <row r="1414" spans="1:12" x14ac:dyDescent="0.25">
      <c r="A1414" s="32"/>
      <c r="B1414" s="31"/>
      <c r="C1414" s="33"/>
      <c r="D1414" s="33"/>
      <c r="E1414" s="33"/>
      <c r="F1414" s="33"/>
      <c r="G1414" s="33"/>
      <c r="H1414" s="33"/>
      <c r="I1414" s="33"/>
      <c r="J1414" s="33"/>
      <c r="K1414" s="33"/>
      <c r="L1414" s="33"/>
    </row>
    <row r="1415" spans="1:12" x14ac:dyDescent="0.25">
      <c r="A1415" s="32"/>
      <c r="B1415" s="31"/>
      <c r="C1415" s="33"/>
      <c r="D1415" s="33"/>
      <c r="E1415" s="33"/>
      <c r="F1415" s="33"/>
      <c r="G1415" s="33"/>
      <c r="H1415" s="33"/>
      <c r="I1415" s="33"/>
      <c r="J1415" s="33"/>
      <c r="K1415" s="33"/>
      <c r="L1415" s="33"/>
    </row>
    <row r="1416" spans="1:12" x14ac:dyDescent="0.25">
      <c r="A1416" s="32"/>
      <c r="B1416" s="31"/>
      <c r="C1416" s="33"/>
      <c r="D1416" s="33"/>
      <c r="E1416" s="33"/>
      <c r="F1416" s="33"/>
      <c r="G1416" s="33"/>
      <c r="H1416" s="33"/>
      <c r="I1416" s="33"/>
      <c r="J1416" s="33"/>
      <c r="K1416" s="33"/>
      <c r="L1416" s="33"/>
    </row>
    <row r="1417" spans="1:12" x14ac:dyDescent="0.25">
      <c r="A1417" s="32"/>
      <c r="B1417" s="31"/>
      <c r="C1417" s="33"/>
      <c r="D1417" s="33"/>
      <c r="E1417" s="33"/>
      <c r="F1417" s="33"/>
      <c r="G1417" s="33"/>
      <c r="H1417" s="33"/>
      <c r="I1417" s="33"/>
      <c r="J1417" s="33"/>
      <c r="K1417" s="33"/>
      <c r="L1417" s="33"/>
    </row>
    <row r="1418" spans="1:12" x14ac:dyDescent="0.25">
      <c r="A1418" s="32"/>
      <c r="B1418" s="31"/>
      <c r="C1418" s="33"/>
      <c r="D1418" s="33"/>
      <c r="E1418" s="33"/>
      <c r="F1418" s="33"/>
      <c r="G1418" s="33"/>
      <c r="H1418" s="33"/>
      <c r="I1418" s="33"/>
      <c r="J1418" s="33"/>
      <c r="K1418" s="33"/>
      <c r="L1418" s="33"/>
    </row>
    <row r="1419" spans="1:12" x14ac:dyDescent="0.25">
      <c r="A1419" s="32"/>
      <c r="B1419" s="31"/>
      <c r="C1419" s="33"/>
      <c r="D1419" s="33"/>
      <c r="E1419" s="33"/>
      <c r="F1419" s="33"/>
      <c r="G1419" s="33"/>
      <c r="H1419" s="33"/>
      <c r="I1419" s="33"/>
      <c r="J1419" s="33"/>
      <c r="K1419" s="33"/>
      <c r="L1419" s="33"/>
    </row>
    <row r="1420" spans="1:12" x14ac:dyDescent="0.25">
      <c r="A1420" s="32"/>
      <c r="B1420" s="31"/>
      <c r="C1420" s="33"/>
      <c r="D1420" s="33"/>
      <c r="E1420" s="33"/>
      <c r="F1420" s="33"/>
      <c r="G1420" s="33"/>
      <c r="H1420" s="33"/>
      <c r="I1420" s="33"/>
      <c r="J1420" s="33"/>
      <c r="K1420" s="33"/>
      <c r="L1420" s="33"/>
    </row>
    <row r="1421" spans="1:12" ht="15.75" x14ac:dyDescent="0.25">
      <c r="A1421" s="32"/>
      <c r="B1421" s="31"/>
      <c r="C1421" s="9"/>
      <c r="D1421" s="1"/>
      <c r="E1421" s="1"/>
      <c r="F1421" s="1"/>
      <c r="G1421" s="1"/>
      <c r="H1421" s="1"/>
      <c r="I1421" s="1"/>
      <c r="J1421" s="1"/>
      <c r="K1421" s="1"/>
      <c r="L1421" s="1"/>
    </row>
    <row r="1422" spans="1:12" x14ac:dyDescent="0.25">
      <c r="A1422" s="32"/>
      <c r="B1422" s="31"/>
      <c r="C1422" s="11"/>
      <c r="D1422" s="1"/>
      <c r="E1422" s="1"/>
      <c r="F1422" s="1"/>
      <c r="G1422" s="1"/>
      <c r="H1422" s="1"/>
      <c r="I1422" s="1"/>
      <c r="J1422" s="1"/>
      <c r="K1422" s="1"/>
      <c r="L1422" s="1"/>
    </row>
    <row r="1423" spans="1:12" x14ac:dyDescent="0.25">
      <c r="A1423" s="32"/>
      <c r="B1423" s="31"/>
      <c r="C1423" s="3"/>
      <c r="D1423" s="4"/>
      <c r="E1423" s="3"/>
      <c r="F1423" s="4"/>
      <c r="G1423" s="3"/>
      <c r="H1423" s="4"/>
      <c r="I1423" s="3"/>
      <c r="J1423" s="4"/>
      <c r="K1423" s="3"/>
      <c r="L1423" s="4"/>
    </row>
    <row r="1424" spans="1:12" x14ac:dyDescent="0.25">
      <c r="A1424" s="32"/>
      <c r="B1424" s="31"/>
      <c r="C1424" s="5"/>
      <c r="D1424" s="6"/>
      <c r="E1424" s="5"/>
      <c r="F1424" s="6"/>
      <c r="G1424" s="5"/>
      <c r="H1424" s="6"/>
      <c r="I1424" s="5"/>
      <c r="J1424" s="6"/>
      <c r="K1424" s="5"/>
      <c r="L1424" s="6"/>
    </row>
    <row r="1425" spans="1:12" x14ac:dyDescent="0.25">
      <c r="A1425" s="32"/>
      <c r="B1425" s="31"/>
      <c r="C1425" s="33"/>
      <c r="D1425" s="33"/>
      <c r="E1425" s="33"/>
      <c r="F1425" s="33"/>
      <c r="G1425" s="33"/>
      <c r="H1425" s="33"/>
      <c r="I1425" s="33"/>
      <c r="J1425" s="33"/>
      <c r="K1425" s="33"/>
      <c r="L1425" s="33"/>
    </row>
    <row r="1426" spans="1:12" x14ac:dyDescent="0.25">
      <c r="A1426" s="32"/>
      <c r="B1426" s="31"/>
      <c r="C1426" s="33"/>
      <c r="D1426" s="33"/>
      <c r="E1426" s="33"/>
      <c r="F1426" s="33"/>
      <c r="G1426" s="33"/>
      <c r="H1426" s="33"/>
      <c r="I1426" s="33"/>
      <c r="J1426" s="33"/>
      <c r="K1426" s="33"/>
      <c r="L1426" s="33"/>
    </row>
    <row r="1427" spans="1:12" x14ac:dyDescent="0.25">
      <c r="A1427" s="32"/>
      <c r="B1427" s="31"/>
      <c r="C1427" s="33"/>
      <c r="D1427" s="33"/>
      <c r="E1427" s="33"/>
      <c r="F1427" s="33"/>
      <c r="G1427" s="33"/>
      <c r="H1427" s="33"/>
      <c r="I1427" s="33"/>
      <c r="J1427" s="33"/>
      <c r="K1427" s="33"/>
      <c r="L1427" s="33"/>
    </row>
    <row r="1428" spans="1:12" x14ac:dyDescent="0.25">
      <c r="A1428" s="32"/>
      <c r="B1428" s="31"/>
      <c r="C1428" s="33"/>
      <c r="D1428" s="33"/>
      <c r="E1428" s="33"/>
      <c r="F1428" s="33"/>
      <c r="G1428" s="33"/>
      <c r="H1428" s="33"/>
      <c r="I1428" s="33"/>
      <c r="J1428" s="33"/>
      <c r="K1428" s="33"/>
      <c r="L1428" s="33"/>
    </row>
    <row r="1429" spans="1:12" x14ac:dyDescent="0.25">
      <c r="A1429" s="32"/>
      <c r="B1429" s="31"/>
      <c r="C1429" s="33"/>
      <c r="D1429" s="33"/>
      <c r="E1429" s="33"/>
      <c r="F1429" s="33"/>
      <c r="G1429" s="33"/>
      <c r="H1429" s="33"/>
      <c r="I1429" s="33"/>
      <c r="J1429" s="33"/>
      <c r="K1429" s="33"/>
      <c r="L1429" s="33"/>
    </row>
    <row r="1430" spans="1:12" x14ac:dyDescent="0.25">
      <c r="A1430" s="32"/>
      <c r="B1430" s="31"/>
      <c r="C1430" s="33"/>
      <c r="D1430" s="33"/>
      <c r="E1430" s="33"/>
      <c r="F1430" s="33"/>
      <c r="G1430" s="33"/>
      <c r="H1430" s="33"/>
      <c r="I1430" s="33"/>
      <c r="J1430" s="33"/>
      <c r="K1430" s="33"/>
      <c r="L1430" s="33"/>
    </row>
    <row r="1431" spans="1:12" x14ac:dyDescent="0.25">
      <c r="A1431" s="32"/>
      <c r="B1431" s="31"/>
      <c r="C1431" s="33"/>
      <c r="D1431" s="33"/>
      <c r="E1431" s="33"/>
      <c r="F1431" s="33"/>
      <c r="G1431" s="33"/>
      <c r="H1431" s="33"/>
      <c r="I1431" s="33"/>
      <c r="J1431" s="33"/>
      <c r="K1431" s="33"/>
      <c r="L1431" s="33"/>
    </row>
    <row r="1432" spans="1:12" ht="15.75" x14ac:dyDescent="0.25">
      <c r="A1432" s="32"/>
      <c r="B1432" s="31"/>
      <c r="C1432" s="9"/>
      <c r="D1432" s="1"/>
      <c r="E1432" s="1"/>
      <c r="F1432" s="1"/>
      <c r="G1432" s="1"/>
      <c r="H1432" s="1"/>
      <c r="I1432" s="1"/>
      <c r="J1432" s="1"/>
      <c r="K1432" s="1"/>
      <c r="L1432" s="1"/>
    </row>
    <row r="1433" spans="1:12" x14ac:dyDescent="0.25">
      <c r="A1433" s="32"/>
      <c r="B1433" s="31"/>
      <c r="C1433" s="11"/>
      <c r="D1433" s="1"/>
      <c r="E1433" s="1"/>
      <c r="F1433" s="1"/>
      <c r="G1433" s="1"/>
      <c r="H1433" s="1"/>
      <c r="I1433" s="1"/>
      <c r="J1433" s="1"/>
      <c r="K1433" s="1"/>
      <c r="L1433" s="1"/>
    </row>
    <row r="1434" spans="1:12" x14ac:dyDescent="0.25">
      <c r="A1434" s="32"/>
      <c r="B1434" s="31"/>
      <c r="C1434" s="3"/>
      <c r="D1434" s="4"/>
      <c r="E1434" s="3"/>
      <c r="F1434" s="4"/>
      <c r="G1434" s="3"/>
      <c r="H1434" s="4"/>
      <c r="I1434" s="3"/>
      <c r="J1434" s="4"/>
      <c r="K1434" s="3"/>
      <c r="L1434" s="4"/>
    </row>
    <row r="1435" spans="1:12" x14ac:dyDescent="0.25">
      <c r="A1435" s="32"/>
      <c r="B1435" s="31"/>
      <c r="C1435" s="5"/>
      <c r="D1435" s="6"/>
      <c r="E1435" s="5"/>
      <c r="F1435" s="6"/>
      <c r="G1435" s="5"/>
      <c r="H1435" s="6"/>
      <c r="I1435" s="5"/>
      <c r="J1435" s="6"/>
      <c r="K1435" s="5"/>
      <c r="L1435" s="6"/>
    </row>
    <row r="1436" spans="1:12" x14ac:dyDescent="0.25">
      <c r="A1436" s="32"/>
      <c r="B1436" s="31"/>
      <c r="C1436" s="33"/>
      <c r="D1436" s="33"/>
      <c r="E1436" s="33"/>
      <c r="F1436" s="33"/>
      <c r="G1436" s="33"/>
      <c r="H1436" s="33"/>
      <c r="I1436" s="33"/>
      <c r="J1436" s="33"/>
      <c r="K1436" s="33"/>
      <c r="L1436" s="33"/>
    </row>
    <row r="1437" spans="1:12" x14ac:dyDescent="0.25">
      <c r="A1437" s="32"/>
      <c r="B1437" s="31"/>
      <c r="C1437" s="33"/>
      <c r="D1437" s="33"/>
      <c r="E1437" s="33"/>
      <c r="F1437" s="33"/>
      <c r="G1437" s="33"/>
      <c r="H1437" s="33"/>
      <c r="I1437" s="33"/>
      <c r="J1437" s="33"/>
      <c r="K1437" s="33"/>
      <c r="L1437" s="33"/>
    </row>
    <row r="1438" spans="1:12" x14ac:dyDescent="0.25">
      <c r="A1438" s="32"/>
      <c r="B1438" s="31"/>
      <c r="C1438" s="33"/>
      <c r="D1438" s="33"/>
      <c r="E1438" s="33"/>
      <c r="F1438" s="33"/>
      <c r="G1438" s="33"/>
      <c r="H1438" s="33"/>
      <c r="I1438" s="33"/>
      <c r="J1438" s="33"/>
      <c r="K1438" s="33"/>
      <c r="L1438" s="33"/>
    </row>
    <row r="1439" spans="1:12" x14ac:dyDescent="0.25">
      <c r="A1439" s="32"/>
      <c r="B1439" s="31"/>
      <c r="C1439" s="33"/>
      <c r="D1439" s="33"/>
      <c r="E1439" s="33"/>
      <c r="F1439" s="33"/>
      <c r="G1439" s="33"/>
      <c r="H1439" s="33"/>
      <c r="I1439" s="33"/>
      <c r="J1439" s="33"/>
      <c r="K1439" s="33"/>
      <c r="L1439" s="33"/>
    </row>
    <row r="1440" spans="1:12" x14ac:dyDescent="0.25">
      <c r="A1440" s="32"/>
      <c r="B1440" s="31"/>
      <c r="C1440" s="33"/>
      <c r="D1440" s="33"/>
      <c r="E1440" s="33"/>
      <c r="F1440" s="33"/>
      <c r="G1440" s="33"/>
      <c r="H1440" s="33"/>
      <c r="I1440" s="33"/>
      <c r="J1440" s="33"/>
      <c r="K1440" s="33"/>
      <c r="L1440" s="33"/>
    </row>
    <row r="1441" spans="1:12" x14ac:dyDescent="0.25">
      <c r="A1441" s="32"/>
      <c r="B1441" s="31"/>
      <c r="C1441" s="33"/>
      <c r="D1441" s="33"/>
      <c r="E1441" s="33"/>
      <c r="F1441" s="33"/>
      <c r="G1441" s="33"/>
      <c r="H1441" s="33"/>
      <c r="I1441" s="33"/>
      <c r="J1441" s="33"/>
      <c r="K1441" s="33"/>
      <c r="L1441" s="33"/>
    </row>
    <row r="1442" spans="1:12" x14ac:dyDescent="0.25">
      <c r="A1442" s="32"/>
      <c r="B1442" s="31"/>
      <c r="C1442" s="33"/>
      <c r="D1442" s="33"/>
      <c r="E1442" s="33"/>
      <c r="F1442" s="33"/>
      <c r="G1442" s="33"/>
      <c r="H1442" s="33"/>
      <c r="I1442" s="33"/>
      <c r="J1442" s="33"/>
      <c r="K1442" s="33"/>
      <c r="L1442" s="33"/>
    </row>
    <row r="1443" spans="1:12" ht="15.75" x14ac:dyDescent="0.25">
      <c r="A1443" s="32"/>
      <c r="B1443" s="31"/>
      <c r="C1443" s="9"/>
      <c r="D1443" s="1"/>
      <c r="E1443" s="1"/>
      <c r="F1443" s="1"/>
      <c r="G1443" s="1"/>
      <c r="H1443" s="1"/>
      <c r="I1443" s="1"/>
      <c r="J1443" s="1"/>
      <c r="K1443" s="1"/>
      <c r="L1443" s="1"/>
    </row>
    <row r="1444" spans="1:12" x14ac:dyDescent="0.25">
      <c r="A1444" s="32"/>
      <c r="B1444" s="31"/>
      <c r="C1444" s="11"/>
      <c r="D1444" s="1"/>
      <c r="E1444" s="1"/>
      <c r="F1444" s="1"/>
      <c r="G1444" s="1"/>
      <c r="H1444" s="1"/>
      <c r="I1444" s="1"/>
      <c r="J1444" s="1"/>
      <c r="K1444" s="1"/>
      <c r="L1444" s="1"/>
    </row>
    <row r="1445" spans="1:12" x14ac:dyDescent="0.25">
      <c r="A1445" s="32"/>
      <c r="B1445" s="31"/>
      <c r="C1445" s="3"/>
      <c r="D1445" s="4"/>
      <c r="E1445" s="3"/>
      <c r="F1445" s="4"/>
      <c r="G1445" s="3"/>
      <c r="H1445" s="4"/>
      <c r="I1445" s="3"/>
      <c r="J1445" s="4"/>
      <c r="K1445" s="3"/>
      <c r="L1445" s="4"/>
    </row>
    <row r="1446" spans="1:12" x14ac:dyDescent="0.25">
      <c r="A1446" s="32"/>
      <c r="B1446" s="31"/>
      <c r="C1446" s="5"/>
      <c r="D1446" s="6"/>
      <c r="E1446" s="5"/>
      <c r="F1446" s="6"/>
      <c r="G1446" s="5"/>
      <c r="H1446" s="6"/>
      <c r="I1446" s="5"/>
      <c r="J1446" s="6"/>
      <c r="K1446" s="5"/>
      <c r="L1446" s="6"/>
    </row>
    <row r="1447" spans="1:12" x14ac:dyDescent="0.25">
      <c r="A1447" s="32"/>
      <c r="B1447" s="31"/>
      <c r="C1447" s="33"/>
      <c r="D1447" s="33"/>
      <c r="E1447" s="33"/>
      <c r="F1447" s="33"/>
      <c r="G1447" s="33"/>
      <c r="H1447" s="33"/>
      <c r="I1447" s="33"/>
      <c r="J1447" s="33"/>
      <c r="K1447" s="33"/>
      <c r="L1447" s="33"/>
    </row>
    <row r="1448" spans="1:12" x14ac:dyDescent="0.25">
      <c r="A1448" s="32"/>
      <c r="B1448" s="31"/>
      <c r="C1448" s="33"/>
      <c r="D1448" s="33"/>
      <c r="E1448" s="33"/>
      <c r="F1448" s="33"/>
      <c r="G1448" s="33"/>
      <c r="H1448" s="33"/>
      <c r="I1448" s="33"/>
      <c r="J1448" s="33"/>
      <c r="K1448" s="33"/>
      <c r="L1448" s="33"/>
    </row>
    <row r="1449" spans="1:12" x14ac:dyDescent="0.25">
      <c r="A1449" s="32"/>
      <c r="B1449" s="31"/>
      <c r="C1449" s="33"/>
      <c r="D1449" s="33"/>
      <c r="E1449" s="33"/>
      <c r="F1449" s="33"/>
      <c r="G1449" s="33"/>
      <c r="H1449" s="33"/>
      <c r="I1449" s="33"/>
      <c r="J1449" s="33"/>
      <c r="K1449" s="33"/>
      <c r="L1449" s="33"/>
    </row>
    <row r="1450" spans="1:12" x14ac:dyDescent="0.25">
      <c r="A1450" s="32"/>
      <c r="B1450" s="31"/>
      <c r="C1450" s="33"/>
      <c r="D1450" s="33"/>
      <c r="E1450" s="33"/>
      <c r="F1450" s="33"/>
      <c r="G1450" s="33"/>
      <c r="H1450" s="33"/>
      <c r="I1450" s="33"/>
      <c r="J1450" s="33"/>
      <c r="K1450" s="33"/>
      <c r="L1450" s="33"/>
    </row>
    <row r="1451" spans="1:12" x14ac:dyDescent="0.25">
      <c r="A1451" s="32"/>
      <c r="B1451" s="31"/>
      <c r="C1451" s="33"/>
      <c r="D1451" s="33"/>
      <c r="E1451" s="33"/>
      <c r="F1451" s="33"/>
      <c r="G1451" s="33"/>
      <c r="H1451" s="33"/>
      <c r="I1451" s="33"/>
      <c r="J1451" s="33"/>
      <c r="K1451" s="33"/>
      <c r="L1451" s="33"/>
    </row>
    <row r="1452" spans="1:12" x14ac:dyDescent="0.25">
      <c r="A1452" s="32"/>
      <c r="B1452" s="31"/>
      <c r="C1452" s="33"/>
      <c r="D1452" s="33"/>
      <c r="E1452" s="33"/>
      <c r="F1452" s="33"/>
      <c r="G1452" s="33"/>
      <c r="H1452" s="33"/>
      <c r="I1452" s="33"/>
      <c r="J1452" s="33"/>
      <c r="K1452" s="33"/>
      <c r="L1452" s="33"/>
    </row>
    <row r="1453" spans="1:12" x14ac:dyDescent="0.25">
      <c r="A1453" s="32"/>
      <c r="B1453" s="31"/>
      <c r="C1453" s="33"/>
      <c r="D1453" s="33"/>
      <c r="E1453" s="33"/>
      <c r="F1453" s="33"/>
      <c r="G1453" s="33"/>
      <c r="H1453" s="33"/>
      <c r="I1453" s="33"/>
      <c r="J1453" s="33"/>
      <c r="K1453" s="33"/>
      <c r="L1453" s="33"/>
    </row>
    <row r="1454" spans="1:12" ht="15.75" x14ac:dyDescent="0.25">
      <c r="A1454" s="32"/>
      <c r="B1454" s="31"/>
      <c r="C1454" s="9"/>
      <c r="D1454" s="1"/>
      <c r="E1454" s="1"/>
      <c r="F1454" s="1"/>
      <c r="G1454" s="1"/>
      <c r="H1454" s="1"/>
      <c r="I1454" s="1"/>
      <c r="J1454" s="1"/>
      <c r="K1454" s="1"/>
      <c r="L1454" s="1"/>
    </row>
    <row r="1455" spans="1:12" x14ac:dyDescent="0.25">
      <c r="A1455" s="32"/>
      <c r="B1455" s="31"/>
      <c r="C1455" s="11"/>
      <c r="D1455" s="1"/>
      <c r="E1455" s="1"/>
      <c r="F1455" s="1"/>
      <c r="G1455" s="1"/>
      <c r="H1455" s="1"/>
      <c r="I1455" s="1"/>
      <c r="J1455" s="1"/>
      <c r="K1455" s="1"/>
      <c r="L1455" s="1"/>
    </row>
    <row r="1456" spans="1:12" x14ac:dyDescent="0.25">
      <c r="A1456" s="32"/>
      <c r="B1456" s="31"/>
      <c r="C1456" s="3"/>
      <c r="D1456" s="4"/>
      <c r="E1456" s="3"/>
      <c r="F1456" s="4"/>
      <c r="G1456" s="3"/>
      <c r="H1456" s="4"/>
      <c r="I1456" s="3"/>
      <c r="J1456" s="4"/>
      <c r="K1456" s="3"/>
      <c r="L1456" s="4"/>
    </row>
    <row r="1457" spans="1:12" x14ac:dyDescent="0.25">
      <c r="A1457" s="32"/>
      <c r="B1457" s="31"/>
      <c r="C1457" s="5"/>
      <c r="D1457" s="6"/>
      <c r="E1457" s="5"/>
      <c r="F1457" s="6"/>
      <c r="G1457" s="5"/>
      <c r="H1457" s="6"/>
      <c r="I1457" s="5"/>
      <c r="J1457" s="6"/>
      <c r="K1457" s="5"/>
      <c r="L1457" s="6"/>
    </row>
    <row r="1458" spans="1:12" x14ac:dyDescent="0.25">
      <c r="A1458" s="32"/>
      <c r="B1458" s="31"/>
      <c r="C1458" s="33"/>
      <c r="D1458" s="33"/>
      <c r="E1458" s="33"/>
      <c r="F1458" s="33"/>
      <c r="G1458" s="33"/>
      <c r="H1458" s="33"/>
      <c r="I1458" s="33"/>
      <c r="J1458" s="33"/>
      <c r="K1458" s="33"/>
      <c r="L1458" s="33"/>
    </row>
    <row r="1459" spans="1:12" x14ac:dyDescent="0.25">
      <c r="A1459" s="32"/>
      <c r="B1459" s="31"/>
      <c r="C1459" s="33"/>
      <c r="D1459" s="33"/>
      <c r="E1459" s="33"/>
      <c r="F1459" s="33"/>
      <c r="G1459" s="33"/>
      <c r="H1459" s="33"/>
      <c r="I1459" s="33"/>
      <c r="J1459" s="33"/>
      <c r="K1459" s="33"/>
      <c r="L1459" s="33"/>
    </row>
    <row r="1460" spans="1:12" x14ac:dyDescent="0.25">
      <c r="A1460" s="32"/>
      <c r="B1460" s="31"/>
      <c r="C1460" s="33"/>
      <c r="D1460" s="33"/>
      <c r="E1460" s="33"/>
      <c r="F1460" s="33"/>
      <c r="G1460" s="33"/>
      <c r="H1460" s="33"/>
      <c r="I1460" s="33"/>
      <c r="J1460" s="33"/>
      <c r="K1460" s="33"/>
      <c r="L1460" s="33"/>
    </row>
    <row r="1461" spans="1:12" x14ac:dyDescent="0.25">
      <c r="A1461" s="32"/>
      <c r="B1461" s="31"/>
      <c r="C1461" s="33"/>
      <c r="D1461" s="33"/>
      <c r="E1461" s="33"/>
      <c r="F1461" s="33"/>
      <c r="G1461" s="33"/>
      <c r="H1461" s="33"/>
      <c r="I1461" s="33"/>
      <c r="J1461" s="33"/>
      <c r="K1461" s="33"/>
      <c r="L1461" s="33"/>
    </row>
    <row r="1462" spans="1:12" x14ac:dyDescent="0.25">
      <c r="A1462" s="32"/>
      <c r="B1462" s="31"/>
      <c r="C1462" s="33"/>
      <c r="D1462" s="33"/>
      <c r="E1462" s="33"/>
      <c r="F1462" s="33"/>
      <c r="G1462" s="33"/>
      <c r="H1462" s="33"/>
      <c r="I1462" s="33"/>
      <c r="J1462" s="33"/>
      <c r="K1462" s="33"/>
      <c r="L1462" s="33"/>
    </row>
    <row r="1463" spans="1:12" x14ac:dyDescent="0.25">
      <c r="A1463" s="32"/>
      <c r="B1463" s="31"/>
      <c r="C1463" s="33"/>
      <c r="D1463" s="33"/>
      <c r="E1463" s="33"/>
      <c r="F1463" s="33"/>
      <c r="G1463" s="33"/>
      <c r="H1463" s="33"/>
      <c r="I1463" s="33"/>
      <c r="J1463" s="33"/>
      <c r="K1463" s="33"/>
      <c r="L1463" s="33"/>
    </row>
    <row r="1464" spans="1:12" x14ac:dyDescent="0.25">
      <c r="A1464" s="32"/>
      <c r="B1464" s="31"/>
      <c r="C1464" s="33"/>
      <c r="D1464" s="33"/>
      <c r="E1464" s="33"/>
      <c r="F1464" s="33"/>
      <c r="G1464" s="33"/>
      <c r="H1464" s="33"/>
      <c r="I1464" s="33"/>
      <c r="J1464" s="33"/>
      <c r="K1464" s="33"/>
      <c r="L1464" s="33"/>
    </row>
    <row r="1465" spans="1:12" ht="15.75" x14ac:dyDescent="0.25">
      <c r="A1465" s="32"/>
      <c r="B1465" s="31"/>
      <c r="C1465" s="9"/>
      <c r="D1465" s="1"/>
      <c r="E1465" s="1"/>
      <c r="F1465" s="1"/>
      <c r="G1465" s="1"/>
      <c r="H1465" s="1"/>
      <c r="I1465" s="1"/>
      <c r="J1465" s="1"/>
      <c r="K1465" s="1"/>
      <c r="L1465" s="1"/>
    </row>
    <row r="1466" spans="1:12" x14ac:dyDescent="0.25">
      <c r="A1466" s="32"/>
      <c r="B1466" s="31"/>
      <c r="C1466" s="11"/>
      <c r="D1466" s="1"/>
      <c r="E1466" s="1"/>
      <c r="F1466" s="1"/>
      <c r="G1466" s="1"/>
      <c r="H1466" s="1"/>
      <c r="I1466" s="1"/>
      <c r="J1466" s="1"/>
      <c r="K1466" s="1"/>
      <c r="L1466" s="1"/>
    </row>
    <row r="1467" spans="1:12" x14ac:dyDescent="0.25">
      <c r="A1467" s="32"/>
      <c r="B1467" s="31"/>
      <c r="C1467" s="3"/>
      <c r="D1467" s="4"/>
      <c r="E1467" s="3"/>
      <c r="F1467" s="4"/>
      <c r="G1467" s="3"/>
      <c r="H1467" s="4"/>
      <c r="I1467" s="3"/>
      <c r="J1467" s="4"/>
      <c r="K1467" s="3"/>
      <c r="L1467" s="4"/>
    </row>
    <row r="1468" spans="1:12" x14ac:dyDescent="0.25">
      <c r="A1468" s="32"/>
      <c r="B1468" s="31"/>
      <c r="C1468" s="5"/>
      <c r="D1468" s="6"/>
      <c r="E1468" s="5"/>
      <c r="F1468" s="6"/>
      <c r="G1468" s="5"/>
      <c r="H1468" s="6"/>
      <c r="I1468" s="5"/>
      <c r="J1468" s="6"/>
      <c r="K1468" s="5"/>
      <c r="L1468" s="6"/>
    </row>
    <row r="1469" spans="1:12" x14ac:dyDescent="0.25">
      <c r="A1469" s="32"/>
      <c r="B1469" s="31"/>
      <c r="C1469" s="33"/>
      <c r="D1469" s="33"/>
      <c r="E1469" s="33"/>
      <c r="F1469" s="33"/>
      <c r="G1469" s="33"/>
      <c r="H1469" s="33"/>
      <c r="I1469" s="33"/>
      <c r="J1469" s="33"/>
      <c r="K1469" s="33"/>
      <c r="L1469" s="33"/>
    </row>
    <row r="1470" spans="1:12" x14ac:dyDescent="0.25">
      <c r="A1470" s="32"/>
      <c r="B1470" s="31"/>
      <c r="C1470" s="33"/>
      <c r="D1470" s="33"/>
      <c r="E1470" s="33"/>
      <c r="F1470" s="33"/>
      <c r="G1470" s="33"/>
      <c r="H1470" s="33"/>
      <c r="I1470" s="33"/>
      <c r="J1470" s="33"/>
      <c r="K1470" s="33"/>
      <c r="L1470" s="33"/>
    </row>
    <row r="1471" spans="1:12" x14ac:dyDescent="0.25">
      <c r="A1471" s="32"/>
      <c r="B1471" s="31"/>
      <c r="C1471" s="33"/>
      <c r="D1471" s="33"/>
      <c r="E1471" s="33"/>
      <c r="F1471" s="33"/>
      <c r="G1471" s="33"/>
      <c r="H1471" s="33"/>
      <c r="I1471" s="33"/>
      <c r="J1471" s="33"/>
      <c r="K1471" s="33"/>
      <c r="L1471" s="33"/>
    </row>
    <row r="1472" spans="1:12" x14ac:dyDescent="0.25">
      <c r="A1472" s="32"/>
      <c r="B1472" s="31"/>
      <c r="C1472" s="33"/>
      <c r="D1472" s="33"/>
      <c r="E1472" s="33"/>
      <c r="F1472" s="33"/>
      <c r="G1472" s="33"/>
      <c r="H1472" s="33"/>
      <c r="I1472" s="33"/>
      <c r="J1472" s="33"/>
      <c r="K1472" s="33"/>
      <c r="L1472" s="33"/>
    </row>
    <row r="1473" spans="1:12" x14ac:dyDescent="0.25">
      <c r="A1473" s="32"/>
      <c r="B1473" s="31"/>
      <c r="C1473" s="33"/>
      <c r="D1473" s="33"/>
      <c r="E1473" s="33"/>
      <c r="F1473" s="33"/>
      <c r="G1473" s="33"/>
      <c r="H1473" s="33"/>
      <c r="I1473" s="33"/>
      <c r="J1473" s="33"/>
      <c r="K1473" s="33"/>
      <c r="L1473" s="33"/>
    </row>
    <row r="1474" spans="1:12" x14ac:dyDescent="0.25">
      <c r="A1474" s="32"/>
      <c r="B1474" s="31"/>
      <c r="C1474" s="33"/>
      <c r="D1474" s="33"/>
      <c r="E1474" s="33"/>
      <c r="F1474" s="33"/>
      <c r="G1474" s="33"/>
      <c r="H1474" s="33"/>
      <c r="I1474" s="33"/>
      <c r="J1474" s="33"/>
      <c r="K1474" s="33"/>
      <c r="L1474" s="33"/>
    </row>
    <row r="1475" spans="1:12" x14ac:dyDescent="0.25">
      <c r="A1475" s="32"/>
      <c r="B1475" s="31"/>
      <c r="C1475" s="33"/>
      <c r="D1475" s="33"/>
      <c r="E1475" s="33"/>
      <c r="F1475" s="33"/>
      <c r="G1475" s="33"/>
      <c r="H1475" s="33"/>
      <c r="I1475" s="33"/>
      <c r="J1475" s="33"/>
      <c r="K1475" s="33"/>
      <c r="L1475" s="33"/>
    </row>
    <row r="1476" spans="1:12" ht="15.75" x14ac:dyDescent="0.25">
      <c r="A1476" s="32"/>
      <c r="B1476" s="31"/>
      <c r="C1476" s="9"/>
      <c r="D1476" s="1"/>
      <c r="E1476" s="1"/>
      <c r="F1476" s="1"/>
      <c r="G1476" s="1"/>
      <c r="H1476" s="1"/>
      <c r="I1476" s="1"/>
      <c r="J1476" s="1"/>
      <c r="K1476" s="1"/>
      <c r="L1476" s="1"/>
    </row>
    <row r="1477" spans="1:12" x14ac:dyDescent="0.25">
      <c r="A1477" s="32"/>
      <c r="B1477" s="31"/>
      <c r="C1477" s="11"/>
      <c r="D1477" s="1"/>
      <c r="E1477" s="1"/>
      <c r="F1477" s="1"/>
      <c r="G1477" s="1"/>
      <c r="H1477" s="1"/>
      <c r="I1477" s="1"/>
      <c r="J1477" s="1"/>
      <c r="K1477" s="1"/>
      <c r="L1477" s="1"/>
    </row>
    <row r="1478" spans="1:12" x14ac:dyDescent="0.25">
      <c r="A1478" s="32"/>
      <c r="B1478" s="31"/>
      <c r="C1478" s="3"/>
      <c r="D1478" s="4"/>
      <c r="E1478" s="3"/>
      <c r="F1478" s="4"/>
      <c r="G1478" s="3"/>
      <c r="H1478" s="4"/>
      <c r="I1478" s="3"/>
      <c r="J1478" s="4"/>
      <c r="K1478" s="3"/>
      <c r="L1478" s="4"/>
    </row>
    <row r="1479" spans="1:12" x14ac:dyDescent="0.25">
      <c r="A1479" s="32"/>
      <c r="B1479" s="31"/>
      <c r="C1479" s="5"/>
      <c r="D1479" s="6"/>
      <c r="E1479" s="5"/>
      <c r="F1479" s="6"/>
      <c r="G1479" s="5"/>
      <c r="H1479" s="6"/>
      <c r="I1479" s="5"/>
      <c r="J1479" s="6"/>
      <c r="K1479" s="5"/>
      <c r="L1479" s="6"/>
    </row>
    <row r="1480" spans="1:12" x14ac:dyDescent="0.25">
      <c r="A1480" s="32"/>
      <c r="B1480" s="31"/>
      <c r="C1480" s="33"/>
      <c r="D1480" s="33"/>
      <c r="E1480" s="33"/>
      <c r="F1480" s="33"/>
      <c r="G1480" s="33"/>
      <c r="H1480" s="33"/>
      <c r="I1480" s="33"/>
      <c r="J1480" s="33"/>
      <c r="K1480" s="33"/>
      <c r="L1480" s="33"/>
    </row>
    <row r="1481" spans="1:12" x14ac:dyDescent="0.25">
      <c r="A1481" s="32"/>
      <c r="B1481" s="31"/>
      <c r="C1481" s="33"/>
      <c r="D1481" s="33"/>
      <c r="E1481" s="33"/>
      <c r="F1481" s="33"/>
      <c r="G1481" s="33"/>
      <c r="H1481" s="33"/>
      <c r="I1481" s="33"/>
      <c r="J1481" s="33"/>
      <c r="K1481" s="33"/>
      <c r="L1481" s="33"/>
    </row>
    <row r="1482" spans="1:12" x14ac:dyDescent="0.25">
      <c r="A1482" s="32"/>
      <c r="B1482" s="31"/>
      <c r="C1482" s="33"/>
      <c r="D1482" s="33"/>
      <c r="E1482" s="33"/>
      <c r="F1482" s="33"/>
      <c r="G1482" s="33"/>
      <c r="H1482" s="33"/>
      <c r="I1482" s="33"/>
      <c r="J1482" s="33"/>
      <c r="K1482" s="33"/>
      <c r="L1482" s="33"/>
    </row>
    <row r="1483" spans="1:12" x14ac:dyDescent="0.25">
      <c r="A1483" s="32"/>
      <c r="B1483" s="31"/>
      <c r="C1483" s="33"/>
      <c r="D1483" s="33"/>
      <c r="E1483" s="33"/>
      <c r="F1483" s="33"/>
      <c r="G1483" s="33"/>
      <c r="H1483" s="33"/>
      <c r="I1483" s="33"/>
      <c r="J1483" s="33"/>
      <c r="K1483" s="33"/>
      <c r="L1483" s="33"/>
    </row>
    <row r="1484" spans="1:12" x14ac:dyDescent="0.25">
      <c r="A1484" s="32"/>
      <c r="B1484" s="31"/>
      <c r="C1484" s="33"/>
      <c r="D1484" s="33"/>
      <c r="E1484" s="33"/>
      <c r="F1484" s="33"/>
      <c r="G1484" s="33"/>
      <c r="H1484" s="33"/>
      <c r="I1484" s="33"/>
      <c r="J1484" s="33"/>
      <c r="K1484" s="33"/>
      <c r="L1484" s="33"/>
    </row>
    <row r="1485" spans="1:12" x14ac:dyDescent="0.25">
      <c r="A1485" s="32"/>
      <c r="B1485" s="31"/>
      <c r="C1485" s="33"/>
      <c r="D1485" s="33"/>
      <c r="E1485" s="33"/>
      <c r="F1485" s="33"/>
      <c r="G1485" s="33"/>
      <c r="H1485" s="33"/>
      <c r="I1485" s="33"/>
      <c r="J1485" s="33"/>
      <c r="K1485" s="33"/>
      <c r="L1485" s="33"/>
    </row>
    <row r="1486" spans="1:12" x14ac:dyDescent="0.25">
      <c r="A1486" s="32"/>
      <c r="B1486" s="31"/>
      <c r="C1486" s="33"/>
      <c r="D1486" s="33"/>
      <c r="E1486" s="33"/>
      <c r="F1486" s="33"/>
      <c r="G1486" s="33"/>
      <c r="H1486" s="33"/>
      <c r="I1486" s="33"/>
      <c r="J1486" s="33"/>
      <c r="K1486" s="33"/>
      <c r="L1486" s="33"/>
    </row>
    <row r="1487" spans="1:12" ht="15.75" x14ac:dyDescent="0.25">
      <c r="A1487" s="32"/>
      <c r="B1487" s="31"/>
      <c r="C1487" s="9"/>
      <c r="D1487" s="1"/>
      <c r="E1487" s="1"/>
      <c r="F1487" s="1"/>
      <c r="G1487" s="1"/>
      <c r="H1487" s="1"/>
      <c r="I1487" s="1"/>
      <c r="J1487" s="1"/>
      <c r="K1487" s="1"/>
      <c r="L1487" s="1"/>
    </row>
    <row r="1488" spans="1:12" x14ac:dyDescent="0.25">
      <c r="A1488" s="32"/>
      <c r="B1488" s="31"/>
      <c r="C1488" s="11"/>
      <c r="D1488" s="1"/>
      <c r="E1488" s="1"/>
      <c r="F1488" s="1"/>
      <c r="G1488" s="1"/>
      <c r="H1488" s="1"/>
      <c r="I1488" s="1"/>
      <c r="J1488" s="1"/>
      <c r="K1488" s="1"/>
      <c r="L1488" s="1"/>
    </row>
    <row r="1489" spans="1:12" x14ac:dyDescent="0.25">
      <c r="A1489" s="32"/>
      <c r="B1489" s="31"/>
      <c r="C1489" s="3"/>
      <c r="D1489" s="4"/>
      <c r="E1489" s="3"/>
      <c r="F1489" s="4"/>
      <c r="G1489" s="3"/>
      <c r="H1489" s="4"/>
      <c r="I1489" s="3"/>
      <c r="J1489" s="4"/>
      <c r="K1489" s="3"/>
      <c r="L1489" s="4"/>
    </row>
    <row r="1490" spans="1:12" x14ac:dyDescent="0.25">
      <c r="A1490" s="32"/>
      <c r="B1490" s="31"/>
      <c r="C1490" s="5"/>
      <c r="D1490" s="6"/>
      <c r="E1490" s="5"/>
      <c r="F1490" s="6"/>
      <c r="G1490" s="5"/>
      <c r="H1490" s="6"/>
      <c r="I1490" s="5"/>
      <c r="J1490" s="6"/>
      <c r="K1490" s="5"/>
      <c r="L1490" s="6"/>
    </row>
    <row r="1491" spans="1:12" x14ac:dyDescent="0.25">
      <c r="A1491" s="32"/>
      <c r="B1491" s="31"/>
      <c r="C1491" s="33"/>
      <c r="D1491" s="33"/>
      <c r="E1491" s="33"/>
      <c r="F1491" s="33"/>
      <c r="G1491" s="33"/>
      <c r="H1491" s="33"/>
      <c r="I1491" s="33"/>
      <c r="J1491" s="33"/>
      <c r="K1491" s="33"/>
      <c r="L1491" s="33"/>
    </row>
    <row r="1492" spans="1:12" x14ac:dyDescent="0.25">
      <c r="A1492" s="32"/>
      <c r="B1492" s="31"/>
      <c r="C1492" s="33"/>
      <c r="D1492" s="33"/>
      <c r="E1492" s="33"/>
      <c r="F1492" s="33"/>
      <c r="G1492" s="33"/>
      <c r="H1492" s="33"/>
      <c r="I1492" s="33"/>
      <c r="J1492" s="33"/>
      <c r="K1492" s="33"/>
      <c r="L1492" s="33"/>
    </row>
    <row r="1493" spans="1:12" x14ac:dyDescent="0.25">
      <c r="A1493" s="32"/>
      <c r="B1493" s="31"/>
      <c r="C1493" s="33"/>
      <c r="D1493" s="33"/>
      <c r="E1493" s="33"/>
      <c r="F1493" s="33"/>
      <c r="G1493" s="33"/>
      <c r="H1493" s="33"/>
      <c r="I1493" s="33"/>
      <c r="J1493" s="33"/>
      <c r="K1493" s="33"/>
      <c r="L1493" s="33"/>
    </row>
    <row r="1494" spans="1:12" x14ac:dyDescent="0.25">
      <c r="A1494" s="32"/>
      <c r="B1494" s="31"/>
      <c r="C1494" s="33"/>
      <c r="D1494" s="33"/>
      <c r="E1494" s="33"/>
      <c r="F1494" s="33"/>
      <c r="G1494" s="33"/>
      <c r="H1494" s="33"/>
      <c r="I1494" s="33"/>
      <c r="J1494" s="33"/>
      <c r="K1494" s="33"/>
      <c r="L1494" s="33"/>
    </row>
    <row r="1495" spans="1:12" x14ac:dyDescent="0.25">
      <c r="A1495" s="32"/>
      <c r="B1495" s="31"/>
      <c r="C1495" s="33"/>
      <c r="D1495" s="33"/>
      <c r="E1495" s="33"/>
      <c r="F1495" s="33"/>
      <c r="G1495" s="33"/>
      <c r="H1495" s="33"/>
      <c r="I1495" s="33"/>
      <c r="J1495" s="33"/>
      <c r="K1495" s="33"/>
      <c r="L1495" s="33"/>
    </row>
    <row r="1496" spans="1:12" x14ac:dyDescent="0.25">
      <c r="A1496" s="32"/>
      <c r="B1496" s="31"/>
      <c r="C1496" s="33"/>
      <c r="D1496" s="33"/>
      <c r="E1496" s="33"/>
      <c r="F1496" s="33"/>
      <c r="G1496" s="33"/>
      <c r="H1496" s="33"/>
      <c r="I1496" s="33"/>
      <c r="J1496" s="33"/>
      <c r="K1496" s="33"/>
      <c r="L1496" s="33"/>
    </row>
    <row r="1497" spans="1:12" x14ac:dyDescent="0.25">
      <c r="A1497" s="32"/>
      <c r="B1497" s="31"/>
      <c r="C1497" s="33"/>
      <c r="D1497" s="33"/>
      <c r="E1497" s="33"/>
      <c r="F1497" s="33"/>
      <c r="G1497" s="33"/>
      <c r="H1497" s="33"/>
      <c r="I1497" s="33"/>
      <c r="J1497" s="33"/>
      <c r="K1497" s="33"/>
      <c r="L1497" s="33"/>
    </row>
    <row r="1498" spans="1:12" ht="15.75" x14ac:dyDescent="0.25">
      <c r="A1498" s="32"/>
      <c r="B1498" s="31"/>
      <c r="C1498" s="9"/>
      <c r="D1498" s="1"/>
      <c r="E1498" s="1"/>
      <c r="F1498" s="1"/>
      <c r="G1498" s="1"/>
      <c r="H1498" s="1"/>
      <c r="I1498" s="1"/>
      <c r="J1498" s="1"/>
      <c r="K1498" s="1"/>
      <c r="L1498" s="1"/>
    </row>
    <row r="1499" spans="1:12" x14ac:dyDescent="0.25">
      <c r="A1499" s="32"/>
      <c r="B1499" s="31"/>
      <c r="C1499" s="11"/>
      <c r="D1499" s="1"/>
      <c r="E1499" s="1"/>
      <c r="F1499" s="1"/>
      <c r="G1499" s="1"/>
      <c r="H1499" s="1"/>
      <c r="I1499" s="1"/>
      <c r="J1499" s="1"/>
      <c r="K1499" s="1"/>
      <c r="L1499" s="1"/>
    </row>
    <row r="1500" spans="1:12" x14ac:dyDescent="0.25">
      <c r="A1500" s="32"/>
      <c r="B1500" s="31"/>
      <c r="C1500" s="3"/>
      <c r="D1500" s="4"/>
      <c r="E1500" s="3"/>
      <c r="F1500" s="4"/>
      <c r="G1500" s="3"/>
      <c r="H1500" s="4"/>
      <c r="I1500" s="3"/>
      <c r="J1500" s="4"/>
      <c r="K1500" s="3"/>
      <c r="L1500" s="4"/>
    </row>
    <row r="1501" spans="1:12" x14ac:dyDescent="0.25">
      <c r="A1501" s="32"/>
      <c r="B1501" s="31"/>
      <c r="C1501" s="5"/>
      <c r="D1501" s="6"/>
      <c r="E1501" s="5"/>
      <c r="F1501" s="6"/>
      <c r="G1501" s="5"/>
      <c r="H1501" s="6"/>
      <c r="I1501" s="5"/>
      <c r="J1501" s="6"/>
      <c r="K1501" s="5"/>
      <c r="L1501" s="6"/>
    </row>
    <row r="1502" spans="1:12" x14ac:dyDescent="0.25">
      <c r="A1502" s="32"/>
      <c r="B1502" s="31"/>
      <c r="C1502" s="33"/>
      <c r="D1502" s="33"/>
      <c r="E1502" s="33"/>
      <c r="F1502" s="33"/>
      <c r="G1502" s="33"/>
      <c r="H1502" s="33"/>
      <c r="I1502" s="33"/>
      <c r="J1502" s="33"/>
      <c r="K1502" s="33"/>
      <c r="L1502" s="33"/>
    </row>
    <row r="1503" spans="1:12" x14ac:dyDescent="0.25">
      <c r="A1503" s="32"/>
      <c r="B1503" s="31"/>
      <c r="C1503" s="33"/>
      <c r="D1503" s="33"/>
      <c r="E1503" s="33"/>
      <c r="F1503" s="33"/>
      <c r="G1503" s="33"/>
      <c r="H1503" s="33"/>
      <c r="I1503" s="33"/>
      <c r="J1503" s="33"/>
      <c r="K1503" s="33"/>
      <c r="L1503" s="33"/>
    </row>
    <row r="1504" spans="1:12" x14ac:dyDescent="0.25">
      <c r="A1504" s="32"/>
      <c r="B1504" s="31"/>
      <c r="C1504" s="33"/>
      <c r="D1504" s="33"/>
      <c r="E1504" s="33"/>
      <c r="F1504" s="33"/>
      <c r="G1504" s="33"/>
      <c r="H1504" s="33"/>
      <c r="I1504" s="33"/>
      <c r="J1504" s="33"/>
      <c r="K1504" s="33"/>
      <c r="L1504" s="33"/>
    </row>
    <row r="1505" spans="1:12" x14ac:dyDescent="0.25">
      <c r="A1505" s="32"/>
      <c r="B1505" s="31"/>
      <c r="C1505" s="33"/>
      <c r="D1505" s="33"/>
      <c r="E1505" s="33"/>
      <c r="F1505" s="33"/>
      <c r="G1505" s="33"/>
      <c r="H1505" s="33"/>
      <c r="I1505" s="33"/>
      <c r="J1505" s="33"/>
      <c r="K1505" s="33"/>
      <c r="L1505" s="33"/>
    </row>
    <row r="1506" spans="1:12" x14ac:dyDescent="0.25">
      <c r="A1506" s="32"/>
      <c r="B1506" s="31"/>
      <c r="C1506" s="33"/>
      <c r="D1506" s="33"/>
      <c r="E1506" s="33"/>
      <c r="F1506" s="33"/>
      <c r="G1506" s="33"/>
      <c r="H1506" s="33"/>
      <c r="I1506" s="33"/>
      <c r="J1506" s="33"/>
      <c r="K1506" s="33"/>
      <c r="L1506" s="33"/>
    </row>
    <row r="1507" spans="1:12" x14ac:dyDescent="0.25">
      <c r="A1507" s="32"/>
      <c r="B1507" s="31"/>
      <c r="C1507" s="33"/>
      <c r="D1507" s="33"/>
      <c r="E1507" s="33"/>
      <c r="F1507" s="33"/>
      <c r="G1507" s="33"/>
      <c r="H1507" s="33"/>
      <c r="I1507" s="33"/>
      <c r="J1507" s="33"/>
      <c r="K1507" s="33"/>
      <c r="L1507" s="33"/>
    </row>
    <row r="1508" spans="1:12" x14ac:dyDescent="0.25">
      <c r="A1508" s="32"/>
      <c r="B1508" s="31"/>
      <c r="C1508" s="33"/>
      <c r="D1508" s="33"/>
      <c r="E1508" s="33"/>
      <c r="F1508" s="33"/>
      <c r="G1508" s="33"/>
      <c r="H1508" s="33"/>
      <c r="I1508" s="33"/>
      <c r="J1508" s="33"/>
      <c r="K1508" s="33"/>
      <c r="L1508" s="33"/>
    </row>
    <row r="1509" spans="1:12" ht="15.75" x14ac:dyDescent="0.25">
      <c r="A1509" s="32"/>
      <c r="B1509" s="31"/>
      <c r="C1509" s="9"/>
      <c r="D1509" s="1"/>
      <c r="E1509" s="1"/>
      <c r="F1509" s="1"/>
      <c r="G1509" s="1"/>
      <c r="H1509" s="1"/>
      <c r="I1509" s="1"/>
      <c r="J1509" s="1"/>
      <c r="K1509" s="1"/>
      <c r="L1509" s="1"/>
    </row>
    <row r="1510" spans="1:12" x14ac:dyDescent="0.25">
      <c r="A1510" s="32"/>
      <c r="B1510" s="31"/>
      <c r="C1510" s="11"/>
      <c r="D1510" s="1"/>
      <c r="E1510" s="1"/>
      <c r="F1510" s="1"/>
      <c r="G1510" s="1"/>
      <c r="H1510" s="1"/>
      <c r="I1510" s="1"/>
      <c r="J1510" s="1"/>
      <c r="K1510" s="1"/>
      <c r="L1510" s="1"/>
    </row>
    <row r="1511" spans="1:12" x14ac:dyDescent="0.25">
      <c r="A1511" s="32"/>
      <c r="B1511" s="31"/>
      <c r="C1511" s="3"/>
      <c r="D1511" s="4"/>
      <c r="E1511" s="3"/>
      <c r="F1511" s="4"/>
      <c r="G1511" s="3"/>
      <c r="H1511" s="4"/>
      <c r="I1511" s="3"/>
      <c r="J1511" s="4"/>
      <c r="K1511" s="3"/>
      <c r="L1511" s="4"/>
    </row>
    <row r="1512" spans="1:12" x14ac:dyDescent="0.25">
      <c r="A1512" s="32"/>
      <c r="B1512" s="31"/>
      <c r="C1512" s="5"/>
      <c r="D1512" s="6"/>
      <c r="E1512" s="5"/>
      <c r="F1512" s="6"/>
      <c r="G1512" s="5"/>
      <c r="H1512" s="6"/>
      <c r="I1512" s="5"/>
      <c r="J1512" s="6"/>
      <c r="K1512" s="5"/>
      <c r="L1512" s="6"/>
    </row>
    <row r="1513" spans="1:12" x14ac:dyDescent="0.25">
      <c r="A1513" s="32"/>
      <c r="B1513" s="31"/>
      <c r="C1513" s="33"/>
      <c r="D1513" s="33"/>
      <c r="E1513" s="33"/>
      <c r="F1513" s="33"/>
      <c r="G1513" s="33"/>
      <c r="H1513" s="33"/>
      <c r="I1513" s="33"/>
      <c r="J1513" s="33"/>
      <c r="K1513" s="33"/>
      <c r="L1513" s="33"/>
    </row>
    <row r="1514" spans="1:12" x14ac:dyDescent="0.25">
      <c r="A1514" s="32"/>
      <c r="B1514" s="31"/>
      <c r="C1514" s="33"/>
      <c r="D1514" s="33"/>
      <c r="E1514" s="33"/>
      <c r="F1514" s="33"/>
      <c r="G1514" s="33"/>
      <c r="H1514" s="33"/>
      <c r="I1514" s="33"/>
      <c r="J1514" s="33"/>
      <c r="K1514" s="33"/>
      <c r="L1514" s="33"/>
    </row>
    <row r="1515" spans="1:12" x14ac:dyDescent="0.25">
      <c r="A1515" s="32"/>
      <c r="B1515" s="31"/>
      <c r="C1515" s="33"/>
      <c r="D1515" s="33"/>
      <c r="E1515" s="33"/>
      <c r="F1515" s="33"/>
      <c r="G1515" s="33"/>
      <c r="H1515" s="33"/>
      <c r="I1515" s="33"/>
      <c r="J1515" s="33"/>
      <c r="K1515" s="33"/>
      <c r="L1515" s="33"/>
    </row>
    <row r="1516" spans="1:12" x14ac:dyDescent="0.25">
      <c r="A1516" s="32"/>
      <c r="B1516" s="31"/>
      <c r="C1516" s="33"/>
      <c r="D1516" s="33"/>
      <c r="E1516" s="33"/>
      <c r="F1516" s="33"/>
      <c r="G1516" s="33"/>
      <c r="H1516" s="33"/>
      <c r="I1516" s="33"/>
      <c r="J1516" s="33"/>
      <c r="K1516" s="33"/>
      <c r="L1516" s="33"/>
    </row>
    <row r="1517" spans="1:12" x14ac:dyDescent="0.25">
      <c r="A1517" s="32"/>
      <c r="B1517" s="31"/>
      <c r="C1517" s="33"/>
      <c r="D1517" s="33"/>
      <c r="E1517" s="33"/>
      <c r="F1517" s="33"/>
      <c r="G1517" s="33"/>
      <c r="H1517" s="33"/>
      <c r="I1517" s="33"/>
      <c r="J1517" s="33"/>
      <c r="K1517" s="33"/>
      <c r="L1517" s="33"/>
    </row>
    <row r="1518" spans="1:12" x14ac:dyDescent="0.25">
      <c r="A1518" s="32"/>
      <c r="B1518" s="31"/>
      <c r="C1518" s="33"/>
      <c r="D1518" s="33"/>
      <c r="E1518" s="33"/>
      <c r="F1518" s="33"/>
      <c r="G1518" s="33"/>
      <c r="H1518" s="33"/>
      <c r="I1518" s="33"/>
      <c r="J1518" s="33"/>
      <c r="K1518" s="33"/>
      <c r="L1518" s="33"/>
    </row>
    <row r="1519" spans="1:12" x14ac:dyDescent="0.25">
      <c r="A1519" s="32"/>
      <c r="B1519" s="31"/>
      <c r="C1519" s="33"/>
      <c r="D1519" s="33"/>
      <c r="E1519" s="33"/>
      <c r="F1519" s="33"/>
      <c r="G1519" s="33"/>
      <c r="H1519" s="33"/>
      <c r="I1519" s="33"/>
      <c r="J1519" s="33"/>
      <c r="K1519" s="33"/>
      <c r="L1519" s="33"/>
    </row>
    <row r="1520" spans="1:12" ht="15.75" x14ac:dyDescent="0.25">
      <c r="A1520" s="32"/>
      <c r="B1520" s="31"/>
      <c r="C1520" s="9"/>
      <c r="D1520" s="1"/>
      <c r="E1520" s="1"/>
      <c r="F1520" s="1"/>
      <c r="G1520" s="1"/>
      <c r="H1520" s="1"/>
      <c r="I1520" s="1"/>
      <c r="J1520" s="1"/>
      <c r="K1520" s="1"/>
      <c r="L1520" s="1"/>
    </row>
    <row r="1521" spans="1:12" x14ac:dyDescent="0.25">
      <c r="A1521" s="32"/>
      <c r="B1521" s="31"/>
      <c r="C1521" s="11"/>
      <c r="D1521" s="1"/>
      <c r="E1521" s="1"/>
      <c r="F1521" s="1"/>
      <c r="G1521" s="1"/>
      <c r="H1521" s="1"/>
      <c r="I1521" s="1"/>
      <c r="J1521" s="1"/>
      <c r="K1521" s="1"/>
      <c r="L1521" s="1"/>
    </row>
    <row r="1522" spans="1:12" x14ac:dyDescent="0.25">
      <c r="A1522" s="32"/>
      <c r="B1522" s="31"/>
      <c r="C1522" s="3"/>
      <c r="D1522" s="4"/>
      <c r="E1522" s="3"/>
      <c r="F1522" s="4"/>
      <c r="G1522" s="3"/>
      <c r="H1522" s="4"/>
      <c r="I1522" s="3"/>
      <c r="J1522" s="4"/>
      <c r="K1522" s="3"/>
      <c r="L1522" s="4"/>
    </row>
    <row r="1523" spans="1:12" x14ac:dyDescent="0.25">
      <c r="A1523" s="32"/>
      <c r="B1523" s="31"/>
      <c r="C1523" s="5"/>
      <c r="D1523" s="6"/>
      <c r="E1523" s="5"/>
      <c r="F1523" s="6"/>
      <c r="G1523" s="5"/>
      <c r="H1523" s="6"/>
      <c r="I1523" s="5"/>
      <c r="J1523" s="6"/>
      <c r="K1523" s="5"/>
      <c r="L1523" s="6"/>
    </row>
    <row r="1524" spans="1:12" x14ac:dyDescent="0.25">
      <c r="A1524" s="32"/>
      <c r="B1524" s="31"/>
      <c r="C1524" s="33"/>
      <c r="D1524" s="33"/>
      <c r="E1524" s="33"/>
      <c r="F1524" s="33"/>
      <c r="G1524" s="33"/>
      <c r="H1524" s="33"/>
      <c r="I1524" s="33"/>
      <c r="J1524" s="33"/>
      <c r="K1524" s="33"/>
      <c r="L1524" s="33"/>
    </row>
    <row r="1525" spans="1:12" x14ac:dyDescent="0.25">
      <c r="A1525" s="32"/>
      <c r="B1525" s="31"/>
      <c r="C1525" s="33"/>
      <c r="D1525" s="33"/>
      <c r="E1525" s="33"/>
      <c r="F1525" s="33"/>
      <c r="G1525" s="33"/>
      <c r="H1525" s="33"/>
      <c r="I1525" s="33"/>
      <c r="J1525" s="33"/>
      <c r="K1525" s="33"/>
      <c r="L1525" s="33"/>
    </row>
    <row r="1526" spans="1:12" x14ac:dyDescent="0.25">
      <c r="A1526" s="32"/>
      <c r="B1526" s="31"/>
      <c r="C1526" s="33"/>
      <c r="D1526" s="33"/>
      <c r="E1526" s="33"/>
      <c r="F1526" s="33"/>
      <c r="G1526" s="33"/>
      <c r="H1526" s="33"/>
      <c r="I1526" s="33"/>
      <c r="J1526" s="33"/>
      <c r="K1526" s="33"/>
      <c r="L1526" s="33"/>
    </row>
    <row r="1527" spans="1:12" x14ac:dyDescent="0.25">
      <c r="A1527" s="32"/>
      <c r="B1527" s="31"/>
      <c r="C1527" s="33"/>
      <c r="D1527" s="33"/>
      <c r="E1527" s="33"/>
      <c r="F1527" s="33"/>
      <c r="G1527" s="33"/>
      <c r="H1527" s="33"/>
      <c r="I1527" s="33"/>
      <c r="J1527" s="33"/>
      <c r="K1527" s="33"/>
      <c r="L1527" s="33"/>
    </row>
    <row r="1528" spans="1:12" x14ac:dyDescent="0.25">
      <c r="A1528" s="32"/>
      <c r="B1528" s="31"/>
      <c r="C1528" s="33"/>
      <c r="D1528" s="33"/>
      <c r="E1528" s="33"/>
      <c r="F1528" s="33"/>
      <c r="G1528" s="33"/>
      <c r="H1528" s="33"/>
      <c r="I1528" s="33"/>
      <c r="J1528" s="33"/>
      <c r="K1528" s="33"/>
      <c r="L1528" s="33"/>
    </row>
    <row r="1529" spans="1:12" x14ac:dyDescent="0.25">
      <c r="A1529" s="32"/>
      <c r="B1529" s="31"/>
      <c r="C1529" s="33"/>
      <c r="D1529" s="33"/>
      <c r="E1529" s="33"/>
      <c r="F1529" s="33"/>
      <c r="G1529" s="33"/>
      <c r="H1529" s="33"/>
      <c r="I1529" s="33"/>
      <c r="J1529" s="33"/>
      <c r="K1529" s="33"/>
      <c r="L1529" s="33"/>
    </row>
    <row r="1530" spans="1:12" x14ac:dyDescent="0.25">
      <c r="A1530" s="32"/>
      <c r="B1530" s="31"/>
      <c r="C1530" s="33"/>
      <c r="D1530" s="33"/>
      <c r="E1530" s="33"/>
      <c r="F1530" s="33"/>
      <c r="G1530" s="33"/>
      <c r="H1530" s="33"/>
      <c r="I1530" s="33"/>
      <c r="J1530" s="33"/>
      <c r="K1530" s="33"/>
      <c r="L1530" s="33"/>
    </row>
    <row r="1531" spans="1:12" ht="15.75" x14ac:dyDescent="0.25">
      <c r="A1531" s="32"/>
      <c r="B1531" s="31"/>
      <c r="C1531" s="9"/>
      <c r="D1531" s="1"/>
      <c r="E1531" s="1"/>
      <c r="F1531" s="1"/>
      <c r="G1531" s="1"/>
      <c r="H1531" s="1"/>
      <c r="I1531" s="1"/>
      <c r="J1531" s="1"/>
      <c r="K1531" s="1"/>
      <c r="L1531" s="1"/>
    </row>
    <row r="1532" spans="1:12" x14ac:dyDescent="0.25">
      <c r="A1532" s="32"/>
      <c r="B1532" s="31"/>
      <c r="C1532" s="11"/>
      <c r="D1532" s="1"/>
      <c r="E1532" s="1"/>
      <c r="F1532" s="1"/>
      <c r="G1532" s="1"/>
      <c r="H1532" s="1"/>
      <c r="I1532" s="1"/>
      <c r="J1532" s="1"/>
      <c r="K1532" s="1"/>
      <c r="L1532" s="1"/>
    </row>
    <row r="1533" spans="1:12" x14ac:dyDescent="0.25">
      <c r="A1533" s="32"/>
      <c r="B1533" s="31"/>
      <c r="C1533" s="3"/>
      <c r="D1533" s="4"/>
      <c r="E1533" s="3"/>
      <c r="F1533" s="4"/>
      <c r="G1533" s="3"/>
      <c r="H1533" s="4"/>
      <c r="I1533" s="3"/>
      <c r="J1533" s="4"/>
      <c r="K1533" s="3"/>
      <c r="L1533" s="4"/>
    </row>
    <row r="1534" spans="1:12" x14ac:dyDescent="0.25">
      <c r="A1534" s="32"/>
      <c r="B1534" s="31"/>
      <c r="C1534" s="5"/>
      <c r="D1534" s="6"/>
      <c r="E1534" s="5"/>
      <c r="F1534" s="6"/>
      <c r="G1534" s="5"/>
      <c r="H1534" s="6"/>
      <c r="I1534" s="5"/>
      <c r="J1534" s="6"/>
      <c r="K1534" s="5"/>
      <c r="L1534" s="6"/>
    </row>
    <row r="1535" spans="1:12" x14ac:dyDescent="0.25">
      <c r="A1535" s="32"/>
      <c r="B1535" s="31"/>
      <c r="C1535" s="33"/>
      <c r="D1535" s="33"/>
      <c r="E1535" s="33"/>
      <c r="F1535" s="33"/>
      <c r="G1535" s="33"/>
      <c r="H1535" s="33"/>
      <c r="I1535" s="33"/>
      <c r="J1535" s="33"/>
      <c r="K1535" s="33"/>
      <c r="L1535" s="33"/>
    </row>
    <row r="1536" spans="1:12" x14ac:dyDescent="0.25">
      <c r="A1536" s="32"/>
      <c r="B1536" s="31"/>
      <c r="C1536" s="33"/>
      <c r="D1536" s="33"/>
      <c r="E1536" s="33"/>
      <c r="F1536" s="33"/>
      <c r="G1536" s="33"/>
      <c r="H1536" s="33"/>
      <c r="I1536" s="33"/>
      <c r="J1536" s="33"/>
      <c r="K1536" s="33"/>
      <c r="L1536" s="33"/>
    </row>
    <row r="1537" spans="1:12" x14ac:dyDescent="0.25">
      <c r="A1537" s="32"/>
      <c r="B1537" s="31"/>
      <c r="C1537" s="33"/>
      <c r="D1537" s="33"/>
      <c r="E1537" s="33"/>
      <c r="F1537" s="33"/>
      <c r="G1537" s="33"/>
      <c r="H1537" s="33"/>
      <c r="I1537" s="33"/>
      <c r="J1537" s="33"/>
      <c r="K1537" s="33"/>
      <c r="L1537" s="33"/>
    </row>
    <row r="1538" spans="1:12" x14ac:dyDescent="0.25">
      <c r="A1538" s="32"/>
      <c r="B1538" s="31"/>
      <c r="C1538" s="33"/>
      <c r="D1538" s="33"/>
      <c r="E1538" s="33"/>
      <c r="F1538" s="33"/>
      <c r="G1538" s="33"/>
      <c r="H1538" s="33"/>
      <c r="I1538" s="33"/>
      <c r="J1538" s="33"/>
      <c r="K1538" s="33"/>
      <c r="L1538" s="33"/>
    </row>
    <row r="1539" spans="1:12" x14ac:dyDescent="0.25">
      <c r="A1539" s="32"/>
      <c r="B1539" s="31"/>
      <c r="C1539" s="33"/>
      <c r="D1539" s="33"/>
      <c r="E1539" s="33"/>
      <c r="F1539" s="33"/>
      <c r="G1539" s="33"/>
      <c r="H1539" s="33"/>
      <c r="I1539" s="33"/>
      <c r="J1539" s="33"/>
      <c r="K1539" s="33"/>
      <c r="L1539" s="33"/>
    </row>
    <row r="1540" spans="1:12" x14ac:dyDescent="0.25">
      <c r="A1540" s="32"/>
      <c r="B1540" s="31"/>
      <c r="C1540" s="33"/>
      <c r="D1540" s="33"/>
      <c r="E1540" s="33"/>
      <c r="F1540" s="33"/>
      <c r="G1540" s="33"/>
      <c r="H1540" s="33"/>
      <c r="I1540" s="33"/>
      <c r="J1540" s="33"/>
      <c r="K1540" s="33"/>
      <c r="L1540" s="33"/>
    </row>
    <row r="1541" spans="1:12" x14ac:dyDescent="0.25">
      <c r="A1541" s="32"/>
      <c r="B1541" s="31"/>
      <c r="C1541" s="35"/>
      <c r="D1541" s="33"/>
      <c r="E1541" s="33"/>
      <c r="F1541" s="33"/>
      <c r="G1541" s="33"/>
      <c r="H1541" s="33"/>
      <c r="I1541" s="33"/>
      <c r="J1541" s="33"/>
      <c r="K1541" s="33"/>
      <c r="L1541" s="33"/>
    </row>
    <row r="1542" spans="1:12" x14ac:dyDescent="0.25">
      <c r="A1542" s="32"/>
      <c r="B1542" s="31"/>
    </row>
    <row r="1543" spans="1:12" x14ac:dyDescent="0.25">
      <c r="A1543" s="32"/>
    </row>
    <row r="1544" spans="1:12" x14ac:dyDescent="0.25">
      <c r="A1544" s="32"/>
    </row>
    <row r="1545" spans="1:12" x14ac:dyDescent="0.25">
      <c r="A1545" s="32"/>
    </row>
    <row r="1546" spans="1:12" x14ac:dyDescent="0.25">
      <c r="A1546" s="32"/>
      <c r="C1546" s="35"/>
      <c r="D1546" s="33"/>
      <c r="E1546" s="33"/>
      <c r="F1546" s="33"/>
      <c r="G1546" s="33"/>
      <c r="H1546" s="33"/>
      <c r="I1546" s="33"/>
      <c r="J1546" s="33"/>
      <c r="K1546" s="33"/>
      <c r="L1546" s="33"/>
    </row>
    <row r="1547" spans="1:12" x14ac:dyDescent="0.25">
      <c r="A1547" s="32"/>
      <c r="C1547" s="35"/>
      <c r="D1547" s="33"/>
      <c r="E1547" s="33"/>
      <c r="F1547" s="33"/>
      <c r="G1547" s="33"/>
      <c r="H1547" s="33"/>
      <c r="I1547" s="33"/>
      <c r="J1547" s="33"/>
      <c r="K1547" s="33"/>
      <c r="L1547" s="33"/>
    </row>
    <row r="1548" spans="1:12" x14ac:dyDescent="0.25">
      <c r="A1548" s="32"/>
      <c r="C1548" s="35"/>
      <c r="D1548" s="33"/>
      <c r="E1548" s="33"/>
      <c r="F1548" s="33"/>
      <c r="G1548" s="33"/>
      <c r="H1548" s="33"/>
      <c r="I1548" s="33"/>
      <c r="J1548" s="33"/>
      <c r="K1548" s="33"/>
      <c r="L1548" s="33"/>
    </row>
    <row r="1549" spans="1:12" x14ac:dyDescent="0.25">
      <c r="A1549" s="32"/>
      <c r="C1549" s="35"/>
      <c r="D1549" s="33"/>
      <c r="E1549" s="33"/>
      <c r="F1549" s="33"/>
      <c r="G1549" s="33"/>
      <c r="H1549" s="33"/>
      <c r="I1549" s="33"/>
      <c r="J1549" s="33"/>
      <c r="K1549" s="33"/>
      <c r="L1549" s="33"/>
    </row>
    <row r="1550" spans="1:12" x14ac:dyDescent="0.25">
      <c r="A1550" s="32"/>
      <c r="C1550" s="35"/>
      <c r="D1550" s="33"/>
      <c r="E1550" s="33"/>
      <c r="F1550" s="33"/>
      <c r="G1550" s="33"/>
      <c r="H1550" s="33"/>
      <c r="I1550" s="33"/>
      <c r="J1550" s="33"/>
      <c r="K1550" s="33"/>
      <c r="L1550" s="33"/>
    </row>
    <row r="1551" spans="1:12" x14ac:dyDescent="0.25">
      <c r="A1551" s="32"/>
      <c r="C1551" s="35"/>
      <c r="D1551" s="33"/>
      <c r="E1551" s="33"/>
      <c r="F1551" s="33"/>
      <c r="G1551" s="33"/>
      <c r="H1551" s="33"/>
      <c r="I1551" s="33"/>
      <c r="J1551" s="33"/>
      <c r="K1551" s="33"/>
      <c r="L1551" s="33"/>
    </row>
    <row r="1552" spans="1:12" x14ac:dyDescent="0.25">
      <c r="A1552" s="32"/>
      <c r="C1552" s="35"/>
      <c r="D1552" s="33"/>
      <c r="E1552" s="33"/>
      <c r="F1552" s="33"/>
      <c r="G1552" s="33"/>
      <c r="H1552" s="33"/>
      <c r="I1552" s="33"/>
      <c r="J1552" s="33"/>
      <c r="K1552" s="33"/>
      <c r="L1552" s="33"/>
    </row>
    <row r="1553" spans="1:12" x14ac:dyDescent="0.25">
      <c r="A1553" s="32"/>
    </row>
    <row r="1554" spans="1:12" x14ac:dyDescent="0.25">
      <c r="A1554" s="32"/>
    </row>
    <row r="1555" spans="1:12" x14ac:dyDescent="0.25">
      <c r="A1555" s="32"/>
    </row>
    <row r="1556" spans="1:12" x14ac:dyDescent="0.25">
      <c r="A1556" s="32"/>
    </row>
    <row r="1557" spans="1:12" x14ac:dyDescent="0.25">
      <c r="A1557" s="32"/>
      <c r="C1557" s="35"/>
      <c r="D1557" s="33"/>
      <c r="E1557" s="33"/>
      <c r="F1557" s="33"/>
      <c r="G1557" s="33"/>
      <c r="H1557" s="33"/>
      <c r="I1557" s="33"/>
      <c r="J1557" s="33"/>
      <c r="K1557" s="33"/>
      <c r="L1557" s="33"/>
    </row>
    <row r="1558" spans="1:12" x14ac:dyDescent="0.25">
      <c r="A1558" s="32"/>
      <c r="C1558" s="35"/>
      <c r="D1558" s="33"/>
      <c r="E1558" s="33"/>
      <c r="F1558" s="33"/>
      <c r="G1558" s="33"/>
      <c r="H1558" s="33"/>
      <c r="I1558" s="33"/>
      <c r="J1558" s="33"/>
      <c r="K1558" s="33"/>
      <c r="L1558" s="33"/>
    </row>
    <row r="1559" spans="1:12" x14ac:dyDescent="0.25">
      <c r="A1559" s="32"/>
      <c r="C1559" s="35"/>
      <c r="D1559" s="33"/>
      <c r="E1559" s="33"/>
      <c r="F1559" s="33"/>
      <c r="G1559" s="33"/>
      <c r="H1559" s="33"/>
      <c r="I1559" s="33"/>
      <c r="J1559" s="33"/>
      <c r="K1559" s="33"/>
      <c r="L1559" s="33"/>
    </row>
    <row r="1560" spans="1:12" x14ac:dyDescent="0.25">
      <c r="A1560" s="32"/>
      <c r="C1560" s="35"/>
      <c r="D1560" s="33"/>
      <c r="E1560" s="33"/>
      <c r="F1560" s="33"/>
      <c r="G1560" s="33"/>
      <c r="H1560" s="33"/>
      <c r="I1560" s="33"/>
      <c r="J1560" s="33"/>
      <c r="K1560" s="33"/>
      <c r="L1560" s="33"/>
    </row>
    <row r="1561" spans="1:12" x14ac:dyDescent="0.25">
      <c r="A1561" s="32"/>
      <c r="C1561" s="35"/>
      <c r="D1561" s="33"/>
      <c r="E1561" s="33"/>
      <c r="F1561" s="33"/>
      <c r="G1561" s="33"/>
      <c r="H1561" s="33"/>
      <c r="I1561" s="33"/>
      <c r="J1561" s="33"/>
      <c r="K1561" s="33"/>
      <c r="L1561" s="33"/>
    </row>
    <row r="1562" spans="1:12" x14ac:dyDescent="0.25">
      <c r="A1562" s="32"/>
      <c r="C1562" s="35"/>
      <c r="D1562" s="33"/>
      <c r="E1562" s="33"/>
      <c r="F1562" s="33"/>
      <c r="G1562" s="33"/>
      <c r="H1562" s="33"/>
      <c r="I1562" s="33"/>
      <c r="J1562" s="33"/>
      <c r="K1562" s="33"/>
      <c r="L1562" s="33"/>
    </row>
    <row r="1563" spans="1:12" x14ac:dyDescent="0.25">
      <c r="A1563" s="32"/>
      <c r="C1563" s="35"/>
      <c r="D1563" s="33"/>
      <c r="E1563" s="33"/>
      <c r="F1563" s="33"/>
      <c r="G1563" s="33"/>
      <c r="H1563" s="33"/>
      <c r="I1563" s="33"/>
      <c r="J1563" s="33"/>
      <c r="K1563" s="33"/>
      <c r="L1563" s="33"/>
    </row>
    <row r="1564" spans="1:12" x14ac:dyDescent="0.25">
      <c r="A1564" s="32"/>
    </row>
    <row r="1565" spans="1:12" x14ac:dyDescent="0.25">
      <c r="A1565" s="32"/>
    </row>
    <row r="1566" spans="1:12" x14ac:dyDescent="0.25">
      <c r="A1566" s="32"/>
    </row>
    <row r="1567" spans="1:12" x14ac:dyDescent="0.25">
      <c r="A1567" s="32"/>
    </row>
    <row r="1568" spans="1:12" x14ac:dyDescent="0.25">
      <c r="A1568" s="32"/>
      <c r="C1568" s="35"/>
      <c r="D1568" s="33"/>
      <c r="E1568" s="33"/>
      <c r="F1568" s="33"/>
      <c r="G1568" s="33"/>
      <c r="H1568" s="33"/>
      <c r="I1568" s="33"/>
      <c r="J1568" s="33"/>
      <c r="K1568" s="33"/>
      <c r="L1568" s="33"/>
    </row>
    <row r="1569" spans="1:12" x14ac:dyDescent="0.25">
      <c r="A1569" s="32"/>
      <c r="C1569" s="35"/>
      <c r="D1569" s="33"/>
      <c r="E1569" s="33"/>
      <c r="F1569" s="33"/>
      <c r="G1569" s="33"/>
      <c r="H1569" s="33"/>
      <c r="I1569" s="33"/>
      <c r="J1569" s="33"/>
      <c r="K1569" s="33"/>
      <c r="L1569" s="33"/>
    </row>
    <row r="1570" spans="1:12" x14ac:dyDescent="0.25">
      <c r="A1570" s="32"/>
      <c r="C1570" s="35"/>
      <c r="D1570" s="33"/>
      <c r="E1570" s="33"/>
      <c r="F1570" s="33"/>
      <c r="G1570" s="33"/>
      <c r="H1570" s="33"/>
      <c r="I1570" s="33"/>
      <c r="J1570" s="33"/>
      <c r="K1570" s="33"/>
      <c r="L1570" s="33"/>
    </row>
    <row r="1571" spans="1:12" x14ac:dyDescent="0.25">
      <c r="A1571" s="32"/>
      <c r="C1571" s="35"/>
      <c r="D1571" s="33"/>
      <c r="E1571" s="33"/>
      <c r="F1571" s="33"/>
      <c r="G1571" s="33"/>
      <c r="H1571" s="33"/>
      <c r="I1571" s="33"/>
      <c r="J1571" s="33"/>
      <c r="K1571" s="33"/>
      <c r="L1571" s="33"/>
    </row>
    <row r="1572" spans="1:12" x14ac:dyDescent="0.25">
      <c r="A1572" s="32"/>
      <c r="C1572" s="35"/>
      <c r="D1572" s="33"/>
      <c r="E1572" s="33"/>
      <c r="F1572" s="33"/>
      <c r="G1572" s="33"/>
      <c r="H1572" s="33"/>
      <c r="I1572" s="33"/>
      <c r="J1572" s="33"/>
      <c r="K1572" s="33"/>
      <c r="L1572" s="33"/>
    </row>
    <row r="1573" spans="1:12" x14ac:dyDescent="0.25">
      <c r="A1573" s="32"/>
      <c r="C1573" s="35"/>
      <c r="D1573" s="33"/>
      <c r="E1573" s="33"/>
      <c r="F1573" s="33"/>
      <c r="G1573" s="33"/>
      <c r="H1573" s="33"/>
      <c r="I1573" s="33"/>
      <c r="J1573" s="33"/>
      <c r="K1573" s="33"/>
      <c r="L1573" s="33"/>
    </row>
    <row r="1574" spans="1:12" x14ac:dyDescent="0.25">
      <c r="A1574" s="32"/>
      <c r="C1574" s="35"/>
      <c r="D1574" s="33"/>
      <c r="E1574" s="33"/>
      <c r="F1574" s="33"/>
      <c r="G1574" s="33"/>
      <c r="H1574" s="33"/>
      <c r="I1574" s="33"/>
      <c r="J1574" s="33"/>
      <c r="K1574" s="33"/>
      <c r="L1574" s="33"/>
    </row>
    <row r="1575" spans="1:12" x14ac:dyDescent="0.25">
      <c r="A1575" s="32"/>
    </row>
    <row r="1576" spans="1:12" x14ac:dyDescent="0.25">
      <c r="A1576" s="32"/>
    </row>
    <row r="1577" spans="1:12" x14ac:dyDescent="0.25">
      <c r="A1577" s="32"/>
    </row>
    <row r="1578" spans="1:12" x14ac:dyDescent="0.25">
      <c r="A1578" s="32"/>
    </row>
    <row r="1579" spans="1:12" x14ac:dyDescent="0.25">
      <c r="A1579" s="32"/>
      <c r="C1579" s="35"/>
      <c r="D1579" s="33"/>
      <c r="E1579" s="33"/>
      <c r="F1579" s="33"/>
      <c r="G1579" s="33"/>
      <c r="H1579" s="33"/>
      <c r="I1579" s="33"/>
      <c r="J1579" s="33"/>
      <c r="K1579" s="33"/>
      <c r="L1579" s="33"/>
    </row>
    <row r="1580" spans="1:12" x14ac:dyDescent="0.25">
      <c r="A1580" s="32"/>
      <c r="C1580" s="35"/>
      <c r="D1580" s="33"/>
      <c r="E1580" s="33"/>
      <c r="F1580" s="33"/>
      <c r="G1580" s="33"/>
      <c r="H1580" s="33"/>
      <c r="I1580" s="33"/>
      <c r="J1580" s="33"/>
      <c r="K1580" s="33"/>
      <c r="L1580" s="33"/>
    </row>
    <row r="1581" spans="1:12" x14ac:dyDescent="0.25">
      <c r="A1581" s="32"/>
      <c r="C1581" s="35"/>
      <c r="D1581" s="33"/>
      <c r="E1581" s="33"/>
      <c r="F1581" s="33"/>
      <c r="G1581" s="33"/>
      <c r="H1581" s="33"/>
      <c r="I1581" s="33"/>
      <c r="J1581" s="33"/>
      <c r="K1581" s="33"/>
      <c r="L1581" s="33"/>
    </row>
    <row r="1582" spans="1:12" x14ac:dyDescent="0.25">
      <c r="A1582" s="32"/>
      <c r="C1582" s="35"/>
      <c r="D1582" s="33"/>
      <c r="E1582" s="33"/>
      <c r="F1582" s="33"/>
      <c r="G1582" s="33"/>
      <c r="H1582" s="33"/>
      <c r="I1582" s="33"/>
      <c r="J1582" s="33"/>
      <c r="K1582" s="33"/>
      <c r="L1582" s="33"/>
    </row>
    <row r="1583" spans="1:12" x14ac:dyDescent="0.25">
      <c r="A1583" s="32"/>
      <c r="C1583" s="35"/>
      <c r="D1583" s="33"/>
      <c r="E1583" s="33"/>
      <c r="F1583" s="33"/>
      <c r="G1583" s="33"/>
      <c r="H1583" s="33"/>
      <c r="I1583" s="33"/>
      <c r="J1583" s="33"/>
      <c r="K1583" s="33"/>
      <c r="L1583" s="33"/>
    </row>
    <row r="1584" spans="1:12" x14ac:dyDescent="0.25">
      <c r="A1584" s="32"/>
      <c r="C1584" s="35"/>
      <c r="D1584" s="33"/>
      <c r="E1584" s="33"/>
      <c r="F1584" s="33"/>
      <c r="G1584" s="33"/>
      <c r="H1584" s="33"/>
      <c r="I1584" s="33"/>
      <c r="J1584" s="33"/>
      <c r="K1584" s="33"/>
      <c r="L1584" s="33"/>
    </row>
    <row r="1585" spans="1:12" x14ac:dyDescent="0.25">
      <c r="A1585" s="32"/>
      <c r="C1585" s="35"/>
      <c r="D1585" s="33"/>
      <c r="E1585" s="33"/>
      <c r="F1585" s="33"/>
      <c r="G1585" s="33"/>
      <c r="H1585" s="33"/>
      <c r="I1585" s="33"/>
      <c r="J1585" s="33"/>
      <c r="K1585" s="33"/>
      <c r="L1585" s="33"/>
    </row>
    <row r="1586" spans="1:12" x14ac:dyDescent="0.25">
      <c r="A1586" s="32"/>
    </row>
    <row r="1587" spans="1:12" x14ac:dyDescent="0.25">
      <c r="A1587" s="32"/>
    </row>
    <row r="1588" spans="1:12" x14ac:dyDescent="0.25">
      <c r="A1588" s="32"/>
    </row>
    <row r="1589" spans="1:12" x14ac:dyDescent="0.25">
      <c r="A1589" s="32"/>
    </row>
    <row r="1590" spans="1:12" x14ac:dyDescent="0.25">
      <c r="A1590" s="32"/>
      <c r="C1590" s="35"/>
      <c r="D1590" s="33"/>
      <c r="E1590" s="33"/>
      <c r="F1590" s="33"/>
      <c r="G1590" s="33"/>
      <c r="H1590" s="33"/>
      <c r="I1590" s="33"/>
      <c r="J1590" s="33"/>
      <c r="K1590" s="33"/>
      <c r="L1590" s="33"/>
    </row>
    <row r="1591" spans="1:12" x14ac:dyDescent="0.25">
      <c r="A1591" s="32"/>
      <c r="C1591" s="35"/>
      <c r="D1591" s="33"/>
      <c r="E1591" s="33"/>
      <c r="F1591" s="33"/>
      <c r="G1591" s="33"/>
      <c r="H1591" s="33"/>
      <c r="I1591" s="33"/>
      <c r="J1591" s="33"/>
      <c r="K1591" s="33"/>
      <c r="L1591" s="33"/>
    </row>
    <row r="1592" spans="1:12" x14ac:dyDescent="0.25">
      <c r="A1592" s="32"/>
      <c r="C1592" s="35"/>
      <c r="D1592" s="33"/>
      <c r="E1592" s="33"/>
      <c r="F1592" s="33"/>
      <c r="G1592" s="33"/>
      <c r="H1592" s="33"/>
      <c r="I1592" s="33"/>
      <c r="J1592" s="33"/>
      <c r="K1592" s="33"/>
      <c r="L1592" s="33"/>
    </row>
    <row r="1593" spans="1:12" x14ac:dyDescent="0.25">
      <c r="A1593" s="32"/>
      <c r="C1593" s="35"/>
      <c r="D1593" s="33"/>
      <c r="E1593" s="33"/>
      <c r="F1593" s="33"/>
      <c r="G1593" s="33"/>
      <c r="H1593" s="33"/>
      <c r="I1593" s="33"/>
      <c r="J1593" s="33"/>
      <c r="K1593" s="33"/>
      <c r="L1593" s="33"/>
    </row>
    <row r="1594" spans="1:12" x14ac:dyDescent="0.25">
      <c r="A1594" s="32"/>
      <c r="C1594" s="35"/>
      <c r="D1594" s="33"/>
      <c r="E1594" s="33"/>
      <c r="F1594" s="33"/>
      <c r="G1594" s="33"/>
      <c r="H1594" s="33"/>
      <c r="I1594" s="33"/>
      <c r="J1594" s="33"/>
      <c r="K1594" s="33"/>
      <c r="L1594" s="33"/>
    </row>
    <row r="1595" spans="1:12" x14ac:dyDescent="0.25">
      <c r="A1595" s="32"/>
      <c r="C1595" s="35"/>
      <c r="D1595" s="33"/>
      <c r="E1595" s="33"/>
      <c r="F1595" s="33"/>
      <c r="G1595" s="33"/>
      <c r="H1595" s="33"/>
      <c r="I1595" s="33"/>
      <c r="J1595" s="33"/>
      <c r="K1595" s="33"/>
      <c r="L1595" s="33"/>
    </row>
    <row r="1596" spans="1:12" x14ac:dyDescent="0.25">
      <c r="A1596" s="32"/>
      <c r="C1596" s="35"/>
      <c r="D1596" s="33"/>
      <c r="E1596" s="33"/>
      <c r="F1596" s="33"/>
      <c r="G1596" s="33"/>
      <c r="H1596" s="33"/>
      <c r="I1596" s="33"/>
      <c r="J1596" s="33"/>
      <c r="K1596" s="33"/>
      <c r="L1596" s="33"/>
    </row>
    <row r="1597" spans="1:12" x14ac:dyDescent="0.25">
      <c r="A1597" s="32"/>
    </row>
    <row r="1598" spans="1:12" x14ac:dyDescent="0.25">
      <c r="A1598" s="32"/>
    </row>
    <row r="1599" spans="1:12" x14ac:dyDescent="0.25">
      <c r="A1599" s="32"/>
    </row>
    <row r="1600" spans="1:12" x14ac:dyDescent="0.25">
      <c r="A1600" s="32"/>
    </row>
    <row r="1601" spans="1:12" x14ac:dyDescent="0.25">
      <c r="A1601" s="32"/>
      <c r="C1601" s="35"/>
      <c r="D1601" s="33"/>
      <c r="E1601" s="33"/>
      <c r="F1601" s="33"/>
      <c r="G1601" s="33"/>
      <c r="H1601" s="33"/>
      <c r="I1601" s="33"/>
      <c r="J1601" s="33"/>
      <c r="K1601" s="33"/>
      <c r="L1601" s="33"/>
    </row>
    <row r="1602" spans="1:12" x14ac:dyDescent="0.25">
      <c r="A1602" s="32"/>
      <c r="C1602" s="35"/>
      <c r="D1602" s="33"/>
      <c r="E1602" s="33"/>
      <c r="F1602" s="33"/>
      <c r="G1602" s="33"/>
      <c r="H1602" s="33"/>
      <c r="I1602" s="33"/>
      <c r="J1602" s="33"/>
      <c r="K1602" s="33"/>
      <c r="L1602" s="33"/>
    </row>
    <row r="1603" spans="1:12" x14ac:dyDescent="0.25">
      <c r="A1603" s="32"/>
      <c r="C1603" s="35"/>
      <c r="D1603" s="33"/>
      <c r="E1603" s="33"/>
      <c r="F1603" s="33"/>
      <c r="G1603" s="33"/>
      <c r="H1603" s="33"/>
      <c r="I1603" s="33"/>
      <c r="J1603" s="33"/>
      <c r="K1603" s="33"/>
      <c r="L1603" s="33"/>
    </row>
    <row r="1604" spans="1:12" x14ac:dyDescent="0.25">
      <c r="A1604" s="32"/>
      <c r="C1604" s="35"/>
      <c r="D1604" s="33"/>
      <c r="E1604" s="33"/>
      <c r="F1604" s="33"/>
      <c r="G1604" s="33"/>
      <c r="H1604" s="33"/>
      <c r="I1604" s="33"/>
      <c r="J1604" s="33"/>
      <c r="K1604" s="33"/>
      <c r="L1604" s="33"/>
    </row>
    <row r="1605" spans="1:12" x14ac:dyDescent="0.25">
      <c r="A1605" s="32"/>
      <c r="C1605" s="35"/>
      <c r="D1605" s="33"/>
      <c r="E1605" s="33"/>
      <c r="F1605" s="33"/>
      <c r="G1605" s="33"/>
      <c r="H1605" s="33"/>
      <c r="I1605" s="33"/>
      <c r="J1605" s="33"/>
      <c r="K1605" s="33"/>
      <c r="L1605" s="33"/>
    </row>
    <row r="1606" spans="1:12" x14ac:dyDescent="0.25">
      <c r="A1606" s="32"/>
      <c r="C1606" s="35"/>
      <c r="D1606" s="33"/>
      <c r="E1606" s="33"/>
      <c r="F1606" s="33"/>
      <c r="G1606" s="33"/>
      <c r="H1606" s="33"/>
      <c r="I1606" s="33"/>
      <c r="J1606" s="33"/>
      <c r="K1606" s="33"/>
      <c r="L1606" s="33"/>
    </row>
    <row r="1607" spans="1:12" x14ac:dyDescent="0.25">
      <c r="A1607" s="32"/>
      <c r="C1607" s="35"/>
      <c r="D1607" s="33"/>
      <c r="E1607" s="33"/>
      <c r="F1607" s="33"/>
      <c r="G1607" s="33"/>
      <c r="H1607" s="33"/>
      <c r="I1607" s="33"/>
      <c r="J1607" s="33"/>
      <c r="K1607" s="33"/>
      <c r="L1607" s="33"/>
    </row>
    <row r="1608" spans="1:12" x14ac:dyDescent="0.25">
      <c r="A1608" s="32"/>
    </row>
    <row r="1609" spans="1:12" x14ac:dyDescent="0.25">
      <c r="A1609" s="32"/>
    </row>
    <row r="1610" spans="1:12" x14ac:dyDescent="0.25">
      <c r="A1610" s="32"/>
    </row>
    <row r="1611" spans="1:12" x14ac:dyDescent="0.25">
      <c r="A1611" s="32"/>
    </row>
    <row r="1612" spans="1:12" x14ac:dyDescent="0.25">
      <c r="A1612" s="32"/>
      <c r="C1612" s="35"/>
      <c r="D1612" s="33"/>
      <c r="E1612" s="33"/>
      <c r="F1612" s="33"/>
      <c r="G1612" s="33"/>
      <c r="H1612" s="33"/>
      <c r="I1612" s="33"/>
      <c r="J1612" s="33"/>
      <c r="K1612" s="33"/>
      <c r="L1612" s="33"/>
    </row>
    <row r="1613" spans="1:12" x14ac:dyDescent="0.25">
      <c r="A1613" s="32"/>
      <c r="C1613" s="35"/>
      <c r="D1613" s="33"/>
      <c r="E1613" s="33"/>
      <c r="F1613" s="33"/>
      <c r="G1613" s="33"/>
      <c r="H1613" s="33"/>
      <c r="I1613" s="33"/>
      <c r="J1613" s="33"/>
      <c r="K1613" s="33"/>
      <c r="L1613" s="33"/>
    </row>
    <row r="1614" spans="1:12" x14ac:dyDescent="0.25">
      <c r="A1614" s="32"/>
      <c r="C1614" s="35"/>
      <c r="D1614" s="33"/>
      <c r="E1614" s="33"/>
      <c r="F1614" s="33"/>
      <c r="G1614" s="33"/>
      <c r="H1614" s="33"/>
      <c r="I1614" s="33"/>
      <c r="J1614" s="33"/>
      <c r="K1614" s="33"/>
      <c r="L1614" s="33"/>
    </row>
    <row r="1615" spans="1:12" x14ac:dyDescent="0.25">
      <c r="A1615" s="32"/>
      <c r="C1615" s="35"/>
      <c r="D1615" s="33"/>
      <c r="E1615" s="33"/>
      <c r="F1615" s="33"/>
      <c r="G1615" s="33"/>
      <c r="H1615" s="33"/>
      <c r="I1615" s="33"/>
      <c r="J1615" s="33"/>
      <c r="K1615" s="33"/>
      <c r="L1615" s="33"/>
    </row>
    <row r="1616" spans="1:12" x14ac:dyDescent="0.25">
      <c r="A1616" s="32"/>
      <c r="C1616" s="35"/>
      <c r="D1616" s="33"/>
      <c r="E1616" s="33"/>
      <c r="F1616" s="33"/>
      <c r="G1616" s="33"/>
      <c r="H1616" s="33"/>
      <c r="I1616" s="33"/>
      <c r="J1616" s="33"/>
      <c r="K1616" s="33"/>
      <c r="L1616" s="33"/>
    </row>
    <row r="1617" spans="1:12" x14ac:dyDescent="0.25">
      <c r="A1617" s="32"/>
      <c r="C1617" s="35"/>
      <c r="D1617" s="33"/>
      <c r="E1617" s="33"/>
      <c r="F1617" s="33"/>
      <c r="G1617" s="33"/>
      <c r="H1617" s="33"/>
      <c r="I1617" s="33"/>
      <c r="J1617" s="33"/>
      <c r="K1617" s="33"/>
      <c r="L1617" s="33"/>
    </row>
    <row r="1618" spans="1:12" x14ac:dyDescent="0.25">
      <c r="A1618" s="32"/>
      <c r="C1618" s="35"/>
      <c r="D1618" s="33"/>
      <c r="E1618" s="33"/>
      <c r="F1618" s="33"/>
      <c r="G1618" s="33"/>
      <c r="H1618" s="33"/>
      <c r="I1618" s="33"/>
      <c r="J1618" s="33"/>
      <c r="K1618" s="33"/>
      <c r="L1618" s="33"/>
    </row>
    <row r="1619" spans="1:12" x14ac:dyDescent="0.25">
      <c r="A1619" s="32"/>
    </row>
    <row r="1620" spans="1:12" x14ac:dyDescent="0.25">
      <c r="A1620" s="32"/>
    </row>
    <row r="1621" spans="1:12" x14ac:dyDescent="0.25">
      <c r="A1621" s="32"/>
    </row>
    <row r="1622" spans="1:12" x14ac:dyDescent="0.25">
      <c r="A1622" s="32"/>
    </row>
    <row r="1623" spans="1:12" x14ac:dyDescent="0.25">
      <c r="A1623" s="32"/>
      <c r="C1623" s="35"/>
      <c r="D1623" s="33"/>
      <c r="E1623" s="33"/>
      <c r="F1623" s="33"/>
      <c r="G1623" s="33"/>
      <c r="H1623" s="33"/>
      <c r="I1623" s="33"/>
      <c r="J1623" s="33"/>
      <c r="K1623" s="33"/>
      <c r="L1623" s="33"/>
    </row>
    <row r="1624" spans="1:12" x14ac:dyDescent="0.25">
      <c r="A1624" s="32"/>
      <c r="C1624" s="35"/>
      <c r="D1624" s="33"/>
      <c r="E1624" s="33"/>
      <c r="F1624" s="33"/>
      <c r="G1624" s="33"/>
      <c r="H1624" s="33"/>
      <c r="I1624" s="33"/>
      <c r="J1624" s="33"/>
      <c r="K1624" s="33"/>
      <c r="L1624" s="33"/>
    </row>
    <row r="1625" spans="1:12" x14ac:dyDescent="0.25">
      <c r="A1625" s="32"/>
      <c r="C1625" s="35"/>
      <c r="D1625" s="33"/>
      <c r="E1625" s="33"/>
      <c r="F1625" s="33"/>
      <c r="G1625" s="33"/>
      <c r="H1625" s="33"/>
      <c r="I1625" s="33"/>
      <c r="J1625" s="33"/>
      <c r="K1625" s="33"/>
      <c r="L1625" s="33"/>
    </row>
    <row r="1626" spans="1:12" x14ac:dyDescent="0.25">
      <c r="A1626" s="32"/>
      <c r="C1626" s="35"/>
      <c r="D1626" s="33"/>
      <c r="E1626" s="33"/>
      <c r="F1626" s="33"/>
      <c r="G1626" s="33"/>
      <c r="H1626" s="33"/>
      <c r="I1626" s="33"/>
      <c r="J1626" s="33"/>
      <c r="K1626" s="33"/>
      <c r="L1626" s="33"/>
    </row>
    <row r="1627" spans="1:12" x14ac:dyDescent="0.25">
      <c r="A1627" s="32"/>
      <c r="C1627" s="35"/>
      <c r="D1627" s="33"/>
      <c r="E1627" s="33"/>
      <c r="F1627" s="33"/>
      <c r="G1627" s="33"/>
      <c r="H1627" s="33"/>
      <c r="I1627" s="33"/>
      <c r="J1627" s="33"/>
      <c r="K1627" s="33"/>
      <c r="L1627" s="33"/>
    </row>
    <row r="1628" spans="1:12" x14ac:dyDescent="0.25">
      <c r="A1628" s="32"/>
      <c r="C1628" s="35"/>
      <c r="D1628" s="33"/>
      <c r="E1628" s="33"/>
      <c r="F1628" s="33"/>
      <c r="G1628" s="33"/>
      <c r="H1628" s="33"/>
      <c r="I1628" s="33"/>
      <c r="J1628" s="33"/>
      <c r="K1628" s="33"/>
      <c r="L1628" s="33"/>
    </row>
    <row r="1629" spans="1:12" x14ac:dyDescent="0.25">
      <c r="A1629" s="32"/>
      <c r="C1629" s="35"/>
      <c r="D1629" s="33"/>
      <c r="E1629" s="33"/>
      <c r="F1629" s="33"/>
      <c r="G1629" s="33"/>
      <c r="H1629" s="33"/>
      <c r="I1629" s="33"/>
      <c r="J1629" s="33"/>
      <c r="K1629" s="33"/>
      <c r="L1629" s="33"/>
    </row>
    <row r="1630" spans="1:12" x14ac:dyDescent="0.25">
      <c r="A1630" s="32"/>
    </row>
    <row r="1631" spans="1:12" x14ac:dyDescent="0.25">
      <c r="A1631" s="32"/>
    </row>
    <row r="1632" spans="1:12" x14ac:dyDescent="0.25">
      <c r="A1632" s="32"/>
    </row>
    <row r="1633" spans="1:12" x14ac:dyDescent="0.25">
      <c r="A1633" s="32"/>
    </row>
    <row r="1634" spans="1:12" x14ac:dyDescent="0.25">
      <c r="A1634" s="32"/>
      <c r="C1634" s="35"/>
      <c r="D1634" s="33"/>
      <c r="E1634" s="33"/>
      <c r="F1634" s="33"/>
      <c r="G1634" s="33"/>
      <c r="H1634" s="33"/>
      <c r="I1634" s="33"/>
      <c r="J1634" s="33"/>
      <c r="K1634" s="33"/>
      <c r="L1634" s="33"/>
    </row>
    <row r="1635" spans="1:12" x14ac:dyDescent="0.25">
      <c r="A1635" s="32"/>
      <c r="C1635" s="35"/>
      <c r="D1635" s="33"/>
      <c r="E1635" s="33"/>
      <c r="F1635" s="33"/>
      <c r="G1635" s="33"/>
      <c r="H1635" s="33"/>
      <c r="I1635" s="33"/>
      <c r="J1635" s="33"/>
      <c r="K1635" s="33"/>
      <c r="L1635" s="33"/>
    </row>
    <row r="1636" spans="1:12" x14ac:dyDescent="0.25">
      <c r="A1636" s="32"/>
      <c r="C1636" s="35"/>
      <c r="D1636" s="33"/>
      <c r="E1636" s="33"/>
      <c r="F1636" s="33"/>
      <c r="G1636" s="33"/>
      <c r="H1636" s="33"/>
      <c r="I1636" s="33"/>
      <c r="J1636" s="33"/>
      <c r="K1636" s="33"/>
      <c r="L1636" s="33"/>
    </row>
    <row r="1637" spans="1:12" x14ac:dyDescent="0.25">
      <c r="A1637" s="32"/>
      <c r="C1637" s="35"/>
      <c r="D1637" s="33"/>
      <c r="E1637" s="33"/>
      <c r="F1637" s="33"/>
      <c r="G1637" s="33"/>
      <c r="H1637" s="33"/>
      <c r="I1637" s="33"/>
      <c r="J1637" s="33"/>
      <c r="K1637" s="33"/>
      <c r="L1637" s="33"/>
    </row>
    <row r="1638" spans="1:12" x14ac:dyDescent="0.25">
      <c r="A1638" s="32"/>
      <c r="C1638" s="35"/>
      <c r="D1638" s="33"/>
      <c r="E1638" s="33"/>
      <c r="F1638" s="33"/>
      <c r="G1638" s="33"/>
      <c r="H1638" s="33"/>
      <c r="I1638" s="33"/>
      <c r="J1638" s="33"/>
      <c r="K1638" s="33"/>
      <c r="L1638" s="33"/>
    </row>
    <row r="1639" spans="1:12" x14ac:dyDescent="0.25">
      <c r="A1639" s="32"/>
      <c r="C1639" s="35"/>
      <c r="D1639" s="33"/>
      <c r="E1639" s="33"/>
      <c r="F1639" s="33"/>
      <c r="G1639" s="33"/>
      <c r="H1639" s="33"/>
      <c r="I1639" s="33"/>
      <c r="J1639" s="33"/>
      <c r="K1639" s="33"/>
      <c r="L1639" s="33"/>
    </row>
    <row r="1640" spans="1:12" x14ac:dyDescent="0.25">
      <c r="A1640" s="32"/>
      <c r="C1640" s="35"/>
      <c r="D1640" s="33"/>
      <c r="E1640" s="33"/>
      <c r="F1640" s="33"/>
      <c r="G1640" s="33"/>
      <c r="H1640" s="33"/>
      <c r="I1640" s="33"/>
      <c r="J1640" s="33"/>
      <c r="K1640" s="33"/>
      <c r="L1640" s="33"/>
    </row>
    <row r="1641" spans="1:12" x14ac:dyDescent="0.25">
      <c r="A1641" s="32"/>
    </row>
    <row r="1642" spans="1:12" x14ac:dyDescent="0.25">
      <c r="A1642" s="32"/>
    </row>
    <row r="1643" spans="1:12" x14ac:dyDescent="0.25">
      <c r="A1643" s="32"/>
    </row>
    <row r="1644" spans="1:12" x14ac:dyDescent="0.25">
      <c r="A1644" s="32"/>
    </row>
    <row r="1645" spans="1:12" x14ac:dyDescent="0.25">
      <c r="A1645" s="32"/>
      <c r="C1645" s="35"/>
      <c r="D1645" s="33"/>
      <c r="E1645" s="33"/>
      <c r="F1645" s="33"/>
      <c r="G1645" s="33"/>
      <c r="H1645" s="33"/>
      <c r="I1645" s="33"/>
      <c r="J1645" s="33"/>
      <c r="K1645" s="33"/>
      <c r="L1645" s="33"/>
    </row>
    <row r="1646" spans="1:12" x14ac:dyDescent="0.25">
      <c r="A1646" s="32"/>
      <c r="C1646" s="35"/>
      <c r="D1646" s="33"/>
      <c r="E1646" s="33"/>
      <c r="F1646" s="33"/>
      <c r="G1646" s="33"/>
      <c r="H1646" s="33"/>
      <c r="I1646" s="33"/>
      <c r="J1646" s="33"/>
      <c r="K1646" s="33"/>
      <c r="L1646" s="33"/>
    </row>
    <row r="1647" spans="1:12" x14ac:dyDescent="0.25">
      <c r="A1647" s="32"/>
      <c r="C1647" s="35"/>
      <c r="D1647" s="33"/>
      <c r="E1647" s="33"/>
      <c r="F1647" s="33"/>
      <c r="G1647" s="33"/>
      <c r="H1647" s="33"/>
      <c r="I1647" s="33"/>
      <c r="J1647" s="33"/>
      <c r="K1647" s="33"/>
      <c r="L1647" s="33"/>
    </row>
    <row r="1648" spans="1:12" x14ac:dyDescent="0.25">
      <c r="A1648" s="32"/>
      <c r="C1648" s="35"/>
      <c r="D1648" s="33"/>
      <c r="E1648" s="33"/>
      <c r="F1648" s="33"/>
      <c r="G1648" s="33"/>
      <c r="H1648" s="33"/>
      <c r="I1648" s="33"/>
      <c r="J1648" s="33"/>
      <c r="K1648" s="33"/>
      <c r="L1648" s="33"/>
    </row>
    <row r="1649" spans="1:12" x14ac:dyDescent="0.25">
      <c r="A1649" s="32"/>
      <c r="C1649" s="35"/>
      <c r="D1649" s="33"/>
      <c r="E1649" s="33"/>
      <c r="F1649" s="33"/>
      <c r="G1649" s="33"/>
      <c r="H1649" s="33"/>
      <c r="I1649" s="33"/>
      <c r="J1649" s="33"/>
      <c r="K1649" s="33"/>
      <c r="L1649" s="33"/>
    </row>
    <row r="1650" spans="1:12" x14ac:dyDescent="0.25">
      <c r="A1650" s="32"/>
      <c r="C1650" s="35"/>
      <c r="D1650" s="33"/>
      <c r="E1650" s="33"/>
      <c r="F1650" s="33"/>
      <c r="G1650" s="33"/>
      <c r="H1650" s="33"/>
      <c r="I1650" s="33"/>
      <c r="J1650" s="33"/>
      <c r="K1650" s="33"/>
      <c r="L1650" s="33"/>
    </row>
    <row r="1651" spans="1:12" x14ac:dyDescent="0.25">
      <c r="A1651" s="32"/>
      <c r="C1651" s="35"/>
      <c r="D1651" s="33"/>
      <c r="E1651" s="33"/>
      <c r="F1651" s="33"/>
      <c r="G1651" s="33"/>
      <c r="H1651" s="33"/>
      <c r="I1651" s="33"/>
      <c r="J1651" s="33"/>
      <c r="K1651" s="33"/>
      <c r="L1651" s="33"/>
    </row>
    <row r="1652" spans="1:12" x14ac:dyDescent="0.25">
      <c r="A1652" s="32"/>
    </row>
    <row r="1653" spans="1:12" x14ac:dyDescent="0.25">
      <c r="A1653" s="32"/>
    </row>
    <row r="1654" spans="1:12" x14ac:dyDescent="0.25">
      <c r="A1654" s="32"/>
    </row>
    <row r="1655" spans="1:12" x14ac:dyDescent="0.25">
      <c r="A1655" s="32"/>
    </row>
    <row r="1656" spans="1:12" x14ac:dyDescent="0.25">
      <c r="A1656" s="32"/>
      <c r="C1656" s="35"/>
      <c r="D1656" s="33"/>
      <c r="E1656" s="33"/>
      <c r="F1656" s="33"/>
      <c r="G1656" s="33"/>
      <c r="H1656" s="33"/>
      <c r="I1656" s="33"/>
      <c r="J1656" s="33"/>
      <c r="K1656" s="33"/>
      <c r="L1656" s="33"/>
    </row>
    <row r="1657" spans="1:12" x14ac:dyDescent="0.25">
      <c r="A1657" s="32"/>
      <c r="C1657" s="35"/>
      <c r="D1657" s="33"/>
      <c r="E1657" s="33"/>
      <c r="F1657" s="33"/>
      <c r="G1657" s="33"/>
      <c r="H1657" s="33"/>
      <c r="I1657" s="33"/>
      <c r="J1657" s="33"/>
      <c r="K1657" s="33"/>
      <c r="L1657" s="33"/>
    </row>
    <row r="1658" spans="1:12" x14ac:dyDescent="0.25">
      <c r="A1658" s="32"/>
      <c r="C1658" s="35"/>
      <c r="D1658" s="33"/>
      <c r="E1658" s="33"/>
      <c r="F1658" s="33"/>
      <c r="G1658" s="33"/>
      <c r="H1658" s="33"/>
      <c r="I1658" s="33"/>
      <c r="J1658" s="33"/>
      <c r="K1658" s="33"/>
      <c r="L1658" s="33"/>
    </row>
    <row r="1659" spans="1:12" x14ac:dyDescent="0.25">
      <c r="A1659" s="32"/>
      <c r="C1659" s="35"/>
      <c r="D1659" s="33"/>
      <c r="E1659" s="33"/>
      <c r="F1659" s="33"/>
      <c r="G1659" s="33"/>
      <c r="H1659" s="33"/>
      <c r="I1659" s="33"/>
      <c r="J1659" s="33"/>
      <c r="K1659" s="33"/>
      <c r="L1659" s="33"/>
    </row>
    <row r="1660" spans="1:12" x14ac:dyDescent="0.25">
      <c r="A1660" s="32"/>
      <c r="C1660" s="35"/>
      <c r="D1660" s="33"/>
      <c r="E1660" s="33"/>
      <c r="F1660" s="33"/>
      <c r="G1660" s="33"/>
      <c r="H1660" s="33"/>
      <c r="I1660" s="33"/>
      <c r="J1660" s="33"/>
      <c r="K1660" s="33"/>
      <c r="L1660" s="33"/>
    </row>
    <row r="1661" spans="1:12" x14ac:dyDescent="0.25">
      <c r="A1661" s="32"/>
      <c r="C1661" s="35"/>
      <c r="D1661" s="33"/>
      <c r="E1661" s="33"/>
      <c r="F1661" s="33"/>
      <c r="G1661" s="33"/>
      <c r="H1661" s="33"/>
      <c r="I1661" s="33"/>
      <c r="J1661" s="33"/>
      <c r="K1661" s="33"/>
      <c r="L1661" s="33"/>
    </row>
    <row r="1662" spans="1:12" x14ac:dyDescent="0.25">
      <c r="A1662" s="32"/>
      <c r="C1662" s="35"/>
      <c r="D1662" s="33"/>
      <c r="E1662" s="33"/>
      <c r="F1662" s="33"/>
      <c r="G1662" s="33"/>
      <c r="H1662" s="33"/>
      <c r="I1662" s="33"/>
      <c r="J1662" s="33"/>
      <c r="K1662" s="33"/>
      <c r="L1662" s="33"/>
    </row>
    <row r="1663" spans="1:12" x14ac:dyDescent="0.25">
      <c r="A1663" s="32"/>
    </row>
    <row r="1664" spans="1:12" x14ac:dyDescent="0.25">
      <c r="A1664" s="32"/>
    </row>
    <row r="1665" spans="1:12" x14ac:dyDescent="0.25">
      <c r="A1665" s="32"/>
    </row>
    <row r="1666" spans="1:12" x14ac:dyDescent="0.25">
      <c r="A1666" s="32"/>
    </row>
    <row r="1667" spans="1:12" x14ac:dyDescent="0.25">
      <c r="A1667" s="32"/>
      <c r="C1667" s="35"/>
      <c r="D1667" s="33"/>
      <c r="E1667" s="33"/>
      <c r="F1667" s="33"/>
      <c r="G1667" s="33"/>
      <c r="H1667" s="33"/>
      <c r="I1667" s="33"/>
      <c r="J1667" s="33"/>
      <c r="K1667" s="33"/>
      <c r="L1667" s="33"/>
    </row>
    <row r="1668" spans="1:12" x14ac:dyDescent="0.25">
      <c r="A1668" s="32"/>
      <c r="C1668" s="35"/>
      <c r="D1668" s="33"/>
      <c r="E1668" s="33"/>
      <c r="F1668" s="33"/>
      <c r="G1668" s="33"/>
      <c r="H1668" s="33"/>
      <c r="I1668" s="33"/>
      <c r="J1668" s="33"/>
      <c r="K1668" s="33"/>
      <c r="L1668" s="33"/>
    </row>
    <row r="1669" spans="1:12" x14ac:dyDescent="0.25">
      <c r="A1669" s="32"/>
      <c r="C1669" s="35"/>
      <c r="D1669" s="33"/>
      <c r="E1669" s="33"/>
      <c r="F1669" s="33"/>
      <c r="G1669" s="33"/>
      <c r="H1669" s="33"/>
      <c r="I1669" s="33"/>
      <c r="J1669" s="33"/>
      <c r="K1669" s="33"/>
      <c r="L1669" s="33"/>
    </row>
    <row r="1670" spans="1:12" x14ac:dyDescent="0.25">
      <c r="A1670" s="32"/>
      <c r="C1670" s="35"/>
      <c r="D1670" s="33"/>
      <c r="E1670" s="33"/>
      <c r="F1670" s="33"/>
      <c r="G1670" s="33"/>
      <c r="H1670" s="33"/>
      <c r="I1670" s="33"/>
      <c r="J1670" s="33"/>
      <c r="K1670" s="33"/>
      <c r="L1670" s="33"/>
    </row>
    <row r="1671" spans="1:12" x14ac:dyDescent="0.25">
      <c r="A1671" s="32"/>
      <c r="C1671" s="35"/>
      <c r="D1671" s="33"/>
      <c r="E1671" s="33"/>
      <c r="F1671" s="33"/>
      <c r="G1671" s="33"/>
      <c r="H1671" s="33"/>
      <c r="I1671" s="33"/>
      <c r="J1671" s="33"/>
      <c r="K1671" s="33"/>
      <c r="L1671" s="33"/>
    </row>
    <row r="1672" spans="1:12" x14ac:dyDescent="0.25">
      <c r="A1672" s="32"/>
      <c r="C1672" s="35"/>
      <c r="D1672" s="33"/>
      <c r="E1672" s="33"/>
      <c r="F1672" s="33"/>
      <c r="G1672" s="33"/>
      <c r="H1672" s="33"/>
      <c r="I1672" s="33"/>
      <c r="J1672" s="33"/>
      <c r="K1672" s="33"/>
      <c r="L1672" s="33"/>
    </row>
    <row r="1673" spans="1:12" x14ac:dyDescent="0.25">
      <c r="A1673" s="32"/>
      <c r="C1673" s="35"/>
      <c r="D1673" s="33"/>
      <c r="E1673" s="33"/>
      <c r="F1673" s="33"/>
      <c r="G1673" s="33"/>
      <c r="H1673" s="33"/>
      <c r="I1673" s="33"/>
      <c r="J1673" s="33"/>
      <c r="K1673" s="33"/>
      <c r="L1673" s="33"/>
    </row>
    <row r="1674" spans="1:12" x14ac:dyDescent="0.25">
      <c r="A1674" s="32"/>
    </row>
    <row r="1675" spans="1:12" x14ac:dyDescent="0.25">
      <c r="A1675" s="32"/>
    </row>
    <row r="1676" spans="1:12" x14ac:dyDescent="0.25">
      <c r="A1676" s="32"/>
    </row>
    <row r="1677" spans="1:12" x14ac:dyDescent="0.25">
      <c r="A1677" s="32"/>
    </row>
    <row r="1678" spans="1:12" x14ac:dyDescent="0.25">
      <c r="A1678" s="32"/>
      <c r="C1678" s="35"/>
      <c r="D1678" s="33"/>
      <c r="E1678" s="33"/>
      <c r="F1678" s="33"/>
      <c r="G1678" s="33"/>
      <c r="H1678" s="33"/>
      <c r="I1678" s="33"/>
      <c r="J1678" s="33"/>
      <c r="K1678" s="33"/>
      <c r="L1678" s="33"/>
    </row>
    <row r="1679" spans="1:12" x14ac:dyDescent="0.25">
      <c r="A1679" s="32"/>
      <c r="C1679" s="35"/>
      <c r="D1679" s="33"/>
      <c r="E1679" s="33"/>
      <c r="F1679" s="33"/>
      <c r="G1679" s="33"/>
      <c r="H1679" s="33"/>
      <c r="I1679" s="33"/>
      <c r="J1679" s="33"/>
      <c r="K1679" s="33"/>
      <c r="L1679" s="33"/>
    </row>
    <row r="1680" spans="1:12" x14ac:dyDescent="0.25">
      <c r="A1680" s="32"/>
      <c r="C1680" s="35"/>
      <c r="D1680" s="33"/>
      <c r="E1680" s="33"/>
      <c r="F1680" s="33"/>
      <c r="G1680" s="33"/>
      <c r="H1680" s="33"/>
      <c r="I1680" s="33"/>
      <c r="J1680" s="33"/>
      <c r="K1680" s="33"/>
      <c r="L1680" s="33"/>
    </row>
    <row r="1681" spans="1:12" x14ac:dyDescent="0.25">
      <c r="A1681" s="32"/>
      <c r="C1681" s="35"/>
      <c r="D1681" s="33"/>
      <c r="E1681" s="33"/>
      <c r="F1681" s="33"/>
      <c r="G1681" s="33"/>
      <c r="H1681" s="33"/>
      <c r="I1681" s="33"/>
      <c r="J1681" s="33"/>
      <c r="K1681" s="33"/>
      <c r="L1681" s="33"/>
    </row>
    <row r="1682" spans="1:12" x14ac:dyDescent="0.25">
      <c r="A1682" s="32"/>
      <c r="C1682" s="35"/>
      <c r="D1682" s="33"/>
      <c r="E1682" s="33"/>
      <c r="F1682" s="33"/>
      <c r="G1682" s="33"/>
      <c r="H1682" s="33"/>
      <c r="I1682" s="33"/>
      <c r="J1682" s="33"/>
      <c r="K1682" s="33"/>
      <c r="L1682" s="33"/>
    </row>
    <row r="1683" spans="1:12" x14ac:dyDescent="0.25">
      <c r="A1683" s="32"/>
      <c r="C1683" s="35"/>
      <c r="D1683" s="33"/>
      <c r="E1683" s="33"/>
      <c r="F1683" s="33"/>
      <c r="G1683" s="33"/>
      <c r="H1683" s="33"/>
      <c r="I1683" s="33"/>
      <c r="J1683" s="33"/>
      <c r="K1683" s="33"/>
      <c r="L1683" s="33"/>
    </row>
    <row r="1684" spans="1:12" x14ac:dyDescent="0.25">
      <c r="A1684" s="32"/>
      <c r="C1684" s="35"/>
      <c r="D1684" s="33"/>
      <c r="E1684" s="33"/>
      <c r="F1684" s="33"/>
      <c r="G1684" s="33"/>
      <c r="H1684" s="33"/>
      <c r="I1684" s="33"/>
      <c r="J1684" s="33"/>
      <c r="K1684" s="33"/>
      <c r="L1684" s="33"/>
    </row>
    <row r="1685" spans="1:12" x14ac:dyDescent="0.25">
      <c r="A1685" s="32"/>
    </row>
    <row r="1686" spans="1:12" x14ac:dyDescent="0.25">
      <c r="A1686" s="32"/>
    </row>
    <row r="1687" spans="1:12" x14ac:dyDescent="0.25">
      <c r="A1687" s="32"/>
    </row>
    <row r="1688" spans="1:12" x14ac:dyDescent="0.25">
      <c r="A1688" s="32"/>
    </row>
    <row r="1689" spans="1:12" x14ac:dyDescent="0.25">
      <c r="A1689" s="32"/>
      <c r="C1689" s="35"/>
      <c r="D1689" s="33"/>
      <c r="E1689" s="33"/>
      <c r="F1689" s="33"/>
      <c r="G1689" s="33"/>
      <c r="H1689" s="33"/>
      <c r="I1689" s="33"/>
      <c r="J1689" s="33"/>
      <c r="K1689" s="33"/>
      <c r="L1689" s="33"/>
    </row>
    <row r="1690" spans="1:12" x14ac:dyDescent="0.25">
      <c r="A1690" s="32"/>
      <c r="C1690" s="35"/>
      <c r="D1690" s="33"/>
      <c r="E1690" s="33"/>
      <c r="F1690" s="33"/>
      <c r="G1690" s="33"/>
      <c r="H1690" s="33"/>
      <c r="I1690" s="33"/>
      <c r="J1690" s="33"/>
      <c r="K1690" s="33"/>
      <c r="L1690" s="33"/>
    </row>
    <row r="1691" spans="1:12" x14ac:dyDescent="0.25">
      <c r="A1691" s="32"/>
      <c r="C1691" s="35"/>
      <c r="D1691" s="33"/>
      <c r="E1691" s="33"/>
      <c r="F1691" s="33"/>
      <c r="G1691" s="33"/>
      <c r="H1691" s="33"/>
      <c r="I1691" s="33"/>
      <c r="J1691" s="33"/>
      <c r="K1691" s="33"/>
      <c r="L1691" s="33"/>
    </row>
    <row r="1692" spans="1:12" x14ac:dyDescent="0.25">
      <c r="A1692" s="32"/>
      <c r="C1692" s="35"/>
      <c r="D1692" s="33"/>
      <c r="E1692" s="33"/>
      <c r="F1692" s="33"/>
      <c r="G1692" s="33"/>
      <c r="H1692" s="33"/>
      <c r="I1692" s="33"/>
      <c r="J1692" s="33"/>
      <c r="K1692" s="33"/>
      <c r="L1692" s="33"/>
    </row>
    <row r="1693" spans="1:12" x14ac:dyDescent="0.25">
      <c r="A1693" s="32"/>
      <c r="C1693" s="35"/>
      <c r="D1693" s="33"/>
      <c r="E1693" s="33"/>
      <c r="F1693" s="33"/>
      <c r="G1693" s="33"/>
      <c r="H1693" s="33"/>
      <c r="I1693" s="33"/>
      <c r="J1693" s="33"/>
      <c r="K1693" s="33"/>
      <c r="L1693" s="33"/>
    </row>
    <row r="1694" spans="1:12" x14ac:dyDescent="0.25">
      <c r="A1694" s="32"/>
      <c r="C1694" s="35"/>
      <c r="D1694" s="33"/>
      <c r="E1694" s="33"/>
      <c r="F1694" s="33"/>
      <c r="G1694" s="33"/>
      <c r="H1694" s="33"/>
      <c r="I1694" s="33"/>
      <c r="J1694" s="33"/>
      <c r="K1694" s="33"/>
      <c r="L1694" s="33"/>
    </row>
    <row r="1695" spans="1:12" x14ac:dyDescent="0.25">
      <c r="A1695" s="32"/>
      <c r="C1695" s="35"/>
      <c r="D1695" s="33"/>
      <c r="E1695" s="33"/>
      <c r="F1695" s="33"/>
      <c r="G1695" s="33"/>
      <c r="H1695" s="33"/>
      <c r="I1695" s="33"/>
      <c r="J1695" s="33"/>
      <c r="K1695" s="33"/>
      <c r="L1695" s="33"/>
    </row>
    <row r="1696" spans="1:12" x14ac:dyDescent="0.25">
      <c r="A1696" s="32"/>
    </row>
    <row r="1697" spans="1:12" x14ac:dyDescent="0.25">
      <c r="A1697" s="32"/>
    </row>
    <row r="1698" spans="1:12" x14ac:dyDescent="0.25">
      <c r="A1698" s="32"/>
    </row>
    <row r="1699" spans="1:12" x14ac:dyDescent="0.25">
      <c r="A1699" s="32"/>
    </row>
    <row r="1700" spans="1:12" x14ac:dyDescent="0.25">
      <c r="A1700" s="32"/>
      <c r="C1700" s="35"/>
      <c r="D1700" s="33"/>
      <c r="E1700" s="33"/>
      <c r="F1700" s="33"/>
      <c r="G1700" s="33"/>
      <c r="H1700" s="33"/>
      <c r="I1700" s="33"/>
      <c r="J1700" s="33"/>
      <c r="K1700" s="33"/>
      <c r="L1700" s="33"/>
    </row>
    <row r="1701" spans="1:12" x14ac:dyDescent="0.25">
      <c r="A1701" s="32"/>
      <c r="C1701" s="35"/>
      <c r="D1701" s="33"/>
      <c r="E1701" s="33"/>
      <c r="F1701" s="33"/>
      <c r="G1701" s="33"/>
      <c r="H1701" s="33"/>
      <c r="I1701" s="33"/>
      <c r="J1701" s="33"/>
      <c r="K1701" s="33"/>
      <c r="L1701" s="33"/>
    </row>
    <row r="1702" spans="1:12" x14ac:dyDescent="0.25">
      <c r="A1702" s="32"/>
      <c r="C1702" s="35"/>
      <c r="D1702" s="33"/>
      <c r="E1702" s="33"/>
      <c r="F1702" s="33"/>
      <c r="G1702" s="33"/>
      <c r="H1702" s="33"/>
      <c r="I1702" s="33"/>
      <c r="J1702" s="33"/>
      <c r="K1702" s="33"/>
      <c r="L1702" s="33"/>
    </row>
    <row r="1703" spans="1:12" x14ac:dyDescent="0.25">
      <c r="A1703" s="32"/>
      <c r="C1703" s="35"/>
      <c r="D1703" s="33"/>
      <c r="E1703" s="33"/>
      <c r="F1703" s="33"/>
      <c r="G1703" s="33"/>
      <c r="H1703" s="33"/>
      <c r="I1703" s="33"/>
      <c r="J1703" s="33"/>
      <c r="K1703" s="33"/>
      <c r="L1703" s="33"/>
    </row>
    <row r="1704" spans="1:12" x14ac:dyDescent="0.25">
      <c r="A1704" s="32"/>
      <c r="C1704" s="35"/>
      <c r="D1704" s="33"/>
      <c r="E1704" s="33"/>
      <c r="F1704" s="33"/>
      <c r="G1704" s="33"/>
      <c r="H1704" s="33"/>
      <c r="I1704" s="33"/>
      <c r="J1704" s="33"/>
      <c r="K1704" s="33"/>
      <c r="L1704" s="33"/>
    </row>
    <row r="1705" spans="1:12" x14ac:dyDescent="0.25">
      <c r="A1705" s="32"/>
      <c r="C1705" s="35"/>
      <c r="D1705" s="33"/>
      <c r="E1705" s="33"/>
      <c r="F1705" s="33"/>
      <c r="G1705" s="33"/>
      <c r="H1705" s="33"/>
      <c r="I1705" s="33"/>
      <c r="J1705" s="33"/>
      <c r="K1705" s="33"/>
      <c r="L1705" s="33"/>
    </row>
    <row r="1706" spans="1:12" x14ac:dyDescent="0.25">
      <c r="A1706" s="32"/>
      <c r="C1706" s="35"/>
      <c r="D1706" s="33"/>
      <c r="E1706" s="33"/>
      <c r="F1706" s="33"/>
      <c r="G1706" s="33"/>
      <c r="H1706" s="33"/>
      <c r="I1706" s="33"/>
      <c r="J1706" s="33"/>
      <c r="K1706" s="33"/>
      <c r="L1706" s="33"/>
    </row>
    <row r="1707" spans="1:12" x14ac:dyDescent="0.25">
      <c r="A1707" s="32"/>
    </row>
    <row r="1708" spans="1:12" x14ac:dyDescent="0.25">
      <c r="A1708" s="32"/>
    </row>
    <row r="1709" spans="1:12" x14ac:dyDescent="0.25">
      <c r="A1709" s="32"/>
    </row>
    <row r="1710" spans="1:12" x14ac:dyDescent="0.25">
      <c r="A1710" s="32"/>
    </row>
    <row r="1711" spans="1:12" x14ac:dyDescent="0.25">
      <c r="A1711" s="32"/>
      <c r="C1711" s="35"/>
      <c r="D1711" s="33"/>
      <c r="E1711" s="33"/>
      <c r="F1711" s="33"/>
      <c r="G1711" s="33"/>
      <c r="H1711" s="33"/>
      <c r="I1711" s="33"/>
      <c r="J1711" s="33"/>
      <c r="K1711" s="33"/>
      <c r="L1711" s="33"/>
    </row>
    <row r="1712" spans="1:12" x14ac:dyDescent="0.25">
      <c r="A1712" s="32"/>
      <c r="C1712" s="35"/>
      <c r="D1712" s="33"/>
      <c r="E1712" s="33"/>
      <c r="F1712" s="33"/>
      <c r="G1712" s="33"/>
      <c r="H1712" s="33"/>
      <c r="I1712" s="33"/>
      <c r="J1712" s="33"/>
      <c r="K1712" s="33"/>
      <c r="L1712" s="33"/>
    </row>
    <row r="1713" spans="1:12" x14ac:dyDescent="0.25">
      <c r="A1713" s="32"/>
      <c r="C1713" s="35"/>
      <c r="D1713" s="33"/>
      <c r="E1713" s="33"/>
      <c r="F1713" s="33"/>
      <c r="G1713" s="33"/>
      <c r="H1713" s="33"/>
      <c r="I1713" s="33"/>
      <c r="J1713" s="33"/>
      <c r="K1713" s="33"/>
      <c r="L1713" s="33"/>
    </row>
    <row r="1714" spans="1:12" x14ac:dyDescent="0.25">
      <c r="A1714" s="32"/>
      <c r="C1714" s="35"/>
      <c r="D1714" s="33"/>
      <c r="E1714" s="33"/>
      <c r="F1714" s="33"/>
      <c r="G1714" s="33"/>
      <c r="H1714" s="33"/>
      <c r="I1714" s="33"/>
      <c r="J1714" s="33"/>
      <c r="K1714" s="33"/>
      <c r="L1714" s="33"/>
    </row>
    <row r="1715" spans="1:12" x14ac:dyDescent="0.25">
      <c r="A1715" s="32"/>
      <c r="C1715" s="35"/>
      <c r="D1715" s="33"/>
      <c r="E1715" s="33"/>
      <c r="F1715" s="33"/>
      <c r="G1715" s="33"/>
      <c r="H1715" s="33"/>
      <c r="I1715" s="33"/>
      <c r="J1715" s="33"/>
      <c r="K1715" s="33"/>
      <c r="L1715" s="33"/>
    </row>
    <row r="1716" spans="1:12" x14ac:dyDescent="0.25">
      <c r="A1716" s="32"/>
      <c r="C1716" s="35"/>
      <c r="D1716" s="33"/>
      <c r="E1716" s="33"/>
      <c r="F1716" s="33"/>
      <c r="G1716" s="33"/>
      <c r="H1716" s="33"/>
      <c r="I1716" s="33"/>
      <c r="J1716" s="33"/>
      <c r="K1716" s="33"/>
      <c r="L1716" s="33"/>
    </row>
    <row r="1717" spans="1:12" x14ac:dyDescent="0.25">
      <c r="A1717" s="32"/>
      <c r="C1717" s="35"/>
      <c r="D1717" s="33"/>
      <c r="E1717" s="33"/>
      <c r="F1717" s="33"/>
      <c r="G1717" s="33"/>
      <c r="H1717" s="33"/>
      <c r="I1717" s="33"/>
      <c r="J1717" s="33"/>
      <c r="K1717" s="33"/>
      <c r="L1717" s="33"/>
    </row>
    <row r="1718" spans="1:12" x14ac:dyDescent="0.25">
      <c r="A1718" s="32"/>
    </row>
    <row r="1719" spans="1:12" x14ac:dyDescent="0.25">
      <c r="A1719" s="32"/>
    </row>
    <row r="1720" spans="1:12" x14ac:dyDescent="0.25">
      <c r="A1720" s="32"/>
    </row>
    <row r="1721" spans="1:12" x14ac:dyDescent="0.25">
      <c r="A1721" s="32"/>
    </row>
    <row r="1722" spans="1:12" x14ac:dyDescent="0.25">
      <c r="A1722" s="32"/>
      <c r="C1722" s="35"/>
      <c r="D1722" s="33"/>
      <c r="E1722" s="33"/>
      <c r="F1722" s="33"/>
      <c r="G1722" s="33"/>
      <c r="H1722" s="33"/>
      <c r="I1722" s="33"/>
      <c r="J1722" s="33"/>
      <c r="K1722" s="33"/>
      <c r="L1722" s="33"/>
    </row>
    <row r="1723" spans="1:12" x14ac:dyDescent="0.25">
      <c r="A1723" s="32"/>
      <c r="C1723" s="35"/>
      <c r="D1723" s="33"/>
      <c r="E1723" s="33"/>
      <c r="F1723" s="33"/>
      <c r="G1723" s="33"/>
      <c r="H1723" s="33"/>
      <c r="I1723" s="33"/>
      <c r="J1723" s="33"/>
      <c r="K1723" s="33"/>
      <c r="L1723" s="33"/>
    </row>
    <row r="1724" spans="1:12" x14ac:dyDescent="0.25">
      <c r="A1724" s="32"/>
      <c r="C1724" s="35"/>
      <c r="D1724" s="33"/>
      <c r="E1724" s="33"/>
      <c r="F1724" s="33"/>
      <c r="G1724" s="33"/>
      <c r="H1724" s="33"/>
      <c r="I1724" s="33"/>
      <c r="J1724" s="33"/>
      <c r="K1724" s="33"/>
      <c r="L1724" s="33"/>
    </row>
    <row r="1725" spans="1:12" x14ac:dyDescent="0.25">
      <c r="A1725" s="32"/>
      <c r="C1725" s="35"/>
      <c r="D1725" s="33"/>
      <c r="E1725" s="33"/>
      <c r="F1725" s="33"/>
      <c r="G1725" s="33"/>
      <c r="H1725" s="33"/>
      <c r="I1725" s="33"/>
      <c r="J1725" s="33"/>
      <c r="K1725" s="33"/>
      <c r="L1725" s="33"/>
    </row>
    <row r="1726" spans="1:12" x14ac:dyDescent="0.25">
      <c r="A1726" s="32"/>
      <c r="C1726" s="35"/>
      <c r="D1726" s="33"/>
      <c r="E1726" s="33"/>
      <c r="F1726" s="33"/>
      <c r="G1726" s="33"/>
      <c r="H1726" s="33"/>
      <c r="I1726" s="33"/>
      <c r="J1726" s="33"/>
      <c r="K1726" s="33"/>
      <c r="L1726" s="33"/>
    </row>
    <row r="1727" spans="1:12" x14ac:dyDescent="0.25">
      <c r="A1727" s="32"/>
      <c r="C1727" s="35"/>
      <c r="D1727" s="33"/>
      <c r="E1727" s="33"/>
      <c r="F1727" s="33"/>
      <c r="G1727" s="33"/>
      <c r="H1727" s="33"/>
      <c r="I1727" s="33"/>
      <c r="J1727" s="33"/>
      <c r="K1727" s="33"/>
      <c r="L1727" s="33"/>
    </row>
    <row r="1728" spans="1:12" x14ac:dyDescent="0.25">
      <c r="A1728" s="32"/>
      <c r="C1728" s="35"/>
      <c r="D1728" s="33"/>
      <c r="E1728" s="33"/>
      <c r="F1728" s="33"/>
      <c r="G1728" s="33"/>
      <c r="H1728" s="33"/>
      <c r="I1728" s="33"/>
      <c r="J1728" s="33"/>
      <c r="K1728" s="33"/>
      <c r="L1728" s="33"/>
    </row>
    <row r="1729" spans="1:12" x14ac:dyDescent="0.25">
      <c r="A1729" s="32"/>
    </row>
    <row r="1730" spans="1:12" x14ac:dyDescent="0.25">
      <c r="A1730" s="32"/>
    </row>
    <row r="1731" spans="1:12" x14ac:dyDescent="0.25">
      <c r="A1731" s="32"/>
    </row>
    <row r="1732" spans="1:12" x14ac:dyDescent="0.25">
      <c r="A1732" s="32"/>
    </row>
    <row r="1733" spans="1:12" x14ac:dyDescent="0.25">
      <c r="A1733" s="32"/>
      <c r="C1733" s="35"/>
      <c r="D1733" s="33"/>
      <c r="E1733" s="33"/>
      <c r="F1733" s="33"/>
      <c r="G1733" s="33"/>
      <c r="H1733" s="33"/>
      <c r="I1733" s="33"/>
      <c r="J1733" s="33"/>
      <c r="K1733" s="33"/>
      <c r="L1733" s="33"/>
    </row>
    <row r="1734" spans="1:12" x14ac:dyDescent="0.25">
      <c r="A1734" s="32"/>
      <c r="C1734" s="35"/>
      <c r="D1734" s="33"/>
      <c r="E1734" s="33"/>
      <c r="F1734" s="33"/>
      <c r="G1734" s="33"/>
      <c r="H1734" s="33"/>
      <c r="I1734" s="33"/>
      <c r="J1734" s="33"/>
      <c r="K1734" s="33"/>
      <c r="L1734" s="33"/>
    </row>
    <row r="1735" spans="1:12" x14ac:dyDescent="0.25">
      <c r="A1735" s="32"/>
      <c r="C1735" s="35"/>
      <c r="D1735" s="33"/>
      <c r="E1735" s="33"/>
      <c r="F1735" s="33"/>
      <c r="G1735" s="33"/>
      <c r="H1735" s="33"/>
      <c r="I1735" s="33"/>
      <c r="J1735" s="33"/>
      <c r="K1735" s="33"/>
      <c r="L1735" s="33"/>
    </row>
    <row r="1736" spans="1:12" x14ac:dyDescent="0.25">
      <c r="A1736" s="32"/>
      <c r="C1736" s="35"/>
      <c r="D1736" s="33"/>
      <c r="E1736" s="33"/>
      <c r="F1736" s="33"/>
      <c r="G1736" s="33"/>
      <c r="H1736" s="33"/>
      <c r="I1736" s="33"/>
      <c r="J1736" s="33"/>
      <c r="K1736" s="33"/>
      <c r="L1736" s="33"/>
    </row>
    <row r="1737" spans="1:12" x14ac:dyDescent="0.25">
      <c r="A1737" s="32"/>
      <c r="C1737" s="35"/>
      <c r="D1737" s="33"/>
      <c r="E1737" s="33"/>
      <c r="F1737" s="33"/>
      <c r="G1737" s="33"/>
      <c r="H1737" s="33"/>
      <c r="I1737" s="33"/>
      <c r="J1737" s="33"/>
      <c r="K1737" s="33"/>
      <c r="L1737" s="33"/>
    </row>
    <row r="1738" spans="1:12" x14ac:dyDescent="0.25">
      <c r="A1738" s="32"/>
      <c r="C1738" s="35"/>
      <c r="D1738" s="33"/>
      <c r="E1738" s="33"/>
      <c r="F1738" s="33"/>
      <c r="G1738" s="33"/>
      <c r="H1738" s="33"/>
      <c r="I1738" s="33"/>
      <c r="J1738" s="33"/>
      <c r="K1738" s="33"/>
      <c r="L1738" s="33"/>
    </row>
    <row r="1739" spans="1:12" x14ac:dyDescent="0.25">
      <c r="A1739" s="32"/>
      <c r="C1739" s="35"/>
      <c r="D1739" s="33"/>
      <c r="E1739" s="33"/>
      <c r="F1739" s="33"/>
      <c r="G1739" s="33"/>
      <c r="H1739" s="33"/>
      <c r="I1739" s="33"/>
      <c r="J1739" s="33"/>
      <c r="K1739" s="33"/>
      <c r="L1739" s="33"/>
    </row>
    <row r="1740" spans="1:12" x14ac:dyDescent="0.25">
      <c r="A1740" s="32"/>
    </row>
    <row r="1741" spans="1:12" x14ac:dyDescent="0.25">
      <c r="A1741" s="32"/>
    </row>
    <row r="1742" spans="1:12" x14ac:dyDescent="0.25">
      <c r="A1742" s="32"/>
    </row>
    <row r="1743" spans="1:12" x14ac:dyDescent="0.25">
      <c r="A1743" s="32"/>
    </row>
    <row r="1744" spans="1:12" x14ac:dyDescent="0.25">
      <c r="A1744" s="32"/>
      <c r="C1744" s="35"/>
      <c r="D1744" s="33"/>
      <c r="E1744" s="33"/>
      <c r="F1744" s="33"/>
      <c r="G1744" s="33"/>
      <c r="H1744" s="33"/>
      <c r="I1744" s="33"/>
      <c r="J1744" s="33"/>
      <c r="K1744" s="33"/>
      <c r="L1744" s="33"/>
    </row>
    <row r="1745" spans="1:12" x14ac:dyDescent="0.25">
      <c r="A1745" s="32"/>
      <c r="C1745" s="35"/>
      <c r="D1745" s="33"/>
      <c r="E1745" s="33"/>
      <c r="F1745" s="33"/>
      <c r="G1745" s="33"/>
      <c r="H1745" s="33"/>
      <c r="I1745" s="33"/>
      <c r="J1745" s="33"/>
      <c r="K1745" s="33"/>
      <c r="L1745" s="33"/>
    </row>
    <row r="1746" spans="1:12" x14ac:dyDescent="0.25">
      <c r="A1746" s="32"/>
      <c r="C1746" s="35"/>
      <c r="D1746" s="33"/>
      <c r="E1746" s="33"/>
      <c r="F1746" s="33"/>
      <c r="G1746" s="33"/>
      <c r="H1746" s="33"/>
      <c r="I1746" s="33"/>
      <c r="J1746" s="33"/>
      <c r="K1746" s="33"/>
      <c r="L1746" s="33"/>
    </row>
    <row r="1747" spans="1:12" x14ac:dyDescent="0.25">
      <c r="A1747" s="32"/>
      <c r="C1747" s="35"/>
      <c r="D1747" s="33"/>
      <c r="E1747" s="33"/>
      <c r="F1747" s="33"/>
      <c r="G1747" s="33"/>
      <c r="H1747" s="33"/>
      <c r="I1747" s="33"/>
      <c r="J1747" s="33"/>
      <c r="K1747" s="33"/>
      <c r="L1747" s="33"/>
    </row>
    <row r="1748" spans="1:12" x14ac:dyDescent="0.25">
      <c r="A1748" s="32"/>
      <c r="C1748" s="35"/>
      <c r="D1748" s="33"/>
      <c r="E1748" s="33"/>
      <c r="F1748" s="33"/>
      <c r="G1748" s="33"/>
      <c r="H1748" s="33"/>
      <c r="I1748" s="33"/>
      <c r="J1748" s="33"/>
      <c r="K1748" s="33"/>
      <c r="L1748" s="33"/>
    </row>
    <row r="1749" spans="1:12" x14ac:dyDescent="0.25">
      <c r="A1749" s="32"/>
      <c r="C1749" s="35"/>
      <c r="D1749" s="33"/>
      <c r="E1749" s="33"/>
      <c r="F1749" s="33"/>
      <c r="G1749" s="33"/>
      <c r="H1749" s="33"/>
      <c r="I1749" s="33"/>
      <c r="J1749" s="33"/>
      <c r="K1749" s="33"/>
      <c r="L1749" s="33"/>
    </row>
    <row r="1750" spans="1:12" x14ac:dyDescent="0.25">
      <c r="A1750" s="32"/>
      <c r="C1750" s="35"/>
      <c r="D1750" s="33"/>
      <c r="E1750" s="33"/>
      <c r="F1750" s="33"/>
      <c r="G1750" s="33"/>
      <c r="H1750" s="33"/>
      <c r="I1750" s="33"/>
      <c r="J1750" s="33"/>
      <c r="K1750" s="33"/>
      <c r="L1750" s="33"/>
    </row>
    <row r="1751" spans="1:12" x14ac:dyDescent="0.25">
      <c r="A1751" s="32"/>
    </row>
    <row r="1752" spans="1:12" x14ac:dyDescent="0.25">
      <c r="A1752" s="32"/>
    </row>
    <row r="1753" spans="1:12" x14ac:dyDescent="0.25">
      <c r="A1753" s="32"/>
    </row>
    <row r="1754" spans="1:12" x14ac:dyDescent="0.25">
      <c r="A1754" s="32"/>
    </row>
    <row r="1755" spans="1:12" x14ac:dyDescent="0.25">
      <c r="A1755" s="32"/>
      <c r="C1755" s="35"/>
      <c r="D1755" s="33"/>
      <c r="E1755" s="33"/>
      <c r="F1755" s="33"/>
      <c r="G1755" s="33"/>
      <c r="H1755" s="33"/>
      <c r="I1755" s="33"/>
      <c r="J1755" s="33"/>
      <c r="K1755" s="33"/>
      <c r="L1755" s="33"/>
    </row>
    <row r="1756" spans="1:12" x14ac:dyDescent="0.25">
      <c r="A1756" s="32"/>
      <c r="C1756" s="35"/>
      <c r="D1756" s="33"/>
      <c r="E1756" s="33"/>
      <c r="F1756" s="33"/>
      <c r="G1756" s="33"/>
      <c r="H1756" s="33"/>
      <c r="I1756" s="33"/>
      <c r="J1756" s="33"/>
      <c r="K1756" s="33"/>
      <c r="L1756" s="33"/>
    </row>
    <row r="1757" spans="1:12" x14ac:dyDescent="0.25">
      <c r="A1757" s="32"/>
      <c r="C1757" s="35"/>
      <c r="D1757" s="33"/>
      <c r="E1757" s="33"/>
      <c r="F1757" s="33"/>
      <c r="G1757" s="33"/>
      <c r="H1757" s="33"/>
      <c r="I1757" s="33"/>
      <c r="J1757" s="33"/>
      <c r="K1757" s="33"/>
      <c r="L1757" s="33"/>
    </row>
    <row r="1758" spans="1:12" x14ac:dyDescent="0.25">
      <c r="A1758" s="32"/>
      <c r="C1758" s="35"/>
      <c r="D1758" s="33"/>
      <c r="E1758" s="33"/>
      <c r="F1758" s="33"/>
      <c r="G1758" s="33"/>
      <c r="H1758" s="33"/>
      <c r="I1758" s="33"/>
      <c r="J1758" s="33"/>
      <c r="K1758" s="33"/>
      <c r="L1758" s="33"/>
    </row>
    <row r="1759" spans="1:12" x14ac:dyDescent="0.25">
      <c r="A1759" s="32"/>
      <c r="C1759" s="35"/>
      <c r="D1759" s="33"/>
      <c r="E1759" s="33"/>
      <c r="F1759" s="33"/>
      <c r="G1759" s="33"/>
      <c r="H1759" s="33"/>
      <c r="I1759" s="33"/>
      <c r="J1759" s="33"/>
      <c r="K1759" s="33"/>
      <c r="L1759" s="33"/>
    </row>
    <row r="1760" spans="1:12" x14ac:dyDescent="0.25">
      <c r="A1760" s="32"/>
      <c r="C1760" s="35"/>
      <c r="D1760" s="33"/>
      <c r="E1760" s="33"/>
      <c r="F1760" s="33"/>
      <c r="G1760" s="33"/>
      <c r="H1760" s="33"/>
      <c r="I1760" s="33"/>
      <c r="J1760" s="33"/>
      <c r="K1760" s="33"/>
      <c r="L1760" s="33"/>
    </row>
    <row r="1761" spans="1:12" x14ac:dyDescent="0.25">
      <c r="A1761" s="32"/>
      <c r="C1761" s="35"/>
      <c r="D1761" s="33"/>
      <c r="E1761" s="33"/>
      <c r="F1761" s="33"/>
      <c r="G1761" s="33"/>
      <c r="H1761" s="33"/>
      <c r="I1761" s="33"/>
      <c r="J1761" s="33"/>
      <c r="K1761" s="33"/>
      <c r="L1761" s="33"/>
    </row>
    <row r="1762" spans="1:12" x14ac:dyDescent="0.25">
      <c r="A1762" s="32"/>
    </row>
    <row r="1763" spans="1:12" x14ac:dyDescent="0.25">
      <c r="A1763" s="32"/>
    </row>
    <row r="1764" spans="1:12" x14ac:dyDescent="0.25">
      <c r="A1764" s="32"/>
    </row>
    <row r="1765" spans="1:12" x14ac:dyDescent="0.25">
      <c r="A1765" s="32"/>
    </row>
    <row r="1766" spans="1:12" x14ac:dyDescent="0.25">
      <c r="A1766" s="32"/>
      <c r="C1766" s="35"/>
      <c r="D1766" s="33"/>
      <c r="E1766" s="33"/>
      <c r="F1766" s="33"/>
      <c r="G1766" s="33"/>
      <c r="H1766" s="33"/>
      <c r="I1766" s="33"/>
      <c r="J1766" s="33"/>
      <c r="K1766" s="33"/>
      <c r="L1766" s="33"/>
    </row>
    <row r="1767" spans="1:12" x14ac:dyDescent="0.25">
      <c r="A1767" s="32"/>
      <c r="C1767" s="35"/>
      <c r="D1767" s="33"/>
      <c r="E1767" s="33"/>
      <c r="F1767" s="33"/>
      <c r="G1767" s="33"/>
      <c r="H1767" s="33"/>
      <c r="I1767" s="33"/>
      <c r="J1767" s="33"/>
      <c r="K1767" s="33"/>
      <c r="L1767" s="33"/>
    </row>
    <row r="1768" spans="1:12" x14ac:dyDescent="0.25">
      <c r="A1768" s="32"/>
      <c r="C1768" s="35"/>
      <c r="D1768" s="33"/>
      <c r="E1768" s="33"/>
      <c r="F1768" s="33"/>
      <c r="G1768" s="33"/>
      <c r="H1768" s="33"/>
      <c r="I1768" s="33"/>
      <c r="J1768" s="33"/>
      <c r="K1768" s="33"/>
      <c r="L1768" s="33"/>
    </row>
    <row r="1769" spans="1:12" x14ac:dyDescent="0.25">
      <c r="A1769" s="32"/>
      <c r="C1769" s="35"/>
      <c r="D1769" s="33"/>
      <c r="E1769" s="33"/>
      <c r="F1769" s="33"/>
      <c r="G1769" s="33"/>
      <c r="H1769" s="33"/>
      <c r="I1769" s="33"/>
      <c r="J1769" s="33"/>
      <c r="K1769" s="33"/>
      <c r="L1769" s="33"/>
    </row>
    <row r="1770" spans="1:12" x14ac:dyDescent="0.25">
      <c r="A1770" s="32"/>
      <c r="C1770" s="35"/>
      <c r="D1770" s="33"/>
      <c r="E1770" s="33"/>
      <c r="F1770" s="33"/>
      <c r="G1770" s="33"/>
      <c r="H1770" s="33"/>
      <c r="I1770" s="33"/>
      <c r="J1770" s="33"/>
      <c r="K1770" s="33"/>
      <c r="L1770" s="33"/>
    </row>
    <row r="1771" spans="1:12" x14ac:dyDescent="0.25">
      <c r="A1771" s="32"/>
      <c r="C1771" s="35"/>
      <c r="D1771" s="33"/>
      <c r="E1771" s="33"/>
      <c r="F1771" s="33"/>
      <c r="G1771" s="33"/>
      <c r="H1771" s="33"/>
      <c r="I1771" s="33"/>
      <c r="J1771" s="33"/>
      <c r="K1771" s="33"/>
      <c r="L1771" s="33"/>
    </row>
    <row r="1772" spans="1:12" x14ac:dyDescent="0.25">
      <c r="A1772" s="32"/>
      <c r="C1772" s="35"/>
      <c r="D1772" s="33"/>
      <c r="E1772" s="33"/>
      <c r="F1772" s="33"/>
      <c r="G1772" s="33"/>
      <c r="H1772" s="33"/>
      <c r="I1772" s="33"/>
      <c r="J1772" s="33"/>
      <c r="K1772" s="33"/>
      <c r="L1772" s="33"/>
    </row>
    <row r="1773" spans="1:12" x14ac:dyDescent="0.25">
      <c r="C1773" s="35"/>
      <c r="D1773" s="33"/>
      <c r="E1773" s="33"/>
      <c r="F1773" s="33"/>
      <c r="G1773" s="33"/>
      <c r="H1773" s="33"/>
      <c r="I1773" s="33"/>
      <c r="J1773" s="33"/>
      <c r="K1773" s="33"/>
      <c r="L1773" s="33"/>
    </row>
    <row r="1774" spans="1:12" x14ac:dyDescent="0.25">
      <c r="C1774" s="35"/>
      <c r="D1774" s="33"/>
      <c r="E1774" s="33"/>
      <c r="F1774" s="33"/>
      <c r="G1774" s="33"/>
      <c r="H1774" s="33"/>
      <c r="I1774" s="33"/>
      <c r="J1774" s="33"/>
      <c r="K1774" s="33"/>
      <c r="L1774" s="33"/>
    </row>
    <row r="1775" spans="1:12" x14ac:dyDescent="0.25">
      <c r="C1775" s="35"/>
      <c r="D1775" s="33"/>
      <c r="E1775" s="33"/>
      <c r="F1775" s="33"/>
      <c r="G1775" s="33"/>
      <c r="H1775" s="33"/>
      <c r="I1775" s="33"/>
      <c r="J1775" s="33"/>
      <c r="K1775" s="33"/>
      <c r="L1775" s="33"/>
    </row>
    <row r="1776" spans="1:12" x14ac:dyDescent="0.25">
      <c r="C1776" s="35"/>
      <c r="D1776" s="33"/>
      <c r="E1776" s="33"/>
      <c r="F1776" s="33"/>
      <c r="G1776" s="33"/>
      <c r="H1776" s="33"/>
      <c r="I1776" s="33"/>
      <c r="J1776" s="33"/>
      <c r="K1776" s="33"/>
      <c r="L1776" s="33"/>
    </row>
    <row r="1777" spans="3:12" x14ac:dyDescent="0.25">
      <c r="C1777" s="35"/>
      <c r="D1777" s="33"/>
      <c r="E1777" s="33"/>
      <c r="F1777" s="33"/>
      <c r="G1777" s="33"/>
      <c r="H1777" s="33"/>
      <c r="I1777" s="33"/>
      <c r="J1777" s="33"/>
      <c r="K1777" s="33"/>
      <c r="L1777" s="33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761"/>
  <sheetViews>
    <sheetView zoomScaleNormal="100" workbookViewId="0"/>
  </sheetViews>
  <sheetFormatPr defaultRowHeight="15" x14ac:dyDescent="0.25"/>
  <cols>
    <col min="1" max="1" width="5.28515625" style="17" customWidth="1"/>
    <col min="2" max="2" width="14.140625" style="10" customWidth="1"/>
    <col min="3" max="3" width="51.42578125" style="13" customWidth="1"/>
    <col min="4" max="4" width="5.7109375" style="21" customWidth="1"/>
    <col min="5" max="5" width="14.28515625" style="13" customWidth="1"/>
    <col min="6" max="6" width="51.42578125" style="2" customWidth="1"/>
    <col min="7" max="7" width="5.7109375" style="20" customWidth="1"/>
    <col min="8" max="8" width="14.28515625" style="2" customWidth="1"/>
    <col min="9" max="9" width="51.42578125" style="2" customWidth="1"/>
    <col min="10" max="10" width="5.7109375" style="20" customWidth="1"/>
    <col min="11" max="11" width="14.28515625" style="2" customWidth="1"/>
    <col min="12" max="12" width="51.42578125" style="2" customWidth="1"/>
    <col min="13" max="13" width="5.7109375" style="20" customWidth="1"/>
    <col min="14" max="14" width="14.28515625" style="2" customWidth="1"/>
    <col min="15" max="15" width="51.42578125" style="2" customWidth="1"/>
    <col min="16" max="16" width="5.7109375" style="20" customWidth="1"/>
    <col min="17" max="17" width="14.28515625" style="2" customWidth="1"/>
    <col min="18" max="18" width="51.42578125" style="2" customWidth="1"/>
    <col min="19" max="19" width="5.7109375" style="20" customWidth="1"/>
    <col min="20" max="20" width="14.28515625" style="2" customWidth="1"/>
    <col min="21" max="21" width="51.42578125" style="2" customWidth="1"/>
    <col min="22" max="22" width="5.7109375" style="20" customWidth="1"/>
    <col min="23" max="23" width="14.28515625" style="2" customWidth="1"/>
    <col min="24" max="24" width="51.42578125" style="2" customWidth="1"/>
    <col min="25" max="25" width="5.7109375" style="20" customWidth="1"/>
    <col min="26" max="26" width="14.28515625" style="2" customWidth="1"/>
    <col min="27" max="27" width="51.42578125" style="2" customWidth="1"/>
    <col min="28" max="28" width="5.7109375" style="20" customWidth="1"/>
    <col min="29" max="29" width="14.28515625" style="2" customWidth="1"/>
    <col min="30" max="30" width="51.42578125" style="2" customWidth="1"/>
    <col min="31" max="31" width="5.7109375" style="20" customWidth="1"/>
    <col min="32" max="32" width="14.28515625" style="2" customWidth="1"/>
    <col min="33" max="16384" width="9.140625" style="2"/>
  </cols>
  <sheetData>
    <row r="1" spans="1:32" s="16" customFormat="1" x14ac:dyDescent="0.25">
      <c r="A1" s="14"/>
      <c r="B1" s="14"/>
      <c r="C1" s="13"/>
      <c r="D1" s="21"/>
      <c r="E1" s="13"/>
      <c r="G1" s="22"/>
      <c r="J1" s="22"/>
      <c r="M1" s="22"/>
      <c r="P1" s="22"/>
      <c r="S1" s="22"/>
      <c r="V1" s="22"/>
      <c r="Y1" s="22"/>
      <c r="AB1" s="22"/>
      <c r="AE1" s="22"/>
    </row>
    <row r="2" spans="1:32" ht="15.75" x14ac:dyDescent="0.25">
      <c r="A2" s="32"/>
      <c r="B2" s="31"/>
      <c r="C2" s="9"/>
      <c r="D2" s="9"/>
      <c r="E2" s="9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</row>
    <row r="3" spans="1:32" x14ac:dyDescent="0.25">
      <c r="A3" s="32"/>
      <c r="B3" s="31"/>
      <c r="C3" s="12"/>
      <c r="D3" s="12"/>
      <c r="E3" s="12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</row>
    <row r="4" spans="1:32" x14ac:dyDescent="0.25">
      <c r="A4" s="32"/>
      <c r="B4" s="31"/>
      <c r="C4" s="18"/>
      <c r="D4" s="18"/>
      <c r="E4" s="18"/>
      <c r="F4" s="19"/>
      <c r="G4" s="19"/>
      <c r="H4" s="19"/>
      <c r="I4" s="18"/>
      <c r="J4" s="18"/>
      <c r="K4" s="18"/>
      <c r="L4" s="19"/>
      <c r="M4" s="19"/>
      <c r="N4" s="19"/>
      <c r="O4" s="18"/>
      <c r="P4" s="18"/>
      <c r="Q4" s="18"/>
      <c r="R4" s="19"/>
      <c r="S4" s="19"/>
      <c r="T4" s="19"/>
      <c r="U4" s="18"/>
      <c r="V4" s="18"/>
      <c r="W4" s="18"/>
      <c r="X4" s="19"/>
      <c r="Y4" s="19"/>
      <c r="Z4" s="19"/>
      <c r="AA4" s="18"/>
      <c r="AB4" s="18"/>
      <c r="AC4" s="18"/>
      <c r="AD4" s="19"/>
      <c r="AE4" s="19"/>
      <c r="AF4" s="19"/>
    </row>
    <row r="5" spans="1:32" x14ac:dyDescent="0.25">
      <c r="A5" s="32"/>
      <c r="B5" s="31"/>
      <c r="C5" s="34"/>
      <c r="D5" s="40"/>
      <c r="E5" s="34"/>
      <c r="F5" s="34"/>
      <c r="G5" s="40"/>
      <c r="H5" s="34"/>
      <c r="I5" s="34"/>
      <c r="J5" s="40"/>
      <c r="K5" s="34"/>
      <c r="L5" s="34"/>
      <c r="M5" s="40"/>
      <c r="N5" s="34"/>
      <c r="O5" s="34"/>
      <c r="P5" s="40"/>
      <c r="Q5" s="34"/>
      <c r="R5" s="34"/>
      <c r="S5" s="40"/>
      <c r="T5" s="34"/>
      <c r="U5" s="34"/>
      <c r="V5" s="40"/>
      <c r="W5" s="34"/>
      <c r="X5" s="34"/>
      <c r="Y5" s="40"/>
      <c r="Z5" s="34"/>
      <c r="AA5" s="34"/>
      <c r="AB5" s="40"/>
      <c r="AC5" s="34"/>
      <c r="AD5" s="34"/>
      <c r="AE5" s="40"/>
      <c r="AF5" s="34"/>
    </row>
    <row r="6" spans="1:32" x14ac:dyDescent="0.25">
      <c r="A6" s="32"/>
      <c r="B6" s="31"/>
      <c r="C6" s="34"/>
      <c r="D6" s="40"/>
      <c r="E6" s="34"/>
      <c r="F6" s="34"/>
      <c r="G6" s="40"/>
      <c r="H6" s="34"/>
      <c r="I6" s="34"/>
      <c r="J6" s="40"/>
      <c r="K6" s="34"/>
      <c r="L6" s="34"/>
      <c r="M6" s="40"/>
      <c r="N6" s="34"/>
      <c r="O6" s="34"/>
      <c r="P6" s="40"/>
      <c r="Q6" s="34"/>
      <c r="R6" s="34"/>
      <c r="S6" s="40"/>
      <c r="T6" s="34"/>
      <c r="U6" s="34"/>
      <c r="V6" s="40"/>
      <c r="W6" s="34"/>
      <c r="X6" s="34"/>
      <c r="Y6" s="40"/>
      <c r="Z6" s="34"/>
      <c r="AA6" s="34"/>
      <c r="AB6" s="40"/>
      <c r="AC6" s="34"/>
      <c r="AD6" s="34"/>
      <c r="AE6" s="40"/>
      <c r="AF6" s="34"/>
    </row>
    <row r="7" spans="1:32" x14ac:dyDescent="0.25">
      <c r="A7" s="32"/>
      <c r="B7" s="31"/>
      <c r="C7" s="34"/>
      <c r="D7" s="40"/>
      <c r="E7" s="34"/>
      <c r="F7" s="34"/>
      <c r="G7" s="40"/>
      <c r="H7" s="34"/>
      <c r="I7" s="34"/>
      <c r="J7" s="40"/>
      <c r="K7" s="34"/>
      <c r="L7" s="34"/>
      <c r="M7" s="40"/>
      <c r="N7" s="34"/>
      <c r="O7" s="34"/>
      <c r="P7" s="40"/>
      <c r="Q7" s="34"/>
      <c r="R7" s="34"/>
      <c r="S7" s="40"/>
      <c r="T7" s="34"/>
      <c r="U7" s="34"/>
      <c r="V7" s="40"/>
      <c r="W7" s="34"/>
      <c r="X7" s="34"/>
      <c r="Y7" s="40"/>
      <c r="Z7" s="34"/>
      <c r="AA7" s="34"/>
      <c r="AB7" s="40"/>
      <c r="AC7" s="34"/>
      <c r="AD7" s="34"/>
      <c r="AE7" s="40"/>
      <c r="AF7" s="34"/>
    </row>
    <row r="8" spans="1:32" x14ac:dyDescent="0.25">
      <c r="A8" s="32"/>
      <c r="B8" s="31"/>
      <c r="C8" s="34"/>
      <c r="D8" s="40"/>
      <c r="E8" s="34"/>
      <c r="F8" s="34"/>
      <c r="G8" s="40"/>
      <c r="H8" s="34"/>
      <c r="I8" s="34"/>
      <c r="J8" s="40"/>
      <c r="K8" s="34"/>
      <c r="L8" s="34"/>
      <c r="M8" s="40"/>
      <c r="N8" s="34"/>
      <c r="O8" s="34"/>
      <c r="P8" s="40"/>
      <c r="Q8" s="34"/>
      <c r="R8" s="34"/>
      <c r="S8" s="40"/>
      <c r="T8" s="34"/>
      <c r="U8" s="34"/>
      <c r="V8" s="40"/>
      <c r="W8" s="34"/>
      <c r="X8" s="34"/>
      <c r="Y8" s="40"/>
      <c r="Z8" s="34"/>
      <c r="AA8" s="34"/>
      <c r="AB8" s="40"/>
      <c r="AC8" s="34"/>
      <c r="AD8" s="34"/>
      <c r="AE8" s="40"/>
      <c r="AF8" s="34"/>
    </row>
    <row r="9" spans="1:32" x14ac:dyDescent="0.25">
      <c r="A9" s="32"/>
      <c r="B9" s="31"/>
      <c r="C9" s="34"/>
      <c r="D9" s="40"/>
      <c r="E9" s="34"/>
      <c r="F9" s="34"/>
      <c r="G9" s="40"/>
      <c r="H9" s="34"/>
      <c r="I9" s="34"/>
      <c r="J9" s="40"/>
      <c r="K9" s="34"/>
      <c r="L9" s="34"/>
      <c r="M9" s="40"/>
      <c r="N9" s="34"/>
      <c r="O9" s="34"/>
      <c r="P9" s="40"/>
      <c r="Q9" s="34"/>
      <c r="R9" s="34"/>
      <c r="S9" s="40"/>
      <c r="T9" s="34"/>
      <c r="U9" s="34"/>
      <c r="V9" s="40"/>
      <c r="W9" s="34"/>
      <c r="X9" s="34"/>
      <c r="Y9" s="40"/>
      <c r="Z9" s="34"/>
      <c r="AA9" s="34"/>
      <c r="AB9" s="40"/>
      <c r="AC9" s="34"/>
      <c r="AD9" s="34"/>
      <c r="AE9" s="40"/>
      <c r="AF9" s="34"/>
    </row>
    <row r="10" spans="1:32" x14ac:dyDescent="0.25">
      <c r="A10" s="32"/>
      <c r="B10" s="31"/>
      <c r="C10" s="34"/>
      <c r="D10" s="40"/>
      <c r="E10" s="34"/>
      <c r="F10" s="34"/>
      <c r="G10" s="40"/>
      <c r="H10" s="34"/>
      <c r="I10" s="34"/>
      <c r="J10" s="40"/>
      <c r="K10" s="34"/>
      <c r="L10" s="34"/>
      <c r="M10" s="40"/>
      <c r="N10" s="34"/>
      <c r="O10" s="34"/>
      <c r="P10" s="40"/>
      <c r="Q10" s="34"/>
      <c r="R10" s="34"/>
      <c r="S10" s="40"/>
      <c r="T10" s="34"/>
      <c r="U10" s="34"/>
      <c r="V10" s="40"/>
      <c r="W10" s="34"/>
      <c r="X10" s="34"/>
      <c r="Y10" s="40"/>
      <c r="Z10" s="34"/>
      <c r="AA10" s="34"/>
      <c r="AB10" s="40"/>
      <c r="AC10" s="34"/>
      <c r="AD10" s="34"/>
      <c r="AE10" s="40"/>
      <c r="AF10" s="34"/>
    </row>
    <row r="11" spans="1:32" x14ac:dyDescent="0.25">
      <c r="A11" s="32"/>
      <c r="B11" s="31"/>
      <c r="C11" s="34"/>
      <c r="D11" s="40"/>
      <c r="E11" s="34"/>
      <c r="F11" s="34"/>
      <c r="G11" s="40"/>
      <c r="H11" s="34"/>
      <c r="I11" s="34"/>
      <c r="J11" s="40"/>
      <c r="K11" s="34"/>
      <c r="L11" s="34"/>
      <c r="M11" s="40"/>
      <c r="N11" s="34"/>
      <c r="O11" s="34"/>
      <c r="P11" s="40"/>
      <c r="Q11" s="34"/>
      <c r="R11" s="34"/>
      <c r="S11" s="40"/>
      <c r="T11" s="34"/>
      <c r="U11" s="34"/>
      <c r="V11" s="40"/>
      <c r="W11" s="34"/>
      <c r="X11" s="34"/>
      <c r="Y11" s="40"/>
      <c r="Z11" s="34"/>
      <c r="AA11" s="34"/>
      <c r="AB11" s="40"/>
      <c r="AC11" s="34"/>
      <c r="AD11" s="34"/>
      <c r="AE11" s="40"/>
      <c r="AF11" s="34"/>
    </row>
    <row r="12" spans="1:32" x14ac:dyDescent="0.25">
      <c r="A12" s="32"/>
      <c r="B12" s="31"/>
      <c r="C12" s="33"/>
      <c r="D12" s="20"/>
      <c r="E12" s="33"/>
      <c r="F12" s="33"/>
      <c r="H12" s="33"/>
      <c r="I12" s="33"/>
      <c r="K12" s="33"/>
      <c r="L12" s="33"/>
      <c r="N12" s="33"/>
      <c r="O12" s="33"/>
      <c r="Q12" s="33"/>
      <c r="R12" s="33"/>
      <c r="T12" s="33"/>
      <c r="U12" s="33"/>
      <c r="W12" s="33"/>
      <c r="X12" s="33"/>
      <c r="Z12" s="33"/>
      <c r="AA12" s="33"/>
      <c r="AC12" s="33"/>
      <c r="AD12" s="33"/>
      <c r="AF12" s="33"/>
    </row>
    <row r="13" spans="1:32" ht="15.75" x14ac:dyDescent="0.25">
      <c r="A13" s="32"/>
      <c r="B13" s="31"/>
      <c r="C13" s="9"/>
      <c r="D13" s="9"/>
      <c r="E13" s="9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</row>
    <row r="14" spans="1:32" ht="15.75" x14ac:dyDescent="0.25">
      <c r="A14" s="32"/>
      <c r="B14" s="31"/>
      <c r="C14" s="12"/>
      <c r="D14" s="12"/>
      <c r="E14" s="12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</row>
    <row r="15" spans="1:32" x14ac:dyDescent="0.25">
      <c r="A15" s="32"/>
      <c r="B15" s="31"/>
      <c r="C15" s="18"/>
      <c r="D15" s="18"/>
      <c r="E15" s="18"/>
      <c r="F15" s="19"/>
      <c r="G15" s="19"/>
      <c r="H15" s="19"/>
      <c r="I15" s="18"/>
      <c r="J15" s="18"/>
      <c r="K15" s="18"/>
      <c r="L15" s="19"/>
      <c r="M15" s="19"/>
      <c r="N15" s="19"/>
      <c r="O15" s="18"/>
      <c r="P15" s="18"/>
      <c r="Q15" s="18"/>
      <c r="R15" s="19"/>
      <c r="S15" s="19"/>
      <c r="T15" s="19"/>
      <c r="U15" s="18"/>
      <c r="V15" s="18"/>
      <c r="W15" s="18"/>
      <c r="X15" s="19"/>
      <c r="Y15" s="19"/>
      <c r="Z15" s="19"/>
      <c r="AA15" s="18"/>
      <c r="AB15" s="18"/>
      <c r="AC15" s="18"/>
      <c r="AD15" s="19"/>
      <c r="AE15" s="19"/>
      <c r="AF15" s="19"/>
    </row>
    <row r="16" spans="1:32" x14ac:dyDescent="0.25">
      <c r="A16" s="32"/>
      <c r="B16" s="31"/>
      <c r="C16" s="34"/>
      <c r="D16" s="40"/>
      <c r="E16" s="34"/>
      <c r="F16" s="34"/>
      <c r="G16" s="40"/>
      <c r="H16" s="34"/>
      <c r="I16" s="34"/>
      <c r="J16" s="40"/>
      <c r="K16" s="34"/>
      <c r="L16" s="34"/>
      <c r="M16" s="40"/>
      <c r="N16" s="34"/>
      <c r="O16" s="34"/>
      <c r="P16" s="40"/>
      <c r="Q16" s="34"/>
      <c r="R16" s="34"/>
      <c r="S16" s="40"/>
      <c r="T16" s="34"/>
      <c r="U16" s="34"/>
      <c r="V16" s="40"/>
      <c r="W16" s="34"/>
      <c r="X16" s="34"/>
      <c r="Y16" s="40"/>
      <c r="Z16" s="34"/>
      <c r="AA16" s="34"/>
      <c r="AB16" s="40"/>
      <c r="AC16" s="34"/>
      <c r="AD16" s="34"/>
      <c r="AE16" s="40"/>
      <c r="AF16" s="34"/>
    </row>
    <row r="17" spans="1:32" x14ac:dyDescent="0.25">
      <c r="A17" s="32"/>
      <c r="B17" s="31"/>
      <c r="C17" s="34"/>
      <c r="D17" s="40"/>
      <c r="E17" s="34"/>
      <c r="F17" s="34"/>
      <c r="G17" s="40"/>
      <c r="H17" s="34"/>
      <c r="I17" s="34"/>
      <c r="J17" s="40"/>
      <c r="K17" s="34"/>
      <c r="L17" s="34"/>
      <c r="M17" s="40"/>
      <c r="N17" s="34"/>
      <c r="O17" s="34"/>
      <c r="P17" s="40"/>
      <c r="Q17" s="34"/>
      <c r="R17" s="34"/>
      <c r="S17" s="40"/>
      <c r="T17" s="34"/>
      <c r="U17" s="34"/>
      <c r="V17" s="40"/>
      <c r="W17" s="34"/>
      <c r="X17" s="34"/>
      <c r="Y17" s="40"/>
      <c r="Z17" s="34"/>
      <c r="AA17" s="34"/>
      <c r="AB17" s="40"/>
      <c r="AC17" s="34"/>
      <c r="AD17" s="34"/>
      <c r="AE17" s="40"/>
      <c r="AF17" s="34"/>
    </row>
    <row r="18" spans="1:32" x14ac:dyDescent="0.25">
      <c r="A18" s="32"/>
      <c r="B18" s="31"/>
      <c r="C18" s="34"/>
      <c r="D18" s="40"/>
      <c r="E18" s="34"/>
      <c r="F18" s="34"/>
      <c r="G18" s="40"/>
      <c r="H18" s="34"/>
      <c r="I18" s="34"/>
      <c r="J18" s="40"/>
      <c r="K18" s="34"/>
      <c r="L18" s="34"/>
      <c r="M18" s="40"/>
      <c r="N18" s="34"/>
      <c r="O18" s="34"/>
      <c r="P18" s="40"/>
      <c r="Q18" s="34"/>
      <c r="R18" s="34"/>
      <c r="S18" s="40"/>
      <c r="T18" s="34"/>
      <c r="U18" s="34"/>
      <c r="V18" s="40"/>
      <c r="W18" s="34"/>
      <c r="X18" s="34"/>
      <c r="Y18" s="40"/>
      <c r="Z18" s="34"/>
      <c r="AA18" s="34"/>
      <c r="AB18" s="40"/>
      <c r="AC18" s="34"/>
      <c r="AD18" s="34"/>
      <c r="AE18" s="40"/>
      <c r="AF18" s="34"/>
    </row>
    <row r="19" spans="1:32" x14ac:dyDescent="0.25">
      <c r="A19" s="32"/>
      <c r="B19" s="31"/>
      <c r="C19" s="34"/>
      <c r="D19" s="40"/>
      <c r="E19" s="34"/>
      <c r="F19" s="34"/>
      <c r="G19" s="40"/>
      <c r="H19" s="34"/>
      <c r="I19" s="34"/>
      <c r="J19" s="40"/>
      <c r="K19" s="34"/>
      <c r="L19" s="34"/>
      <c r="M19" s="40"/>
      <c r="N19" s="34"/>
      <c r="O19" s="34"/>
      <c r="P19" s="40"/>
      <c r="Q19" s="34"/>
      <c r="R19" s="34"/>
      <c r="S19" s="40"/>
      <c r="T19" s="34"/>
      <c r="U19" s="34"/>
      <c r="V19" s="40"/>
      <c r="W19" s="34"/>
      <c r="X19" s="34"/>
      <c r="Y19" s="40"/>
      <c r="Z19" s="34"/>
      <c r="AA19" s="34"/>
      <c r="AB19" s="40"/>
      <c r="AC19" s="34"/>
      <c r="AD19" s="34"/>
      <c r="AE19" s="40"/>
      <c r="AF19" s="34"/>
    </row>
    <row r="20" spans="1:32" x14ac:dyDescent="0.25">
      <c r="A20" s="32"/>
      <c r="B20" s="31"/>
      <c r="C20" s="34"/>
      <c r="D20" s="40"/>
      <c r="E20" s="34"/>
      <c r="F20" s="34"/>
      <c r="G20" s="40"/>
      <c r="H20" s="34"/>
      <c r="I20" s="34"/>
      <c r="J20" s="40"/>
      <c r="K20" s="34"/>
      <c r="L20" s="34"/>
      <c r="M20" s="40"/>
      <c r="N20" s="34"/>
      <c r="O20" s="34"/>
      <c r="P20" s="40"/>
      <c r="Q20" s="34"/>
      <c r="R20" s="34"/>
      <c r="S20" s="40"/>
      <c r="T20" s="34"/>
      <c r="U20" s="34"/>
      <c r="V20" s="40"/>
      <c r="W20" s="34"/>
      <c r="X20" s="34"/>
      <c r="Y20" s="40"/>
      <c r="Z20" s="34"/>
      <c r="AA20" s="34"/>
      <c r="AB20" s="40"/>
      <c r="AC20" s="34"/>
      <c r="AD20" s="34"/>
      <c r="AE20" s="40"/>
      <c r="AF20" s="34"/>
    </row>
    <row r="21" spans="1:32" x14ac:dyDescent="0.25">
      <c r="A21" s="32"/>
      <c r="B21" s="31"/>
      <c r="C21" s="34"/>
      <c r="D21" s="40"/>
      <c r="E21" s="34"/>
      <c r="F21" s="34"/>
      <c r="G21" s="40"/>
      <c r="H21" s="34"/>
      <c r="I21" s="34"/>
      <c r="J21" s="40"/>
      <c r="K21" s="34"/>
      <c r="L21" s="34"/>
      <c r="M21" s="40"/>
      <c r="N21" s="34"/>
      <c r="O21" s="34"/>
      <c r="P21" s="40"/>
      <c r="Q21" s="34"/>
      <c r="R21" s="34"/>
      <c r="S21" s="40"/>
      <c r="T21" s="34"/>
      <c r="U21" s="34"/>
      <c r="V21" s="40"/>
      <c r="W21" s="34"/>
      <c r="X21" s="34"/>
      <c r="Y21" s="40"/>
      <c r="Z21" s="34"/>
      <c r="AA21" s="34"/>
      <c r="AB21" s="40"/>
      <c r="AC21" s="34"/>
      <c r="AD21" s="34"/>
      <c r="AE21" s="40"/>
      <c r="AF21" s="34"/>
    </row>
    <row r="22" spans="1:32" x14ac:dyDescent="0.25">
      <c r="A22" s="32"/>
      <c r="B22" s="31"/>
      <c r="C22" s="34"/>
      <c r="D22" s="40"/>
      <c r="E22" s="34"/>
      <c r="F22" s="34"/>
      <c r="G22" s="40"/>
      <c r="H22" s="34"/>
      <c r="I22" s="34"/>
      <c r="J22" s="40"/>
      <c r="K22" s="34"/>
      <c r="L22" s="34"/>
      <c r="M22" s="40"/>
      <c r="N22" s="34"/>
      <c r="O22" s="34"/>
      <c r="P22" s="40"/>
      <c r="Q22" s="34"/>
      <c r="R22" s="34"/>
      <c r="S22" s="40"/>
      <c r="T22" s="34"/>
      <c r="U22" s="34"/>
      <c r="V22" s="40"/>
      <c r="W22" s="34"/>
      <c r="X22" s="34"/>
      <c r="Y22" s="40"/>
      <c r="Z22" s="34"/>
      <c r="AA22" s="34"/>
      <c r="AB22" s="40"/>
      <c r="AC22" s="34"/>
      <c r="AD22" s="34"/>
      <c r="AE22" s="40"/>
      <c r="AF22" s="34"/>
    </row>
    <row r="23" spans="1:32" x14ac:dyDescent="0.25">
      <c r="A23" s="32"/>
      <c r="B23" s="31"/>
      <c r="C23" s="33"/>
      <c r="D23" s="20"/>
      <c r="E23" s="33"/>
      <c r="F23" s="33"/>
      <c r="H23" s="33"/>
      <c r="I23" s="33"/>
      <c r="K23" s="33"/>
      <c r="L23" s="33"/>
      <c r="N23" s="33"/>
      <c r="O23" s="33"/>
      <c r="Q23" s="33"/>
      <c r="R23" s="33"/>
      <c r="T23" s="33"/>
      <c r="U23" s="33"/>
      <c r="W23" s="33"/>
      <c r="X23" s="33"/>
      <c r="Z23" s="33"/>
      <c r="AA23" s="33"/>
      <c r="AC23" s="33"/>
      <c r="AD23" s="33"/>
      <c r="AF23" s="33"/>
    </row>
    <row r="24" spans="1:32" ht="15.75" x14ac:dyDescent="0.25">
      <c r="A24" s="32"/>
      <c r="B24" s="31"/>
      <c r="C24" s="9"/>
      <c r="D24" s="9"/>
      <c r="E24" s="9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</row>
    <row r="25" spans="1:32" ht="15.75" x14ac:dyDescent="0.25">
      <c r="A25" s="32"/>
      <c r="B25" s="31"/>
      <c r="C25" s="12"/>
      <c r="D25" s="12"/>
      <c r="E25" s="12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</row>
    <row r="26" spans="1:32" x14ac:dyDescent="0.25">
      <c r="A26" s="32"/>
      <c r="B26" s="31"/>
      <c r="C26" s="18"/>
      <c r="D26" s="18"/>
      <c r="E26" s="18"/>
      <c r="F26" s="19"/>
      <c r="G26" s="19"/>
      <c r="H26" s="19"/>
      <c r="I26" s="18"/>
      <c r="J26" s="18"/>
      <c r="K26" s="18"/>
      <c r="L26" s="19"/>
      <c r="M26" s="19"/>
      <c r="N26" s="19"/>
      <c r="O26" s="18"/>
      <c r="P26" s="18"/>
      <c r="Q26" s="18"/>
      <c r="R26" s="19"/>
      <c r="S26" s="19"/>
      <c r="T26" s="19"/>
      <c r="U26" s="18"/>
      <c r="V26" s="18"/>
      <c r="W26" s="18"/>
      <c r="X26" s="19"/>
      <c r="Y26" s="19"/>
      <c r="Z26" s="19"/>
      <c r="AA26" s="18"/>
      <c r="AB26" s="18"/>
      <c r="AC26" s="18"/>
      <c r="AD26" s="19"/>
      <c r="AE26" s="19"/>
      <c r="AF26" s="19"/>
    </row>
    <row r="27" spans="1:32" x14ac:dyDescent="0.25">
      <c r="A27" s="32"/>
      <c r="B27" s="31"/>
      <c r="C27" s="34"/>
      <c r="D27" s="40"/>
      <c r="E27" s="34"/>
      <c r="F27" s="34"/>
      <c r="G27" s="40"/>
      <c r="H27" s="34"/>
      <c r="I27" s="34"/>
      <c r="J27" s="40"/>
      <c r="K27" s="34"/>
      <c r="L27" s="34"/>
      <c r="M27" s="40"/>
      <c r="N27" s="34"/>
      <c r="O27" s="34"/>
      <c r="P27" s="40"/>
      <c r="Q27" s="34"/>
      <c r="R27" s="34"/>
      <c r="S27" s="40"/>
      <c r="T27" s="34"/>
      <c r="U27" s="34"/>
      <c r="V27" s="40"/>
      <c r="W27" s="34"/>
      <c r="X27" s="34"/>
      <c r="Y27" s="40"/>
      <c r="Z27" s="34"/>
      <c r="AA27" s="34"/>
      <c r="AB27" s="40"/>
      <c r="AC27" s="34"/>
      <c r="AD27" s="34"/>
      <c r="AE27" s="40"/>
      <c r="AF27" s="34"/>
    </row>
    <row r="28" spans="1:32" x14ac:dyDescent="0.25">
      <c r="A28" s="32"/>
      <c r="B28" s="31"/>
      <c r="C28" s="34"/>
      <c r="D28" s="40"/>
      <c r="E28" s="34"/>
      <c r="F28" s="34"/>
      <c r="G28" s="40"/>
      <c r="H28" s="34"/>
      <c r="I28" s="34"/>
      <c r="J28" s="40"/>
      <c r="K28" s="34"/>
      <c r="L28" s="34"/>
      <c r="M28" s="40"/>
      <c r="N28" s="34"/>
      <c r="O28" s="34"/>
      <c r="P28" s="40"/>
      <c r="Q28" s="34"/>
      <c r="R28" s="34"/>
      <c r="S28" s="40"/>
      <c r="T28" s="34"/>
      <c r="U28" s="34"/>
      <c r="V28" s="40"/>
      <c r="W28" s="34"/>
      <c r="X28" s="34"/>
      <c r="Y28" s="40"/>
      <c r="Z28" s="34"/>
      <c r="AA28" s="34"/>
      <c r="AB28" s="40"/>
      <c r="AC28" s="34"/>
      <c r="AD28" s="34"/>
      <c r="AE28" s="40"/>
      <c r="AF28" s="34"/>
    </row>
    <row r="29" spans="1:32" x14ac:dyDescent="0.25">
      <c r="A29" s="32"/>
      <c r="B29" s="31"/>
      <c r="C29" s="34"/>
      <c r="D29" s="40"/>
      <c r="E29" s="34"/>
      <c r="F29" s="34"/>
      <c r="G29" s="40"/>
      <c r="H29" s="34"/>
      <c r="I29" s="34"/>
      <c r="J29" s="40"/>
      <c r="K29" s="34"/>
      <c r="L29" s="34"/>
      <c r="M29" s="40"/>
      <c r="N29" s="34"/>
      <c r="O29" s="34"/>
      <c r="P29" s="40"/>
      <c r="Q29" s="34"/>
      <c r="R29" s="34"/>
      <c r="S29" s="40"/>
      <c r="T29" s="34"/>
      <c r="U29" s="34"/>
      <c r="V29" s="40"/>
      <c r="W29" s="34"/>
      <c r="X29" s="34"/>
      <c r="Y29" s="40"/>
      <c r="Z29" s="34"/>
      <c r="AA29" s="34"/>
      <c r="AB29" s="40"/>
      <c r="AC29" s="34"/>
      <c r="AD29" s="34"/>
      <c r="AE29" s="40"/>
      <c r="AF29" s="34"/>
    </row>
    <row r="30" spans="1:32" x14ac:dyDescent="0.25">
      <c r="A30" s="32"/>
      <c r="B30" s="31"/>
      <c r="C30" s="34"/>
      <c r="D30" s="40"/>
      <c r="E30" s="34"/>
      <c r="F30" s="34"/>
      <c r="G30" s="40"/>
      <c r="H30" s="34"/>
      <c r="I30" s="34"/>
      <c r="J30" s="40"/>
      <c r="K30" s="34"/>
      <c r="L30" s="34"/>
      <c r="M30" s="40"/>
      <c r="N30" s="34"/>
      <c r="O30" s="34"/>
      <c r="P30" s="40"/>
      <c r="Q30" s="34"/>
      <c r="R30" s="34"/>
      <c r="S30" s="40"/>
      <c r="T30" s="34"/>
      <c r="U30" s="34"/>
      <c r="V30" s="40"/>
      <c r="W30" s="34"/>
      <c r="X30" s="34"/>
      <c r="Y30" s="40"/>
      <c r="Z30" s="34"/>
      <c r="AA30" s="34"/>
      <c r="AB30" s="40"/>
      <c r="AC30" s="34"/>
      <c r="AD30" s="34"/>
      <c r="AE30" s="40"/>
      <c r="AF30" s="34"/>
    </row>
    <row r="31" spans="1:32" x14ac:dyDescent="0.25">
      <c r="A31" s="32"/>
      <c r="B31" s="31"/>
      <c r="C31" s="34"/>
      <c r="D31" s="40"/>
      <c r="E31" s="34"/>
      <c r="F31" s="34"/>
      <c r="G31" s="40"/>
      <c r="H31" s="34"/>
      <c r="I31" s="34"/>
      <c r="J31" s="40"/>
      <c r="K31" s="34"/>
      <c r="L31" s="34"/>
      <c r="M31" s="40"/>
      <c r="N31" s="34"/>
      <c r="O31" s="34"/>
      <c r="P31" s="40"/>
      <c r="Q31" s="34"/>
      <c r="R31" s="34"/>
      <c r="S31" s="40"/>
      <c r="T31" s="34"/>
      <c r="U31" s="34"/>
      <c r="V31" s="40"/>
      <c r="W31" s="34"/>
      <c r="X31" s="34"/>
      <c r="Y31" s="40"/>
      <c r="Z31" s="34"/>
      <c r="AA31" s="34"/>
      <c r="AB31" s="40"/>
      <c r="AC31" s="34"/>
      <c r="AD31" s="34"/>
      <c r="AE31" s="40"/>
      <c r="AF31" s="34"/>
    </row>
    <row r="32" spans="1:32" x14ac:dyDescent="0.25">
      <c r="A32" s="32"/>
      <c r="B32" s="31"/>
      <c r="C32" s="34"/>
      <c r="D32" s="40"/>
      <c r="E32" s="34"/>
      <c r="F32" s="34"/>
      <c r="G32" s="40"/>
      <c r="H32" s="34"/>
      <c r="I32" s="34"/>
      <c r="J32" s="40"/>
      <c r="K32" s="34"/>
      <c r="L32" s="34"/>
      <c r="M32" s="40"/>
      <c r="N32" s="34"/>
      <c r="O32" s="34"/>
      <c r="P32" s="40"/>
      <c r="Q32" s="34"/>
      <c r="R32" s="34"/>
      <c r="S32" s="40"/>
      <c r="T32" s="34"/>
      <c r="U32" s="34"/>
      <c r="V32" s="40"/>
      <c r="W32" s="34"/>
      <c r="X32" s="34"/>
      <c r="Y32" s="40"/>
      <c r="Z32" s="34"/>
      <c r="AA32" s="34"/>
      <c r="AB32" s="40"/>
      <c r="AC32" s="34"/>
      <c r="AD32" s="34"/>
      <c r="AE32" s="40"/>
      <c r="AF32" s="34"/>
    </row>
    <row r="33" spans="1:32" x14ac:dyDescent="0.25">
      <c r="A33" s="32"/>
      <c r="B33" s="31"/>
      <c r="C33" s="34"/>
      <c r="D33" s="40"/>
      <c r="E33" s="34"/>
      <c r="F33" s="34"/>
      <c r="G33" s="40"/>
      <c r="H33" s="34"/>
      <c r="I33" s="34"/>
      <c r="J33" s="40"/>
      <c r="K33" s="34"/>
      <c r="L33" s="34"/>
      <c r="M33" s="40"/>
      <c r="N33" s="34"/>
      <c r="O33" s="34"/>
      <c r="P33" s="40"/>
      <c r="Q33" s="34"/>
      <c r="R33" s="34"/>
      <c r="S33" s="40"/>
      <c r="T33" s="34"/>
      <c r="U33" s="34"/>
      <c r="V33" s="40"/>
      <c r="W33" s="34"/>
      <c r="X33" s="34"/>
      <c r="Y33" s="40"/>
      <c r="Z33" s="34"/>
      <c r="AA33" s="34"/>
      <c r="AB33" s="40"/>
      <c r="AC33" s="34"/>
      <c r="AD33" s="34"/>
      <c r="AE33" s="40"/>
      <c r="AF33" s="34"/>
    </row>
    <row r="34" spans="1:32" x14ac:dyDescent="0.25">
      <c r="A34" s="32"/>
      <c r="B34" s="31"/>
      <c r="C34" s="33"/>
      <c r="D34" s="20"/>
      <c r="E34" s="33"/>
      <c r="F34" s="33"/>
      <c r="H34" s="33"/>
      <c r="I34" s="33"/>
      <c r="K34" s="33"/>
      <c r="L34" s="33"/>
      <c r="N34" s="33"/>
      <c r="O34" s="33"/>
      <c r="Q34" s="33"/>
      <c r="R34" s="33"/>
      <c r="T34" s="33"/>
      <c r="U34" s="33"/>
      <c r="W34" s="33"/>
      <c r="X34" s="33"/>
      <c r="Z34" s="33"/>
      <c r="AA34" s="33"/>
      <c r="AC34" s="33"/>
      <c r="AD34" s="33"/>
      <c r="AF34" s="33"/>
    </row>
    <row r="35" spans="1:32" ht="15.75" x14ac:dyDescent="0.25">
      <c r="A35" s="32"/>
      <c r="B35" s="31"/>
      <c r="C35" s="9"/>
      <c r="D35" s="9"/>
      <c r="E35" s="9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</row>
    <row r="36" spans="1:32" ht="15.75" x14ac:dyDescent="0.25">
      <c r="A36" s="32"/>
      <c r="B36" s="31"/>
      <c r="C36" s="12"/>
      <c r="D36" s="12"/>
      <c r="E36" s="12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</row>
    <row r="37" spans="1:32" x14ac:dyDescent="0.25">
      <c r="A37" s="32"/>
      <c r="B37" s="31"/>
      <c r="C37" s="18"/>
      <c r="D37" s="18"/>
      <c r="E37" s="18"/>
      <c r="F37" s="19"/>
      <c r="G37" s="19"/>
      <c r="H37" s="19"/>
      <c r="I37" s="18"/>
      <c r="J37" s="18"/>
      <c r="K37" s="18"/>
      <c r="L37" s="19"/>
      <c r="M37" s="19"/>
      <c r="N37" s="19"/>
      <c r="O37" s="18"/>
      <c r="P37" s="18"/>
      <c r="Q37" s="18"/>
      <c r="R37" s="19"/>
      <c r="S37" s="19"/>
      <c r="T37" s="19"/>
      <c r="U37" s="18"/>
      <c r="V37" s="18"/>
      <c r="W37" s="18"/>
      <c r="X37" s="19"/>
      <c r="Y37" s="19"/>
      <c r="Z37" s="19"/>
      <c r="AA37" s="18"/>
      <c r="AB37" s="18"/>
      <c r="AC37" s="18"/>
      <c r="AD37" s="19"/>
      <c r="AE37" s="19"/>
      <c r="AF37" s="19"/>
    </row>
    <row r="38" spans="1:32" x14ac:dyDescent="0.25">
      <c r="A38" s="32"/>
      <c r="B38" s="31"/>
      <c r="C38" s="34"/>
      <c r="D38" s="40"/>
      <c r="E38" s="34"/>
      <c r="F38" s="34"/>
      <c r="G38" s="40"/>
      <c r="H38" s="34"/>
      <c r="I38" s="34"/>
      <c r="J38" s="40"/>
      <c r="K38" s="34"/>
      <c r="L38" s="34"/>
      <c r="M38" s="40"/>
      <c r="N38" s="34"/>
      <c r="O38" s="34"/>
      <c r="P38" s="40"/>
      <c r="Q38" s="34"/>
      <c r="R38" s="34"/>
      <c r="S38" s="40"/>
      <c r="T38" s="34"/>
      <c r="U38" s="34"/>
      <c r="V38" s="40"/>
      <c r="W38" s="34"/>
      <c r="X38" s="34"/>
      <c r="Y38" s="40"/>
      <c r="Z38" s="34"/>
      <c r="AA38" s="34"/>
      <c r="AB38" s="40"/>
      <c r="AC38" s="34"/>
      <c r="AD38" s="34"/>
      <c r="AE38" s="40"/>
      <c r="AF38" s="34"/>
    </row>
    <row r="39" spans="1:32" x14ac:dyDescent="0.25">
      <c r="A39" s="32"/>
      <c r="B39" s="31"/>
      <c r="C39" s="34"/>
      <c r="D39" s="40"/>
      <c r="E39" s="34"/>
      <c r="F39" s="34"/>
      <c r="G39" s="40"/>
      <c r="H39" s="34"/>
      <c r="I39" s="34"/>
      <c r="J39" s="40"/>
      <c r="K39" s="34"/>
      <c r="L39" s="34"/>
      <c r="M39" s="40"/>
      <c r="N39" s="34"/>
      <c r="O39" s="34"/>
      <c r="P39" s="40"/>
      <c r="Q39" s="34"/>
      <c r="R39" s="34"/>
      <c r="S39" s="40"/>
      <c r="T39" s="34"/>
      <c r="U39" s="34"/>
      <c r="V39" s="40"/>
      <c r="W39" s="34"/>
      <c r="X39" s="34"/>
      <c r="Y39" s="40"/>
      <c r="Z39" s="34"/>
      <c r="AA39" s="34"/>
      <c r="AB39" s="40"/>
      <c r="AC39" s="34"/>
      <c r="AD39" s="34"/>
      <c r="AE39" s="40"/>
      <c r="AF39" s="34"/>
    </row>
    <row r="40" spans="1:32" x14ac:dyDescent="0.25">
      <c r="A40" s="32"/>
      <c r="B40" s="31"/>
      <c r="C40" s="34"/>
      <c r="D40" s="40"/>
      <c r="E40" s="34"/>
      <c r="F40" s="34"/>
      <c r="G40" s="40"/>
      <c r="H40" s="34"/>
      <c r="I40" s="34"/>
      <c r="J40" s="40"/>
      <c r="K40" s="34"/>
      <c r="L40" s="34"/>
      <c r="M40" s="40"/>
      <c r="N40" s="34"/>
      <c r="O40" s="34"/>
      <c r="P40" s="40"/>
      <c r="Q40" s="34"/>
      <c r="R40" s="34"/>
      <c r="S40" s="40"/>
      <c r="T40" s="34"/>
      <c r="U40" s="34"/>
      <c r="V40" s="40"/>
      <c r="W40" s="34"/>
      <c r="X40" s="34"/>
      <c r="Y40" s="40"/>
      <c r="Z40" s="34"/>
      <c r="AA40" s="34"/>
      <c r="AB40" s="40"/>
      <c r="AC40" s="34"/>
      <c r="AD40" s="34"/>
      <c r="AE40" s="40"/>
      <c r="AF40" s="34"/>
    </row>
    <row r="41" spans="1:32" x14ac:dyDescent="0.25">
      <c r="A41" s="32"/>
      <c r="B41" s="31"/>
      <c r="C41" s="34"/>
      <c r="D41" s="40"/>
      <c r="E41" s="34"/>
      <c r="F41" s="34"/>
      <c r="G41" s="40"/>
      <c r="H41" s="34"/>
      <c r="I41" s="34"/>
      <c r="J41" s="40"/>
      <c r="K41" s="34"/>
      <c r="L41" s="34"/>
      <c r="M41" s="40"/>
      <c r="N41" s="34"/>
      <c r="O41" s="34"/>
      <c r="P41" s="40"/>
      <c r="Q41" s="34"/>
      <c r="R41" s="34"/>
      <c r="S41" s="40"/>
      <c r="T41" s="34"/>
      <c r="U41" s="34"/>
      <c r="V41" s="40"/>
      <c r="W41" s="34"/>
      <c r="X41" s="34"/>
      <c r="Y41" s="40"/>
      <c r="Z41" s="34"/>
      <c r="AA41" s="34"/>
      <c r="AB41" s="40"/>
      <c r="AC41" s="34"/>
      <c r="AD41" s="34"/>
      <c r="AE41" s="40"/>
      <c r="AF41" s="34"/>
    </row>
    <row r="42" spans="1:32" x14ac:dyDescent="0.25">
      <c r="A42" s="32"/>
      <c r="B42" s="31"/>
      <c r="C42" s="34"/>
      <c r="D42" s="40"/>
      <c r="E42" s="34"/>
      <c r="F42" s="34"/>
      <c r="G42" s="40"/>
      <c r="H42" s="34"/>
      <c r="I42" s="34"/>
      <c r="J42" s="40"/>
      <c r="K42" s="34"/>
      <c r="L42" s="34"/>
      <c r="M42" s="40"/>
      <c r="N42" s="34"/>
      <c r="O42" s="34"/>
      <c r="P42" s="40"/>
      <c r="Q42" s="34"/>
      <c r="R42" s="34"/>
      <c r="S42" s="40"/>
      <c r="T42" s="34"/>
      <c r="U42" s="34"/>
      <c r="V42" s="40"/>
      <c r="W42" s="34"/>
      <c r="X42" s="34"/>
      <c r="Y42" s="40"/>
      <c r="Z42" s="34"/>
      <c r="AA42" s="34"/>
      <c r="AB42" s="40"/>
      <c r="AC42" s="34"/>
      <c r="AD42" s="34"/>
      <c r="AE42" s="40"/>
      <c r="AF42" s="34"/>
    </row>
    <row r="43" spans="1:32" x14ac:dyDescent="0.25">
      <c r="A43" s="32"/>
      <c r="B43" s="31"/>
      <c r="C43" s="34"/>
      <c r="D43" s="40"/>
      <c r="E43" s="34"/>
      <c r="F43" s="34"/>
      <c r="G43" s="40"/>
      <c r="H43" s="34"/>
      <c r="I43" s="34"/>
      <c r="J43" s="40"/>
      <c r="K43" s="34"/>
      <c r="L43" s="34"/>
      <c r="M43" s="40"/>
      <c r="N43" s="34"/>
      <c r="O43" s="34"/>
      <c r="P43" s="40"/>
      <c r="Q43" s="34"/>
      <c r="R43" s="34"/>
      <c r="S43" s="40"/>
      <c r="T43" s="34"/>
      <c r="U43" s="34"/>
      <c r="V43" s="40"/>
      <c r="W43" s="34"/>
      <c r="X43" s="34"/>
      <c r="Y43" s="40"/>
      <c r="Z43" s="34"/>
      <c r="AA43" s="34"/>
      <c r="AB43" s="40"/>
      <c r="AC43" s="34"/>
      <c r="AD43" s="34"/>
      <c r="AE43" s="40"/>
      <c r="AF43" s="34"/>
    </row>
    <row r="44" spans="1:32" x14ac:dyDescent="0.25">
      <c r="A44" s="32"/>
      <c r="B44" s="31"/>
      <c r="C44" s="34"/>
      <c r="D44" s="40"/>
      <c r="E44" s="34"/>
      <c r="F44" s="34"/>
      <c r="G44" s="40"/>
      <c r="H44" s="34"/>
      <c r="I44" s="34"/>
      <c r="J44" s="40"/>
      <c r="K44" s="34"/>
      <c r="L44" s="34"/>
      <c r="M44" s="40"/>
      <c r="N44" s="34"/>
      <c r="O44" s="34"/>
      <c r="P44" s="40"/>
      <c r="Q44" s="34"/>
      <c r="R44" s="34"/>
      <c r="S44" s="40"/>
      <c r="T44" s="34"/>
      <c r="U44" s="34"/>
      <c r="V44" s="40"/>
      <c r="W44" s="34"/>
      <c r="X44" s="34"/>
      <c r="Y44" s="40"/>
      <c r="Z44" s="34"/>
      <c r="AA44" s="34"/>
      <c r="AB44" s="40"/>
      <c r="AC44" s="34"/>
      <c r="AD44" s="34"/>
      <c r="AE44" s="40"/>
      <c r="AF44" s="34"/>
    </row>
    <row r="45" spans="1:32" x14ac:dyDescent="0.25">
      <c r="A45" s="32"/>
      <c r="B45" s="31"/>
      <c r="C45" s="33"/>
      <c r="D45" s="20"/>
      <c r="E45" s="33"/>
      <c r="F45" s="33"/>
      <c r="H45" s="33"/>
      <c r="I45" s="33"/>
      <c r="K45" s="33"/>
      <c r="L45" s="33"/>
      <c r="N45" s="33"/>
      <c r="O45" s="33"/>
      <c r="Q45" s="33"/>
      <c r="R45" s="33"/>
      <c r="T45" s="33"/>
      <c r="U45" s="33"/>
      <c r="W45" s="33"/>
      <c r="X45" s="33"/>
      <c r="Z45" s="33"/>
      <c r="AA45" s="33"/>
      <c r="AC45" s="33"/>
      <c r="AD45" s="33"/>
      <c r="AF45" s="33"/>
    </row>
    <row r="46" spans="1:32" ht="15.75" x14ac:dyDescent="0.25">
      <c r="A46" s="32"/>
      <c r="B46" s="31"/>
      <c r="C46" s="9"/>
      <c r="D46" s="9"/>
      <c r="E46" s="9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</row>
    <row r="47" spans="1:32" ht="15.75" x14ac:dyDescent="0.25">
      <c r="A47" s="32"/>
      <c r="B47" s="31"/>
      <c r="C47" s="12"/>
      <c r="D47" s="12"/>
      <c r="E47" s="12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</row>
    <row r="48" spans="1:32" x14ac:dyDescent="0.25">
      <c r="A48" s="32"/>
      <c r="B48" s="31"/>
      <c r="C48" s="18"/>
      <c r="D48" s="18"/>
      <c r="E48" s="18"/>
      <c r="F48" s="19"/>
      <c r="G48" s="19"/>
      <c r="H48" s="19"/>
      <c r="I48" s="18"/>
      <c r="J48" s="18"/>
      <c r="K48" s="18"/>
      <c r="L48" s="19"/>
      <c r="M48" s="19"/>
      <c r="N48" s="19"/>
      <c r="O48" s="18"/>
      <c r="P48" s="18"/>
      <c r="Q48" s="18"/>
      <c r="R48" s="19"/>
      <c r="S48" s="19"/>
      <c r="T48" s="19"/>
      <c r="U48" s="18"/>
      <c r="V48" s="18"/>
      <c r="W48" s="18"/>
      <c r="X48" s="19"/>
      <c r="Y48" s="19"/>
      <c r="Z48" s="19"/>
      <c r="AA48" s="18"/>
      <c r="AB48" s="18"/>
      <c r="AC48" s="18"/>
      <c r="AD48" s="19"/>
      <c r="AE48" s="19"/>
      <c r="AF48" s="19"/>
    </row>
    <row r="49" spans="1:32" x14ac:dyDescent="0.25">
      <c r="A49" s="32"/>
      <c r="B49" s="31"/>
      <c r="C49" s="34"/>
      <c r="D49" s="40"/>
      <c r="E49" s="34"/>
      <c r="F49" s="34"/>
      <c r="G49" s="40"/>
      <c r="H49" s="34"/>
      <c r="I49" s="34"/>
      <c r="J49" s="40"/>
      <c r="K49" s="34"/>
      <c r="L49" s="34"/>
      <c r="M49" s="40"/>
      <c r="N49" s="34"/>
      <c r="O49" s="34"/>
      <c r="P49" s="40"/>
      <c r="Q49" s="34"/>
      <c r="R49" s="34"/>
      <c r="S49" s="40"/>
      <c r="T49" s="34"/>
      <c r="U49" s="34"/>
      <c r="V49" s="40"/>
      <c r="W49" s="34"/>
      <c r="X49" s="34"/>
      <c r="Y49" s="40"/>
      <c r="Z49" s="34"/>
      <c r="AA49" s="34"/>
      <c r="AB49" s="40"/>
      <c r="AC49" s="34"/>
      <c r="AD49" s="34"/>
      <c r="AE49" s="40"/>
      <c r="AF49" s="34"/>
    </row>
    <row r="50" spans="1:32" x14ac:dyDescent="0.25">
      <c r="A50" s="32"/>
      <c r="B50" s="31"/>
      <c r="C50" s="34"/>
      <c r="D50" s="40"/>
      <c r="E50" s="34"/>
      <c r="F50" s="34"/>
      <c r="G50" s="40"/>
      <c r="H50" s="34"/>
      <c r="I50" s="34"/>
      <c r="J50" s="40"/>
      <c r="K50" s="34"/>
      <c r="L50" s="34"/>
      <c r="M50" s="40"/>
      <c r="N50" s="34"/>
      <c r="O50" s="34"/>
      <c r="P50" s="40"/>
      <c r="Q50" s="34"/>
      <c r="R50" s="34"/>
      <c r="S50" s="40"/>
      <c r="T50" s="34"/>
      <c r="U50" s="34"/>
      <c r="V50" s="40"/>
      <c r="W50" s="34"/>
      <c r="X50" s="34"/>
      <c r="Y50" s="40"/>
      <c r="Z50" s="34"/>
      <c r="AA50" s="34"/>
      <c r="AB50" s="40"/>
      <c r="AC50" s="34"/>
      <c r="AD50" s="34"/>
      <c r="AE50" s="40"/>
      <c r="AF50" s="34"/>
    </row>
    <row r="51" spans="1:32" x14ac:dyDescent="0.25">
      <c r="A51" s="32"/>
      <c r="B51" s="31"/>
      <c r="C51" s="34"/>
      <c r="D51" s="40"/>
      <c r="E51" s="34"/>
      <c r="F51" s="34"/>
      <c r="G51" s="40"/>
      <c r="H51" s="34"/>
      <c r="I51" s="34"/>
      <c r="J51" s="40"/>
      <c r="K51" s="34"/>
      <c r="L51" s="34"/>
      <c r="M51" s="40"/>
      <c r="N51" s="34"/>
      <c r="O51" s="34"/>
      <c r="P51" s="40"/>
      <c r="Q51" s="34"/>
      <c r="R51" s="34"/>
      <c r="S51" s="40"/>
      <c r="T51" s="34"/>
      <c r="U51" s="34"/>
      <c r="V51" s="40"/>
      <c r="W51" s="34"/>
      <c r="X51" s="34"/>
      <c r="Y51" s="40"/>
      <c r="Z51" s="34"/>
      <c r="AA51" s="34"/>
      <c r="AB51" s="40"/>
      <c r="AC51" s="34"/>
      <c r="AD51" s="34"/>
      <c r="AE51" s="40"/>
      <c r="AF51" s="34"/>
    </row>
    <row r="52" spans="1:32" x14ac:dyDescent="0.25">
      <c r="A52" s="32"/>
      <c r="B52" s="31"/>
      <c r="C52" s="34"/>
      <c r="D52" s="40"/>
      <c r="E52" s="34"/>
      <c r="F52" s="34"/>
      <c r="G52" s="40"/>
      <c r="H52" s="34"/>
      <c r="I52" s="34"/>
      <c r="J52" s="40"/>
      <c r="K52" s="34"/>
      <c r="L52" s="34"/>
      <c r="M52" s="40"/>
      <c r="N52" s="34"/>
      <c r="O52" s="34"/>
      <c r="P52" s="40"/>
      <c r="Q52" s="34"/>
      <c r="R52" s="34"/>
      <c r="S52" s="40"/>
      <c r="T52" s="34"/>
      <c r="U52" s="34"/>
      <c r="V52" s="40"/>
      <c r="W52" s="34"/>
      <c r="X52" s="34"/>
      <c r="Y52" s="40"/>
      <c r="Z52" s="34"/>
      <c r="AA52" s="34"/>
      <c r="AB52" s="40"/>
      <c r="AC52" s="34"/>
      <c r="AD52" s="34"/>
      <c r="AE52" s="40"/>
      <c r="AF52" s="34"/>
    </row>
    <row r="53" spans="1:32" x14ac:dyDescent="0.25">
      <c r="A53" s="32"/>
      <c r="B53" s="31"/>
      <c r="C53" s="34"/>
      <c r="D53" s="40"/>
      <c r="E53" s="34"/>
      <c r="F53" s="34"/>
      <c r="G53" s="40"/>
      <c r="H53" s="34"/>
      <c r="I53" s="34"/>
      <c r="J53" s="40"/>
      <c r="K53" s="34"/>
      <c r="L53" s="34"/>
      <c r="M53" s="40"/>
      <c r="N53" s="34"/>
      <c r="O53" s="34"/>
      <c r="P53" s="40"/>
      <c r="Q53" s="34"/>
      <c r="R53" s="34"/>
      <c r="S53" s="40"/>
      <c r="T53" s="34"/>
      <c r="U53" s="34"/>
      <c r="V53" s="40"/>
      <c r="W53" s="34"/>
      <c r="X53" s="34"/>
      <c r="Y53" s="40"/>
      <c r="Z53" s="34"/>
      <c r="AA53" s="34"/>
      <c r="AB53" s="40"/>
      <c r="AC53" s="34"/>
      <c r="AD53" s="34"/>
      <c r="AE53" s="40"/>
      <c r="AF53" s="34"/>
    </row>
    <row r="54" spans="1:32" x14ac:dyDescent="0.25">
      <c r="A54" s="32"/>
      <c r="B54" s="31"/>
      <c r="C54" s="34"/>
      <c r="D54" s="40"/>
      <c r="E54" s="34"/>
      <c r="F54" s="34"/>
      <c r="G54" s="40"/>
      <c r="H54" s="34"/>
      <c r="I54" s="34"/>
      <c r="J54" s="40"/>
      <c r="K54" s="34"/>
      <c r="L54" s="34"/>
      <c r="M54" s="40"/>
      <c r="N54" s="34"/>
      <c r="O54" s="34"/>
      <c r="P54" s="40"/>
      <c r="Q54" s="34"/>
      <c r="R54" s="34"/>
      <c r="S54" s="40"/>
      <c r="T54" s="34"/>
      <c r="U54" s="34"/>
      <c r="V54" s="40"/>
      <c r="W54" s="34"/>
      <c r="X54" s="34"/>
      <c r="Y54" s="40"/>
      <c r="Z54" s="34"/>
      <c r="AA54" s="34"/>
      <c r="AB54" s="40"/>
      <c r="AC54" s="34"/>
      <c r="AD54" s="34"/>
      <c r="AE54" s="40"/>
      <c r="AF54" s="34"/>
    </row>
    <row r="55" spans="1:32" x14ac:dyDescent="0.25">
      <c r="A55" s="32"/>
      <c r="B55" s="31"/>
      <c r="C55" s="34"/>
      <c r="D55" s="40"/>
      <c r="E55" s="34"/>
      <c r="F55" s="34"/>
      <c r="G55" s="40"/>
      <c r="H55" s="34"/>
      <c r="I55" s="34"/>
      <c r="J55" s="40"/>
      <c r="K55" s="34"/>
      <c r="L55" s="34"/>
      <c r="M55" s="40"/>
      <c r="N55" s="34"/>
      <c r="O55" s="34"/>
      <c r="P55" s="40"/>
      <c r="Q55" s="34"/>
      <c r="R55" s="34"/>
      <c r="S55" s="40"/>
      <c r="T55" s="34"/>
      <c r="U55" s="34"/>
      <c r="V55" s="40"/>
      <c r="W55" s="34"/>
      <c r="X55" s="34"/>
      <c r="Y55" s="40"/>
      <c r="Z55" s="34"/>
      <c r="AA55" s="34"/>
      <c r="AB55" s="40"/>
      <c r="AC55" s="34"/>
      <c r="AD55" s="34"/>
      <c r="AE55" s="40"/>
      <c r="AF55" s="34"/>
    </row>
    <row r="56" spans="1:32" x14ac:dyDescent="0.25">
      <c r="A56" s="32"/>
      <c r="B56" s="31"/>
      <c r="C56" s="33"/>
      <c r="D56" s="20"/>
      <c r="E56" s="33"/>
      <c r="F56" s="33"/>
      <c r="H56" s="33"/>
      <c r="I56" s="33"/>
      <c r="K56" s="33"/>
      <c r="L56" s="33"/>
      <c r="N56" s="33"/>
      <c r="O56" s="33"/>
      <c r="Q56" s="33"/>
      <c r="R56" s="33"/>
      <c r="T56" s="33"/>
      <c r="U56" s="33"/>
      <c r="W56" s="33"/>
      <c r="X56" s="33"/>
      <c r="Z56" s="33"/>
      <c r="AA56" s="33"/>
      <c r="AC56" s="33"/>
      <c r="AD56" s="33"/>
      <c r="AF56" s="33"/>
    </row>
    <row r="57" spans="1:32" ht="15.75" x14ac:dyDescent="0.25">
      <c r="A57" s="32"/>
      <c r="B57" s="31"/>
      <c r="C57" s="9"/>
      <c r="D57" s="9"/>
      <c r="E57" s="9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</row>
    <row r="58" spans="1:32" ht="15.75" x14ac:dyDescent="0.25">
      <c r="A58" s="32"/>
      <c r="B58" s="31"/>
      <c r="C58" s="12"/>
      <c r="D58" s="12"/>
      <c r="E58" s="12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</row>
    <row r="59" spans="1:32" x14ac:dyDescent="0.25">
      <c r="A59" s="32"/>
      <c r="B59" s="31"/>
      <c r="C59" s="18"/>
      <c r="D59" s="18"/>
      <c r="E59" s="18"/>
      <c r="F59" s="19"/>
      <c r="G59" s="19"/>
      <c r="H59" s="19"/>
      <c r="I59" s="18"/>
      <c r="J59" s="18"/>
      <c r="K59" s="18"/>
      <c r="L59" s="19"/>
      <c r="M59" s="19"/>
      <c r="N59" s="19"/>
      <c r="O59" s="18"/>
      <c r="P59" s="18"/>
      <c r="Q59" s="18"/>
      <c r="R59" s="19"/>
      <c r="S59" s="19"/>
      <c r="T59" s="19"/>
      <c r="U59" s="18"/>
      <c r="V59" s="18"/>
      <c r="W59" s="18"/>
      <c r="X59" s="19"/>
      <c r="Y59" s="19"/>
      <c r="Z59" s="19"/>
      <c r="AA59" s="18"/>
      <c r="AB59" s="18"/>
      <c r="AC59" s="18"/>
      <c r="AD59" s="19"/>
      <c r="AE59" s="19"/>
      <c r="AF59" s="19"/>
    </row>
    <row r="60" spans="1:32" x14ac:dyDescent="0.25">
      <c r="A60" s="32"/>
      <c r="B60" s="31"/>
      <c r="C60" s="34"/>
      <c r="D60" s="40"/>
      <c r="E60" s="34"/>
      <c r="F60" s="34"/>
      <c r="G60" s="40"/>
      <c r="H60" s="34"/>
      <c r="I60" s="34"/>
      <c r="J60" s="40"/>
      <c r="K60" s="34"/>
      <c r="L60" s="34"/>
      <c r="M60" s="40"/>
      <c r="N60" s="34"/>
      <c r="O60" s="34"/>
      <c r="P60" s="40"/>
      <c r="Q60" s="34"/>
      <c r="R60" s="34"/>
      <c r="S60" s="40"/>
      <c r="T60" s="34"/>
      <c r="U60" s="34"/>
      <c r="V60" s="40"/>
      <c r="W60" s="34"/>
      <c r="X60" s="34"/>
      <c r="Y60" s="40"/>
      <c r="Z60" s="34"/>
      <c r="AA60" s="34"/>
      <c r="AB60" s="40"/>
      <c r="AC60" s="34"/>
      <c r="AD60" s="34"/>
      <c r="AE60" s="40"/>
      <c r="AF60" s="34"/>
    </row>
    <row r="61" spans="1:32" x14ac:dyDescent="0.25">
      <c r="A61" s="32"/>
      <c r="B61" s="31"/>
      <c r="C61" s="34"/>
      <c r="D61" s="40"/>
      <c r="E61" s="34"/>
      <c r="F61" s="34"/>
      <c r="G61" s="40"/>
      <c r="H61" s="34"/>
      <c r="I61" s="34"/>
      <c r="J61" s="40"/>
      <c r="K61" s="34"/>
      <c r="L61" s="34"/>
      <c r="M61" s="40"/>
      <c r="N61" s="34"/>
      <c r="O61" s="34"/>
      <c r="P61" s="40"/>
      <c r="Q61" s="34"/>
      <c r="R61" s="34"/>
      <c r="S61" s="40"/>
      <c r="T61" s="34"/>
      <c r="U61" s="34"/>
      <c r="V61" s="40"/>
      <c r="W61" s="34"/>
      <c r="X61" s="34"/>
      <c r="Y61" s="40"/>
      <c r="Z61" s="34"/>
      <c r="AA61" s="34"/>
      <c r="AB61" s="40"/>
      <c r="AC61" s="34"/>
      <c r="AD61" s="34"/>
      <c r="AE61" s="40"/>
      <c r="AF61" s="34"/>
    </row>
    <row r="62" spans="1:32" x14ac:dyDescent="0.25">
      <c r="A62" s="32"/>
      <c r="B62" s="31"/>
      <c r="C62" s="34"/>
      <c r="D62" s="40"/>
      <c r="E62" s="34"/>
      <c r="F62" s="34"/>
      <c r="G62" s="40"/>
      <c r="H62" s="34"/>
      <c r="I62" s="34"/>
      <c r="J62" s="40"/>
      <c r="K62" s="34"/>
      <c r="L62" s="34"/>
      <c r="M62" s="40"/>
      <c r="N62" s="34"/>
      <c r="O62" s="34"/>
      <c r="P62" s="40"/>
      <c r="Q62" s="34"/>
      <c r="R62" s="34"/>
      <c r="S62" s="40"/>
      <c r="T62" s="34"/>
      <c r="U62" s="34"/>
      <c r="V62" s="40"/>
      <c r="W62" s="34"/>
      <c r="X62" s="34"/>
      <c r="Y62" s="40"/>
      <c r="Z62" s="34"/>
      <c r="AA62" s="34"/>
      <c r="AB62" s="40"/>
      <c r="AC62" s="34"/>
      <c r="AD62" s="34"/>
      <c r="AE62" s="40"/>
      <c r="AF62" s="34"/>
    </row>
    <row r="63" spans="1:32" x14ac:dyDescent="0.25">
      <c r="A63" s="32"/>
      <c r="B63" s="31"/>
      <c r="C63" s="34"/>
      <c r="D63" s="40"/>
      <c r="E63" s="34"/>
      <c r="F63" s="34"/>
      <c r="G63" s="40"/>
      <c r="H63" s="34"/>
      <c r="I63" s="34"/>
      <c r="J63" s="40"/>
      <c r="K63" s="34"/>
      <c r="L63" s="34"/>
      <c r="M63" s="40"/>
      <c r="N63" s="34"/>
      <c r="O63" s="34"/>
      <c r="P63" s="40"/>
      <c r="Q63" s="34"/>
      <c r="R63" s="34"/>
      <c r="S63" s="40"/>
      <c r="T63" s="34"/>
      <c r="U63" s="34"/>
      <c r="V63" s="40"/>
      <c r="W63" s="34"/>
      <c r="X63" s="34"/>
      <c r="Y63" s="40"/>
      <c r="Z63" s="34"/>
      <c r="AA63" s="34"/>
      <c r="AB63" s="40"/>
      <c r="AC63" s="34"/>
      <c r="AD63" s="34"/>
      <c r="AE63" s="40"/>
      <c r="AF63" s="34"/>
    </row>
    <row r="64" spans="1:32" x14ac:dyDescent="0.25">
      <c r="A64" s="32"/>
      <c r="B64" s="31"/>
      <c r="C64" s="34"/>
      <c r="D64" s="40"/>
      <c r="E64" s="34"/>
      <c r="F64" s="34"/>
      <c r="G64" s="40"/>
      <c r="H64" s="34"/>
      <c r="I64" s="34"/>
      <c r="J64" s="40"/>
      <c r="K64" s="34"/>
      <c r="L64" s="34"/>
      <c r="M64" s="40"/>
      <c r="N64" s="34"/>
      <c r="O64" s="34"/>
      <c r="P64" s="40"/>
      <c r="Q64" s="34"/>
      <c r="R64" s="34"/>
      <c r="S64" s="40"/>
      <c r="T64" s="34"/>
      <c r="U64" s="34"/>
      <c r="V64" s="40"/>
      <c r="W64" s="34"/>
      <c r="X64" s="34"/>
      <c r="Y64" s="40"/>
      <c r="Z64" s="34"/>
      <c r="AA64" s="34"/>
      <c r="AB64" s="40"/>
      <c r="AC64" s="34"/>
      <c r="AD64" s="34"/>
      <c r="AE64" s="40"/>
      <c r="AF64" s="34"/>
    </row>
    <row r="65" spans="1:32" x14ac:dyDescent="0.25">
      <c r="A65" s="32"/>
      <c r="B65" s="31"/>
      <c r="C65" s="34"/>
      <c r="D65" s="40"/>
      <c r="E65" s="34"/>
      <c r="F65" s="34"/>
      <c r="G65" s="40"/>
      <c r="H65" s="34"/>
      <c r="I65" s="34"/>
      <c r="J65" s="40"/>
      <c r="K65" s="34"/>
      <c r="L65" s="34"/>
      <c r="M65" s="40"/>
      <c r="N65" s="34"/>
      <c r="O65" s="34"/>
      <c r="P65" s="40"/>
      <c r="Q65" s="34"/>
      <c r="R65" s="34"/>
      <c r="S65" s="40"/>
      <c r="T65" s="34"/>
      <c r="U65" s="34"/>
      <c r="V65" s="40"/>
      <c r="W65" s="34"/>
      <c r="X65" s="34"/>
      <c r="Y65" s="40"/>
      <c r="Z65" s="34"/>
      <c r="AA65" s="34"/>
      <c r="AB65" s="40"/>
      <c r="AC65" s="34"/>
      <c r="AD65" s="34"/>
      <c r="AE65" s="40"/>
      <c r="AF65" s="34"/>
    </row>
    <row r="66" spans="1:32" x14ac:dyDescent="0.25">
      <c r="A66" s="32"/>
      <c r="B66" s="31"/>
      <c r="C66" s="34"/>
      <c r="D66" s="40"/>
      <c r="E66" s="34"/>
      <c r="F66" s="34"/>
      <c r="G66" s="40"/>
      <c r="H66" s="34"/>
      <c r="I66" s="34"/>
      <c r="J66" s="40"/>
      <c r="K66" s="34"/>
      <c r="L66" s="34"/>
      <c r="M66" s="40"/>
      <c r="N66" s="34"/>
      <c r="O66" s="34"/>
      <c r="P66" s="40"/>
      <c r="Q66" s="34"/>
      <c r="R66" s="34"/>
      <c r="S66" s="40"/>
      <c r="T66" s="34"/>
      <c r="U66" s="34"/>
      <c r="V66" s="40"/>
      <c r="W66" s="34"/>
      <c r="X66" s="34"/>
      <c r="Y66" s="40"/>
      <c r="Z66" s="34"/>
      <c r="AA66" s="34"/>
      <c r="AB66" s="40"/>
      <c r="AC66" s="34"/>
      <c r="AD66" s="34"/>
      <c r="AE66" s="40"/>
      <c r="AF66" s="34"/>
    </row>
    <row r="67" spans="1:32" x14ac:dyDescent="0.25">
      <c r="A67" s="32"/>
      <c r="B67" s="31"/>
      <c r="C67" s="33"/>
      <c r="D67" s="20"/>
      <c r="E67" s="33"/>
      <c r="F67" s="33"/>
      <c r="H67" s="33"/>
      <c r="I67" s="33"/>
      <c r="K67" s="33"/>
      <c r="L67" s="33"/>
      <c r="N67" s="33"/>
      <c r="O67" s="33"/>
      <c r="Q67" s="33"/>
      <c r="R67" s="33"/>
      <c r="T67" s="33"/>
      <c r="U67" s="33"/>
      <c r="W67" s="33"/>
      <c r="X67" s="33"/>
      <c r="Z67" s="33"/>
      <c r="AA67" s="33"/>
      <c r="AC67" s="33"/>
      <c r="AD67" s="33"/>
      <c r="AF67" s="33"/>
    </row>
    <row r="68" spans="1:32" ht="15.75" x14ac:dyDescent="0.25">
      <c r="A68" s="32"/>
      <c r="B68" s="31"/>
      <c r="C68" s="9"/>
      <c r="D68" s="9"/>
      <c r="E68" s="9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</row>
    <row r="69" spans="1:32" ht="15.75" x14ac:dyDescent="0.25">
      <c r="A69" s="32"/>
      <c r="B69" s="31"/>
      <c r="C69" s="12"/>
      <c r="D69" s="12"/>
      <c r="E69" s="12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</row>
    <row r="70" spans="1:32" x14ac:dyDescent="0.25">
      <c r="A70" s="32"/>
      <c r="B70" s="31"/>
      <c r="C70" s="18"/>
      <c r="D70" s="18"/>
      <c r="E70" s="18"/>
      <c r="F70" s="19"/>
      <c r="G70" s="19"/>
      <c r="H70" s="19"/>
      <c r="I70" s="18"/>
      <c r="J70" s="18"/>
      <c r="K70" s="18"/>
      <c r="L70" s="19"/>
      <c r="M70" s="19"/>
      <c r="N70" s="19"/>
      <c r="O70" s="18"/>
      <c r="P70" s="18"/>
      <c r="Q70" s="18"/>
      <c r="R70" s="19"/>
      <c r="S70" s="19"/>
      <c r="T70" s="19"/>
      <c r="U70" s="18"/>
      <c r="V70" s="18"/>
      <c r="W70" s="18"/>
      <c r="X70" s="19"/>
      <c r="Y70" s="19"/>
      <c r="Z70" s="19"/>
      <c r="AA70" s="18"/>
      <c r="AB70" s="18"/>
      <c r="AC70" s="18"/>
      <c r="AD70" s="19"/>
      <c r="AE70" s="19"/>
      <c r="AF70" s="19"/>
    </row>
    <row r="71" spans="1:32" x14ac:dyDescent="0.25">
      <c r="A71" s="32"/>
      <c r="B71" s="31"/>
      <c r="C71" s="34"/>
      <c r="D71" s="40"/>
      <c r="E71" s="34"/>
      <c r="F71" s="34"/>
      <c r="G71" s="40"/>
      <c r="H71" s="34"/>
      <c r="I71" s="34"/>
      <c r="J71" s="40"/>
      <c r="K71" s="34"/>
      <c r="L71" s="34"/>
      <c r="M71" s="40"/>
      <c r="N71" s="34"/>
      <c r="O71" s="34"/>
      <c r="P71" s="40"/>
      <c r="Q71" s="34"/>
      <c r="R71" s="34"/>
      <c r="S71" s="40"/>
      <c r="T71" s="34"/>
      <c r="U71" s="34"/>
      <c r="V71" s="40"/>
      <c r="W71" s="34"/>
      <c r="X71" s="34"/>
      <c r="Y71" s="40"/>
      <c r="Z71" s="34"/>
      <c r="AA71" s="34"/>
      <c r="AB71" s="40"/>
      <c r="AC71" s="34"/>
      <c r="AD71" s="34"/>
      <c r="AE71" s="40"/>
      <c r="AF71" s="34"/>
    </row>
    <row r="72" spans="1:32" x14ac:dyDescent="0.25">
      <c r="A72" s="32"/>
      <c r="B72" s="31"/>
      <c r="C72" s="34"/>
      <c r="D72" s="40"/>
      <c r="E72" s="34"/>
      <c r="F72" s="34"/>
      <c r="G72" s="40"/>
      <c r="H72" s="34"/>
      <c r="I72" s="34"/>
      <c r="J72" s="40"/>
      <c r="K72" s="34"/>
      <c r="L72" s="34"/>
      <c r="M72" s="40"/>
      <c r="N72" s="34"/>
      <c r="O72" s="34"/>
      <c r="P72" s="40"/>
      <c r="Q72" s="34"/>
      <c r="R72" s="34"/>
      <c r="S72" s="40"/>
      <c r="T72" s="34"/>
      <c r="U72" s="34"/>
      <c r="V72" s="40"/>
      <c r="W72" s="34"/>
      <c r="X72" s="34"/>
      <c r="Y72" s="40"/>
      <c r="Z72" s="34"/>
      <c r="AA72" s="34"/>
      <c r="AB72" s="40"/>
      <c r="AC72" s="34"/>
      <c r="AD72" s="34"/>
      <c r="AE72" s="40"/>
      <c r="AF72" s="34"/>
    </row>
    <row r="73" spans="1:32" x14ac:dyDescent="0.25">
      <c r="A73" s="32"/>
      <c r="B73" s="31"/>
      <c r="C73" s="34"/>
      <c r="D73" s="40"/>
      <c r="E73" s="34"/>
      <c r="F73" s="34"/>
      <c r="G73" s="40"/>
      <c r="H73" s="34"/>
      <c r="I73" s="34"/>
      <c r="J73" s="40"/>
      <c r="K73" s="34"/>
      <c r="L73" s="34"/>
      <c r="M73" s="40"/>
      <c r="N73" s="34"/>
      <c r="O73" s="34"/>
      <c r="P73" s="40"/>
      <c r="Q73" s="34"/>
      <c r="R73" s="34"/>
      <c r="S73" s="40"/>
      <c r="T73" s="34"/>
      <c r="U73" s="34"/>
      <c r="V73" s="40"/>
      <c r="W73" s="34"/>
      <c r="X73" s="34"/>
      <c r="Y73" s="40"/>
      <c r="Z73" s="34"/>
      <c r="AA73" s="34"/>
      <c r="AB73" s="40"/>
      <c r="AC73" s="34"/>
      <c r="AD73" s="34"/>
      <c r="AE73" s="40"/>
      <c r="AF73" s="34"/>
    </row>
    <row r="74" spans="1:32" x14ac:dyDescent="0.25">
      <c r="A74" s="32"/>
      <c r="B74" s="31"/>
      <c r="C74" s="34"/>
      <c r="D74" s="40"/>
      <c r="E74" s="34"/>
      <c r="F74" s="34"/>
      <c r="G74" s="40"/>
      <c r="H74" s="34"/>
      <c r="I74" s="34"/>
      <c r="J74" s="40"/>
      <c r="K74" s="34"/>
      <c r="L74" s="34"/>
      <c r="M74" s="40"/>
      <c r="N74" s="34"/>
      <c r="O74" s="34"/>
      <c r="P74" s="40"/>
      <c r="Q74" s="34"/>
      <c r="R74" s="34"/>
      <c r="S74" s="40"/>
      <c r="T74" s="34"/>
      <c r="U74" s="34"/>
      <c r="V74" s="40"/>
      <c r="W74" s="34"/>
      <c r="X74" s="34"/>
      <c r="Y74" s="40"/>
      <c r="Z74" s="34"/>
      <c r="AA74" s="34"/>
      <c r="AB74" s="40"/>
      <c r="AC74" s="34"/>
      <c r="AD74" s="34"/>
      <c r="AE74" s="40"/>
      <c r="AF74" s="34"/>
    </row>
    <row r="75" spans="1:32" x14ac:dyDescent="0.25">
      <c r="A75" s="32"/>
      <c r="B75" s="31"/>
      <c r="C75" s="34"/>
      <c r="D75" s="40"/>
      <c r="E75" s="34"/>
      <c r="F75" s="34"/>
      <c r="G75" s="40"/>
      <c r="H75" s="34"/>
      <c r="I75" s="34"/>
      <c r="J75" s="40"/>
      <c r="K75" s="34"/>
      <c r="L75" s="34"/>
      <c r="M75" s="40"/>
      <c r="N75" s="34"/>
      <c r="O75" s="34"/>
      <c r="P75" s="40"/>
      <c r="Q75" s="34"/>
      <c r="R75" s="34"/>
      <c r="S75" s="40"/>
      <c r="T75" s="34"/>
      <c r="U75" s="34"/>
      <c r="V75" s="40"/>
      <c r="W75" s="34"/>
      <c r="X75" s="34"/>
      <c r="Y75" s="40"/>
      <c r="Z75" s="34"/>
      <c r="AA75" s="34"/>
      <c r="AB75" s="40"/>
      <c r="AC75" s="34"/>
      <c r="AD75" s="34"/>
      <c r="AE75" s="40"/>
      <c r="AF75" s="34"/>
    </row>
    <row r="76" spans="1:32" x14ac:dyDescent="0.25">
      <c r="A76" s="32"/>
      <c r="B76" s="31"/>
      <c r="C76" s="34"/>
      <c r="D76" s="40"/>
      <c r="E76" s="34"/>
      <c r="F76" s="34"/>
      <c r="G76" s="40"/>
      <c r="H76" s="34"/>
      <c r="I76" s="34"/>
      <c r="J76" s="40"/>
      <c r="K76" s="34"/>
      <c r="L76" s="34"/>
      <c r="M76" s="40"/>
      <c r="N76" s="34"/>
      <c r="O76" s="34"/>
      <c r="P76" s="40"/>
      <c r="Q76" s="34"/>
      <c r="R76" s="34"/>
      <c r="S76" s="40"/>
      <c r="T76" s="34"/>
      <c r="U76" s="34"/>
      <c r="V76" s="40"/>
      <c r="W76" s="34"/>
      <c r="X76" s="34"/>
      <c r="Y76" s="40"/>
      <c r="Z76" s="34"/>
      <c r="AA76" s="34"/>
      <c r="AB76" s="40"/>
      <c r="AC76" s="34"/>
      <c r="AD76" s="34"/>
      <c r="AE76" s="40"/>
      <c r="AF76" s="34"/>
    </row>
    <row r="77" spans="1:32" x14ac:dyDescent="0.25">
      <c r="A77" s="32"/>
      <c r="B77" s="31"/>
      <c r="C77" s="34"/>
      <c r="D77" s="40"/>
      <c r="E77" s="34"/>
      <c r="F77" s="34"/>
      <c r="G77" s="40"/>
      <c r="H77" s="34"/>
      <c r="I77" s="34"/>
      <c r="J77" s="40"/>
      <c r="K77" s="34"/>
      <c r="L77" s="34"/>
      <c r="M77" s="40"/>
      <c r="N77" s="34"/>
      <c r="O77" s="34"/>
      <c r="P77" s="40"/>
      <c r="Q77" s="34"/>
      <c r="R77" s="34"/>
      <c r="S77" s="40"/>
      <c r="T77" s="34"/>
      <c r="U77" s="34"/>
      <c r="V77" s="40"/>
      <c r="W77" s="34"/>
      <c r="X77" s="34"/>
      <c r="Y77" s="40"/>
      <c r="Z77" s="34"/>
      <c r="AA77" s="34"/>
      <c r="AB77" s="40"/>
      <c r="AC77" s="34"/>
      <c r="AD77" s="34"/>
      <c r="AE77" s="40"/>
      <c r="AF77" s="34"/>
    </row>
    <row r="78" spans="1:32" x14ac:dyDescent="0.25">
      <c r="A78" s="32"/>
      <c r="B78" s="31"/>
      <c r="C78" s="33"/>
      <c r="D78" s="20"/>
      <c r="E78" s="33"/>
      <c r="F78" s="33"/>
      <c r="H78" s="33"/>
      <c r="I78" s="33"/>
      <c r="K78" s="33"/>
      <c r="L78" s="33"/>
      <c r="N78" s="33"/>
      <c r="O78" s="33"/>
      <c r="Q78" s="33"/>
      <c r="R78" s="33"/>
      <c r="T78" s="33"/>
      <c r="U78" s="33"/>
      <c r="W78" s="33"/>
      <c r="X78" s="33"/>
      <c r="Z78" s="33"/>
      <c r="AA78" s="33"/>
      <c r="AC78" s="33"/>
      <c r="AD78" s="33"/>
      <c r="AF78" s="33"/>
    </row>
    <row r="79" spans="1:32" ht="15.75" x14ac:dyDescent="0.25">
      <c r="A79" s="32"/>
      <c r="B79" s="31"/>
      <c r="C79" s="9"/>
      <c r="D79" s="9"/>
      <c r="E79" s="9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</row>
    <row r="80" spans="1:32" ht="15.75" x14ac:dyDescent="0.25">
      <c r="A80" s="32"/>
      <c r="B80" s="31"/>
      <c r="C80" s="12"/>
      <c r="D80" s="12"/>
      <c r="E80" s="12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</row>
    <row r="81" spans="1:32" x14ac:dyDescent="0.25">
      <c r="A81" s="32"/>
      <c r="B81" s="31"/>
      <c r="C81" s="18"/>
      <c r="D81" s="18"/>
      <c r="E81" s="18"/>
      <c r="F81" s="19"/>
      <c r="G81" s="19"/>
      <c r="H81" s="19"/>
      <c r="I81" s="18"/>
      <c r="J81" s="18"/>
      <c r="K81" s="18"/>
      <c r="L81" s="19"/>
      <c r="M81" s="19"/>
      <c r="N81" s="19"/>
      <c r="O81" s="18"/>
      <c r="P81" s="18"/>
      <c r="Q81" s="18"/>
      <c r="R81" s="19"/>
      <c r="S81" s="19"/>
      <c r="T81" s="19"/>
      <c r="U81" s="18"/>
      <c r="V81" s="18"/>
      <c r="W81" s="18"/>
      <c r="X81" s="19"/>
      <c r="Y81" s="19"/>
      <c r="Z81" s="19"/>
      <c r="AA81" s="18"/>
      <c r="AB81" s="18"/>
      <c r="AC81" s="18"/>
      <c r="AD81" s="19"/>
      <c r="AE81" s="19"/>
      <c r="AF81" s="19"/>
    </row>
    <row r="82" spans="1:32" x14ac:dyDescent="0.25">
      <c r="A82" s="32"/>
      <c r="B82" s="31"/>
      <c r="C82" s="34"/>
      <c r="D82" s="40"/>
      <c r="E82" s="34"/>
      <c r="F82" s="34"/>
      <c r="G82" s="40"/>
      <c r="H82" s="34"/>
      <c r="I82" s="34"/>
      <c r="J82" s="40"/>
      <c r="K82" s="34"/>
      <c r="L82" s="34"/>
      <c r="M82" s="40"/>
      <c r="N82" s="34"/>
      <c r="O82" s="34"/>
      <c r="P82" s="40"/>
      <c r="Q82" s="34"/>
      <c r="R82" s="34"/>
      <c r="S82" s="40"/>
      <c r="T82" s="34"/>
      <c r="U82" s="34"/>
      <c r="V82" s="40"/>
      <c r="W82" s="34"/>
      <c r="X82" s="34"/>
      <c r="Y82" s="40"/>
      <c r="Z82" s="34"/>
      <c r="AA82" s="34"/>
      <c r="AB82" s="40"/>
      <c r="AC82" s="34"/>
      <c r="AD82" s="34"/>
      <c r="AE82" s="40"/>
      <c r="AF82" s="34"/>
    </row>
    <row r="83" spans="1:32" x14ac:dyDescent="0.25">
      <c r="A83" s="32"/>
      <c r="B83" s="31"/>
      <c r="C83" s="34"/>
      <c r="D83" s="40"/>
      <c r="E83" s="34"/>
      <c r="F83" s="34"/>
      <c r="G83" s="40"/>
      <c r="H83" s="34"/>
      <c r="I83" s="34"/>
      <c r="J83" s="40"/>
      <c r="K83" s="34"/>
      <c r="L83" s="34"/>
      <c r="M83" s="40"/>
      <c r="N83" s="34"/>
      <c r="O83" s="34"/>
      <c r="P83" s="40"/>
      <c r="Q83" s="34"/>
      <c r="R83" s="34"/>
      <c r="S83" s="40"/>
      <c r="T83" s="34"/>
      <c r="U83" s="34"/>
      <c r="V83" s="40"/>
      <c r="W83" s="34"/>
      <c r="X83" s="34"/>
      <c r="Y83" s="40"/>
      <c r="Z83" s="34"/>
      <c r="AA83" s="34"/>
      <c r="AB83" s="40"/>
      <c r="AC83" s="34"/>
      <c r="AD83" s="34"/>
      <c r="AE83" s="40"/>
      <c r="AF83" s="34"/>
    </row>
    <row r="84" spans="1:32" x14ac:dyDescent="0.25">
      <c r="A84" s="32"/>
      <c r="B84" s="31"/>
      <c r="C84" s="34"/>
      <c r="D84" s="40"/>
      <c r="E84" s="34"/>
      <c r="F84" s="34"/>
      <c r="G84" s="40"/>
      <c r="H84" s="34"/>
      <c r="I84" s="34"/>
      <c r="J84" s="40"/>
      <c r="K84" s="34"/>
      <c r="L84" s="34"/>
      <c r="M84" s="40"/>
      <c r="N84" s="34"/>
      <c r="O84" s="34"/>
      <c r="P84" s="40"/>
      <c r="Q84" s="34"/>
      <c r="R84" s="34"/>
      <c r="S84" s="40"/>
      <c r="T84" s="34"/>
      <c r="U84" s="34"/>
      <c r="V84" s="40"/>
      <c r="W84" s="34"/>
      <c r="X84" s="34"/>
      <c r="Y84" s="40"/>
      <c r="Z84" s="34"/>
      <c r="AA84" s="34"/>
      <c r="AB84" s="40"/>
      <c r="AC84" s="34"/>
      <c r="AD84" s="34"/>
      <c r="AE84" s="40"/>
      <c r="AF84" s="34"/>
    </row>
    <row r="85" spans="1:32" x14ac:dyDescent="0.25">
      <c r="A85" s="32"/>
      <c r="B85" s="31"/>
      <c r="C85" s="34"/>
      <c r="D85" s="40"/>
      <c r="E85" s="34"/>
      <c r="F85" s="34"/>
      <c r="G85" s="40"/>
      <c r="H85" s="34"/>
      <c r="I85" s="34"/>
      <c r="J85" s="40"/>
      <c r="K85" s="34"/>
      <c r="L85" s="34"/>
      <c r="M85" s="40"/>
      <c r="N85" s="34"/>
      <c r="O85" s="34"/>
      <c r="P85" s="40"/>
      <c r="Q85" s="34"/>
      <c r="R85" s="34"/>
      <c r="S85" s="40"/>
      <c r="T85" s="34"/>
      <c r="U85" s="34"/>
      <c r="V85" s="40"/>
      <c r="W85" s="34"/>
      <c r="X85" s="34"/>
      <c r="Y85" s="40"/>
      <c r="Z85" s="34"/>
      <c r="AA85" s="34"/>
      <c r="AB85" s="40"/>
      <c r="AC85" s="34"/>
      <c r="AD85" s="34"/>
      <c r="AE85" s="40"/>
      <c r="AF85" s="34"/>
    </row>
    <row r="86" spans="1:32" x14ac:dyDescent="0.25">
      <c r="A86" s="32"/>
      <c r="B86" s="31"/>
      <c r="C86" s="34"/>
      <c r="D86" s="40"/>
      <c r="E86" s="34"/>
      <c r="F86" s="34"/>
      <c r="G86" s="40"/>
      <c r="H86" s="34"/>
      <c r="I86" s="34"/>
      <c r="J86" s="40"/>
      <c r="K86" s="34"/>
      <c r="L86" s="34"/>
      <c r="M86" s="40"/>
      <c r="N86" s="34"/>
      <c r="O86" s="34"/>
      <c r="P86" s="40"/>
      <c r="Q86" s="34"/>
      <c r="R86" s="34"/>
      <c r="S86" s="40"/>
      <c r="T86" s="34"/>
      <c r="U86" s="34"/>
      <c r="V86" s="40"/>
      <c r="W86" s="34"/>
      <c r="X86" s="34"/>
      <c r="Y86" s="40"/>
      <c r="Z86" s="34"/>
      <c r="AA86" s="34"/>
      <c r="AB86" s="40"/>
      <c r="AC86" s="34"/>
      <c r="AD86" s="34"/>
      <c r="AE86" s="40"/>
      <c r="AF86" s="34"/>
    </row>
    <row r="87" spans="1:32" x14ac:dyDescent="0.25">
      <c r="A87" s="32"/>
      <c r="B87" s="31"/>
      <c r="C87" s="34"/>
      <c r="D87" s="40"/>
      <c r="E87" s="34"/>
      <c r="F87" s="34"/>
      <c r="G87" s="40"/>
      <c r="H87" s="34"/>
      <c r="I87" s="34"/>
      <c r="J87" s="40"/>
      <c r="K87" s="34"/>
      <c r="L87" s="34"/>
      <c r="M87" s="40"/>
      <c r="N87" s="34"/>
      <c r="O87" s="34"/>
      <c r="P87" s="40"/>
      <c r="Q87" s="34"/>
      <c r="R87" s="34"/>
      <c r="S87" s="40"/>
      <c r="T87" s="34"/>
      <c r="U87" s="34"/>
      <c r="V87" s="40"/>
      <c r="W87" s="34"/>
      <c r="X87" s="34"/>
      <c r="Y87" s="40"/>
      <c r="Z87" s="34"/>
      <c r="AA87" s="34"/>
      <c r="AB87" s="40"/>
      <c r="AC87" s="34"/>
      <c r="AD87" s="34"/>
      <c r="AE87" s="40"/>
      <c r="AF87" s="34"/>
    </row>
    <row r="88" spans="1:32" x14ac:dyDescent="0.25">
      <c r="A88" s="32"/>
      <c r="B88" s="31"/>
      <c r="C88" s="34"/>
      <c r="D88" s="40"/>
      <c r="E88" s="34"/>
      <c r="F88" s="34"/>
      <c r="G88" s="40"/>
      <c r="H88" s="34"/>
      <c r="I88" s="34"/>
      <c r="J88" s="40"/>
      <c r="K88" s="34"/>
      <c r="L88" s="34"/>
      <c r="M88" s="40"/>
      <c r="N88" s="34"/>
      <c r="O88" s="34"/>
      <c r="P88" s="40"/>
      <c r="Q88" s="34"/>
      <c r="R88" s="34"/>
      <c r="S88" s="40"/>
      <c r="T88" s="34"/>
      <c r="U88" s="34"/>
      <c r="V88" s="40"/>
      <c r="W88" s="34"/>
      <c r="X88" s="34"/>
      <c r="Y88" s="40"/>
      <c r="Z88" s="34"/>
      <c r="AA88" s="34"/>
      <c r="AB88" s="40"/>
      <c r="AC88" s="34"/>
      <c r="AD88" s="34"/>
      <c r="AE88" s="40"/>
      <c r="AF88" s="34"/>
    </row>
    <row r="89" spans="1:32" x14ac:dyDescent="0.25">
      <c r="A89" s="32"/>
      <c r="B89" s="31"/>
      <c r="C89" s="33"/>
      <c r="D89" s="20"/>
      <c r="E89" s="33"/>
      <c r="F89" s="33"/>
      <c r="H89" s="33"/>
      <c r="I89" s="33"/>
      <c r="K89" s="33"/>
      <c r="L89" s="33"/>
      <c r="N89" s="33"/>
      <c r="O89" s="33"/>
      <c r="Q89" s="33"/>
      <c r="R89" s="33"/>
      <c r="T89" s="33"/>
      <c r="U89" s="33"/>
      <c r="W89" s="33"/>
      <c r="X89" s="33"/>
      <c r="Z89" s="33"/>
      <c r="AA89" s="33"/>
      <c r="AC89" s="33"/>
      <c r="AD89" s="33"/>
      <c r="AF89" s="33"/>
    </row>
    <row r="90" spans="1:32" ht="15.75" x14ac:dyDescent="0.25">
      <c r="A90" s="32"/>
      <c r="B90" s="31"/>
      <c r="C90" s="9"/>
      <c r="D90" s="9"/>
      <c r="E90" s="9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</row>
    <row r="91" spans="1:32" ht="15.75" x14ac:dyDescent="0.25">
      <c r="A91" s="32"/>
      <c r="B91" s="31"/>
      <c r="C91" s="12"/>
      <c r="D91" s="12"/>
      <c r="E91" s="12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</row>
    <row r="92" spans="1:32" x14ac:dyDescent="0.25">
      <c r="A92" s="32"/>
      <c r="B92" s="31"/>
      <c r="C92" s="18"/>
      <c r="D92" s="18"/>
      <c r="E92" s="18"/>
      <c r="F92" s="19"/>
      <c r="G92" s="19"/>
      <c r="H92" s="19"/>
      <c r="I92" s="18"/>
      <c r="J92" s="18"/>
      <c r="K92" s="18"/>
      <c r="L92" s="19"/>
      <c r="M92" s="19"/>
      <c r="N92" s="19"/>
      <c r="O92" s="18"/>
      <c r="P92" s="18"/>
      <c r="Q92" s="18"/>
      <c r="R92" s="19"/>
      <c r="S92" s="19"/>
      <c r="T92" s="19"/>
      <c r="U92" s="18"/>
      <c r="V92" s="18"/>
      <c r="W92" s="18"/>
      <c r="X92" s="19"/>
      <c r="Y92" s="19"/>
      <c r="Z92" s="19"/>
      <c r="AA92" s="18"/>
      <c r="AB92" s="18"/>
      <c r="AC92" s="18"/>
      <c r="AD92" s="19"/>
      <c r="AE92" s="19"/>
      <c r="AF92" s="19"/>
    </row>
    <row r="93" spans="1:32" x14ac:dyDescent="0.25">
      <c r="A93" s="32"/>
      <c r="B93" s="31"/>
      <c r="C93" s="34"/>
      <c r="D93" s="40"/>
      <c r="E93" s="34"/>
      <c r="F93" s="34"/>
      <c r="G93" s="40"/>
      <c r="H93" s="34"/>
      <c r="I93" s="34"/>
      <c r="J93" s="40"/>
      <c r="K93" s="34"/>
      <c r="L93" s="34"/>
      <c r="M93" s="40"/>
      <c r="N93" s="34"/>
      <c r="O93" s="34"/>
      <c r="P93" s="40"/>
      <c r="Q93" s="34"/>
      <c r="R93" s="34"/>
      <c r="S93" s="40"/>
      <c r="T93" s="34"/>
      <c r="U93" s="34"/>
      <c r="V93" s="40"/>
      <c r="W93" s="34"/>
      <c r="X93" s="34"/>
      <c r="Y93" s="40"/>
      <c r="Z93" s="34"/>
      <c r="AA93" s="34"/>
      <c r="AB93" s="40"/>
      <c r="AC93" s="34"/>
      <c r="AD93" s="34"/>
      <c r="AE93" s="40"/>
      <c r="AF93" s="34"/>
    </row>
    <row r="94" spans="1:32" x14ac:dyDescent="0.25">
      <c r="A94" s="32"/>
      <c r="B94" s="31"/>
      <c r="C94" s="34"/>
      <c r="D94" s="40"/>
      <c r="E94" s="34"/>
      <c r="F94" s="34"/>
      <c r="G94" s="40"/>
      <c r="H94" s="34"/>
      <c r="I94" s="34"/>
      <c r="J94" s="40"/>
      <c r="K94" s="34"/>
      <c r="L94" s="34"/>
      <c r="M94" s="40"/>
      <c r="N94" s="34"/>
      <c r="O94" s="34"/>
      <c r="P94" s="40"/>
      <c r="Q94" s="34"/>
      <c r="R94" s="34"/>
      <c r="S94" s="40"/>
      <c r="T94" s="34"/>
      <c r="U94" s="34"/>
      <c r="V94" s="40"/>
      <c r="W94" s="34"/>
      <c r="X94" s="34"/>
      <c r="Y94" s="40"/>
      <c r="Z94" s="34"/>
      <c r="AA94" s="34"/>
      <c r="AB94" s="40"/>
      <c r="AC94" s="34"/>
      <c r="AD94" s="34"/>
      <c r="AE94" s="40"/>
      <c r="AF94" s="34"/>
    </row>
    <row r="95" spans="1:32" x14ac:dyDescent="0.25">
      <c r="A95" s="32"/>
      <c r="B95" s="31"/>
      <c r="C95" s="34"/>
      <c r="D95" s="40"/>
      <c r="E95" s="34"/>
      <c r="F95" s="34"/>
      <c r="G95" s="40"/>
      <c r="H95" s="34"/>
      <c r="I95" s="34"/>
      <c r="J95" s="40"/>
      <c r="K95" s="34"/>
      <c r="L95" s="34"/>
      <c r="M95" s="40"/>
      <c r="N95" s="34"/>
      <c r="O95" s="34"/>
      <c r="P95" s="40"/>
      <c r="Q95" s="34"/>
      <c r="R95" s="34"/>
      <c r="S95" s="40"/>
      <c r="T95" s="34"/>
      <c r="U95" s="34"/>
      <c r="V95" s="40"/>
      <c r="W95" s="34"/>
      <c r="X95" s="34"/>
      <c r="Y95" s="40"/>
      <c r="Z95" s="34"/>
      <c r="AA95" s="34"/>
      <c r="AB95" s="40"/>
      <c r="AC95" s="34"/>
      <c r="AD95" s="34"/>
      <c r="AE95" s="40"/>
      <c r="AF95" s="34"/>
    </row>
    <row r="96" spans="1:32" x14ac:dyDescent="0.25">
      <c r="A96" s="32"/>
      <c r="B96" s="31"/>
      <c r="C96" s="34"/>
      <c r="D96" s="40"/>
      <c r="E96" s="34"/>
      <c r="F96" s="34"/>
      <c r="G96" s="40"/>
      <c r="H96" s="34"/>
      <c r="I96" s="34"/>
      <c r="J96" s="40"/>
      <c r="K96" s="34"/>
      <c r="L96" s="34"/>
      <c r="M96" s="40"/>
      <c r="N96" s="34"/>
      <c r="O96" s="34"/>
      <c r="P96" s="40"/>
      <c r="Q96" s="34"/>
      <c r="R96" s="34"/>
      <c r="S96" s="40"/>
      <c r="T96" s="34"/>
      <c r="U96" s="34"/>
      <c r="V96" s="40"/>
      <c r="W96" s="34"/>
      <c r="X96" s="34"/>
      <c r="Y96" s="40"/>
      <c r="Z96" s="34"/>
      <c r="AA96" s="34"/>
      <c r="AB96" s="40"/>
      <c r="AC96" s="34"/>
      <c r="AD96" s="34"/>
      <c r="AE96" s="40"/>
      <c r="AF96" s="34"/>
    </row>
    <row r="97" spans="1:32" x14ac:dyDescent="0.25">
      <c r="A97" s="32"/>
      <c r="B97" s="31"/>
      <c r="C97" s="34"/>
      <c r="D97" s="40"/>
      <c r="E97" s="34"/>
      <c r="F97" s="34"/>
      <c r="G97" s="40"/>
      <c r="H97" s="34"/>
      <c r="I97" s="34"/>
      <c r="J97" s="40"/>
      <c r="K97" s="34"/>
      <c r="L97" s="34"/>
      <c r="M97" s="40"/>
      <c r="N97" s="34"/>
      <c r="O97" s="34"/>
      <c r="P97" s="40"/>
      <c r="Q97" s="34"/>
      <c r="R97" s="34"/>
      <c r="S97" s="40"/>
      <c r="T97" s="34"/>
      <c r="U97" s="34"/>
      <c r="V97" s="40"/>
      <c r="W97" s="34"/>
      <c r="X97" s="34"/>
      <c r="Y97" s="40"/>
      <c r="Z97" s="34"/>
      <c r="AA97" s="34"/>
      <c r="AB97" s="40"/>
      <c r="AC97" s="34"/>
      <c r="AD97" s="34"/>
      <c r="AE97" s="40"/>
      <c r="AF97" s="34"/>
    </row>
    <row r="98" spans="1:32" x14ac:dyDescent="0.25">
      <c r="A98" s="32"/>
      <c r="B98" s="31"/>
      <c r="C98" s="34"/>
      <c r="D98" s="40"/>
      <c r="E98" s="34"/>
      <c r="F98" s="34"/>
      <c r="G98" s="40"/>
      <c r="H98" s="34"/>
      <c r="I98" s="34"/>
      <c r="J98" s="40"/>
      <c r="K98" s="34"/>
      <c r="L98" s="34"/>
      <c r="M98" s="40"/>
      <c r="N98" s="34"/>
      <c r="O98" s="34"/>
      <c r="P98" s="40"/>
      <c r="Q98" s="34"/>
      <c r="R98" s="34"/>
      <c r="S98" s="40"/>
      <c r="T98" s="34"/>
      <c r="U98" s="34"/>
      <c r="V98" s="40"/>
      <c r="W98" s="34"/>
      <c r="X98" s="34"/>
      <c r="Y98" s="40"/>
      <c r="Z98" s="34"/>
      <c r="AA98" s="34"/>
      <c r="AB98" s="40"/>
      <c r="AC98" s="34"/>
      <c r="AD98" s="34"/>
      <c r="AE98" s="40"/>
      <c r="AF98" s="34"/>
    </row>
    <row r="99" spans="1:32" x14ac:dyDescent="0.25">
      <c r="A99" s="32"/>
      <c r="B99" s="31"/>
      <c r="C99" s="34"/>
      <c r="D99" s="40"/>
      <c r="E99" s="34"/>
      <c r="F99" s="34"/>
      <c r="G99" s="40"/>
      <c r="H99" s="34"/>
      <c r="I99" s="34"/>
      <c r="J99" s="40"/>
      <c r="K99" s="34"/>
      <c r="L99" s="34"/>
      <c r="M99" s="40"/>
      <c r="N99" s="34"/>
      <c r="O99" s="34"/>
      <c r="P99" s="40"/>
      <c r="Q99" s="34"/>
      <c r="R99" s="34"/>
      <c r="S99" s="40"/>
      <c r="T99" s="34"/>
      <c r="U99" s="34"/>
      <c r="V99" s="40"/>
      <c r="W99" s="34"/>
      <c r="X99" s="34"/>
      <c r="Y99" s="40"/>
      <c r="Z99" s="34"/>
      <c r="AA99" s="34"/>
      <c r="AB99" s="40"/>
      <c r="AC99" s="34"/>
      <c r="AD99" s="34"/>
      <c r="AE99" s="40"/>
      <c r="AF99" s="34"/>
    </row>
    <row r="100" spans="1:32" x14ac:dyDescent="0.25">
      <c r="A100" s="32"/>
      <c r="B100" s="31"/>
      <c r="C100" s="33"/>
      <c r="D100" s="20"/>
      <c r="E100" s="33"/>
      <c r="F100" s="33"/>
      <c r="H100" s="33"/>
      <c r="I100" s="33"/>
      <c r="K100" s="33"/>
      <c r="L100" s="33"/>
      <c r="N100" s="33"/>
      <c r="O100" s="33"/>
      <c r="Q100" s="33"/>
      <c r="R100" s="33"/>
      <c r="T100" s="33"/>
      <c r="U100" s="33"/>
      <c r="W100" s="33"/>
      <c r="X100" s="33"/>
      <c r="Z100" s="33"/>
      <c r="AA100" s="33"/>
      <c r="AC100" s="33"/>
      <c r="AD100" s="33"/>
      <c r="AF100" s="33"/>
    </row>
    <row r="101" spans="1:32" ht="15.75" x14ac:dyDescent="0.25">
      <c r="A101" s="32"/>
      <c r="B101" s="31"/>
      <c r="C101" s="9"/>
      <c r="D101" s="9"/>
      <c r="E101" s="9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</row>
    <row r="102" spans="1:32" ht="15.75" x14ac:dyDescent="0.25">
      <c r="A102" s="32"/>
      <c r="B102" s="31"/>
      <c r="C102" s="12"/>
      <c r="D102" s="12"/>
      <c r="E102" s="12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</row>
    <row r="103" spans="1:32" x14ac:dyDescent="0.25">
      <c r="A103" s="32"/>
      <c r="B103" s="31"/>
      <c r="C103" s="18"/>
      <c r="D103" s="18"/>
      <c r="E103" s="18"/>
      <c r="F103" s="19"/>
      <c r="G103" s="19"/>
      <c r="H103" s="19"/>
      <c r="I103" s="18"/>
      <c r="J103" s="18"/>
      <c r="K103" s="18"/>
      <c r="L103" s="19"/>
      <c r="M103" s="19"/>
      <c r="N103" s="19"/>
      <c r="O103" s="18"/>
      <c r="P103" s="18"/>
      <c r="Q103" s="18"/>
      <c r="R103" s="19"/>
      <c r="S103" s="19"/>
      <c r="T103" s="19"/>
      <c r="U103" s="18"/>
      <c r="V103" s="18"/>
      <c r="W103" s="18"/>
      <c r="X103" s="19"/>
      <c r="Y103" s="19"/>
      <c r="Z103" s="19"/>
      <c r="AA103" s="18"/>
      <c r="AB103" s="18"/>
      <c r="AC103" s="18"/>
      <c r="AD103" s="19"/>
      <c r="AE103" s="19"/>
      <c r="AF103" s="19"/>
    </row>
    <row r="104" spans="1:32" x14ac:dyDescent="0.25">
      <c r="A104" s="32"/>
      <c r="B104" s="31"/>
      <c r="C104" s="34"/>
      <c r="D104" s="40"/>
      <c r="E104" s="34"/>
      <c r="F104" s="34"/>
      <c r="G104" s="40"/>
      <c r="H104" s="34"/>
      <c r="I104" s="34"/>
      <c r="J104" s="40"/>
      <c r="K104" s="34"/>
      <c r="L104" s="34"/>
      <c r="M104" s="40"/>
      <c r="N104" s="34"/>
      <c r="O104" s="34"/>
      <c r="P104" s="40"/>
      <c r="Q104" s="34"/>
      <c r="R104" s="34"/>
      <c r="S104" s="40"/>
      <c r="T104" s="34"/>
      <c r="U104" s="34"/>
      <c r="V104" s="40"/>
      <c r="W104" s="34"/>
      <c r="X104" s="34"/>
      <c r="Y104" s="40"/>
      <c r="Z104" s="34"/>
      <c r="AA104" s="34"/>
      <c r="AB104" s="40"/>
      <c r="AC104" s="34"/>
      <c r="AD104" s="34"/>
      <c r="AE104" s="40"/>
      <c r="AF104" s="34"/>
    </row>
    <row r="105" spans="1:32" x14ac:dyDescent="0.25">
      <c r="A105" s="32"/>
      <c r="B105" s="31"/>
      <c r="C105" s="34"/>
      <c r="D105" s="40"/>
      <c r="E105" s="34"/>
      <c r="F105" s="34"/>
      <c r="G105" s="40"/>
      <c r="H105" s="34"/>
      <c r="I105" s="34"/>
      <c r="J105" s="40"/>
      <c r="K105" s="34"/>
      <c r="L105" s="34"/>
      <c r="M105" s="40"/>
      <c r="N105" s="34"/>
      <c r="O105" s="34"/>
      <c r="P105" s="40"/>
      <c r="Q105" s="34"/>
      <c r="R105" s="34"/>
      <c r="S105" s="40"/>
      <c r="T105" s="34"/>
      <c r="U105" s="34"/>
      <c r="V105" s="40"/>
      <c r="W105" s="34"/>
      <c r="X105" s="34"/>
      <c r="Y105" s="40"/>
      <c r="Z105" s="34"/>
      <c r="AA105" s="34"/>
      <c r="AB105" s="40"/>
      <c r="AC105" s="34"/>
      <c r="AD105" s="34"/>
      <c r="AE105" s="40"/>
      <c r="AF105" s="34"/>
    </row>
    <row r="106" spans="1:32" x14ac:dyDescent="0.25">
      <c r="A106" s="32"/>
      <c r="B106" s="31"/>
      <c r="C106" s="34"/>
      <c r="D106" s="40"/>
      <c r="E106" s="34"/>
      <c r="F106" s="34"/>
      <c r="G106" s="40"/>
      <c r="H106" s="34"/>
      <c r="I106" s="34"/>
      <c r="J106" s="40"/>
      <c r="K106" s="34"/>
      <c r="L106" s="34"/>
      <c r="M106" s="40"/>
      <c r="N106" s="34"/>
      <c r="O106" s="34"/>
      <c r="P106" s="40"/>
      <c r="Q106" s="34"/>
      <c r="R106" s="34"/>
      <c r="S106" s="40"/>
      <c r="T106" s="34"/>
      <c r="U106" s="34"/>
      <c r="V106" s="40"/>
      <c r="W106" s="34"/>
      <c r="X106" s="34"/>
      <c r="Y106" s="40"/>
      <c r="Z106" s="34"/>
      <c r="AA106" s="34"/>
      <c r="AB106" s="40"/>
      <c r="AC106" s="34"/>
      <c r="AD106" s="34"/>
      <c r="AE106" s="40"/>
      <c r="AF106" s="34"/>
    </row>
    <row r="107" spans="1:32" x14ac:dyDescent="0.25">
      <c r="A107" s="32"/>
      <c r="B107" s="31"/>
      <c r="C107" s="34"/>
      <c r="D107" s="40"/>
      <c r="E107" s="34"/>
      <c r="F107" s="34"/>
      <c r="G107" s="40"/>
      <c r="H107" s="34"/>
      <c r="I107" s="34"/>
      <c r="J107" s="40"/>
      <c r="K107" s="34"/>
      <c r="L107" s="34"/>
      <c r="M107" s="40"/>
      <c r="N107" s="34"/>
      <c r="O107" s="34"/>
      <c r="P107" s="40"/>
      <c r="Q107" s="34"/>
      <c r="R107" s="34"/>
      <c r="S107" s="40"/>
      <c r="T107" s="34"/>
      <c r="U107" s="34"/>
      <c r="V107" s="40"/>
      <c r="W107" s="34"/>
      <c r="X107" s="34"/>
      <c r="Y107" s="40"/>
      <c r="Z107" s="34"/>
      <c r="AA107" s="34"/>
      <c r="AB107" s="40"/>
      <c r="AC107" s="34"/>
      <c r="AD107" s="34"/>
      <c r="AE107" s="40"/>
      <c r="AF107" s="34"/>
    </row>
    <row r="108" spans="1:32" x14ac:dyDescent="0.25">
      <c r="A108" s="32"/>
      <c r="B108" s="31"/>
      <c r="C108" s="34"/>
      <c r="D108" s="40"/>
      <c r="E108" s="34"/>
      <c r="F108" s="34"/>
      <c r="G108" s="40"/>
      <c r="H108" s="34"/>
      <c r="I108" s="34"/>
      <c r="J108" s="40"/>
      <c r="K108" s="34"/>
      <c r="L108" s="34"/>
      <c r="M108" s="40"/>
      <c r="N108" s="34"/>
      <c r="O108" s="34"/>
      <c r="P108" s="40"/>
      <c r="Q108" s="34"/>
      <c r="R108" s="34"/>
      <c r="S108" s="40"/>
      <c r="T108" s="34"/>
      <c r="U108" s="34"/>
      <c r="V108" s="40"/>
      <c r="W108" s="34"/>
      <c r="X108" s="34"/>
      <c r="Y108" s="40"/>
      <c r="Z108" s="34"/>
      <c r="AA108" s="34"/>
      <c r="AB108" s="40"/>
      <c r="AC108" s="34"/>
      <c r="AD108" s="34"/>
      <c r="AE108" s="40"/>
      <c r="AF108" s="34"/>
    </row>
    <row r="109" spans="1:32" x14ac:dyDescent="0.25">
      <c r="A109" s="32"/>
      <c r="B109" s="31"/>
      <c r="C109" s="34"/>
      <c r="D109" s="40"/>
      <c r="E109" s="34"/>
      <c r="F109" s="34"/>
      <c r="G109" s="40"/>
      <c r="H109" s="34"/>
      <c r="I109" s="34"/>
      <c r="J109" s="40"/>
      <c r="K109" s="34"/>
      <c r="L109" s="34"/>
      <c r="M109" s="40"/>
      <c r="N109" s="34"/>
      <c r="O109" s="34"/>
      <c r="P109" s="40"/>
      <c r="Q109" s="34"/>
      <c r="R109" s="34"/>
      <c r="S109" s="40"/>
      <c r="T109" s="34"/>
      <c r="U109" s="34"/>
      <c r="V109" s="40"/>
      <c r="W109" s="34"/>
      <c r="X109" s="34"/>
      <c r="Y109" s="40"/>
      <c r="Z109" s="34"/>
      <c r="AA109" s="34"/>
      <c r="AB109" s="40"/>
      <c r="AC109" s="34"/>
      <c r="AD109" s="34"/>
      <c r="AE109" s="40"/>
      <c r="AF109" s="34"/>
    </row>
    <row r="110" spans="1:32" x14ac:dyDescent="0.25">
      <c r="A110" s="32"/>
      <c r="B110" s="31"/>
      <c r="C110" s="34"/>
      <c r="D110" s="40"/>
      <c r="E110" s="34"/>
      <c r="F110" s="34"/>
      <c r="G110" s="40"/>
      <c r="H110" s="34"/>
      <c r="I110" s="34"/>
      <c r="J110" s="40"/>
      <c r="K110" s="34"/>
      <c r="L110" s="34"/>
      <c r="M110" s="40"/>
      <c r="N110" s="34"/>
      <c r="O110" s="34"/>
      <c r="P110" s="40"/>
      <c r="Q110" s="34"/>
      <c r="R110" s="34"/>
      <c r="S110" s="40"/>
      <c r="T110" s="34"/>
      <c r="U110" s="34"/>
      <c r="V110" s="40"/>
      <c r="W110" s="34"/>
      <c r="X110" s="34"/>
      <c r="Y110" s="40"/>
      <c r="Z110" s="34"/>
      <c r="AA110" s="34"/>
      <c r="AB110" s="40"/>
      <c r="AC110" s="34"/>
      <c r="AD110" s="34"/>
      <c r="AE110" s="40"/>
      <c r="AF110" s="34"/>
    </row>
    <row r="111" spans="1:32" x14ac:dyDescent="0.25">
      <c r="A111" s="32"/>
      <c r="B111" s="31"/>
      <c r="C111" s="33"/>
      <c r="D111" s="20"/>
      <c r="E111" s="33"/>
      <c r="F111" s="33"/>
      <c r="H111" s="33"/>
      <c r="I111" s="33"/>
      <c r="K111" s="33"/>
      <c r="L111" s="33"/>
      <c r="N111" s="33"/>
      <c r="O111" s="33"/>
      <c r="Q111" s="33"/>
      <c r="R111" s="33"/>
      <c r="T111" s="33"/>
      <c r="U111" s="33"/>
      <c r="W111" s="33"/>
      <c r="X111" s="33"/>
      <c r="Z111" s="33"/>
      <c r="AA111" s="33"/>
      <c r="AC111" s="33"/>
      <c r="AD111" s="33"/>
      <c r="AF111" s="33"/>
    </row>
    <row r="112" spans="1:32" ht="15.75" x14ac:dyDescent="0.25">
      <c r="A112" s="32"/>
      <c r="B112" s="31"/>
      <c r="C112" s="9"/>
      <c r="D112" s="9"/>
      <c r="E112" s="9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</row>
    <row r="113" spans="1:32" ht="15.75" x14ac:dyDescent="0.25">
      <c r="A113" s="32"/>
      <c r="B113" s="31"/>
      <c r="C113" s="12"/>
      <c r="D113" s="12"/>
      <c r="E113" s="12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</row>
    <row r="114" spans="1:32" x14ac:dyDescent="0.25">
      <c r="A114" s="32"/>
      <c r="B114" s="31"/>
      <c r="C114" s="18"/>
      <c r="D114" s="18"/>
      <c r="E114" s="18"/>
      <c r="F114" s="19"/>
      <c r="G114" s="19"/>
      <c r="H114" s="19"/>
      <c r="I114" s="18"/>
      <c r="J114" s="18"/>
      <c r="K114" s="18"/>
      <c r="L114" s="19"/>
      <c r="M114" s="19"/>
      <c r="N114" s="19"/>
      <c r="O114" s="18"/>
      <c r="P114" s="18"/>
      <c r="Q114" s="18"/>
      <c r="R114" s="19"/>
      <c r="S114" s="19"/>
      <c r="T114" s="19"/>
      <c r="U114" s="18"/>
      <c r="V114" s="18"/>
      <c r="W114" s="18"/>
      <c r="X114" s="19"/>
      <c r="Y114" s="19"/>
      <c r="Z114" s="19"/>
      <c r="AA114" s="18"/>
      <c r="AB114" s="18"/>
      <c r="AC114" s="18"/>
      <c r="AD114" s="19"/>
      <c r="AE114" s="19"/>
      <c r="AF114" s="19"/>
    </row>
    <row r="115" spans="1:32" x14ac:dyDescent="0.25">
      <c r="A115" s="32"/>
      <c r="B115" s="31"/>
      <c r="C115" s="34"/>
      <c r="D115" s="40"/>
      <c r="E115" s="34"/>
      <c r="F115" s="34"/>
      <c r="G115" s="40"/>
      <c r="H115" s="34"/>
      <c r="I115" s="34"/>
      <c r="J115" s="40"/>
      <c r="K115" s="34"/>
      <c r="L115" s="34"/>
      <c r="M115" s="40"/>
      <c r="N115" s="34"/>
      <c r="O115" s="34"/>
      <c r="P115" s="40"/>
      <c r="Q115" s="34"/>
      <c r="R115" s="34"/>
      <c r="S115" s="40"/>
      <c r="T115" s="34"/>
      <c r="U115" s="34"/>
      <c r="V115" s="40"/>
      <c r="W115" s="34"/>
      <c r="X115" s="34"/>
      <c r="Y115" s="40"/>
      <c r="Z115" s="34"/>
      <c r="AA115" s="34"/>
      <c r="AB115" s="40"/>
      <c r="AC115" s="34"/>
      <c r="AD115" s="34"/>
      <c r="AE115" s="40"/>
      <c r="AF115" s="34"/>
    </row>
    <row r="116" spans="1:32" x14ac:dyDescent="0.25">
      <c r="A116" s="32"/>
      <c r="B116" s="31"/>
      <c r="C116" s="34"/>
      <c r="D116" s="40"/>
      <c r="E116" s="34"/>
      <c r="F116" s="34"/>
      <c r="G116" s="40"/>
      <c r="H116" s="34"/>
      <c r="I116" s="34"/>
      <c r="J116" s="40"/>
      <c r="K116" s="34"/>
      <c r="L116" s="34"/>
      <c r="M116" s="40"/>
      <c r="N116" s="34"/>
      <c r="O116" s="34"/>
      <c r="P116" s="40"/>
      <c r="Q116" s="34"/>
      <c r="R116" s="34"/>
      <c r="S116" s="40"/>
      <c r="T116" s="34"/>
      <c r="U116" s="34"/>
      <c r="V116" s="40"/>
      <c r="W116" s="34"/>
      <c r="X116" s="34"/>
      <c r="Y116" s="40"/>
      <c r="Z116" s="34"/>
      <c r="AA116" s="34"/>
      <c r="AB116" s="40"/>
      <c r="AC116" s="34"/>
      <c r="AD116" s="34"/>
      <c r="AE116" s="40"/>
      <c r="AF116" s="34"/>
    </row>
    <row r="117" spans="1:32" x14ac:dyDescent="0.25">
      <c r="A117" s="32"/>
      <c r="B117" s="31"/>
      <c r="C117" s="34"/>
      <c r="D117" s="40"/>
      <c r="E117" s="34"/>
      <c r="F117" s="34"/>
      <c r="G117" s="40"/>
      <c r="H117" s="34"/>
      <c r="I117" s="34"/>
      <c r="J117" s="40"/>
      <c r="K117" s="34"/>
      <c r="L117" s="34"/>
      <c r="M117" s="40"/>
      <c r="N117" s="34"/>
      <c r="O117" s="34"/>
      <c r="P117" s="40"/>
      <c r="Q117" s="34"/>
      <c r="R117" s="34"/>
      <c r="S117" s="40"/>
      <c r="T117" s="34"/>
      <c r="U117" s="34"/>
      <c r="V117" s="40"/>
      <c r="W117" s="34"/>
      <c r="X117" s="34"/>
      <c r="Y117" s="40"/>
      <c r="Z117" s="34"/>
      <c r="AA117" s="34"/>
      <c r="AB117" s="40"/>
      <c r="AC117" s="34"/>
      <c r="AD117" s="34"/>
      <c r="AE117" s="40"/>
      <c r="AF117" s="34"/>
    </row>
    <row r="118" spans="1:32" x14ac:dyDescent="0.25">
      <c r="A118" s="32"/>
      <c r="B118" s="31"/>
      <c r="C118" s="34"/>
      <c r="D118" s="40"/>
      <c r="E118" s="34"/>
      <c r="F118" s="34"/>
      <c r="G118" s="40"/>
      <c r="H118" s="34"/>
      <c r="I118" s="34"/>
      <c r="J118" s="40"/>
      <c r="K118" s="34"/>
      <c r="L118" s="34"/>
      <c r="M118" s="40"/>
      <c r="N118" s="34"/>
      <c r="O118" s="34"/>
      <c r="P118" s="40"/>
      <c r="Q118" s="34"/>
      <c r="R118" s="34"/>
      <c r="S118" s="40"/>
      <c r="T118" s="34"/>
      <c r="U118" s="34"/>
      <c r="V118" s="40"/>
      <c r="W118" s="34"/>
      <c r="X118" s="34"/>
      <c r="Y118" s="40"/>
      <c r="Z118" s="34"/>
      <c r="AA118" s="34"/>
      <c r="AB118" s="40"/>
      <c r="AC118" s="34"/>
      <c r="AD118" s="34"/>
      <c r="AE118" s="40"/>
      <c r="AF118" s="34"/>
    </row>
    <row r="119" spans="1:32" x14ac:dyDescent="0.25">
      <c r="A119" s="32"/>
      <c r="B119" s="31"/>
      <c r="C119" s="34"/>
      <c r="D119" s="40"/>
      <c r="E119" s="34"/>
      <c r="F119" s="34"/>
      <c r="G119" s="40"/>
      <c r="H119" s="34"/>
      <c r="I119" s="34"/>
      <c r="J119" s="40"/>
      <c r="K119" s="34"/>
      <c r="L119" s="34"/>
      <c r="M119" s="40"/>
      <c r="N119" s="34"/>
      <c r="O119" s="34"/>
      <c r="P119" s="40"/>
      <c r="Q119" s="34"/>
      <c r="R119" s="34"/>
      <c r="S119" s="40"/>
      <c r="T119" s="34"/>
      <c r="U119" s="34"/>
      <c r="V119" s="40"/>
      <c r="W119" s="34"/>
      <c r="X119" s="34"/>
      <c r="Y119" s="40"/>
      <c r="Z119" s="34"/>
      <c r="AA119" s="34"/>
      <c r="AB119" s="40"/>
      <c r="AC119" s="34"/>
      <c r="AD119" s="34"/>
      <c r="AE119" s="40"/>
      <c r="AF119" s="34"/>
    </row>
    <row r="120" spans="1:32" x14ac:dyDescent="0.25">
      <c r="A120" s="32"/>
      <c r="B120" s="31"/>
      <c r="C120" s="34"/>
      <c r="D120" s="40"/>
      <c r="E120" s="34"/>
      <c r="F120" s="34"/>
      <c r="G120" s="40"/>
      <c r="H120" s="34"/>
      <c r="I120" s="34"/>
      <c r="J120" s="40"/>
      <c r="K120" s="34"/>
      <c r="L120" s="34"/>
      <c r="M120" s="40"/>
      <c r="N120" s="34"/>
      <c r="O120" s="34"/>
      <c r="P120" s="40"/>
      <c r="Q120" s="34"/>
      <c r="R120" s="34"/>
      <c r="S120" s="40"/>
      <c r="T120" s="34"/>
      <c r="U120" s="34"/>
      <c r="V120" s="40"/>
      <c r="W120" s="34"/>
      <c r="X120" s="34"/>
      <c r="Y120" s="40"/>
      <c r="Z120" s="34"/>
      <c r="AA120" s="34"/>
      <c r="AB120" s="40"/>
      <c r="AC120" s="34"/>
      <c r="AD120" s="34"/>
      <c r="AE120" s="40"/>
      <c r="AF120" s="34"/>
    </row>
    <row r="121" spans="1:32" x14ac:dyDescent="0.25">
      <c r="A121" s="32"/>
      <c r="B121" s="31"/>
      <c r="C121" s="34"/>
      <c r="D121" s="40"/>
      <c r="E121" s="34"/>
      <c r="F121" s="34"/>
      <c r="G121" s="40"/>
      <c r="H121" s="34"/>
      <c r="I121" s="34"/>
      <c r="J121" s="40"/>
      <c r="K121" s="34"/>
      <c r="L121" s="34"/>
      <c r="M121" s="40"/>
      <c r="N121" s="34"/>
      <c r="O121" s="34"/>
      <c r="P121" s="40"/>
      <c r="Q121" s="34"/>
      <c r="R121" s="34"/>
      <c r="S121" s="40"/>
      <c r="T121" s="34"/>
      <c r="U121" s="34"/>
      <c r="V121" s="40"/>
      <c r="W121" s="34"/>
      <c r="X121" s="34"/>
      <c r="Y121" s="40"/>
      <c r="Z121" s="34"/>
      <c r="AA121" s="34"/>
      <c r="AB121" s="40"/>
      <c r="AC121" s="34"/>
      <c r="AD121" s="34"/>
      <c r="AE121" s="40"/>
      <c r="AF121" s="34"/>
    </row>
    <row r="122" spans="1:32" x14ac:dyDescent="0.25">
      <c r="A122" s="32"/>
      <c r="B122" s="31"/>
      <c r="C122" s="33"/>
      <c r="D122" s="20"/>
      <c r="E122" s="33"/>
      <c r="F122" s="33"/>
      <c r="H122" s="33"/>
      <c r="I122" s="33"/>
      <c r="K122" s="33"/>
      <c r="L122" s="33"/>
      <c r="N122" s="33"/>
      <c r="O122" s="33"/>
      <c r="Q122" s="33"/>
      <c r="R122" s="33"/>
      <c r="T122" s="33"/>
      <c r="U122" s="33"/>
      <c r="W122" s="33"/>
      <c r="X122" s="33"/>
      <c r="Z122" s="33"/>
      <c r="AA122" s="33"/>
      <c r="AC122" s="33"/>
      <c r="AD122" s="33"/>
      <c r="AF122" s="33"/>
    </row>
    <row r="123" spans="1:32" ht="15.75" x14ac:dyDescent="0.25">
      <c r="A123" s="32"/>
      <c r="B123" s="31"/>
      <c r="C123" s="9"/>
      <c r="D123" s="9"/>
      <c r="E123" s="9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</row>
    <row r="124" spans="1:32" ht="15.75" x14ac:dyDescent="0.25">
      <c r="A124" s="32"/>
      <c r="B124" s="31"/>
      <c r="C124" s="12"/>
      <c r="D124" s="12"/>
      <c r="E124" s="12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</row>
    <row r="125" spans="1:32" x14ac:dyDescent="0.25">
      <c r="A125" s="32"/>
      <c r="B125" s="31"/>
      <c r="C125" s="18"/>
      <c r="D125" s="18"/>
      <c r="E125" s="18"/>
      <c r="F125" s="19"/>
      <c r="G125" s="19"/>
      <c r="H125" s="19"/>
      <c r="I125" s="18"/>
      <c r="J125" s="18"/>
      <c r="K125" s="18"/>
      <c r="L125" s="19"/>
      <c r="M125" s="19"/>
      <c r="N125" s="19"/>
      <c r="O125" s="18"/>
      <c r="P125" s="18"/>
      <c r="Q125" s="18"/>
      <c r="R125" s="19"/>
      <c r="S125" s="19"/>
      <c r="T125" s="19"/>
      <c r="U125" s="18"/>
      <c r="V125" s="18"/>
      <c r="W125" s="18"/>
      <c r="X125" s="19"/>
      <c r="Y125" s="19"/>
      <c r="Z125" s="19"/>
      <c r="AA125" s="18"/>
      <c r="AB125" s="18"/>
      <c r="AC125" s="18"/>
      <c r="AD125" s="19"/>
      <c r="AE125" s="19"/>
      <c r="AF125" s="19"/>
    </row>
    <row r="126" spans="1:32" x14ac:dyDescent="0.25">
      <c r="A126" s="32"/>
      <c r="B126" s="31"/>
      <c r="C126" s="34"/>
      <c r="D126" s="40"/>
      <c r="E126" s="34"/>
      <c r="F126" s="34"/>
      <c r="G126" s="40"/>
      <c r="H126" s="34"/>
      <c r="I126" s="34"/>
      <c r="J126" s="40"/>
      <c r="K126" s="34"/>
      <c r="L126" s="34"/>
      <c r="M126" s="40"/>
      <c r="N126" s="34"/>
      <c r="O126" s="34"/>
      <c r="P126" s="40"/>
      <c r="Q126" s="34"/>
      <c r="R126" s="34"/>
      <c r="S126" s="40"/>
      <c r="T126" s="34"/>
      <c r="U126" s="34"/>
      <c r="V126" s="40"/>
      <c r="W126" s="34"/>
      <c r="X126" s="34"/>
      <c r="Y126" s="40"/>
      <c r="Z126" s="34"/>
      <c r="AA126" s="34"/>
      <c r="AB126" s="40"/>
      <c r="AC126" s="34"/>
      <c r="AD126" s="34"/>
      <c r="AE126" s="40"/>
      <c r="AF126" s="34"/>
    </row>
    <row r="127" spans="1:32" x14ac:dyDescent="0.25">
      <c r="A127" s="32"/>
      <c r="B127" s="31"/>
      <c r="C127" s="34"/>
      <c r="D127" s="40"/>
      <c r="E127" s="34"/>
      <c r="F127" s="34"/>
      <c r="G127" s="40"/>
      <c r="H127" s="34"/>
      <c r="I127" s="34"/>
      <c r="J127" s="40"/>
      <c r="K127" s="34"/>
      <c r="L127" s="34"/>
      <c r="M127" s="40"/>
      <c r="N127" s="34"/>
      <c r="O127" s="34"/>
      <c r="P127" s="40"/>
      <c r="Q127" s="34"/>
      <c r="R127" s="34"/>
      <c r="S127" s="40"/>
      <c r="T127" s="34"/>
      <c r="U127" s="34"/>
      <c r="V127" s="40"/>
      <c r="W127" s="34"/>
      <c r="X127" s="34"/>
      <c r="Y127" s="40"/>
      <c r="Z127" s="34"/>
      <c r="AA127" s="34"/>
      <c r="AB127" s="40"/>
      <c r="AC127" s="34"/>
      <c r="AD127" s="34"/>
      <c r="AE127" s="40"/>
      <c r="AF127" s="34"/>
    </row>
    <row r="128" spans="1:32" x14ac:dyDescent="0.25">
      <c r="A128" s="32"/>
      <c r="B128" s="31"/>
      <c r="C128" s="34"/>
      <c r="D128" s="40"/>
      <c r="E128" s="34"/>
      <c r="F128" s="34"/>
      <c r="G128" s="40"/>
      <c r="H128" s="34"/>
      <c r="I128" s="34"/>
      <c r="J128" s="40"/>
      <c r="K128" s="34"/>
      <c r="L128" s="34"/>
      <c r="M128" s="40"/>
      <c r="N128" s="34"/>
      <c r="O128" s="34"/>
      <c r="P128" s="40"/>
      <c r="Q128" s="34"/>
      <c r="R128" s="34"/>
      <c r="S128" s="40"/>
      <c r="T128" s="34"/>
      <c r="U128" s="34"/>
      <c r="V128" s="40"/>
      <c r="W128" s="34"/>
      <c r="X128" s="34"/>
      <c r="Y128" s="40"/>
      <c r="Z128" s="34"/>
      <c r="AA128" s="34"/>
      <c r="AB128" s="40"/>
      <c r="AC128" s="34"/>
      <c r="AD128" s="34"/>
      <c r="AE128" s="40"/>
      <c r="AF128" s="34"/>
    </row>
    <row r="129" spans="1:32" x14ac:dyDescent="0.25">
      <c r="A129" s="32"/>
      <c r="B129" s="31"/>
      <c r="C129" s="34"/>
      <c r="D129" s="40"/>
      <c r="E129" s="34"/>
      <c r="F129" s="34"/>
      <c r="G129" s="40"/>
      <c r="H129" s="34"/>
      <c r="I129" s="34"/>
      <c r="J129" s="40"/>
      <c r="K129" s="34"/>
      <c r="L129" s="34"/>
      <c r="M129" s="40"/>
      <c r="N129" s="34"/>
      <c r="O129" s="34"/>
      <c r="P129" s="40"/>
      <c r="Q129" s="34"/>
      <c r="R129" s="34"/>
      <c r="S129" s="40"/>
      <c r="T129" s="34"/>
      <c r="U129" s="34"/>
      <c r="V129" s="40"/>
      <c r="W129" s="34"/>
      <c r="X129" s="34"/>
      <c r="Y129" s="40"/>
      <c r="Z129" s="34"/>
      <c r="AA129" s="34"/>
      <c r="AB129" s="40"/>
      <c r="AC129" s="34"/>
      <c r="AD129" s="34"/>
      <c r="AE129" s="40"/>
      <c r="AF129" s="34"/>
    </row>
    <row r="130" spans="1:32" x14ac:dyDescent="0.25">
      <c r="A130" s="32"/>
      <c r="B130" s="31"/>
      <c r="C130" s="34"/>
      <c r="D130" s="40"/>
      <c r="E130" s="34"/>
      <c r="F130" s="34"/>
      <c r="G130" s="40"/>
      <c r="H130" s="34"/>
      <c r="I130" s="34"/>
      <c r="J130" s="40"/>
      <c r="K130" s="34"/>
      <c r="L130" s="34"/>
      <c r="M130" s="40"/>
      <c r="N130" s="34"/>
      <c r="O130" s="34"/>
      <c r="P130" s="40"/>
      <c r="Q130" s="34"/>
      <c r="R130" s="34"/>
      <c r="S130" s="40"/>
      <c r="T130" s="34"/>
      <c r="U130" s="34"/>
      <c r="V130" s="40"/>
      <c r="W130" s="34"/>
      <c r="X130" s="34"/>
      <c r="Y130" s="40"/>
      <c r="Z130" s="34"/>
      <c r="AA130" s="34"/>
      <c r="AB130" s="40"/>
      <c r="AC130" s="34"/>
      <c r="AD130" s="34"/>
      <c r="AE130" s="40"/>
      <c r="AF130" s="34"/>
    </row>
    <row r="131" spans="1:32" x14ac:dyDescent="0.25">
      <c r="A131" s="32"/>
      <c r="B131" s="31"/>
      <c r="C131" s="34"/>
      <c r="D131" s="40"/>
      <c r="E131" s="34"/>
      <c r="F131" s="34"/>
      <c r="G131" s="40"/>
      <c r="H131" s="34"/>
      <c r="I131" s="34"/>
      <c r="J131" s="40"/>
      <c r="K131" s="34"/>
      <c r="L131" s="34"/>
      <c r="M131" s="40"/>
      <c r="N131" s="34"/>
      <c r="O131" s="34"/>
      <c r="P131" s="40"/>
      <c r="Q131" s="34"/>
      <c r="R131" s="34"/>
      <c r="S131" s="40"/>
      <c r="T131" s="34"/>
      <c r="U131" s="34"/>
      <c r="V131" s="40"/>
      <c r="W131" s="34"/>
      <c r="X131" s="34"/>
      <c r="Y131" s="40"/>
      <c r="Z131" s="34"/>
      <c r="AA131" s="34"/>
      <c r="AB131" s="40"/>
      <c r="AC131" s="34"/>
      <c r="AD131" s="34"/>
      <c r="AE131" s="40"/>
      <c r="AF131" s="34"/>
    </row>
    <row r="132" spans="1:32" x14ac:dyDescent="0.25">
      <c r="A132" s="32"/>
      <c r="B132" s="31"/>
      <c r="C132" s="34"/>
      <c r="D132" s="40"/>
      <c r="E132" s="34"/>
      <c r="F132" s="34"/>
      <c r="G132" s="40"/>
      <c r="H132" s="34"/>
      <c r="I132" s="34"/>
      <c r="J132" s="40"/>
      <c r="K132" s="34"/>
      <c r="L132" s="34"/>
      <c r="M132" s="40"/>
      <c r="N132" s="34"/>
      <c r="O132" s="34"/>
      <c r="P132" s="40"/>
      <c r="Q132" s="34"/>
      <c r="R132" s="34"/>
      <c r="S132" s="40"/>
      <c r="T132" s="34"/>
      <c r="U132" s="34"/>
      <c r="V132" s="40"/>
      <c r="W132" s="34"/>
      <c r="X132" s="34"/>
      <c r="Y132" s="40"/>
      <c r="Z132" s="34"/>
      <c r="AA132" s="34"/>
      <c r="AB132" s="40"/>
      <c r="AC132" s="34"/>
      <c r="AD132" s="34"/>
      <c r="AE132" s="40"/>
      <c r="AF132" s="34"/>
    </row>
    <row r="133" spans="1:32" x14ac:dyDescent="0.25">
      <c r="A133" s="32"/>
      <c r="B133" s="31"/>
      <c r="C133" s="33"/>
      <c r="D133" s="20"/>
      <c r="E133" s="33"/>
      <c r="F133" s="33"/>
      <c r="H133" s="33"/>
      <c r="I133" s="33"/>
      <c r="K133" s="33"/>
      <c r="L133" s="33"/>
      <c r="N133" s="33"/>
      <c r="O133" s="33"/>
      <c r="Q133" s="33"/>
      <c r="R133" s="33"/>
      <c r="T133" s="33"/>
      <c r="U133" s="33"/>
      <c r="W133" s="33"/>
      <c r="X133" s="33"/>
      <c r="Z133" s="33"/>
      <c r="AA133" s="33"/>
      <c r="AC133" s="33"/>
      <c r="AD133" s="33"/>
      <c r="AF133" s="33"/>
    </row>
    <row r="134" spans="1:32" ht="15.75" x14ac:dyDescent="0.25">
      <c r="A134" s="32"/>
      <c r="B134" s="31"/>
      <c r="C134" s="9"/>
      <c r="D134" s="9"/>
      <c r="E134" s="9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</row>
    <row r="135" spans="1:32" ht="15.75" x14ac:dyDescent="0.25">
      <c r="A135" s="32"/>
      <c r="B135" s="31"/>
      <c r="C135" s="12"/>
      <c r="D135" s="12"/>
      <c r="E135" s="12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</row>
    <row r="136" spans="1:32" x14ac:dyDescent="0.25">
      <c r="A136" s="32"/>
      <c r="B136" s="31"/>
      <c r="C136" s="18"/>
      <c r="D136" s="18"/>
      <c r="E136" s="18"/>
      <c r="F136" s="19"/>
      <c r="G136" s="19"/>
      <c r="H136" s="19"/>
      <c r="I136" s="18"/>
      <c r="J136" s="18"/>
      <c r="K136" s="18"/>
      <c r="L136" s="19"/>
      <c r="M136" s="19"/>
      <c r="N136" s="19"/>
      <c r="O136" s="18"/>
      <c r="P136" s="18"/>
      <c r="Q136" s="18"/>
      <c r="R136" s="19"/>
      <c r="S136" s="19"/>
      <c r="T136" s="19"/>
      <c r="U136" s="18"/>
      <c r="V136" s="18"/>
      <c r="W136" s="18"/>
      <c r="X136" s="19"/>
      <c r="Y136" s="19"/>
      <c r="Z136" s="19"/>
      <c r="AA136" s="18"/>
      <c r="AB136" s="18"/>
      <c r="AC136" s="18"/>
      <c r="AD136" s="19"/>
      <c r="AE136" s="19"/>
      <c r="AF136" s="19"/>
    </row>
    <row r="137" spans="1:32" x14ac:dyDescent="0.25">
      <c r="A137" s="32"/>
      <c r="B137" s="31"/>
      <c r="C137" s="34"/>
      <c r="D137" s="40"/>
      <c r="E137" s="34"/>
      <c r="F137" s="34"/>
      <c r="G137" s="40"/>
      <c r="H137" s="34"/>
      <c r="I137" s="34"/>
      <c r="J137" s="40"/>
      <c r="K137" s="34"/>
      <c r="L137" s="34"/>
      <c r="M137" s="40"/>
      <c r="N137" s="34"/>
      <c r="O137" s="34"/>
      <c r="P137" s="40"/>
      <c r="Q137" s="34"/>
      <c r="R137" s="34"/>
      <c r="S137" s="40"/>
      <c r="T137" s="34"/>
      <c r="U137" s="34"/>
      <c r="V137" s="40"/>
      <c r="W137" s="34"/>
      <c r="X137" s="34"/>
      <c r="Y137" s="40"/>
      <c r="Z137" s="34"/>
      <c r="AA137" s="34"/>
      <c r="AB137" s="40"/>
      <c r="AC137" s="34"/>
      <c r="AD137" s="34"/>
      <c r="AE137" s="40"/>
      <c r="AF137" s="34"/>
    </row>
    <row r="138" spans="1:32" x14ac:dyDescent="0.25">
      <c r="A138" s="32"/>
      <c r="B138" s="31"/>
      <c r="C138" s="34"/>
      <c r="D138" s="40"/>
      <c r="E138" s="34"/>
      <c r="F138" s="34"/>
      <c r="G138" s="40"/>
      <c r="H138" s="34"/>
      <c r="I138" s="34"/>
      <c r="J138" s="40"/>
      <c r="K138" s="34"/>
      <c r="L138" s="34"/>
      <c r="M138" s="40"/>
      <c r="N138" s="34"/>
      <c r="O138" s="34"/>
      <c r="P138" s="40"/>
      <c r="Q138" s="34"/>
      <c r="R138" s="34"/>
      <c r="S138" s="40"/>
      <c r="T138" s="34"/>
      <c r="U138" s="34"/>
      <c r="V138" s="40"/>
      <c r="W138" s="34"/>
      <c r="X138" s="34"/>
      <c r="Y138" s="40"/>
      <c r="Z138" s="34"/>
      <c r="AA138" s="34"/>
      <c r="AB138" s="40"/>
      <c r="AC138" s="34"/>
      <c r="AD138" s="34"/>
      <c r="AE138" s="40"/>
      <c r="AF138" s="34"/>
    </row>
    <row r="139" spans="1:32" x14ac:dyDescent="0.25">
      <c r="A139" s="32"/>
      <c r="B139" s="31"/>
      <c r="C139" s="34"/>
      <c r="D139" s="40"/>
      <c r="E139" s="34"/>
      <c r="F139" s="34"/>
      <c r="G139" s="40"/>
      <c r="H139" s="34"/>
      <c r="I139" s="34"/>
      <c r="J139" s="40"/>
      <c r="K139" s="34"/>
      <c r="L139" s="34"/>
      <c r="M139" s="40"/>
      <c r="N139" s="34"/>
      <c r="O139" s="34"/>
      <c r="P139" s="40"/>
      <c r="Q139" s="34"/>
      <c r="R139" s="34"/>
      <c r="S139" s="40"/>
      <c r="T139" s="34"/>
      <c r="U139" s="34"/>
      <c r="V139" s="40"/>
      <c r="W139" s="34"/>
      <c r="X139" s="34"/>
      <c r="Y139" s="40"/>
      <c r="Z139" s="34"/>
      <c r="AA139" s="34"/>
      <c r="AB139" s="40"/>
      <c r="AC139" s="34"/>
      <c r="AD139" s="34"/>
      <c r="AE139" s="40"/>
      <c r="AF139" s="34"/>
    </row>
    <row r="140" spans="1:32" x14ac:dyDescent="0.25">
      <c r="A140" s="32"/>
      <c r="B140" s="31"/>
      <c r="C140" s="34"/>
      <c r="D140" s="40"/>
      <c r="E140" s="34"/>
      <c r="F140" s="34"/>
      <c r="G140" s="40"/>
      <c r="H140" s="34"/>
      <c r="I140" s="34"/>
      <c r="J140" s="40"/>
      <c r="K140" s="34"/>
      <c r="L140" s="34"/>
      <c r="M140" s="40"/>
      <c r="N140" s="34"/>
      <c r="O140" s="34"/>
      <c r="P140" s="40"/>
      <c r="Q140" s="34"/>
      <c r="R140" s="34"/>
      <c r="S140" s="40"/>
      <c r="T140" s="34"/>
      <c r="U140" s="34"/>
      <c r="V140" s="40"/>
      <c r="W140" s="34"/>
      <c r="X140" s="34"/>
      <c r="Y140" s="40"/>
      <c r="Z140" s="34"/>
      <c r="AA140" s="34"/>
      <c r="AB140" s="40"/>
      <c r="AC140" s="34"/>
      <c r="AD140" s="34"/>
      <c r="AE140" s="40"/>
      <c r="AF140" s="34"/>
    </row>
    <row r="141" spans="1:32" x14ac:dyDescent="0.25">
      <c r="A141" s="32"/>
      <c r="B141" s="31"/>
      <c r="C141" s="34"/>
      <c r="D141" s="40"/>
      <c r="E141" s="34"/>
      <c r="F141" s="34"/>
      <c r="G141" s="40"/>
      <c r="H141" s="34"/>
      <c r="I141" s="34"/>
      <c r="J141" s="40"/>
      <c r="K141" s="34"/>
      <c r="L141" s="34"/>
      <c r="M141" s="40"/>
      <c r="N141" s="34"/>
      <c r="O141" s="34"/>
      <c r="P141" s="40"/>
      <c r="Q141" s="34"/>
      <c r="R141" s="34"/>
      <c r="S141" s="40"/>
      <c r="T141" s="34"/>
      <c r="U141" s="34"/>
      <c r="V141" s="40"/>
      <c r="W141" s="34"/>
      <c r="X141" s="34"/>
      <c r="Y141" s="40"/>
      <c r="Z141" s="34"/>
      <c r="AA141" s="34"/>
      <c r="AB141" s="40"/>
      <c r="AC141" s="34"/>
      <c r="AD141" s="34"/>
      <c r="AE141" s="40"/>
      <c r="AF141" s="34"/>
    </row>
    <row r="142" spans="1:32" x14ac:dyDescent="0.25">
      <c r="A142" s="32"/>
      <c r="B142" s="31"/>
      <c r="C142" s="34"/>
      <c r="D142" s="40"/>
      <c r="E142" s="34"/>
      <c r="F142" s="34"/>
      <c r="G142" s="40"/>
      <c r="H142" s="34"/>
      <c r="I142" s="34"/>
      <c r="J142" s="40"/>
      <c r="K142" s="34"/>
      <c r="L142" s="34"/>
      <c r="M142" s="40"/>
      <c r="N142" s="34"/>
      <c r="O142" s="34"/>
      <c r="P142" s="40"/>
      <c r="Q142" s="34"/>
      <c r="R142" s="34"/>
      <c r="S142" s="40"/>
      <c r="T142" s="34"/>
      <c r="U142" s="34"/>
      <c r="V142" s="40"/>
      <c r="W142" s="34"/>
      <c r="X142" s="34"/>
      <c r="Y142" s="40"/>
      <c r="Z142" s="34"/>
      <c r="AA142" s="34"/>
      <c r="AB142" s="40"/>
      <c r="AC142" s="34"/>
      <c r="AD142" s="34"/>
      <c r="AE142" s="40"/>
      <c r="AF142" s="34"/>
    </row>
    <row r="143" spans="1:32" x14ac:dyDescent="0.25">
      <c r="A143" s="32"/>
      <c r="B143" s="31"/>
      <c r="C143" s="34"/>
      <c r="D143" s="40"/>
      <c r="E143" s="34"/>
      <c r="F143" s="34"/>
      <c r="G143" s="40"/>
      <c r="H143" s="34"/>
      <c r="I143" s="34"/>
      <c r="J143" s="40"/>
      <c r="K143" s="34"/>
      <c r="L143" s="34"/>
      <c r="M143" s="40"/>
      <c r="N143" s="34"/>
      <c r="O143" s="34"/>
      <c r="P143" s="40"/>
      <c r="Q143" s="34"/>
      <c r="R143" s="34"/>
      <c r="S143" s="40"/>
      <c r="T143" s="34"/>
      <c r="U143" s="34"/>
      <c r="V143" s="40"/>
      <c r="W143" s="34"/>
      <c r="X143" s="34"/>
      <c r="Y143" s="40"/>
      <c r="Z143" s="34"/>
      <c r="AA143" s="34"/>
      <c r="AB143" s="40"/>
      <c r="AC143" s="34"/>
      <c r="AD143" s="34"/>
      <c r="AE143" s="40"/>
      <c r="AF143" s="34"/>
    </row>
    <row r="144" spans="1:32" x14ac:dyDescent="0.25">
      <c r="A144" s="32"/>
      <c r="B144" s="31"/>
      <c r="C144" s="33"/>
      <c r="D144" s="20"/>
      <c r="E144" s="33"/>
      <c r="F144" s="33"/>
      <c r="H144" s="33"/>
      <c r="I144" s="33"/>
      <c r="K144" s="33"/>
      <c r="L144" s="33"/>
      <c r="N144" s="33"/>
      <c r="O144" s="33"/>
      <c r="Q144" s="33"/>
      <c r="R144" s="33"/>
      <c r="T144" s="33"/>
      <c r="U144" s="33"/>
      <c r="W144" s="33"/>
      <c r="X144" s="33"/>
      <c r="Z144" s="33"/>
      <c r="AA144" s="33"/>
      <c r="AC144" s="33"/>
      <c r="AD144" s="33"/>
      <c r="AF144" s="33"/>
    </row>
    <row r="145" spans="1:32" ht="15.75" x14ac:dyDescent="0.25">
      <c r="A145" s="32"/>
      <c r="B145" s="31"/>
      <c r="C145" s="9"/>
      <c r="D145" s="9"/>
      <c r="E145" s="9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</row>
    <row r="146" spans="1:32" ht="15.75" x14ac:dyDescent="0.25">
      <c r="A146" s="32"/>
      <c r="B146" s="31"/>
      <c r="C146" s="12"/>
      <c r="D146" s="12"/>
      <c r="E146" s="12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</row>
    <row r="147" spans="1:32" x14ac:dyDescent="0.25">
      <c r="A147" s="32"/>
      <c r="B147" s="31"/>
      <c r="C147" s="18"/>
      <c r="D147" s="18"/>
      <c r="E147" s="18"/>
      <c r="F147" s="19"/>
      <c r="G147" s="19"/>
      <c r="H147" s="19"/>
      <c r="I147" s="18"/>
      <c r="J147" s="18"/>
      <c r="K147" s="18"/>
      <c r="L147" s="19"/>
      <c r="M147" s="19"/>
      <c r="N147" s="19"/>
      <c r="O147" s="18"/>
      <c r="P147" s="18"/>
      <c r="Q147" s="18"/>
      <c r="R147" s="19"/>
      <c r="S147" s="19"/>
      <c r="T147" s="19"/>
      <c r="U147" s="18"/>
      <c r="V147" s="18"/>
      <c r="W147" s="18"/>
      <c r="X147" s="19"/>
      <c r="Y147" s="19"/>
      <c r="Z147" s="19"/>
      <c r="AA147" s="18"/>
      <c r="AB147" s="18"/>
      <c r="AC147" s="18"/>
      <c r="AD147" s="19"/>
      <c r="AE147" s="19"/>
      <c r="AF147" s="19"/>
    </row>
    <row r="148" spans="1:32" x14ac:dyDescent="0.25">
      <c r="A148" s="32"/>
      <c r="B148" s="31"/>
      <c r="C148" s="34"/>
      <c r="D148" s="40"/>
      <c r="E148" s="34"/>
      <c r="F148" s="34"/>
      <c r="G148" s="40"/>
      <c r="H148" s="34"/>
      <c r="I148" s="34"/>
      <c r="J148" s="40"/>
      <c r="K148" s="34"/>
      <c r="L148" s="34"/>
      <c r="M148" s="40"/>
      <c r="N148" s="34"/>
      <c r="O148" s="34"/>
      <c r="P148" s="40"/>
      <c r="Q148" s="34"/>
      <c r="R148" s="34"/>
      <c r="S148" s="40"/>
      <c r="T148" s="34"/>
      <c r="U148" s="34"/>
      <c r="V148" s="40"/>
      <c r="W148" s="34"/>
      <c r="X148" s="34"/>
      <c r="Y148" s="40"/>
      <c r="Z148" s="34"/>
      <c r="AA148" s="34"/>
      <c r="AB148" s="40"/>
      <c r="AC148" s="34"/>
      <c r="AD148" s="34"/>
      <c r="AE148" s="40"/>
      <c r="AF148" s="34"/>
    </row>
    <row r="149" spans="1:32" x14ac:dyDescent="0.25">
      <c r="A149" s="32"/>
      <c r="B149" s="31"/>
      <c r="C149" s="34"/>
      <c r="D149" s="40"/>
      <c r="E149" s="34"/>
      <c r="F149" s="34"/>
      <c r="G149" s="40"/>
      <c r="H149" s="34"/>
      <c r="I149" s="34"/>
      <c r="J149" s="40"/>
      <c r="K149" s="34"/>
      <c r="L149" s="34"/>
      <c r="M149" s="40"/>
      <c r="N149" s="34"/>
      <c r="O149" s="34"/>
      <c r="P149" s="40"/>
      <c r="Q149" s="34"/>
      <c r="R149" s="34"/>
      <c r="S149" s="40"/>
      <c r="T149" s="34"/>
      <c r="U149" s="34"/>
      <c r="V149" s="40"/>
      <c r="W149" s="34"/>
      <c r="X149" s="34"/>
      <c r="Y149" s="40"/>
      <c r="Z149" s="34"/>
      <c r="AA149" s="34"/>
      <c r="AB149" s="40"/>
      <c r="AC149" s="34"/>
      <c r="AD149" s="34"/>
      <c r="AE149" s="40"/>
      <c r="AF149" s="34"/>
    </row>
    <row r="150" spans="1:32" x14ac:dyDescent="0.25">
      <c r="A150" s="32"/>
      <c r="B150" s="31"/>
      <c r="C150" s="34"/>
      <c r="D150" s="40"/>
      <c r="E150" s="34"/>
      <c r="F150" s="34"/>
      <c r="G150" s="40"/>
      <c r="H150" s="34"/>
      <c r="I150" s="34"/>
      <c r="J150" s="40"/>
      <c r="K150" s="34"/>
      <c r="L150" s="34"/>
      <c r="M150" s="40"/>
      <c r="N150" s="34"/>
      <c r="O150" s="34"/>
      <c r="P150" s="40"/>
      <c r="Q150" s="34"/>
      <c r="R150" s="34"/>
      <c r="S150" s="40"/>
      <c r="T150" s="34"/>
      <c r="U150" s="34"/>
      <c r="V150" s="40"/>
      <c r="W150" s="34"/>
      <c r="X150" s="34"/>
      <c r="Y150" s="40"/>
      <c r="Z150" s="34"/>
      <c r="AA150" s="34"/>
      <c r="AB150" s="40"/>
      <c r="AC150" s="34"/>
      <c r="AD150" s="34"/>
      <c r="AE150" s="40"/>
      <c r="AF150" s="34"/>
    </row>
    <row r="151" spans="1:32" x14ac:dyDescent="0.25">
      <c r="A151" s="32"/>
      <c r="B151" s="31"/>
      <c r="C151" s="34"/>
      <c r="D151" s="40"/>
      <c r="E151" s="34"/>
      <c r="F151" s="34"/>
      <c r="G151" s="40"/>
      <c r="H151" s="34"/>
      <c r="I151" s="34"/>
      <c r="J151" s="40"/>
      <c r="K151" s="34"/>
      <c r="L151" s="34"/>
      <c r="M151" s="40"/>
      <c r="N151" s="34"/>
      <c r="O151" s="34"/>
      <c r="P151" s="40"/>
      <c r="Q151" s="34"/>
      <c r="R151" s="34"/>
      <c r="S151" s="40"/>
      <c r="T151" s="34"/>
      <c r="U151" s="34"/>
      <c r="V151" s="40"/>
      <c r="W151" s="34"/>
      <c r="X151" s="34"/>
      <c r="Y151" s="40"/>
      <c r="Z151" s="34"/>
      <c r="AA151" s="34"/>
      <c r="AB151" s="40"/>
      <c r="AC151" s="34"/>
      <c r="AD151" s="34"/>
      <c r="AE151" s="40"/>
      <c r="AF151" s="34"/>
    </row>
    <row r="152" spans="1:32" x14ac:dyDescent="0.25">
      <c r="A152" s="32"/>
      <c r="B152" s="31"/>
      <c r="C152" s="34"/>
      <c r="D152" s="40"/>
      <c r="E152" s="34"/>
      <c r="F152" s="34"/>
      <c r="G152" s="40"/>
      <c r="H152" s="34"/>
      <c r="I152" s="34"/>
      <c r="J152" s="40"/>
      <c r="K152" s="34"/>
      <c r="L152" s="34"/>
      <c r="M152" s="40"/>
      <c r="N152" s="34"/>
      <c r="O152" s="34"/>
      <c r="P152" s="40"/>
      <c r="Q152" s="34"/>
      <c r="R152" s="34"/>
      <c r="S152" s="40"/>
      <c r="T152" s="34"/>
      <c r="U152" s="34"/>
      <c r="V152" s="40"/>
      <c r="W152" s="34"/>
      <c r="X152" s="34"/>
      <c r="Y152" s="40"/>
      <c r="Z152" s="34"/>
      <c r="AA152" s="34"/>
      <c r="AB152" s="40"/>
      <c r="AC152" s="34"/>
      <c r="AD152" s="34"/>
      <c r="AE152" s="40"/>
      <c r="AF152" s="34"/>
    </row>
    <row r="153" spans="1:32" x14ac:dyDescent="0.25">
      <c r="A153" s="32"/>
      <c r="B153" s="31"/>
      <c r="C153" s="34"/>
      <c r="D153" s="40"/>
      <c r="E153" s="34"/>
      <c r="F153" s="34"/>
      <c r="G153" s="40"/>
      <c r="H153" s="34"/>
      <c r="I153" s="34"/>
      <c r="J153" s="40"/>
      <c r="K153" s="34"/>
      <c r="L153" s="34"/>
      <c r="M153" s="40"/>
      <c r="N153" s="34"/>
      <c r="O153" s="34"/>
      <c r="P153" s="40"/>
      <c r="Q153" s="34"/>
      <c r="R153" s="34"/>
      <c r="S153" s="40"/>
      <c r="T153" s="34"/>
      <c r="U153" s="34"/>
      <c r="V153" s="40"/>
      <c r="W153" s="34"/>
      <c r="X153" s="34"/>
      <c r="Y153" s="40"/>
      <c r="Z153" s="34"/>
      <c r="AA153" s="34"/>
      <c r="AB153" s="40"/>
      <c r="AC153" s="34"/>
      <c r="AD153" s="34"/>
      <c r="AE153" s="40"/>
      <c r="AF153" s="34"/>
    </row>
    <row r="154" spans="1:32" x14ac:dyDescent="0.25">
      <c r="A154" s="32"/>
      <c r="B154" s="31"/>
      <c r="C154" s="34"/>
      <c r="D154" s="40"/>
      <c r="E154" s="34"/>
      <c r="F154" s="34"/>
      <c r="G154" s="40"/>
      <c r="H154" s="34"/>
      <c r="I154" s="34"/>
      <c r="J154" s="40"/>
      <c r="K154" s="34"/>
      <c r="L154" s="34"/>
      <c r="M154" s="40"/>
      <c r="N154" s="34"/>
      <c r="O154" s="34"/>
      <c r="P154" s="40"/>
      <c r="Q154" s="34"/>
      <c r="R154" s="34"/>
      <c r="S154" s="40"/>
      <c r="T154" s="34"/>
      <c r="U154" s="34"/>
      <c r="V154" s="40"/>
      <c r="W154" s="34"/>
      <c r="X154" s="34"/>
      <c r="Y154" s="40"/>
      <c r="Z154" s="34"/>
      <c r="AA154" s="34"/>
      <c r="AB154" s="40"/>
      <c r="AC154" s="34"/>
      <c r="AD154" s="34"/>
      <c r="AE154" s="40"/>
      <c r="AF154" s="34"/>
    </row>
    <row r="155" spans="1:32" x14ac:dyDescent="0.25">
      <c r="A155" s="32"/>
      <c r="B155" s="31"/>
      <c r="C155" s="33"/>
      <c r="D155" s="20"/>
      <c r="E155" s="33"/>
      <c r="F155" s="33"/>
      <c r="H155" s="33"/>
      <c r="I155" s="33"/>
      <c r="K155" s="33"/>
      <c r="L155" s="33"/>
      <c r="N155" s="33"/>
      <c r="O155" s="33"/>
      <c r="Q155" s="33"/>
      <c r="R155" s="33"/>
      <c r="T155" s="33"/>
      <c r="U155" s="33"/>
      <c r="W155" s="33"/>
      <c r="X155" s="33"/>
      <c r="Z155" s="33"/>
      <c r="AA155" s="33"/>
      <c r="AC155" s="33"/>
      <c r="AD155" s="33"/>
      <c r="AF155" s="33"/>
    </row>
    <row r="156" spans="1:32" ht="15.75" x14ac:dyDescent="0.25">
      <c r="A156" s="32"/>
      <c r="B156" s="31"/>
      <c r="C156" s="9"/>
      <c r="D156" s="9"/>
      <c r="E156" s="9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</row>
    <row r="157" spans="1:32" ht="15.75" x14ac:dyDescent="0.25">
      <c r="A157" s="32"/>
      <c r="B157" s="31"/>
      <c r="C157" s="12"/>
      <c r="D157" s="12"/>
      <c r="E157" s="12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</row>
    <row r="158" spans="1:32" x14ac:dyDescent="0.25">
      <c r="A158" s="32"/>
      <c r="B158" s="31"/>
      <c r="C158" s="18"/>
      <c r="D158" s="18"/>
      <c r="E158" s="18"/>
      <c r="F158" s="19"/>
      <c r="G158" s="19"/>
      <c r="H158" s="19"/>
      <c r="I158" s="18"/>
      <c r="J158" s="18"/>
      <c r="K158" s="18"/>
      <c r="L158" s="19"/>
      <c r="M158" s="19"/>
      <c r="N158" s="19"/>
      <c r="O158" s="18"/>
      <c r="P158" s="18"/>
      <c r="Q158" s="18"/>
      <c r="R158" s="19"/>
      <c r="S158" s="19"/>
      <c r="T158" s="19"/>
      <c r="U158" s="18"/>
      <c r="V158" s="18"/>
      <c r="W158" s="18"/>
      <c r="X158" s="19"/>
      <c r="Y158" s="19"/>
      <c r="Z158" s="19"/>
      <c r="AA158" s="18"/>
      <c r="AB158" s="18"/>
      <c r="AC158" s="18"/>
      <c r="AD158" s="19"/>
      <c r="AE158" s="19"/>
      <c r="AF158" s="19"/>
    </row>
    <row r="159" spans="1:32" x14ac:dyDescent="0.25">
      <c r="A159" s="32"/>
      <c r="B159" s="31"/>
      <c r="C159" s="34"/>
      <c r="D159" s="40"/>
      <c r="E159" s="34"/>
      <c r="F159" s="34"/>
      <c r="G159" s="40"/>
      <c r="H159" s="34"/>
      <c r="I159" s="34"/>
      <c r="J159" s="40"/>
      <c r="K159" s="34"/>
      <c r="L159" s="34"/>
      <c r="M159" s="40"/>
      <c r="N159" s="34"/>
      <c r="O159" s="34"/>
      <c r="P159" s="40"/>
      <c r="Q159" s="34"/>
      <c r="R159" s="34"/>
      <c r="S159" s="40"/>
      <c r="T159" s="34"/>
      <c r="U159" s="34"/>
      <c r="V159" s="40"/>
      <c r="W159" s="34"/>
      <c r="X159" s="34"/>
      <c r="Y159" s="40"/>
      <c r="Z159" s="34"/>
      <c r="AA159" s="34"/>
      <c r="AB159" s="40"/>
      <c r="AC159" s="34"/>
      <c r="AD159" s="34"/>
      <c r="AE159" s="40"/>
      <c r="AF159" s="34"/>
    </row>
    <row r="160" spans="1:32" x14ac:dyDescent="0.25">
      <c r="A160" s="32"/>
      <c r="B160" s="31"/>
      <c r="C160" s="34"/>
      <c r="D160" s="40"/>
      <c r="E160" s="34"/>
      <c r="F160" s="34"/>
      <c r="G160" s="40"/>
      <c r="H160" s="34"/>
      <c r="I160" s="34"/>
      <c r="J160" s="40"/>
      <c r="K160" s="34"/>
      <c r="L160" s="34"/>
      <c r="M160" s="40"/>
      <c r="N160" s="34"/>
      <c r="O160" s="34"/>
      <c r="P160" s="40"/>
      <c r="Q160" s="34"/>
      <c r="R160" s="34"/>
      <c r="S160" s="40"/>
      <c r="T160" s="34"/>
      <c r="U160" s="34"/>
      <c r="V160" s="40"/>
      <c r="W160" s="34"/>
      <c r="X160" s="34"/>
      <c r="Y160" s="40"/>
      <c r="Z160" s="34"/>
      <c r="AA160" s="34"/>
      <c r="AB160" s="40"/>
      <c r="AC160" s="34"/>
      <c r="AD160" s="34"/>
      <c r="AE160" s="40"/>
      <c r="AF160" s="34"/>
    </row>
    <row r="161" spans="1:32" x14ac:dyDescent="0.25">
      <c r="A161" s="32"/>
      <c r="B161" s="31"/>
      <c r="C161" s="34"/>
      <c r="D161" s="40"/>
      <c r="E161" s="34"/>
      <c r="F161" s="34"/>
      <c r="G161" s="40"/>
      <c r="H161" s="34"/>
      <c r="I161" s="34"/>
      <c r="J161" s="40"/>
      <c r="K161" s="34"/>
      <c r="L161" s="34"/>
      <c r="M161" s="40"/>
      <c r="N161" s="34"/>
      <c r="O161" s="34"/>
      <c r="P161" s="40"/>
      <c r="Q161" s="34"/>
      <c r="R161" s="34"/>
      <c r="S161" s="40"/>
      <c r="T161" s="34"/>
      <c r="U161" s="34"/>
      <c r="V161" s="40"/>
      <c r="W161" s="34"/>
      <c r="X161" s="34"/>
      <c r="Y161" s="40"/>
      <c r="Z161" s="34"/>
      <c r="AA161" s="34"/>
      <c r="AB161" s="40"/>
      <c r="AC161" s="34"/>
      <c r="AD161" s="34"/>
      <c r="AE161" s="40"/>
      <c r="AF161" s="34"/>
    </row>
    <row r="162" spans="1:32" x14ac:dyDescent="0.25">
      <c r="A162" s="32"/>
      <c r="B162" s="31"/>
      <c r="C162" s="34"/>
      <c r="D162" s="40"/>
      <c r="E162" s="34"/>
      <c r="F162" s="34"/>
      <c r="G162" s="40"/>
      <c r="H162" s="34"/>
      <c r="I162" s="34"/>
      <c r="J162" s="40"/>
      <c r="K162" s="34"/>
      <c r="L162" s="34"/>
      <c r="M162" s="40"/>
      <c r="N162" s="34"/>
      <c r="O162" s="34"/>
      <c r="P162" s="40"/>
      <c r="Q162" s="34"/>
      <c r="R162" s="34"/>
      <c r="S162" s="40"/>
      <c r="T162" s="34"/>
      <c r="U162" s="34"/>
      <c r="V162" s="40"/>
      <c r="W162" s="34"/>
      <c r="X162" s="34"/>
      <c r="Y162" s="40"/>
      <c r="Z162" s="34"/>
      <c r="AA162" s="34"/>
      <c r="AB162" s="40"/>
      <c r="AC162" s="34"/>
      <c r="AD162" s="34"/>
      <c r="AE162" s="40"/>
      <c r="AF162" s="34"/>
    </row>
    <row r="163" spans="1:32" x14ac:dyDescent="0.25">
      <c r="A163" s="32"/>
      <c r="B163" s="31"/>
      <c r="C163" s="34"/>
      <c r="D163" s="40"/>
      <c r="E163" s="34"/>
      <c r="F163" s="34"/>
      <c r="G163" s="40"/>
      <c r="H163" s="34"/>
      <c r="I163" s="34"/>
      <c r="J163" s="40"/>
      <c r="K163" s="34"/>
      <c r="L163" s="34"/>
      <c r="M163" s="40"/>
      <c r="N163" s="34"/>
      <c r="O163" s="34"/>
      <c r="P163" s="40"/>
      <c r="Q163" s="34"/>
      <c r="R163" s="34"/>
      <c r="S163" s="40"/>
      <c r="T163" s="34"/>
      <c r="U163" s="34"/>
      <c r="V163" s="40"/>
      <c r="W163" s="34"/>
      <c r="X163" s="34"/>
      <c r="Y163" s="40"/>
      <c r="Z163" s="34"/>
      <c r="AA163" s="34"/>
      <c r="AB163" s="40"/>
      <c r="AC163" s="34"/>
      <c r="AD163" s="34"/>
      <c r="AE163" s="40"/>
      <c r="AF163" s="34"/>
    </row>
    <row r="164" spans="1:32" x14ac:dyDescent="0.25">
      <c r="A164" s="32"/>
      <c r="B164" s="31"/>
      <c r="C164" s="34"/>
      <c r="D164" s="40"/>
      <c r="E164" s="34"/>
      <c r="F164" s="34"/>
      <c r="G164" s="40"/>
      <c r="H164" s="34"/>
      <c r="I164" s="34"/>
      <c r="J164" s="40"/>
      <c r="K164" s="34"/>
      <c r="L164" s="34"/>
      <c r="M164" s="40"/>
      <c r="N164" s="34"/>
      <c r="O164" s="34"/>
      <c r="P164" s="40"/>
      <c r="Q164" s="34"/>
      <c r="R164" s="34"/>
      <c r="S164" s="40"/>
      <c r="T164" s="34"/>
      <c r="U164" s="34"/>
      <c r="V164" s="40"/>
      <c r="W164" s="34"/>
      <c r="X164" s="34"/>
      <c r="Y164" s="40"/>
      <c r="Z164" s="34"/>
      <c r="AA164" s="34"/>
      <c r="AB164" s="40"/>
      <c r="AC164" s="34"/>
      <c r="AD164" s="34"/>
      <c r="AE164" s="40"/>
      <c r="AF164" s="34"/>
    </row>
    <row r="165" spans="1:32" x14ac:dyDescent="0.25">
      <c r="A165" s="32"/>
      <c r="B165" s="31"/>
      <c r="C165" s="34"/>
      <c r="D165" s="40"/>
      <c r="E165" s="34"/>
      <c r="F165" s="34"/>
      <c r="G165" s="40"/>
      <c r="H165" s="34"/>
      <c r="I165" s="34"/>
      <c r="J165" s="40"/>
      <c r="K165" s="34"/>
      <c r="L165" s="34"/>
      <c r="M165" s="40"/>
      <c r="N165" s="34"/>
      <c r="O165" s="34"/>
      <c r="P165" s="40"/>
      <c r="Q165" s="34"/>
      <c r="R165" s="34"/>
      <c r="S165" s="40"/>
      <c r="T165" s="34"/>
      <c r="U165" s="34"/>
      <c r="V165" s="40"/>
      <c r="W165" s="34"/>
      <c r="X165" s="34"/>
      <c r="Y165" s="40"/>
      <c r="Z165" s="34"/>
      <c r="AA165" s="34"/>
      <c r="AB165" s="40"/>
      <c r="AC165" s="34"/>
      <c r="AD165" s="34"/>
      <c r="AE165" s="40"/>
      <c r="AF165" s="34"/>
    </row>
    <row r="166" spans="1:32" x14ac:dyDescent="0.25">
      <c r="A166" s="32"/>
      <c r="B166" s="31"/>
      <c r="C166" s="33"/>
      <c r="D166" s="20"/>
      <c r="E166" s="33"/>
      <c r="F166" s="33"/>
      <c r="H166" s="33"/>
      <c r="I166" s="33"/>
      <c r="K166" s="33"/>
      <c r="L166" s="33"/>
      <c r="N166" s="33"/>
      <c r="O166" s="33"/>
      <c r="Q166" s="33"/>
      <c r="R166" s="33"/>
      <c r="T166" s="33"/>
      <c r="U166" s="33"/>
      <c r="W166" s="33"/>
      <c r="X166" s="33"/>
      <c r="Z166" s="33"/>
      <c r="AA166" s="33"/>
      <c r="AC166" s="33"/>
      <c r="AD166" s="33"/>
      <c r="AF166" s="33"/>
    </row>
    <row r="167" spans="1:32" ht="15.75" x14ac:dyDescent="0.25">
      <c r="A167" s="32"/>
      <c r="B167" s="31"/>
      <c r="C167" s="9"/>
      <c r="D167" s="9"/>
      <c r="E167" s="9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</row>
    <row r="168" spans="1:32" ht="15.75" x14ac:dyDescent="0.25">
      <c r="A168" s="32"/>
      <c r="B168" s="31"/>
      <c r="C168" s="12"/>
      <c r="D168" s="12"/>
      <c r="E168" s="12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</row>
    <row r="169" spans="1:32" x14ac:dyDescent="0.25">
      <c r="A169" s="32"/>
      <c r="B169" s="31"/>
      <c r="C169" s="18"/>
      <c r="D169" s="18"/>
      <c r="E169" s="18"/>
      <c r="F169" s="19"/>
      <c r="G169" s="19"/>
      <c r="H169" s="19"/>
      <c r="I169" s="18"/>
      <c r="J169" s="18"/>
      <c r="K169" s="18"/>
      <c r="L169" s="19"/>
      <c r="M169" s="19"/>
      <c r="N169" s="19"/>
      <c r="O169" s="18"/>
      <c r="P169" s="18"/>
      <c r="Q169" s="18"/>
      <c r="R169" s="19"/>
      <c r="S169" s="19"/>
      <c r="T169" s="19"/>
      <c r="U169" s="18"/>
      <c r="V169" s="18"/>
      <c r="W169" s="18"/>
      <c r="X169" s="19"/>
      <c r="Y169" s="19"/>
      <c r="Z169" s="19"/>
      <c r="AA169" s="18"/>
      <c r="AB169" s="18"/>
      <c r="AC169" s="18"/>
      <c r="AD169" s="19"/>
      <c r="AE169" s="19"/>
      <c r="AF169" s="19"/>
    </row>
    <row r="170" spans="1:32" x14ac:dyDescent="0.25">
      <c r="A170" s="32"/>
      <c r="B170" s="31"/>
      <c r="C170" s="34"/>
      <c r="D170" s="40"/>
      <c r="E170" s="34"/>
      <c r="F170" s="34"/>
      <c r="G170" s="40"/>
      <c r="H170" s="34"/>
      <c r="I170" s="34"/>
      <c r="J170" s="40"/>
      <c r="K170" s="34"/>
      <c r="L170" s="34"/>
      <c r="M170" s="40"/>
      <c r="N170" s="34"/>
      <c r="O170" s="34"/>
      <c r="P170" s="40"/>
      <c r="Q170" s="34"/>
      <c r="R170" s="34"/>
      <c r="S170" s="40"/>
      <c r="T170" s="34"/>
      <c r="U170" s="34"/>
      <c r="V170" s="40"/>
      <c r="W170" s="34"/>
      <c r="X170" s="34"/>
      <c r="Y170" s="40"/>
      <c r="Z170" s="34"/>
      <c r="AA170" s="34"/>
      <c r="AB170" s="40"/>
      <c r="AC170" s="34"/>
      <c r="AD170" s="34"/>
      <c r="AE170" s="40"/>
      <c r="AF170" s="34"/>
    </row>
    <row r="171" spans="1:32" x14ac:dyDescent="0.25">
      <c r="A171" s="32"/>
      <c r="B171" s="31"/>
      <c r="C171" s="34"/>
      <c r="D171" s="40"/>
      <c r="E171" s="34"/>
      <c r="F171" s="34"/>
      <c r="G171" s="40"/>
      <c r="H171" s="34"/>
      <c r="I171" s="34"/>
      <c r="J171" s="40"/>
      <c r="K171" s="34"/>
      <c r="L171" s="34"/>
      <c r="M171" s="40"/>
      <c r="N171" s="34"/>
      <c r="O171" s="34"/>
      <c r="P171" s="40"/>
      <c r="Q171" s="34"/>
      <c r="R171" s="34"/>
      <c r="S171" s="40"/>
      <c r="T171" s="34"/>
      <c r="U171" s="34"/>
      <c r="V171" s="40"/>
      <c r="W171" s="34"/>
      <c r="X171" s="34"/>
      <c r="Y171" s="40"/>
      <c r="Z171" s="34"/>
      <c r="AA171" s="34"/>
      <c r="AB171" s="40"/>
      <c r="AC171" s="34"/>
      <c r="AD171" s="34"/>
      <c r="AE171" s="40"/>
      <c r="AF171" s="34"/>
    </row>
    <row r="172" spans="1:32" x14ac:dyDescent="0.25">
      <c r="A172" s="32"/>
      <c r="B172" s="31"/>
      <c r="C172" s="34"/>
      <c r="D172" s="40"/>
      <c r="E172" s="34"/>
      <c r="F172" s="34"/>
      <c r="G172" s="40"/>
      <c r="H172" s="34"/>
      <c r="I172" s="34"/>
      <c r="J172" s="40"/>
      <c r="K172" s="34"/>
      <c r="L172" s="34"/>
      <c r="M172" s="40"/>
      <c r="N172" s="34"/>
      <c r="O172" s="34"/>
      <c r="P172" s="40"/>
      <c r="Q172" s="34"/>
      <c r="R172" s="34"/>
      <c r="S172" s="40"/>
      <c r="T172" s="34"/>
      <c r="U172" s="34"/>
      <c r="V172" s="40"/>
      <c r="W172" s="34"/>
      <c r="X172" s="34"/>
      <c r="Y172" s="40"/>
      <c r="Z172" s="34"/>
      <c r="AA172" s="34"/>
      <c r="AB172" s="40"/>
      <c r="AC172" s="34"/>
      <c r="AD172" s="34"/>
      <c r="AE172" s="40"/>
      <c r="AF172" s="34"/>
    </row>
    <row r="173" spans="1:32" x14ac:dyDescent="0.25">
      <c r="A173" s="32"/>
      <c r="B173" s="31"/>
      <c r="C173" s="34"/>
      <c r="D173" s="40"/>
      <c r="E173" s="34"/>
      <c r="F173" s="34"/>
      <c r="G173" s="40"/>
      <c r="H173" s="34"/>
      <c r="I173" s="34"/>
      <c r="J173" s="40"/>
      <c r="K173" s="34"/>
      <c r="L173" s="34"/>
      <c r="M173" s="40"/>
      <c r="N173" s="34"/>
      <c r="O173" s="34"/>
      <c r="P173" s="40"/>
      <c r="Q173" s="34"/>
      <c r="R173" s="34"/>
      <c r="S173" s="40"/>
      <c r="T173" s="34"/>
      <c r="U173" s="34"/>
      <c r="V173" s="40"/>
      <c r="W173" s="34"/>
      <c r="X173" s="34"/>
      <c r="Y173" s="40"/>
      <c r="Z173" s="34"/>
      <c r="AA173" s="34"/>
      <c r="AB173" s="40"/>
      <c r="AC173" s="34"/>
      <c r="AD173" s="34"/>
      <c r="AE173" s="40"/>
      <c r="AF173" s="34"/>
    </row>
    <row r="174" spans="1:32" x14ac:dyDescent="0.25">
      <c r="A174" s="32"/>
      <c r="B174" s="31"/>
      <c r="C174" s="34"/>
      <c r="D174" s="40"/>
      <c r="E174" s="34"/>
      <c r="F174" s="34"/>
      <c r="G174" s="40"/>
      <c r="H174" s="34"/>
      <c r="I174" s="34"/>
      <c r="J174" s="40"/>
      <c r="K174" s="34"/>
      <c r="L174" s="34"/>
      <c r="M174" s="40"/>
      <c r="N174" s="34"/>
      <c r="O174" s="34"/>
      <c r="P174" s="40"/>
      <c r="Q174" s="34"/>
      <c r="R174" s="34"/>
      <c r="S174" s="40"/>
      <c r="T174" s="34"/>
      <c r="U174" s="34"/>
      <c r="V174" s="40"/>
      <c r="W174" s="34"/>
      <c r="X174" s="34"/>
      <c r="Y174" s="40"/>
      <c r="Z174" s="34"/>
      <c r="AA174" s="34"/>
      <c r="AB174" s="40"/>
      <c r="AC174" s="34"/>
      <c r="AD174" s="34"/>
      <c r="AE174" s="40"/>
      <c r="AF174" s="34"/>
    </row>
    <row r="175" spans="1:32" x14ac:dyDescent="0.25">
      <c r="A175" s="32"/>
      <c r="B175" s="31"/>
      <c r="C175" s="34"/>
      <c r="D175" s="40"/>
      <c r="E175" s="34"/>
      <c r="F175" s="34"/>
      <c r="G175" s="40"/>
      <c r="H175" s="34"/>
      <c r="I175" s="34"/>
      <c r="J175" s="40"/>
      <c r="K175" s="34"/>
      <c r="L175" s="34"/>
      <c r="M175" s="40"/>
      <c r="N175" s="34"/>
      <c r="O175" s="34"/>
      <c r="P175" s="40"/>
      <c r="Q175" s="34"/>
      <c r="R175" s="34"/>
      <c r="S175" s="40"/>
      <c r="T175" s="34"/>
      <c r="U175" s="34"/>
      <c r="V175" s="40"/>
      <c r="W175" s="34"/>
      <c r="X175" s="34"/>
      <c r="Y175" s="40"/>
      <c r="Z175" s="34"/>
      <c r="AA175" s="34"/>
      <c r="AB175" s="40"/>
      <c r="AC175" s="34"/>
      <c r="AD175" s="34"/>
      <c r="AE175" s="40"/>
      <c r="AF175" s="34"/>
    </row>
    <row r="176" spans="1:32" x14ac:dyDescent="0.25">
      <c r="A176" s="32"/>
      <c r="B176" s="31"/>
      <c r="C176" s="34"/>
      <c r="D176" s="40"/>
      <c r="E176" s="34"/>
      <c r="F176" s="34"/>
      <c r="G176" s="40"/>
      <c r="H176" s="34"/>
      <c r="I176" s="34"/>
      <c r="J176" s="40"/>
      <c r="K176" s="34"/>
      <c r="L176" s="34"/>
      <c r="M176" s="40"/>
      <c r="N176" s="34"/>
      <c r="O176" s="34"/>
      <c r="P176" s="40"/>
      <c r="Q176" s="34"/>
      <c r="R176" s="34"/>
      <c r="S176" s="40"/>
      <c r="T176" s="34"/>
      <c r="U176" s="34"/>
      <c r="V176" s="40"/>
      <c r="W176" s="34"/>
      <c r="X176" s="34"/>
      <c r="Y176" s="40"/>
      <c r="Z176" s="34"/>
      <c r="AA176" s="34"/>
      <c r="AB176" s="40"/>
      <c r="AC176" s="34"/>
      <c r="AD176" s="34"/>
      <c r="AE176" s="40"/>
      <c r="AF176" s="34"/>
    </row>
    <row r="177" spans="1:32" x14ac:dyDescent="0.25">
      <c r="A177" s="32"/>
      <c r="B177" s="31"/>
      <c r="C177" s="33"/>
      <c r="D177" s="20"/>
      <c r="E177" s="33"/>
      <c r="F177" s="33"/>
      <c r="H177" s="33"/>
      <c r="I177" s="33"/>
      <c r="K177" s="33"/>
      <c r="L177" s="33"/>
      <c r="N177" s="33"/>
      <c r="O177" s="33"/>
      <c r="Q177" s="33"/>
      <c r="R177" s="33"/>
      <c r="T177" s="33"/>
      <c r="U177" s="33"/>
      <c r="W177" s="33"/>
      <c r="X177" s="33"/>
      <c r="Z177" s="33"/>
      <c r="AA177" s="33"/>
      <c r="AC177" s="33"/>
      <c r="AD177" s="33"/>
      <c r="AF177" s="33"/>
    </row>
    <row r="178" spans="1:32" ht="15.75" x14ac:dyDescent="0.25">
      <c r="A178" s="32"/>
      <c r="B178" s="31"/>
      <c r="C178" s="9"/>
      <c r="D178" s="9"/>
      <c r="E178" s="9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</row>
    <row r="179" spans="1:32" ht="15.75" x14ac:dyDescent="0.25">
      <c r="A179" s="32"/>
      <c r="B179" s="31"/>
      <c r="C179" s="12"/>
      <c r="D179" s="12"/>
      <c r="E179" s="12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</row>
    <row r="180" spans="1:32" x14ac:dyDescent="0.25">
      <c r="A180" s="32"/>
      <c r="B180" s="31"/>
      <c r="C180" s="18"/>
      <c r="D180" s="18"/>
      <c r="E180" s="18"/>
      <c r="F180" s="19"/>
      <c r="G180" s="19"/>
      <c r="H180" s="19"/>
      <c r="I180" s="18"/>
      <c r="J180" s="18"/>
      <c r="K180" s="18"/>
      <c r="L180" s="19"/>
      <c r="M180" s="19"/>
      <c r="N180" s="19"/>
      <c r="O180" s="18"/>
      <c r="P180" s="18"/>
      <c r="Q180" s="18"/>
      <c r="R180" s="19"/>
      <c r="S180" s="19"/>
      <c r="T180" s="19"/>
      <c r="U180" s="18"/>
      <c r="V180" s="18"/>
      <c r="W180" s="18"/>
      <c r="X180" s="19"/>
      <c r="Y180" s="19"/>
      <c r="Z180" s="19"/>
      <c r="AA180" s="18"/>
      <c r="AB180" s="18"/>
      <c r="AC180" s="18"/>
      <c r="AD180" s="19"/>
      <c r="AE180" s="19"/>
      <c r="AF180" s="19"/>
    </row>
    <row r="181" spans="1:32" x14ac:dyDescent="0.25">
      <c r="A181" s="32"/>
      <c r="B181" s="31"/>
      <c r="C181" s="34"/>
      <c r="D181" s="40"/>
      <c r="E181" s="34"/>
      <c r="F181" s="34"/>
      <c r="G181" s="40"/>
      <c r="H181" s="34"/>
      <c r="I181" s="34"/>
      <c r="J181" s="40"/>
      <c r="K181" s="34"/>
      <c r="L181" s="34"/>
      <c r="M181" s="40"/>
      <c r="N181" s="34"/>
      <c r="O181" s="34"/>
      <c r="P181" s="40"/>
      <c r="Q181" s="34"/>
      <c r="R181" s="34"/>
      <c r="S181" s="40"/>
      <c r="T181" s="34"/>
      <c r="U181" s="34"/>
      <c r="V181" s="40"/>
      <c r="W181" s="34"/>
      <c r="X181" s="34"/>
      <c r="Y181" s="40"/>
      <c r="Z181" s="34"/>
      <c r="AA181" s="34"/>
      <c r="AB181" s="40"/>
      <c r="AC181" s="34"/>
      <c r="AD181" s="34"/>
      <c r="AE181" s="40"/>
      <c r="AF181" s="34"/>
    </row>
    <row r="182" spans="1:32" x14ac:dyDescent="0.25">
      <c r="A182" s="32"/>
      <c r="B182" s="31"/>
      <c r="C182" s="34"/>
      <c r="D182" s="40"/>
      <c r="E182" s="34"/>
      <c r="F182" s="34"/>
      <c r="G182" s="40"/>
      <c r="H182" s="34"/>
      <c r="I182" s="34"/>
      <c r="J182" s="40"/>
      <c r="K182" s="34"/>
      <c r="L182" s="34"/>
      <c r="M182" s="40"/>
      <c r="N182" s="34"/>
      <c r="O182" s="34"/>
      <c r="P182" s="40"/>
      <c r="Q182" s="34"/>
      <c r="R182" s="34"/>
      <c r="S182" s="40"/>
      <c r="T182" s="34"/>
      <c r="U182" s="34"/>
      <c r="V182" s="40"/>
      <c r="W182" s="34"/>
      <c r="X182" s="34"/>
      <c r="Y182" s="40"/>
      <c r="Z182" s="34"/>
      <c r="AA182" s="34"/>
      <c r="AB182" s="40"/>
      <c r="AC182" s="34"/>
      <c r="AD182" s="34"/>
      <c r="AE182" s="40"/>
      <c r="AF182" s="34"/>
    </row>
    <row r="183" spans="1:32" x14ac:dyDescent="0.25">
      <c r="A183" s="32"/>
      <c r="B183" s="31"/>
      <c r="C183" s="34"/>
      <c r="D183" s="40"/>
      <c r="E183" s="34"/>
      <c r="F183" s="34"/>
      <c r="G183" s="40"/>
      <c r="H183" s="34"/>
      <c r="I183" s="34"/>
      <c r="J183" s="40"/>
      <c r="K183" s="34"/>
      <c r="L183" s="34"/>
      <c r="M183" s="40"/>
      <c r="N183" s="34"/>
      <c r="O183" s="34"/>
      <c r="P183" s="40"/>
      <c r="Q183" s="34"/>
      <c r="R183" s="34"/>
      <c r="S183" s="40"/>
      <c r="T183" s="34"/>
      <c r="U183" s="34"/>
      <c r="V183" s="40"/>
      <c r="W183" s="34"/>
      <c r="X183" s="34"/>
      <c r="Y183" s="40"/>
      <c r="Z183" s="34"/>
      <c r="AA183" s="34"/>
      <c r="AB183" s="40"/>
      <c r="AC183" s="34"/>
      <c r="AD183" s="34"/>
      <c r="AE183" s="40"/>
      <c r="AF183" s="34"/>
    </row>
    <row r="184" spans="1:32" x14ac:dyDescent="0.25">
      <c r="A184" s="32"/>
      <c r="B184" s="31"/>
      <c r="C184" s="34"/>
      <c r="D184" s="40"/>
      <c r="E184" s="34"/>
      <c r="F184" s="34"/>
      <c r="G184" s="40"/>
      <c r="H184" s="34"/>
      <c r="I184" s="34"/>
      <c r="J184" s="40"/>
      <c r="K184" s="34"/>
      <c r="L184" s="34"/>
      <c r="M184" s="40"/>
      <c r="N184" s="34"/>
      <c r="O184" s="34"/>
      <c r="P184" s="40"/>
      <c r="Q184" s="34"/>
      <c r="R184" s="34"/>
      <c r="S184" s="40"/>
      <c r="T184" s="34"/>
      <c r="U184" s="34"/>
      <c r="V184" s="40"/>
      <c r="W184" s="34"/>
      <c r="X184" s="34"/>
      <c r="Y184" s="40"/>
      <c r="Z184" s="34"/>
      <c r="AA184" s="34"/>
      <c r="AB184" s="40"/>
      <c r="AC184" s="34"/>
      <c r="AD184" s="34"/>
      <c r="AE184" s="40"/>
      <c r="AF184" s="34"/>
    </row>
    <row r="185" spans="1:32" x14ac:dyDescent="0.25">
      <c r="A185" s="32"/>
      <c r="B185" s="31"/>
      <c r="C185" s="34"/>
      <c r="D185" s="40"/>
      <c r="E185" s="34"/>
      <c r="F185" s="34"/>
      <c r="G185" s="40"/>
      <c r="H185" s="34"/>
      <c r="I185" s="34"/>
      <c r="J185" s="40"/>
      <c r="K185" s="34"/>
      <c r="L185" s="34"/>
      <c r="M185" s="40"/>
      <c r="N185" s="34"/>
      <c r="O185" s="34"/>
      <c r="P185" s="40"/>
      <c r="Q185" s="34"/>
      <c r="R185" s="34"/>
      <c r="S185" s="40"/>
      <c r="T185" s="34"/>
      <c r="U185" s="34"/>
      <c r="V185" s="40"/>
      <c r="W185" s="34"/>
      <c r="X185" s="34"/>
      <c r="Y185" s="40"/>
      <c r="Z185" s="34"/>
      <c r="AA185" s="34"/>
      <c r="AB185" s="40"/>
      <c r="AC185" s="34"/>
      <c r="AD185" s="34"/>
      <c r="AE185" s="40"/>
      <c r="AF185" s="34"/>
    </row>
    <row r="186" spans="1:32" x14ac:dyDescent="0.25">
      <c r="A186" s="32"/>
      <c r="B186" s="31"/>
      <c r="C186" s="34"/>
      <c r="D186" s="40"/>
      <c r="E186" s="34"/>
      <c r="F186" s="34"/>
      <c r="G186" s="40"/>
      <c r="H186" s="34"/>
      <c r="I186" s="34"/>
      <c r="J186" s="40"/>
      <c r="K186" s="34"/>
      <c r="L186" s="34"/>
      <c r="M186" s="40"/>
      <c r="N186" s="34"/>
      <c r="O186" s="34"/>
      <c r="P186" s="40"/>
      <c r="Q186" s="34"/>
      <c r="R186" s="34"/>
      <c r="S186" s="40"/>
      <c r="T186" s="34"/>
      <c r="U186" s="34"/>
      <c r="V186" s="40"/>
      <c r="W186" s="34"/>
      <c r="X186" s="34"/>
      <c r="Y186" s="40"/>
      <c r="Z186" s="34"/>
      <c r="AA186" s="34"/>
      <c r="AB186" s="40"/>
      <c r="AC186" s="34"/>
      <c r="AD186" s="34"/>
      <c r="AE186" s="40"/>
      <c r="AF186" s="34"/>
    </row>
    <row r="187" spans="1:32" x14ac:dyDescent="0.25">
      <c r="A187" s="32"/>
      <c r="B187" s="31"/>
      <c r="C187" s="34"/>
      <c r="D187" s="40"/>
      <c r="E187" s="34"/>
      <c r="F187" s="34"/>
      <c r="G187" s="40"/>
      <c r="H187" s="34"/>
      <c r="I187" s="34"/>
      <c r="J187" s="40"/>
      <c r="K187" s="34"/>
      <c r="L187" s="34"/>
      <c r="M187" s="40"/>
      <c r="N187" s="34"/>
      <c r="O187" s="34"/>
      <c r="P187" s="40"/>
      <c r="Q187" s="34"/>
      <c r="R187" s="34"/>
      <c r="S187" s="40"/>
      <c r="T187" s="34"/>
      <c r="U187" s="34"/>
      <c r="V187" s="40"/>
      <c r="W187" s="34"/>
      <c r="X187" s="34"/>
      <c r="Y187" s="40"/>
      <c r="Z187" s="34"/>
      <c r="AA187" s="34"/>
      <c r="AB187" s="40"/>
      <c r="AC187" s="34"/>
      <c r="AD187" s="34"/>
      <c r="AE187" s="40"/>
      <c r="AF187" s="34"/>
    </row>
    <row r="188" spans="1:32" x14ac:dyDescent="0.25">
      <c r="A188" s="32"/>
      <c r="B188" s="31"/>
      <c r="C188" s="33"/>
      <c r="D188" s="20"/>
      <c r="E188" s="33"/>
      <c r="F188" s="33"/>
      <c r="H188" s="33"/>
      <c r="I188" s="33"/>
      <c r="K188" s="33"/>
      <c r="L188" s="33"/>
      <c r="N188" s="33"/>
      <c r="O188" s="33"/>
      <c r="Q188" s="33"/>
      <c r="R188" s="33"/>
      <c r="T188" s="33"/>
      <c r="U188" s="33"/>
      <c r="W188" s="33"/>
      <c r="X188" s="33"/>
      <c r="Z188" s="33"/>
      <c r="AA188" s="33"/>
      <c r="AC188" s="33"/>
      <c r="AD188" s="33"/>
      <c r="AF188" s="33"/>
    </row>
    <row r="189" spans="1:32" ht="15.75" x14ac:dyDescent="0.25">
      <c r="A189" s="32"/>
      <c r="B189" s="31"/>
      <c r="C189" s="9"/>
      <c r="D189" s="9"/>
      <c r="E189" s="9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</row>
    <row r="190" spans="1:32" ht="15.75" x14ac:dyDescent="0.25">
      <c r="A190" s="32"/>
      <c r="B190" s="31"/>
      <c r="C190" s="12"/>
      <c r="D190" s="12"/>
      <c r="E190" s="12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</row>
    <row r="191" spans="1:32" x14ac:dyDescent="0.25">
      <c r="A191" s="32"/>
      <c r="B191" s="31"/>
      <c r="C191" s="18"/>
      <c r="D191" s="18"/>
      <c r="E191" s="18"/>
      <c r="F191" s="19"/>
      <c r="G191" s="19"/>
      <c r="H191" s="19"/>
      <c r="I191" s="18"/>
      <c r="J191" s="18"/>
      <c r="K191" s="18"/>
      <c r="L191" s="19"/>
      <c r="M191" s="19"/>
      <c r="N191" s="19"/>
      <c r="O191" s="18"/>
      <c r="P191" s="18"/>
      <c r="Q191" s="18"/>
      <c r="R191" s="19"/>
      <c r="S191" s="19"/>
      <c r="T191" s="19"/>
      <c r="U191" s="18"/>
      <c r="V191" s="18"/>
      <c r="W191" s="18"/>
      <c r="X191" s="19"/>
      <c r="Y191" s="19"/>
      <c r="Z191" s="19"/>
      <c r="AA191" s="18"/>
      <c r="AB191" s="18"/>
      <c r="AC191" s="18"/>
      <c r="AD191" s="19"/>
      <c r="AE191" s="19"/>
      <c r="AF191" s="19"/>
    </row>
    <row r="192" spans="1:32" x14ac:dyDescent="0.25">
      <c r="A192" s="32"/>
      <c r="B192" s="31"/>
      <c r="C192" s="34"/>
      <c r="D192" s="40"/>
      <c r="E192" s="34"/>
      <c r="F192" s="34"/>
      <c r="G192" s="40"/>
      <c r="H192" s="34"/>
      <c r="I192" s="34"/>
      <c r="J192" s="40"/>
      <c r="K192" s="34"/>
      <c r="L192" s="34"/>
      <c r="M192" s="40"/>
      <c r="N192" s="34"/>
      <c r="O192" s="34"/>
      <c r="P192" s="40"/>
      <c r="Q192" s="34"/>
      <c r="R192" s="34"/>
      <c r="S192" s="40"/>
      <c r="T192" s="34"/>
      <c r="U192" s="34"/>
      <c r="V192" s="40"/>
      <c r="W192" s="34"/>
      <c r="X192" s="34"/>
      <c r="Y192" s="40"/>
      <c r="Z192" s="34"/>
      <c r="AA192" s="34"/>
      <c r="AB192" s="40"/>
      <c r="AC192" s="34"/>
      <c r="AD192" s="34"/>
      <c r="AE192" s="40"/>
      <c r="AF192" s="34"/>
    </row>
    <row r="193" spans="1:32" x14ac:dyDescent="0.25">
      <c r="A193" s="32"/>
      <c r="B193" s="31"/>
      <c r="C193" s="34"/>
      <c r="D193" s="40"/>
      <c r="E193" s="34"/>
      <c r="F193" s="34"/>
      <c r="G193" s="40"/>
      <c r="H193" s="34"/>
      <c r="I193" s="34"/>
      <c r="J193" s="40"/>
      <c r="K193" s="34"/>
      <c r="L193" s="34"/>
      <c r="M193" s="40"/>
      <c r="N193" s="34"/>
      <c r="O193" s="34"/>
      <c r="P193" s="40"/>
      <c r="Q193" s="34"/>
      <c r="R193" s="34"/>
      <c r="S193" s="40"/>
      <c r="T193" s="34"/>
      <c r="U193" s="34"/>
      <c r="V193" s="40"/>
      <c r="W193" s="34"/>
      <c r="X193" s="34"/>
      <c r="Y193" s="40"/>
      <c r="Z193" s="34"/>
      <c r="AA193" s="34"/>
      <c r="AB193" s="40"/>
      <c r="AC193" s="34"/>
      <c r="AD193" s="34"/>
      <c r="AE193" s="40"/>
      <c r="AF193" s="34"/>
    </row>
    <row r="194" spans="1:32" x14ac:dyDescent="0.25">
      <c r="A194" s="32"/>
      <c r="B194" s="31"/>
      <c r="C194" s="34"/>
      <c r="D194" s="40"/>
      <c r="E194" s="34"/>
      <c r="F194" s="34"/>
      <c r="G194" s="40"/>
      <c r="H194" s="34"/>
      <c r="I194" s="34"/>
      <c r="J194" s="40"/>
      <c r="K194" s="34"/>
      <c r="L194" s="34"/>
      <c r="M194" s="40"/>
      <c r="N194" s="34"/>
      <c r="O194" s="34"/>
      <c r="P194" s="40"/>
      <c r="Q194" s="34"/>
      <c r="R194" s="34"/>
      <c r="S194" s="40"/>
      <c r="T194" s="34"/>
      <c r="U194" s="34"/>
      <c r="V194" s="40"/>
      <c r="W194" s="34"/>
      <c r="X194" s="34"/>
      <c r="Y194" s="40"/>
      <c r="Z194" s="34"/>
      <c r="AA194" s="34"/>
      <c r="AB194" s="40"/>
      <c r="AC194" s="34"/>
      <c r="AD194" s="34"/>
      <c r="AE194" s="40"/>
      <c r="AF194" s="34"/>
    </row>
    <row r="195" spans="1:32" x14ac:dyDescent="0.25">
      <c r="A195" s="32"/>
      <c r="B195" s="31"/>
      <c r="C195" s="34"/>
      <c r="D195" s="40"/>
      <c r="E195" s="34"/>
      <c r="F195" s="34"/>
      <c r="G195" s="40"/>
      <c r="H195" s="34"/>
      <c r="I195" s="34"/>
      <c r="J195" s="40"/>
      <c r="K195" s="34"/>
      <c r="L195" s="34"/>
      <c r="M195" s="40"/>
      <c r="N195" s="34"/>
      <c r="O195" s="34"/>
      <c r="P195" s="40"/>
      <c r="Q195" s="34"/>
      <c r="R195" s="34"/>
      <c r="S195" s="40"/>
      <c r="T195" s="34"/>
      <c r="U195" s="34"/>
      <c r="V195" s="40"/>
      <c r="W195" s="34"/>
      <c r="X195" s="34"/>
      <c r="Y195" s="40"/>
      <c r="Z195" s="34"/>
      <c r="AA195" s="34"/>
      <c r="AB195" s="40"/>
      <c r="AC195" s="34"/>
      <c r="AD195" s="34"/>
      <c r="AE195" s="40"/>
      <c r="AF195" s="34"/>
    </row>
    <row r="196" spans="1:32" x14ac:dyDescent="0.25">
      <c r="A196" s="32"/>
      <c r="B196" s="31"/>
      <c r="C196" s="34"/>
      <c r="D196" s="40"/>
      <c r="E196" s="34"/>
      <c r="F196" s="34"/>
      <c r="G196" s="40"/>
      <c r="H196" s="34"/>
      <c r="I196" s="34"/>
      <c r="J196" s="40"/>
      <c r="K196" s="34"/>
      <c r="L196" s="34"/>
      <c r="M196" s="40"/>
      <c r="N196" s="34"/>
      <c r="O196" s="34"/>
      <c r="P196" s="40"/>
      <c r="Q196" s="34"/>
      <c r="R196" s="34"/>
      <c r="S196" s="40"/>
      <c r="T196" s="34"/>
      <c r="U196" s="34"/>
      <c r="V196" s="40"/>
      <c r="W196" s="34"/>
      <c r="X196" s="34"/>
      <c r="Y196" s="40"/>
      <c r="Z196" s="34"/>
      <c r="AA196" s="34"/>
      <c r="AB196" s="40"/>
      <c r="AC196" s="34"/>
      <c r="AD196" s="34"/>
      <c r="AE196" s="40"/>
      <c r="AF196" s="34"/>
    </row>
    <row r="197" spans="1:32" x14ac:dyDescent="0.25">
      <c r="A197" s="32"/>
      <c r="B197" s="31"/>
      <c r="C197" s="34"/>
      <c r="D197" s="40"/>
      <c r="E197" s="34"/>
      <c r="F197" s="34"/>
      <c r="G197" s="40"/>
      <c r="H197" s="34"/>
      <c r="I197" s="34"/>
      <c r="J197" s="40"/>
      <c r="K197" s="34"/>
      <c r="L197" s="34"/>
      <c r="M197" s="40"/>
      <c r="N197" s="34"/>
      <c r="O197" s="34"/>
      <c r="P197" s="40"/>
      <c r="Q197" s="34"/>
      <c r="R197" s="34"/>
      <c r="S197" s="40"/>
      <c r="T197" s="34"/>
      <c r="U197" s="34"/>
      <c r="V197" s="40"/>
      <c r="W197" s="34"/>
      <c r="X197" s="34"/>
      <c r="Y197" s="40"/>
      <c r="Z197" s="34"/>
      <c r="AA197" s="34"/>
      <c r="AB197" s="40"/>
      <c r="AC197" s="34"/>
      <c r="AD197" s="34"/>
      <c r="AE197" s="40"/>
      <c r="AF197" s="34"/>
    </row>
    <row r="198" spans="1:32" x14ac:dyDescent="0.25">
      <c r="A198" s="32"/>
      <c r="B198" s="31"/>
      <c r="C198" s="34"/>
      <c r="D198" s="40"/>
      <c r="E198" s="34"/>
      <c r="F198" s="34"/>
      <c r="G198" s="40"/>
      <c r="H198" s="34"/>
      <c r="I198" s="34"/>
      <c r="J198" s="40"/>
      <c r="K198" s="34"/>
      <c r="L198" s="34"/>
      <c r="M198" s="40"/>
      <c r="N198" s="34"/>
      <c r="O198" s="34"/>
      <c r="P198" s="40"/>
      <c r="Q198" s="34"/>
      <c r="R198" s="34"/>
      <c r="S198" s="40"/>
      <c r="T198" s="34"/>
      <c r="U198" s="34"/>
      <c r="V198" s="40"/>
      <c r="W198" s="34"/>
      <c r="X198" s="34"/>
      <c r="Y198" s="40"/>
      <c r="Z198" s="34"/>
      <c r="AA198" s="34"/>
      <c r="AB198" s="40"/>
      <c r="AC198" s="34"/>
      <c r="AD198" s="34"/>
      <c r="AE198" s="40"/>
      <c r="AF198" s="34"/>
    </row>
    <row r="199" spans="1:32" x14ac:dyDescent="0.25">
      <c r="A199" s="32"/>
      <c r="B199" s="31"/>
      <c r="C199" s="33"/>
      <c r="D199" s="20"/>
      <c r="E199" s="33"/>
      <c r="F199" s="33"/>
      <c r="H199" s="33"/>
      <c r="I199" s="33"/>
      <c r="K199" s="33"/>
      <c r="L199" s="33"/>
      <c r="N199" s="33"/>
      <c r="O199" s="33"/>
      <c r="Q199" s="33"/>
      <c r="R199" s="33"/>
      <c r="T199" s="33"/>
      <c r="U199" s="33"/>
      <c r="W199" s="33"/>
      <c r="X199" s="33"/>
      <c r="Z199" s="33"/>
      <c r="AA199" s="33"/>
      <c r="AC199" s="33"/>
      <c r="AD199" s="33"/>
      <c r="AF199" s="33"/>
    </row>
    <row r="200" spans="1:32" ht="15.75" x14ac:dyDescent="0.25">
      <c r="A200" s="32"/>
      <c r="B200" s="31"/>
      <c r="C200" s="9"/>
      <c r="D200" s="9"/>
      <c r="E200" s="9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</row>
    <row r="201" spans="1:32" ht="15.75" x14ac:dyDescent="0.25">
      <c r="A201" s="32"/>
      <c r="B201" s="31"/>
      <c r="C201" s="12"/>
      <c r="D201" s="12"/>
      <c r="E201" s="12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</row>
    <row r="202" spans="1:32" x14ac:dyDescent="0.25">
      <c r="A202" s="32"/>
      <c r="B202" s="31"/>
      <c r="C202" s="18"/>
      <c r="D202" s="18"/>
      <c r="E202" s="18"/>
      <c r="F202" s="19"/>
      <c r="G202" s="19"/>
      <c r="H202" s="19"/>
      <c r="I202" s="18"/>
      <c r="J202" s="18"/>
      <c r="K202" s="18"/>
      <c r="L202" s="19"/>
      <c r="M202" s="19"/>
      <c r="N202" s="19"/>
      <c r="O202" s="18"/>
      <c r="P202" s="18"/>
      <c r="Q202" s="18"/>
      <c r="R202" s="19"/>
      <c r="S202" s="19"/>
      <c r="T202" s="19"/>
      <c r="U202" s="18"/>
      <c r="V202" s="18"/>
      <c r="W202" s="18"/>
      <c r="X202" s="19"/>
      <c r="Y202" s="19"/>
      <c r="Z202" s="19"/>
      <c r="AA202" s="18"/>
      <c r="AB202" s="18"/>
      <c r="AC202" s="18"/>
      <c r="AD202" s="19"/>
      <c r="AE202" s="19"/>
      <c r="AF202" s="19"/>
    </row>
    <row r="203" spans="1:32" x14ac:dyDescent="0.25">
      <c r="A203" s="32"/>
      <c r="B203" s="31"/>
      <c r="C203" s="34"/>
      <c r="D203" s="40"/>
      <c r="E203" s="34"/>
      <c r="F203" s="34"/>
      <c r="G203" s="40"/>
      <c r="H203" s="34"/>
      <c r="I203" s="34"/>
      <c r="J203" s="40"/>
      <c r="K203" s="34"/>
      <c r="L203" s="34"/>
      <c r="M203" s="40"/>
      <c r="N203" s="34"/>
      <c r="O203" s="34"/>
      <c r="P203" s="40"/>
      <c r="Q203" s="34"/>
      <c r="R203" s="34"/>
      <c r="S203" s="40"/>
      <c r="T203" s="34"/>
      <c r="U203" s="34"/>
      <c r="V203" s="40"/>
      <c r="W203" s="34"/>
      <c r="X203" s="34"/>
      <c r="Y203" s="40"/>
      <c r="Z203" s="34"/>
      <c r="AA203" s="34"/>
      <c r="AB203" s="40"/>
      <c r="AC203" s="34"/>
      <c r="AD203" s="34"/>
      <c r="AE203" s="40"/>
      <c r="AF203" s="34"/>
    </row>
    <row r="204" spans="1:32" x14ac:dyDescent="0.25">
      <c r="A204" s="32"/>
      <c r="B204" s="31"/>
      <c r="C204" s="34"/>
      <c r="D204" s="40"/>
      <c r="E204" s="34"/>
      <c r="F204" s="34"/>
      <c r="G204" s="40"/>
      <c r="H204" s="34"/>
      <c r="I204" s="34"/>
      <c r="J204" s="40"/>
      <c r="K204" s="34"/>
      <c r="L204" s="34"/>
      <c r="M204" s="40"/>
      <c r="N204" s="34"/>
      <c r="O204" s="34"/>
      <c r="P204" s="40"/>
      <c r="Q204" s="34"/>
      <c r="R204" s="34"/>
      <c r="S204" s="40"/>
      <c r="T204" s="34"/>
      <c r="U204" s="34"/>
      <c r="V204" s="40"/>
      <c r="W204" s="34"/>
      <c r="X204" s="34"/>
      <c r="Y204" s="40"/>
      <c r="Z204" s="34"/>
      <c r="AA204" s="34"/>
      <c r="AB204" s="40"/>
      <c r="AC204" s="34"/>
      <c r="AD204" s="34"/>
      <c r="AE204" s="40"/>
      <c r="AF204" s="34"/>
    </row>
    <row r="205" spans="1:32" x14ac:dyDescent="0.25">
      <c r="A205" s="32"/>
      <c r="B205" s="31"/>
      <c r="C205" s="34"/>
      <c r="D205" s="40"/>
      <c r="E205" s="34"/>
      <c r="F205" s="34"/>
      <c r="G205" s="40"/>
      <c r="H205" s="34"/>
      <c r="I205" s="34"/>
      <c r="J205" s="40"/>
      <c r="K205" s="34"/>
      <c r="L205" s="34"/>
      <c r="M205" s="40"/>
      <c r="N205" s="34"/>
      <c r="O205" s="34"/>
      <c r="P205" s="40"/>
      <c r="Q205" s="34"/>
      <c r="R205" s="34"/>
      <c r="S205" s="40"/>
      <c r="T205" s="34"/>
      <c r="U205" s="34"/>
      <c r="V205" s="40"/>
      <c r="W205" s="34"/>
      <c r="X205" s="34"/>
      <c r="Y205" s="40"/>
      <c r="Z205" s="34"/>
      <c r="AA205" s="34"/>
      <c r="AB205" s="40"/>
      <c r="AC205" s="34"/>
      <c r="AD205" s="34"/>
      <c r="AE205" s="40"/>
      <c r="AF205" s="34"/>
    </row>
    <row r="206" spans="1:32" x14ac:dyDescent="0.25">
      <c r="A206" s="32"/>
      <c r="B206" s="31"/>
      <c r="C206" s="34"/>
      <c r="D206" s="40"/>
      <c r="E206" s="34"/>
      <c r="F206" s="34"/>
      <c r="G206" s="40"/>
      <c r="H206" s="34"/>
      <c r="I206" s="34"/>
      <c r="J206" s="40"/>
      <c r="K206" s="34"/>
      <c r="L206" s="34"/>
      <c r="M206" s="40"/>
      <c r="N206" s="34"/>
      <c r="O206" s="34"/>
      <c r="P206" s="40"/>
      <c r="Q206" s="34"/>
      <c r="R206" s="34"/>
      <c r="S206" s="40"/>
      <c r="T206" s="34"/>
      <c r="U206" s="34"/>
      <c r="V206" s="40"/>
      <c r="W206" s="34"/>
      <c r="X206" s="34"/>
      <c r="Y206" s="40"/>
      <c r="Z206" s="34"/>
      <c r="AA206" s="34"/>
      <c r="AB206" s="40"/>
      <c r="AC206" s="34"/>
      <c r="AD206" s="34"/>
      <c r="AE206" s="40"/>
      <c r="AF206" s="34"/>
    </row>
    <row r="207" spans="1:32" x14ac:dyDescent="0.25">
      <c r="A207" s="32"/>
      <c r="B207" s="31"/>
      <c r="C207" s="34"/>
      <c r="D207" s="40"/>
      <c r="E207" s="34"/>
      <c r="F207" s="34"/>
      <c r="G207" s="40"/>
      <c r="H207" s="34"/>
      <c r="I207" s="34"/>
      <c r="J207" s="40"/>
      <c r="K207" s="34"/>
      <c r="L207" s="34"/>
      <c r="M207" s="40"/>
      <c r="N207" s="34"/>
      <c r="O207" s="34"/>
      <c r="P207" s="40"/>
      <c r="Q207" s="34"/>
      <c r="R207" s="34"/>
      <c r="S207" s="40"/>
      <c r="T207" s="34"/>
      <c r="U207" s="34"/>
      <c r="V207" s="40"/>
      <c r="W207" s="34"/>
      <c r="X207" s="34"/>
      <c r="Y207" s="40"/>
      <c r="Z207" s="34"/>
      <c r="AA207" s="34"/>
      <c r="AB207" s="40"/>
      <c r="AC207" s="34"/>
      <c r="AD207" s="34"/>
      <c r="AE207" s="40"/>
      <c r="AF207" s="34"/>
    </row>
    <row r="208" spans="1:32" x14ac:dyDescent="0.25">
      <c r="A208" s="32"/>
      <c r="B208" s="31"/>
      <c r="C208" s="34"/>
      <c r="D208" s="40"/>
      <c r="E208" s="34"/>
      <c r="F208" s="34"/>
      <c r="G208" s="40"/>
      <c r="H208" s="34"/>
      <c r="I208" s="34"/>
      <c r="J208" s="40"/>
      <c r="K208" s="34"/>
      <c r="L208" s="34"/>
      <c r="M208" s="40"/>
      <c r="N208" s="34"/>
      <c r="O208" s="34"/>
      <c r="P208" s="40"/>
      <c r="Q208" s="34"/>
      <c r="R208" s="34"/>
      <c r="S208" s="40"/>
      <c r="T208" s="34"/>
      <c r="U208" s="34"/>
      <c r="V208" s="40"/>
      <c r="W208" s="34"/>
      <c r="X208" s="34"/>
      <c r="Y208" s="40"/>
      <c r="Z208" s="34"/>
      <c r="AA208" s="34"/>
      <c r="AB208" s="40"/>
      <c r="AC208" s="34"/>
      <c r="AD208" s="34"/>
      <c r="AE208" s="40"/>
      <c r="AF208" s="34"/>
    </row>
    <row r="209" spans="1:32" x14ac:dyDescent="0.25">
      <c r="A209" s="32"/>
      <c r="B209" s="31"/>
      <c r="C209" s="34"/>
      <c r="D209" s="40"/>
      <c r="E209" s="34"/>
      <c r="F209" s="34"/>
      <c r="G209" s="40"/>
      <c r="H209" s="34"/>
      <c r="I209" s="34"/>
      <c r="J209" s="40"/>
      <c r="K209" s="34"/>
      <c r="L209" s="34"/>
      <c r="M209" s="40"/>
      <c r="N209" s="34"/>
      <c r="O209" s="34"/>
      <c r="P209" s="40"/>
      <c r="Q209" s="34"/>
      <c r="R209" s="34"/>
      <c r="S209" s="40"/>
      <c r="T209" s="34"/>
      <c r="U209" s="34"/>
      <c r="V209" s="40"/>
      <c r="W209" s="34"/>
      <c r="X209" s="34"/>
      <c r="Y209" s="40"/>
      <c r="Z209" s="34"/>
      <c r="AA209" s="34"/>
      <c r="AB209" s="40"/>
      <c r="AC209" s="34"/>
      <c r="AD209" s="34"/>
      <c r="AE209" s="40"/>
      <c r="AF209" s="34"/>
    </row>
    <row r="210" spans="1:32" x14ac:dyDescent="0.25">
      <c r="A210" s="32"/>
      <c r="B210" s="31"/>
      <c r="C210" s="33"/>
      <c r="D210" s="20"/>
      <c r="E210" s="33"/>
      <c r="F210" s="33"/>
      <c r="H210" s="33"/>
      <c r="I210" s="33"/>
      <c r="K210" s="33"/>
      <c r="L210" s="33"/>
      <c r="N210" s="33"/>
      <c r="O210" s="33"/>
      <c r="Q210" s="33"/>
      <c r="R210" s="33"/>
      <c r="T210" s="33"/>
      <c r="U210" s="33"/>
      <c r="W210" s="33"/>
      <c r="X210" s="33"/>
      <c r="Z210" s="33"/>
      <c r="AA210" s="33"/>
      <c r="AC210" s="33"/>
      <c r="AD210" s="33"/>
      <c r="AF210" s="33"/>
    </row>
    <row r="211" spans="1:32" ht="15.75" x14ac:dyDescent="0.25">
      <c r="A211" s="32"/>
      <c r="B211" s="31"/>
      <c r="C211" s="9"/>
      <c r="D211" s="9"/>
      <c r="E211" s="9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</row>
    <row r="212" spans="1:32" ht="15.75" x14ac:dyDescent="0.25">
      <c r="A212" s="32"/>
      <c r="B212" s="31"/>
      <c r="C212" s="12"/>
      <c r="D212" s="12"/>
      <c r="E212" s="12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</row>
    <row r="213" spans="1:32" x14ac:dyDescent="0.25">
      <c r="A213" s="32"/>
      <c r="B213" s="31"/>
      <c r="C213" s="18"/>
      <c r="D213" s="18"/>
      <c r="E213" s="18"/>
      <c r="F213" s="19"/>
      <c r="G213" s="19"/>
      <c r="H213" s="19"/>
      <c r="I213" s="18"/>
      <c r="J213" s="18"/>
      <c r="K213" s="18"/>
      <c r="L213" s="19"/>
      <c r="M213" s="19"/>
      <c r="N213" s="19"/>
      <c r="O213" s="18"/>
      <c r="P213" s="18"/>
      <c r="Q213" s="18"/>
      <c r="R213" s="19"/>
      <c r="S213" s="19"/>
      <c r="T213" s="19"/>
      <c r="U213" s="18"/>
      <c r="V213" s="18"/>
      <c r="W213" s="18"/>
      <c r="X213" s="19"/>
      <c r="Y213" s="19"/>
      <c r="Z213" s="19"/>
      <c r="AA213" s="18"/>
      <c r="AB213" s="18"/>
      <c r="AC213" s="18"/>
      <c r="AD213" s="19"/>
      <c r="AE213" s="19"/>
      <c r="AF213" s="19"/>
    </row>
    <row r="214" spans="1:32" x14ac:dyDescent="0.25">
      <c r="A214" s="32"/>
      <c r="B214" s="31"/>
      <c r="C214" s="34"/>
      <c r="D214" s="40"/>
      <c r="E214" s="34"/>
      <c r="F214" s="34"/>
      <c r="G214" s="40"/>
      <c r="H214" s="34"/>
      <c r="I214" s="34"/>
      <c r="J214" s="40"/>
      <c r="K214" s="34"/>
      <c r="L214" s="34"/>
      <c r="M214" s="40"/>
      <c r="N214" s="34"/>
      <c r="O214" s="34"/>
      <c r="P214" s="40"/>
      <c r="Q214" s="34"/>
      <c r="R214" s="34"/>
      <c r="S214" s="40"/>
      <c r="T214" s="34"/>
      <c r="U214" s="34"/>
      <c r="V214" s="40"/>
      <c r="W214" s="34"/>
      <c r="X214" s="34"/>
      <c r="Y214" s="40"/>
      <c r="Z214" s="34"/>
      <c r="AA214" s="34"/>
      <c r="AB214" s="40"/>
      <c r="AC214" s="34"/>
      <c r="AD214" s="34"/>
      <c r="AE214" s="40"/>
      <c r="AF214" s="34"/>
    </row>
    <row r="215" spans="1:32" x14ac:dyDescent="0.25">
      <c r="A215" s="32"/>
      <c r="B215" s="31"/>
      <c r="C215" s="34"/>
      <c r="D215" s="40"/>
      <c r="E215" s="34"/>
      <c r="F215" s="34"/>
      <c r="G215" s="40"/>
      <c r="H215" s="34"/>
      <c r="I215" s="34"/>
      <c r="J215" s="40"/>
      <c r="K215" s="34"/>
      <c r="L215" s="34"/>
      <c r="M215" s="40"/>
      <c r="N215" s="34"/>
      <c r="O215" s="34"/>
      <c r="P215" s="40"/>
      <c r="Q215" s="34"/>
      <c r="R215" s="34"/>
      <c r="S215" s="40"/>
      <c r="T215" s="34"/>
      <c r="U215" s="34"/>
      <c r="V215" s="40"/>
      <c r="W215" s="34"/>
      <c r="X215" s="34"/>
      <c r="Y215" s="40"/>
      <c r="Z215" s="34"/>
      <c r="AA215" s="34"/>
      <c r="AB215" s="40"/>
      <c r="AC215" s="34"/>
      <c r="AD215" s="34"/>
      <c r="AE215" s="40"/>
      <c r="AF215" s="34"/>
    </row>
    <row r="216" spans="1:32" x14ac:dyDescent="0.25">
      <c r="A216" s="32"/>
      <c r="B216" s="31"/>
      <c r="C216" s="34"/>
      <c r="D216" s="40"/>
      <c r="E216" s="34"/>
      <c r="F216" s="34"/>
      <c r="G216" s="40"/>
      <c r="H216" s="34"/>
      <c r="I216" s="34"/>
      <c r="J216" s="40"/>
      <c r="K216" s="34"/>
      <c r="L216" s="34"/>
      <c r="M216" s="40"/>
      <c r="N216" s="34"/>
      <c r="O216" s="34"/>
      <c r="P216" s="40"/>
      <c r="Q216" s="34"/>
      <c r="R216" s="34"/>
      <c r="S216" s="40"/>
      <c r="T216" s="34"/>
      <c r="U216" s="34"/>
      <c r="V216" s="40"/>
      <c r="W216" s="34"/>
      <c r="X216" s="34"/>
      <c r="Y216" s="40"/>
      <c r="Z216" s="34"/>
      <c r="AA216" s="34"/>
      <c r="AB216" s="40"/>
      <c r="AC216" s="34"/>
      <c r="AD216" s="34"/>
      <c r="AE216" s="40"/>
      <c r="AF216" s="34"/>
    </row>
    <row r="217" spans="1:32" x14ac:dyDescent="0.25">
      <c r="A217" s="32"/>
      <c r="B217" s="31"/>
      <c r="C217" s="34"/>
      <c r="D217" s="40"/>
      <c r="E217" s="34"/>
      <c r="F217" s="34"/>
      <c r="G217" s="40"/>
      <c r="H217" s="34"/>
      <c r="I217" s="34"/>
      <c r="J217" s="40"/>
      <c r="K217" s="34"/>
      <c r="L217" s="34"/>
      <c r="M217" s="40"/>
      <c r="N217" s="34"/>
      <c r="O217" s="34"/>
      <c r="P217" s="40"/>
      <c r="Q217" s="34"/>
      <c r="R217" s="34"/>
      <c r="S217" s="40"/>
      <c r="T217" s="34"/>
      <c r="U217" s="34"/>
      <c r="V217" s="40"/>
      <c r="W217" s="34"/>
      <c r="X217" s="34"/>
      <c r="Y217" s="40"/>
      <c r="Z217" s="34"/>
      <c r="AA217" s="34"/>
      <c r="AB217" s="40"/>
      <c r="AC217" s="34"/>
      <c r="AD217" s="34"/>
      <c r="AE217" s="40"/>
      <c r="AF217" s="34"/>
    </row>
    <row r="218" spans="1:32" x14ac:dyDescent="0.25">
      <c r="A218" s="32"/>
      <c r="B218" s="31"/>
      <c r="C218" s="34"/>
      <c r="D218" s="40"/>
      <c r="E218" s="34"/>
      <c r="F218" s="34"/>
      <c r="G218" s="40"/>
      <c r="H218" s="34"/>
      <c r="I218" s="34"/>
      <c r="J218" s="40"/>
      <c r="K218" s="34"/>
      <c r="L218" s="34"/>
      <c r="M218" s="40"/>
      <c r="N218" s="34"/>
      <c r="O218" s="34"/>
      <c r="P218" s="40"/>
      <c r="Q218" s="34"/>
      <c r="R218" s="34"/>
      <c r="S218" s="40"/>
      <c r="T218" s="34"/>
      <c r="U218" s="34"/>
      <c r="V218" s="40"/>
      <c r="W218" s="34"/>
      <c r="X218" s="34"/>
      <c r="Y218" s="40"/>
      <c r="Z218" s="34"/>
      <c r="AA218" s="34"/>
      <c r="AB218" s="40"/>
      <c r="AC218" s="34"/>
      <c r="AD218" s="34"/>
      <c r="AE218" s="40"/>
      <c r="AF218" s="34"/>
    </row>
    <row r="219" spans="1:32" x14ac:dyDescent="0.25">
      <c r="A219" s="32"/>
      <c r="B219" s="31"/>
      <c r="C219" s="34"/>
      <c r="D219" s="40"/>
      <c r="E219" s="34"/>
      <c r="F219" s="34"/>
      <c r="G219" s="40"/>
      <c r="H219" s="34"/>
      <c r="I219" s="34"/>
      <c r="J219" s="40"/>
      <c r="K219" s="34"/>
      <c r="L219" s="34"/>
      <c r="M219" s="40"/>
      <c r="N219" s="34"/>
      <c r="O219" s="34"/>
      <c r="P219" s="40"/>
      <c r="Q219" s="34"/>
      <c r="R219" s="34"/>
      <c r="S219" s="40"/>
      <c r="T219" s="34"/>
      <c r="U219" s="34"/>
      <c r="V219" s="40"/>
      <c r="W219" s="34"/>
      <c r="X219" s="34"/>
      <c r="Y219" s="40"/>
      <c r="Z219" s="34"/>
      <c r="AA219" s="34"/>
      <c r="AB219" s="40"/>
      <c r="AC219" s="34"/>
      <c r="AD219" s="34"/>
      <c r="AE219" s="40"/>
      <c r="AF219" s="34"/>
    </row>
    <row r="220" spans="1:32" x14ac:dyDescent="0.25">
      <c r="A220" s="32"/>
      <c r="B220" s="31"/>
      <c r="C220" s="34"/>
      <c r="D220" s="40"/>
      <c r="E220" s="34"/>
      <c r="F220" s="34"/>
      <c r="G220" s="40"/>
      <c r="H220" s="34"/>
      <c r="I220" s="34"/>
      <c r="J220" s="40"/>
      <c r="K220" s="34"/>
      <c r="L220" s="34"/>
      <c r="M220" s="40"/>
      <c r="N220" s="34"/>
      <c r="O220" s="34"/>
      <c r="P220" s="40"/>
      <c r="Q220" s="34"/>
      <c r="R220" s="34"/>
      <c r="S220" s="40"/>
      <c r="T220" s="34"/>
      <c r="U220" s="34"/>
      <c r="V220" s="40"/>
      <c r="W220" s="34"/>
      <c r="X220" s="34"/>
      <c r="Y220" s="40"/>
      <c r="Z220" s="34"/>
      <c r="AA220" s="34"/>
      <c r="AB220" s="40"/>
      <c r="AC220" s="34"/>
      <c r="AD220" s="34"/>
      <c r="AE220" s="40"/>
      <c r="AF220" s="34"/>
    </row>
    <row r="221" spans="1:32" x14ac:dyDescent="0.25">
      <c r="A221" s="32"/>
      <c r="B221" s="31"/>
      <c r="C221" s="33"/>
      <c r="D221" s="20"/>
      <c r="E221" s="33"/>
      <c r="F221" s="33"/>
      <c r="H221" s="33"/>
      <c r="I221" s="33"/>
      <c r="K221" s="33"/>
      <c r="L221" s="33"/>
      <c r="N221" s="33"/>
      <c r="O221" s="33"/>
      <c r="Q221" s="33"/>
      <c r="R221" s="33"/>
      <c r="T221" s="33"/>
      <c r="U221" s="33"/>
      <c r="W221" s="33"/>
      <c r="X221" s="33"/>
      <c r="Z221" s="33"/>
      <c r="AA221" s="33"/>
      <c r="AC221" s="33"/>
      <c r="AD221" s="33"/>
      <c r="AF221" s="33"/>
    </row>
    <row r="222" spans="1:32" ht="15.75" x14ac:dyDescent="0.25">
      <c r="A222" s="32"/>
      <c r="B222" s="31"/>
      <c r="C222" s="9"/>
      <c r="D222" s="9"/>
      <c r="E222" s="9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</row>
    <row r="223" spans="1:32" ht="15.75" x14ac:dyDescent="0.25">
      <c r="A223" s="32"/>
      <c r="B223" s="31"/>
      <c r="C223" s="12"/>
      <c r="D223" s="12"/>
      <c r="E223" s="12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</row>
    <row r="224" spans="1:32" x14ac:dyDescent="0.25">
      <c r="A224" s="32"/>
      <c r="B224" s="31"/>
      <c r="C224" s="18"/>
      <c r="D224" s="18"/>
      <c r="E224" s="18"/>
      <c r="F224" s="19"/>
      <c r="G224" s="19"/>
      <c r="H224" s="19"/>
      <c r="I224" s="18"/>
      <c r="J224" s="18"/>
      <c r="K224" s="18"/>
      <c r="L224" s="19"/>
      <c r="M224" s="19"/>
      <c r="N224" s="19"/>
      <c r="O224" s="18"/>
      <c r="P224" s="18"/>
      <c r="Q224" s="18"/>
      <c r="R224" s="19"/>
      <c r="S224" s="19"/>
      <c r="T224" s="19"/>
      <c r="U224" s="18"/>
      <c r="V224" s="18"/>
      <c r="W224" s="18"/>
      <c r="X224" s="19"/>
      <c r="Y224" s="19"/>
      <c r="Z224" s="19"/>
      <c r="AA224" s="18"/>
      <c r="AB224" s="18"/>
      <c r="AC224" s="18"/>
      <c r="AD224" s="19"/>
      <c r="AE224" s="19"/>
      <c r="AF224" s="19"/>
    </row>
    <row r="225" spans="1:32" x14ac:dyDescent="0.25">
      <c r="A225" s="32"/>
      <c r="B225" s="31"/>
      <c r="C225" s="34"/>
      <c r="D225" s="40"/>
      <c r="E225" s="34"/>
      <c r="F225" s="34"/>
      <c r="G225" s="40"/>
      <c r="H225" s="34"/>
      <c r="I225" s="34"/>
      <c r="J225" s="40"/>
      <c r="K225" s="34"/>
      <c r="L225" s="34"/>
      <c r="M225" s="40"/>
      <c r="N225" s="34"/>
      <c r="O225" s="34"/>
      <c r="P225" s="40"/>
      <c r="Q225" s="34"/>
      <c r="R225" s="34"/>
      <c r="S225" s="40"/>
      <c r="T225" s="34"/>
      <c r="U225" s="34"/>
      <c r="V225" s="40"/>
      <c r="W225" s="34"/>
      <c r="X225" s="34"/>
      <c r="Y225" s="40"/>
      <c r="Z225" s="34"/>
      <c r="AA225" s="34"/>
      <c r="AB225" s="40"/>
      <c r="AC225" s="34"/>
      <c r="AD225" s="34"/>
      <c r="AE225" s="40"/>
      <c r="AF225" s="34"/>
    </row>
    <row r="226" spans="1:32" x14ac:dyDescent="0.25">
      <c r="A226" s="32"/>
      <c r="B226" s="31"/>
      <c r="C226" s="34"/>
      <c r="D226" s="40"/>
      <c r="E226" s="34"/>
      <c r="F226" s="34"/>
      <c r="G226" s="40"/>
      <c r="H226" s="34"/>
      <c r="I226" s="34"/>
      <c r="J226" s="40"/>
      <c r="K226" s="34"/>
      <c r="L226" s="34"/>
      <c r="M226" s="40"/>
      <c r="N226" s="34"/>
      <c r="O226" s="34"/>
      <c r="P226" s="40"/>
      <c r="Q226" s="34"/>
      <c r="R226" s="34"/>
      <c r="S226" s="40"/>
      <c r="T226" s="34"/>
      <c r="U226" s="34"/>
      <c r="V226" s="40"/>
      <c r="W226" s="34"/>
      <c r="X226" s="34"/>
      <c r="Y226" s="40"/>
      <c r="Z226" s="34"/>
      <c r="AA226" s="34"/>
      <c r="AB226" s="40"/>
      <c r="AC226" s="34"/>
      <c r="AD226" s="34"/>
      <c r="AE226" s="40"/>
      <c r="AF226" s="34"/>
    </row>
    <row r="227" spans="1:32" x14ac:dyDescent="0.25">
      <c r="A227" s="32"/>
      <c r="B227" s="31"/>
      <c r="C227" s="34"/>
      <c r="D227" s="40"/>
      <c r="E227" s="34"/>
      <c r="F227" s="34"/>
      <c r="G227" s="40"/>
      <c r="H227" s="34"/>
      <c r="I227" s="34"/>
      <c r="J227" s="40"/>
      <c r="K227" s="34"/>
      <c r="L227" s="34"/>
      <c r="M227" s="40"/>
      <c r="N227" s="34"/>
      <c r="O227" s="34"/>
      <c r="P227" s="40"/>
      <c r="Q227" s="34"/>
      <c r="R227" s="34"/>
      <c r="S227" s="40"/>
      <c r="T227" s="34"/>
      <c r="U227" s="34"/>
      <c r="V227" s="40"/>
      <c r="W227" s="34"/>
      <c r="X227" s="34"/>
      <c r="Y227" s="40"/>
      <c r="Z227" s="34"/>
      <c r="AA227" s="34"/>
      <c r="AB227" s="40"/>
      <c r="AC227" s="34"/>
      <c r="AD227" s="34"/>
      <c r="AE227" s="40"/>
      <c r="AF227" s="34"/>
    </row>
    <row r="228" spans="1:32" x14ac:dyDescent="0.25">
      <c r="A228" s="32"/>
      <c r="B228" s="31"/>
      <c r="C228" s="34"/>
      <c r="D228" s="40"/>
      <c r="E228" s="34"/>
      <c r="F228" s="34"/>
      <c r="G228" s="40"/>
      <c r="H228" s="34"/>
      <c r="I228" s="34"/>
      <c r="J228" s="40"/>
      <c r="K228" s="34"/>
      <c r="L228" s="34"/>
      <c r="M228" s="40"/>
      <c r="N228" s="34"/>
      <c r="O228" s="34"/>
      <c r="P228" s="40"/>
      <c r="Q228" s="34"/>
      <c r="R228" s="34"/>
      <c r="S228" s="40"/>
      <c r="T228" s="34"/>
      <c r="U228" s="34"/>
      <c r="V228" s="40"/>
      <c r="W228" s="34"/>
      <c r="X228" s="34"/>
      <c r="Y228" s="40"/>
      <c r="Z228" s="34"/>
      <c r="AA228" s="34"/>
      <c r="AB228" s="40"/>
      <c r="AC228" s="34"/>
      <c r="AD228" s="34"/>
      <c r="AE228" s="40"/>
      <c r="AF228" s="34"/>
    </row>
    <row r="229" spans="1:32" x14ac:dyDescent="0.25">
      <c r="A229" s="32"/>
      <c r="B229" s="31"/>
      <c r="C229" s="34"/>
      <c r="D229" s="40"/>
      <c r="E229" s="34"/>
      <c r="F229" s="34"/>
      <c r="G229" s="40"/>
      <c r="H229" s="34"/>
      <c r="I229" s="34"/>
      <c r="J229" s="40"/>
      <c r="K229" s="34"/>
      <c r="L229" s="34"/>
      <c r="M229" s="40"/>
      <c r="N229" s="34"/>
      <c r="O229" s="34"/>
      <c r="P229" s="40"/>
      <c r="Q229" s="34"/>
      <c r="R229" s="34"/>
      <c r="S229" s="40"/>
      <c r="T229" s="34"/>
      <c r="U229" s="34"/>
      <c r="V229" s="40"/>
      <c r="W229" s="34"/>
      <c r="X229" s="34"/>
      <c r="Y229" s="40"/>
      <c r="Z229" s="34"/>
      <c r="AA229" s="34"/>
      <c r="AB229" s="40"/>
      <c r="AC229" s="34"/>
      <c r="AD229" s="34"/>
      <c r="AE229" s="40"/>
      <c r="AF229" s="34"/>
    </row>
    <row r="230" spans="1:32" x14ac:dyDescent="0.25">
      <c r="A230" s="32"/>
      <c r="B230" s="31"/>
      <c r="C230" s="34"/>
      <c r="D230" s="40"/>
      <c r="E230" s="34"/>
      <c r="F230" s="34"/>
      <c r="G230" s="40"/>
      <c r="H230" s="34"/>
      <c r="I230" s="34"/>
      <c r="J230" s="40"/>
      <c r="K230" s="34"/>
      <c r="L230" s="34"/>
      <c r="M230" s="40"/>
      <c r="N230" s="34"/>
      <c r="O230" s="34"/>
      <c r="P230" s="40"/>
      <c r="Q230" s="34"/>
      <c r="R230" s="34"/>
      <c r="S230" s="40"/>
      <c r="T230" s="34"/>
      <c r="U230" s="34"/>
      <c r="V230" s="40"/>
      <c r="W230" s="34"/>
      <c r="X230" s="34"/>
      <c r="Y230" s="40"/>
      <c r="Z230" s="34"/>
      <c r="AA230" s="34"/>
      <c r="AB230" s="40"/>
      <c r="AC230" s="34"/>
      <c r="AD230" s="34"/>
      <c r="AE230" s="40"/>
      <c r="AF230" s="34"/>
    </row>
    <row r="231" spans="1:32" x14ac:dyDescent="0.25">
      <c r="A231" s="32"/>
      <c r="B231" s="31"/>
      <c r="C231" s="34"/>
      <c r="D231" s="40"/>
      <c r="E231" s="34"/>
      <c r="F231" s="34"/>
      <c r="G231" s="40"/>
      <c r="H231" s="34"/>
      <c r="I231" s="34"/>
      <c r="J231" s="40"/>
      <c r="K231" s="34"/>
      <c r="L231" s="34"/>
      <c r="M231" s="40"/>
      <c r="N231" s="34"/>
      <c r="O231" s="34"/>
      <c r="P231" s="40"/>
      <c r="Q231" s="34"/>
      <c r="R231" s="34"/>
      <c r="S231" s="40"/>
      <c r="T231" s="34"/>
      <c r="U231" s="34"/>
      <c r="V231" s="40"/>
      <c r="W231" s="34"/>
      <c r="X231" s="34"/>
      <c r="Y231" s="40"/>
      <c r="Z231" s="34"/>
      <c r="AA231" s="34"/>
      <c r="AB231" s="40"/>
      <c r="AC231" s="34"/>
      <c r="AD231" s="34"/>
      <c r="AE231" s="40"/>
      <c r="AF231" s="34"/>
    </row>
    <row r="232" spans="1:32" x14ac:dyDescent="0.25">
      <c r="A232" s="32"/>
      <c r="B232" s="31"/>
      <c r="C232" s="33"/>
      <c r="D232" s="20"/>
      <c r="E232" s="33"/>
      <c r="F232" s="33"/>
      <c r="H232" s="33"/>
      <c r="I232" s="33"/>
      <c r="K232" s="33"/>
      <c r="L232" s="33"/>
      <c r="N232" s="33"/>
      <c r="O232" s="33"/>
      <c r="Q232" s="33"/>
      <c r="R232" s="33"/>
      <c r="T232" s="33"/>
      <c r="U232" s="33"/>
      <c r="W232" s="33"/>
      <c r="X232" s="33"/>
      <c r="Z232" s="33"/>
      <c r="AA232" s="33"/>
      <c r="AC232" s="33"/>
      <c r="AD232" s="33"/>
      <c r="AF232" s="33"/>
    </row>
    <row r="233" spans="1:32" ht="15.75" x14ac:dyDescent="0.25">
      <c r="A233" s="32"/>
      <c r="B233" s="31"/>
      <c r="C233" s="9"/>
      <c r="D233" s="9"/>
      <c r="E233" s="9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</row>
    <row r="234" spans="1:32" ht="15.75" x14ac:dyDescent="0.25">
      <c r="A234" s="32"/>
      <c r="B234" s="31"/>
      <c r="C234" s="12"/>
      <c r="D234" s="12"/>
      <c r="E234" s="12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</row>
    <row r="235" spans="1:32" x14ac:dyDescent="0.25">
      <c r="A235" s="32"/>
      <c r="B235" s="31"/>
      <c r="C235" s="18"/>
      <c r="D235" s="18"/>
      <c r="E235" s="18"/>
      <c r="F235" s="19"/>
      <c r="G235" s="19"/>
      <c r="H235" s="19"/>
      <c r="I235" s="18"/>
      <c r="J235" s="18"/>
      <c r="K235" s="18"/>
      <c r="L235" s="19"/>
      <c r="M235" s="19"/>
      <c r="N235" s="19"/>
      <c r="O235" s="18"/>
      <c r="P235" s="18"/>
      <c r="Q235" s="18"/>
      <c r="R235" s="19"/>
      <c r="S235" s="19"/>
      <c r="T235" s="19"/>
      <c r="U235" s="18"/>
      <c r="V235" s="18"/>
      <c r="W235" s="18"/>
      <c r="X235" s="19"/>
      <c r="Y235" s="19"/>
      <c r="Z235" s="19"/>
      <c r="AA235" s="18"/>
      <c r="AB235" s="18"/>
      <c r="AC235" s="18"/>
      <c r="AD235" s="19"/>
      <c r="AE235" s="19"/>
      <c r="AF235" s="19"/>
    </row>
    <row r="236" spans="1:32" x14ac:dyDescent="0.25">
      <c r="A236" s="32"/>
      <c r="B236" s="31"/>
      <c r="C236" s="34"/>
      <c r="D236" s="40"/>
      <c r="E236" s="34"/>
      <c r="F236" s="34"/>
      <c r="G236" s="40"/>
      <c r="H236" s="34"/>
      <c r="I236" s="34"/>
      <c r="J236" s="40"/>
      <c r="K236" s="34"/>
      <c r="L236" s="34"/>
      <c r="M236" s="40"/>
      <c r="N236" s="34"/>
      <c r="O236" s="34"/>
      <c r="P236" s="40"/>
      <c r="Q236" s="34"/>
      <c r="R236" s="34"/>
      <c r="S236" s="40"/>
      <c r="T236" s="34"/>
      <c r="U236" s="34"/>
      <c r="V236" s="40"/>
      <c r="W236" s="34"/>
      <c r="X236" s="34"/>
      <c r="Y236" s="40"/>
      <c r="Z236" s="34"/>
      <c r="AA236" s="34"/>
      <c r="AB236" s="40"/>
      <c r="AC236" s="34"/>
      <c r="AD236" s="34"/>
      <c r="AE236" s="40"/>
      <c r="AF236" s="34"/>
    </row>
    <row r="237" spans="1:32" x14ac:dyDescent="0.25">
      <c r="A237" s="32"/>
      <c r="B237" s="31"/>
      <c r="C237" s="34"/>
      <c r="D237" s="40"/>
      <c r="E237" s="34"/>
      <c r="F237" s="34"/>
      <c r="G237" s="40"/>
      <c r="H237" s="34"/>
      <c r="I237" s="34"/>
      <c r="J237" s="40"/>
      <c r="K237" s="34"/>
      <c r="L237" s="34"/>
      <c r="M237" s="40"/>
      <c r="N237" s="34"/>
      <c r="O237" s="34"/>
      <c r="P237" s="40"/>
      <c r="Q237" s="34"/>
      <c r="R237" s="34"/>
      <c r="S237" s="40"/>
      <c r="T237" s="34"/>
      <c r="U237" s="34"/>
      <c r="V237" s="40"/>
      <c r="W237" s="34"/>
      <c r="X237" s="34"/>
      <c r="Y237" s="40"/>
      <c r="Z237" s="34"/>
      <c r="AA237" s="34"/>
      <c r="AB237" s="40"/>
      <c r="AC237" s="34"/>
      <c r="AD237" s="34"/>
      <c r="AE237" s="40"/>
      <c r="AF237" s="34"/>
    </row>
    <row r="238" spans="1:32" x14ac:dyDescent="0.25">
      <c r="A238" s="32"/>
      <c r="B238" s="31"/>
      <c r="C238" s="34"/>
      <c r="D238" s="40"/>
      <c r="E238" s="34"/>
      <c r="F238" s="34"/>
      <c r="G238" s="40"/>
      <c r="H238" s="34"/>
      <c r="I238" s="34"/>
      <c r="J238" s="40"/>
      <c r="K238" s="34"/>
      <c r="L238" s="34"/>
      <c r="M238" s="40"/>
      <c r="N238" s="34"/>
      <c r="O238" s="34"/>
      <c r="P238" s="40"/>
      <c r="Q238" s="34"/>
      <c r="R238" s="34"/>
      <c r="S238" s="40"/>
      <c r="T238" s="34"/>
      <c r="U238" s="34"/>
      <c r="V238" s="40"/>
      <c r="W238" s="34"/>
      <c r="X238" s="34"/>
      <c r="Y238" s="40"/>
      <c r="Z238" s="34"/>
      <c r="AA238" s="34"/>
      <c r="AB238" s="40"/>
      <c r="AC238" s="34"/>
      <c r="AD238" s="34"/>
      <c r="AE238" s="40"/>
      <c r="AF238" s="34"/>
    </row>
    <row r="239" spans="1:32" x14ac:dyDescent="0.25">
      <c r="A239" s="32"/>
      <c r="B239" s="31"/>
      <c r="C239" s="34"/>
      <c r="D239" s="40"/>
      <c r="E239" s="34"/>
      <c r="F239" s="34"/>
      <c r="G239" s="40"/>
      <c r="H239" s="34"/>
      <c r="I239" s="34"/>
      <c r="J239" s="40"/>
      <c r="K239" s="34"/>
      <c r="L239" s="34"/>
      <c r="M239" s="40"/>
      <c r="N239" s="34"/>
      <c r="O239" s="34"/>
      <c r="P239" s="40"/>
      <c r="Q239" s="34"/>
      <c r="R239" s="34"/>
      <c r="S239" s="40"/>
      <c r="T239" s="34"/>
      <c r="U239" s="34"/>
      <c r="V239" s="40"/>
      <c r="W239" s="34"/>
      <c r="X239" s="34"/>
      <c r="Y239" s="40"/>
      <c r="Z239" s="34"/>
      <c r="AA239" s="34"/>
      <c r="AB239" s="40"/>
      <c r="AC239" s="34"/>
      <c r="AD239" s="34"/>
      <c r="AE239" s="40"/>
      <c r="AF239" s="34"/>
    </row>
    <row r="240" spans="1:32" x14ac:dyDescent="0.25">
      <c r="A240" s="32"/>
      <c r="B240" s="31"/>
      <c r="C240" s="34"/>
      <c r="D240" s="40"/>
      <c r="E240" s="34"/>
      <c r="F240" s="34"/>
      <c r="G240" s="40"/>
      <c r="H240" s="34"/>
      <c r="I240" s="34"/>
      <c r="J240" s="40"/>
      <c r="K240" s="34"/>
      <c r="L240" s="34"/>
      <c r="M240" s="40"/>
      <c r="N240" s="34"/>
      <c r="O240" s="34"/>
      <c r="P240" s="40"/>
      <c r="Q240" s="34"/>
      <c r="R240" s="34"/>
      <c r="S240" s="40"/>
      <c r="T240" s="34"/>
      <c r="U240" s="34"/>
      <c r="V240" s="40"/>
      <c r="W240" s="34"/>
      <c r="X240" s="34"/>
      <c r="Y240" s="40"/>
      <c r="Z240" s="34"/>
      <c r="AA240" s="34"/>
      <c r="AB240" s="40"/>
      <c r="AC240" s="34"/>
      <c r="AD240" s="34"/>
      <c r="AE240" s="40"/>
      <c r="AF240" s="34"/>
    </row>
    <row r="241" spans="1:32" x14ac:dyDescent="0.25">
      <c r="A241" s="32"/>
      <c r="B241" s="31"/>
      <c r="C241" s="34"/>
      <c r="D241" s="40"/>
      <c r="E241" s="34"/>
      <c r="F241" s="34"/>
      <c r="G241" s="40"/>
      <c r="H241" s="34"/>
      <c r="I241" s="34"/>
      <c r="J241" s="40"/>
      <c r="K241" s="34"/>
      <c r="L241" s="34"/>
      <c r="M241" s="40"/>
      <c r="N241" s="34"/>
      <c r="O241" s="34"/>
      <c r="P241" s="40"/>
      <c r="Q241" s="34"/>
      <c r="R241" s="34"/>
      <c r="S241" s="40"/>
      <c r="T241" s="34"/>
      <c r="U241" s="34"/>
      <c r="V241" s="40"/>
      <c r="W241" s="34"/>
      <c r="X241" s="34"/>
      <c r="Y241" s="40"/>
      <c r="Z241" s="34"/>
      <c r="AA241" s="34"/>
      <c r="AB241" s="40"/>
      <c r="AC241" s="34"/>
      <c r="AD241" s="34"/>
      <c r="AE241" s="40"/>
      <c r="AF241" s="34"/>
    </row>
    <row r="242" spans="1:32" x14ac:dyDescent="0.25">
      <c r="A242" s="32"/>
      <c r="B242" s="31"/>
      <c r="C242" s="34"/>
      <c r="D242" s="40"/>
      <c r="E242" s="34"/>
      <c r="F242" s="34"/>
      <c r="G242" s="40"/>
      <c r="H242" s="34"/>
      <c r="I242" s="34"/>
      <c r="J242" s="40"/>
      <c r="K242" s="34"/>
      <c r="L242" s="34"/>
      <c r="M242" s="40"/>
      <c r="N242" s="34"/>
      <c r="O242" s="34"/>
      <c r="P242" s="40"/>
      <c r="Q242" s="34"/>
      <c r="R242" s="34"/>
      <c r="S242" s="40"/>
      <c r="T242" s="34"/>
      <c r="U242" s="34"/>
      <c r="V242" s="40"/>
      <c r="W242" s="34"/>
      <c r="X242" s="34"/>
      <c r="Y242" s="40"/>
      <c r="Z242" s="34"/>
      <c r="AA242" s="34"/>
      <c r="AB242" s="40"/>
      <c r="AC242" s="34"/>
      <c r="AD242" s="34"/>
      <c r="AE242" s="40"/>
      <c r="AF242" s="34"/>
    </row>
    <row r="243" spans="1:32" x14ac:dyDescent="0.25">
      <c r="A243" s="32"/>
      <c r="B243" s="31"/>
      <c r="C243" s="33"/>
      <c r="D243" s="20"/>
      <c r="E243" s="33"/>
      <c r="F243" s="33"/>
      <c r="H243" s="33"/>
      <c r="I243" s="33"/>
      <c r="K243" s="33"/>
      <c r="L243" s="33"/>
      <c r="N243" s="33"/>
      <c r="O243" s="33"/>
      <c r="Q243" s="33"/>
      <c r="R243" s="33"/>
      <c r="T243" s="33"/>
      <c r="U243" s="33"/>
      <c r="W243" s="33"/>
      <c r="X243" s="33"/>
      <c r="Z243" s="33"/>
      <c r="AA243" s="33"/>
      <c r="AC243" s="33"/>
      <c r="AD243" s="33"/>
      <c r="AF243" s="33"/>
    </row>
    <row r="244" spans="1:32" ht="15.75" x14ac:dyDescent="0.25">
      <c r="A244" s="32"/>
      <c r="B244" s="31"/>
      <c r="C244" s="9"/>
      <c r="D244" s="9"/>
      <c r="E244" s="9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</row>
    <row r="245" spans="1:32" ht="15.75" x14ac:dyDescent="0.25">
      <c r="A245" s="32"/>
      <c r="B245" s="31"/>
      <c r="C245" s="12"/>
      <c r="D245" s="12"/>
      <c r="E245" s="12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</row>
    <row r="246" spans="1:32" x14ac:dyDescent="0.25">
      <c r="A246" s="32"/>
      <c r="B246" s="31"/>
      <c r="C246" s="18"/>
      <c r="D246" s="18"/>
      <c r="E246" s="18"/>
      <c r="F246" s="19"/>
      <c r="G246" s="19"/>
      <c r="H246" s="19"/>
      <c r="I246" s="18"/>
      <c r="J246" s="18"/>
      <c r="K246" s="18"/>
      <c r="L246" s="19"/>
      <c r="M246" s="19"/>
      <c r="N246" s="19"/>
      <c r="O246" s="18"/>
      <c r="P246" s="18"/>
      <c r="Q246" s="18"/>
      <c r="R246" s="19"/>
      <c r="S246" s="19"/>
      <c r="T246" s="19"/>
      <c r="U246" s="18"/>
      <c r="V246" s="18"/>
      <c r="W246" s="18"/>
      <c r="X246" s="19"/>
      <c r="Y246" s="19"/>
      <c r="Z246" s="19"/>
      <c r="AA246" s="18"/>
      <c r="AB246" s="18"/>
      <c r="AC246" s="18"/>
      <c r="AD246" s="19"/>
      <c r="AE246" s="19"/>
      <c r="AF246" s="19"/>
    </row>
    <row r="247" spans="1:32" x14ac:dyDescent="0.25">
      <c r="A247" s="32"/>
      <c r="B247" s="31"/>
      <c r="C247" s="34"/>
      <c r="D247" s="40"/>
      <c r="E247" s="34"/>
      <c r="F247" s="34"/>
      <c r="G247" s="40"/>
      <c r="H247" s="34"/>
      <c r="I247" s="34"/>
      <c r="J247" s="40"/>
      <c r="K247" s="34"/>
      <c r="L247" s="34"/>
      <c r="M247" s="40"/>
      <c r="N247" s="34"/>
      <c r="O247" s="34"/>
      <c r="P247" s="40"/>
      <c r="Q247" s="34"/>
      <c r="R247" s="34"/>
      <c r="S247" s="40"/>
      <c r="T247" s="34"/>
      <c r="U247" s="34"/>
      <c r="V247" s="40"/>
      <c r="W247" s="34"/>
      <c r="X247" s="34"/>
      <c r="Y247" s="40"/>
      <c r="Z247" s="34"/>
      <c r="AA247" s="34"/>
      <c r="AB247" s="40"/>
      <c r="AC247" s="34"/>
      <c r="AD247" s="34"/>
      <c r="AE247" s="40"/>
      <c r="AF247" s="34"/>
    </row>
    <row r="248" spans="1:32" x14ac:dyDescent="0.25">
      <c r="A248" s="32"/>
      <c r="B248" s="31"/>
      <c r="C248" s="34"/>
      <c r="D248" s="40"/>
      <c r="E248" s="34"/>
      <c r="F248" s="34"/>
      <c r="G248" s="40"/>
      <c r="H248" s="34"/>
      <c r="I248" s="34"/>
      <c r="J248" s="40"/>
      <c r="K248" s="34"/>
      <c r="L248" s="34"/>
      <c r="M248" s="40"/>
      <c r="N248" s="34"/>
      <c r="O248" s="34"/>
      <c r="P248" s="40"/>
      <c r="Q248" s="34"/>
      <c r="R248" s="34"/>
      <c r="S248" s="40"/>
      <c r="T248" s="34"/>
      <c r="U248" s="34"/>
      <c r="V248" s="40"/>
      <c r="W248" s="34"/>
      <c r="X248" s="34"/>
      <c r="Y248" s="40"/>
      <c r="Z248" s="34"/>
      <c r="AA248" s="34"/>
      <c r="AB248" s="40"/>
      <c r="AC248" s="34"/>
      <c r="AD248" s="34"/>
      <c r="AE248" s="40"/>
      <c r="AF248" s="34"/>
    </row>
    <row r="249" spans="1:32" x14ac:dyDescent="0.25">
      <c r="A249" s="32"/>
      <c r="B249" s="31"/>
      <c r="C249" s="34"/>
      <c r="D249" s="40"/>
      <c r="E249" s="34"/>
      <c r="F249" s="34"/>
      <c r="G249" s="40"/>
      <c r="H249" s="34"/>
      <c r="I249" s="34"/>
      <c r="J249" s="40"/>
      <c r="K249" s="34"/>
      <c r="L249" s="34"/>
      <c r="M249" s="40"/>
      <c r="N249" s="34"/>
      <c r="O249" s="34"/>
      <c r="P249" s="40"/>
      <c r="Q249" s="34"/>
      <c r="R249" s="34"/>
      <c r="S249" s="40"/>
      <c r="T249" s="34"/>
      <c r="U249" s="34"/>
      <c r="V249" s="40"/>
      <c r="W249" s="34"/>
      <c r="X249" s="34"/>
      <c r="Y249" s="40"/>
      <c r="Z249" s="34"/>
      <c r="AA249" s="34"/>
      <c r="AB249" s="40"/>
      <c r="AC249" s="34"/>
      <c r="AD249" s="34"/>
      <c r="AE249" s="40"/>
      <c r="AF249" s="34"/>
    </row>
    <row r="250" spans="1:32" x14ac:dyDescent="0.25">
      <c r="A250" s="32"/>
      <c r="B250" s="31"/>
      <c r="C250" s="34"/>
      <c r="D250" s="40"/>
      <c r="E250" s="34"/>
      <c r="F250" s="34"/>
      <c r="G250" s="40"/>
      <c r="H250" s="34"/>
      <c r="I250" s="34"/>
      <c r="J250" s="40"/>
      <c r="K250" s="34"/>
      <c r="L250" s="34"/>
      <c r="M250" s="40"/>
      <c r="N250" s="34"/>
      <c r="O250" s="34"/>
      <c r="P250" s="40"/>
      <c r="Q250" s="34"/>
      <c r="R250" s="34"/>
      <c r="S250" s="40"/>
      <c r="T250" s="34"/>
      <c r="U250" s="34"/>
      <c r="V250" s="40"/>
      <c r="W250" s="34"/>
      <c r="X250" s="34"/>
      <c r="Y250" s="40"/>
      <c r="Z250" s="34"/>
      <c r="AA250" s="34"/>
      <c r="AB250" s="40"/>
      <c r="AC250" s="34"/>
      <c r="AD250" s="34"/>
      <c r="AE250" s="40"/>
      <c r="AF250" s="34"/>
    </row>
    <row r="251" spans="1:32" x14ac:dyDescent="0.25">
      <c r="A251" s="32"/>
      <c r="B251" s="31"/>
      <c r="C251" s="34"/>
      <c r="D251" s="40"/>
      <c r="E251" s="34"/>
      <c r="F251" s="34"/>
      <c r="G251" s="40"/>
      <c r="H251" s="34"/>
      <c r="I251" s="34"/>
      <c r="J251" s="40"/>
      <c r="K251" s="34"/>
      <c r="L251" s="34"/>
      <c r="M251" s="40"/>
      <c r="N251" s="34"/>
      <c r="O251" s="34"/>
      <c r="P251" s="40"/>
      <c r="Q251" s="34"/>
      <c r="R251" s="34"/>
      <c r="S251" s="40"/>
      <c r="T251" s="34"/>
      <c r="U251" s="34"/>
      <c r="V251" s="40"/>
      <c r="W251" s="34"/>
      <c r="X251" s="34"/>
      <c r="Y251" s="40"/>
      <c r="Z251" s="34"/>
      <c r="AA251" s="34"/>
      <c r="AB251" s="40"/>
      <c r="AC251" s="34"/>
      <c r="AD251" s="34"/>
      <c r="AE251" s="40"/>
      <c r="AF251" s="34"/>
    </row>
    <row r="252" spans="1:32" x14ac:dyDescent="0.25">
      <c r="A252" s="32"/>
      <c r="B252" s="31"/>
      <c r="C252" s="34"/>
      <c r="D252" s="40"/>
      <c r="E252" s="34"/>
      <c r="F252" s="34"/>
      <c r="G252" s="40"/>
      <c r="H252" s="34"/>
      <c r="I252" s="34"/>
      <c r="J252" s="40"/>
      <c r="K252" s="34"/>
      <c r="L252" s="34"/>
      <c r="M252" s="40"/>
      <c r="N252" s="34"/>
      <c r="O252" s="34"/>
      <c r="P252" s="40"/>
      <c r="Q252" s="34"/>
      <c r="R252" s="34"/>
      <c r="S252" s="40"/>
      <c r="T252" s="34"/>
      <c r="U252" s="34"/>
      <c r="V252" s="40"/>
      <c r="W252" s="34"/>
      <c r="X252" s="34"/>
      <c r="Y252" s="40"/>
      <c r="Z252" s="34"/>
      <c r="AA252" s="34"/>
      <c r="AB252" s="40"/>
      <c r="AC252" s="34"/>
      <c r="AD252" s="34"/>
      <c r="AE252" s="40"/>
      <c r="AF252" s="34"/>
    </row>
    <row r="253" spans="1:32" x14ac:dyDescent="0.25">
      <c r="A253" s="32"/>
      <c r="B253" s="31"/>
      <c r="C253" s="34"/>
      <c r="D253" s="40"/>
      <c r="E253" s="34"/>
      <c r="F253" s="34"/>
      <c r="G253" s="40"/>
      <c r="H253" s="34"/>
      <c r="I253" s="34"/>
      <c r="J253" s="40"/>
      <c r="K253" s="34"/>
      <c r="L253" s="34"/>
      <c r="M253" s="40"/>
      <c r="N253" s="34"/>
      <c r="O253" s="34"/>
      <c r="P253" s="40"/>
      <c r="Q253" s="34"/>
      <c r="R253" s="34"/>
      <c r="S253" s="40"/>
      <c r="T253" s="34"/>
      <c r="U253" s="34"/>
      <c r="V253" s="40"/>
      <c r="W253" s="34"/>
      <c r="X253" s="34"/>
      <c r="Y253" s="40"/>
      <c r="Z253" s="34"/>
      <c r="AA253" s="34"/>
      <c r="AB253" s="40"/>
      <c r="AC253" s="34"/>
      <c r="AD253" s="34"/>
      <c r="AE253" s="40"/>
      <c r="AF253" s="34"/>
    </row>
    <row r="254" spans="1:32" x14ac:dyDescent="0.25">
      <c r="A254" s="32"/>
      <c r="B254" s="31"/>
      <c r="C254" s="33"/>
      <c r="D254" s="20"/>
      <c r="E254" s="33"/>
      <c r="F254" s="33"/>
      <c r="H254" s="33"/>
      <c r="I254" s="33"/>
      <c r="K254" s="33"/>
      <c r="L254" s="33"/>
      <c r="N254" s="33"/>
      <c r="O254" s="33"/>
      <c r="Q254" s="33"/>
      <c r="R254" s="33"/>
      <c r="T254" s="33"/>
      <c r="U254" s="33"/>
      <c r="W254" s="33"/>
      <c r="X254" s="33"/>
      <c r="Z254" s="33"/>
      <c r="AA254" s="33"/>
      <c r="AC254" s="33"/>
      <c r="AD254" s="33"/>
      <c r="AF254" s="33"/>
    </row>
    <row r="255" spans="1:32" ht="15.75" x14ac:dyDescent="0.25">
      <c r="A255" s="32"/>
      <c r="B255" s="31"/>
      <c r="C255" s="9"/>
      <c r="D255" s="9"/>
      <c r="E255" s="9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</row>
    <row r="256" spans="1:32" ht="15.75" x14ac:dyDescent="0.25">
      <c r="A256" s="32"/>
      <c r="B256" s="31"/>
      <c r="C256" s="12"/>
      <c r="D256" s="12"/>
      <c r="E256" s="12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</row>
    <row r="257" spans="1:32" x14ac:dyDescent="0.25">
      <c r="A257" s="32"/>
      <c r="B257" s="31"/>
      <c r="C257" s="18"/>
      <c r="D257" s="18"/>
      <c r="E257" s="18"/>
      <c r="F257" s="19"/>
      <c r="G257" s="19"/>
      <c r="H257" s="19"/>
      <c r="I257" s="18"/>
      <c r="J257" s="18"/>
      <c r="K257" s="18"/>
      <c r="L257" s="19"/>
      <c r="M257" s="19"/>
      <c r="N257" s="19"/>
      <c r="O257" s="18"/>
      <c r="P257" s="18"/>
      <c r="Q257" s="18"/>
      <c r="R257" s="19"/>
      <c r="S257" s="19"/>
      <c r="T257" s="19"/>
      <c r="U257" s="18"/>
      <c r="V257" s="18"/>
      <c r="W257" s="18"/>
      <c r="X257" s="19"/>
      <c r="Y257" s="19"/>
      <c r="Z257" s="19"/>
      <c r="AA257" s="18"/>
      <c r="AB257" s="18"/>
      <c r="AC257" s="18"/>
      <c r="AD257" s="19"/>
      <c r="AE257" s="19"/>
      <c r="AF257" s="19"/>
    </row>
    <row r="258" spans="1:32" x14ac:dyDescent="0.25">
      <c r="A258" s="32"/>
      <c r="B258" s="31"/>
      <c r="C258" s="34"/>
      <c r="D258" s="40"/>
      <c r="E258" s="34"/>
      <c r="F258" s="34"/>
      <c r="G258" s="40"/>
      <c r="H258" s="34"/>
      <c r="I258" s="34"/>
      <c r="J258" s="40"/>
      <c r="K258" s="34"/>
      <c r="L258" s="34"/>
      <c r="M258" s="40"/>
      <c r="N258" s="34"/>
      <c r="O258" s="34"/>
      <c r="P258" s="40"/>
      <c r="Q258" s="34"/>
      <c r="R258" s="34"/>
      <c r="S258" s="40"/>
      <c r="T258" s="34"/>
      <c r="U258" s="34"/>
      <c r="V258" s="40"/>
      <c r="W258" s="34"/>
      <c r="X258" s="34"/>
      <c r="Y258" s="40"/>
      <c r="Z258" s="34"/>
      <c r="AA258" s="34"/>
      <c r="AB258" s="40"/>
      <c r="AC258" s="34"/>
      <c r="AD258" s="34"/>
      <c r="AE258" s="40"/>
      <c r="AF258" s="34"/>
    </row>
    <row r="259" spans="1:32" x14ac:dyDescent="0.25">
      <c r="A259" s="32"/>
      <c r="B259" s="31"/>
      <c r="C259" s="34"/>
      <c r="D259" s="40"/>
      <c r="E259" s="34"/>
      <c r="F259" s="34"/>
      <c r="G259" s="40"/>
      <c r="H259" s="34"/>
      <c r="I259" s="34"/>
      <c r="J259" s="40"/>
      <c r="K259" s="34"/>
      <c r="L259" s="34"/>
      <c r="M259" s="40"/>
      <c r="N259" s="34"/>
      <c r="O259" s="34"/>
      <c r="P259" s="40"/>
      <c r="Q259" s="34"/>
      <c r="R259" s="34"/>
      <c r="S259" s="40"/>
      <c r="T259" s="34"/>
      <c r="U259" s="34"/>
      <c r="V259" s="40"/>
      <c r="W259" s="34"/>
      <c r="X259" s="34"/>
      <c r="Y259" s="40"/>
      <c r="Z259" s="34"/>
      <c r="AA259" s="34"/>
      <c r="AB259" s="40"/>
      <c r="AC259" s="34"/>
      <c r="AD259" s="34"/>
      <c r="AE259" s="40"/>
      <c r="AF259" s="34"/>
    </row>
    <row r="260" spans="1:32" x14ac:dyDescent="0.25">
      <c r="A260" s="32"/>
      <c r="B260" s="31"/>
      <c r="C260" s="34"/>
      <c r="D260" s="40"/>
      <c r="E260" s="34"/>
      <c r="F260" s="34"/>
      <c r="G260" s="40"/>
      <c r="H260" s="34"/>
      <c r="I260" s="34"/>
      <c r="J260" s="40"/>
      <c r="K260" s="34"/>
      <c r="L260" s="34"/>
      <c r="M260" s="40"/>
      <c r="N260" s="34"/>
      <c r="O260" s="34"/>
      <c r="P260" s="40"/>
      <c r="Q260" s="34"/>
      <c r="R260" s="34"/>
      <c r="S260" s="40"/>
      <c r="T260" s="34"/>
      <c r="U260" s="34"/>
      <c r="V260" s="40"/>
      <c r="W260" s="34"/>
      <c r="X260" s="34"/>
      <c r="Y260" s="40"/>
      <c r="Z260" s="34"/>
      <c r="AA260" s="34"/>
      <c r="AB260" s="40"/>
      <c r="AC260" s="34"/>
      <c r="AD260" s="34"/>
      <c r="AE260" s="40"/>
      <c r="AF260" s="34"/>
    </row>
    <row r="261" spans="1:32" x14ac:dyDescent="0.25">
      <c r="A261" s="32"/>
      <c r="B261" s="31"/>
      <c r="C261" s="34"/>
      <c r="D261" s="40"/>
      <c r="E261" s="34"/>
      <c r="F261" s="34"/>
      <c r="G261" s="40"/>
      <c r="H261" s="34"/>
      <c r="I261" s="34"/>
      <c r="J261" s="40"/>
      <c r="K261" s="34"/>
      <c r="L261" s="34"/>
      <c r="M261" s="40"/>
      <c r="N261" s="34"/>
      <c r="O261" s="34"/>
      <c r="P261" s="40"/>
      <c r="Q261" s="34"/>
      <c r="R261" s="34"/>
      <c r="S261" s="40"/>
      <c r="T261" s="34"/>
      <c r="U261" s="34"/>
      <c r="V261" s="40"/>
      <c r="W261" s="34"/>
      <c r="X261" s="34"/>
      <c r="Y261" s="40"/>
      <c r="Z261" s="34"/>
      <c r="AA261" s="34"/>
      <c r="AB261" s="40"/>
      <c r="AC261" s="34"/>
      <c r="AD261" s="34"/>
      <c r="AE261" s="40"/>
      <c r="AF261" s="34"/>
    </row>
    <row r="262" spans="1:32" x14ac:dyDescent="0.25">
      <c r="A262" s="32"/>
      <c r="B262" s="31"/>
      <c r="C262" s="34"/>
      <c r="D262" s="40"/>
      <c r="E262" s="34"/>
      <c r="F262" s="34"/>
      <c r="G262" s="40"/>
      <c r="H262" s="34"/>
      <c r="I262" s="34"/>
      <c r="J262" s="40"/>
      <c r="K262" s="34"/>
      <c r="L262" s="34"/>
      <c r="M262" s="40"/>
      <c r="N262" s="34"/>
      <c r="O262" s="34"/>
      <c r="P262" s="40"/>
      <c r="Q262" s="34"/>
      <c r="R262" s="34"/>
      <c r="S262" s="40"/>
      <c r="T262" s="34"/>
      <c r="U262" s="34"/>
      <c r="V262" s="40"/>
      <c r="W262" s="34"/>
      <c r="X262" s="34"/>
      <c r="Y262" s="40"/>
      <c r="Z262" s="34"/>
      <c r="AA262" s="34"/>
      <c r="AB262" s="40"/>
      <c r="AC262" s="34"/>
      <c r="AD262" s="34"/>
      <c r="AE262" s="40"/>
      <c r="AF262" s="34"/>
    </row>
    <row r="263" spans="1:32" x14ac:dyDescent="0.25">
      <c r="A263" s="32"/>
      <c r="B263" s="31"/>
      <c r="C263" s="34"/>
      <c r="D263" s="40"/>
      <c r="E263" s="34"/>
      <c r="F263" s="34"/>
      <c r="G263" s="40"/>
      <c r="H263" s="34"/>
      <c r="I263" s="34"/>
      <c r="J263" s="40"/>
      <c r="K263" s="34"/>
      <c r="L263" s="34"/>
      <c r="M263" s="40"/>
      <c r="N263" s="34"/>
      <c r="O263" s="34"/>
      <c r="P263" s="40"/>
      <c r="Q263" s="34"/>
      <c r="R263" s="34"/>
      <c r="S263" s="40"/>
      <c r="T263" s="34"/>
      <c r="U263" s="34"/>
      <c r="V263" s="40"/>
      <c r="W263" s="34"/>
      <c r="X263" s="34"/>
      <c r="Y263" s="40"/>
      <c r="Z263" s="34"/>
      <c r="AA263" s="34"/>
      <c r="AB263" s="40"/>
      <c r="AC263" s="34"/>
      <c r="AD263" s="34"/>
      <c r="AE263" s="40"/>
      <c r="AF263" s="34"/>
    </row>
    <row r="264" spans="1:32" x14ac:dyDescent="0.25">
      <c r="A264" s="32"/>
      <c r="B264" s="31"/>
      <c r="C264" s="34"/>
      <c r="D264" s="40"/>
      <c r="E264" s="34"/>
      <c r="F264" s="34"/>
      <c r="G264" s="40"/>
      <c r="H264" s="34"/>
      <c r="I264" s="34"/>
      <c r="J264" s="40"/>
      <c r="K264" s="34"/>
      <c r="L264" s="34"/>
      <c r="M264" s="40"/>
      <c r="N264" s="34"/>
      <c r="O264" s="34"/>
      <c r="P264" s="40"/>
      <c r="Q264" s="34"/>
      <c r="R264" s="34"/>
      <c r="S264" s="40"/>
      <c r="T264" s="34"/>
      <c r="U264" s="34"/>
      <c r="V264" s="40"/>
      <c r="W264" s="34"/>
      <c r="X264" s="34"/>
      <c r="Y264" s="40"/>
      <c r="Z264" s="34"/>
      <c r="AA264" s="34"/>
      <c r="AB264" s="40"/>
      <c r="AC264" s="34"/>
      <c r="AD264" s="34"/>
      <c r="AE264" s="40"/>
      <c r="AF264" s="34"/>
    </row>
    <row r="265" spans="1:32" x14ac:dyDescent="0.25">
      <c r="A265" s="32"/>
      <c r="B265" s="31"/>
      <c r="C265" s="33"/>
      <c r="D265" s="20"/>
      <c r="E265" s="33"/>
      <c r="F265" s="33"/>
      <c r="H265" s="33"/>
      <c r="I265" s="33"/>
      <c r="K265" s="33"/>
      <c r="L265" s="33"/>
      <c r="N265" s="33"/>
      <c r="O265" s="33"/>
      <c r="Q265" s="33"/>
      <c r="R265" s="33"/>
      <c r="T265" s="33"/>
      <c r="U265" s="33"/>
      <c r="W265" s="33"/>
      <c r="X265" s="33"/>
      <c r="Z265" s="33"/>
      <c r="AA265" s="33"/>
      <c r="AC265" s="33"/>
      <c r="AD265" s="33"/>
      <c r="AF265" s="33"/>
    </row>
    <row r="266" spans="1:32" ht="15.75" x14ac:dyDescent="0.25">
      <c r="A266" s="32"/>
      <c r="B266" s="31"/>
      <c r="C266" s="9"/>
      <c r="D266" s="9"/>
      <c r="E266" s="9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</row>
    <row r="267" spans="1:32" ht="15.75" x14ac:dyDescent="0.25">
      <c r="A267" s="32"/>
      <c r="B267" s="31"/>
      <c r="C267" s="12"/>
      <c r="D267" s="12"/>
      <c r="E267" s="12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</row>
    <row r="268" spans="1:32" x14ac:dyDescent="0.25">
      <c r="A268" s="32"/>
      <c r="B268" s="31"/>
      <c r="C268" s="18"/>
      <c r="D268" s="18"/>
      <c r="E268" s="18"/>
      <c r="F268" s="19"/>
      <c r="G268" s="19"/>
      <c r="H268" s="19"/>
      <c r="I268" s="18"/>
      <c r="J268" s="18"/>
      <c r="K268" s="18"/>
      <c r="L268" s="19"/>
      <c r="M268" s="19"/>
      <c r="N268" s="19"/>
      <c r="O268" s="18"/>
      <c r="P268" s="18"/>
      <c r="Q268" s="18"/>
      <c r="R268" s="19"/>
      <c r="S268" s="19"/>
      <c r="T268" s="19"/>
      <c r="U268" s="18"/>
      <c r="V268" s="18"/>
      <c r="W268" s="18"/>
      <c r="X268" s="19"/>
      <c r="Y268" s="19"/>
      <c r="Z268" s="19"/>
      <c r="AA268" s="18"/>
      <c r="AB268" s="18"/>
      <c r="AC268" s="18"/>
      <c r="AD268" s="19"/>
      <c r="AE268" s="19"/>
      <c r="AF268" s="19"/>
    </row>
    <row r="269" spans="1:32" x14ac:dyDescent="0.25">
      <c r="A269" s="32"/>
      <c r="B269" s="31"/>
      <c r="C269" s="34"/>
      <c r="D269" s="40"/>
      <c r="E269" s="34"/>
      <c r="F269" s="34"/>
      <c r="G269" s="40"/>
      <c r="H269" s="34"/>
      <c r="I269" s="34"/>
      <c r="J269" s="40"/>
      <c r="K269" s="34"/>
      <c r="L269" s="34"/>
      <c r="M269" s="40"/>
      <c r="N269" s="34"/>
      <c r="O269" s="34"/>
      <c r="P269" s="40"/>
      <c r="Q269" s="34"/>
      <c r="R269" s="34"/>
      <c r="S269" s="40"/>
      <c r="T269" s="34"/>
      <c r="U269" s="34"/>
      <c r="V269" s="40"/>
      <c r="W269" s="34"/>
      <c r="X269" s="34"/>
      <c r="Y269" s="40"/>
      <c r="Z269" s="34"/>
      <c r="AA269" s="34"/>
      <c r="AB269" s="40"/>
      <c r="AC269" s="34"/>
      <c r="AD269" s="34"/>
      <c r="AE269" s="40"/>
      <c r="AF269" s="34"/>
    </row>
    <row r="270" spans="1:32" x14ac:dyDescent="0.25">
      <c r="A270" s="32"/>
      <c r="B270" s="31"/>
      <c r="C270" s="34"/>
      <c r="D270" s="40"/>
      <c r="E270" s="34"/>
      <c r="F270" s="34"/>
      <c r="G270" s="40"/>
      <c r="H270" s="34"/>
      <c r="I270" s="34"/>
      <c r="J270" s="40"/>
      <c r="K270" s="34"/>
      <c r="L270" s="34"/>
      <c r="M270" s="40"/>
      <c r="N270" s="34"/>
      <c r="O270" s="34"/>
      <c r="P270" s="40"/>
      <c r="Q270" s="34"/>
      <c r="R270" s="34"/>
      <c r="S270" s="40"/>
      <c r="T270" s="34"/>
      <c r="U270" s="34"/>
      <c r="V270" s="40"/>
      <c r="W270" s="34"/>
      <c r="X270" s="34"/>
      <c r="Y270" s="40"/>
      <c r="Z270" s="34"/>
      <c r="AA270" s="34"/>
      <c r="AB270" s="40"/>
      <c r="AC270" s="34"/>
      <c r="AD270" s="34"/>
      <c r="AE270" s="40"/>
      <c r="AF270" s="34"/>
    </row>
    <row r="271" spans="1:32" x14ac:dyDescent="0.25">
      <c r="A271" s="32"/>
      <c r="B271" s="31"/>
      <c r="C271" s="34"/>
      <c r="D271" s="40"/>
      <c r="E271" s="34"/>
      <c r="F271" s="34"/>
      <c r="G271" s="40"/>
      <c r="H271" s="34"/>
      <c r="I271" s="34"/>
      <c r="J271" s="40"/>
      <c r="K271" s="34"/>
      <c r="L271" s="34"/>
      <c r="M271" s="40"/>
      <c r="N271" s="34"/>
      <c r="O271" s="34"/>
      <c r="P271" s="40"/>
      <c r="Q271" s="34"/>
      <c r="R271" s="34"/>
      <c r="S271" s="40"/>
      <c r="T271" s="34"/>
      <c r="U271" s="34"/>
      <c r="V271" s="40"/>
      <c r="W271" s="34"/>
      <c r="X271" s="34"/>
      <c r="Y271" s="40"/>
      <c r="Z271" s="34"/>
      <c r="AA271" s="34"/>
      <c r="AB271" s="40"/>
      <c r="AC271" s="34"/>
      <c r="AD271" s="34"/>
      <c r="AE271" s="40"/>
      <c r="AF271" s="34"/>
    </row>
    <row r="272" spans="1:32" x14ac:dyDescent="0.25">
      <c r="A272" s="32"/>
      <c r="B272" s="31"/>
      <c r="C272" s="34"/>
      <c r="D272" s="40"/>
      <c r="E272" s="34"/>
      <c r="F272" s="34"/>
      <c r="G272" s="40"/>
      <c r="H272" s="34"/>
      <c r="I272" s="34"/>
      <c r="J272" s="40"/>
      <c r="K272" s="34"/>
      <c r="L272" s="34"/>
      <c r="M272" s="40"/>
      <c r="N272" s="34"/>
      <c r="O272" s="34"/>
      <c r="P272" s="40"/>
      <c r="Q272" s="34"/>
      <c r="R272" s="34"/>
      <c r="S272" s="40"/>
      <c r="T272" s="34"/>
      <c r="U272" s="34"/>
      <c r="V272" s="40"/>
      <c r="W272" s="34"/>
      <c r="X272" s="34"/>
      <c r="Y272" s="40"/>
      <c r="Z272" s="34"/>
      <c r="AA272" s="34"/>
      <c r="AB272" s="40"/>
      <c r="AC272" s="34"/>
      <c r="AD272" s="34"/>
      <c r="AE272" s="40"/>
      <c r="AF272" s="34"/>
    </row>
    <row r="273" spans="1:32" x14ac:dyDescent="0.25">
      <c r="A273" s="32"/>
      <c r="B273" s="31"/>
      <c r="C273" s="34"/>
      <c r="D273" s="40"/>
      <c r="E273" s="34"/>
      <c r="F273" s="34"/>
      <c r="G273" s="40"/>
      <c r="H273" s="34"/>
      <c r="I273" s="34"/>
      <c r="J273" s="40"/>
      <c r="K273" s="34"/>
      <c r="L273" s="34"/>
      <c r="M273" s="40"/>
      <c r="N273" s="34"/>
      <c r="O273" s="34"/>
      <c r="P273" s="40"/>
      <c r="Q273" s="34"/>
      <c r="R273" s="34"/>
      <c r="S273" s="40"/>
      <c r="T273" s="34"/>
      <c r="U273" s="34"/>
      <c r="V273" s="40"/>
      <c r="W273" s="34"/>
      <c r="X273" s="34"/>
      <c r="Y273" s="40"/>
      <c r="Z273" s="34"/>
      <c r="AA273" s="34"/>
      <c r="AB273" s="40"/>
      <c r="AC273" s="34"/>
      <c r="AD273" s="34"/>
      <c r="AE273" s="40"/>
      <c r="AF273" s="34"/>
    </row>
    <row r="274" spans="1:32" x14ac:dyDescent="0.25">
      <c r="A274" s="32"/>
      <c r="B274" s="31"/>
      <c r="C274" s="34"/>
      <c r="D274" s="40"/>
      <c r="E274" s="34"/>
      <c r="F274" s="34"/>
      <c r="G274" s="40"/>
      <c r="H274" s="34"/>
      <c r="I274" s="34"/>
      <c r="J274" s="40"/>
      <c r="K274" s="34"/>
      <c r="L274" s="34"/>
      <c r="M274" s="40"/>
      <c r="N274" s="34"/>
      <c r="O274" s="34"/>
      <c r="P274" s="40"/>
      <c r="Q274" s="34"/>
      <c r="R274" s="34"/>
      <c r="S274" s="40"/>
      <c r="T274" s="34"/>
      <c r="U274" s="34"/>
      <c r="V274" s="40"/>
      <c r="W274" s="34"/>
      <c r="X274" s="34"/>
      <c r="Y274" s="40"/>
      <c r="Z274" s="34"/>
      <c r="AA274" s="34"/>
      <c r="AB274" s="40"/>
      <c r="AC274" s="34"/>
      <c r="AD274" s="34"/>
      <c r="AE274" s="40"/>
      <c r="AF274" s="34"/>
    </row>
    <row r="275" spans="1:32" x14ac:dyDescent="0.25">
      <c r="A275" s="32"/>
      <c r="B275" s="31"/>
      <c r="C275" s="34"/>
      <c r="D275" s="40"/>
      <c r="E275" s="34"/>
      <c r="F275" s="34"/>
      <c r="G275" s="40"/>
      <c r="H275" s="34"/>
      <c r="I275" s="34"/>
      <c r="J275" s="40"/>
      <c r="K275" s="34"/>
      <c r="L275" s="34"/>
      <c r="M275" s="40"/>
      <c r="N275" s="34"/>
      <c r="O275" s="34"/>
      <c r="P275" s="40"/>
      <c r="Q275" s="34"/>
      <c r="R275" s="34"/>
      <c r="S275" s="40"/>
      <c r="T275" s="34"/>
      <c r="U275" s="34"/>
      <c r="V275" s="40"/>
      <c r="W275" s="34"/>
      <c r="X275" s="34"/>
      <c r="Y275" s="40"/>
      <c r="Z275" s="34"/>
      <c r="AA275" s="34"/>
      <c r="AB275" s="40"/>
      <c r="AC275" s="34"/>
      <c r="AD275" s="34"/>
      <c r="AE275" s="40"/>
      <c r="AF275" s="34"/>
    </row>
    <row r="276" spans="1:32" x14ac:dyDescent="0.25">
      <c r="A276" s="32"/>
      <c r="B276" s="31"/>
      <c r="C276" s="33"/>
      <c r="D276" s="20"/>
      <c r="E276" s="33"/>
      <c r="F276" s="33"/>
      <c r="H276" s="33"/>
      <c r="I276" s="33"/>
      <c r="K276" s="33"/>
      <c r="L276" s="33"/>
      <c r="N276" s="33"/>
      <c r="O276" s="33"/>
      <c r="Q276" s="33"/>
      <c r="R276" s="33"/>
      <c r="T276" s="33"/>
      <c r="U276" s="33"/>
      <c r="W276" s="33"/>
      <c r="X276" s="33"/>
      <c r="Z276" s="33"/>
      <c r="AA276" s="33"/>
      <c r="AC276" s="33"/>
      <c r="AD276" s="33"/>
      <c r="AF276" s="33"/>
    </row>
    <row r="277" spans="1:32" ht="15.75" x14ac:dyDescent="0.25">
      <c r="A277" s="32"/>
      <c r="B277" s="31"/>
      <c r="C277" s="9"/>
      <c r="D277" s="9"/>
      <c r="E277" s="9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</row>
    <row r="278" spans="1:32" ht="15.75" x14ac:dyDescent="0.25">
      <c r="A278" s="32"/>
      <c r="B278" s="31"/>
      <c r="C278" s="12"/>
      <c r="D278" s="12"/>
      <c r="E278" s="12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</row>
    <row r="279" spans="1:32" x14ac:dyDescent="0.25">
      <c r="A279" s="32"/>
      <c r="B279" s="31"/>
      <c r="C279" s="18"/>
      <c r="D279" s="18"/>
      <c r="E279" s="18"/>
      <c r="F279" s="19"/>
      <c r="G279" s="19"/>
      <c r="H279" s="19"/>
      <c r="I279" s="18"/>
      <c r="J279" s="18"/>
      <c r="K279" s="18"/>
      <c r="L279" s="19"/>
      <c r="M279" s="19"/>
      <c r="N279" s="19"/>
      <c r="O279" s="18"/>
      <c r="P279" s="18"/>
      <c r="Q279" s="18"/>
      <c r="R279" s="19"/>
      <c r="S279" s="19"/>
      <c r="T279" s="19"/>
      <c r="U279" s="18"/>
      <c r="V279" s="18"/>
      <c r="W279" s="18"/>
      <c r="X279" s="19"/>
      <c r="Y279" s="19"/>
      <c r="Z279" s="19"/>
      <c r="AA279" s="18"/>
      <c r="AB279" s="18"/>
      <c r="AC279" s="18"/>
      <c r="AD279" s="19"/>
      <c r="AE279" s="19"/>
      <c r="AF279" s="19"/>
    </row>
    <row r="280" spans="1:32" x14ac:dyDescent="0.25">
      <c r="A280" s="32"/>
      <c r="B280" s="31"/>
      <c r="C280" s="34"/>
      <c r="D280" s="40"/>
      <c r="E280" s="34"/>
      <c r="F280" s="34"/>
      <c r="G280" s="40"/>
      <c r="H280" s="34"/>
      <c r="I280" s="34"/>
      <c r="J280" s="40"/>
      <c r="K280" s="34"/>
      <c r="L280" s="34"/>
      <c r="M280" s="40"/>
      <c r="N280" s="34"/>
      <c r="O280" s="34"/>
      <c r="P280" s="40"/>
      <c r="Q280" s="34"/>
      <c r="R280" s="34"/>
      <c r="S280" s="40"/>
      <c r="T280" s="34"/>
      <c r="U280" s="34"/>
      <c r="V280" s="40"/>
      <c r="W280" s="34"/>
      <c r="X280" s="34"/>
      <c r="Y280" s="40"/>
      <c r="Z280" s="34"/>
      <c r="AA280" s="34"/>
      <c r="AB280" s="40"/>
      <c r="AC280" s="34"/>
      <c r="AD280" s="34"/>
      <c r="AE280" s="40"/>
      <c r="AF280" s="34"/>
    </row>
    <row r="281" spans="1:32" x14ac:dyDescent="0.25">
      <c r="A281" s="32"/>
      <c r="B281" s="31"/>
      <c r="C281" s="34"/>
      <c r="D281" s="40"/>
      <c r="E281" s="34"/>
      <c r="F281" s="34"/>
      <c r="G281" s="40"/>
      <c r="H281" s="34"/>
      <c r="I281" s="34"/>
      <c r="J281" s="40"/>
      <c r="K281" s="34"/>
      <c r="L281" s="34"/>
      <c r="M281" s="40"/>
      <c r="N281" s="34"/>
      <c r="O281" s="34"/>
      <c r="P281" s="40"/>
      <c r="Q281" s="34"/>
      <c r="R281" s="34"/>
      <c r="S281" s="40"/>
      <c r="T281" s="34"/>
      <c r="U281" s="34"/>
      <c r="V281" s="40"/>
      <c r="W281" s="34"/>
      <c r="X281" s="34"/>
      <c r="Y281" s="40"/>
      <c r="Z281" s="34"/>
      <c r="AA281" s="34"/>
      <c r="AB281" s="40"/>
      <c r="AC281" s="34"/>
      <c r="AD281" s="34"/>
      <c r="AE281" s="40"/>
      <c r="AF281" s="34"/>
    </row>
    <row r="282" spans="1:32" x14ac:dyDescent="0.25">
      <c r="A282" s="32"/>
      <c r="B282" s="31"/>
      <c r="C282" s="34"/>
      <c r="D282" s="40"/>
      <c r="E282" s="34"/>
      <c r="F282" s="34"/>
      <c r="G282" s="40"/>
      <c r="H282" s="34"/>
      <c r="I282" s="34"/>
      <c r="J282" s="40"/>
      <c r="K282" s="34"/>
      <c r="L282" s="34"/>
      <c r="M282" s="40"/>
      <c r="N282" s="34"/>
      <c r="O282" s="34"/>
      <c r="P282" s="40"/>
      <c r="Q282" s="34"/>
      <c r="R282" s="34"/>
      <c r="S282" s="40"/>
      <c r="T282" s="34"/>
      <c r="U282" s="34"/>
      <c r="V282" s="40"/>
      <c r="W282" s="34"/>
      <c r="X282" s="34"/>
      <c r="Y282" s="40"/>
      <c r="Z282" s="34"/>
      <c r="AA282" s="34"/>
      <c r="AB282" s="40"/>
      <c r="AC282" s="34"/>
      <c r="AD282" s="34"/>
      <c r="AE282" s="40"/>
      <c r="AF282" s="34"/>
    </row>
    <row r="283" spans="1:32" x14ac:dyDescent="0.25">
      <c r="A283" s="32"/>
      <c r="B283" s="31"/>
      <c r="C283" s="34"/>
      <c r="D283" s="40"/>
      <c r="E283" s="34"/>
      <c r="F283" s="34"/>
      <c r="G283" s="40"/>
      <c r="H283" s="34"/>
      <c r="I283" s="34"/>
      <c r="J283" s="40"/>
      <c r="K283" s="34"/>
      <c r="L283" s="34"/>
      <c r="M283" s="40"/>
      <c r="N283" s="34"/>
      <c r="O283" s="34"/>
      <c r="P283" s="40"/>
      <c r="Q283" s="34"/>
      <c r="R283" s="34"/>
      <c r="S283" s="40"/>
      <c r="T283" s="34"/>
      <c r="U283" s="34"/>
      <c r="V283" s="40"/>
      <c r="W283" s="34"/>
      <c r="X283" s="34"/>
      <c r="Y283" s="40"/>
      <c r="Z283" s="34"/>
      <c r="AA283" s="34"/>
      <c r="AB283" s="40"/>
      <c r="AC283" s="34"/>
      <c r="AD283" s="34"/>
      <c r="AE283" s="40"/>
      <c r="AF283" s="34"/>
    </row>
    <row r="284" spans="1:32" x14ac:dyDescent="0.25">
      <c r="A284" s="32"/>
      <c r="B284" s="31"/>
      <c r="C284" s="34"/>
      <c r="D284" s="40"/>
      <c r="E284" s="34"/>
      <c r="F284" s="34"/>
      <c r="G284" s="40"/>
      <c r="H284" s="34"/>
      <c r="I284" s="34"/>
      <c r="J284" s="40"/>
      <c r="K284" s="34"/>
      <c r="L284" s="34"/>
      <c r="M284" s="40"/>
      <c r="N284" s="34"/>
      <c r="O284" s="34"/>
      <c r="P284" s="40"/>
      <c r="Q284" s="34"/>
      <c r="R284" s="34"/>
      <c r="S284" s="40"/>
      <c r="T284" s="34"/>
      <c r="U284" s="34"/>
      <c r="V284" s="40"/>
      <c r="W284" s="34"/>
      <c r="X284" s="34"/>
      <c r="Y284" s="40"/>
      <c r="Z284" s="34"/>
      <c r="AA284" s="34"/>
      <c r="AB284" s="40"/>
      <c r="AC284" s="34"/>
      <c r="AD284" s="34"/>
      <c r="AE284" s="40"/>
      <c r="AF284" s="34"/>
    </row>
    <row r="285" spans="1:32" x14ac:dyDescent="0.25">
      <c r="A285" s="32"/>
      <c r="B285" s="31"/>
      <c r="C285" s="34"/>
      <c r="D285" s="40"/>
      <c r="E285" s="34"/>
      <c r="F285" s="34"/>
      <c r="G285" s="40"/>
      <c r="H285" s="34"/>
      <c r="I285" s="34"/>
      <c r="J285" s="40"/>
      <c r="K285" s="34"/>
      <c r="L285" s="34"/>
      <c r="M285" s="40"/>
      <c r="N285" s="34"/>
      <c r="O285" s="34"/>
      <c r="P285" s="40"/>
      <c r="Q285" s="34"/>
      <c r="R285" s="34"/>
      <c r="S285" s="40"/>
      <c r="T285" s="34"/>
      <c r="U285" s="34"/>
      <c r="V285" s="40"/>
      <c r="W285" s="34"/>
      <c r="X285" s="34"/>
      <c r="Y285" s="40"/>
      <c r="Z285" s="34"/>
      <c r="AA285" s="34"/>
      <c r="AB285" s="40"/>
      <c r="AC285" s="34"/>
      <c r="AD285" s="34"/>
      <c r="AE285" s="40"/>
      <c r="AF285" s="34"/>
    </row>
    <row r="286" spans="1:32" x14ac:dyDescent="0.25">
      <c r="A286" s="32"/>
      <c r="B286" s="31"/>
      <c r="C286" s="34"/>
      <c r="D286" s="40"/>
      <c r="E286" s="34"/>
      <c r="F286" s="34"/>
      <c r="G286" s="40"/>
      <c r="H286" s="34"/>
      <c r="I286" s="34"/>
      <c r="J286" s="40"/>
      <c r="K286" s="34"/>
      <c r="L286" s="34"/>
      <c r="M286" s="40"/>
      <c r="N286" s="34"/>
      <c r="O286" s="34"/>
      <c r="P286" s="40"/>
      <c r="Q286" s="34"/>
      <c r="R286" s="34"/>
      <c r="S286" s="40"/>
      <c r="T286" s="34"/>
      <c r="U286" s="34"/>
      <c r="V286" s="40"/>
      <c r="W286" s="34"/>
      <c r="X286" s="34"/>
      <c r="Y286" s="40"/>
      <c r="Z286" s="34"/>
      <c r="AA286" s="34"/>
      <c r="AB286" s="40"/>
      <c r="AC286" s="34"/>
      <c r="AD286" s="34"/>
      <c r="AE286" s="40"/>
      <c r="AF286" s="34"/>
    </row>
    <row r="287" spans="1:32" x14ac:dyDescent="0.25">
      <c r="A287" s="32"/>
      <c r="B287" s="31"/>
      <c r="C287" s="33"/>
      <c r="D287" s="20"/>
      <c r="E287" s="33"/>
      <c r="F287" s="33"/>
      <c r="H287" s="33"/>
      <c r="I287" s="33"/>
      <c r="K287" s="33"/>
      <c r="L287" s="33"/>
      <c r="N287" s="33"/>
      <c r="O287" s="33"/>
      <c r="Q287" s="33"/>
      <c r="R287" s="33"/>
      <c r="T287" s="33"/>
      <c r="U287" s="33"/>
      <c r="W287" s="33"/>
      <c r="X287" s="33"/>
      <c r="Z287" s="33"/>
      <c r="AA287" s="33"/>
      <c r="AC287" s="33"/>
      <c r="AD287" s="33"/>
      <c r="AF287" s="33"/>
    </row>
    <row r="288" spans="1:32" ht="15.75" x14ac:dyDescent="0.25">
      <c r="A288" s="32"/>
      <c r="B288" s="31"/>
      <c r="C288" s="9"/>
      <c r="D288" s="9"/>
      <c r="E288" s="9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</row>
    <row r="289" spans="1:32" ht="15.75" x14ac:dyDescent="0.25">
      <c r="A289" s="32"/>
      <c r="B289" s="31"/>
      <c r="C289" s="12"/>
      <c r="D289" s="12"/>
      <c r="E289" s="12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</row>
    <row r="290" spans="1:32" x14ac:dyDescent="0.25">
      <c r="A290" s="32"/>
      <c r="B290" s="31"/>
      <c r="C290" s="18"/>
      <c r="D290" s="18"/>
      <c r="E290" s="18"/>
      <c r="F290" s="19"/>
      <c r="G290" s="19"/>
      <c r="H290" s="19"/>
      <c r="I290" s="18"/>
      <c r="J290" s="18"/>
      <c r="K290" s="18"/>
      <c r="L290" s="19"/>
      <c r="M290" s="19"/>
      <c r="N290" s="19"/>
      <c r="O290" s="18"/>
      <c r="P290" s="18"/>
      <c r="Q290" s="18"/>
      <c r="R290" s="19"/>
      <c r="S290" s="19"/>
      <c r="T290" s="19"/>
      <c r="U290" s="18"/>
      <c r="V290" s="18"/>
      <c r="W290" s="18"/>
      <c r="X290" s="19"/>
      <c r="Y290" s="19"/>
      <c r="Z290" s="19"/>
      <c r="AA290" s="18"/>
      <c r="AB290" s="18"/>
      <c r="AC290" s="18"/>
      <c r="AD290" s="19"/>
      <c r="AE290" s="19"/>
      <c r="AF290" s="19"/>
    </row>
    <row r="291" spans="1:32" x14ac:dyDescent="0.25">
      <c r="A291" s="32"/>
      <c r="B291" s="31"/>
      <c r="C291" s="34"/>
      <c r="D291" s="40"/>
      <c r="E291" s="34"/>
      <c r="F291" s="34"/>
      <c r="G291" s="40"/>
      <c r="H291" s="34"/>
      <c r="I291" s="34"/>
      <c r="J291" s="40"/>
      <c r="K291" s="34"/>
      <c r="L291" s="34"/>
      <c r="M291" s="40"/>
      <c r="N291" s="34"/>
      <c r="O291" s="34"/>
      <c r="P291" s="40"/>
      <c r="Q291" s="34"/>
      <c r="R291" s="34"/>
      <c r="S291" s="40"/>
      <c r="T291" s="34"/>
      <c r="U291" s="34"/>
      <c r="V291" s="40"/>
      <c r="W291" s="34"/>
      <c r="X291" s="34"/>
      <c r="Y291" s="40"/>
      <c r="Z291" s="34"/>
      <c r="AA291" s="34"/>
      <c r="AB291" s="40"/>
      <c r="AC291" s="34"/>
      <c r="AD291" s="34"/>
      <c r="AE291" s="40"/>
      <c r="AF291" s="34"/>
    </row>
    <row r="292" spans="1:32" x14ac:dyDescent="0.25">
      <c r="A292" s="32"/>
      <c r="B292" s="31"/>
      <c r="C292" s="34"/>
      <c r="D292" s="40"/>
      <c r="E292" s="34"/>
      <c r="F292" s="34"/>
      <c r="G292" s="40"/>
      <c r="H292" s="34"/>
      <c r="I292" s="34"/>
      <c r="J292" s="40"/>
      <c r="K292" s="34"/>
      <c r="L292" s="34"/>
      <c r="M292" s="40"/>
      <c r="N292" s="34"/>
      <c r="O292" s="34"/>
      <c r="P292" s="40"/>
      <c r="Q292" s="34"/>
      <c r="R292" s="34"/>
      <c r="S292" s="40"/>
      <c r="T292" s="34"/>
      <c r="U292" s="34"/>
      <c r="V292" s="40"/>
      <c r="W292" s="34"/>
      <c r="X292" s="34"/>
      <c r="Y292" s="40"/>
      <c r="Z292" s="34"/>
      <c r="AA292" s="34"/>
      <c r="AB292" s="40"/>
      <c r="AC292" s="34"/>
      <c r="AD292" s="34"/>
      <c r="AE292" s="40"/>
      <c r="AF292" s="34"/>
    </row>
    <row r="293" spans="1:32" x14ac:dyDescent="0.25">
      <c r="A293" s="32"/>
      <c r="B293" s="31"/>
      <c r="C293" s="34"/>
      <c r="D293" s="40"/>
      <c r="E293" s="34"/>
      <c r="F293" s="34"/>
      <c r="G293" s="40"/>
      <c r="H293" s="34"/>
      <c r="I293" s="34"/>
      <c r="J293" s="40"/>
      <c r="K293" s="34"/>
      <c r="L293" s="34"/>
      <c r="M293" s="40"/>
      <c r="N293" s="34"/>
      <c r="O293" s="34"/>
      <c r="P293" s="40"/>
      <c r="Q293" s="34"/>
      <c r="R293" s="34"/>
      <c r="S293" s="40"/>
      <c r="T293" s="34"/>
      <c r="U293" s="34"/>
      <c r="V293" s="40"/>
      <c r="W293" s="34"/>
      <c r="X293" s="34"/>
      <c r="Y293" s="40"/>
      <c r="Z293" s="34"/>
      <c r="AA293" s="34"/>
      <c r="AB293" s="40"/>
      <c r="AC293" s="34"/>
      <c r="AD293" s="34"/>
      <c r="AE293" s="40"/>
      <c r="AF293" s="34"/>
    </row>
    <row r="294" spans="1:32" x14ac:dyDescent="0.25">
      <c r="A294" s="32"/>
      <c r="B294" s="31"/>
      <c r="C294" s="34"/>
      <c r="D294" s="40"/>
      <c r="E294" s="34"/>
      <c r="F294" s="34"/>
      <c r="G294" s="40"/>
      <c r="H294" s="34"/>
      <c r="I294" s="34"/>
      <c r="J294" s="40"/>
      <c r="K294" s="34"/>
      <c r="L294" s="34"/>
      <c r="M294" s="40"/>
      <c r="N294" s="34"/>
      <c r="O294" s="34"/>
      <c r="P294" s="40"/>
      <c r="Q294" s="34"/>
      <c r="R294" s="34"/>
      <c r="S294" s="40"/>
      <c r="T294" s="34"/>
      <c r="U294" s="34"/>
      <c r="V294" s="40"/>
      <c r="W294" s="34"/>
      <c r="X294" s="34"/>
      <c r="Y294" s="40"/>
      <c r="Z294" s="34"/>
      <c r="AA294" s="34"/>
      <c r="AB294" s="40"/>
      <c r="AC294" s="34"/>
      <c r="AD294" s="34"/>
      <c r="AE294" s="40"/>
      <c r="AF294" s="34"/>
    </row>
    <row r="295" spans="1:32" x14ac:dyDescent="0.25">
      <c r="A295" s="32"/>
      <c r="B295" s="31"/>
      <c r="C295" s="34"/>
      <c r="D295" s="40"/>
      <c r="E295" s="34"/>
      <c r="F295" s="34"/>
      <c r="G295" s="40"/>
      <c r="H295" s="34"/>
      <c r="I295" s="34"/>
      <c r="J295" s="40"/>
      <c r="K295" s="34"/>
      <c r="L295" s="34"/>
      <c r="M295" s="40"/>
      <c r="N295" s="34"/>
      <c r="O295" s="34"/>
      <c r="P295" s="40"/>
      <c r="Q295" s="34"/>
      <c r="R295" s="34"/>
      <c r="S295" s="40"/>
      <c r="T295" s="34"/>
      <c r="U295" s="34"/>
      <c r="V295" s="40"/>
      <c r="W295" s="34"/>
      <c r="X295" s="34"/>
      <c r="Y295" s="40"/>
      <c r="Z295" s="34"/>
      <c r="AA295" s="34"/>
      <c r="AB295" s="40"/>
      <c r="AC295" s="34"/>
      <c r="AD295" s="34"/>
      <c r="AE295" s="40"/>
      <c r="AF295" s="34"/>
    </row>
    <row r="296" spans="1:32" x14ac:dyDescent="0.25">
      <c r="A296" s="32"/>
      <c r="B296" s="31"/>
      <c r="C296" s="34"/>
      <c r="D296" s="40"/>
      <c r="E296" s="34"/>
      <c r="F296" s="34"/>
      <c r="G296" s="40"/>
      <c r="H296" s="34"/>
      <c r="I296" s="34"/>
      <c r="J296" s="40"/>
      <c r="K296" s="34"/>
      <c r="L296" s="34"/>
      <c r="M296" s="40"/>
      <c r="N296" s="34"/>
      <c r="O296" s="34"/>
      <c r="P296" s="40"/>
      <c r="Q296" s="34"/>
      <c r="R296" s="34"/>
      <c r="S296" s="40"/>
      <c r="T296" s="34"/>
      <c r="U296" s="34"/>
      <c r="V296" s="40"/>
      <c r="W296" s="34"/>
      <c r="X296" s="34"/>
      <c r="Y296" s="40"/>
      <c r="Z296" s="34"/>
      <c r="AA296" s="34"/>
      <c r="AB296" s="40"/>
      <c r="AC296" s="34"/>
      <c r="AD296" s="34"/>
      <c r="AE296" s="40"/>
      <c r="AF296" s="34"/>
    </row>
    <row r="297" spans="1:32" x14ac:dyDescent="0.25">
      <c r="A297" s="32"/>
      <c r="B297" s="31"/>
      <c r="C297" s="34"/>
      <c r="D297" s="40"/>
      <c r="E297" s="34"/>
      <c r="F297" s="34"/>
      <c r="G297" s="40"/>
      <c r="H297" s="34"/>
      <c r="I297" s="34"/>
      <c r="J297" s="40"/>
      <c r="K297" s="34"/>
      <c r="L297" s="34"/>
      <c r="M297" s="40"/>
      <c r="N297" s="34"/>
      <c r="O297" s="34"/>
      <c r="P297" s="40"/>
      <c r="Q297" s="34"/>
      <c r="R297" s="34"/>
      <c r="S297" s="40"/>
      <c r="T297" s="34"/>
      <c r="U297" s="34"/>
      <c r="V297" s="40"/>
      <c r="W297" s="34"/>
      <c r="X297" s="34"/>
      <c r="Y297" s="40"/>
      <c r="Z297" s="34"/>
      <c r="AA297" s="34"/>
      <c r="AB297" s="40"/>
      <c r="AC297" s="34"/>
      <c r="AD297" s="34"/>
      <c r="AE297" s="40"/>
      <c r="AF297" s="34"/>
    </row>
    <row r="298" spans="1:32" x14ac:dyDescent="0.25">
      <c r="A298" s="32"/>
      <c r="B298" s="31"/>
      <c r="C298" s="33"/>
      <c r="D298" s="20"/>
      <c r="E298" s="33"/>
      <c r="F298" s="33"/>
      <c r="H298" s="33"/>
      <c r="I298" s="33"/>
      <c r="K298" s="33"/>
      <c r="L298" s="33"/>
      <c r="N298" s="33"/>
      <c r="O298" s="33"/>
      <c r="Q298" s="33"/>
      <c r="R298" s="33"/>
      <c r="T298" s="33"/>
      <c r="U298" s="33"/>
      <c r="W298" s="33"/>
      <c r="X298" s="33"/>
      <c r="Z298" s="33"/>
      <c r="AA298" s="33"/>
      <c r="AC298" s="33"/>
      <c r="AD298" s="33"/>
      <c r="AF298" s="33"/>
    </row>
    <row r="299" spans="1:32" ht="15.75" x14ac:dyDescent="0.25">
      <c r="A299" s="32"/>
      <c r="B299" s="31"/>
      <c r="C299" s="9"/>
      <c r="D299" s="9"/>
      <c r="E299" s="9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</row>
    <row r="300" spans="1:32" ht="15.75" x14ac:dyDescent="0.25">
      <c r="A300" s="32"/>
      <c r="B300" s="31"/>
      <c r="C300" s="12"/>
      <c r="D300" s="12"/>
      <c r="E300" s="12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</row>
    <row r="301" spans="1:32" x14ac:dyDescent="0.25">
      <c r="A301" s="32"/>
      <c r="B301" s="31"/>
      <c r="C301" s="18"/>
      <c r="D301" s="18"/>
      <c r="E301" s="18"/>
      <c r="F301" s="19"/>
      <c r="G301" s="19"/>
      <c r="H301" s="19"/>
      <c r="I301" s="18"/>
      <c r="J301" s="18"/>
      <c r="K301" s="18"/>
      <c r="L301" s="19"/>
      <c r="M301" s="19"/>
      <c r="N301" s="19"/>
      <c r="O301" s="18"/>
      <c r="P301" s="18"/>
      <c r="Q301" s="18"/>
      <c r="R301" s="19"/>
      <c r="S301" s="19"/>
      <c r="T301" s="19"/>
      <c r="U301" s="18"/>
      <c r="V301" s="18"/>
      <c r="W301" s="18"/>
      <c r="X301" s="19"/>
      <c r="Y301" s="19"/>
      <c r="Z301" s="19"/>
      <c r="AA301" s="18"/>
      <c r="AB301" s="18"/>
      <c r="AC301" s="18"/>
      <c r="AD301" s="19"/>
      <c r="AE301" s="19"/>
      <c r="AF301" s="19"/>
    </row>
    <row r="302" spans="1:32" x14ac:dyDescent="0.25">
      <c r="A302" s="32"/>
      <c r="B302" s="31"/>
      <c r="C302" s="34"/>
      <c r="D302" s="40"/>
      <c r="E302" s="34"/>
      <c r="F302" s="34"/>
      <c r="G302" s="40"/>
      <c r="H302" s="34"/>
      <c r="I302" s="34"/>
      <c r="J302" s="40"/>
      <c r="K302" s="34"/>
      <c r="L302" s="34"/>
      <c r="M302" s="40"/>
      <c r="N302" s="34"/>
      <c r="O302" s="34"/>
      <c r="P302" s="40"/>
      <c r="Q302" s="34"/>
      <c r="R302" s="34"/>
      <c r="S302" s="40"/>
      <c r="T302" s="34"/>
      <c r="U302" s="34"/>
      <c r="V302" s="40"/>
      <c r="W302" s="34"/>
      <c r="X302" s="34"/>
      <c r="Y302" s="40"/>
      <c r="Z302" s="34"/>
      <c r="AA302" s="34"/>
      <c r="AB302" s="40"/>
      <c r="AC302" s="34"/>
      <c r="AD302" s="34"/>
      <c r="AE302" s="40"/>
      <c r="AF302" s="34"/>
    </row>
    <row r="303" spans="1:32" x14ac:dyDescent="0.25">
      <c r="A303" s="32"/>
      <c r="B303" s="31"/>
      <c r="C303" s="34"/>
      <c r="D303" s="40"/>
      <c r="E303" s="34"/>
      <c r="F303" s="34"/>
      <c r="G303" s="40"/>
      <c r="H303" s="34"/>
      <c r="I303" s="34"/>
      <c r="J303" s="40"/>
      <c r="K303" s="34"/>
      <c r="L303" s="34"/>
      <c r="M303" s="40"/>
      <c r="N303" s="34"/>
      <c r="O303" s="34"/>
      <c r="P303" s="40"/>
      <c r="Q303" s="34"/>
      <c r="R303" s="34"/>
      <c r="S303" s="40"/>
      <c r="T303" s="34"/>
      <c r="U303" s="34"/>
      <c r="V303" s="40"/>
      <c r="W303" s="34"/>
      <c r="X303" s="34"/>
      <c r="Y303" s="40"/>
      <c r="Z303" s="34"/>
      <c r="AA303" s="34"/>
      <c r="AB303" s="40"/>
      <c r="AC303" s="34"/>
      <c r="AD303" s="34"/>
      <c r="AE303" s="40"/>
      <c r="AF303" s="34"/>
    </row>
    <row r="304" spans="1:32" x14ac:dyDescent="0.25">
      <c r="A304" s="32"/>
      <c r="B304" s="31"/>
      <c r="C304" s="34"/>
      <c r="D304" s="40"/>
      <c r="E304" s="34"/>
      <c r="F304" s="34"/>
      <c r="G304" s="40"/>
      <c r="H304" s="34"/>
      <c r="I304" s="34"/>
      <c r="J304" s="40"/>
      <c r="K304" s="34"/>
      <c r="L304" s="34"/>
      <c r="M304" s="40"/>
      <c r="N304" s="34"/>
      <c r="O304" s="34"/>
      <c r="P304" s="40"/>
      <c r="Q304" s="34"/>
      <c r="R304" s="34"/>
      <c r="S304" s="40"/>
      <c r="T304" s="34"/>
      <c r="U304" s="34"/>
      <c r="V304" s="40"/>
      <c r="W304" s="34"/>
      <c r="X304" s="34"/>
      <c r="Y304" s="40"/>
      <c r="Z304" s="34"/>
      <c r="AA304" s="34"/>
      <c r="AB304" s="40"/>
      <c r="AC304" s="34"/>
      <c r="AD304" s="34"/>
      <c r="AE304" s="40"/>
      <c r="AF304" s="34"/>
    </row>
    <row r="305" spans="1:32" x14ac:dyDescent="0.25">
      <c r="A305" s="32"/>
      <c r="B305" s="31"/>
      <c r="C305" s="34"/>
      <c r="D305" s="40"/>
      <c r="E305" s="34"/>
      <c r="F305" s="34"/>
      <c r="G305" s="40"/>
      <c r="H305" s="34"/>
      <c r="I305" s="34"/>
      <c r="J305" s="40"/>
      <c r="K305" s="34"/>
      <c r="L305" s="34"/>
      <c r="M305" s="40"/>
      <c r="N305" s="34"/>
      <c r="O305" s="34"/>
      <c r="P305" s="40"/>
      <c r="Q305" s="34"/>
      <c r="R305" s="34"/>
      <c r="S305" s="40"/>
      <c r="T305" s="34"/>
      <c r="U305" s="34"/>
      <c r="V305" s="40"/>
      <c r="W305" s="34"/>
      <c r="X305" s="34"/>
      <c r="Y305" s="40"/>
      <c r="Z305" s="34"/>
      <c r="AA305" s="34"/>
      <c r="AB305" s="40"/>
      <c r="AC305" s="34"/>
      <c r="AD305" s="34"/>
      <c r="AE305" s="40"/>
      <c r="AF305" s="34"/>
    </row>
    <row r="306" spans="1:32" x14ac:dyDescent="0.25">
      <c r="A306" s="32"/>
      <c r="B306" s="31"/>
      <c r="C306" s="34"/>
      <c r="D306" s="40"/>
      <c r="E306" s="34"/>
      <c r="F306" s="34"/>
      <c r="G306" s="40"/>
      <c r="H306" s="34"/>
      <c r="I306" s="34"/>
      <c r="J306" s="40"/>
      <c r="K306" s="34"/>
      <c r="L306" s="34"/>
      <c r="M306" s="40"/>
      <c r="N306" s="34"/>
      <c r="O306" s="34"/>
      <c r="P306" s="40"/>
      <c r="Q306" s="34"/>
      <c r="R306" s="34"/>
      <c r="S306" s="40"/>
      <c r="T306" s="34"/>
      <c r="U306" s="34"/>
      <c r="V306" s="40"/>
      <c r="W306" s="34"/>
      <c r="X306" s="34"/>
      <c r="Y306" s="40"/>
      <c r="Z306" s="34"/>
      <c r="AA306" s="34"/>
      <c r="AB306" s="40"/>
      <c r="AC306" s="34"/>
      <c r="AD306" s="34"/>
      <c r="AE306" s="40"/>
      <c r="AF306" s="34"/>
    </row>
    <row r="307" spans="1:32" x14ac:dyDescent="0.25">
      <c r="A307" s="32"/>
      <c r="B307" s="31"/>
      <c r="C307" s="34"/>
      <c r="D307" s="40"/>
      <c r="E307" s="34"/>
      <c r="F307" s="34"/>
      <c r="G307" s="40"/>
      <c r="H307" s="34"/>
      <c r="I307" s="34"/>
      <c r="J307" s="40"/>
      <c r="K307" s="34"/>
      <c r="L307" s="34"/>
      <c r="M307" s="40"/>
      <c r="N307" s="34"/>
      <c r="O307" s="34"/>
      <c r="P307" s="40"/>
      <c r="Q307" s="34"/>
      <c r="R307" s="34"/>
      <c r="S307" s="40"/>
      <c r="T307" s="34"/>
      <c r="U307" s="34"/>
      <c r="V307" s="40"/>
      <c r="W307" s="34"/>
      <c r="X307" s="34"/>
      <c r="Y307" s="40"/>
      <c r="Z307" s="34"/>
      <c r="AA307" s="34"/>
      <c r="AB307" s="40"/>
      <c r="AC307" s="34"/>
      <c r="AD307" s="34"/>
      <c r="AE307" s="40"/>
      <c r="AF307" s="34"/>
    </row>
    <row r="308" spans="1:32" x14ac:dyDescent="0.25">
      <c r="A308" s="32"/>
      <c r="B308" s="31"/>
      <c r="C308" s="34"/>
      <c r="D308" s="40"/>
      <c r="E308" s="34"/>
      <c r="F308" s="34"/>
      <c r="G308" s="40"/>
      <c r="H308" s="34"/>
      <c r="I308" s="34"/>
      <c r="J308" s="40"/>
      <c r="K308" s="34"/>
      <c r="L308" s="34"/>
      <c r="M308" s="40"/>
      <c r="N308" s="34"/>
      <c r="O308" s="34"/>
      <c r="P308" s="40"/>
      <c r="Q308" s="34"/>
      <c r="R308" s="34"/>
      <c r="S308" s="40"/>
      <c r="T308" s="34"/>
      <c r="U308" s="34"/>
      <c r="V308" s="40"/>
      <c r="W308" s="34"/>
      <c r="X308" s="34"/>
      <c r="Y308" s="40"/>
      <c r="Z308" s="34"/>
      <c r="AA308" s="34"/>
      <c r="AB308" s="40"/>
      <c r="AC308" s="34"/>
      <c r="AD308" s="34"/>
      <c r="AE308" s="40"/>
      <c r="AF308" s="34"/>
    </row>
    <row r="309" spans="1:32" x14ac:dyDescent="0.25">
      <c r="A309" s="32"/>
      <c r="B309" s="31"/>
      <c r="C309" s="33"/>
      <c r="D309" s="20"/>
      <c r="E309" s="33"/>
      <c r="F309" s="33"/>
      <c r="H309" s="33"/>
      <c r="I309" s="33"/>
      <c r="K309" s="33"/>
      <c r="L309" s="33"/>
      <c r="N309" s="33"/>
      <c r="O309" s="33"/>
      <c r="Q309" s="33"/>
      <c r="R309" s="33"/>
      <c r="T309" s="33"/>
      <c r="U309" s="33"/>
      <c r="W309" s="33"/>
      <c r="X309" s="33"/>
      <c r="Z309" s="33"/>
      <c r="AA309" s="33"/>
      <c r="AC309" s="33"/>
      <c r="AD309" s="33"/>
      <c r="AF309" s="33"/>
    </row>
    <row r="310" spans="1:32" ht="15.75" x14ac:dyDescent="0.25">
      <c r="A310" s="32"/>
      <c r="B310" s="31"/>
      <c r="C310" s="9"/>
      <c r="D310" s="9"/>
      <c r="E310" s="9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</row>
    <row r="311" spans="1:32" ht="15.75" x14ac:dyDescent="0.25">
      <c r="A311" s="32"/>
      <c r="B311" s="31"/>
      <c r="C311" s="12"/>
      <c r="D311" s="12"/>
      <c r="E311" s="12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</row>
    <row r="312" spans="1:32" x14ac:dyDescent="0.25">
      <c r="A312" s="32"/>
      <c r="B312" s="31"/>
      <c r="C312" s="18"/>
      <c r="D312" s="18"/>
      <c r="E312" s="18"/>
      <c r="F312" s="19"/>
      <c r="G312" s="19"/>
      <c r="H312" s="19"/>
      <c r="I312" s="18"/>
      <c r="J312" s="18"/>
      <c r="K312" s="18"/>
      <c r="L312" s="19"/>
      <c r="M312" s="19"/>
      <c r="N312" s="19"/>
      <c r="O312" s="18"/>
      <c r="P312" s="18"/>
      <c r="Q312" s="18"/>
      <c r="R312" s="19"/>
      <c r="S312" s="19"/>
      <c r="T312" s="19"/>
      <c r="U312" s="18"/>
      <c r="V312" s="18"/>
      <c r="W312" s="18"/>
      <c r="X312" s="19"/>
      <c r="Y312" s="19"/>
      <c r="Z312" s="19"/>
      <c r="AA312" s="18"/>
      <c r="AB312" s="18"/>
      <c r="AC312" s="18"/>
      <c r="AD312" s="19"/>
      <c r="AE312" s="19"/>
      <c r="AF312" s="19"/>
    </row>
    <row r="313" spans="1:32" x14ac:dyDescent="0.25">
      <c r="A313" s="32"/>
      <c r="B313" s="31"/>
      <c r="C313" s="34"/>
      <c r="D313" s="40"/>
      <c r="E313" s="34"/>
      <c r="F313" s="34"/>
      <c r="G313" s="40"/>
      <c r="H313" s="34"/>
      <c r="I313" s="34"/>
      <c r="J313" s="40"/>
      <c r="K313" s="34"/>
      <c r="L313" s="34"/>
      <c r="M313" s="40"/>
      <c r="N313" s="34"/>
      <c r="O313" s="34"/>
      <c r="P313" s="40"/>
      <c r="Q313" s="34"/>
      <c r="R313" s="34"/>
      <c r="S313" s="40"/>
      <c r="T313" s="34"/>
      <c r="U313" s="34"/>
      <c r="V313" s="40"/>
      <c r="W313" s="34"/>
      <c r="X313" s="34"/>
      <c r="Y313" s="40"/>
      <c r="Z313" s="34"/>
      <c r="AA313" s="34"/>
      <c r="AB313" s="40"/>
      <c r="AC313" s="34"/>
      <c r="AD313" s="34"/>
      <c r="AE313" s="40"/>
      <c r="AF313" s="34"/>
    </row>
    <row r="314" spans="1:32" x14ac:dyDescent="0.25">
      <c r="A314" s="32"/>
      <c r="B314" s="31"/>
      <c r="C314" s="34"/>
      <c r="D314" s="40"/>
      <c r="E314" s="34"/>
      <c r="F314" s="34"/>
      <c r="G314" s="40"/>
      <c r="H314" s="34"/>
      <c r="I314" s="34"/>
      <c r="J314" s="40"/>
      <c r="K314" s="34"/>
      <c r="L314" s="34"/>
      <c r="M314" s="40"/>
      <c r="N314" s="34"/>
      <c r="O314" s="34"/>
      <c r="P314" s="40"/>
      <c r="Q314" s="34"/>
      <c r="R314" s="34"/>
      <c r="S314" s="40"/>
      <c r="T314" s="34"/>
      <c r="U314" s="34"/>
      <c r="V314" s="40"/>
      <c r="W314" s="34"/>
      <c r="X314" s="34"/>
      <c r="Y314" s="40"/>
      <c r="Z314" s="34"/>
      <c r="AA314" s="34"/>
      <c r="AB314" s="40"/>
      <c r="AC314" s="34"/>
      <c r="AD314" s="34"/>
      <c r="AE314" s="40"/>
      <c r="AF314" s="34"/>
    </row>
    <row r="315" spans="1:32" x14ac:dyDescent="0.25">
      <c r="A315" s="32"/>
      <c r="B315" s="31"/>
      <c r="C315" s="34"/>
      <c r="D315" s="40"/>
      <c r="E315" s="34"/>
      <c r="F315" s="34"/>
      <c r="G315" s="40"/>
      <c r="H315" s="34"/>
      <c r="I315" s="34"/>
      <c r="J315" s="40"/>
      <c r="K315" s="34"/>
      <c r="L315" s="34"/>
      <c r="M315" s="40"/>
      <c r="N315" s="34"/>
      <c r="O315" s="34"/>
      <c r="P315" s="40"/>
      <c r="Q315" s="34"/>
      <c r="R315" s="34"/>
      <c r="S315" s="40"/>
      <c r="T315" s="34"/>
      <c r="U315" s="34"/>
      <c r="V315" s="40"/>
      <c r="W315" s="34"/>
      <c r="X315" s="34"/>
      <c r="Y315" s="40"/>
      <c r="Z315" s="34"/>
      <c r="AA315" s="34"/>
      <c r="AB315" s="40"/>
      <c r="AC315" s="34"/>
      <c r="AD315" s="34"/>
      <c r="AE315" s="40"/>
      <c r="AF315" s="34"/>
    </row>
    <row r="316" spans="1:32" x14ac:dyDescent="0.25">
      <c r="A316" s="32"/>
      <c r="B316" s="31"/>
      <c r="C316" s="34"/>
      <c r="D316" s="40"/>
      <c r="E316" s="34"/>
      <c r="F316" s="34"/>
      <c r="G316" s="40"/>
      <c r="H316" s="34"/>
      <c r="I316" s="34"/>
      <c r="J316" s="40"/>
      <c r="K316" s="34"/>
      <c r="L316" s="34"/>
      <c r="M316" s="40"/>
      <c r="N316" s="34"/>
      <c r="O316" s="34"/>
      <c r="P316" s="40"/>
      <c r="Q316" s="34"/>
      <c r="R316" s="34"/>
      <c r="S316" s="40"/>
      <c r="T316" s="34"/>
      <c r="U316" s="34"/>
      <c r="V316" s="40"/>
      <c r="W316" s="34"/>
      <c r="X316" s="34"/>
      <c r="Y316" s="40"/>
      <c r="Z316" s="34"/>
      <c r="AA316" s="34"/>
      <c r="AB316" s="40"/>
      <c r="AC316" s="34"/>
      <c r="AD316" s="34"/>
      <c r="AE316" s="40"/>
      <c r="AF316" s="34"/>
    </row>
    <row r="317" spans="1:32" x14ac:dyDescent="0.25">
      <c r="A317" s="32"/>
      <c r="B317" s="31"/>
      <c r="C317" s="34"/>
      <c r="D317" s="40"/>
      <c r="E317" s="34"/>
      <c r="F317" s="34"/>
      <c r="G317" s="40"/>
      <c r="H317" s="34"/>
      <c r="I317" s="34"/>
      <c r="J317" s="40"/>
      <c r="K317" s="34"/>
      <c r="L317" s="34"/>
      <c r="M317" s="40"/>
      <c r="N317" s="34"/>
      <c r="O317" s="34"/>
      <c r="P317" s="40"/>
      <c r="Q317" s="34"/>
      <c r="R317" s="34"/>
      <c r="S317" s="40"/>
      <c r="T317" s="34"/>
      <c r="U317" s="34"/>
      <c r="V317" s="40"/>
      <c r="W317" s="34"/>
      <c r="X317" s="34"/>
      <c r="Y317" s="40"/>
      <c r="Z317" s="34"/>
      <c r="AA317" s="34"/>
      <c r="AB317" s="40"/>
      <c r="AC317" s="34"/>
      <c r="AD317" s="34"/>
      <c r="AE317" s="40"/>
      <c r="AF317" s="34"/>
    </row>
    <row r="318" spans="1:32" x14ac:dyDescent="0.25">
      <c r="A318" s="32"/>
      <c r="B318" s="31"/>
      <c r="C318" s="34"/>
      <c r="D318" s="40"/>
      <c r="E318" s="34"/>
      <c r="F318" s="34"/>
      <c r="G318" s="40"/>
      <c r="H318" s="34"/>
      <c r="I318" s="34"/>
      <c r="J318" s="40"/>
      <c r="K318" s="34"/>
      <c r="L318" s="34"/>
      <c r="M318" s="40"/>
      <c r="N318" s="34"/>
      <c r="O318" s="34"/>
      <c r="P318" s="40"/>
      <c r="Q318" s="34"/>
      <c r="R318" s="34"/>
      <c r="S318" s="40"/>
      <c r="T318" s="34"/>
      <c r="U318" s="34"/>
      <c r="V318" s="40"/>
      <c r="W318" s="34"/>
      <c r="X318" s="34"/>
      <c r="Y318" s="40"/>
      <c r="Z318" s="34"/>
      <c r="AA318" s="34"/>
      <c r="AB318" s="40"/>
      <c r="AC318" s="34"/>
      <c r="AD318" s="34"/>
      <c r="AE318" s="40"/>
      <c r="AF318" s="34"/>
    </row>
    <row r="319" spans="1:32" x14ac:dyDescent="0.25">
      <c r="A319" s="32"/>
      <c r="B319" s="31"/>
      <c r="C319" s="34"/>
      <c r="D319" s="40"/>
      <c r="E319" s="34"/>
      <c r="F319" s="34"/>
      <c r="G319" s="40"/>
      <c r="H319" s="34"/>
      <c r="I319" s="34"/>
      <c r="J319" s="40"/>
      <c r="K319" s="34"/>
      <c r="L319" s="34"/>
      <c r="M319" s="40"/>
      <c r="N319" s="34"/>
      <c r="O319" s="34"/>
      <c r="P319" s="40"/>
      <c r="Q319" s="34"/>
      <c r="R319" s="34"/>
      <c r="S319" s="40"/>
      <c r="T319" s="34"/>
      <c r="U319" s="34"/>
      <c r="V319" s="40"/>
      <c r="W319" s="34"/>
      <c r="X319" s="34"/>
      <c r="Y319" s="40"/>
      <c r="Z319" s="34"/>
      <c r="AA319" s="34"/>
      <c r="AB319" s="40"/>
      <c r="AC319" s="34"/>
      <c r="AD319" s="34"/>
      <c r="AE319" s="40"/>
      <c r="AF319" s="34"/>
    </row>
    <row r="320" spans="1:32" x14ac:dyDescent="0.25">
      <c r="A320" s="32"/>
      <c r="B320" s="31"/>
      <c r="C320" s="33"/>
      <c r="D320" s="20"/>
      <c r="E320" s="33"/>
      <c r="F320" s="33"/>
      <c r="H320" s="33"/>
      <c r="I320" s="33"/>
      <c r="K320" s="33"/>
      <c r="L320" s="33"/>
      <c r="N320" s="33"/>
      <c r="O320" s="33"/>
      <c r="Q320" s="33"/>
      <c r="R320" s="33"/>
      <c r="T320" s="33"/>
      <c r="U320" s="33"/>
      <c r="W320" s="33"/>
      <c r="X320" s="33"/>
      <c r="Z320" s="33"/>
      <c r="AA320" s="33"/>
      <c r="AC320" s="33"/>
      <c r="AD320" s="33"/>
      <c r="AF320" s="33"/>
    </row>
    <row r="321" spans="1:32" ht="15.75" x14ac:dyDescent="0.25">
      <c r="A321" s="32"/>
      <c r="B321" s="31"/>
      <c r="C321" s="9"/>
      <c r="D321" s="9"/>
      <c r="E321" s="9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</row>
    <row r="322" spans="1:32" ht="15.75" x14ac:dyDescent="0.25">
      <c r="A322" s="32"/>
      <c r="B322" s="31"/>
      <c r="C322" s="12"/>
      <c r="D322" s="12"/>
      <c r="E322" s="12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</row>
    <row r="323" spans="1:32" x14ac:dyDescent="0.25">
      <c r="A323" s="32"/>
      <c r="B323" s="31"/>
      <c r="C323" s="18"/>
      <c r="D323" s="18"/>
      <c r="E323" s="18"/>
      <c r="F323" s="19"/>
      <c r="G323" s="19"/>
      <c r="H323" s="19"/>
      <c r="I323" s="18"/>
      <c r="J323" s="18"/>
      <c r="K323" s="18"/>
      <c r="L323" s="19"/>
      <c r="M323" s="19"/>
      <c r="N323" s="19"/>
      <c r="O323" s="18"/>
      <c r="P323" s="18"/>
      <c r="Q323" s="18"/>
      <c r="R323" s="19"/>
      <c r="S323" s="19"/>
      <c r="T323" s="19"/>
      <c r="U323" s="18"/>
      <c r="V323" s="18"/>
      <c r="W323" s="18"/>
      <c r="X323" s="19"/>
      <c r="Y323" s="19"/>
      <c r="Z323" s="19"/>
      <c r="AA323" s="18"/>
      <c r="AB323" s="18"/>
      <c r="AC323" s="18"/>
      <c r="AD323" s="19"/>
      <c r="AE323" s="19"/>
      <c r="AF323" s="19"/>
    </row>
    <row r="324" spans="1:32" x14ac:dyDescent="0.25">
      <c r="A324" s="32"/>
      <c r="B324" s="31"/>
      <c r="C324" s="34"/>
      <c r="D324" s="40"/>
      <c r="E324" s="34"/>
      <c r="F324" s="34"/>
      <c r="G324" s="40"/>
      <c r="H324" s="34"/>
      <c r="I324" s="34"/>
      <c r="J324" s="40"/>
      <c r="K324" s="34"/>
      <c r="L324" s="34"/>
      <c r="M324" s="40"/>
      <c r="N324" s="34"/>
      <c r="O324" s="34"/>
      <c r="P324" s="40"/>
      <c r="Q324" s="34"/>
      <c r="R324" s="34"/>
      <c r="S324" s="40"/>
      <c r="T324" s="34"/>
      <c r="U324" s="34"/>
      <c r="V324" s="40"/>
      <c r="W324" s="34"/>
      <c r="X324" s="34"/>
      <c r="Y324" s="40"/>
      <c r="Z324" s="34"/>
      <c r="AA324" s="34"/>
      <c r="AB324" s="40"/>
      <c r="AC324" s="34"/>
      <c r="AD324" s="34"/>
      <c r="AE324" s="40"/>
      <c r="AF324" s="34"/>
    </row>
    <row r="325" spans="1:32" x14ac:dyDescent="0.25">
      <c r="A325" s="32"/>
      <c r="B325" s="31"/>
      <c r="C325" s="34"/>
      <c r="D325" s="40"/>
      <c r="E325" s="34"/>
      <c r="F325" s="34"/>
      <c r="G325" s="40"/>
      <c r="H325" s="34"/>
      <c r="I325" s="34"/>
      <c r="J325" s="40"/>
      <c r="K325" s="34"/>
      <c r="L325" s="34"/>
      <c r="M325" s="40"/>
      <c r="N325" s="34"/>
      <c r="O325" s="34"/>
      <c r="P325" s="40"/>
      <c r="Q325" s="34"/>
      <c r="R325" s="34"/>
      <c r="S325" s="40"/>
      <c r="T325" s="34"/>
      <c r="U325" s="34"/>
      <c r="V325" s="40"/>
      <c r="W325" s="34"/>
      <c r="X325" s="34"/>
      <c r="Y325" s="40"/>
      <c r="Z325" s="34"/>
      <c r="AA325" s="34"/>
      <c r="AB325" s="40"/>
      <c r="AC325" s="34"/>
      <c r="AD325" s="34"/>
      <c r="AE325" s="40"/>
      <c r="AF325" s="34"/>
    </row>
    <row r="326" spans="1:32" x14ac:dyDescent="0.25">
      <c r="A326" s="32"/>
      <c r="B326" s="31"/>
      <c r="C326" s="34"/>
      <c r="D326" s="40"/>
      <c r="E326" s="34"/>
      <c r="F326" s="34"/>
      <c r="G326" s="40"/>
      <c r="H326" s="34"/>
      <c r="I326" s="34"/>
      <c r="J326" s="40"/>
      <c r="K326" s="34"/>
      <c r="L326" s="34"/>
      <c r="M326" s="40"/>
      <c r="N326" s="34"/>
      <c r="O326" s="34"/>
      <c r="P326" s="40"/>
      <c r="Q326" s="34"/>
      <c r="R326" s="34"/>
      <c r="S326" s="40"/>
      <c r="T326" s="34"/>
      <c r="U326" s="34"/>
      <c r="V326" s="40"/>
      <c r="W326" s="34"/>
      <c r="X326" s="34"/>
      <c r="Y326" s="40"/>
      <c r="Z326" s="34"/>
      <c r="AA326" s="34"/>
      <c r="AB326" s="40"/>
      <c r="AC326" s="34"/>
      <c r="AD326" s="34"/>
      <c r="AE326" s="40"/>
      <c r="AF326" s="34"/>
    </row>
    <row r="327" spans="1:32" x14ac:dyDescent="0.25">
      <c r="A327" s="32"/>
      <c r="B327" s="31"/>
      <c r="C327" s="34"/>
      <c r="D327" s="40"/>
      <c r="E327" s="34"/>
      <c r="F327" s="34"/>
      <c r="G327" s="40"/>
      <c r="H327" s="34"/>
      <c r="I327" s="34"/>
      <c r="J327" s="40"/>
      <c r="K327" s="34"/>
      <c r="L327" s="34"/>
      <c r="M327" s="40"/>
      <c r="N327" s="34"/>
      <c r="O327" s="34"/>
      <c r="P327" s="40"/>
      <c r="Q327" s="34"/>
      <c r="R327" s="34"/>
      <c r="S327" s="40"/>
      <c r="T327" s="34"/>
      <c r="U327" s="34"/>
      <c r="V327" s="40"/>
      <c r="W327" s="34"/>
      <c r="X327" s="34"/>
      <c r="Y327" s="40"/>
      <c r="Z327" s="34"/>
      <c r="AA327" s="34"/>
      <c r="AB327" s="40"/>
      <c r="AC327" s="34"/>
      <c r="AD327" s="34"/>
      <c r="AE327" s="40"/>
      <c r="AF327" s="34"/>
    </row>
    <row r="328" spans="1:32" x14ac:dyDescent="0.25">
      <c r="A328" s="32"/>
      <c r="B328" s="31"/>
      <c r="C328" s="34"/>
      <c r="D328" s="40"/>
      <c r="E328" s="34"/>
      <c r="F328" s="34"/>
      <c r="G328" s="40"/>
      <c r="H328" s="34"/>
      <c r="I328" s="34"/>
      <c r="J328" s="40"/>
      <c r="K328" s="34"/>
      <c r="L328" s="34"/>
      <c r="M328" s="40"/>
      <c r="N328" s="34"/>
      <c r="O328" s="34"/>
      <c r="P328" s="40"/>
      <c r="Q328" s="34"/>
      <c r="R328" s="34"/>
      <c r="S328" s="40"/>
      <c r="T328" s="34"/>
      <c r="U328" s="34"/>
      <c r="V328" s="40"/>
      <c r="W328" s="34"/>
      <c r="X328" s="34"/>
      <c r="Y328" s="40"/>
      <c r="Z328" s="34"/>
      <c r="AA328" s="34"/>
      <c r="AB328" s="40"/>
      <c r="AC328" s="34"/>
      <c r="AD328" s="34"/>
      <c r="AE328" s="40"/>
      <c r="AF328" s="34"/>
    </row>
    <row r="329" spans="1:32" x14ac:dyDescent="0.25">
      <c r="A329" s="32"/>
      <c r="B329" s="31"/>
      <c r="C329" s="34"/>
      <c r="D329" s="40"/>
      <c r="E329" s="34"/>
      <c r="F329" s="34"/>
      <c r="G329" s="40"/>
      <c r="H329" s="34"/>
      <c r="I329" s="34"/>
      <c r="J329" s="40"/>
      <c r="K329" s="34"/>
      <c r="L329" s="34"/>
      <c r="M329" s="40"/>
      <c r="N329" s="34"/>
      <c r="O329" s="34"/>
      <c r="P329" s="40"/>
      <c r="Q329" s="34"/>
      <c r="R329" s="34"/>
      <c r="S329" s="40"/>
      <c r="T329" s="34"/>
      <c r="U329" s="34"/>
      <c r="V329" s="40"/>
      <c r="W329" s="34"/>
      <c r="X329" s="34"/>
      <c r="Y329" s="40"/>
      <c r="Z329" s="34"/>
      <c r="AA329" s="34"/>
      <c r="AB329" s="40"/>
      <c r="AC329" s="34"/>
      <c r="AD329" s="34"/>
      <c r="AE329" s="40"/>
      <c r="AF329" s="34"/>
    </row>
    <row r="330" spans="1:32" x14ac:dyDescent="0.25">
      <c r="A330" s="32"/>
      <c r="B330" s="31"/>
      <c r="C330" s="34"/>
      <c r="D330" s="40"/>
      <c r="E330" s="34"/>
      <c r="F330" s="34"/>
      <c r="G330" s="40"/>
      <c r="H330" s="34"/>
      <c r="I330" s="34"/>
      <c r="J330" s="40"/>
      <c r="K330" s="34"/>
      <c r="L330" s="34"/>
      <c r="M330" s="40"/>
      <c r="N330" s="34"/>
      <c r="O330" s="34"/>
      <c r="P330" s="40"/>
      <c r="Q330" s="34"/>
      <c r="R330" s="34"/>
      <c r="S330" s="40"/>
      <c r="T330" s="34"/>
      <c r="U330" s="34"/>
      <c r="V330" s="40"/>
      <c r="W330" s="34"/>
      <c r="X330" s="34"/>
      <c r="Y330" s="40"/>
      <c r="Z330" s="34"/>
      <c r="AA330" s="34"/>
      <c r="AB330" s="40"/>
      <c r="AC330" s="34"/>
      <c r="AD330" s="34"/>
      <c r="AE330" s="40"/>
      <c r="AF330" s="34"/>
    </row>
    <row r="331" spans="1:32" x14ac:dyDescent="0.25">
      <c r="A331" s="32"/>
      <c r="B331" s="31"/>
      <c r="C331" s="33"/>
      <c r="D331" s="20"/>
      <c r="E331" s="33"/>
      <c r="F331" s="33"/>
      <c r="H331" s="33"/>
      <c r="I331" s="33"/>
      <c r="K331" s="33"/>
      <c r="L331" s="33"/>
      <c r="N331" s="33"/>
      <c r="O331" s="33"/>
      <c r="Q331" s="33"/>
      <c r="R331" s="33"/>
      <c r="T331" s="33"/>
      <c r="U331" s="33"/>
      <c r="W331" s="33"/>
      <c r="X331" s="33"/>
      <c r="Z331" s="33"/>
      <c r="AA331" s="33"/>
      <c r="AC331" s="33"/>
      <c r="AD331" s="33"/>
      <c r="AF331" s="33"/>
    </row>
    <row r="332" spans="1:32" ht="15.75" x14ac:dyDescent="0.25">
      <c r="A332" s="32"/>
      <c r="B332" s="31"/>
      <c r="C332" s="9"/>
      <c r="D332" s="9"/>
      <c r="E332" s="9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</row>
    <row r="333" spans="1:32" ht="15.75" x14ac:dyDescent="0.25">
      <c r="A333" s="32"/>
      <c r="B333" s="31"/>
      <c r="C333" s="12"/>
      <c r="D333" s="12"/>
      <c r="E333" s="12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</row>
    <row r="334" spans="1:32" x14ac:dyDescent="0.25">
      <c r="A334" s="32"/>
      <c r="B334" s="31"/>
      <c r="C334" s="18"/>
      <c r="D334" s="18"/>
      <c r="E334" s="18"/>
      <c r="F334" s="19"/>
      <c r="G334" s="19"/>
      <c r="H334" s="19"/>
      <c r="I334" s="18"/>
      <c r="J334" s="18"/>
      <c r="K334" s="18"/>
      <c r="L334" s="19"/>
      <c r="M334" s="19"/>
      <c r="N334" s="19"/>
      <c r="O334" s="18"/>
      <c r="P334" s="18"/>
      <c r="Q334" s="18"/>
      <c r="R334" s="19"/>
      <c r="S334" s="19"/>
      <c r="T334" s="19"/>
      <c r="U334" s="18"/>
      <c r="V334" s="18"/>
      <c r="W334" s="18"/>
      <c r="X334" s="19"/>
      <c r="Y334" s="19"/>
      <c r="Z334" s="19"/>
      <c r="AA334" s="18"/>
      <c r="AB334" s="18"/>
      <c r="AC334" s="18"/>
      <c r="AD334" s="19"/>
      <c r="AE334" s="19"/>
      <c r="AF334" s="19"/>
    </row>
    <row r="335" spans="1:32" x14ac:dyDescent="0.25">
      <c r="A335" s="32"/>
      <c r="B335" s="31"/>
      <c r="C335" s="34"/>
      <c r="D335" s="40"/>
      <c r="E335" s="34"/>
      <c r="F335" s="34"/>
      <c r="G335" s="40"/>
      <c r="H335" s="34"/>
      <c r="I335" s="34"/>
      <c r="J335" s="40"/>
      <c r="K335" s="34"/>
      <c r="L335" s="34"/>
      <c r="M335" s="40"/>
      <c r="N335" s="34"/>
      <c r="O335" s="34"/>
      <c r="P335" s="40"/>
      <c r="Q335" s="34"/>
      <c r="R335" s="34"/>
      <c r="S335" s="40"/>
      <c r="T335" s="34"/>
      <c r="U335" s="34"/>
      <c r="V335" s="40"/>
      <c r="W335" s="34"/>
      <c r="X335" s="34"/>
      <c r="Y335" s="40"/>
      <c r="Z335" s="34"/>
      <c r="AA335" s="34"/>
      <c r="AB335" s="40"/>
      <c r="AC335" s="34"/>
      <c r="AD335" s="34"/>
      <c r="AE335" s="40"/>
      <c r="AF335" s="34"/>
    </row>
    <row r="336" spans="1:32" x14ac:dyDescent="0.25">
      <c r="A336" s="32"/>
      <c r="B336" s="31"/>
      <c r="C336" s="34"/>
      <c r="D336" s="40"/>
      <c r="E336" s="34"/>
      <c r="F336" s="34"/>
      <c r="G336" s="40"/>
      <c r="H336" s="34"/>
      <c r="I336" s="34"/>
      <c r="J336" s="40"/>
      <c r="K336" s="34"/>
      <c r="L336" s="34"/>
      <c r="M336" s="40"/>
      <c r="N336" s="34"/>
      <c r="O336" s="34"/>
      <c r="P336" s="40"/>
      <c r="Q336" s="34"/>
      <c r="R336" s="34"/>
      <c r="S336" s="40"/>
      <c r="T336" s="34"/>
      <c r="U336" s="34"/>
      <c r="V336" s="40"/>
      <c r="W336" s="34"/>
      <c r="X336" s="34"/>
      <c r="Y336" s="40"/>
      <c r="Z336" s="34"/>
      <c r="AA336" s="34"/>
      <c r="AB336" s="40"/>
      <c r="AC336" s="34"/>
      <c r="AD336" s="34"/>
      <c r="AE336" s="40"/>
      <c r="AF336" s="34"/>
    </row>
    <row r="337" spans="1:32" x14ac:dyDescent="0.25">
      <c r="A337" s="32"/>
      <c r="B337" s="31"/>
      <c r="C337" s="34"/>
      <c r="D337" s="40"/>
      <c r="E337" s="34"/>
      <c r="F337" s="34"/>
      <c r="G337" s="40"/>
      <c r="H337" s="34"/>
      <c r="I337" s="34"/>
      <c r="J337" s="40"/>
      <c r="K337" s="34"/>
      <c r="L337" s="34"/>
      <c r="M337" s="40"/>
      <c r="N337" s="34"/>
      <c r="O337" s="34"/>
      <c r="P337" s="40"/>
      <c r="Q337" s="34"/>
      <c r="R337" s="34"/>
      <c r="S337" s="40"/>
      <c r="T337" s="34"/>
      <c r="U337" s="34"/>
      <c r="V337" s="40"/>
      <c r="W337" s="34"/>
      <c r="X337" s="34"/>
      <c r="Y337" s="40"/>
      <c r="Z337" s="34"/>
      <c r="AA337" s="34"/>
      <c r="AB337" s="40"/>
      <c r="AC337" s="34"/>
      <c r="AD337" s="34"/>
      <c r="AE337" s="40"/>
      <c r="AF337" s="34"/>
    </row>
    <row r="338" spans="1:32" x14ac:dyDescent="0.25">
      <c r="A338" s="32"/>
      <c r="B338" s="31"/>
      <c r="C338" s="34"/>
      <c r="D338" s="40"/>
      <c r="E338" s="34"/>
      <c r="F338" s="34"/>
      <c r="G338" s="40"/>
      <c r="H338" s="34"/>
      <c r="I338" s="34"/>
      <c r="J338" s="40"/>
      <c r="K338" s="34"/>
      <c r="L338" s="34"/>
      <c r="M338" s="40"/>
      <c r="N338" s="34"/>
      <c r="O338" s="34"/>
      <c r="P338" s="40"/>
      <c r="Q338" s="34"/>
      <c r="R338" s="34"/>
      <c r="S338" s="40"/>
      <c r="T338" s="34"/>
      <c r="U338" s="34"/>
      <c r="V338" s="40"/>
      <c r="W338" s="34"/>
      <c r="X338" s="34"/>
      <c r="Y338" s="40"/>
      <c r="Z338" s="34"/>
      <c r="AA338" s="34"/>
      <c r="AB338" s="40"/>
      <c r="AC338" s="34"/>
      <c r="AD338" s="34"/>
      <c r="AE338" s="40"/>
      <c r="AF338" s="34"/>
    </row>
    <row r="339" spans="1:32" x14ac:dyDescent="0.25">
      <c r="A339" s="32"/>
      <c r="B339" s="31"/>
      <c r="C339" s="34"/>
      <c r="D339" s="40"/>
      <c r="E339" s="34"/>
      <c r="F339" s="34"/>
      <c r="G339" s="40"/>
      <c r="H339" s="34"/>
      <c r="I339" s="34"/>
      <c r="J339" s="40"/>
      <c r="K339" s="34"/>
      <c r="L339" s="34"/>
      <c r="M339" s="40"/>
      <c r="N339" s="34"/>
      <c r="O339" s="34"/>
      <c r="P339" s="40"/>
      <c r="Q339" s="34"/>
      <c r="R339" s="34"/>
      <c r="S339" s="40"/>
      <c r="T339" s="34"/>
      <c r="U339" s="34"/>
      <c r="V339" s="40"/>
      <c r="W339" s="34"/>
      <c r="X339" s="34"/>
      <c r="Y339" s="40"/>
      <c r="Z339" s="34"/>
      <c r="AA339" s="34"/>
      <c r="AB339" s="40"/>
      <c r="AC339" s="34"/>
      <c r="AD339" s="34"/>
      <c r="AE339" s="40"/>
      <c r="AF339" s="34"/>
    </row>
    <row r="340" spans="1:32" x14ac:dyDescent="0.25">
      <c r="A340" s="32"/>
      <c r="B340" s="31"/>
      <c r="C340" s="34"/>
      <c r="D340" s="40"/>
      <c r="E340" s="34"/>
      <c r="F340" s="34"/>
      <c r="G340" s="40"/>
      <c r="H340" s="34"/>
      <c r="I340" s="34"/>
      <c r="J340" s="40"/>
      <c r="K340" s="34"/>
      <c r="L340" s="34"/>
      <c r="M340" s="40"/>
      <c r="N340" s="34"/>
      <c r="O340" s="34"/>
      <c r="P340" s="40"/>
      <c r="Q340" s="34"/>
      <c r="R340" s="34"/>
      <c r="S340" s="40"/>
      <c r="T340" s="34"/>
      <c r="U340" s="34"/>
      <c r="V340" s="40"/>
      <c r="W340" s="34"/>
      <c r="X340" s="34"/>
      <c r="Y340" s="40"/>
      <c r="Z340" s="34"/>
      <c r="AA340" s="34"/>
      <c r="AB340" s="40"/>
      <c r="AC340" s="34"/>
      <c r="AD340" s="34"/>
      <c r="AE340" s="40"/>
      <c r="AF340" s="34"/>
    </row>
    <row r="341" spans="1:32" x14ac:dyDescent="0.25">
      <c r="A341" s="32"/>
      <c r="B341" s="31"/>
      <c r="C341" s="34"/>
      <c r="D341" s="40"/>
      <c r="E341" s="34"/>
      <c r="F341" s="34"/>
      <c r="G341" s="40"/>
      <c r="H341" s="34"/>
      <c r="I341" s="34"/>
      <c r="J341" s="40"/>
      <c r="K341" s="34"/>
      <c r="L341" s="34"/>
      <c r="M341" s="40"/>
      <c r="N341" s="34"/>
      <c r="O341" s="34"/>
      <c r="P341" s="40"/>
      <c r="Q341" s="34"/>
      <c r="R341" s="34"/>
      <c r="S341" s="40"/>
      <c r="T341" s="34"/>
      <c r="U341" s="34"/>
      <c r="V341" s="40"/>
      <c r="W341" s="34"/>
      <c r="X341" s="34"/>
      <c r="Y341" s="40"/>
      <c r="Z341" s="34"/>
      <c r="AA341" s="34"/>
      <c r="AB341" s="40"/>
      <c r="AC341" s="34"/>
      <c r="AD341" s="34"/>
      <c r="AE341" s="40"/>
      <c r="AF341" s="34"/>
    </row>
    <row r="342" spans="1:32" x14ac:dyDescent="0.25">
      <c r="A342" s="32"/>
      <c r="B342" s="31"/>
      <c r="C342" s="33"/>
      <c r="D342" s="20"/>
      <c r="E342" s="33"/>
      <c r="F342" s="33"/>
      <c r="H342" s="33"/>
      <c r="I342" s="33"/>
      <c r="K342" s="33"/>
      <c r="L342" s="33"/>
      <c r="N342" s="33"/>
      <c r="O342" s="33"/>
      <c r="Q342" s="33"/>
      <c r="R342" s="33"/>
      <c r="T342" s="33"/>
      <c r="U342" s="33"/>
      <c r="W342" s="33"/>
      <c r="X342" s="33"/>
      <c r="Z342" s="33"/>
      <c r="AA342" s="33"/>
      <c r="AC342" s="33"/>
      <c r="AD342" s="33"/>
      <c r="AF342" s="33"/>
    </row>
    <row r="343" spans="1:32" ht="15.75" x14ac:dyDescent="0.25">
      <c r="A343" s="32"/>
      <c r="B343" s="31"/>
      <c r="C343" s="9"/>
      <c r="D343" s="9"/>
      <c r="E343" s="9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</row>
    <row r="344" spans="1:32" ht="15.75" x14ac:dyDescent="0.25">
      <c r="A344" s="32"/>
      <c r="B344" s="31"/>
      <c r="C344" s="12"/>
      <c r="D344" s="12"/>
      <c r="E344" s="12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</row>
    <row r="345" spans="1:32" x14ac:dyDescent="0.25">
      <c r="A345" s="32"/>
      <c r="B345" s="31"/>
      <c r="C345" s="18"/>
      <c r="D345" s="18"/>
      <c r="E345" s="18"/>
      <c r="F345" s="19"/>
      <c r="G345" s="19"/>
      <c r="H345" s="19"/>
      <c r="I345" s="18"/>
      <c r="J345" s="18"/>
      <c r="K345" s="18"/>
      <c r="L345" s="19"/>
      <c r="M345" s="19"/>
      <c r="N345" s="19"/>
      <c r="O345" s="18"/>
      <c r="P345" s="18"/>
      <c r="Q345" s="18"/>
      <c r="R345" s="19"/>
      <c r="S345" s="19"/>
      <c r="T345" s="19"/>
      <c r="U345" s="18"/>
      <c r="V345" s="18"/>
      <c r="W345" s="18"/>
      <c r="X345" s="19"/>
      <c r="Y345" s="19"/>
      <c r="Z345" s="19"/>
      <c r="AA345" s="18"/>
      <c r="AB345" s="18"/>
      <c r="AC345" s="18"/>
      <c r="AD345" s="19"/>
      <c r="AE345" s="19"/>
      <c r="AF345" s="19"/>
    </row>
    <row r="346" spans="1:32" x14ac:dyDescent="0.25">
      <c r="A346" s="32"/>
      <c r="B346" s="31"/>
      <c r="C346" s="34"/>
      <c r="D346" s="40"/>
      <c r="E346" s="34"/>
      <c r="F346" s="34"/>
      <c r="G346" s="40"/>
      <c r="H346" s="34"/>
      <c r="I346" s="34"/>
      <c r="J346" s="40"/>
      <c r="K346" s="34"/>
      <c r="L346" s="34"/>
      <c r="M346" s="40"/>
      <c r="N346" s="34"/>
      <c r="O346" s="34"/>
      <c r="P346" s="40"/>
      <c r="Q346" s="34"/>
      <c r="R346" s="34"/>
      <c r="S346" s="40"/>
      <c r="T346" s="34"/>
      <c r="U346" s="34"/>
      <c r="V346" s="40"/>
      <c r="W346" s="34"/>
      <c r="X346" s="34"/>
      <c r="Y346" s="40"/>
      <c r="Z346" s="34"/>
      <c r="AA346" s="34"/>
      <c r="AB346" s="40"/>
      <c r="AC346" s="34"/>
      <c r="AD346" s="34"/>
      <c r="AE346" s="40"/>
      <c r="AF346" s="34"/>
    </row>
    <row r="347" spans="1:32" x14ac:dyDescent="0.25">
      <c r="A347" s="32"/>
      <c r="B347" s="31"/>
      <c r="C347" s="34"/>
      <c r="D347" s="40"/>
      <c r="E347" s="34"/>
      <c r="F347" s="34"/>
      <c r="G347" s="40"/>
      <c r="H347" s="34"/>
      <c r="I347" s="34"/>
      <c r="J347" s="40"/>
      <c r="K347" s="34"/>
      <c r="L347" s="34"/>
      <c r="M347" s="40"/>
      <c r="N347" s="34"/>
      <c r="O347" s="34"/>
      <c r="P347" s="40"/>
      <c r="Q347" s="34"/>
      <c r="R347" s="34"/>
      <c r="S347" s="40"/>
      <c r="T347" s="34"/>
      <c r="U347" s="34"/>
      <c r="V347" s="40"/>
      <c r="W347" s="34"/>
      <c r="X347" s="34"/>
      <c r="Y347" s="40"/>
      <c r="Z347" s="34"/>
      <c r="AA347" s="34"/>
      <c r="AB347" s="40"/>
      <c r="AC347" s="34"/>
      <c r="AD347" s="34"/>
      <c r="AE347" s="40"/>
      <c r="AF347" s="34"/>
    </row>
    <row r="348" spans="1:32" x14ac:dyDescent="0.25">
      <c r="A348" s="32"/>
      <c r="B348" s="31"/>
      <c r="C348" s="34"/>
      <c r="D348" s="40"/>
      <c r="E348" s="34"/>
      <c r="F348" s="34"/>
      <c r="G348" s="40"/>
      <c r="H348" s="34"/>
      <c r="I348" s="34"/>
      <c r="J348" s="40"/>
      <c r="K348" s="34"/>
      <c r="L348" s="34"/>
      <c r="M348" s="40"/>
      <c r="N348" s="34"/>
      <c r="O348" s="34"/>
      <c r="P348" s="40"/>
      <c r="Q348" s="34"/>
      <c r="R348" s="34"/>
      <c r="S348" s="40"/>
      <c r="T348" s="34"/>
      <c r="U348" s="34"/>
      <c r="V348" s="40"/>
      <c r="W348" s="34"/>
      <c r="X348" s="34"/>
      <c r="Y348" s="40"/>
      <c r="Z348" s="34"/>
      <c r="AA348" s="34"/>
      <c r="AB348" s="40"/>
      <c r="AC348" s="34"/>
      <c r="AD348" s="34"/>
      <c r="AE348" s="40"/>
      <c r="AF348" s="34"/>
    </row>
    <row r="349" spans="1:32" x14ac:dyDescent="0.25">
      <c r="A349" s="32"/>
      <c r="B349" s="31"/>
      <c r="C349" s="34"/>
      <c r="D349" s="40"/>
      <c r="E349" s="34"/>
      <c r="F349" s="34"/>
      <c r="G349" s="40"/>
      <c r="H349" s="34"/>
      <c r="I349" s="34"/>
      <c r="J349" s="40"/>
      <c r="K349" s="34"/>
      <c r="L349" s="34"/>
      <c r="M349" s="40"/>
      <c r="N349" s="34"/>
      <c r="O349" s="34"/>
      <c r="P349" s="40"/>
      <c r="Q349" s="34"/>
      <c r="R349" s="34"/>
      <c r="S349" s="40"/>
      <c r="T349" s="34"/>
      <c r="U349" s="34"/>
      <c r="V349" s="40"/>
      <c r="W349" s="34"/>
      <c r="X349" s="34"/>
      <c r="Y349" s="40"/>
      <c r="Z349" s="34"/>
      <c r="AA349" s="34"/>
      <c r="AB349" s="40"/>
      <c r="AC349" s="34"/>
      <c r="AD349" s="34"/>
      <c r="AE349" s="40"/>
      <c r="AF349" s="34"/>
    </row>
    <row r="350" spans="1:32" x14ac:dyDescent="0.25">
      <c r="A350" s="32"/>
      <c r="B350" s="31"/>
      <c r="C350" s="34"/>
      <c r="D350" s="40"/>
      <c r="E350" s="34"/>
      <c r="F350" s="34"/>
      <c r="G350" s="40"/>
      <c r="H350" s="34"/>
      <c r="I350" s="34"/>
      <c r="J350" s="40"/>
      <c r="K350" s="34"/>
      <c r="L350" s="34"/>
      <c r="M350" s="40"/>
      <c r="N350" s="34"/>
      <c r="O350" s="34"/>
      <c r="P350" s="40"/>
      <c r="Q350" s="34"/>
      <c r="R350" s="34"/>
      <c r="S350" s="40"/>
      <c r="T350" s="34"/>
      <c r="U350" s="34"/>
      <c r="V350" s="40"/>
      <c r="W350" s="34"/>
      <c r="X350" s="34"/>
      <c r="Y350" s="40"/>
      <c r="Z350" s="34"/>
      <c r="AA350" s="34"/>
      <c r="AB350" s="40"/>
      <c r="AC350" s="34"/>
      <c r="AD350" s="34"/>
      <c r="AE350" s="40"/>
      <c r="AF350" s="34"/>
    </row>
    <row r="351" spans="1:32" x14ac:dyDescent="0.25">
      <c r="A351" s="32"/>
      <c r="B351" s="31"/>
      <c r="C351" s="34"/>
      <c r="D351" s="40"/>
      <c r="E351" s="34"/>
      <c r="F351" s="34"/>
      <c r="G351" s="40"/>
      <c r="H351" s="34"/>
      <c r="I351" s="34"/>
      <c r="J351" s="40"/>
      <c r="K351" s="34"/>
      <c r="L351" s="34"/>
      <c r="M351" s="40"/>
      <c r="N351" s="34"/>
      <c r="O351" s="34"/>
      <c r="P351" s="40"/>
      <c r="Q351" s="34"/>
      <c r="R351" s="34"/>
      <c r="S351" s="40"/>
      <c r="T351" s="34"/>
      <c r="U351" s="34"/>
      <c r="V351" s="40"/>
      <c r="W351" s="34"/>
      <c r="X351" s="34"/>
      <c r="Y351" s="40"/>
      <c r="Z351" s="34"/>
      <c r="AA351" s="34"/>
      <c r="AB351" s="40"/>
      <c r="AC351" s="34"/>
      <c r="AD351" s="34"/>
      <c r="AE351" s="40"/>
      <c r="AF351" s="34"/>
    </row>
    <row r="352" spans="1:32" x14ac:dyDescent="0.25">
      <c r="A352" s="32"/>
      <c r="B352" s="31"/>
      <c r="C352" s="34"/>
      <c r="D352" s="40"/>
      <c r="E352" s="34"/>
      <c r="F352" s="34"/>
      <c r="G352" s="40"/>
      <c r="H352" s="34"/>
      <c r="I352" s="34"/>
      <c r="J352" s="40"/>
      <c r="K352" s="34"/>
      <c r="L352" s="34"/>
      <c r="M352" s="40"/>
      <c r="N352" s="34"/>
      <c r="O352" s="34"/>
      <c r="P352" s="40"/>
      <c r="Q352" s="34"/>
      <c r="R352" s="34"/>
      <c r="S352" s="40"/>
      <c r="T352" s="34"/>
      <c r="U352" s="34"/>
      <c r="V352" s="40"/>
      <c r="W352" s="34"/>
      <c r="X352" s="34"/>
      <c r="Y352" s="40"/>
      <c r="Z352" s="34"/>
      <c r="AA352" s="34"/>
      <c r="AB352" s="40"/>
      <c r="AC352" s="34"/>
      <c r="AD352" s="34"/>
      <c r="AE352" s="40"/>
      <c r="AF352" s="34"/>
    </row>
    <row r="353" spans="1:32" x14ac:dyDescent="0.25">
      <c r="A353" s="32"/>
      <c r="B353" s="31"/>
      <c r="C353" s="33"/>
      <c r="D353" s="20"/>
      <c r="E353" s="33"/>
      <c r="F353" s="33"/>
      <c r="H353" s="33"/>
      <c r="I353" s="33"/>
      <c r="K353" s="33"/>
      <c r="L353" s="33"/>
      <c r="N353" s="33"/>
      <c r="O353" s="33"/>
      <c r="Q353" s="33"/>
      <c r="R353" s="33"/>
      <c r="T353" s="33"/>
      <c r="U353" s="33"/>
      <c r="W353" s="33"/>
      <c r="X353" s="33"/>
      <c r="Z353" s="33"/>
      <c r="AA353" s="33"/>
      <c r="AC353" s="33"/>
      <c r="AD353" s="33"/>
      <c r="AF353" s="33"/>
    </row>
    <row r="354" spans="1:32" ht="15.75" x14ac:dyDescent="0.25">
      <c r="A354" s="32"/>
      <c r="B354" s="31"/>
      <c r="C354" s="9"/>
      <c r="D354" s="9"/>
      <c r="E354" s="9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</row>
    <row r="355" spans="1:32" ht="15.75" x14ac:dyDescent="0.25">
      <c r="A355" s="32"/>
      <c r="B355" s="31"/>
      <c r="C355" s="12"/>
      <c r="D355" s="12"/>
      <c r="E355" s="12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</row>
    <row r="356" spans="1:32" x14ac:dyDescent="0.25">
      <c r="A356" s="32"/>
      <c r="B356" s="31"/>
      <c r="C356" s="18"/>
      <c r="D356" s="18"/>
      <c r="E356" s="18"/>
      <c r="F356" s="19"/>
      <c r="G356" s="19"/>
      <c r="H356" s="19"/>
      <c r="I356" s="18"/>
      <c r="J356" s="18"/>
      <c r="K356" s="18"/>
      <c r="L356" s="19"/>
      <c r="M356" s="19"/>
      <c r="N356" s="19"/>
      <c r="O356" s="18"/>
      <c r="P356" s="18"/>
      <c r="Q356" s="18"/>
      <c r="R356" s="19"/>
      <c r="S356" s="19"/>
      <c r="T356" s="19"/>
      <c r="U356" s="18"/>
      <c r="V356" s="18"/>
      <c r="W356" s="18"/>
      <c r="X356" s="19"/>
      <c r="Y356" s="19"/>
      <c r="Z356" s="19"/>
      <c r="AA356" s="18"/>
      <c r="AB356" s="18"/>
      <c r="AC356" s="18"/>
      <c r="AD356" s="19"/>
      <c r="AE356" s="19"/>
      <c r="AF356" s="19"/>
    </row>
    <row r="357" spans="1:32" x14ac:dyDescent="0.25">
      <c r="A357" s="32"/>
      <c r="B357" s="31"/>
      <c r="C357" s="34"/>
      <c r="D357" s="40"/>
      <c r="E357" s="34"/>
      <c r="F357" s="34"/>
      <c r="G357" s="40"/>
      <c r="H357" s="34"/>
      <c r="I357" s="34"/>
      <c r="J357" s="40"/>
      <c r="K357" s="34"/>
      <c r="L357" s="34"/>
      <c r="M357" s="40"/>
      <c r="N357" s="34"/>
      <c r="O357" s="34"/>
      <c r="P357" s="40"/>
      <c r="Q357" s="34"/>
      <c r="R357" s="34"/>
      <c r="S357" s="40"/>
      <c r="T357" s="34"/>
      <c r="U357" s="34"/>
      <c r="V357" s="40"/>
      <c r="W357" s="34"/>
      <c r="X357" s="34"/>
      <c r="Y357" s="40"/>
      <c r="Z357" s="34"/>
      <c r="AA357" s="34"/>
      <c r="AB357" s="40"/>
      <c r="AC357" s="34"/>
      <c r="AD357" s="34"/>
      <c r="AE357" s="40"/>
      <c r="AF357" s="34"/>
    </row>
    <row r="358" spans="1:32" x14ac:dyDescent="0.25">
      <c r="A358" s="32"/>
      <c r="B358" s="31"/>
      <c r="C358" s="34"/>
      <c r="D358" s="40"/>
      <c r="E358" s="34"/>
      <c r="F358" s="34"/>
      <c r="G358" s="40"/>
      <c r="H358" s="34"/>
      <c r="I358" s="34"/>
      <c r="J358" s="40"/>
      <c r="K358" s="34"/>
      <c r="L358" s="34"/>
      <c r="M358" s="40"/>
      <c r="N358" s="34"/>
      <c r="O358" s="34"/>
      <c r="P358" s="40"/>
      <c r="Q358" s="34"/>
      <c r="R358" s="34"/>
      <c r="S358" s="40"/>
      <c r="T358" s="34"/>
      <c r="U358" s="34"/>
      <c r="V358" s="40"/>
      <c r="W358" s="34"/>
      <c r="X358" s="34"/>
      <c r="Y358" s="40"/>
      <c r="Z358" s="34"/>
      <c r="AA358" s="34"/>
      <c r="AB358" s="40"/>
      <c r="AC358" s="34"/>
      <c r="AD358" s="34"/>
      <c r="AE358" s="40"/>
      <c r="AF358" s="34"/>
    </row>
    <row r="359" spans="1:32" x14ac:dyDescent="0.25">
      <c r="A359" s="32"/>
      <c r="B359" s="31"/>
      <c r="C359" s="34"/>
      <c r="D359" s="40"/>
      <c r="E359" s="34"/>
      <c r="F359" s="34"/>
      <c r="G359" s="40"/>
      <c r="H359" s="34"/>
      <c r="I359" s="34"/>
      <c r="J359" s="40"/>
      <c r="K359" s="34"/>
      <c r="L359" s="34"/>
      <c r="M359" s="40"/>
      <c r="N359" s="34"/>
      <c r="O359" s="34"/>
      <c r="P359" s="40"/>
      <c r="Q359" s="34"/>
      <c r="R359" s="34"/>
      <c r="S359" s="40"/>
      <c r="T359" s="34"/>
      <c r="U359" s="34"/>
      <c r="V359" s="40"/>
      <c r="W359" s="34"/>
      <c r="X359" s="34"/>
      <c r="Y359" s="40"/>
      <c r="Z359" s="34"/>
      <c r="AA359" s="34"/>
      <c r="AB359" s="40"/>
      <c r="AC359" s="34"/>
      <c r="AD359" s="34"/>
      <c r="AE359" s="40"/>
      <c r="AF359" s="34"/>
    </row>
    <row r="360" spans="1:32" x14ac:dyDescent="0.25">
      <c r="A360" s="32"/>
      <c r="B360" s="31"/>
      <c r="C360" s="34"/>
      <c r="D360" s="40"/>
      <c r="E360" s="34"/>
      <c r="F360" s="34"/>
      <c r="G360" s="40"/>
      <c r="H360" s="34"/>
      <c r="I360" s="34"/>
      <c r="J360" s="40"/>
      <c r="K360" s="34"/>
      <c r="L360" s="34"/>
      <c r="M360" s="40"/>
      <c r="N360" s="34"/>
      <c r="O360" s="34"/>
      <c r="P360" s="40"/>
      <c r="Q360" s="34"/>
      <c r="R360" s="34"/>
      <c r="S360" s="40"/>
      <c r="T360" s="34"/>
      <c r="U360" s="34"/>
      <c r="V360" s="40"/>
      <c r="W360" s="34"/>
      <c r="X360" s="34"/>
      <c r="Y360" s="40"/>
      <c r="Z360" s="34"/>
      <c r="AA360" s="34"/>
      <c r="AB360" s="40"/>
      <c r="AC360" s="34"/>
      <c r="AD360" s="34"/>
      <c r="AE360" s="40"/>
      <c r="AF360" s="34"/>
    </row>
    <row r="361" spans="1:32" x14ac:dyDescent="0.25">
      <c r="A361" s="32"/>
      <c r="B361" s="31"/>
      <c r="C361" s="34"/>
      <c r="D361" s="40"/>
      <c r="E361" s="34"/>
      <c r="F361" s="34"/>
      <c r="G361" s="40"/>
      <c r="H361" s="34"/>
      <c r="I361" s="34"/>
      <c r="J361" s="40"/>
      <c r="K361" s="34"/>
      <c r="L361" s="34"/>
      <c r="M361" s="40"/>
      <c r="N361" s="34"/>
      <c r="O361" s="34"/>
      <c r="P361" s="40"/>
      <c r="Q361" s="34"/>
      <c r="R361" s="34"/>
      <c r="S361" s="40"/>
      <c r="T361" s="34"/>
      <c r="U361" s="34"/>
      <c r="V361" s="40"/>
      <c r="W361" s="34"/>
      <c r="X361" s="34"/>
      <c r="Y361" s="40"/>
      <c r="Z361" s="34"/>
      <c r="AA361" s="34"/>
      <c r="AB361" s="40"/>
      <c r="AC361" s="34"/>
      <c r="AD361" s="34"/>
      <c r="AE361" s="40"/>
      <c r="AF361" s="34"/>
    </row>
    <row r="362" spans="1:32" x14ac:dyDescent="0.25">
      <c r="A362" s="32"/>
      <c r="B362" s="31"/>
      <c r="C362" s="34"/>
      <c r="D362" s="40"/>
      <c r="E362" s="34"/>
      <c r="F362" s="34"/>
      <c r="G362" s="40"/>
      <c r="H362" s="34"/>
      <c r="I362" s="34"/>
      <c r="J362" s="40"/>
      <c r="K362" s="34"/>
      <c r="L362" s="34"/>
      <c r="M362" s="40"/>
      <c r="N362" s="34"/>
      <c r="O362" s="34"/>
      <c r="P362" s="40"/>
      <c r="Q362" s="34"/>
      <c r="R362" s="34"/>
      <c r="S362" s="40"/>
      <c r="T362" s="34"/>
      <c r="U362" s="34"/>
      <c r="V362" s="40"/>
      <c r="W362" s="34"/>
      <c r="X362" s="34"/>
      <c r="Y362" s="40"/>
      <c r="Z362" s="34"/>
      <c r="AA362" s="34"/>
      <c r="AB362" s="40"/>
      <c r="AC362" s="34"/>
      <c r="AD362" s="34"/>
      <c r="AE362" s="40"/>
      <c r="AF362" s="34"/>
    </row>
    <row r="363" spans="1:32" x14ac:dyDescent="0.25">
      <c r="A363" s="32"/>
      <c r="B363" s="31"/>
      <c r="C363" s="34"/>
      <c r="D363" s="40"/>
      <c r="E363" s="34"/>
      <c r="F363" s="34"/>
      <c r="G363" s="40"/>
      <c r="H363" s="34"/>
      <c r="I363" s="34"/>
      <c r="J363" s="40"/>
      <c r="K363" s="34"/>
      <c r="L363" s="34"/>
      <c r="M363" s="40"/>
      <c r="N363" s="34"/>
      <c r="O363" s="34"/>
      <c r="P363" s="40"/>
      <c r="Q363" s="34"/>
      <c r="R363" s="34"/>
      <c r="S363" s="40"/>
      <c r="T363" s="34"/>
      <c r="U363" s="34"/>
      <c r="V363" s="40"/>
      <c r="W363" s="34"/>
      <c r="X363" s="34"/>
      <c r="Y363" s="40"/>
      <c r="Z363" s="34"/>
      <c r="AA363" s="34"/>
      <c r="AB363" s="40"/>
      <c r="AC363" s="34"/>
      <c r="AD363" s="34"/>
      <c r="AE363" s="40"/>
      <c r="AF363" s="34"/>
    </row>
    <row r="364" spans="1:32" x14ac:dyDescent="0.25">
      <c r="A364" s="32"/>
      <c r="B364" s="31"/>
      <c r="C364" s="33"/>
      <c r="D364" s="20"/>
      <c r="E364" s="33"/>
      <c r="F364" s="33"/>
      <c r="H364" s="33"/>
      <c r="I364" s="33"/>
      <c r="K364" s="33"/>
      <c r="L364" s="33"/>
      <c r="N364" s="33"/>
      <c r="O364" s="33"/>
      <c r="Q364" s="33"/>
      <c r="R364" s="33"/>
      <c r="T364" s="33"/>
      <c r="U364" s="33"/>
      <c r="W364" s="33"/>
      <c r="X364" s="33"/>
      <c r="Z364" s="33"/>
      <c r="AA364" s="33"/>
      <c r="AC364" s="33"/>
      <c r="AD364" s="33"/>
      <c r="AF364" s="33"/>
    </row>
    <row r="365" spans="1:32" ht="15.75" x14ac:dyDescent="0.25">
      <c r="A365" s="32"/>
      <c r="B365" s="31"/>
      <c r="C365" s="9"/>
      <c r="D365" s="9"/>
      <c r="E365" s="9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</row>
    <row r="366" spans="1:32" ht="15.75" x14ac:dyDescent="0.25">
      <c r="A366" s="32"/>
      <c r="B366" s="31"/>
      <c r="C366" s="12"/>
      <c r="D366" s="12"/>
      <c r="E366" s="12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</row>
    <row r="367" spans="1:32" x14ac:dyDescent="0.25">
      <c r="A367" s="32"/>
      <c r="B367" s="31"/>
      <c r="C367" s="18"/>
      <c r="D367" s="18"/>
      <c r="E367" s="18"/>
      <c r="F367" s="19"/>
      <c r="G367" s="19"/>
      <c r="H367" s="19"/>
      <c r="I367" s="18"/>
      <c r="J367" s="18"/>
      <c r="K367" s="18"/>
      <c r="L367" s="19"/>
      <c r="M367" s="19"/>
      <c r="N367" s="19"/>
      <c r="O367" s="18"/>
      <c r="P367" s="18"/>
      <c r="Q367" s="18"/>
      <c r="R367" s="19"/>
      <c r="S367" s="19"/>
      <c r="T367" s="19"/>
      <c r="U367" s="18"/>
      <c r="V367" s="18"/>
      <c r="W367" s="18"/>
      <c r="X367" s="19"/>
      <c r="Y367" s="19"/>
      <c r="Z367" s="19"/>
      <c r="AA367" s="18"/>
      <c r="AB367" s="18"/>
      <c r="AC367" s="18"/>
      <c r="AD367" s="19"/>
      <c r="AE367" s="19"/>
      <c r="AF367" s="19"/>
    </row>
    <row r="368" spans="1:32" x14ac:dyDescent="0.25">
      <c r="A368" s="32"/>
      <c r="B368" s="31"/>
      <c r="C368" s="34"/>
      <c r="D368" s="40"/>
      <c r="E368" s="34"/>
      <c r="F368" s="34"/>
      <c r="G368" s="40"/>
      <c r="H368" s="34"/>
      <c r="I368" s="34"/>
      <c r="J368" s="40"/>
      <c r="K368" s="34"/>
      <c r="L368" s="34"/>
      <c r="M368" s="40"/>
      <c r="N368" s="34"/>
      <c r="O368" s="34"/>
      <c r="P368" s="40"/>
      <c r="Q368" s="34"/>
      <c r="R368" s="34"/>
      <c r="S368" s="40"/>
      <c r="T368" s="34"/>
      <c r="U368" s="34"/>
      <c r="V368" s="40"/>
      <c r="W368" s="34"/>
      <c r="X368" s="34"/>
      <c r="Y368" s="40"/>
      <c r="Z368" s="34"/>
      <c r="AA368" s="34"/>
      <c r="AB368" s="40"/>
      <c r="AC368" s="34"/>
      <c r="AD368" s="34"/>
      <c r="AE368" s="40"/>
      <c r="AF368" s="34"/>
    </row>
    <row r="369" spans="1:32" x14ac:dyDescent="0.25">
      <c r="A369" s="32"/>
      <c r="B369" s="31"/>
      <c r="C369" s="34"/>
      <c r="D369" s="40"/>
      <c r="E369" s="34"/>
      <c r="F369" s="34"/>
      <c r="G369" s="40"/>
      <c r="H369" s="34"/>
      <c r="I369" s="34"/>
      <c r="J369" s="40"/>
      <c r="K369" s="34"/>
      <c r="L369" s="34"/>
      <c r="M369" s="40"/>
      <c r="N369" s="34"/>
      <c r="O369" s="34"/>
      <c r="P369" s="40"/>
      <c r="Q369" s="34"/>
      <c r="R369" s="34"/>
      <c r="S369" s="40"/>
      <c r="T369" s="34"/>
      <c r="U369" s="34"/>
      <c r="V369" s="40"/>
      <c r="W369" s="34"/>
      <c r="X369" s="34"/>
      <c r="Y369" s="40"/>
      <c r="Z369" s="34"/>
      <c r="AA369" s="34"/>
      <c r="AB369" s="40"/>
      <c r="AC369" s="34"/>
      <c r="AD369" s="34"/>
      <c r="AE369" s="40"/>
      <c r="AF369" s="34"/>
    </row>
    <row r="370" spans="1:32" x14ac:dyDescent="0.25">
      <c r="A370" s="32"/>
      <c r="B370" s="31"/>
      <c r="C370" s="34"/>
      <c r="D370" s="40"/>
      <c r="E370" s="34"/>
      <c r="F370" s="34"/>
      <c r="G370" s="40"/>
      <c r="H370" s="34"/>
      <c r="I370" s="34"/>
      <c r="J370" s="40"/>
      <c r="K370" s="34"/>
      <c r="L370" s="34"/>
      <c r="M370" s="40"/>
      <c r="N370" s="34"/>
      <c r="O370" s="34"/>
      <c r="P370" s="40"/>
      <c r="Q370" s="34"/>
      <c r="R370" s="34"/>
      <c r="S370" s="40"/>
      <c r="T370" s="34"/>
      <c r="U370" s="34"/>
      <c r="V370" s="40"/>
      <c r="W370" s="34"/>
      <c r="X370" s="34"/>
      <c r="Y370" s="40"/>
      <c r="Z370" s="34"/>
      <c r="AA370" s="34"/>
      <c r="AB370" s="40"/>
      <c r="AC370" s="34"/>
      <c r="AD370" s="34"/>
      <c r="AE370" s="40"/>
      <c r="AF370" s="34"/>
    </row>
    <row r="371" spans="1:32" x14ac:dyDescent="0.25">
      <c r="A371" s="32"/>
      <c r="B371" s="31"/>
      <c r="C371" s="34"/>
      <c r="D371" s="40"/>
      <c r="E371" s="34"/>
      <c r="F371" s="34"/>
      <c r="G371" s="40"/>
      <c r="H371" s="34"/>
      <c r="I371" s="34"/>
      <c r="J371" s="40"/>
      <c r="K371" s="34"/>
      <c r="L371" s="34"/>
      <c r="M371" s="40"/>
      <c r="N371" s="34"/>
      <c r="O371" s="34"/>
      <c r="P371" s="40"/>
      <c r="Q371" s="34"/>
      <c r="R371" s="34"/>
      <c r="S371" s="40"/>
      <c r="T371" s="34"/>
      <c r="U371" s="34"/>
      <c r="V371" s="40"/>
      <c r="W371" s="34"/>
      <c r="X371" s="34"/>
      <c r="Y371" s="40"/>
      <c r="Z371" s="34"/>
      <c r="AA371" s="34"/>
      <c r="AB371" s="40"/>
      <c r="AC371" s="34"/>
      <c r="AD371" s="34"/>
      <c r="AE371" s="40"/>
      <c r="AF371" s="34"/>
    </row>
    <row r="372" spans="1:32" x14ac:dyDescent="0.25">
      <c r="A372" s="32"/>
      <c r="B372" s="31"/>
      <c r="C372" s="34"/>
      <c r="D372" s="40"/>
      <c r="E372" s="34"/>
      <c r="F372" s="34"/>
      <c r="G372" s="40"/>
      <c r="H372" s="34"/>
      <c r="I372" s="34"/>
      <c r="J372" s="40"/>
      <c r="K372" s="34"/>
      <c r="L372" s="34"/>
      <c r="M372" s="40"/>
      <c r="N372" s="34"/>
      <c r="O372" s="34"/>
      <c r="P372" s="40"/>
      <c r="Q372" s="34"/>
      <c r="R372" s="34"/>
      <c r="S372" s="40"/>
      <c r="T372" s="34"/>
      <c r="U372" s="34"/>
      <c r="V372" s="40"/>
      <c r="W372" s="34"/>
      <c r="X372" s="34"/>
      <c r="Y372" s="40"/>
      <c r="Z372" s="34"/>
      <c r="AA372" s="34"/>
      <c r="AB372" s="40"/>
      <c r="AC372" s="34"/>
      <c r="AD372" s="34"/>
      <c r="AE372" s="40"/>
      <c r="AF372" s="34"/>
    </row>
    <row r="373" spans="1:32" x14ac:dyDescent="0.25">
      <c r="A373" s="32"/>
      <c r="B373" s="31"/>
      <c r="C373" s="34"/>
      <c r="D373" s="40"/>
      <c r="E373" s="34"/>
      <c r="F373" s="34"/>
      <c r="G373" s="40"/>
      <c r="H373" s="34"/>
      <c r="I373" s="34"/>
      <c r="J373" s="40"/>
      <c r="K373" s="34"/>
      <c r="L373" s="34"/>
      <c r="M373" s="40"/>
      <c r="N373" s="34"/>
      <c r="O373" s="34"/>
      <c r="P373" s="40"/>
      <c r="Q373" s="34"/>
      <c r="R373" s="34"/>
      <c r="S373" s="40"/>
      <c r="T373" s="34"/>
      <c r="U373" s="34"/>
      <c r="V373" s="40"/>
      <c r="W373" s="34"/>
      <c r="X373" s="34"/>
      <c r="Y373" s="40"/>
      <c r="Z373" s="34"/>
      <c r="AA373" s="34"/>
      <c r="AB373" s="40"/>
      <c r="AC373" s="34"/>
      <c r="AD373" s="34"/>
      <c r="AE373" s="40"/>
      <c r="AF373" s="34"/>
    </row>
    <row r="374" spans="1:32" x14ac:dyDescent="0.25">
      <c r="A374" s="32"/>
      <c r="B374" s="31"/>
      <c r="C374" s="34"/>
      <c r="D374" s="40"/>
      <c r="E374" s="34"/>
      <c r="F374" s="34"/>
      <c r="G374" s="40"/>
      <c r="H374" s="34"/>
      <c r="I374" s="34"/>
      <c r="J374" s="40"/>
      <c r="K374" s="34"/>
      <c r="L374" s="34"/>
      <c r="M374" s="40"/>
      <c r="N374" s="34"/>
      <c r="O374" s="34"/>
      <c r="P374" s="40"/>
      <c r="Q374" s="34"/>
      <c r="R374" s="34"/>
      <c r="S374" s="40"/>
      <c r="T374" s="34"/>
      <c r="U374" s="34"/>
      <c r="V374" s="40"/>
      <c r="W374" s="34"/>
      <c r="X374" s="34"/>
      <c r="Y374" s="40"/>
      <c r="Z374" s="34"/>
      <c r="AA374" s="34"/>
      <c r="AB374" s="40"/>
      <c r="AC374" s="34"/>
      <c r="AD374" s="34"/>
      <c r="AE374" s="40"/>
      <c r="AF374" s="34"/>
    </row>
    <row r="375" spans="1:32" x14ac:dyDescent="0.25">
      <c r="A375" s="32"/>
      <c r="B375" s="31"/>
      <c r="C375" s="33"/>
      <c r="D375" s="20"/>
      <c r="E375" s="33"/>
      <c r="F375" s="33"/>
      <c r="H375" s="33"/>
      <c r="I375" s="33"/>
      <c r="K375" s="33"/>
      <c r="L375" s="33"/>
      <c r="N375" s="33"/>
      <c r="O375" s="33"/>
      <c r="Q375" s="33"/>
      <c r="R375" s="33"/>
      <c r="T375" s="33"/>
      <c r="U375" s="33"/>
      <c r="W375" s="33"/>
      <c r="X375" s="33"/>
      <c r="Z375" s="33"/>
      <c r="AA375" s="33"/>
      <c r="AC375" s="33"/>
      <c r="AD375" s="33"/>
      <c r="AF375" s="33"/>
    </row>
    <row r="376" spans="1:32" ht="15.75" x14ac:dyDescent="0.25">
      <c r="A376" s="32"/>
      <c r="B376" s="31"/>
      <c r="C376" s="9"/>
      <c r="D376" s="9"/>
      <c r="E376" s="9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</row>
    <row r="377" spans="1:32" ht="15.75" x14ac:dyDescent="0.25">
      <c r="A377" s="32"/>
      <c r="B377" s="31"/>
      <c r="C377" s="12"/>
      <c r="D377" s="12"/>
      <c r="E377" s="12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</row>
    <row r="378" spans="1:32" x14ac:dyDescent="0.25">
      <c r="A378" s="32"/>
      <c r="B378" s="31"/>
      <c r="C378" s="18"/>
      <c r="D378" s="18"/>
      <c r="E378" s="18"/>
      <c r="F378" s="19"/>
      <c r="G378" s="19"/>
      <c r="H378" s="19"/>
      <c r="I378" s="18"/>
      <c r="J378" s="18"/>
      <c r="K378" s="18"/>
      <c r="L378" s="19"/>
      <c r="M378" s="19"/>
      <c r="N378" s="19"/>
      <c r="O378" s="18"/>
      <c r="P378" s="18"/>
      <c r="Q378" s="18"/>
      <c r="R378" s="19"/>
      <c r="S378" s="19"/>
      <c r="T378" s="19"/>
      <c r="U378" s="18"/>
      <c r="V378" s="18"/>
      <c r="W378" s="18"/>
      <c r="X378" s="19"/>
      <c r="Y378" s="19"/>
      <c r="Z378" s="19"/>
      <c r="AA378" s="18"/>
      <c r="AB378" s="18"/>
      <c r="AC378" s="18"/>
      <c r="AD378" s="19"/>
      <c r="AE378" s="19"/>
      <c r="AF378" s="19"/>
    </row>
    <row r="379" spans="1:32" x14ac:dyDescent="0.25">
      <c r="A379" s="32"/>
      <c r="B379" s="31"/>
      <c r="C379" s="34"/>
      <c r="D379" s="40"/>
      <c r="E379" s="34"/>
      <c r="F379" s="34"/>
      <c r="G379" s="40"/>
      <c r="H379" s="34"/>
      <c r="I379" s="34"/>
      <c r="J379" s="40"/>
      <c r="K379" s="34"/>
      <c r="L379" s="34"/>
      <c r="M379" s="40"/>
      <c r="N379" s="34"/>
      <c r="O379" s="34"/>
      <c r="P379" s="40"/>
      <c r="Q379" s="34"/>
      <c r="R379" s="34"/>
      <c r="S379" s="40"/>
      <c r="T379" s="34"/>
      <c r="U379" s="34"/>
      <c r="V379" s="40"/>
      <c r="W379" s="34"/>
      <c r="X379" s="34"/>
      <c r="Y379" s="40"/>
      <c r="Z379" s="34"/>
      <c r="AA379" s="34"/>
      <c r="AB379" s="40"/>
      <c r="AC379" s="34"/>
      <c r="AD379" s="34"/>
      <c r="AE379" s="40"/>
      <c r="AF379" s="34"/>
    </row>
    <row r="380" spans="1:32" x14ac:dyDescent="0.25">
      <c r="A380" s="32"/>
      <c r="B380" s="31"/>
      <c r="C380" s="34"/>
      <c r="D380" s="40"/>
      <c r="E380" s="34"/>
      <c r="F380" s="34"/>
      <c r="G380" s="40"/>
      <c r="H380" s="34"/>
      <c r="I380" s="34"/>
      <c r="J380" s="40"/>
      <c r="K380" s="34"/>
      <c r="L380" s="34"/>
      <c r="M380" s="40"/>
      <c r="N380" s="34"/>
      <c r="O380" s="34"/>
      <c r="P380" s="40"/>
      <c r="Q380" s="34"/>
      <c r="R380" s="34"/>
      <c r="S380" s="40"/>
      <c r="T380" s="34"/>
      <c r="U380" s="34"/>
      <c r="V380" s="40"/>
      <c r="W380" s="34"/>
      <c r="X380" s="34"/>
      <c r="Y380" s="40"/>
      <c r="Z380" s="34"/>
      <c r="AA380" s="34"/>
      <c r="AB380" s="40"/>
      <c r="AC380" s="34"/>
      <c r="AD380" s="34"/>
      <c r="AE380" s="40"/>
      <c r="AF380" s="34"/>
    </row>
    <row r="381" spans="1:32" x14ac:dyDescent="0.25">
      <c r="A381" s="32"/>
      <c r="B381" s="31"/>
      <c r="C381" s="34"/>
      <c r="D381" s="40"/>
      <c r="E381" s="34"/>
      <c r="F381" s="34"/>
      <c r="G381" s="40"/>
      <c r="H381" s="34"/>
      <c r="I381" s="34"/>
      <c r="J381" s="40"/>
      <c r="K381" s="34"/>
      <c r="L381" s="34"/>
      <c r="M381" s="40"/>
      <c r="N381" s="34"/>
      <c r="O381" s="34"/>
      <c r="P381" s="40"/>
      <c r="Q381" s="34"/>
      <c r="R381" s="34"/>
      <c r="S381" s="40"/>
      <c r="T381" s="34"/>
      <c r="U381" s="34"/>
      <c r="V381" s="40"/>
      <c r="W381" s="34"/>
      <c r="X381" s="34"/>
      <c r="Y381" s="40"/>
      <c r="Z381" s="34"/>
      <c r="AA381" s="34"/>
      <c r="AB381" s="40"/>
      <c r="AC381" s="34"/>
      <c r="AD381" s="34"/>
      <c r="AE381" s="40"/>
      <c r="AF381" s="34"/>
    </row>
    <row r="382" spans="1:32" x14ac:dyDescent="0.25">
      <c r="A382" s="32"/>
      <c r="B382" s="31"/>
      <c r="C382" s="34"/>
      <c r="D382" s="40"/>
      <c r="E382" s="34"/>
      <c r="F382" s="34"/>
      <c r="G382" s="40"/>
      <c r="H382" s="34"/>
      <c r="I382" s="34"/>
      <c r="J382" s="40"/>
      <c r="K382" s="34"/>
      <c r="L382" s="34"/>
      <c r="M382" s="40"/>
      <c r="N382" s="34"/>
      <c r="O382" s="34"/>
      <c r="P382" s="40"/>
      <c r="Q382" s="34"/>
      <c r="R382" s="34"/>
      <c r="S382" s="40"/>
      <c r="T382" s="34"/>
      <c r="U382" s="34"/>
      <c r="V382" s="40"/>
      <c r="W382" s="34"/>
      <c r="X382" s="34"/>
      <c r="Y382" s="40"/>
      <c r="Z382" s="34"/>
      <c r="AA382" s="34"/>
      <c r="AB382" s="40"/>
      <c r="AC382" s="34"/>
      <c r="AD382" s="34"/>
      <c r="AE382" s="40"/>
      <c r="AF382" s="34"/>
    </row>
    <row r="383" spans="1:32" x14ac:dyDescent="0.25">
      <c r="A383" s="32"/>
      <c r="B383" s="31"/>
      <c r="C383" s="34"/>
      <c r="D383" s="40"/>
      <c r="E383" s="34"/>
      <c r="F383" s="34"/>
      <c r="G383" s="40"/>
      <c r="H383" s="34"/>
      <c r="I383" s="34"/>
      <c r="J383" s="40"/>
      <c r="K383" s="34"/>
      <c r="L383" s="34"/>
      <c r="M383" s="40"/>
      <c r="N383" s="34"/>
      <c r="O383" s="34"/>
      <c r="P383" s="40"/>
      <c r="Q383" s="34"/>
      <c r="R383" s="34"/>
      <c r="S383" s="40"/>
      <c r="T383" s="34"/>
      <c r="U383" s="34"/>
      <c r="V383" s="40"/>
      <c r="W383" s="34"/>
      <c r="X383" s="34"/>
      <c r="Y383" s="40"/>
      <c r="Z383" s="34"/>
      <c r="AA383" s="34"/>
      <c r="AB383" s="40"/>
      <c r="AC383" s="34"/>
      <c r="AD383" s="34"/>
      <c r="AE383" s="40"/>
      <c r="AF383" s="34"/>
    </row>
    <row r="384" spans="1:32" x14ac:dyDescent="0.25">
      <c r="A384" s="32"/>
      <c r="B384" s="31"/>
      <c r="C384" s="34"/>
      <c r="D384" s="40"/>
      <c r="E384" s="34"/>
      <c r="F384" s="34"/>
      <c r="G384" s="40"/>
      <c r="H384" s="34"/>
      <c r="I384" s="34"/>
      <c r="J384" s="40"/>
      <c r="K384" s="34"/>
      <c r="L384" s="34"/>
      <c r="M384" s="40"/>
      <c r="N384" s="34"/>
      <c r="O384" s="34"/>
      <c r="P384" s="40"/>
      <c r="Q384" s="34"/>
      <c r="R384" s="34"/>
      <c r="S384" s="40"/>
      <c r="T384" s="34"/>
      <c r="U384" s="34"/>
      <c r="V384" s="40"/>
      <c r="W384" s="34"/>
      <c r="X384" s="34"/>
      <c r="Y384" s="40"/>
      <c r="Z384" s="34"/>
      <c r="AA384" s="34"/>
      <c r="AB384" s="40"/>
      <c r="AC384" s="34"/>
      <c r="AD384" s="34"/>
      <c r="AE384" s="40"/>
      <c r="AF384" s="34"/>
    </row>
    <row r="385" spans="1:32" x14ac:dyDescent="0.25">
      <c r="A385" s="32"/>
      <c r="B385" s="31"/>
      <c r="C385" s="34"/>
      <c r="D385" s="40"/>
      <c r="E385" s="34"/>
      <c r="F385" s="34"/>
      <c r="G385" s="40"/>
      <c r="H385" s="34"/>
      <c r="I385" s="34"/>
      <c r="J385" s="40"/>
      <c r="K385" s="34"/>
      <c r="L385" s="34"/>
      <c r="M385" s="40"/>
      <c r="N385" s="34"/>
      <c r="O385" s="34"/>
      <c r="P385" s="40"/>
      <c r="Q385" s="34"/>
      <c r="R385" s="34"/>
      <c r="S385" s="40"/>
      <c r="T385" s="34"/>
      <c r="U385" s="34"/>
      <c r="V385" s="40"/>
      <c r="W385" s="34"/>
      <c r="X385" s="34"/>
      <c r="Y385" s="40"/>
      <c r="Z385" s="34"/>
      <c r="AA385" s="34"/>
      <c r="AB385" s="40"/>
      <c r="AC385" s="34"/>
      <c r="AD385" s="34"/>
      <c r="AE385" s="40"/>
      <c r="AF385" s="34"/>
    </row>
    <row r="386" spans="1:32" x14ac:dyDescent="0.25">
      <c r="A386" s="32"/>
      <c r="B386" s="31"/>
      <c r="C386" s="33"/>
      <c r="D386" s="20"/>
      <c r="E386" s="33"/>
      <c r="F386" s="33"/>
      <c r="H386" s="33"/>
      <c r="I386" s="33"/>
      <c r="K386" s="33"/>
      <c r="L386" s="33"/>
      <c r="N386" s="33"/>
      <c r="O386" s="33"/>
      <c r="Q386" s="33"/>
      <c r="R386" s="33"/>
      <c r="T386" s="33"/>
      <c r="U386" s="33"/>
      <c r="W386" s="33"/>
      <c r="X386" s="33"/>
      <c r="Z386" s="33"/>
      <c r="AA386" s="33"/>
      <c r="AC386" s="33"/>
      <c r="AD386" s="33"/>
      <c r="AF386" s="33"/>
    </row>
    <row r="387" spans="1:32" ht="15.75" x14ac:dyDescent="0.25">
      <c r="A387" s="32"/>
      <c r="B387" s="31"/>
      <c r="C387" s="9"/>
      <c r="D387" s="9"/>
      <c r="E387" s="9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</row>
    <row r="388" spans="1:32" x14ac:dyDescent="0.25">
      <c r="A388" s="32"/>
      <c r="B388" s="31"/>
      <c r="C388" s="11"/>
      <c r="D388" s="11"/>
      <c r="E388" s="1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</row>
    <row r="389" spans="1:32" x14ac:dyDescent="0.25">
      <c r="A389" s="32"/>
      <c r="B389" s="31"/>
      <c r="C389" s="18"/>
      <c r="D389" s="18"/>
      <c r="E389" s="18"/>
      <c r="F389" s="19"/>
      <c r="G389" s="19"/>
      <c r="H389" s="19"/>
      <c r="I389" s="18"/>
      <c r="J389" s="18"/>
      <c r="K389" s="18"/>
      <c r="L389" s="19"/>
      <c r="M389" s="19"/>
      <c r="N389" s="19"/>
      <c r="O389" s="18"/>
      <c r="P389" s="18"/>
      <c r="Q389" s="18"/>
      <c r="R389" s="19"/>
      <c r="S389" s="19"/>
      <c r="T389" s="19"/>
      <c r="U389" s="18"/>
      <c r="V389" s="18"/>
      <c r="W389" s="18"/>
      <c r="X389" s="19"/>
      <c r="Y389" s="19"/>
      <c r="Z389" s="19"/>
      <c r="AA389" s="18"/>
      <c r="AB389" s="18"/>
      <c r="AC389" s="18"/>
      <c r="AD389" s="19"/>
      <c r="AE389" s="19"/>
      <c r="AF389" s="19"/>
    </row>
    <row r="390" spans="1:32" x14ac:dyDescent="0.25">
      <c r="A390" s="32"/>
      <c r="B390" s="31"/>
      <c r="C390" s="34"/>
      <c r="D390" s="40"/>
      <c r="E390" s="34"/>
      <c r="F390" s="34"/>
      <c r="G390" s="40"/>
      <c r="H390" s="34"/>
      <c r="I390" s="34"/>
      <c r="J390" s="40"/>
      <c r="K390" s="34"/>
      <c r="L390" s="34"/>
      <c r="M390" s="40"/>
      <c r="N390" s="34"/>
      <c r="O390" s="34"/>
      <c r="P390" s="40"/>
      <c r="Q390" s="34"/>
      <c r="R390" s="34"/>
      <c r="S390" s="40"/>
      <c r="T390" s="34"/>
      <c r="U390" s="34"/>
      <c r="V390" s="40"/>
      <c r="W390" s="34"/>
      <c r="X390" s="34"/>
      <c r="Y390" s="40"/>
      <c r="Z390" s="34"/>
      <c r="AA390" s="34"/>
      <c r="AB390" s="40"/>
      <c r="AC390" s="34"/>
      <c r="AD390" s="34"/>
      <c r="AE390" s="40"/>
      <c r="AF390" s="34"/>
    </row>
    <row r="391" spans="1:32" x14ac:dyDescent="0.25">
      <c r="A391" s="32"/>
      <c r="B391" s="31"/>
      <c r="C391" s="34"/>
      <c r="D391" s="40"/>
      <c r="E391" s="34"/>
      <c r="F391" s="34"/>
      <c r="G391" s="40"/>
      <c r="H391" s="34"/>
      <c r="I391" s="34"/>
      <c r="J391" s="40"/>
      <c r="K391" s="34"/>
      <c r="L391" s="34"/>
      <c r="M391" s="40"/>
      <c r="N391" s="34"/>
      <c r="O391" s="34"/>
      <c r="P391" s="40"/>
      <c r="Q391" s="34"/>
      <c r="R391" s="34"/>
      <c r="S391" s="40"/>
      <c r="T391" s="34"/>
      <c r="U391" s="34"/>
      <c r="V391" s="40"/>
      <c r="W391" s="34"/>
      <c r="X391" s="34"/>
      <c r="Y391" s="40"/>
      <c r="Z391" s="34"/>
      <c r="AA391" s="34"/>
      <c r="AB391" s="40"/>
      <c r="AC391" s="34"/>
      <c r="AD391" s="34"/>
      <c r="AE391" s="40"/>
      <c r="AF391" s="34"/>
    </row>
    <row r="392" spans="1:32" x14ac:dyDescent="0.25">
      <c r="A392" s="32"/>
      <c r="B392" s="31"/>
      <c r="C392" s="34"/>
      <c r="D392" s="40"/>
      <c r="E392" s="34"/>
      <c r="F392" s="34"/>
      <c r="G392" s="40"/>
      <c r="H392" s="34"/>
      <c r="I392" s="34"/>
      <c r="J392" s="40"/>
      <c r="K392" s="34"/>
      <c r="L392" s="34"/>
      <c r="M392" s="40"/>
      <c r="N392" s="34"/>
      <c r="O392" s="34"/>
      <c r="P392" s="40"/>
      <c r="Q392" s="34"/>
      <c r="R392" s="34"/>
      <c r="S392" s="40"/>
      <c r="T392" s="34"/>
      <c r="U392" s="34"/>
      <c r="V392" s="40"/>
      <c r="W392" s="34"/>
      <c r="X392" s="34"/>
      <c r="Y392" s="40"/>
      <c r="Z392" s="34"/>
      <c r="AA392" s="34"/>
      <c r="AB392" s="40"/>
      <c r="AC392" s="34"/>
      <c r="AD392" s="34"/>
      <c r="AE392" s="40"/>
      <c r="AF392" s="34"/>
    </row>
    <row r="393" spans="1:32" x14ac:dyDescent="0.25">
      <c r="A393" s="32"/>
      <c r="B393" s="31"/>
      <c r="C393" s="34"/>
      <c r="D393" s="40"/>
      <c r="E393" s="34"/>
      <c r="F393" s="34"/>
      <c r="G393" s="40"/>
      <c r="H393" s="34"/>
      <c r="I393" s="34"/>
      <c r="J393" s="40"/>
      <c r="K393" s="34"/>
      <c r="L393" s="34"/>
      <c r="M393" s="40"/>
      <c r="N393" s="34"/>
      <c r="O393" s="34"/>
      <c r="P393" s="40"/>
      <c r="Q393" s="34"/>
      <c r="R393" s="34"/>
      <c r="S393" s="40"/>
      <c r="T393" s="34"/>
      <c r="U393" s="34"/>
      <c r="V393" s="40"/>
      <c r="W393" s="34"/>
      <c r="X393" s="34"/>
      <c r="Y393" s="40"/>
      <c r="Z393" s="34"/>
      <c r="AA393" s="34"/>
      <c r="AB393" s="40"/>
      <c r="AC393" s="34"/>
      <c r="AD393" s="34"/>
      <c r="AE393" s="40"/>
      <c r="AF393" s="34"/>
    </row>
    <row r="394" spans="1:32" x14ac:dyDescent="0.25">
      <c r="A394" s="32"/>
      <c r="B394" s="31"/>
      <c r="C394" s="34"/>
      <c r="D394" s="40"/>
      <c r="E394" s="34"/>
      <c r="F394" s="34"/>
      <c r="G394" s="40"/>
      <c r="H394" s="34"/>
      <c r="I394" s="34"/>
      <c r="J394" s="40"/>
      <c r="K394" s="34"/>
      <c r="L394" s="34"/>
      <c r="M394" s="40"/>
      <c r="N394" s="34"/>
      <c r="O394" s="34"/>
      <c r="P394" s="40"/>
      <c r="Q394" s="34"/>
      <c r="R394" s="34"/>
      <c r="S394" s="40"/>
      <c r="T394" s="34"/>
      <c r="U394" s="34"/>
      <c r="V394" s="40"/>
      <c r="W394" s="34"/>
      <c r="X394" s="34"/>
      <c r="Y394" s="40"/>
      <c r="Z394" s="34"/>
      <c r="AA394" s="34"/>
      <c r="AB394" s="40"/>
      <c r="AC394" s="34"/>
      <c r="AD394" s="34"/>
      <c r="AE394" s="40"/>
      <c r="AF394" s="34"/>
    </row>
    <row r="395" spans="1:32" x14ac:dyDescent="0.25">
      <c r="A395" s="32"/>
      <c r="B395" s="31"/>
      <c r="C395" s="34"/>
      <c r="D395" s="40"/>
      <c r="E395" s="34"/>
      <c r="F395" s="34"/>
      <c r="G395" s="40"/>
      <c r="H395" s="34"/>
      <c r="I395" s="34"/>
      <c r="J395" s="40"/>
      <c r="K395" s="34"/>
      <c r="L395" s="34"/>
      <c r="M395" s="40"/>
      <c r="N395" s="34"/>
      <c r="O395" s="34"/>
      <c r="P395" s="40"/>
      <c r="Q395" s="34"/>
      <c r="R395" s="34"/>
      <c r="S395" s="40"/>
      <c r="T395" s="34"/>
      <c r="U395" s="34"/>
      <c r="V395" s="40"/>
      <c r="W395" s="34"/>
      <c r="X395" s="34"/>
      <c r="Y395" s="40"/>
      <c r="Z395" s="34"/>
      <c r="AA395" s="34"/>
      <c r="AB395" s="40"/>
      <c r="AC395" s="34"/>
      <c r="AD395" s="34"/>
      <c r="AE395" s="40"/>
      <c r="AF395" s="34"/>
    </row>
    <row r="396" spans="1:32" x14ac:dyDescent="0.25">
      <c r="A396" s="32"/>
      <c r="B396" s="31"/>
      <c r="C396" s="34"/>
      <c r="D396" s="40"/>
      <c r="E396" s="34"/>
      <c r="F396" s="34"/>
      <c r="G396" s="40"/>
      <c r="H396" s="34"/>
      <c r="I396" s="34"/>
      <c r="J396" s="40"/>
      <c r="K396" s="34"/>
      <c r="L396" s="34"/>
      <c r="M396" s="40"/>
      <c r="N396" s="34"/>
      <c r="O396" s="34"/>
      <c r="P396" s="40"/>
      <c r="Q396" s="34"/>
      <c r="R396" s="34"/>
      <c r="S396" s="40"/>
      <c r="T396" s="34"/>
      <c r="U396" s="34"/>
      <c r="V396" s="40"/>
      <c r="W396" s="34"/>
      <c r="X396" s="34"/>
      <c r="Y396" s="40"/>
      <c r="Z396" s="34"/>
      <c r="AA396" s="34"/>
      <c r="AB396" s="40"/>
      <c r="AC396" s="34"/>
      <c r="AD396" s="34"/>
      <c r="AE396" s="40"/>
      <c r="AF396" s="34"/>
    </row>
    <row r="397" spans="1:32" x14ac:dyDescent="0.25">
      <c r="A397" s="32"/>
      <c r="B397" s="31"/>
      <c r="C397" s="33"/>
      <c r="D397" s="20"/>
      <c r="E397" s="33"/>
      <c r="F397" s="33"/>
      <c r="H397" s="33"/>
      <c r="I397" s="33"/>
      <c r="K397" s="33"/>
      <c r="L397" s="33"/>
      <c r="N397" s="33"/>
      <c r="O397" s="33"/>
      <c r="Q397" s="33"/>
      <c r="R397" s="33"/>
      <c r="T397" s="33"/>
      <c r="U397" s="33"/>
      <c r="W397" s="33"/>
      <c r="X397" s="33"/>
      <c r="Z397" s="33"/>
      <c r="AA397" s="33"/>
      <c r="AC397" s="33"/>
      <c r="AD397" s="33"/>
      <c r="AF397" s="33"/>
    </row>
    <row r="398" spans="1:32" ht="15.75" x14ac:dyDescent="0.25">
      <c r="A398" s="32"/>
      <c r="B398" s="31"/>
      <c r="C398" s="9"/>
      <c r="D398" s="9"/>
      <c r="E398" s="9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</row>
    <row r="399" spans="1:32" x14ac:dyDescent="0.25">
      <c r="A399" s="32"/>
      <c r="B399" s="31"/>
      <c r="C399" s="11"/>
      <c r="D399" s="11"/>
      <c r="E399" s="1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</row>
    <row r="400" spans="1:32" x14ac:dyDescent="0.25">
      <c r="A400" s="32"/>
      <c r="B400" s="31"/>
      <c r="C400" s="18"/>
      <c r="D400" s="18"/>
      <c r="E400" s="18"/>
      <c r="F400" s="19"/>
      <c r="G400" s="19"/>
      <c r="H400" s="19"/>
      <c r="I400" s="18"/>
      <c r="J400" s="18"/>
      <c r="K400" s="18"/>
      <c r="L400" s="19"/>
      <c r="M400" s="19"/>
      <c r="N400" s="19"/>
      <c r="O400" s="18"/>
      <c r="P400" s="18"/>
      <c r="Q400" s="18"/>
      <c r="R400" s="19"/>
      <c r="S400" s="19"/>
      <c r="T400" s="19"/>
      <c r="U400" s="18"/>
      <c r="V400" s="18"/>
      <c r="W400" s="18"/>
      <c r="X400" s="19"/>
      <c r="Y400" s="19"/>
      <c r="Z400" s="19"/>
      <c r="AA400" s="18"/>
      <c r="AB400" s="18"/>
      <c r="AC400" s="18"/>
      <c r="AD400" s="19"/>
      <c r="AE400" s="19"/>
      <c r="AF400" s="19"/>
    </row>
    <row r="401" spans="1:32" x14ac:dyDescent="0.25">
      <c r="A401" s="32"/>
      <c r="B401" s="31"/>
      <c r="C401" s="34"/>
      <c r="D401" s="40"/>
      <c r="E401" s="34"/>
      <c r="F401" s="34"/>
      <c r="G401" s="40"/>
      <c r="H401" s="34"/>
      <c r="I401" s="34"/>
      <c r="J401" s="40"/>
      <c r="K401" s="34"/>
      <c r="L401" s="34"/>
      <c r="M401" s="40"/>
      <c r="N401" s="34"/>
      <c r="O401" s="34"/>
      <c r="P401" s="40"/>
      <c r="Q401" s="34"/>
      <c r="R401" s="34"/>
      <c r="S401" s="40"/>
      <c r="T401" s="34"/>
      <c r="U401" s="34"/>
      <c r="V401" s="40"/>
      <c r="W401" s="34"/>
      <c r="X401" s="34"/>
      <c r="Y401" s="40"/>
      <c r="Z401" s="34"/>
      <c r="AA401" s="34"/>
      <c r="AB401" s="40"/>
      <c r="AC401" s="34"/>
      <c r="AD401" s="34"/>
      <c r="AE401" s="40"/>
      <c r="AF401" s="34"/>
    </row>
    <row r="402" spans="1:32" x14ac:dyDescent="0.25">
      <c r="A402" s="32"/>
      <c r="B402" s="31"/>
      <c r="C402" s="34"/>
      <c r="D402" s="40"/>
      <c r="E402" s="34"/>
      <c r="F402" s="34"/>
      <c r="G402" s="40"/>
      <c r="H402" s="34"/>
      <c r="I402" s="34"/>
      <c r="J402" s="40"/>
      <c r="K402" s="34"/>
      <c r="L402" s="34"/>
      <c r="M402" s="40"/>
      <c r="N402" s="34"/>
      <c r="O402" s="34"/>
      <c r="P402" s="40"/>
      <c r="Q402" s="34"/>
      <c r="R402" s="34"/>
      <c r="S402" s="40"/>
      <c r="T402" s="34"/>
      <c r="U402" s="34"/>
      <c r="V402" s="40"/>
      <c r="W402" s="34"/>
      <c r="X402" s="34"/>
      <c r="Y402" s="40"/>
      <c r="Z402" s="34"/>
      <c r="AA402" s="34"/>
      <c r="AB402" s="40"/>
      <c r="AC402" s="34"/>
      <c r="AD402" s="34"/>
      <c r="AE402" s="40"/>
      <c r="AF402" s="34"/>
    </row>
    <row r="403" spans="1:32" x14ac:dyDescent="0.25">
      <c r="A403" s="32"/>
      <c r="B403" s="31"/>
      <c r="C403" s="34"/>
      <c r="D403" s="40"/>
      <c r="E403" s="34"/>
      <c r="F403" s="34"/>
      <c r="G403" s="40"/>
      <c r="H403" s="34"/>
      <c r="I403" s="34"/>
      <c r="J403" s="40"/>
      <c r="K403" s="34"/>
      <c r="L403" s="34"/>
      <c r="M403" s="40"/>
      <c r="N403" s="34"/>
      <c r="O403" s="34"/>
      <c r="P403" s="40"/>
      <c r="Q403" s="34"/>
      <c r="R403" s="34"/>
      <c r="S403" s="40"/>
      <c r="T403" s="34"/>
      <c r="U403" s="34"/>
      <c r="V403" s="40"/>
      <c r="W403" s="34"/>
      <c r="X403" s="34"/>
      <c r="Y403" s="40"/>
      <c r="Z403" s="34"/>
      <c r="AA403" s="34"/>
      <c r="AB403" s="40"/>
      <c r="AC403" s="34"/>
      <c r="AD403" s="34"/>
      <c r="AE403" s="40"/>
      <c r="AF403" s="34"/>
    </row>
    <row r="404" spans="1:32" x14ac:dyDescent="0.25">
      <c r="A404" s="32"/>
      <c r="B404" s="31"/>
      <c r="C404" s="34"/>
      <c r="D404" s="40"/>
      <c r="E404" s="34"/>
      <c r="F404" s="34"/>
      <c r="G404" s="40"/>
      <c r="H404" s="34"/>
      <c r="I404" s="34"/>
      <c r="J404" s="40"/>
      <c r="K404" s="34"/>
      <c r="L404" s="34"/>
      <c r="M404" s="40"/>
      <c r="N404" s="34"/>
      <c r="O404" s="34"/>
      <c r="P404" s="40"/>
      <c r="Q404" s="34"/>
      <c r="R404" s="34"/>
      <c r="S404" s="40"/>
      <c r="T404" s="34"/>
      <c r="U404" s="34"/>
      <c r="V404" s="40"/>
      <c r="W404" s="34"/>
      <c r="X404" s="34"/>
      <c r="Y404" s="40"/>
      <c r="Z404" s="34"/>
      <c r="AA404" s="34"/>
      <c r="AB404" s="40"/>
      <c r="AC404" s="34"/>
      <c r="AD404" s="34"/>
      <c r="AE404" s="40"/>
      <c r="AF404" s="34"/>
    </row>
    <row r="405" spans="1:32" x14ac:dyDescent="0.25">
      <c r="A405" s="32"/>
      <c r="B405" s="31"/>
      <c r="C405" s="34"/>
      <c r="D405" s="40"/>
      <c r="E405" s="34"/>
      <c r="F405" s="34"/>
      <c r="G405" s="40"/>
      <c r="H405" s="34"/>
      <c r="I405" s="34"/>
      <c r="J405" s="40"/>
      <c r="K405" s="34"/>
      <c r="L405" s="34"/>
      <c r="M405" s="40"/>
      <c r="N405" s="34"/>
      <c r="O405" s="34"/>
      <c r="P405" s="40"/>
      <c r="Q405" s="34"/>
      <c r="R405" s="34"/>
      <c r="S405" s="40"/>
      <c r="T405" s="34"/>
      <c r="U405" s="34"/>
      <c r="V405" s="40"/>
      <c r="W405" s="34"/>
      <c r="X405" s="34"/>
      <c r="Y405" s="40"/>
      <c r="Z405" s="34"/>
      <c r="AA405" s="34"/>
      <c r="AB405" s="40"/>
      <c r="AC405" s="34"/>
      <c r="AD405" s="34"/>
      <c r="AE405" s="40"/>
      <c r="AF405" s="34"/>
    </row>
    <row r="406" spans="1:32" x14ac:dyDescent="0.25">
      <c r="A406" s="32"/>
      <c r="B406" s="31"/>
      <c r="C406" s="34"/>
      <c r="D406" s="40"/>
      <c r="E406" s="34"/>
      <c r="F406" s="34"/>
      <c r="G406" s="40"/>
      <c r="H406" s="34"/>
      <c r="I406" s="34"/>
      <c r="J406" s="40"/>
      <c r="K406" s="34"/>
      <c r="L406" s="34"/>
      <c r="M406" s="40"/>
      <c r="N406" s="34"/>
      <c r="O406" s="34"/>
      <c r="P406" s="40"/>
      <c r="Q406" s="34"/>
      <c r="R406" s="34"/>
      <c r="S406" s="40"/>
      <c r="T406" s="34"/>
      <c r="U406" s="34"/>
      <c r="V406" s="40"/>
      <c r="W406" s="34"/>
      <c r="X406" s="34"/>
      <c r="Y406" s="40"/>
      <c r="Z406" s="34"/>
      <c r="AA406" s="34"/>
      <c r="AB406" s="40"/>
      <c r="AC406" s="34"/>
      <c r="AD406" s="34"/>
      <c r="AE406" s="40"/>
      <c r="AF406" s="34"/>
    </row>
    <row r="407" spans="1:32" x14ac:dyDescent="0.25">
      <c r="A407" s="32"/>
      <c r="B407" s="31"/>
      <c r="C407" s="34"/>
      <c r="D407" s="40"/>
      <c r="E407" s="34"/>
      <c r="F407" s="34"/>
      <c r="G407" s="40"/>
      <c r="H407" s="34"/>
      <c r="I407" s="34"/>
      <c r="J407" s="40"/>
      <c r="K407" s="34"/>
      <c r="L407" s="34"/>
      <c r="M407" s="40"/>
      <c r="N407" s="34"/>
      <c r="O407" s="34"/>
      <c r="P407" s="40"/>
      <c r="Q407" s="34"/>
      <c r="R407" s="34"/>
      <c r="S407" s="40"/>
      <c r="T407" s="34"/>
      <c r="U407" s="34"/>
      <c r="V407" s="40"/>
      <c r="W407" s="34"/>
      <c r="X407" s="34"/>
      <c r="Y407" s="40"/>
      <c r="Z407" s="34"/>
      <c r="AA407" s="34"/>
      <c r="AB407" s="40"/>
      <c r="AC407" s="34"/>
      <c r="AD407" s="34"/>
      <c r="AE407" s="40"/>
      <c r="AF407" s="34"/>
    </row>
    <row r="408" spans="1:32" x14ac:dyDescent="0.25">
      <c r="A408" s="32"/>
      <c r="B408" s="31"/>
      <c r="C408" s="33"/>
      <c r="D408" s="20"/>
      <c r="E408" s="33"/>
      <c r="F408" s="33"/>
      <c r="H408" s="33"/>
      <c r="I408" s="33"/>
      <c r="K408" s="33"/>
      <c r="L408" s="33"/>
      <c r="N408" s="33"/>
      <c r="O408" s="33"/>
      <c r="Q408" s="33"/>
      <c r="R408" s="33"/>
      <c r="T408" s="33"/>
      <c r="U408" s="33"/>
      <c r="W408" s="33"/>
      <c r="X408" s="33"/>
      <c r="Z408" s="33"/>
      <c r="AA408" s="33"/>
      <c r="AC408" s="33"/>
      <c r="AD408" s="33"/>
      <c r="AF408" s="33"/>
    </row>
    <row r="409" spans="1:32" ht="15.75" x14ac:dyDescent="0.25">
      <c r="A409" s="32"/>
      <c r="B409" s="31"/>
      <c r="C409" s="9"/>
      <c r="D409" s="9"/>
      <c r="E409" s="9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</row>
    <row r="410" spans="1:32" x14ac:dyDescent="0.25">
      <c r="A410" s="32"/>
      <c r="B410" s="31"/>
      <c r="C410" s="11"/>
      <c r="D410" s="11"/>
      <c r="E410" s="1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</row>
    <row r="411" spans="1:32" x14ac:dyDescent="0.25">
      <c r="A411" s="32"/>
      <c r="B411" s="31"/>
      <c r="C411" s="18"/>
      <c r="D411" s="18"/>
      <c r="E411" s="18"/>
      <c r="F411" s="19"/>
      <c r="G411" s="19"/>
      <c r="H411" s="19"/>
      <c r="I411" s="18"/>
      <c r="J411" s="18"/>
      <c r="K411" s="18"/>
      <c r="L411" s="19"/>
      <c r="M411" s="19"/>
      <c r="N411" s="19"/>
      <c r="O411" s="18"/>
      <c r="P411" s="18"/>
      <c r="Q411" s="18"/>
      <c r="R411" s="19"/>
      <c r="S411" s="19"/>
      <c r="T411" s="19"/>
      <c r="U411" s="18"/>
      <c r="V411" s="18"/>
      <c r="W411" s="18"/>
      <c r="X411" s="19"/>
      <c r="Y411" s="19"/>
      <c r="Z411" s="19"/>
      <c r="AA411" s="18"/>
      <c r="AB411" s="18"/>
      <c r="AC411" s="18"/>
      <c r="AD411" s="19"/>
      <c r="AE411" s="19"/>
      <c r="AF411" s="19"/>
    </row>
    <row r="412" spans="1:32" x14ac:dyDescent="0.25">
      <c r="A412" s="32"/>
      <c r="B412" s="31"/>
      <c r="C412" s="34"/>
      <c r="D412" s="40"/>
      <c r="E412" s="34"/>
      <c r="F412" s="34"/>
      <c r="G412" s="40"/>
      <c r="H412" s="34"/>
      <c r="I412" s="34"/>
      <c r="J412" s="40"/>
      <c r="K412" s="34"/>
      <c r="L412" s="34"/>
      <c r="M412" s="40"/>
      <c r="N412" s="34"/>
      <c r="O412" s="34"/>
      <c r="P412" s="40"/>
      <c r="Q412" s="34"/>
      <c r="R412" s="34"/>
      <c r="S412" s="40"/>
      <c r="T412" s="34"/>
      <c r="U412" s="34"/>
      <c r="V412" s="40"/>
      <c r="W412" s="34"/>
      <c r="X412" s="34"/>
      <c r="Y412" s="40"/>
      <c r="Z412" s="34"/>
      <c r="AA412" s="34"/>
      <c r="AB412" s="40"/>
      <c r="AC412" s="34"/>
      <c r="AD412" s="34"/>
      <c r="AE412" s="40"/>
      <c r="AF412" s="34"/>
    </row>
    <row r="413" spans="1:32" x14ac:dyDescent="0.25">
      <c r="A413" s="32"/>
      <c r="B413" s="31"/>
      <c r="C413" s="34"/>
      <c r="D413" s="40"/>
      <c r="E413" s="34"/>
      <c r="F413" s="34"/>
      <c r="G413" s="40"/>
      <c r="H413" s="34"/>
      <c r="I413" s="34"/>
      <c r="J413" s="40"/>
      <c r="K413" s="34"/>
      <c r="L413" s="34"/>
      <c r="M413" s="40"/>
      <c r="N413" s="34"/>
      <c r="O413" s="34"/>
      <c r="P413" s="40"/>
      <c r="Q413" s="34"/>
      <c r="R413" s="34"/>
      <c r="S413" s="40"/>
      <c r="T413" s="34"/>
      <c r="U413" s="34"/>
      <c r="V413" s="40"/>
      <c r="W413" s="34"/>
      <c r="X413" s="34"/>
      <c r="Y413" s="40"/>
      <c r="Z413" s="34"/>
      <c r="AA413" s="34"/>
      <c r="AB413" s="40"/>
      <c r="AC413" s="34"/>
      <c r="AD413" s="34"/>
      <c r="AE413" s="40"/>
      <c r="AF413" s="34"/>
    </row>
    <row r="414" spans="1:32" x14ac:dyDescent="0.25">
      <c r="A414" s="32"/>
      <c r="B414" s="31"/>
      <c r="C414" s="34"/>
      <c r="D414" s="40"/>
      <c r="E414" s="34"/>
      <c r="F414" s="34"/>
      <c r="G414" s="40"/>
      <c r="H414" s="34"/>
      <c r="I414" s="34"/>
      <c r="J414" s="40"/>
      <c r="K414" s="34"/>
      <c r="L414" s="34"/>
      <c r="M414" s="40"/>
      <c r="N414" s="34"/>
      <c r="O414" s="34"/>
      <c r="P414" s="40"/>
      <c r="Q414" s="34"/>
      <c r="R414" s="34"/>
      <c r="S414" s="40"/>
      <c r="T414" s="34"/>
      <c r="U414" s="34"/>
      <c r="V414" s="40"/>
      <c r="W414" s="34"/>
      <c r="X414" s="34"/>
      <c r="Y414" s="40"/>
      <c r="Z414" s="34"/>
      <c r="AA414" s="34"/>
      <c r="AB414" s="40"/>
      <c r="AC414" s="34"/>
      <c r="AD414" s="34"/>
      <c r="AE414" s="40"/>
      <c r="AF414" s="34"/>
    </row>
    <row r="415" spans="1:32" x14ac:dyDescent="0.25">
      <c r="A415" s="32"/>
      <c r="B415" s="31"/>
      <c r="C415" s="34"/>
      <c r="D415" s="40"/>
      <c r="E415" s="34"/>
      <c r="F415" s="34"/>
      <c r="G415" s="40"/>
      <c r="H415" s="34"/>
      <c r="I415" s="34"/>
      <c r="J415" s="40"/>
      <c r="K415" s="34"/>
      <c r="L415" s="34"/>
      <c r="M415" s="40"/>
      <c r="N415" s="34"/>
      <c r="O415" s="34"/>
      <c r="P415" s="40"/>
      <c r="Q415" s="34"/>
      <c r="R415" s="34"/>
      <c r="S415" s="40"/>
      <c r="T415" s="34"/>
      <c r="U415" s="34"/>
      <c r="V415" s="40"/>
      <c r="W415" s="34"/>
      <c r="X415" s="34"/>
      <c r="Y415" s="40"/>
      <c r="Z415" s="34"/>
      <c r="AA415" s="34"/>
      <c r="AB415" s="40"/>
      <c r="AC415" s="34"/>
      <c r="AD415" s="34"/>
      <c r="AE415" s="40"/>
      <c r="AF415" s="34"/>
    </row>
    <row r="416" spans="1:32" x14ac:dyDescent="0.25">
      <c r="A416" s="32"/>
      <c r="B416" s="31"/>
      <c r="C416" s="34"/>
      <c r="D416" s="40"/>
      <c r="E416" s="34"/>
      <c r="F416" s="34"/>
      <c r="G416" s="40"/>
      <c r="H416" s="34"/>
      <c r="I416" s="34"/>
      <c r="J416" s="40"/>
      <c r="K416" s="34"/>
      <c r="L416" s="34"/>
      <c r="M416" s="40"/>
      <c r="N416" s="34"/>
      <c r="O416" s="34"/>
      <c r="P416" s="40"/>
      <c r="Q416" s="34"/>
      <c r="R416" s="34"/>
      <c r="S416" s="40"/>
      <c r="T416" s="34"/>
      <c r="U416" s="34"/>
      <c r="V416" s="40"/>
      <c r="W416" s="34"/>
      <c r="X416" s="34"/>
      <c r="Y416" s="40"/>
      <c r="Z416" s="34"/>
      <c r="AA416" s="34"/>
      <c r="AB416" s="40"/>
      <c r="AC416" s="34"/>
      <c r="AD416" s="34"/>
      <c r="AE416" s="40"/>
      <c r="AF416" s="34"/>
    </row>
    <row r="417" spans="1:32" x14ac:dyDescent="0.25">
      <c r="A417" s="32"/>
      <c r="B417" s="31"/>
      <c r="C417" s="34"/>
      <c r="D417" s="40"/>
      <c r="E417" s="34"/>
      <c r="F417" s="34"/>
      <c r="G417" s="40"/>
      <c r="H417" s="34"/>
      <c r="I417" s="34"/>
      <c r="J417" s="40"/>
      <c r="K417" s="34"/>
      <c r="L417" s="34"/>
      <c r="M417" s="40"/>
      <c r="N417" s="34"/>
      <c r="O417" s="34"/>
      <c r="P417" s="40"/>
      <c r="Q417" s="34"/>
      <c r="R417" s="34"/>
      <c r="S417" s="40"/>
      <c r="T417" s="34"/>
      <c r="U417" s="34"/>
      <c r="V417" s="40"/>
      <c r="W417" s="34"/>
      <c r="X417" s="34"/>
      <c r="Y417" s="40"/>
      <c r="Z417" s="34"/>
      <c r="AA417" s="34"/>
      <c r="AB417" s="40"/>
      <c r="AC417" s="34"/>
      <c r="AD417" s="34"/>
      <c r="AE417" s="40"/>
      <c r="AF417" s="34"/>
    </row>
    <row r="418" spans="1:32" x14ac:dyDescent="0.25">
      <c r="A418" s="32"/>
      <c r="B418" s="31"/>
      <c r="C418" s="34"/>
      <c r="D418" s="40"/>
      <c r="E418" s="34"/>
      <c r="F418" s="34"/>
      <c r="G418" s="40"/>
      <c r="H418" s="34"/>
      <c r="I418" s="34"/>
      <c r="J418" s="40"/>
      <c r="K418" s="34"/>
      <c r="L418" s="34"/>
      <c r="M418" s="40"/>
      <c r="N418" s="34"/>
      <c r="O418" s="34"/>
      <c r="P418" s="40"/>
      <c r="Q418" s="34"/>
      <c r="R418" s="34"/>
      <c r="S418" s="40"/>
      <c r="T418" s="34"/>
      <c r="U418" s="34"/>
      <c r="V418" s="40"/>
      <c r="W418" s="34"/>
      <c r="X418" s="34"/>
      <c r="Y418" s="40"/>
      <c r="Z418" s="34"/>
      <c r="AA418" s="34"/>
      <c r="AB418" s="40"/>
      <c r="AC418" s="34"/>
      <c r="AD418" s="34"/>
      <c r="AE418" s="40"/>
      <c r="AF418" s="34"/>
    </row>
    <row r="419" spans="1:32" x14ac:dyDescent="0.25">
      <c r="A419" s="32"/>
      <c r="B419" s="31"/>
      <c r="C419" s="33"/>
      <c r="D419" s="20"/>
      <c r="E419" s="33"/>
      <c r="F419" s="33"/>
      <c r="H419" s="33"/>
      <c r="I419" s="33"/>
      <c r="K419" s="33"/>
      <c r="L419" s="33"/>
      <c r="N419" s="33"/>
      <c r="O419" s="33"/>
      <c r="Q419" s="33"/>
      <c r="R419" s="33"/>
      <c r="T419" s="33"/>
      <c r="U419" s="33"/>
      <c r="W419" s="33"/>
      <c r="X419" s="33"/>
      <c r="Z419" s="33"/>
      <c r="AA419" s="33"/>
      <c r="AC419" s="33"/>
      <c r="AD419" s="33"/>
      <c r="AF419" s="33"/>
    </row>
    <row r="420" spans="1:32" ht="15.75" x14ac:dyDescent="0.25">
      <c r="A420" s="32"/>
      <c r="B420" s="31"/>
      <c r="C420" s="9"/>
      <c r="D420" s="9"/>
      <c r="E420" s="9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</row>
    <row r="421" spans="1:32" x14ac:dyDescent="0.25">
      <c r="A421" s="32"/>
      <c r="B421" s="31"/>
      <c r="C421" s="11"/>
      <c r="D421" s="11"/>
      <c r="E421" s="1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</row>
    <row r="422" spans="1:32" x14ac:dyDescent="0.25">
      <c r="A422" s="32"/>
      <c r="B422" s="31"/>
      <c r="C422" s="18"/>
      <c r="D422" s="18"/>
      <c r="E422" s="18"/>
      <c r="F422" s="19"/>
      <c r="G422" s="19"/>
      <c r="H422" s="19"/>
      <c r="I422" s="18"/>
      <c r="J422" s="18"/>
      <c r="K422" s="18"/>
      <c r="L422" s="19"/>
      <c r="M422" s="19"/>
      <c r="N422" s="19"/>
      <c r="O422" s="18"/>
      <c r="P422" s="18"/>
      <c r="Q422" s="18"/>
      <c r="R422" s="19"/>
      <c r="S422" s="19"/>
      <c r="T422" s="19"/>
      <c r="U422" s="18"/>
      <c r="V422" s="18"/>
      <c r="W422" s="18"/>
      <c r="X422" s="19"/>
      <c r="Y422" s="19"/>
      <c r="Z422" s="19"/>
      <c r="AA422" s="18"/>
      <c r="AB422" s="18"/>
      <c r="AC422" s="18"/>
      <c r="AD422" s="19"/>
      <c r="AE422" s="19"/>
      <c r="AF422" s="19"/>
    </row>
    <row r="423" spans="1:32" x14ac:dyDescent="0.25">
      <c r="A423" s="32"/>
      <c r="B423" s="31"/>
      <c r="C423" s="34"/>
      <c r="D423" s="40"/>
      <c r="E423" s="34"/>
      <c r="F423" s="34"/>
      <c r="G423" s="40"/>
      <c r="H423" s="34"/>
      <c r="I423" s="34"/>
      <c r="J423" s="40"/>
      <c r="K423" s="34"/>
      <c r="L423" s="34"/>
      <c r="M423" s="40"/>
      <c r="N423" s="34"/>
      <c r="O423" s="34"/>
      <c r="P423" s="40"/>
      <c r="Q423" s="34"/>
      <c r="R423" s="34"/>
      <c r="S423" s="40"/>
      <c r="T423" s="34"/>
      <c r="U423" s="34"/>
      <c r="V423" s="40"/>
      <c r="W423" s="34"/>
      <c r="X423" s="34"/>
      <c r="Y423" s="40"/>
      <c r="Z423" s="34"/>
      <c r="AA423" s="34"/>
      <c r="AB423" s="40"/>
      <c r="AC423" s="34"/>
      <c r="AD423" s="34"/>
      <c r="AE423" s="40"/>
      <c r="AF423" s="34"/>
    </row>
    <row r="424" spans="1:32" x14ac:dyDescent="0.25">
      <c r="A424" s="32"/>
      <c r="B424" s="31"/>
      <c r="C424" s="34"/>
      <c r="D424" s="40"/>
      <c r="E424" s="34"/>
      <c r="F424" s="34"/>
      <c r="G424" s="40"/>
      <c r="H424" s="34"/>
      <c r="I424" s="34"/>
      <c r="J424" s="40"/>
      <c r="K424" s="34"/>
      <c r="L424" s="34"/>
      <c r="M424" s="40"/>
      <c r="N424" s="34"/>
      <c r="O424" s="34"/>
      <c r="P424" s="40"/>
      <c r="Q424" s="34"/>
      <c r="R424" s="34"/>
      <c r="S424" s="40"/>
      <c r="T424" s="34"/>
      <c r="U424" s="34"/>
      <c r="V424" s="40"/>
      <c r="W424" s="34"/>
      <c r="X424" s="34"/>
      <c r="Y424" s="40"/>
      <c r="Z424" s="34"/>
      <c r="AA424" s="34"/>
      <c r="AB424" s="40"/>
      <c r="AC424" s="34"/>
      <c r="AD424" s="34"/>
      <c r="AE424" s="40"/>
      <c r="AF424" s="34"/>
    </row>
    <row r="425" spans="1:32" x14ac:dyDescent="0.25">
      <c r="A425" s="32"/>
      <c r="B425" s="31"/>
      <c r="C425" s="34"/>
      <c r="D425" s="40"/>
      <c r="E425" s="34"/>
      <c r="F425" s="34"/>
      <c r="G425" s="40"/>
      <c r="H425" s="34"/>
      <c r="I425" s="34"/>
      <c r="J425" s="40"/>
      <c r="K425" s="34"/>
      <c r="L425" s="34"/>
      <c r="M425" s="40"/>
      <c r="N425" s="34"/>
      <c r="O425" s="34"/>
      <c r="P425" s="40"/>
      <c r="Q425" s="34"/>
      <c r="R425" s="34"/>
      <c r="S425" s="40"/>
      <c r="T425" s="34"/>
      <c r="U425" s="34"/>
      <c r="V425" s="40"/>
      <c r="W425" s="34"/>
      <c r="X425" s="34"/>
      <c r="Y425" s="40"/>
      <c r="Z425" s="34"/>
      <c r="AA425" s="34"/>
      <c r="AB425" s="40"/>
      <c r="AC425" s="34"/>
      <c r="AD425" s="34"/>
      <c r="AE425" s="40"/>
      <c r="AF425" s="34"/>
    </row>
    <row r="426" spans="1:32" x14ac:dyDescent="0.25">
      <c r="A426" s="32"/>
      <c r="B426" s="31"/>
      <c r="C426" s="34"/>
      <c r="D426" s="40"/>
      <c r="E426" s="34"/>
      <c r="F426" s="34"/>
      <c r="G426" s="40"/>
      <c r="H426" s="34"/>
      <c r="I426" s="34"/>
      <c r="J426" s="40"/>
      <c r="K426" s="34"/>
      <c r="L426" s="34"/>
      <c r="M426" s="40"/>
      <c r="N426" s="34"/>
      <c r="O426" s="34"/>
      <c r="P426" s="40"/>
      <c r="Q426" s="34"/>
      <c r="R426" s="34"/>
      <c r="S426" s="40"/>
      <c r="T426" s="34"/>
      <c r="U426" s="34"/>
      <c r="V426" s="40"/>
      <c r="W426" s="34"/>
      <c r="X426" s="34"/>
      <c r="Y426" s="40"/>
      <c r="Z426" s="34"/>
      <c r="AA426" s="34"/>
      <c r="AB426" s="40"/>
      <c r="AC426" s="34"/>
      <c r="AD426" s="34"/>
      <c r="AE426" s="40"/>
      <c r="AF426" s="34"/>
    </row>
    <row r="427" spans="1:32" x14ac:dyDescent="0.25">
      <c r="A427" s="32"/>
      <c r="B427" s="31"/>
      <c r="C427" s="34"/>
      <c r="D427" s="40"/>
      <c r="E427" s="34"/>
      <c r="F427" s="34"/>
      <c r="G427" s="40"/>
      <c r="H427" s="34"/>
      <c r="I427" s="34"/>
      <c r="J427" s="40"/>
      <c r="K427" s="34"/>
      <c r="L427" s="34"/>
      <c r="M427" s="40"/>
      <c r="N427" s="34"/>
      <c r="O427" s="34"/>
      <c r="P427" s="40"/>
      <c r="Q427" s="34"/>
      <c r="R427" s="34"/>
      <c r="S427" s="40"/>
      <c r="T427" s="34"/>
      <c r="U427" s="34"/>
      <c r="V427" s="40"/>
      <c r="W427" s="34"/>
      <c r="X427" s="34"/>
      <c r="Y427" s="40"/>
      <c r="Z427" s="34"/>
      <c r="AA427" s="34"/>
      <c r="AB427" s="40"/>
      <c r="AC427" s="34"/>
      <c r="AD427" s="34"/>
      <c r="AE427" s="40"/>
      <c r="AF427" s="34"/>
    </row>
    <row r="428" spans="1:32" x14ac:dyDescent="0.25">
      <c r="A428" s="32"/>
      <c r="B428" s="31"/>
      <c r="C428" s="34"/>
      <c r="D428" s="40"/>
      <c r="E428" s="34"/>
      <c r="F428" s="34"/>
      <c r="G428" s="40"/>
      <c r="H428" s="34"/>
      <c r="I428" s="34"/>
      <c r="J428" s="40"/>
      <c r="K428" s="34"/>
      <c r="L428" s="34"/>
      <c r="M428" s="40"/>
      <c r="N428" s="34"/>
      <c r="O428" s="34"/>
      <c r="P428" s="40"/>
      <c r="Q428" s="34"/>
      <c r="R428" s="34"/>
      <c r="S428" s="40"/>
      <c r="T428" s="34"/>
      <c r="U428" s="34"/>
      <c r="V428" s="40"/>
      <c r="W428" s="34"/>
      <c r="X428" s="34"/>
      <c r="Y428" s="40"/>
      <c r="Z428" s="34"/>
      <c r="AA428" s="34"/>
      <c r="AB428" s="40"/>
      <c r="AC428" s="34"/>
      <c r="AD428" s="34"/>
      <c r="AE428" s="40"/>
      <c r="AF428" s="34"/>
    </row>
    <row r="429" spans="1:32" x14ac:dyDescent="0.25">
      <c r="A429" s="32"/>
      <c r="B429" s="31"/>
      <c r="C429" s="34"/>
      <c r="D429" s="40"/>
      <c r="E429" s="34"/>
      <c r="F429" s="34"/>
      <c r="G429" s="40"/>
      <c r="H429" s="34"/>
      <c r="I429" s="34"/>
      <c r="J429" s="40"/>
      <c r="K429" s="34"/>
      <c r="L429" s="34"/>
      <c r="M429" s="40"/>
      <c r="N429" s="34"/>
      <c r="O429" s="34"/>
      <c r="P429" s="40"/>
      <c r="Q429" s="34"/>
      <c r="R429" s="34"/>
      <c r="S429" s="40"/>
      <c r="T429" s="34"/>
      <c r="U429" s="34"/>
      <c r="V429" s="40"/>
      <c r="W429" s="34"/>
      <c r="X429" s="34"/>
      <c r="Y429" s="40"/>
      <c r="Z429" s="34"/>
      <c r="AA429" s="34"/>
      <c r="AB429" s="40"/>
      <c r="AC429" s="34"/>
      <c r="AD429" s="34"/>
      <c r="AE429" s="40"/>
      <c r="AF429" s="34"/>
    </row>
    <row r="430" spans="1:32" x14ac:dyDescent="0.25">
      <c r="A430" s="32"/>
      <c r="B430" s="31"/>
      <c r="C430" s="33"/>
      <c r="D430" s="20"/>
      <c r="E430" s="33"/>
      <c r="F430" s="33"/>
      <c r="H430" s="33"/>
      <c r="I430" s="33"/>
      <c r="K430" s="33"/>
      <c r="L430" s="33"/>
      <c r="N430" s="33"/>
      <c r="O430" s="33"/>
      <c r="Q430" s="33"/>
      <c r="R430" s="33"/>
      <c r="T430" s="33"/>
      <c r="U430" s="33"/>
      <c r="W430" s="33"/>
      <c r="X430" s="33"/>
      <c r="Z430" s="33"/>
      <c r="AA430" s="33"/>
      <c r="AC430" s="33"/>
      <c r="AD430" s="33"/>
      <c r="AF430" s="33"/>
    </row>
    <row r="431" spans="1:32" ht="15.75" x14ac:dyDescent="0.25">
      <c r="A431" s="32"/>
      <c r="B431" s="31"/>
      <c r="C431" s="9"/>
      <c r="D431" s="9"/>
      <c r="E431" s="9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</row>
    <row r="432" spans="1:32" x14ac:dyDescent="0.25">
      <c r="A432" s="32"/>
      <c r="B432" s="31"/>
      <c r="C432" s="11"/>
      <c r="D432" s="11"/>
      <c r="E432" s="1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</row>
    <row r="433" spans="1:32" x14ac:dyDescent="0.25">
      <c r="A433" s="32"/>
      <c r="B433" s="31"/>
      <c r="C433" s="18"/>
      <c r="D433" s="18"/>
      <c r="E433" s="18"/>
      <c r="F433" s="19"/>
      <c r="G433" s="19"/>
      <c r="H433" s="19"/>
      <c r="I433" s="18"/>
      <c r="J433" s="18"/>
      <c r="K433" s="18"/>
      <c r="L433" s="19"/>
      <c r="M433" s="19"/>
      <c r="N433" s="19"/>
      <c r="O433" s="18"/>
      <c r="P433" s="18"/>
      <c r="Q433" s="18"/>
      <c r="R433" s="19"/>
      <c r="S433" s="19"/>
      <c r="T433" s="19"/>
      <c r="U433" s="18"/>
      <c r="V433" s="18"/>
      <c r="W433" s="18"/>
      <c r="X433" s="19"/>
      <c r="Y433" s="19"/>
      <c r="Z433" s="19"/>
      <c r="AA433" s="18"/>
      <c r="AB433" s="18"/>
      <c r="AC433" s="18"/>
      <c r="AD433" s="19"/>
      <c r="AE433" s="19"/>
      <c r="AF433" s="19"/>
    </row>
    <row r="434" spans="1:32" x14ac:dyDescent="0.25">
      <c r="A434" s="32"/>
      <c r="B434" s="31"/>
      <c r="C434" s="34"/>
      <c r="D434" s="40"/>
      <c r="E434" s="34"/>
      <c r="F434" s="34"/>
      <c r="G434" s="40"/>
      <c r="H434" s="34"/>
      <c r="I434" s="34"/>
      <c r="J434" s="40"/>
      <c r="K434" s="34"/>
      <c r="L434" s="34"/>
      <c r="M434" s="40"/>
      <c r="N434" s="34"/>
      <c r="O434" s="34"/>
      <c r="P434" s="40"/>
      <c r="Q434" s="34"/>
      <c r="R434" s="34"/>
      <c r="S434" s="40"/>
      <c r="T434" s="34"/>
      <c r="U434" s="34"/>
      <c r="V434" s="40"/>
      <c r="W434" s="34"/>
      <c r="X434" s="34"/>
      <c r="Y434" s="40"/>
      <c r="Z434" s="34"/>
      <c r="AA434" s="34"/>
      <c r="AB434" s="40"/>
      <c r="AC434" s="34"/>
      <c r="AD434" s="34"/>
      <c r="AE434" s="40"/>
      <c r="AF434" s="34"/>
    </row>
    <row r="435" spans="1:32" x14ac:dyDescent="0.25">
      <c r="A435" s="32"/>
      <c r="B435" s="31"/>
      <c r="C435" s="34"/>
      <c r="D435" s="40"/>
      <c r="E435" s="34"/>
      <c r="F435" s="34"/>
      <c r="G435" s="40"/>
      <c r="H435" s="34"/>
      <c r="I435" s="34"/>
      <c r="J435" s="40"/>
      <c r="K435" s="34"/>
      <c r="L435" s="34"/>
      <c r="M435" s="40"/>
      <c r="N435" s="34"/>
      <c r="O435" s="34"/>
      <c r="P435" s="40"/>
      <c r="Q435" s="34"/>
      <c r="R435" s="34"/>
      <c r="S435" s="40"/>
      <c r="T435" s="34"/>
      <c r="U435" s="34"/>
      <c r="V435" s="40"/>
      <c r="W435" s="34"/>
      <c r="X435" s="34"/>
      <c r="Y435" s="40"/>
      <c r="Z435" s="34"/>
      <c r="AA435" s="34"/>
      <c r="AB435" s="40"/>
      <c r="AC435" s="34"/>
      <c r="AD435" s="34"/>
      <c r="AE435" s="40"/>
      <c r="AF435" s="34"/>
    </row>
    <row r="436" spans="1:32" x14ac:dyDescent="0.25">
      <c r="A436" s="32"/>
      <c r="B436" s="31"/>
      <c r="C436" s="34"/>
      <c r="D436" s="40"/>
      <c r="E436" s="34"/>
      <c r="F436" s="34"/>
      <c r="G436" s="40"/>
      <c r="H436" s="34"/>
      <c r="I436" s="34"/>
      <c r="J436" s="40"/>
      <c r="K436" s="34"/>
      <c r="L436" s="34"/>
      <c r="M436" s="40"/>
      <c r="N436" s="34"/>
      <c r="O436" s="34"/>
      <c r="P436" s="40"/>
      <c r="Q436" s="34"/>
      <c r="R436" s="34"/>
      <c r="S436" s="40"/>
      <c r="T436" s="34"/>
      <c r="U436" s="34"/>
      <c r="V436" s="40"/>
      <c r="W436" s="34"/>
      <c r="X436" s="34"/>
      <c r="Y436" s="40"/>
      <c r="Z436" s="34"/>
      <c r="AA436" s="34"/>
      <c r="AB436" s="40"/>
      <c r="AC436" s="34"/>
      <c r="AD436" s="34"/>
      <c r="AE436" s="40"/>
      <c r="AF436" s="34"/>
    </row>
    <row r="437" spans="1:32" x14ac:dyDescent="0.25">
      <c r="A437" s="32"/>
      <c r="B437" s="31"/>
      <c r="C437" s="34"/>
      <c r="D437" s="40"/>
      <c r="E437" s="34"/>
      <c r="F437" s="34"/>
      <c r="G437" s="40"/>
      <c r="H437" s="34"/>
      <c r="I437" s="34"/>
      <c r="J437" s="40"/>
      <c r="K437" s="34"/>
      <c r="L437" s="34"/>
      <c r="M437" s="40"/>
      <c r="N437" s="34"/>
      <c r="O437" s="34"/>
      <c r="P437" s="40"/>
      <c r="Q437" s="34"/>
      <c r="R437" s="34"/>
      <c r="S437" s="40"/>
      <c r="T437" s="34"/>
      <c r="U437" s="34"/>
      <c r="V437" s="40"/>
      <c r="W437" s="34"/>
      <c r="X437" s="34"/>
      <c r="Y437" s="40"/>
      <c r="Z437" s="34"/>
      <c r="AA437" s="34"/>
      <c r="AB437" s="40"/>
      <c r="AC437" s="34"/>
      <c r="AD437" s="34"/>
      <c r="AE437" s="40"/>
      <c r="AF437" s="34"/>
    </row>
    <row r="438" spans="1:32" x14ac:dyDescent="0.25">
      <c r="A438" s="32"/>
      <c r="B438" s="31"/>
      <c r="C438" s="34"/>
      <c r="D438" s="40"/>
      <c r="E438" s="34"/>
      <c r="F438" s="34"/>
      <c r="G438" s="40"/>
      <c r="H438" s="34"/>
      <c r="I438" s="34"/>
      <c r="J438" s="40"/>
      <c r="K438" s="34"/>
      <c r="L438" s="34"/>
      <c r="M438" s="40"/>
      <c r="N438" s="34"/>
      <c r="O438" s="34"/>
      <c r="P438" s="40"/>
      <c r="Q438" s="34"/>
      <c r="R438" s="34"/>
      <c r="S438" s="40"/>
      <c r="T438" s="34"/>
      <c r="U438" s="34"/>
      <c r="V438" s="40"/>
      <c r="W438" s="34"/>
      <c r="X438" s="34"/>
      <c r="Y438" s="40"/>
      <c r="Z438" s="34"/>
      <c r="AA438" s="34"/>
      <c r="AB438" s="40"/>
      <c r="AC438" s="34"/>
      <c r="AD438" s="34"/>
      <c r="AE438" s="40"/>
      <c r="AF438" s="34"/>
    </row>
    <row r="439" spans="1:32" x14ac:dyDescent="0.25">
      <c r="A439" s="32"/>
      <c r="B439" s="31"/>
      <c r="C439" s="34"/>
      <c r="D439" s="40"/>
      <c r="E439" s="34"/>
      <c r="F439" s="34"/>
      <c r="G439" s="40"/>
      <c r="H439" s="34"/>
      <c r="I439" s="34"/>
      <c r="J439" s="40"/>
      <c r="K439" s="34"/>
      <c r="L439" s="34"/>
      <c r="M439" s="40"/>
      <c r="N439" s="34"/>
      <c r="O439" s="34"/>
      <c r="P439" s="40"/>
      <c r="Q439" s="34"/>
      <c r="R439" s="34"/>
      <c r="S439" s="40"/>
      <c r="T439" s="34"/>
      <c r="U439" s="34"/>
      <c r="V439" s="40"/>
      <c r="W439" s="34"/>
      <c r="X439" s="34"/>
      <c r="Y439" s="40"/>
      <c r="Z439" s="34"/>
      <c r="AA439" s="34"/>
      <c r="AB439" s="40"/>
      <c r="AC439" s="34"/>
      <c r="AD439" s="34"/>
      <c r="AE439" s="40"/>
      <c r="AF439" s="34"/>
    </row>
    <row r="440" spans="1:32" x14ac:dyDescent="0.25">
      <c r="A440" s="32"/>
      <c r="B440" s="31"/>
      <c r="C440" s="34"/>
      <c r="D440" s="40"/>
      <c r="E440" s="34"/>
      <c r="F440" s="34"/>
      <c r="G440" s="40"/>
      <c r="H440" s="34"/>
      <c r="I440" s="34"/>
      <c r="J440" s="40"/>
      <c r="K440" s="34"/>
      <c r="L440" s="34"/>
      <c r="M440" s="40"/>
      <c r="N440" s="34"/>
      <c r="O440" s="34"/>
      <c r="P440" s="40"/>
      <c r="Q440" s="34"/>
      <c r="R440" s="34"/>
      <c r="S440" s="40"/>
      <c r="T440" s="34"/>
      <c r="U440" s="34"/>
      <c r="V440" s="40"/>
      <c r="W440" s="34"/>
      <c r="X440" s="34"/>
      <c r="Y440" s="40"/>
      <c r="Z440" s="34"/>
      <c r="AA440" s="34"/>
      <c r="AB440" s="40"/>
      <c r="AC440" s="34"/>
      <c r="AD440" s="34"/>
      <c r="AE440" s="40"/>
      <c r="AF440" s="34"/>
    </row>
    <row r="441" spans="1:32" x14ac:dyDescent="0.25">
      <c r="A441" s="32"/>
      <c r="B441" s="31"/>
      <c r="C441" s="33"/>
      <c r="D441" s="20"/>
      <c r="E441" s="33"/>
      <c r="F441" s="33"/>
      <c r="H441" s="33"/>
      <c r="I441" s="33"/>
      <c r="K441" s="33"/>
      <c r="L441" s="33"/>
      <c r="N441" s="33"/>
      <c r="O441" s="33"/>
      <c r="Q441" s="33"/>
      <c r="R441" s="33"/>
      <c r="T441" s="33"/>
      <c r="U441" s="33"/>
      <c r="W441" s="33"/>
      <c r="X441" s="33"/>
      <c r="Z441" s="33"/>
      <c r="AA441" s="33"/>
      <c r="AC441" s="33"/>
      <c r="AD441" s="33"/>
      <c r="AF441" s="33"/>
    </row>
    <row r="442" spans="1:32" ht="15.75" x14ac:dyDescent="0.25">
      <c r="A442" s="32"/>
      <c r="B442" s="31"/>
      <c r="C442" s="9"/>
      <c r="D442" s="9"/>
      <c r="E442" s="9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</row>
    <row r="443" spans="1:32" x14ac:dyDescent="0.25">
      <c r="A443" s="32"/>
      <c r="B443" s="31"/>
      <c r="C443" s="11"/>
      <c r="D443" s="11"/>
      <c r="E443" s="1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</row>
    <row r="444" spans="1:32" x14ac:dyDescent="0.25">
      <c r="A444" s="32"/>
      <c r="B444" s="31"/>
      <c r="C444" s="18"/>
      <c r="D444" s="18"/>
      <c r="E444" s="18"/>
      <c r="F444" s="19"/>
      <c r="G444" s="19"/>
      <c r="H444" s="19"/>
      <c r="I444" s="18"/>
      <c r="J444" s="18"/>
      <c r="K444" s="18"/>
      <c r="L444" s="19"/>
      <c r="M444" s="19"/>
      <c r="N444" s="19"/>
      <c r="O444" s="18"/>
      <c r="P444" s="18"/>
      <c r="Q444" s="18"/>
      <c r="R444" s="19"/>
      <c r="S444" s="19"/>
      <c r="T444" s="19"/>
      <c r="U444" s="18"/>
      <c r="V444" s="18"/>
      <c r="W444" s="18"/>
      <c r="X444" s="19"/>
      <c r="Y444" s="19"/>
      <c r="Z444" s="19"/>
      <c r="AA444" s="18"/>
      <c r="AB444" s="18"/>
      <c r="AC444" s="18"/>
      <c r="AD444" s="19"/>
      <c r="AE444" s="19"/>
      <c r="AF444" s="19"/>
    </row>
    <row r="445" spans="1:32" x14ac:dyDescent="0.25">
      <c r="A445" s="32"/>
      <c r="B445" s="31"/>
      <c r="C445" s="34"/>
      <c r="D445" s="40"/>
      <c r="E445" s="34"/>
      <c r="F445" s="34"/>
      <c r="G445" s="40"/>
      <c r="H445" s="34"/>
      <c r="I445" s="34"/>
      <c r="J445" s="40"/>
      <c r="K445" s="34"/>
      <c r="L445" s="34"/>
      <c r="M445" s="40"/>
      <c r="N445" s="34"/>
      <c r="O445" s="34"/>
      <c r="P445" s="40"/>
      <c r="Q445" s="34"/>
      <c r="R445" s="34"/>
      <c r="S445" s="40"/>
      <c r="T445" s="34"/>
      <c r="U445" s="34"/>
      <c r="V445" s="40"/>
      <c r="W445" s="34"/>
      <c r="X445" s="34"/>
      <c r="Y445" s="40"/>
      <c r="Z445" s="34"/>
      <c r="AA445" s="34"/>
      <c r="AB445" s="40"/>
      <c r="AC445" s="34"/>
      <c r="AD445" s="34"/>
      <c r="AE445" s="40"/>
      <c r="AF445" s="34"/>
    </row>
    <row r="446" spans="1:32" x14ac:dyDescent="0.25">
      <c r="A446" s="32"/>
      <c r="B446" s="31"/>
      <c r="C446" s="34"/>
      <c r="D446" s="40"/>
      <c r="E446" s="34"/>
      <c r="F446" s="34"/>
      <c r="G446" s="40"/>
      <c r="H446" s="34"/>
      <c r="I446" s="34"/>
      <c r="J446" s="40"/>
      <c r="K446" s="34"/>
      <c r="L446" s="34"/>
      <c r="M446" s="40"/>
      <c r="N446" s="34"/>
      <c r="O446" s="34"/>
      <c r="P446" s="40"/>
      <c r="Q446" s="34"/>
      <c r="R446" s="34"/>
      <c r="S446" s="40"/>
      <c r="T446" s="34"/>
      <c r="U446" s="34"/>
      <c r="V446" s="40"/>
      <c r="W446" s="34"/>
      <c r="X446" s="34"/>
      <c r="Y446" s="40"/>
      <c r="Z446" s="34"/>
      <c r="AA446" s="34"/>
      <c r="AB446" s="40"/>
      <c r="AC446" s="34"/>
      <c r="AD446" s="34"/>
      <c r="AE446" s="40"/>
      <c r="AF446" s="34"/>
    </row>
    <row r="447" spans="1:32" x14ac:dyDescent="0.25">
      <c r="A447" s="32"/>
      <c r="B447" s="31"/>
      <c r="C447" s="34"/>
      <c r="D447" s="40"/>
      <c r="E447" s="34"/>
      <c r="F447" s="34"/>
      <c r="G447" s="40"/>
      <c r="H447" s="34"/>
      <c r="I447" s="34"/>
      <c r="J447" s="40"/>
      <c r="K447" s="34"/>
      <c r="L447" s="34"/>
      <c r="M447" s="40"/>
      <c r="N447" s="34"/>
      <c r="O447" s="34"/>
      <c r="P447" s="40"/>
      <c r="Q447" s="34"/>
      <c r="R447" s="34"/>
      <c r="S447" s="40"/>
      <c r="T447" s="34"/>
      <c r="U447" s="34"/>
      <c r="V447" s="40"/>
      <c r="W447" s="34"/>
      <c r="X447" s="34"/>
      <c r="Y447" s="40"/>
      <c r="Z447" s="34"/>
      <c r="AA447" s="34"/>
      <c r="AB447" s="40"/>
      <c r="AC447" s="34"/>
      <c r="AD447" s="34"/>
      <c r="AE447" s="40"/>
      <c r="AF447" s="34"/>
    </row>
    <row r="448" spans="1:32" x14ac:dyDescent="0.25">
      <c r="A448" s="32"/>
      <c r="B448" s="31"/>
      <c r="C448" s="34"/>
      <c r="D448" s="40"/>
      <c r="E448" s="34"/>
      <c r="F448" s="34"/>
      <c r="G448" s="40"/>
      <c r="H448" s="34"/>
      <c r="I448" s="34"/>
      <c r="J448" s="40"/>
      <c r="K448" s="34"/>
      <c r="L448" s="34"/>
      <c r="M448" s="40"/>
      <c r="N448" s="34"/>
      <c r="O448" s="34"/>
      <c r="P448" s="40"/>
      <c r="Q448" s="34"/>
      <c r="R448" s="34"/>
      <c r="S448" s="40"/>
      <c r="T448" s="34"/>
      <c r="U448" s="34"/>
      <c r="V448" s="40"/>
      <c r="W448" s="34"/>
      <c r="X448" s="34"/>
      <c r="Y448" s="40"/>
      <c r="Z448" s="34"/>
      <c r="AA448" s="34"/>
      <c r="AB448" s="40"/>
      <c r="AC448" s="34"/>
      <c r="AD448" s="34"/>
      <c r="AE448" s="40"/>
      <c r="AF448" s="34"/>
    </row>
    <row r="449" spans="1:32" x14ac:dyDescent="0.25">
      <c r="A449" s="32"/>
      <c r="B449" s="31"/>
      <c r="C449" s="34"/>
      <c r="D449" s="40"/>
      <c r="E449" s="34"/>
      <c r="F449" s="34"/>
      <c r="G449" s="40"/>
      <c r="H449" s="34"/>
      <c r="I449" s="34"/>
      <c r="J449" s="40"/>
      <c r="K449" s="34"/>
      <c r="L449" s="34"/>
      <c r="M449" s="40"/>
      <c r="N449" s="34"/>
      <c r="O449" s="34"/>
      <c r="P449" s="40"/>
      <c r="Q449" s="34"/>
      <c r="R449" s="34"/>
      <c r="S449" s="40"/>
      <c r="T449" s="34"/>
      <c r="U449" s="34"/>
      <c r="V449" s="40"/>
      <c r="W449" s="34"/>
      <c r="X449" s="34"/>
      <c r="Y449" s="40"/>
      <c r="Z449" s="34"/>
      <c r="AA449" s="34"/>
      <c r="AB449" s="40"/>
      <c r="AC449" s="34"/>
      <c r="AD449" s="34"/>
      <c r="AE449" s="40"/>
      <c r="AF449" s="34"/>
    </row>
    <row r="450" spans="1:32" x14ac:dyDescent="0.25">
      <c r="A450" s="32"/>
      <c r="B450" s="31"/>
      <c r="C450" s="34"/>
      <c r="D450" s="40"/>
      <c r="E450" s="34"/>
      <c r="F450" s="34"/>
      <c r="G450" s="40"/>
      <c r="H450" s="34"/>
      <c r="I450" s="34"/>
      <c r="J450" s="40"/>
      <c r="K450" s="34"/>
      <c r="L450" s="34"/>
      <c r="M450" s="40"/>
      <c r="N450" s="34"/>
      <c r="O450" s="34"/>
      <c r="P450" s="40"/>
      <c r="Q450" s="34"/>
      <c r="R450" s="34"/>
      <c r="S450" s="40"/>
      <c r="T450" s="34"/>
      <c r="U450" s="34"/>
      <c r="V450" s="40"/>
      <c r="W450" s="34"/>
      <c r="X450" s="34"/>
      <c r="Y450" s="40"/>
      <c r="Z450" s="34"/>
      <c r="AA450" s="34"/>
      <c r="AB450" s="40"/>
      <c r="AC450" s="34"/>
      <c r="AD450" s="34"/>
      <c r="AE450" s="40"/>
      <c r="AF450" s="34"/>
    </row>
    <row r="451" spans="1:32" x14ac:dyDescent="0.25">
      <c r="A451" s="32"/>
      <c r="B451" s="31"/>
      <c r="C451" s="34"/>
      <c r="D451" s="40"/>
      <c r="E451" s="34"/>
      <c r="F451" s="34"/>
      <c r="G451" s="40"/>
      <c r="H451" s="34"/>
      <c r="I451" s="34"/>
      <c r="J451" s="40"/>
      <c r="K451" s="34"/>
      <c r="L451" s="34"/>
      <c r="M451" s="40"/>
      <c r="N451" s="34"/>
      <c r="O451" s="34"/>
      <c r="P451" s="40"/>
      <c r="Q451" s="34"/>
      <c r="R451" s="34"/>
      <c r="S451" s="40"/>
      <c r="T451" s="34"/>
      <c r="U451" s="34"/>
      <c r="V451" s="40"/>
      <c r="W451" s="34"/>
      <c r="X451" s="34"/>
      <c r="Y451" s="40"/>
      <c r="Z451" s="34"/>
      <c r="AA451" s="34"/>
      <c r="AB451" s="40"/>
      <c r="AC451" s="34"/>
      <c r="AD451" s="34"/>
      <c r="AE451" s="40"/>
      <c r="AF451" s="34"/>
    </row>
    <row r="452" spans="1:32" x14ac:dyDescent="0.25">
      <c r="A452" s="32"/>
      <c r="B452" s="31"/>
      <c r="C452" s="33"/>
      <c r="D452" s="20"/>
      <c r="E452" s="33"/>
      <c r="F452" s="33"/>
      <c r="H452" s="33"/>
      <c r="I452" s="33"/>
      <c r="K452" s="33"/>
      <c r="L452" s="33"/>
      <c r="N452" s="33"/>
      <c r="O452" s="33"/>
      <c r="Q452" s="33"/>
      <c r="R452" s="33"/>
      <c r="T452" s="33"/>
      <c r="U452" s="33"/>
      <c r="W452" s="33"/>
      <c r="X452" s="33"/>
      <c r="Z452" s="33"/>
      <c r="AA452" s="33"/>
      <c r="AC452" s="33"/>
      <c r="AD452" s="33"/>
      <c r="AF452" s="33"/>
    </row>
    <row r="453" spans="1:32" ht="15.75" x14ac:dyDescent="0.25">
      <c r="A453" s="32"/>
      <c r="B453" s="31"/>
      <c r="C453" s="9"/>
      <c r="D453" s="9"/>
      <c r="E453" s="9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</row>
    <row r="454" spans="1:32" x14ac:dyDescent="0.25">
      <c r="A454" s="32"/>
      <c r="B454" s="31"/>
      <c r="C454" s="11"/>
      <c r="D454" s="11"/>
      <c r="E454" s="1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</row>
    <row r="455" spans="1:32" x14ac:dyDescent="0.25">
      <c r="A455" s="32"/>
      <c r="B455" s="31"/>
      <c r="C455" s="18"/>
      <c r="D455" s="18"/>
      <c r="E455" s="18"/>
      <c r="F455" s="19"/>
      <c r="G455" s="19"/>
      <c r="H455" s="19"/>
      <c r="I455" s="18"/>
      <c r="J455" s="18"/>
      <c r="K455" s="18"/>
      <c r="L455" s="19"/>
      <c r="M455" s="19"/>
      <c r="N455" s="19"/>
      <c r="O455" s="18"/>
      <c r="P455" s="18"/>
      <c r="Q455" s="18"/>
      <c r="R455" s="19"/>
      <c r="S455" s="19"/>
      <c r="T455" s="19"/>
      <c r="U455" s="18"/>
      <c r="V455" s="18"/>
      <c r="W455" s="18"/>
      <c r="X455" s="19"/>
      <c r="Y455" s="19"/>
      <c r="Z455" s="19"/>
      <c r="AA455" s="18"/>
      <c r="AB455" s="18"/>
      <c r="AC455" s="18"/>
      <c r="AD455" s="19"/>
      <c r="AE455" s="19"/>
      <c r="AF455" s="19"/>
    </row>
    <row r="456" spans="1:32" x14ac:dyDescent="0.25">
      <c r="A456" s="32"/>
      <c r="B456" s="31"/>
      <c r="C456" s="34"/>
      <c r="D456" s="40"/>
      <c r="E456" s="34"/>
      <c r="F456" s="34"/>
      <c r="G456" s="40"/>
      <c r="H456" s="34"/>
      <c r="I456" s="34"/>
      <c r="J456" s="40"/>
      <c r="K456" s="34"/>
      <c r="L456" s="34"/>
      <c r="M456" s="40"/>
      <c r="N456" s="34"/>
      <c r="O456" s="34"/>
      <c r="P456" s="40"/>
      <c r="Q456" s="34"/>
      <c r="R456" s="34"/>
      <c r="S456" s="40"/>
      <c r="T456" s="34"/>
      <c r="U456" s="34"/>
      <c r="V456" s="40"/>
      <c r="W456" s="34"/>
      <c r="X456" s="34"/>
      <c r="Y456" s="40"/>
      <c r="Z456" s="34"/>
      <c r="AA456" s="34"/>
      <c r="AB456" s="40"/>
      <c r="AC456" s="34"/>
      <c r="AD456" s="34"/>
      <c r="AE456" s="40"/>
      <c r="AF456" s="34"/>
    </row>
    <row r="457" spans="1:32" x14ac:dyDescent="0.25">
      <c r="A457" s="32"/>
      <c r="B457" s="31"/>
      <c r="C457" s="34"/>
      <c r="D457" s="40"/>
      <c r="E457" s="34"/>
      <c r="F457" s="34"/>
      <c r="G457" s="40"/>
      <c r="H457" s="34"/>
      <c r="I457" s="34"/>
      <c r="J457" s="40"/>
      <c r="K457" s="34"/>
      <c r="L457" s="34"/>
      <c r="M457" s="40"/>
      <c r="N457" s="34"/>
      <c r="O457" s="34"/>
      <c r="P457" s="40"/>
      <c r="Q457" s="34"/>
      <c r="R457" s="34"/>
      <c r="S457" s="40"/>
      <c r="T457" s="34"/>
      <c r="U457" s="34"/>
      <c r="V457" s="40"/>
      <c r="W457" s="34"/>
      <c r="X457" s="34"/>
      <c r="Y457" s="40"/>
      <c r="Z457" s="34"/>
      <c r="AA457" s="34"/>
      <c r="AB457" s="40"/>
      <c r="AC457" s="34"/>
      <c r="AD457" s="34"/>
      <c r="AE457" s="40"/>
      <c r="AF457" s="34"/>
    </row>
    <row r="458" spans="1:32" x14ac:dyDescent="0.25">
      <c r="A458" s="32"/>
      <c r="B458" s="31"/>
      <c r="C458" s="34"/>
      <c r="D458" s="40"/>
      <c r="E458" s="34"/>
      <c r="F458" s="34"/>
      <c r="G458" s="40"/>
      <c r="H458" s="34"/>
      <c r="I458" s="34"/>
      <c r="J458" s="40"/>
      <c r="K458" s="34"/>
      <c r="L458" s="34"/>
      <c r="M458" s="40"/>
      <c r="N458" s="34"/>
      <c r="O458" s="34"/>
      <c r="P458" s="40"/>
      <c r="Q458" s="34"/>
      <c r="R458" s="34"/>
      <c r="S458" s="40"/>
      <c r="T458" s="34"/>
      <c r="U458" s="34"/>
      <c r="V458" s="40"/>
      <c r="W458" s="34"/>
      <c r="X458" s="34"/>
      <c r="Y458" s="40"/>
      <c r="Z458" s="34"/>
      <c r="AA458" s="34"/>
      <c r="AB458" s="40"/>
      <c r="AC458" s="34"/>
      <c r="AD458" s="34"/>
      <c r="AE458" s="40"/>
      <c r="AF458" s="34"/>
    </row>
    <row r="459" spans="1:32" x14ac:dyDescent="0.25">
      <c r="A459" s="32"/>
      <c r="B459" s="31"/>
      <c r="C459" s="34"/>
      <c r="D459" s="40"/>
      <c r="E459" s="34"/>
      <c r="F459" s="34"/>
      <c r="G459" s="40"/>
      <c r="H459" s="34"/>
      <c r="I459" s="34"/>
      <c r="J459" s="40"/>
      <c r="K459" s="34"/>
      <c r="L459" s="34"/>
      <c r="M459" s="40"/>
      <c r="N459" s="34"/>
      <c r="O459" s="34"/>
      <c r="P459" s="40"/>
      <c r="Q459" s="34"/>
      <c r="R459" s="34"/>
      <c r="S459" s="40"/>
      <c r="T459" s="34"/>
      <c r="U459" s="34"/>
      <c r="V459" s="40"/>
      <c r="W459" s="34"/>
      <c r="X459" s="34"/>
      <c r="Y459" s="40"/>
      <c r="Z459" s="34"/>
      <c r="AA459" s="34"/>
      <c r="AB459" s="40"/>
      <c r="AC459" s="34"/>
      <c r="AD459" s="34"/>
      <c r="AE459" s="40"/>
      <c r="AF459" s="34"/>
    </row>
    <row r="460" spans="1:32" x14ac:dyDescent="0.25">
      <c r="A460" s="32"/>
      <c r="B460" s="31"/>
      <c r="C460" s="34"/>
      <c r="D460" s="40"/>
      <c r="E460" s="34"/>
      <c r="F460" s="34"/>
      <c r="G460" s="40"/>
      <c r="H460" s="34"/>
      <c r="I460" s="34"/>
      <c r="J460" s="40"/>
      <c r="K460" s="34"/>
      <c r="L460" s="34"/>
      <c r="M460" s="40"/>
      <c r="N460" s="34"/>
      <c r="O460" s="34"/>
      <c r="P460" s="40"/>
      <c r="Q460" s="34"/>
      <c r="R460" s="34"/>
      <c r="S460" s="40"/>
      <c r="T460" s="34"/>
      <c r="U460" s="34"/>
      <c r="V460" s="40"/>
      <c r="W460" s="34"/>
      <c r="X460" s="34"/>
      <c r="Y460" s="40"/>
      <c r="Z460" s="34"/>
      <c r="AA460" s="34"/>
      <c r="AB460" s="40"/>
      <c r="AC460" s="34"/>
      <c r="AD460" s="34"/>
      <c r="AE460" s="40"/>
      <c r="AF460" s="34"/>
    </row>
    <row r="461" spans="1:32" x14ac:dyDescent="0.25">
      <c r="A461" s="32"/>
      <c r="B461" s="31"/>
      <c r="C461" s="34"/>
      <c r="D461" s="40"/>
      <c r="E461" s="34"/>
      <c r="F461" s="34"/>
      <c r="G461" s="40"/>
      <c r="H461" s="34"/>
      <c r="I461" s="34"/>
      <c r="J461" s="40"/>
      <c r="K461" s="34"/>
      <c r="L461" s="34"/>
      <c r="M461" s="40"/>
      <c r="N461" s="34"/>
      <c r="O461" s="34"/>
      <c r="P461" s="40"/>
      <c r="Q461" s="34"/>
      <c r="R461" s="34"/>
      <c r="S461" s="40"/>
      <c r="T461" s="34"/>
      <c r="U461" s="34"/>
      <c r="V461" s="40"/>
      <c r="W461" s="34"/>
      <c r="X461" s="34"/>
      <c r="Y461" s="40"/>
      <c r="Z461" s="34"/>
      <c r="AA461" s="34"/>
      <c r="AB461" s="40"/>
      <c r="AC461" s="34"/>
      <c r="AD461" s="34"/>
      <c r="AE461" s="40"/>
      <c r="AF461" s="34"/>
    </row>
    <row r="462" spans="1:32" x14ac:dyDescent="0.25">
      <c r="A462" s="32"/>
      <c r="B462" s="31"/>
      <c r="C462" s="34"/>
      <c r="D462" s="40"/>
      <c r="E462" s="34"/>
      <c r="F462" s="34"/>
      <c r="G462" s="40"/>
      <c r="H462" s="34"/>
      <c r="I462" s="34"/>
      <c r="J462" s="40"/>
      <c r="K462" s="34"/>
      <c r="L462" s="34"/>
      <c r="M462" s="40"/>
      <c r="N462" s="34"/>
      <c r="O462" s="34"/>
      <c r="P462" s="40"/>
      <c r="Q462" s="34"/>
      <c r="R462" s="34"/>
      <c r="S462" s="40"/>
      <c r="T462" s="34"/>
      <c r="U462" s="34"/>
      <c r="V462" s="40"/>
      <c r="W462" s="34"/>
      <c r="X462" s="34"/>
      <c r="Y462" s="40"/>
      <c r="Z462" s="34"/>
      <c r="AA462" s="34"/>
      <c r="AB462" s="40"/>
      <c r="AC462" s="34"/>
      <c r="AD462" s="34"/>
      <c r="AE462" s="40"/>
      <c r="AF462" s="34"/>
    </row>
    <row r="463" spans="1:32" x14ac:dyDescent="0.25">
      <c r="A463" s="32"/>
      <c r="B463" s="31"/>
      <c r="C463" s="33"/>
      <c r="D463" s="20"/>
      <c r="E463" s="33"/>
      <c r="F463" s="33"/>
      <c r="H463" s="33"/>
      <c r="I463" s="33"/>
      <c r="K463" s="33"/>
      <c r="L463" s="33"/>
      <c r="N463" s="33"/>
      <c r="O463" s="33"/>
      <c r="Q463" s="33"/>
      <c r="R463" s="33"/>
      <c r="T463" s="33"/>
      <c r="U463" s="33"/>
      <c r="W463" s="33"/>
      <c r="X463" s="33"/>
      <c r="Z463" s="33"/>
      <c r="AA463" s="33"/>
      <c r="AC463" s="33"/>
      <c r="AD463" s="33"/>
      <c r="AF463" s="33"/>
    </row>
    <row r="464" spans="1:32" ht="15.75" x14ac:dyDescent="0.25">
      <c r="A464" s="32"/>
      <c r="B464" s="31"/>
      <c r="C464" s="9"/>
      <c r="D464" s="9"/>
      <c r="E464" s="9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</row>
    <row r="465" spans="1:32" x14ac:dyDescent="0.25">
      <c r="A465" s="32"/>
      <c r="B465" s="31"/>
      <c r="C465" s="11"/>
      <c r="D465" s="11"/>
      <c r="E465" s="1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</row>
    <row r="466" spans="1:32" x14ac:dyDescent="0.25">
      <c r="A466" s="32"/>
      <c r="B466" s="31"/>
      <c r="C466" s="18"/>
      <c r="D466" s="18"/>
      <c r="E466" s="18"/>
      <c r="F466" s="19"/>
      <c r="G466" s="19"/>
      <c r="H466" s="19"/>
      <c r="I466" s="18"/>
      <c r="J466" s="18"/>
      <c r="K466" s="18"/>
      <c r="L466" s="19"/>
      <c r="M466" s="19"/>
      <c r="N466" s="19"/>
      <c r="O466" s="18"/>
      <c r="P466" s="18"/>
      <c r="Q466" s="18"/>
      <c r="R466" s="19"/>
      <c r="S466" s="19"/>
      <c r="T466" s="19"/>
      <c r="U466" s="18"/>
      <c r="V466" s="18"/>
      <c r="W466" s="18"/>
      <c r="X466" s="19"/>
      <c r="Y466" s="19"/>
      <c r="Z466" s="19"/>
      <c r="AA466" s="18"/>
      <c r="AB466" s="18"/>
      <c r="AC466" s="18"/>
      <c r="AD466" s="19"/>
      <c r="AE466" s="19"/>
      <c r="AF466" s="19"/>
    </row>
    <row r="467" spans="1:32" x14ac:dyDescent="0.25">
      <c r="A467" s="32"/>
      <c r="B467" s="31"/>
      <c r="C467" s="34"/>
      <c r="D467" s="40"/>
      <c r="E467" s="34"/>
      <c r="F467" s="34"/>
      <c r="G467" s="40"/>
      <c r="H467" s="34"/>
      <c r="I467" s="34"/>
      <c r="J467" s="40"/>
      <c r="K467" s="34"/>
      <c r="L467" s="34"/>
      <c r="M467" s="40"/>
      <c r="N467" s="34"/>
      <c r="O467" s="34"/>
      <c r="P467" s="40"/>
      <c r="Q467" s="34"/>
      <c r="R467" s="34"/>
      <c r="S467" s="40"/>
      <c r="T467" s="34"/>
      <c r="U467" s="34"/>
      <c r="V467" s="40"/>
      <c r="W467" s="34"/>
      <c r="X467" s="34"/>
      <c r="Y467" s="40"/>
      <c r="Z467" s="34"/>
      <c r="AA467" s="34"/>
      <c r="AB467" s="40"/>
      <c r="AC467" s="34"/>
      <c r="AD467" s="34"/>
      <c r="AE467" s="40"/>
      <c r="AF467" s="34"/>
    </row>
    <row r="468" spans="1:32" x14ac:dyDescent="0.25">
      <c r="A468" s="32"/>
      <c r="B468" s="31"/>
      <c r="C468" s="34"/>
      <c r="D468" s="40"/>
      <c r="E468" s="34"/>
      <c r="F468" s="34"/>
      <c r="G468" s="40"/>
      <c r="H468" s="34"/>
      <c r="I468" s="34"/>
      <c r="J468" s="40"/>
      <c r="K468" s="34"/>
      <c r="L468" s="34"/>
      <c r="M468" s="40"/>
      <c r="N468" s="34"/>
      <c r="O468" s="34"/>
      <c r="P468" s="40"/>
      <c r="Q468" s="34"/>
      <c r="R468" s="34"/>
      <c r="S468" s="40"/>
      <c r="T468" s="34"/>
      <c r="U468" s="34"/>
      <c r="V468" s="40"/>
      <c r="W468" s="34"/>
      <c r="X468" s="34"/>
      <c r="Y468" s="40"/>
      <c r="Z468" s="34"/>
      <c r="AA468" s="34"/>
      <c r="AB468" s="40"/>
      <c r="AC468" s="34"/>
      <c r="AD468" s="34"/>
      <c r="AE468" s="40"/>
      <c r="AF468" s="34"/>
    </row>
    <row r="469" spans="1:32" x14ac:dyDescent="0.25">
      <c r="A469" s="32"/>
      <c r="B469" s="31"/>
      <c r="C469" s="34"/>
      <c r="D469" s="40"/>
      <c r="E469" s="34"/>
      <c r="F469" s="34"/>
      <c r="G469" s="40"/>
      <c r="H469" s="34"/>
      <c r="I469" s="34"/>
      <c r="J469" s="40"/>
      <c r="K469" s="34"/>
      <c r="L469" s="34"/>
      <c r="M469" s="40"/>
      <c r="N469" s="34"/>
      <c r="O469" s="34"/>
      <c r="P469" s="40"/>
      <c r="Q469" s="34"/>
      <c r="R469" s="34"/>
      <c r="S469" s="40"/>
      <c r="T469" s="34"/>
      <c r="U469" s="34"/>
      <c r="V469" s="40"/>
      <c r="W469" s="34"/>
      <c r="X469" s="34"/>
      <c r="Y469" s="40"/>
      <c r="Z469" s="34"/>
      <c r="AA469" s="34"/>
      <c r="AB469" s="40"/>
      <c r="AC469" s="34"/>
      <c r="AD469" s="34"/>
      <c r="AE469" s="40"/>
      <c r="AF469" s="34"/>
    </row>
    <row r="470" spans="1:32" x14ac:dyDescent="0.25">
      <c r="A470" s="32"/>
      <c r="B470" s="31"/>
      <c r="C470" s="34"/>
      <c r="D470" s="40"/>
      <c r="E470" s="34"/>
      <c r="F470" s="34"/>
      <c r="G470" s="40"/>
      <c r="H470" s="34"/>
      <c r="I470" s="34"/>
      <c r="J470" s="40"/>
      <c r="K470" s="34"/>
      <c r="L470" s="34"/>
      <c r="M470" s="40"/>
      <c r="N470" s="34"/>
      <c r="O470" s="34"/>
      <c r="P470" s="40"/>
      <c r="Q470" s="34"/>
      <c r="R470" s="34"/>
      <c r="S470" s="40"/>
      <c r="T470" s="34"/>
      <c r="U470" s="34"/>
      <c r="V470" s="40"/>
      <c r="W470" s="34"/>
      <c r="X470" s="34"/>
      <c r="Y470" s="40"/>
      <c r="Z470" s="34"/>
      <c r="AA470" s="34"/>
      <c r="AB470" s="40"/>
      <c r="AC470" s="34"/>
      <c r="AD470" s="34"/>
      <c r="AE470" s="40"/>
      <c r="AF470" s="34"/>
    </row>
    <row r="471" spans="1:32" x14ac:dyDescent="0.25">
      <c r="A471" s="32"/>
      <c r="B471" s="31"/>
      <c r="C471" s="34"/>
      <c r="D471" s="40"/>
      <c r="E471" s="34"/>
      <c r="F471" s="34"/>
      <c r="G471" s="40"/>
      <c r="H471" s="34"/>
      <c r="I471" s="34"/>
      <c r="J471" s="40"/>
      <c r="K471" s="34"/>
      <c r="L471" s="34"/>
      <c r="M471" s="40"/>
      <c r="N471" s="34"/>
      <c r="O471" s="34"/>
      <c r="P471" s="40"/>
      <c r="Q471" s="34"/>
      <c r="R471" s="34"/>
      <c r="S471" s="40"/>
      <c r="T471" s="34"/>
      <c r="U471" s="34"/>
      <c r="V471" s="40"/>
      <c r="W471" s="34"/>
      <c r="X471" s="34"/>
      <c r="Y471" s="40"/>
      <c r="Z471" s="34"/>
      <c r="AA471" s="34"/>
      <c r="AB471" s="40"/>
      <c r="AC471" s="34"/>
      <c r="AD471" s="34"/>
      <c r="AE471" s="40"/>
      <c r="AF471" s="34"/>
    </row>
    <row r="472" spans="1:32" x14ac:dyDescent="0.25">
      <c r="A472" s="32"/>
      <c r="B472" s="31"/>
      <c r="C472" s="34"/>
      <c r="D472" s="40"/>
      <c r="E472" s="34"/>
      <c r="F472" s="34"/>
      <c r="G472" s="40"/>
      <c r="H472" s="34"/>
      <c r="I472" s="34"/>
      <c r="J472" s="40"/>
      <c r="K472" s="34"/>
      <c r="L472" s="34"/>
      <c r="M472" s="40"/>
      <c r="N472" s="34"/>
      <c r="O472" s="34"/>
      <c r="P472" s="40"/>
      <c r="Q472" s="34"/>
      <c r="R472" s="34"/>
      <c r="S472" s="40"/>
      <c r="T472" s="34"/>
      <c r="U472" s="34"/>
      <c r="V472" s="40"/>
      <c r="W472" s="34"/>
      <c r="X472" s="34"/>
      <c r="Y472" s="40"/>
      <c r="Z472" s="34"/>
      <c r="AA472" s="34"/>
      <c r="AB472" s="40"/>
      <c r="AC472" s="34"/>
      <c r="AD472" s="34"/>
      <c r="AE472" s="40"/>
      <c r="AF472" s="34"/>
    </row>
    <row r="473" spans="1:32" x14ac:dyDescent="0.25">
      <c r="A473" s="32"/>
      <c r="B473" s="31"/>
      <c r="C473" s="34"/>
      <c r="D473" s="40"/>
      <c r="E473" s="34"/>
      <c r="F473" s="34"/>
      <c r="G473" s="40"/>
      <c r="H473" s="34"/>
      <c r="I473" s="34"/>
      <c r="J473" s="40"/>
      <c r="K473" s="34"/>
      <c r="L473" s="34"/>
      <c r="M473" s="40"/>
      <c r="N473" s="34"/>
      <c r="O473" s="34"/>
      <c r="P473" s="40"/>
      <c r="Q473" s="34"/>
      <c r="R473" s="34"/>
      <c r="S473" s="40"/>
      <c r="T473" s="34"/>
      <c r="U473" s="34"/>
      <c r="V473" s="40"/>
      <c r="W473" s="34"/>
      <c r="X473" s="34"/>
      <c r="Y473" s="40"/>
      <c r="Z473" s="34"/>
      <c r="AA473" s="34"/>
      <c r="AB473" s="40"/>
      <c r="AC473" s="34"/>
      <c r="AD473" s="34"/>
      <c r="AE473" s="40"/>
      <c r="AF473" s="34"/>
    </row>
    <row r="474" spans="1:32" x14ac:dyDescent="0.25">
      <c r="A474" s="32"/>
      <c r="B474" s="31"/>
      <c r="C474" s="33"/>
      <c r="D474" s="20"/>
      <c r="E474" s="33"/>
      <c r="F474" s="33"/>
      <c r="H474" s="33"/>
      <c r="I474" s="33"/>
      <c r="K474" s="33"/>
      <c r="L474" s="33"/>
      <c r="N474" s="33"/>
      <c r="O474" s="33"/>
      <c r="Q474" s="33"/>
      <c r="R474" s="33"/>
      <c r="T474" s="33"/>
      <c r="U474" s="33"/>
      <c r="W474" s="33"/>
      <c r="X474" s="33"/>
      <c r="Z474" s="33"/>
      <c r="AA474" s="33"/>
      <c r="AC474" s="33"/>
      <c r="AD474" s="33"/>
      <c r="AF474" s="33"/>
    </row>
    <row r="475" spans="1:32" ht="15.75" x14ac:dyDescent="0.25">
      <c r="A475" s="32"/>
      <c r="B475" s="31"/>
      <c r="C475" s="9"/>
      <c r="D475" s="9"/>
      <c r="E475" s="9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</row>
    <row r="476" spans="1:32" x14ac:dyDescent="0.25">
      <c r="A476" s="32"/>
      <c r="B476" s="31"/>
      <c r="C476" s="11"/>
      <c r="D476" s="11"/>
      <c r="E476" s="1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</row>
    <row r="477" spans="1:32" x14ac:dyDescent="0.25">
      <c r="A477" s="32"/>
      <c r="B477" s="31"/>
      <c r="C477" s="18"/>
      <c r="D477" s="18"/>
      <c r="E477" s="18"/>
      <c r="F477" s="19"/>
      <c r="G477" s="19"/>
      <c r="H477" s="19"/>
      <c r="I477" s="18"/>
      <c r="J477" s="18"/>
      <c r="K477" s="18"/>
      <c r="L477" s="19"/>
      <c r="M477" s="19"/>
      <c r="N477" s="19"/>
      <c r="O477" s="18"/>
      <c r="P477" s="18"/>
      <c r="Q477" s="18"/>
      <c r="R477" s="19"/>
      <c r="S477" s="19"/>
      <c r="T477" s="19"/>
      <c r="U477" s="18"/>
      <c r="V477" s="18"/>
      <c r="W477" s="18"/>
      <c r="X477" s="19"/>
      <c r="Y477" s="19"/>
      <c r="Z477" s="19"/>
      <c r="AA477" s="18"/>
      <c r="AB477" s="18"/>
      <c r="AC477" s="18"/>
      <c r="AD477" s="19"/>
      <c r="AE477" s="19"/>
      <c r="AF477" s="19"/>
    </row>
    <row r="478" spans="1:32" x14ac:dyDescent="0.25">
      <c r="A478" s="32"/>
      <c r="B478" s="31"/>
      <c r="C478" s="34"/>
      <c r="D478" s="40"/>
      <c r="E478" s="34"/>
      <c r="F478" s="34"/>
      <c r="G478" s="40"/>
      <c r="H478" s="34"/>
      <c r="I478" s="34"/>
      <c r="J478" s="40"/>
      <c r="K478" s="34"/>
      <c r="L478" s="34"/>
      <c r="M478" s="40"/>
      <c r="N478" s="34"/>
      <c r="O478" s="34"/>
      <c r="P478" s="40"/>
      <c r="Q478" s="34"/>
      <c r="R478" s="34"/>
      <c r="S478" s="40"/>
      <c r="T478" s="34"/>
      <c r="U478" s="34"/>
      <c r="V478" s="40"/>
      <c r="W478" s="34"/>
      <c r="X478" s="34"/>
      <c r="Y478" s="40"/>
      <c r="Z478" s="34"/>
      <c r="AA478" s="34"/>
      <c r="AB478" s="40"/>
      <c r="AC478" s="34"/>
      <c r="AD478" s="34"/>
      <c r="AE478" s="40"/>
      <c r="AF478" s="34"/>
    </row>
    <row r="479" spans="1:32" x14ac:dyDescent="0.25">
      <c r="A479" s="32"/>
      <c r="B479" s="31"/>
      <c r="C479" s="34"/>
      <c r="D479" s="40"/>
      <c r="E479" s="34"/>
      <c r="F479" s="34"/>
      <c r="G479" s="40"/>
      <c r="H479" s="34"/>
      <c r="I479" s="34"/>
      <c r="J479" s="40"/>
      <c r="K479" s="34"/>
      <c r="L479" s="34"/>
      <c r="M479" s="40"/>
      <c r="N479" s="34"/>
      <c r="O479" s="34"/>
      <c r="P479" s="40"/>
      <c r="Q479" s="34"/>
      <c r="R479" s="34"/>
      <c r="S479" s="40"/>
      <c r="T479" s="34"/>
      <c r="U479" s="34"/>
      <c r="V479" s="40"/>
      <c r="W479" s="34"/>
      <c r="X479" s="34"/>
      <c r="Y479" s="40"/>
      <c r="Z479" s="34"/>
      <c r="AA479" s="34"/>
      <c r="AB479" s="40"/>
      <c r="AC479" s="34"/>
      <c r="AD479" s="34"/>
      <c r="AE479" s="40"/>
      <c r="AF479" s="34"/>
    </row>
    <row r="480" spans="1:32" x14ac:dyDescent="0.25">
      <c r="A480" s="32"/>
      <c r="B480" s="31"/>
      <c r="C480" s="34"/>
      <c r="D480" s="40"/>
      <c r="E480" s="34"/>
      <c r="F480" s="34"/>
      <c r="G480" s="40"/>
      <c r="H480" s="34"/>
      <c r="I480" s="34"/>
      <c r="J480" s="40"/>
      <c r="K480" s="34"/>
      <c r="L480" s="34"/>
      <c r="M480" s="40"/>
      <c r="N480" s="34"/>
      <c r="O480" s="34"/>
      <c r="P480" s="40"/>
      <c r="Q480" s="34"/>
      <c r="R480" s="34"/>
      <c r="S480" s="40"/>
      <c r="T480" s="34"/>
      <c r="U480" s="34"/>
      <c r="V480" s="40"/>
      <c r="W480" s="34"/>
      <c r="X480" s="34"/>
      <c r="Y480" s="40"/>
      <c r="Z480" s="34"/>
      <c r="AA480" s="34"/>
      <c r="AB480" s="40"/>
      <c r="AC480" s="34"/>
      <c r="AD480" s="34"/>
      <c r="AE480" s="40"/>
      <c r="AF480" s="34"/>
    </row>
    <row r="481" spans="1:32" x14ac:dyDescent="0.25">
      <c r="A481" s="32"/>
      <c r="B481" s="31"/>
      <c r="C481" s="34"/>
      <c r="D481" s="40"/>
      <c r="E481" s="34"/>
      <c r="F481" s="34"/>
      <c r="G481" s="40"/>
      <c r="H481" s="34"/>
      <c r="I481" s="34"/>
      <c r="J481" s="40"/>
      <c r="K481" s="34"/>
      <c r="L481" s="34"/>
      <c r="M481" s="40"/>
      <c r="N481" s="34"/>
      <c r="O481" s="34"/>
      <c r="P481" s="40"/>
      <c r="Q481" s="34"/>
      <c r="R481" s="34"/>
      <c r="S481" s="40"/>
      <c r="T481" s="34"/>
      <c r="U481" s="34"/>
      <c r="V481" s="40"/>
      <c r="W481" s="34"/>
      <c r="X481" s="34"/>
      <c r="Y481" s="40"/>
      <c r="Z481" s="34"/>
      <c r="AA481" s="34"/>
      <c r="AB481" s="40"/>
      <c r="AC481" s="34"/>
      <c r="AD481" s="34"/>
      <c r="AE481" s="40"/>
      <c r="AF481" s="34"/>
    </row>
    <row r="482" spans="1:32" x14ac:dyDescent="0.25">
      <c r="A482" s="32"/>
      <c r="B482" s="31"/>
      <c r="C482" s="34"/>
      <c r="D482" s="40"/>
      <c r="E482" s="34"/>
      <c r="F482" s="34"/>
      <c r="G482" s="40"/>
      <c r="H482" s="34"/>
      <c r="I482" s="34"/>
      <c r="J482" s="40"/>
      <c r="K482" s="34"/>
      <c r="L482" s="34"/>
      <c r="M482" s="40"/>
      <c r="N482" s="34"/>
      <c r="O482" s="34"/>
      <c r="P482" s="40"/>
      <c r="Q482" s="34"/>
      <c r="R482" s="34"/>
      <c r="S482" s="40"/>
      <c r="T482" s="34"/>
      <c r="U482" s="34"/>
      <c r="V482" s="40"/>
      <c r="W482" s="34"/>
      <c r="X482" s="34"/>
      <c r="Y482" s="40"/>
      <c r="Z482" s="34"/>
      <c r="AA482" s="34"/>
      <c r="AB482" s="40"/>
      <c r="AC482" s="34"/>
      <c r="AD482" s="34"/>
      <c r="AE482" s="40"/>
      <c r="AF482" s="34"/>
    </row>
    <row r="483" spans="1:32" x14ac:dyDescent="0.25">
      <c r="A483" s="32"/>
      <c r="B483" s="31"/>
      <c r="C483" s="34"/>
      <c r="D483" s="40"/>
      <c r="E483" s="34"/>
      <c r="F483" s="34"/>
      <c r="G483" s="40"/>
      <c r="H483" s="34"/>
      <c r="I483" s="34"/>
      <c r="J483" s="40"/>
      <c r="K483" s="34"/>
      <c r="L483" s="34"/>
      <c r="M483" s="40"/>
      <c r="N483" s="34"/>
      <c r="O483" s="34"/>
      <c r="P483" s="40"/>
      <c r="Q483" s="34"/>
      <c r="R483" s="34"/>
      <c r="S483" s="40"/>
      <c r="T483" s="34"/>
      <c r="U483" s="34"/>
      <c r="V483" s="40"/>
      <c r="W483" s="34"/>
      <c r="X483" s="34"/>
      <c r="Y483" s="40"/>
      <c r="Z483" s="34"/>
      <c r="AA483" s="34"/>
      <c r="AB483" s="40"/>
      <c r="AC483" s="34"/>
      <c r="AD483" s="34"/>
      <c r="AE483" s="40"/>
      <c r="AF483" s="34"/>
    </row>
    <row r="484" spans="1:32" x14ac:dyDescent="0.25">
      <c r="A484" s="32"/>
      <c r="B484" s="31"/>
      <c r="C484" s="34"/>
      <c r="D484" s="40"/>
      <c r="E484" s="34"/>
      <c r="F484" s="34"/>
      <c r="G484" s="40"/>
      <c r="H484" s="34"/>
      <c r="I484" s="34"/>
      <c r="J484" s="40"/>
      <c r="K484" s="34"/>
      <c r="L484" s="34"/>
      <c r="M484" s="40"/>
      <c r="N484" s="34"/>
      <c r="O484" s="34"/>
      <c r="P484" s="40"/>
      <c r="Q484" s="34"/>
      <c r="R484" s="34"/>
      <c r="S484" s="40"/>
      <c r="T484" s="34"/>
      <c r="U484" s="34"/>
      <c r="V484" s="40"/>
      <c r="W484" s="34"/>
      <c r="X484" s="34"/>
      <c r="Y484" s="40"/>
      <c r="Z484" s="34"/>
      <c r="AA484" s="34"/>
      <c r="AB484" s="40"/>
      <c r="AC484" s="34"/>
      <c r="AD484" s="34"/>
      <c r="AE484" s="40"/>
      <c r="AF484" s="34"/>
    </row>
    <row r="485" spans="1:32" x14ac:dyDescent="0.25">
      <c r="A485" s="32"/>
      <c r="B485" s="31"/>
      <c r="C485" s="33"/>
      <c r="D485" s="20"/>
      <c r="E485" s="33"/>
      <c r="F485" s="33"/>
      <c r="H485" s="33"/>
      <c r="I485" s="33"/>
      <c r="K485" s="33"/>
      <c r="L485" s="33"/>
      <c r="N485" s="33"/>
      <c r="O485" s="33"/>
      <c r="Q485" s="33"/>
      <c r="R485" s="33"/>
      <c r="T485" s="33"/>
      <c r="U485" s="33"/>
      <c r="W485" s="33"/>
      <c r="X485" s="33"/>
      <c r="Z485" s="33"/>
      <c r="AA485" s="33"/>
      <c r="AC485" s="33"/>
      <c r="AD485" s="33"/>
      <c r="AF485" s="33"/>
    </row>
    <row r="486" spans="1:32" ht="15.75" x14ac:dyDescent="0.25">
      <c r="A486" s="32"/>
      <c r="B486" s="31"/>
      <c r="C486" s="9"/>
      <c r="D486" s="9"/>
      <c r="E486" s="9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</row>
    <row r="487" spans="1:32" x14ac:dyDescent="0.25">
      <c r="A487" s="32"/>
      <c r="B487" s="31"/>
      <c r="C487" s="11"/>
      <c r="D487" s="11"/>
      <c r="E487" s="1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</row>
    <row r="488" spans="1:32" x14ac:dyDescent="0.25">
      <c r="A488" s="32"/>
      <c r="B488" s="31"/>
      <c r="C488" s="18"/>
      <c r="D488" s="18"/>
      <c r="E488" s="18"/>
      <c r="F488" s="19"/>
      <c r="G488" s="19"/>
      <c r="H488" s="19"/>
      <c r="I488" s="18"/>
      <c r="J488" s="18"/>
      <c r="K488" s="18"/>
      <c r="L488" s="19"/>
      <c r="M488" s="19"/>
      <c r="N488" s="19"/>
      <c r="O488" s="18"/>
      <c r="P488" s="18"/>
      <c r="Q488" s="18"/>
      <c r="R488" s="19"/>
      <c r="S488" s="19"/>
      <c r="T488" s="19"/>
      <c r="U488" s="18"/>
      <c r="V488" s="18"/>
      <c r="W488" s="18"/>
      <c r="X488" s="19"/>
      <c r="Y488" s="19"/>
      <c r="Z488" s="19"/>
      <c r="AA488" s="18"/>
      <c r="AB488" s="18"/>
      <c r="AC488" s="18"/>
      <c r="AD488" s="19"/>
      <c r="AE488" s="19"/>
      <c r="AF488" s="19"/>
    </row>
    <row r="489" spans="1:32" x14ac:dyDescent="0.25">
      <c r="A489" s="32"/>
      <c r="B489" s="31"/>
      <c r="C489" s="34"/>
      <c r="D489" s="40"/>
      <c r="E489" s="34"/>
      <c r="F489" s="34"/>
      <c r="G489" s="40"/>
      <c r="H489" s="34"/>
      <c r="I489" s="34"/>
      <c r="J489" s="40"/>
      <c r="K489" s="34"/>
      <c r="L489" s="34"/>
      <c r="M489" s="40"/>
      <c r="N489" s="34"/>
      <c r="O489" s="34"/>
      <c r="P489" s="40"/>
      <c r="Q489" s="34"/>
      <c r="R489" s="34"/>
      <c r="S489" s="40"/>
      <c r="T489" s="34"/>
      <c r="U489" s="34"/>
      <c r="V489" s="40"/>
      <c r="W489" s="34"/>
      <c r="X489" s="34"/>
      <c r="Y489" s="40"/>
      <c r="Z489" s="34"/>
      <c r="AA489" s="34"/>
      <c r="AB489" s="40"/>
      <c r="AC489" s="34"/>
      <c r="AD489" s="34"/>
      <c r="AE489" s="40"/>
      <c r="AF489" s="34"/>
    </row>
    <row r="490" spans="1:32" x14ac:dyDescent="0.25">
      <c r="A490" s="32"/>
      <c r="B490" s="31"/>
      <c r="C490" s="34"/>
      <c r="D490" s="40"/>
      <c r="E490" s="34"/>
      <c r="F490" s="34"/>
      <c r="G490" s="40"/>
      <c r="H490" s="34"/>
      <c r="I490" s="34"/>
      <c r="J490" s="40"/>
      <c r="K490" s="34"/>
      <c r="L490" s="34"/>
      <c r="M490" s="40"/>
      <c r="N490" s="34"/>
      <c r="O490" s="34"/>
      <c r="P490" s="40"/>
      <c r="Q490" s="34"/>
      <c r="R490" s="34"/>
      <c r="S490" s="40"/>
      <c r="T490" s="34"/>
      <c r="U490" s="34"/>
      <c r="V490" s="40"/>
      <c r="W490" s="34"/>
      <c r="X490" s="34"/>
      <c r="Y490" s="40"/>
      <c r="Z490" s="34"/>
      <c r="AA490" s="34"/>
      <c r="AB490" s="40"/>
      <c r="AC490" s="34"/>
      <c r="AD490" s="34"/>
      <c r="AE490" s="40"/>
      <c r="AF490" s="34"/>
    </row>
    <row r="491" spans="1:32" x14ac:dyDescent="0.25">
      <c r="A491" s="32"/>
      <c r="B491" s="31"/>
      <c r="C491" s="34"/>
      <c r="D491" s="40"/>
      <c r="E491" s="34"/>
      <c r="F491" s="34"/>
      <c r="G491" s="40"/>
      <c r="H491" s="34"/>
      <c r="I491" s="34"/>
      <c r="J491" s="40"/>
      <c r="K491" s="34"/>
      <c r="L491" s="34"/>
      <c r="M491" s="40"/>
      <c r="N491" s="34"/>
      <c r="O491" s="34"/>
      <c r="P491" s="40"/>
      <c r="Q491" s="34"/>
      <c r="R491" s="34"/>
      <c r="S491" s="40"/>
      <c r="T491" s="34"/>
      <c r="U491" s="34"/>
      <c r="V491" s="40"/>
      <c r="W491" s="34"/>
      <c r="X491" s="34"/>
      <c r="Y491" s="40"/>
      <c r="Z491" s="34"/>
      <c r="AA491" s="34"/>
      <c r="AB491" s="40"/>
      <c r="AC491" s="34"/>
      <c r="AD491" s="34"/>
      <c r="AE491" s="40"/>
      <c r="AF491" s="34"/>
    </row>
    <row r="492" spans="1:32" x14ac:dyDescent="0.25">
      <c r="A492" s="32"/>
      <c r="B492" s="31"/>
      <c r="C492" s="34"/>
      <c r="D492" s="40"/>
      <c r="E492" s="34"/>
      <c r="F492" s="34"/>
      <c r="G492" s="40"/>
      <c r="H492" s="34"/>
      <c r="I492" s="34"/>
      <c r="J492" s="40"/>
      <c r="K492" s="34"/>
      <c r="L492" s="34"/>
      <c r="M492" s="40"/>
      <c r="N492" s="34"/>
      <c r="O492" s="34"/>
      <c r="P492" s="40"/>
      <c r="Q492" s="34"/>
      <c r="R492" s="34"/>
      <c r="S492" s="40"/>
      <c r="T492" s="34"/>
      <c r="U492" s="34"/>
      <c r="V492" s="40"/>
      <c r="W492" s="34"/>
      <c r="X492" s="34"/>
      <c r="Y492" s="40"/>
      <c r="Z492" s="34"/>
      <c r="AA492" s="34"/>
      <c r="AB492" s="40"/>
      <c r="AC492" s="34"/>
      <c r="AD492" s="34"/>
      <c r="AE492" s="40"/>
      <c r="AF492" s="34"/>
    </row>
    <row r="493" spans="1:32" x14ac:dyDescent="0.25">
      <c r="A493" s="32"/>
      <c r="B493" s="31"/>
      <c r="C493" s="34"/>
      <c r="D493" s="40"/>
      <c r="E493" s="34"/>
      <c r="F493" s="34"/>
      <c r="G493" s="40"/>
      <c r="H493" s="34"/>
      <c r="I493" s="34"/>
      <c r="J493" s="40"/>
      <c r="K493" s="34"/>
      <c r="L493" s="34"/>
      <c r="M493" s="40"/>
      <c r="N493" s="34"/>
      <c r="O493" s="34"/>
      <c r="P493" s="40"/>
      <c r="Q493" s="34"/>
      <c r="R493" s="34"/>
      <c r="S493" s="40"/>
      <c r="T493" s="34"/>
      <c r="U493" s="34"/>
      <c r="V493" s="40"/>
      <c r="W493" s="34"/>
      <c r="X493" s="34"/>
      <c r="Y493" s="40"/>
      <c r="Z493" s="34"/>
      <c r="AA493" s="34"/>
      <c r="AB493" s="40"/>
      <c r="AC493" s="34"/>
      <c r="AD493" s="34"/>
      <c r="AE493" s="40"/>
      <c r="AF493" s="34"/>
    </row>
    <row r="494" spans="1:32" x14ac:dyDescent="0.25">
      <c r="A494" s="32"/>
      <c r="B494" s="31"/>
      <c r="C494" s="34"/>
      <c r="D494" s="40"/>
      <c r="E494" s="34"/>
      <c r="F494" s="34"/>
      <c r="G494" s="40"/>
      <c r="H494" s="34"/>
      <c r="I494" s="34"/>
      <c r="J494" s="40"/>
      <c r="K494" s="34"/>
      <c r="L494" s="34"/>
      <c r="M494" s="40"/>
      <c r="N494" s="34"/>
      <c r="O494" s="34"/>
      <c r="P494" s="40"/>
      <c r="Q494" s="34"/>
      <c r="R494" s="34"/>
      <c r="S494" s="40"/>
      <c r="T494" s="34"/>
      <c r="U494" s="34"/>
      <c r="V494" s="40"/>
      <c r="W494" s="34"/>
      <c r="X494" s="34"/>
      <c r="Y494" s="40"/>
      <c r="Z494" s="34"/>
      <c r="AA494" s="34"/>
      <c r="AB494" s="40"/>
      <c r="AC494" s="34"/>
      <c r="AD494" s="34"/>
      <c r="AE494" s="40"/>
      <c r="AF494" s="34"/>
    </row>
    <row r="495" spans="1:32" x14ac:dyDescent="0.25">
      <c r="A495" s="32"/>
      <c r="B495" s="31"/>
      <c r="C495" s="34"/>
      <c r="D495" s="40"/>
      <c r="E495" s="34"/>
      <c r="F495" s="34"/>
      <c r="G495" s="40"/>
      <c r="H495" s="34"/>
      <c r="I495" s="34"/>
      <c r="J495" s="40"/>
      <c r="K495" s="34"/>
      <c r="L495" s="34"/>
      <c r="M495" s="40"/>
      <c r="N495" s="34"/>
      <c r="O495" s="34"/>
      <c r="P495" s="40"/>
      <c r="Q495" s="34"/>
      <c r="R495" s="34"/>
      <c r="S495" s="40"/>
      <c r="T495" s="34"/>
      <c r="U495" s="34"/>
      <c r="V495" s="40"/>
      <c r="W495" s="34"/>
      <c r="X495" s="34"/>
      <c r="Y495" s="40"/>
      <c r="Z495" s="34"/>
      <c r="AA495" s="34"/>
      <c r="AB495" s="40"/>
      <c r="AC495" s="34"/>
      <c r="AD495" s="34"/>
      <c r="AE495" s="40"/>
      <c r="AF495" s="34"/>
    </row>
    <row r="496" spans="1:32" x14ac:dyDescent="0.25">
      <c r="A496" s="32"/>
      <c r="B496" s="31"/>
      <c r="C496" s="33"/>
      <c r="D496" s="20"/>
      <c r="E496" s="33"/>
      <c r="F496" s="33"/>
      <c r="H496" s="33"/>
      <c r="I496" s="33"/>
      <c r="K496" s="33"/>
      <c r="L496" s="33"/>
      <c r="N496" s="33"/>
      <c r="O496" s="33"/>
      <c r="Q496" s="33"/>
      <c r="R496" s="33"/>
      <c r="T496" s="33"/>
      <c r="U496" s="33"/>
      <c r="W496" s="33"/>
      <c r="X496" s="33"/>
      <c r="Z496" s="33"/>
      <c r="AA496" s="33"/>
      <c r="AC496" s="33"/>
      <c r="AD496" s="33"/>
      <c r="AF496" s="33"/>
    </row>
    <row r="497" spans="1:32" ht="15.75" x14ac:dyDescent="0.25">
      <c r="A497" s="32"/>
      <c r="B497" s="31"/>
      <c r="C497" s="9"/>
      <c r="D497" s="9"/>
      <c r="E497" s="9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</row>
    <row r="498" spans="1:32" x14ac:dyDescent="0.25">
      <c r="A498" s="32"/>
      <c r="B498" s="31"/>
      <c r="C498" s="11"/>
      <c r="D498" s="11"/>
      <c r="E498" s="1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</row>
    <row r="499" spans="1:32" x14ac:dyDescent="0.25">
      <c r="A499" s="32"/>
      <c r="B499" s="31"/>
      <c r="C499" s="18"/>
      <c r="D499" s="18"/>
      <c r="E499" s="18"/>
      <c r="F499" s="19"/>
      <c r="G499" s="19"/>
      <c r="H499" s="19"/>
      <c r="I499" s="18"/>
      <c r="J499" s="18"/>
      <c r="K499" s="18"/>
      <c r="L499" s="19"/>
      <c r="M499" s="19"/>
      <c r="N499" s="19"/>
      <c r="O499" s="18"/>
      <c r="P499" s="18"/>
      <c r="Q499" s="18"/>
      <c r="R499" s="19"/>
      <c r="S499" s="19"/>
      <c r="T499" s="19"/>
      <c r="U499" s="18"/>
      <c r="V499" s="18"/>
      <c r="W499" s="18"/>
      <c r="X499" s="19"/>
      <c r="Y499" s="19"/>
      <c r="Z499" s="19"/>
      <c r="AA499" s="18"/>
      <c r="AB499" s="18"/>
      <c r="AC499" s="18"/>
      <c r="AD499" s="19"/>
      <c r="AE499" s="19"/>
      <c r="AF499" s="19"/>
    </row>
    <row r="500" spans="1:32" x14ac:dyDescent="0.25">
      <c r="A500" s="32"/>
      <c r="B500" s="31"/>
      <c r="C500" s="34"/>
      <c r="D500" s="40"/>
      <c r="E500" s="34"/>
      <c r="F500" s="34"/>
      <c r="G500" s="40"/>
      <c r="H500" s="34"/>
      <c r="I500" s="34"/>
      <c r="J500" s="40"/>
      <c r="K500" s="34"/>
      <c r="L500" s="34"/>
      <c r="M500" s="40"/>
      <c r="N500" s="34"/>
      <c r="O500" s="34"/>
      <c r="P500" s="40"/>
      <c r="Q500" s="34"/>
      <c r="R500" s="34"/>
      <c r="S500" s="40"/>
      <c r="T500" s="34"/>
      <c r="U500" s="34"/>
      <c r="V500" s="40"/>
      <c r="W500" s="34"/>
      <c r="X500" s="34"/>
      <c r="Y500" s="40"/>
      <c r="Z500" s="34"/>
      <c r="AA500" s="34"/>
      <c r="AB500" s="40"/>
      <c r="AC500" s="34"/>
      <c r="AD500" s="34"/>
      <c r="AE500" s="40"/>
      <c r="AF500" s="34"/>
    </row>
    <row r="501" spans="1:32" x14ac:dyDescent="0.25">
      <c r="A501" s="32"/>
      <c r="B501" s="31"/>
      <c r="C501" s="34"/>
      <c r="D501" s="40"/>
      <c r="E501" s="34"/>
      <c r="F501" s="34"/>
      <c r="G501" s="40"/>
      <c r="H501" s="34"/>
      <c r="I501" s="34"/>
      <c r="J501" s="40"/>
      <c r="K501" s="34"/>
      <c r="L501" s="34"/>
      <c r="M501" s="40"/>
      <c r="N501" s="34"/>
      <c r="O501" s="34"/>
      <c r="P501" s="40"/>
      <c r="Q501" s="34"/>
      <c r="R501" s="34"/>
      <c r="S501" s="40"/>
      <c r="T501" s="34"/>
      <c r="U501" s="34"/>
      <c r="V501" s="40"/>
      <c r="W501" s="34"/>
      <c r="X501" s="34"/>
      <c r="Y501" s="40"/>
      <c r="Z501" s="34"/>
      <c r="AA501" s="34"/>
      <c r="AB501" s="40"/>
      <c r="AC501" s="34"/>
      <c r="AD501" s="34"/>
      <c r="AE501" s="40"/>
      <c r="AF501" s="34"/>
    </row>
    <row r="502" spans="1:32" x14ac:dyDescent="0.25">
      <c r="A502" s="32"/>
      <c r="B502" s="31"/>
      <c r="C502" s="34"/>
      <c r="D502" s="40"/>
      <c r="E502" s="34"/>
      <c r="F502" s="34"/>
      <c r="G502" s="40"/>
      <c r="H502" s="34"/>
      <c r="I502" s="34"/>
      <c r="J502" s="40"/>
      <c r="K502" s="34"/>
      <c r="L502" s="34"/>
      <c r="M502" s="40"/>
      <c r="N502" s="34"/>
      <c r="O502" s="34"/>
      <c r="P502" s="40"/>
      <c r="Q502" s="34"/>
      <c r="R502" s="34"/>
      <c r="S502" s="40"/>
      <c r="T502" s="34"/>
      <c r="U502" s="34"/>
      <c r="V502" s="40"/>
      <c r="W502" s="34"/>
      <c r="X502" s="34"/>
      <c r="Y502" s="40"/>
      <c r="Z502" s="34"/>
      <c r="AA502" s="34"/>
      <c r="AB502" s="40"/>
      <c r="AC502" s="34"/>
      <c r="AD502" s="34"/>
      <c r="AE502" s="40"/>
      <c r="AF502" s="34"/>
    </row>
    <row r="503" spans="1:32" x14ac:dyDescent="0.25">
      <c r="A503" s="32"/>
      <c r="B503" s="31"/>
      <c r="C503" s="34"/>
      <c r="D503" s="40"/>
      <c r="E503" s="34"/>
      <c r="F503" s="34"/>
      <c r="G503" s="40"/>
      <c r="H503" s="34"/>
      <c r="I503" s="34"/>
      <c r="J503" s="40"/>
      <c r="K503" s="34"/>
      <c r="L503" s="34"/>
      <c r="M503" s="40"/>
      <c r="N503" s="34"/>
      <c r="O503" s="34"/>
      <c r="P503" s="40"/>
      <c r="Q503" s="34"/>
      <c r="R503" s="34"/>
      <c r="S503" s="40"/>
      <c r="T503" s="34"/>
      <c r="U503" s="34"/>
      <c r="V503" s="40"/>
      <c r="W503" s="34"/>
      <c r="X503" s="34"/>
      <c r="Y503" s="40"/>
      <c r="Z503" s="34"/>
      <c r="AA503" s="34"/>
      <c r="AB503" s="40"/>
      <c r="AC503" s="34"/>
      <c r="AD503" s="34"/>
      <c r="AE503" s="40"/>
      <c r="AF503" s="34"/>
    </row>
    <row r="504" spans="1:32" x14ac:dyDescent="0.25">
      <c r="A504" s="32"/>
      <c r="B504" s="31"/>
      <c r="C504" s="34"/>
      <c r="D504" s="40"/>
      <c r="E504" s="34"/>
      <c r="F504" s="34"/>
      <c r="G504" s="40"/>
      <c r="H504" s="34"/>
      <c r="I504" s="34"/>
      <c r="J504" s="40"/>
      <c r="K504" s="34"/>
      <c r="L504" s="34"/>
      <c r="M504" s="40"/>
      <c r="N504" s="34"/>
      <c r="O504" s="34"/>
      <c r="P504" s="40"/>
      <c r="Q504" s="34"/>
      <c r="R504" s="34"/>
      <c r="S504" s="40"/>
      <c r="T504" s="34"/>
      <c r="U504" s="34"/>
      <c r="V504" s="40"/>
      <c r="W504" s="34"/>
      <c r="X504" s="34"/>
      <c r="Y504" s="40"/>
      <c r="Z504" s="34"/>
      <c r="AA504" s="34"/>
      <c r="AB504" s="40"/>
      <c r="AC504" s="34"/>
      <c r="AD504" s="34"/>
      <c r="AE504" s="40"/>
      <c r="AF504" s="34"/>
    </row>
    <row r="505" spans="1:32" x14ac:dyDescent="0.25">
      <c r="A505" s="32"/>
      <c r="B505" s="31"/>
      <c r="C505" s="34"/>
      <c r="D505" s="40"/>
      <c r="E505" s="34"/>
      <c r="F505" s="34"/>
      <c r="G505" s="40"/>
      <c r="H505" s="34"/>
      <c r="I505" s="34"/>
      <c r="J505" s="40"/>
      <c r="K505" s="34"/>
      <c r="L505" s="34"/>
      <c r="M505" s="40"/>
      <c r="N505" s="34"/>
      <c r="O505" s="34"/>
      <c r="P505" s="40"/>
      <c r="Q505" s="34"/>
      <c r="R505" s="34"/>
      <c r="S505" s="40"/>
      <c r="T505" s="34"/>
      <c r="U505" s="34"/>
      <c r="V505" s="40"/>
      <c r="W505" s="34"/>
      <c r="X505" s="34"/>
      <c r="Y505" s="40"/>
      <c r="Z505" s="34"/>
      <c r="AA505" s="34"/>
      <c r="AB505" s="40"/>
      <c r="AC505" s="34"/>
      <c r="AD505" s="34"/>
      <c r="AE505" s="40"/>
      <c r="AF505" s="34"/>
    </row>
    <row r="506" spans="1:32" x14ac:dyDescent="0.25">
      <c r="A506" s="32"/>
      <c r="B506" s="31"/>
      <c r="C506" s="34"/>
      <c r="D506" s="40"/>
      <c r="E506" s="34"/>
      <c r="F506" s="34"/>
      <c r="G506" s="40"/>
      <c r="H506" s="34"/>
      <c r="I506" s="34"/>
      <c r="J506" s="40"/>
      <c r="K506" s="34"/>
      <c r="L506" s="34"/>
      <c r="M506" s="40"/>
      <c r="N506" s="34"/>
      <c r="O506" s="34"/>
      <c r="P506" s="40"/>
      <c r="Q506" s="34"/>
      <c r="R506" s="34"/>
      <c r="S506" s="40"/>
      <c r="T506" s="34"/>
      <c r="U506" s="34"/>
      <c r="V506" s="40"/>
      <c r="W506" s="34"/>
      <c r="X506" s="34"/>
      <c r="Y506" s="40"/>
      <c r="Z506" s="34"/>
      <c r="AA506" s="34"/>
      <c r="AB506" s="40"/>
      <c r="AC506" s="34"/>
      <c r="AD506" s="34"/>
      <c r="AE506" s="40"/>
      <c r="AF506" s="34"/>
    </row>
    <row r="507" spans="1:32" x14ac:dyDescent="0.25">
      <c r="A507" s="32"/>
      <c r="B507" s="31"/>
      <c r="C507" s="33"/>
      <c r="D507" s="20"/>
      <c r="E507" s="33"/>
      <c r="F507" s="33"/>
      <c r="H507" s="33"/>
      <c r="I507" s="33"/>
      <c r="K507" s="33"/>
      <c r="L507" s="33"/>
      <c r="N507" s="33"/>
      <c r="O507" s="33"/>
      <c r="Q507" s="33"/>
      <c r="R507" s="33"/>
      <c r="T507" s="33"/>
      <c r="U507" s="33"/>
      <c r="W507" s="33"/>
      <c r="X507" s="33"/>
      <c r="Z507" s="33"/>
      <c r="AA507" s="33"/>
      <c r="AC507" s="33"/>
      <c r="AD507" s="33"/>
      <c r="AF507" s="33"/>
    </row>
    <row r="508" spans="1:32" ht="15.75" x14ac:dyDescent="0.25">
      <c r="A508" s="32"/>
      <c r="B508" s="31"/>
      <c r="C508" s="9"/>
      <c r="D508" s="9"/>
      <c r="E508" s="9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</row>
    <row r="509" spans="1:32" x14ac:dyDescent="0.25">
      <c r="A509" s="32"/>
      <c r="B509" s="31"/>
      <c r="C509" s="11"/>
      <c r="D509" s="11"/>
      <c r="E509" s="1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</row>
    <row r="510" spans="1:32" x14ac:dyDescent="0.25">
      <c r="A510" s="32"/>
      <c r="B510" s="31"/>
      <c r="C510" s="18"/>
      <c r="D510" s="18"/>
      <c r="E510" s="18"/>
      <c r="F510" s="19"/>
      <c r="G510" s="19"/>
      <c r="H510" s="19"/>
      <c r="I510" s="18"/>
      <c r="J510" s="18"/>
      <c r="K510" s="18"/>
      <c r="L510" s="19"/>
      <c r="M510" s="19"/>
      <c r="N510" s="19"/>
      <c r="O510" s="18"/>
      <c r="P510" s="18"/>
      <c r="Q510" s="18"/>
      <c r="R510" s="19"/>
      <c r="S510" s="19"/>
      <c r="T510" s="19"/>
      <c r="U510" s="18"/>
      <c r="V510" s="18"/>
      <c r="W510" s="18"/>
      <c r="X510" s="19"/>
      <c r="Y510" s="19"/>
      <c r="Z510" s="19"/>
      <c r="AA510" s="18"/>
      <c r="AB510" s="18"/>
      <c r="AC510" s="18"/>
      <c r="AD510" s="19"/>
      <c r="AE510" s="19"/>
      <c r="AF510" s="19"/>
    </row>
    <row r="511" spans="1:32" x14ac:dyDescent="0.25">
      <c r="A511" s="32"/>
      <c r="B511" s="31"/>
      <c r="C511" s="34"/>
      <c r="D511" s="40"/>
      <c r="E511" s="34"/>
      <c r="F511" s="34"/>
      <c r="G511" s="40"/>
      <c r="H511" s="34"/>
      <c r="I511" s="34"/>
      <c r="J511" s="40"/>
      <c r="K511" s="34"/>
      <c r="L511" s="34"/>
      <c r="M511" s="40"/>
      <c r="N511" s="34"/>
      <c r="O511" s="34"/>
      <c r="P511" s="40"/>
      <c r="Q511" s="34"/>
      <c r="R511" s="34"/>
      <c r="S511" s="40"/>
      <c r="T511" s="34"/>
      <c r="U511" s="34"/>
      <c r="V511" s="40"/>
      <c r="W511" s="34"/>
      <c r="X511" s="34"/>
      <c r="Y511" s="40"/>
      <c r="Z511" s="34"/>
      <c r="AA511" s="34"/>
      <c r="AB511" s="40"/>
      <c r="AC511" s="34"/>
      <c r="AD511" s="34"/>
      <c r="AE511" s="40"/>
      <c r="AF511" s="34"/>
    </row>
    <row r="512" spans="1:32" x14ac:dyDescent="0.25">
      <c r="A512" s="32"/>
      <c r="B512" s="31"/>
      <c r="C512" s="34"/>
      <c r="D512" s="40"/>
      <c r="E512" s="34"/>
      <c r="F512" s="34"/>
      <c r="G512" s="40"/>
      <c r="H512" s="34"/>
      <c r="I512" s="34"/>
      <c r="J512" s="40"/>
      <c r="K512" s="34"/>
      <c r="L512" s="34"/>
      <c r="M512" s="40"/>
      <c r="N512" s="34"/>
      <c r="O512" s="34"/>
      <c r="P512" s="40"/>
      <c r="Q512" s="34"/>
      <c r="R512" s="34"/>
      <c r="S512" s="40"/>
      <c r="T512" s="34"/>
      <c r="U512" s="34"/>
      <c r="V512" s="40"/>
      <c r="W512" s="34"/>
      <c r="X512" s="34"/>
      <c r="Y512" s="40"/>
      <c r="Z512" s="34"/>
      <c r="AA512" s="34"/>
      <c r="AB512" s="40"/>
      <c r="AC512" s="34"/>
      <c r="AD512" s="34"/>
      <c r="AE512" s="40"/>
      <c r="AF512" s="34"/>
    </row>
    <row r="513" spans="1:32" x14ac:dyDescent="0.25">
      <c r="A513" s="32"/>
      <c r="B513" s="31"/>
      <c r="C513" s="34"/>
      <c r="D513" s="40"/>
      <c r="E513" s="34"/>
      <c r="F513" s="34"/>
      <c r="G513" s="40"/>
      <c r="H513" s="34"/>
      <c r="I513" s="34"/>
      <c r="J513" s="40"/>
      <c r="K513" s="34"/>
      <c r="L513" s="34"/>
      <c r="M513" s="40"/>
      <c r="N513" s="34"/>
      <c r="O513" s="34"/>
      <c r="P513" s="40"/>
      <c r="Q513" s="34"/>
      <c r="R513" s="34"/>
      <c r="S513" s="40"/>
      <c r="T513" s="34"/>
      <c r="U513" s="34"/>
      <c r="V513" s="40"/>
      <c r="W513" s="34"/>
      <c r="X513" s="34"/>
      <c r="Y513" s="40"/>
      <c r="Z513" s="34"/>
      <c r="AA513" s="34"/>
      <c r="AB513" s="40"/>
      <c r="AC513" s="34"/>
      <c r="AD513" s="34"/>
      <c r="AE513" s="40"/>
      <c r="AF513" s="34"/>
    </row>
    <row r="514" spans="1:32" x14ac:dyDescent="0.25">
      <c r="A514" s="32"/>
      <c r="B514" s="31"/>
      <c r="C514" s="34"/>
      <c r="D514" s="40"/>
      <c r="E514" s="34"/>
      <c r="F514" s="34"/>
      <c r="G514" s="40"/>
      <c r="H514" s="34"/>
      <c r="I514" s="34"/>
      <c r="J514" s="40"/>
      <c r="K514" s="34"/>
      <c r="L514" s="34"/>
      <c r="M514" s="40"/>
      <c r="N514" s="34"/>
      <c r="O514" s="34"/>
      <c r="P514" s="40"/>
      <c r="Q514" s="34"/>
      <c r="R514" s="34"/>
      <c r="S514" s="40"/>
      <c r="T514" s="34"/>
      <c r="U514" s="34"/>
      <c r="V514" s="40"/>
      <c r="W514" s="34"/>
      <c r="X514" s="34"/>
      <c r="Y514" s="40"/>
      <c r="Z514" s="34"/>
      <c r="AA514" s="34"/>
      <c r="AB514" s="40"/>
      <c r="AC514" s="34"/>
      <c r="AD514" s="34"/>
      <c r="AE514" s="40"/>
      <c r="AF514" s="34"/>
    </row>
    <row r="515" spans="1:32" x14ac:dyDescent="0.25">
      <c r="A515" s="32"/>
      <c r="B515" s="31"/>
      <c r="C515" s="34"/>
      <c r="D515" s="40"/>
      <c r="E515" s="34"/>
      <c r="F515" s="34"/>
      <c r="G515" s="40"/>
      <c r="H515" s="34"/>
      <c r="I515" s="34"/>
      <c r="J515" s="40"/>
      <c r="K515" s="34"/>
      <c r="L515" s="34"/>
      <c r="M515" s="40"/>
      <c r="N515" s="34"/>
      <c r="O515" s="34"/>
      <c r="P515" s="40"/>
      <c r="Q515" s="34"/>
      <c r="R515" s="34"/>
      <c r="S515" s="40"/>
      <c r="T515" s="34"/>
      <c r="U515" s="34"/>
      <c r="V515" s="40"/>
      <c r="W515" s="34"/>
      <c r="X515" s="34"/>
      <c r="Y515" s="40"/>
      <c r="Z515" s="34"/>
      <c r="AA515" s="34"/>
      <c r="AB515" s="40"/>
      <c r="AC515" s="34"/>
      <c r="AD515" s="34"/>
      <c r="AE515" s="40"/>
      <c r="AF515" s="34"/>
    </row>
    <row r="516" spans="1:32" x14ac:dyDescent="0.25">
      <c r="A516" s="32"/>
      <c r="B516" s="31"/>
      <c r="C516" s="34"/>
      <c r="D516" s="40"/>
      <c r="E516" s="34"/>
      <c r="F516" s="34"/>
      <c r="G516" s="40"/>
      <c r="H516" s="34"/>
      <c r="I516" s="34"/>
      <c r="J516" s="40"/>
      <c r="K516" s="34"/>
      <c r="L516" s="34"/>
      <c r="M516" s="40"/>
      <c r="N516" s="34"/>
      <c r="O516" s="34"/>
      <c r="P516" s="40"/>
      <c r="Q516" s="34"/>
      <c r="R516" s="34"/>
      <c r="S516" s="40"/>
      <c r="T516" s="34"/>
      <c r="U516" s="34"/>
      <c r="V516" s="40"/>
      <c r="W516" s="34"/>
      <c r="X516" s="34"/>
      <c r="Y516" s="40"/>
      <c r="Z516" s="34"/>
      <c r="AA516" s="34"/>
      <c r="AB516" s="40"/>
      <c r="AC516" s="34"/>
      <c r="AD516" s="34"/>
      <c r="AE516" s="40"/>
      <c r="AF516" s="34"/>
    </row>
    <row r="517" spans="1:32" x14ac:dyDescent="0.25">
      <c r="A517" s="32"/>
      <c r="B517" s="31"/>
      <c r="C517" s="34"/>
      <c r="D517" s="40"/>
      <c r="E517" s="34"/>
      <c r="F517" s="34"/>
      <c r="G517" s="40"/>
      <c r="H517" s="34"/>
      <c r="I517" s="34"/>
      <c r="J517" s="40"/>
      <c r="K517" s="34"/>
      <c r="L517" s="34"/>
      <c r="M517" s="40"/>
      <c r="N517" s="34"/>
      <c r="O517" s="34"/>
      <c r="P517" s="40"/>
      <c r="Q517" s="34"/>
      <c r="R517" s="34"/>
      <c r="S517" s="40"/>
      <c r="T517" s="34"/>
      <c r="U517" s="34"/>
      <c r="V517" s="40"/>
      <c r="W517" s="34"/>
      <c r="X517" s="34"/>
      <c r="Y517" s="40"/>
      <c r="Z517" s="34"/>
      <c r="AA517" s="34"/>
      <c r="AB517" s="40"/>
      <c r="AC517" s="34"/>
      <c r="AD517" s="34"/>
      <c r="AE517" s="40"/>
      <c r="AF517" s="34"/>
    </row>
    <row r="518" spans="1:32" x14ac:dyDescent="0.25">
      <c r="A518" s="32"/>
      <c r="B518" s="31"/>
      <c r="C518" s="33"/>
      <c r="D518" s="20"/>
      <c r="E518" s="33"/>
      <c r="F518" s="33"/>
      <c r="H518" s="33"/>
      <c r="I518" s="33"/>
      <c r="K518" s="33"/>
      <c r="L518" s="33"/>
      <c r="N518" s="33"/>
      <c r="O518" s="33"/>
      <c r="Q518" s="33"/>
      <c r="R518" s="33"/>
      <c r="T518" s="33"/>
      <c r="U518" s="33"/>
      <c r="W518" s="33"/>
      <c r="X518" s="33"/>
      <c r="Z518" s="33"/>
      <c r="AA518" s="33"/>
      <c r="AC518" s="33"/>
      <c r="AD518" s="33"/>
      <c r="AF518" s="33"/>
    </row>
    <row r="519" spans="1:32" ht="15.75" x14ac:dyDescent="0.25">
      <c r="A519" s="32"/>
      <c r="B519" s="31"/>
      <c r="C519" s="9"/>
      <c r="D519" s="9"/>
      <c r="E519" s="9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</row>
    <row r="520" spans="1:32" x14ac:dyDescent="0.25">
      <c r="A520" s="32"/>
      <c r="B520" s="31"/>
      <c r="C520" s="11"/>
      <c r="D520" s="11"/>
      <c r="E520" s="1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</row>
    <row r="521" spans="1:32" x14ac:dyDescent="0.25">
      <c r="A521" s="32"/>
      <c r="B521" s="31"/>
      <c r="C521" s="18"/>
      <c r="D521" s="18"/>
      <c r="E521" s="18"/>
      <c r="F521" s="19"/>
      <c r="G521" s="19"/>
      <c r="H521" s="19"/>
      <c r="I521" s="18"/>
      <c r="J521" s="18"/>
      <c r="K521" s="18"/>
      <c r="L521" s="19"/>
      <c r="M521" s="19"/>
      <c r="N521" s="19"/>
      <c r="O521" s="18"/>
      <c r="P521" s="18"/>
      <c r="Q521" s="18"/>
      <c r="R521" s="19"/>
      <c r="S521" s="19"/>
      <c r="T521" s="19"/>
      <c r="U521" s="18"/>
      <c r="V521" s="18"/>
      <c r="W521" s="18"/>
      <c r="X521" s="19"/>
      <c r="Y521" s="19"/>
      <c r="Z521" s="19"/>
      <c r="AA521" s="18"/>
      <c r="AB521" s="18"/>
      <c r="AC521" s="18"/>
      <c r="AD521" s="19"/>
      <c r="AE521" s="19"/>
      <c r="AF521" s="19"/>
    </row>
    <row r="522" spans="1:32" x14ac:dyDescent="0.25">
      <c r="A522" s="32"/>
      <c r="B522" s="31"/>
      <c r="C522" s="34"/>
      <c r="D522" s="40"/>
      <c r="E522" s="34"/>
      <c r="F522" s="34"/>
      <c r="G522" s="40"/>
      <c r="H522" s="34"/>
      <c r="I522" s="34"/>
      <c r="J522" s="40"/>
      <c r="K522" s="34"/>
      <c r="L522" s="34"/>
      <c r="M522" s="40"/>
      <c r="N522" s="34"/>
      <c r="O522" s="34"/>
      <c r="P522" s="40"/>
      <c r="Q522" s="34"/>
      <c r="R522" s="34"/>
      <c r="S522" s="40"/>
      <c r="T522" s="34"/>
      <c r="U522" s="34"/>
      <c r="V522" s="40"/>
      <c r="W522" s="34"/>
      <c r="X522" s="34"/>
      <c r="Y522" s="40"/>
      <c r="Z522" s="34"/>
      <c r="AA522" s="34"/>
      <c r="AB522" s="40"/>
      <c r="AC522" s="34"/>
      <c r="AD522" s="34"/>
      <c r="AE522" s="40"/>
      <c r="AF522" s="34"/>
    </row>
    <row r="523" spans="1:32" x14ac:dyDescent="0.25">
      <c r="A523" s="32"/>
      <c r="B523" s="31"/>
      <c r="C523" s="34"/>
      <c r="D523" s="40"/>
      <c r="E523" s="34"/>
      <c r="F523" s="34"/>
      <c r="G523" s="40"/>
      <c r="H523" s="34"/>
      <c r="I523" s="34"/>
      <c r="J523" s="40"/>
      <c r="K523" s="34"/>
      <c r="L523" s="34"/>
      <c r="M523" s="40"/>
      <c r="N523" s="34"/>
      <c r="O523" s="34"/>
      <c r="P523" s="40"/>
      <c r="Q523" s="34"/>
      <c r="R523" s="34"/>
      <c r="S523" s="40"/>
      <c r="T523" s="34"/>
      <c r="U523" s="34"/>
      <c r="V523" s="40"/>
      <c r="W523" s="34"/>
      <c r="X523" s="34"/>
      <c r="Y523" s="40"/>
      <c r="Z523" s="34"/>
      <c r="AA523" s="34"/>
      <c r="AB523" s="40"/>
      <c r="AC523" s="34"/>
      <c r="AD523" s="34"/>
      <c r="AE523" s="40"/>
      <c r="AF523" s="34"/>
    </row>
    <row r="524" spans="1:32" x14ac:dyDescent="0.25">
      <c r="A524" s="32"/>
      <c r="B524" s="31"/>
      <c r="C524" s="34"/>
      <c r="D524" s="40"/>
      <c r="E524" s="34"/>
      <c r="F524" s="34"/>
      <c r="G524" s="40"/>
      <c r="H524" s="34"/>
      <c r="I524" s="34"/>
      <c r="J524" s="40"/>
      <c r="K524" s="34"/>
      <c r="L524" s="34"/>
      <c r="M524" s="40"/>
      <c r="N524" s="34"/>
      <c r="O524" s="34"/>
      <c r="P524" s="40"/>
      <c r="Q524" s="34"/>
      <c r="R524" s="34"/>
      <c r="S524" s="40"/>
      <c r="T524" s="34"/>
      <c r="U524" s="34"/>
      <c r="V524" s="40"/>
      <c r="W524" s="34"/>
      <c r="X524" s="34"/>
      <c r="Y524" s="40"/>
      <c r="Z524" s="34"/>
      <c r="AA524" s="34"/>
      <c r="AB524" s="40"/>
      <c r="AC524" s="34"/>
      <c r="AD524" s="34"/>
      <c r="AE524" s="40"/>
      <c r="AF524" s="34"/>
    </row>
    <row r="525" spans="1:32" x14ac:dyDescent="0.25">
      <c r="A525" s="32"/>
      <c r="B525" s="31"/>
      <c r="C525" s="34"/>
      <c r="D525" s="40"/>
      <c r="E525" s="34"/>
      <c r="F525" s="34"/>
      <c r="G525" s="40"/>
      <c r="H525" s="34"/>
      <c r="I525" s="34"/>
      <c r="J525" s="40"/>
      <c r="K525" s="34"/>
      <c r="L525" s="34"/>
      <c r="M525" s="40"/>
      <c r="N525" s="34"/>
      <c r="O525" s="34"/>
      <c r="P525" s="40"/>
      <c r="Q525" s="34"/>
      <c r="R525" s="34"/>
      <c r="S525" s="40"/>
      <c r="T525" s="34"/>
      <c r="U525" s="34"/>
      <c r="V525" s="40"/>
      <c r="W525" s="34"/>
      <c r="X525" s="34"/>
      <c r="Y525" s="40"/>
      <c r="Z525" s="34"/>
      <c r="AA525" s="34"/>
      <c r="AB525" s="40"/>
      <c r="AC525" s="34"/>
      <c r="AD525" s="34"/>
      <c r="AE525" s="40"/>
      <c r="AF525" s="34"/>
    </row>
    <row r="526" spans="1:32" x14ac:dyDescent="0.25">
      <c r="A526" s="32"/>
      <c r="B526" s="31"/>
      <c r="C526" s="34"/>
      <c r="D526" s="40"/>
      <c r="E526" s="34"/>
      <c r="F526" s="34"/>
      <c r="G526" s="40"/>
      <c r="H526" s="34"/>
      <c r="I526" s="34"/>
      <c r="J526" s="40"/>
      <c r="K526" s="34"/>
      <c r="L526" s="34"/>
      <c r="M526" s="40"/>
      <c r="N526" s="34"/>
      <c r="O526" s="34"/>
      <c r="P526" s="40"/>
      <c r="Q526" s="34"/>
      <c r="R526" s="34"/>
      <c r="S526" s="40"/>
      <c r="T526" s="34"/>
      <c r="U526" s="34"/>
      <c r="V526" s="40"/>
      <c r="W526" s="34"/>
      <c r="X526" s="34"/>
      <c r="Y526" s="40"/>
      <c r="Z526" s="34"/>
      <c r="AA526" s="34"/>
      <c r="AB526" s="40"/>
      <c r="AC526" s="34"/>
      <c r="AD526" s="34"/>
      <c r="AE526" s="40"/>
      <c r="AF526" s="34"/>
    </row>
    <row r="527" spans="1:32" x14ac:dyDescent="0.25">
      <c r="A527" s="32"/>
      <c r="B527" s="31"/>
      <c r="C527" s="34"/>
      <c r="D527" s="40"/>
      <c r="E527" s="34"/>
      <c r="F527" s="34"/>
      <c r="G527" s="40"/>
      <c r="H527" s="34"/>
      <c r="I527" s="34"/>
      <c r="J527" s="40"/>
      <c r="K527" s="34"/>
      <c r="L527" s="34"/>
      <c r="M527" s="40"/>
      <c r="N527" s="34"/>
      <c r="O527" s="34"/>
      <c r="P527" s="40"/>
      <c r="Q527" s="34"/>
      <c r="R527" s="34"/>
      <c r="S527" s="40"/>
      <c r="T527" s="34"/>
      <c r="U527" s="34"/>
      <c r="V527" s="40"/>
      <c r="W527" s="34"/>
      <c r="X527" s="34"/>
      <c r="Y527" s="40"/>
      <c r="Z527" s="34"/>
      <c r="AA527" s="34"/>
      <c r="AB527" s="40"/>
      <c r="AC527" s="34"/>
      <c r="AD527" s="34"/>
      <c r="AE527" s="40"/>
      <c r="AF527" s="34"/>
    </row>
    <row r="528" spans="1:32" x14ac:dyDescent="0.25">
      <c r="A528" s="32"/>
      <c r="B528" s="31"/>
      <c r="C528" s="34"/>
      <c r="D528" s="40"/>
      <c r="E528" s="34"/>
      <c r="F528" s="34"/>
      <c r="G528" s="40"/>
      <c r="H528" s="34"/>
      <c r="I528" s="34"/>
      <c r="J528" s="40"/>
      <c r="K528" s="34"/>
      <c r="L528" s="34"/>
      <c r="M528" s="40"/>
      <c r="N528" s="34"/>
      <c r="O528" s="34"/>
      <c r="P528" s="40"/>
      <c r="Q528" s="34"/>
      <c r="R528" s="34"/>
      <c r="S528" s="40"/>
      <c r="T528" s="34"/>
      <c r="U528" s="34"/>
      <c r="V528" s="40"/>
      <c r="W528" s="34"/>
      <c r="X528" s="34"/>
      <c r="Y528" s="40"/>
      <c r="Z528" s="34"/>
      <c r="AA528" s="34"/>
      <c r="AB528" s="40"/>
      <c r="AC528" s="34"/>
      <c r="AD528" s="34"/>
      <c r="AE528" s="40"/>
      <c r="AF528" s="34"/>
    </row>
    <row r="529" spans="1:32" x14ac:dyDescent="0.25">
      <c r="A529" s="32"/>
      <c r="B529" s="31"/>
      <c r="C529" s="33"/>
      <c r="D529" s="20"/>
      <c r="E529" s="33"/>
      <c r="F529" s="33"/>
      <c r="H529" s="33"/>
      <c r="I529" s="33"/>
      <c r="K529" s="33"/>
      <c r="L529" s="33"/>
      <c r="N529" s="33"/>
      <c r="O529" s="33"/>
      <c r="Q529" s="33"/>
      <c r="R529" s="33"/>
      <c r="T529" s="33"/>
      <c r="U529" s="33"/>
      <c r="W529" s="33"/>
      <c r="X529" s="33"/>
      <c r="Z529" s="33"/>
      <c r="AA529" s="33"/>
      <c r="AC529" s="33"/>
      <c r="AD529" s="33"/>
      <c r="AF529" s="33"/>
    </row>
    <row r="530" spans="1:32" ht="15.75" x14ac:dyDescent="0.25">
      <c r="A530" s="32"/>
      <c r="B530" s="31"/>
      <c r="C530" s="9"/>
      <c r="D530" s="9"/>
      <c r="E530" s="9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</row>
    <row r="531" spans="1:32" x14ac:dyDescent="0.25">
      <c r="A531" s="32"/>
      <c r="B531" s="31"/>
      <c r="C531" s="11"/>
      <c r="D531" s="11"/>
      <c r="E531" s="1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</row>
    <row r="532" spans="1:32" x14ac:dyDescent="0.25">
      <c r="A532" s="32"/>
      <c r="B532" s="31"/>
      <c r="C532" s="18"/>
      <c r="D532" s="18"/>
      <c r="E532" s="18"/>
      <c r="F532" s="19"/>
      <c r="G532" s="19"/>
      <c r="H532" s="19"/>
      <c r="I532" s="18"/>
      <c r="J532" s="18"/>
      <c r="K532" s="18"/>
      <c r="L532" s="19"/>
      <c r="M532" s="19"/>
      <c r="N532" s="19"/>
      <c r="O532" s="18"/>
      <c r="P532" s="18"/>
      <c r="Q532" s="18"/>
      <c r="R532" s="19"/>
      <c r="S532" s="19"/>
      <c r="T532" s="19"/>
      <c r="U532" s="18"/>
      <c r="V532" s="18"/>
      <c r="W532" s="18"/>
      <c r="X532" s="19"/>
      <c r="Y532" s="19"/>
      <c r="Z532" s="19"/>
      <c r="AA532" s="18"/>
      <c r="AB532" s="18"/>
      <c r="AC532" s="18"/>
      <c r="AD532" s="19"/>
      <c r="AE532" s="19"/>
      <c r="AF532" s="19"/>
    </row>
    <row r="533" spans="1:32" x14ac:dyDescent="0.25">
      <c r="A533" s="32"/>
      <c r="B533" s="31"/>
      <c r="C533" s="34"/>
      <c r="D533" s="40"/>
      <c r="E533" s="34"/>
      <c r="F533" s="34"/>
      <c r="G533" s="40"/>
      <c r="H533" s="34"/>
      <c r="I533" s="34"/>
      <c r="J533" s="40"/>
      <c r="K533" s="34"/>
      <c r="L533" s="34"/>
      <c r="M533" s="40"/>
      <c r="N533" s="34"/>
      <c r="O533" s="34"/>
      <c r="P533" s="40"/>
      <c r="Q533" s="34"/>
      <c r="R533" s="34"/>
      <c r="S533" s="40"/>
      <c r="T533" s="34"/>
      <c r="U533" s="34"/>
      <c r="V533" s="40"/>
      <c r="W533" s="34"/>
      <c r="X533" s="34"/>
      <c r="Y533" s="40"/>
      <c r="Z533" s="34"/>
      <c r="AA533" s="34"/>
      <c r="AB533" s="40"/>
      <c r="AC533" s="34"/>
      <c r="AD533" s="34"/>
      <c r="AE533" s="40"/>
      <c r="AF533" s="34"/>
    </row>
    <row r="534" spans="1:32" x14ac:dyDescent="0.25">
      <c r="A534" s="32"/>
      <c r="B534" s="31"/>
      <c r="C534" s="34"/>
      <c r="D534" s="40"/>
      <c r="E534" s="34"/>
      <c r="F534" s="34"/>
      <c r="G534" s="40"/>
      <c r="H534" s="34"/>
      <c r="I534" s="34"/>
      <c r="J534" s="40"/>
      <c r="K534" s="34"/>
      <c r="L534" s="34"/>
      <c r="M534" s="40"/>
      <c r="N534" s="34"/>
      <c r="O534" s="34"/>
      <c r="P534" s="40"/>
      <c r="Q534" s="34"/>
      <c r="R534" s="34"/>
      <c r="S534" s="40"/>
      <c r="T534" s="34"/>
      <c r="U534" s="34"/>
      <c r="V534" s="40"/>
      <c r="W534" s="34"/>
      <c r="X534" s="34"/>
      <c r="Y534" s="40"/>
      <c r="Z534" s="34"/>
      <c r="AA534" s="34"/>
      <c r="AB534" s="40"/>
      <c r="AC534" s="34"/>
      <c r="AD534" s="34"/>
      <c r="AE534" s="40"/>
      <c r="AF534" s="34"/>
    </row>
    <row r="535" spans="1:32" x14ac:dyDescent="0.25">
      <c r="A535" s="32"/>
      <c r="B535" s="31"/>
      <c r="C535" s="34"/>
      <c r="D535" s="40"/>
      <c r="E535" s="34"/>
      <c r="F535" s="34"/>
      <c r="G535" s="40"/>
      <c r="H535" s="34"/>
      <c r="I535" s="34"/>
      <c r="J535" s="40"/>
      <c r="K535" s="34"/>
      <c r="L535" s="34"/>
      <c r="M535" s="40"/>
      <c r="N535" s="34"/>
      <c r="O535" s="34"/>
      <c r="P535" s="40"/>
      <c r="Q535" s="34"/>
      <c r="R535" s="34"/>
      <c r="S535" s="40"/>
      <c r="T535" s="34"/>
      <c r="U535" s="34"/>
      <c r="V535" s="40"/>
      <c r="W535" s="34"/>
      <c r="X535" s="34"/>
      <c r="Y535" s="40"/>
      <c r="Z535" s="34"/>
      <c r="AA535" s="34"/>
      <c r="AB535" s="40"/>
      <c r="AC535" s="34"/>
      <c r="AD535" s="34"/>
      <c r="AE535" s="40"/>
      <c r="AF535" s="34"/>
    </row>
    <row r="536" spans="1:32" x14ac:dyDescent="0.25">
      <c r="A536" s="32"/>
      <c r="B536" s="31"/>
      <c r="C536" s="34"/>
      <c r="D536" s="40"/>
      <c r="E536" s="34"/>
      <c r="F536" s="34"/>
      <c r="G536" s="40"/>
      <c r="H536" s="34"/>
      <c r="I536" s="34"/>
      <c r="J536" s="40"/>
      <c r="K536" s="34"/>
      <c r="L536" s="34"/>
      <c r="M536" s="40"/>
      <c r="N536" s="34"/>
      <c r="O536" s="34"/>
      <c r="P536" s="40"/>
      <c r="Q536" s="34"/>
      <c r="R536" s="34"/>
      <c r="S536" s="40"/>
      <c r="T536" s="34"/>
      <c r="U536" s="34"/>
      <c r="V536" s="40"/>
      <c r="W536" s="34"/>
      <c r="X536" s="34"/>
      <c r="Y536" s="40"/>
      <c r="Z536" s="34"/>
      <c r="AA536" s="34"/>
      <c r="AB536" s="40"/>
      <c r="AC536" s="34"/>
      <c r="AD536" s="34"/>
      <c r="AE536" s="40"/>
      <c r="AF536" s="34"/>
    </row>
    <row r="537" spans="1:32" x14ac:dyDescent="0.25">
      <c r="A537" s="32"/>
      <c r="B537" s="31"/>
      <c r="C537" s="34"/>
      <c r="D537" s="40"/>
      <c r="E537" s="34"/>
      <c r="F537" s="34"/>
      <c r="G537" s="40"/>
      <c r="H537" s="34"/>
      <c r="I537" s="34"/>
      <c r="J537" s="40"/>
      <c r="K537" s="34"/>
      <c r="L537" s="34"/>
      <c r="M537" s="40"/>
      <c r="N537" s="34"/>
      <c r="O537" s="34"/>
      <c r="P537" s="40"/>
      <c r="Q537" s="34"/>
      <c r="R537" s="34"/>
      <c r="S537" s="40"/>
      <c r="T537" s="34"/>
      <c r="U537" s="34"/>
      <c r="V537" s="40"/>
      <c r="W537" s="34"/>
      <c r="X537" s="34"/>
      <c r="Y537" s="40"/>
      <c r="Z537" s="34"/>
      <c r="AA537" s="34"/>
      <c r="AB537" s="40"/>
      <c r="AC537" s="34"/>
      <c r="AD537" s="34"/>
      <c r="AE537" s="40"/>
      <c r="AF537" s="34"/>
    </row>
    <row r="538" spans="1:32" x14ac:dyDescent="0.25">
      <c r="A538" s="32"/>
      <c r="B538" s="31"/>
      <c r="C538" s="34"/>
      <c r="D538" s="40"/>
      <c r="E538" s="34"/>
      <c r="F538" s="34"/>
      <c r="G538" s="40"/>
      <c r="H538" s="34"/>
      <c r="I538" s="34"/>
      <c r="J538" s="40"/>
      <c r="K538" s="34"/>
      <c r="L538" s="34"/>
      <c r="M538" s="40"/>
      <c r="N538" s="34"/>
      <c r="O538" s="34"/>
      <c r="P538" s="40"/>
      <c r="Q538" s="34"/>
      <c r="R538" s="34"/>
      <c r="S538" s="40"/>
      <c r="T538" s="34"/>
      <c r="U538" s="34"/>
      <c r="V538" s="40"/>
      <c r="W538" s="34"/>
      <c r="X538" s="34"/>
      <c r="Y538" s="40"/>
      <c r="Z538" s="34"/>
      <c r="AA538" s="34"/>
      <c r="AB538" s="40"/>
      <c r="AC538" s="34"/>
      <c r="AD538" s="34"/>
      <c r="AE538" s="40"/>
      <c r="AF538" s="34"/>
    </row>
    <row r="539" spans="1:32" x14ac:dyDescent="0.25">
      <c r="A539" s="32"/>
      <c r="B539" s="31"/>
      <c r="C539" s="34"/>
      <c r="D539" s="40"/>
      <c r="E539" s="34"/>
      <c r="F539" s="34"/>
      <c r="G539" s="40"/>
      <c r="H539" s="34"/>
      <c r="I539" s="34"/>
      <c r="J539" s="40"/>
      <c r="K539" s="34"/>
      <c r="L539" s="34"/>
      <c r="M539" s="40"/>
      <c r="N539" s="34"/>
      <c r="O539" s="34"/>
      <c r="P539" s="40"/>
      <c r="Q539" s="34"/>
      <c r="R539" s="34"/>
      <c r="S539" s="40"/>
      <c r="T539" s="34"/>
      <c r="U539" s="34"/>
      <c r="V539" s="40"/>
      <c r="W539" s="34"/>
      <c r="X539" s="34"/>
      <c r="Y539" s="40"/>
      <c r="Z539" s="34"/>
      <c r="AA539" s="34"/>
      <c r="AB539" s="40"/>
      <c r="AC539" s="34"/>
      <c r="AD539" s="34"/>
      <c r="AE539" s="40"/>
      <c r="AF539" s="34"/>
    </row>
    <row r="540" spans="1:32" x14ac:dyDescent="0.25">
      <c r="A540" s="32"/>
      <c r="B540" s="31"/>
      <c r="C540" s="33"/>
      <c r="D540" s="20"/>
      <c r="E540" s="33"/>
      <c r="F540" s="33"/>
      <c r="H540" s="33"/>
      <c r="I540" s="33"/>
      <c r="K540" s="33"/>
      <c r="L540" s="33"/>
      <c r="N540" s="33"/>
      <c r="O540" s="33"/>
      <c r="Q540" s="33"/>
      <c r="R540" s="33"/>
      <c r="T540" s="33"/>
      <c r="U540" s="33"/>
      <c r="W540" s="33"/>
      <c r="X540" s="33"/>
      <c r="Z540" s="33"/>
      <c r="AA540" s="33"/>
      <c r="AC540" s="33"/>
      <c r="AD540" s="33"/>
      <c r="AF540" s="33"/>
    </row>
    <row r="541" spans="1:32" ht="15.75" x14ac:dyDescent="0.25">
      <c r="A541" s="32"/>
      <c r="B541" s="31"/>
      <c r="C541" s="9"/>
      <c r="D541" s="9"/>
      <c r="E541" s="9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</row>
    <row r="542" spans="1:32" x14ac:dyDescent="0.25">
      <c r="A542" s="32"/>
      <c r="B542" s="31"/>
      <c r="C542" s="11"/>
      <c r="D542" s="11"/>
      <c r="E542" s="1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</row>
    <row r="543" spans="1:32" x14ac:dyDescent="0.25">
      <c r="A543" s="32"/>
      <c r="B543" s="31"/>
      <c r="C543" s="18"/>
      <c r="D543" s="18"/>
      <c r="E543" s="18"/>
      <c r="F543" s="19"/>
      <c r="G543" s="19"/>
      <c r="H543" s="19"/>
      <c r="I543" s="18"/>
      <c r="J543" s="18"/>
      <c r="K543" s="18"/>
      <c r="L543" s="19"/>
      <c r="M543" s="19"/>
      <c r="N543" s="19"/>
      <c r="O543" s="18"/>
      <c r="P543" s="18"/>
      <c r="Q543" s="18"/>
      <c r="R543" s="19"/>
      <c r="S543" s="19"/>
      <c r="T543" s="19"/>
      <c r="U543" s="18"/>
      <c r="V543" s="18"/>
      <c r="W543" s="18"/>
      <c r="X543" s="19"/>
      <c r="Y543" s="19"/>
      <c r="Z543" s="19"/>
      <c r="AA543" s="18"/>
      <c r="AB543" s="18"/>
      <c r="AC543" s="18"/>
      <c r="AD543" s="19"/>
      <c r="AE543" s="19"/>
      <c r="AF543" s="19"/>
    </row>
    <row r="544" spans="1:32" x14ac:dyDescent="0.25">
      <c r="A544" s="32"/>
      <c r="B544" s="31"/>
      <c r="C544" s="34"/>
      <c r="D544" s="40"/>
      <c r="E544" s="34"/>
      <c r="F544" s="34"/>
      <c r="G544" s="40"/>
      <c r="H544" s="34"/>
      <c r="I544" s="34"/>
      <c r="J544" s="40"/>
      <c r="K544" s="34"/>
      <c r="L544" s="34"/>
      <c r="M544" s="40"/>
      <c r="N544" s="34"/>
      <c r="O544" s="34"/>
      <c r="P544" s="40"/>
      <c r="Q544" s="34"/>
      <c r="R544" s="34"/>
      <c r="S544" s="40"/>
      <c r="T544" s="34"/>
      <c r="U544" s="34"/>
      <c r="V544" s="40"/>
      <c r="W544" s="34"/>
      <c r="X544" s="34"/>
      <c r="Y544" s="40"/>
      <c r="Z544" s="34"/>
      <c r="AA544" s="34"/>
      <c r="AB544" s="40"/>
      <c r="AC544" s="34"/>
      <c r="AD544" s="34"/>
      <c r="AE544" s="40"/>
      <c r="AF544" s="34"/>
    </row>
    <row r="545" spans="1:32" x14ac:dyDescent="0.25">
      <c r="A545" s="32"/>
      <c r="B545" s="31"/>
      <c r="C545" s="34"/>
      <c r="D545" s="40"/>
      <c r="E545" s="34"/>
      <c r="F545" s="34"/>
      <c r="G545" s="40"/>
      <c r="H545" s="34"/>
      <c r="I545" s="34"/>
      <c r="J545" s="40"/>
      <c r="K545" s="34"/>
      <c r="L545" s="34"/>
      <c r="M545" s="40"/>
      <c r="N545" s="34"/>
      <c r="O545" s="34"/>
      <c r="P545" s="40"/>
      <c r="Q545" s="34"/>
      <c r="R545" s="34"/>
      <c r="S545" s="40"/>
      <c r="T545" s="34"/>
      <c r="U545" s="34"/>
      <c r="V545" s="40"/>
      <c r="W545" s="34"/>
      <c r="X545" s="34"/>
      <c r="Y545" s="40"/>
      <c r="Z545" s="34"/>
      <c r="AA545" s="34"/>
      <c r="AB545" s="40"/>
      <c r="AC545" s="34"/>
      <c r="AD545" s="34"/>
      <c r="AE545" s="40"/>
      <c r="AF545" s="34"/>
    </row>
    <row r="546" spans="1:32" x14ac:dyDescent="0.25">
      <c r="A546" s="32"/>
      <c r="B546" s="31"/>
      <c r="C546" s="34"/>
      <c r="D546" s="40"/>
      <c r="E546" s="34"/>
      <c r="F546" s="34"/>
      <c r="G546" s="40"/>
      <c r="H546" s="34"/>
      <c r="I546" s="34"/>
      <c r="J546" s="40"/>
      <c r="K546" s="34"/>
      <c r="L546" s="34"/>
      <c r="M546" s="40"/>
      <c r="N546" s="34"/>
      <c r="O546" s="34"/>
      <c r="P546" s="40"/>
      <c r="Q546" s="34"/>
      <c r="R546" s="34"/>
      <c r="S546" s="40"/>
      <c r="T546" s="34"/>
      <c r="U546" s="34"/>
      <c r="V546" s="40"/>
      <c r="W546" s="34"/>
      <c r="X546" s="34"/>
      <c r="Y546" s="40"/>
      <c r="Z546" s="34"/>
      <c r="AA546" s="34"/>
      <c r="AB546" s="40"/>
      <c r="AC546" s="34"/>
      <c r="AD546" s="34"/>
      <c r="AE546" s="40"/>
      <c r="AF546" s="34"/>
    </row>
    <row r="547" spans="1:32" x14ac:dyDescent="0.25">
      <c r="A547" s="32"/>
      <c r="B547" s="31"/>
      <c r="C547" s="34"/>
      <c r="D547" s="40"/>
      <c r="E547" s="34"/>
      <c r="F547" s="34"/>
      <c r="G547" s="40"/>
      <c r="H547" s="34"/>
      <c r="I547" s="34"/>
      <c r="J547" s="40"/>
      <c r="K547" s="34"/>
      <c r="L547" s="34"/>
      <c r="M547" s="40"/>
      <c r="N547" s="34"/>
      <c r="O547" s="34"/>
      <c r="P547" s="40"/>
      <c r="Q547" s="34"/>
      <c r="R547" s="34"/>
      <c r="S547" s="40"/>
      <c r="T547" s="34"/>
      <c r="U547" s="34"/>
      <c r="V547" s="40"/>
      <c r="W547" s="34"/>
      <c r="X547" s="34"/>
      <c r="Y547" s="40"/>
      <c r="Z547" s="34"/>
      <c r="AA547" s="34"/>
      <c r="AB547" s="40"/>
      <c r="AC547" s="34"/>
      <c r="AD547" s="34"/>
      <c r="AE547" s="40"/>
      <c r="AF547" s="34"/>
    </row>
    <row r="548" spans="1:32" x14ac:dyDescent="0.25">
      <c r="A548" s="32"/>
      <c r="B548" s="31"/>
      <c r="C548" s="34"/>
      <c r="D548" s="40"/>
      <c r="E548" s="34"/>
      <c r="F548" s="34"/>
      <c r="G548" s="40"/>
      <c r="H548" s="34"/>
      <c r="I548" s="34"/>
      <c r="J548" s="40"/>
      <c r="K548" s="34"/>
      <c r="L548" s="34"/>
      <c r="M548" s="40"/>
      <c r="N548" s="34"/>
      <c r="O548" s="34"/>
      <c r="P548" s="40"/>
      <c r="Q548" s="34"/>
      <c r="R548" s="34"/>
      <c r="S548" s="40"/>
      <c r="T548" s="34"/>
      <c r="U548" s="34"/>
      <c r="V548" s="40"/>
      <c r="W548" s="34"/>
      <c r="X548" s="34"/>
      <c r="Y548" s="40"/>
      <c r="Z548" s="34"/>
      <c r="AA548" s="34"/>
      <c r="AB548" s="40"/>
      <c r="AC548" s="34"/>
      <c r="AD548" s="34"/>
      <c r="AE548" s="40"/>
      <c r="AF548" s="34"/>
    </row>
    <row r="549" spans="1:32" x14ac:dyDescent="0.25">
      <c r="A549" s="32"/>
      <c r="B549" s="31"/>
      <c r="C549" s="34"/>
      <c r="D549" s="40"/>
      <c r="E549" s="34"/>
      <c r="F549" s="34"/>
      <c r="G549" s="40"/>
      <c r="H549" s="34"/>
      <c r="I549" s="34"/>
      <c r="J549" s="40"/>
      <c r="K549" s="34"/>
      <c r="L549" s="34"/>
      <c r="M549" s="40"/>
      <c r="N549" s="34"/>
      <c r="O549" s="34"/>
      <c r="P549" s="40"/>
      <c r="Q549" s="34"/>
      <c r="R549" s="34"/>
      <c r="S549" s="40"/>
      <c r="T549" s="34"/>
      <c r="U549" s="34"/>
      <c r="V549" s="40"/>
      <c r="W549" s="34"/>
      <c r="X549" s="34"/>
      <c r="Y549" s="40"/>
      <c r="Z549" s="34"/>
      <c r="AA549" s="34"/>
      <c r="AB549" s="40"/>
      <c r="AC549" s="34"/>
      <c r="AD549" s="34"/>
      <c r="AE549" s="40"/>
      <c r="AF549" s="34"/>
    </row>
    <row r="550" spans="1:32" x14ac:dyDescent="0.25">
      <c r="A550" s="32"/>
      <c r="B550" s="31"/>
      <c r="C550" s="34"/>
      <c r="D550" s="40"/>
      <c r="E550" s="34"/>
      <c r="F550" s="34"/>
      <c r="G550" s="40"/>
      <c r="H550" s="34"/>
      <c r="I550" s="34"/>
      <c r="J550" s="40"/>
      <c r="K550" s="34"/>
      <c r="L550" s="34"/>
      <c r="M550" s="40"/>
      <c r="N550" s="34"/>
      <c r="O550" s="34"/>
      <c r="P550" s="40"/>
      <c r="Q550" s="34"/>
      <c r="R550" s="34"/>
      <c r="S550" s="40"/>
      <c r="T550" s="34"/>
      <c r="U550" s="34"/>
      <c r="V550" s="40"/>
      <c r="W550" s="34"/>
      <c r="X550" s="34"/>
      <c r="Y550" s="40"/>
      <c r="Z550" s="34"/>
      <c r="AA550" s="34"/>
      <c r="AB550" s="40"/>
      <c r="AC550" s="34"/>
      <c r="AD550" s="34"/>
      <c r="AE550" s="40"/>
      <c r="AF550" s="34"/>
    </row>
    <row r="551" spans="1:32" x14ac:dyDescent="0.25">
      <c r="A551" s="32"/>
      <c r="B551" s="31"/>
      <c r="C551" s="33"/>
      <c r="D551" s="20"/>
      <c r="E551" s="33"/>
      <c r="F551" s="33"/>
      <c r="H551" s="33"/>
      <c r="I551" s="33"/>
      <c r="K551" s="33"/>
      <c r="L551" s="33"/>
      <c r="N551" s="33"/>
      <c r="O551" s="33"/>
      <c r="Q551" s="33"/>
      <c r="R551" s="33"/>
      <c r="T551" s="33"/>
      <c r="U551" s="33"/>
      <c r="W551" s="33"/>
      <c r="X551" s="33"/>
      <c r="Z551" s="33"/>
      <c r="AA551" s="33"/>
      <c r="AC551" s="33"/>
      <c r="AD551" s="33"/>
      <c r="AF551" s="33"/>
    </row>
    <row r="552" spans="1:32" ht="15.75" x14ac:dyDescent="0.25">
      <c r="A552" s="32"/>
      <c r="B552" s="31"/>
      <c r="C552" s="9"/>
      <c r="D552" s="9"/>
      <c r="E552" s="9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</row>
    <row r="553" spans="1:32" x14ac:dyDescent="0.25">
      <c r="A553" s="32"/>
      <c r="B553" s="31"/>
      <c r="C553" s="11"/>
      <c r="D553" s="11"/>
      <c r="E553" s="1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</row>
    <row r="554" spans="1:32" x14ac:dyDescent="0.25">
      <c r="A554" s="32"/>
      <c r="B554" s="31"/>
      <c r="C554" s="18"/>
      <c r="D554" s="18"/>
      <c r="E554" s="18"/>
      <c r="F554" s="19"/>
      <c r="G554" s="19"/>
      <c r="H554" s="19"/>
      <c r="I554" s="18"/>
      <c r="J554" s="18"/>
      <c r="K554" s="18"/>
      <c r="L554" s="19"/>
      <c r="M554" s="19"/>
      <c r="N554" s="19"/>
      <c r="O554" s="18"/>
      <c r="P554" s="18"/>
      <c r="Q554" s="18"/>
      <c r="R554" s="19"/>
      <c r="S554" s="19"/>
      <c r="T554" s="19"/>
      <c r="U554" s="18"/>
      <c r="V554" s="18"/>
      <c r="W554" s="18"/>
      <c r="X554" s="19"/>
      <c r="Y554" s="19"/>
      <c r="Z554" s="19"/>
      <c r="AA554" s="18"/>
      <c r="AB554" s="18"/>
      <c r="AC554" s="18"/>
      <c r="AD554" s="19"/>
      <c r="AE554" s="19"/>
      <c r="AF554" s="19"/>
    </row>
    <row r="555" spans="1:32" x14ac:dyDescent="0.25">
      <c r="A555" s="32"/>
      <c r="B555" s="31"/>
      <c r="C555" s="34"/>
      <c r="D555" s="40"/>
      <c r="E555" s="34"/>
      <c r="F555" s="34"/>
      <c r="G555" s="40"/>
      <c r="H555" s="34"/>
      <c r="I555" s="34"/>
      <c r="J555" s="40"/>
      <c r="K555" s="34"/>
      <c r="L555" s="34"/>
      <c r="M555" s="40"/>
      <c r="N555" s="34"/>
      <c r="O555" s="34"/>
      <c r="P555" s="40"/>
      <c r="Q555" s="34"/>
      <c r="R555" s="34"/>
      <c r="S555" s="40"/>
      <c r="T555" s="34"/>
      <c r="U555" s="34"/>
      <c r="V555" s="40"/>
      <c r="W555" s="34"/>
      <c r="X555" s="34"/>
      <c r="Y555" s="40"/>
      <c r="Z555" s="34"/>
      <c r="AA555" s="34"/>
      <c r="AB555" s="40"/>
      <c r="AC555" s="34"/>
      <c r="AD555" s="34"/>
      <c r="AE555" s="40"/>
      <c r="AF555" s="34"/>
    </row>
    <row r="556" spans="1:32" x14ac:dyDescent="0.25">
      <c r="A556" s="32"/>
      <c r="B556" s="31"/>
      <c r="C556" s="34"/>
      <c r="D556" s="40"/>
      <c r="E556" s="34"/>
      <c r="F556" s="34"/>
      <c r="G556" s="40"/>
      <c r="H556" s="34"/>
      <c r="I556" s="34"/>
      <c r="J556" s="40"/>
      <c r="K556" s="34"/>
      <c r="L556" s="34"/>
      <c r="M556" s="40"/>
      <c r="N556" s="34"/>
      <c r="O556" s="34"/>
      <c r="P556" s="40"/>
      <c r="Q556" s="34"/>
      <c r="R556" s="34"/>
      <c r="S556" s="40"/>
      <c r="T556" s="34"/>
      <c r="U556" s="34"/>
      <c r="V556" s="40"/>
      <c r="W556" s="34"/>
      <c r="X556" s="34"/>
      <c r="Y556" s="40"/>
      <c r="Z556" s="34"/>
      <c r="AA556" s="34"/>
      <c r="AB556" s="40"/>
      <c r="AC556" s="34"/>
      <c r="AD556" s="34"/>
      <c r="AE556" s="40"/>
      <c r="AF556" s="34"/>
    </row>
    <row r="557" spans="1:32" x14ac:dyDescent="0.25">
      <c r="A557" s="32"/>
      <c r="B557" s="31"/>
      <c r="C557" s="34"/>
      <c r="D557" s="40"/>
      <c r="E557" s="34"/>
      <c r="F557" s="34"/>
      <c r="G557" s="40"/>
      <c r="H557" s="34"/>
      <c r="I557" s="34"/>
      <c r="J557" s="40"/>
      <c r="K557" s="34"/>
      <c r="L557" s="34"/>
      <c r="M557" s="40"/>
      <c r="N557" s="34"/>
      <c r="O557" s="34"/>
      <c r="P557" s="40"/>
      <c r="Q557" s="34"/>
      <c r="R557" s="34"/>
      <c r="S557" s="40"/>
      <c r="T557" s="34"/>
      <c r="U557" s="34"/>
      <c r="V557" s="40"/>
      <c r="W557" s="34"/>
      <c r="X557" s="34"/>
      <c r="Y557" s="40"/>
      <c r="Z557" s="34"/>
      <c r="AA557" s="34"/>
      <c r="AB557" s="40"/>
      <c r="AC557" s="34"/>
      <c r="AD557" s="34"/>
      <c r="AE557" s="40"/>
      <c r="AF557" s="34"/>
    </row>
    <row r="558" spans="1:32" x14ac:dyDescent="0.25">
      <c r="A558" s="32"/>
      <c r="B558" s="31"/>
      <c r="C558" s="34"/>
      <c r="D558" s="40"/>
      <c r="E558" s="34"/>
      <c r="F558" s="34"/>
      <c r="G558" s="40"/>
      <c r="H558" s="34"/>
      <c r="I558" s="34"/>
      <c r="J558" s="40"/>
      <c r="K558" s="34"/>
      <c r="L558" s="34"/>
      <c r="M558" s="40"/>
      <c r="N558" s="34"/>
      <c r="O558" s="34"/>
      <c r="P558" s="40"/>
      <c r="Q558" s="34"/>
      <c r="R558" s="34"/>
      <c r="S558" s="40"/>
      <c r="T558" s="34"/>
      <c r="U558" s="34"/>
      <c r="V558" s="40"/>
      <c r="W558" s="34"/>
      <c r="X558" s="34"/>
      <c r="Y558" s="40"/>
      <c r="Z558" s="34"/>
      <c r="AA558" s="34"/>
      <c r="AB558" s="40"/>
      <c r="AC558" s="34"/>
      <c r="AD558" s="34"/>
      <c r="AE558" s="40"/>
      <c r="AF558" s="34"/>
    </row>
    <row r="559" spans="1:32" x14ac:dyDescent="0.25">
      <c r="A559" s="32"/>
      <c r="B559" s="31"/>
      <c r="C559" s="34"/>
      <c r="D559" s="40"/>
      <c r="E559" s="34"/>
      <c r="F559" s="34"/>
      <c r="G559" s="40"/>
      <c r="H559" s="34"/>
      <c r="I559" s="34"/>
      <c r="J559" s="40"/>
      <c r="K559" s="34"/>
      <c r="L559" s="34"/>
      <c r="M559" s="40"/>
      <c r="N559" s="34"/>
      <c r="O559" s="34"/>
      <c r="P559" s="40"/>
      <c r="Q559" s="34"/>
      <c r="R559" s="34"/>
      <c r="S559" s="40"/>
      <c r="T559" s="34"/>
      <c r="U559" s="34"/>
      <c r="V559" s="40"/>
      <c r="W559" s="34"/>
      <c r="X559" s="34"/>
      <c r="Y559" s="40"/>
      <c r="Z559" s="34"/>
      <c r="AA559" s="34"/>
      <c r="AB559" s="40"/>
      <c r="AC559" s="34"/>
      <c r="AD559" s="34"/>
      <c r="AE559" s="40"/>
      <c r="AF559" s="34"/>
    </row>
    <row r="560" spans="1:32" x14ac:dyDescent="0.25">
      <c r="A560" s="32"/>
      <c r="B560" s="31"/>
      <c r="C560" s="34"/>
      <c r="D560" s="40"/>
      <c r="E560" s="34"/>
      <c r="F560" s="34"/>
      <c r="G560" s="40"/>
      <c r="H560" s="34"/>
      <c r="I560" s="34"/>
      <c r="J560" s="40"/>
      <c r="K560" s="34"/>
      <c r="L560" s="34"/>
      <c r="M560" s="40"/>
      <c r="N560" s="34"/>
      <c r="O560" s="34"/>
      <c r="P560" s="40"/>
      <c r="Q560" s="34"/>
      <c r="R560" s="34"/>
      <c r="S560" s="40"/>
      <c r="T560" s="34"/>
      <c r="U560" s="34"/>
      <c r="V560" s="40"/>
      <c r="W560" s="34"/>
      <c r="X560" s="34"/>
      <c r="Y560" s="40"/>
      <c r="Z560" s="34"/>
      <c r="AA560" s="34"/>
      <c r="AB560" s="40"/>
      <c r="AC560" s="34"/>
      <c r="AD560" s="34"/>
      <c r="AE560" s="40"/>
      <c r="AF560" s="34"/>
    </row>
    <row r="561" spans="1:32" x14ac:dyDescent="0.25">
      <c r="A561" s="32"/>
      <c r="B561" s="31"/>
      <c r="C561" s="34"/>
      <c r="D561" s="40"/>
      <c r="E561" s="34"/>
      <c r="F561" s="34"/>
      <c r="G561" s="40"/>
      <c r="H561" s="34"/>
      <c r="I561" s="34"/>
      <c r="J561" s="40"/>
      <c r="K561" s="34"/>
      <c r="L561" s="34"/>
      <c r="M561" s="40"/>
      <c r="N561" s="34"/>
      <c r="O561" s="34"/>
      <c r="P561" s="40"/>
      <c r="Q561" s="34"/>
      <c r="R561" s="34"/>
      <c r="S561" s="40"/>
      <c r="T561" s="34"/>
      <c r="U561" s="34"/>
      <c r="V561" s="40"/>
      <c r="W561" s="34"/>
      <c r="X561" s="34"/>
      <c r="Y561" s="40"/>
      <c r="Z561" s="34"/>
      <c r="AA561" s="34"/>
      <c r="AB561" s="40"/>
      <c r="AC561" s="34"/>
      <c r="AD561" s="34"/>
      <c r="AE561" s="40"/>
      <c r="AF561" s="34"/>
    </row>
    <row r="562" spans="1:32" x14ac:dyDescent="0.25">
      <c r="A562" s="32"/>
      <c r="B562" s="31"/>
      <c r="C562" s="33"/>
      <c r="D562" s="20"/>
      <c r="E562" s="33"/>
      <c r="F562" s="33"/>
      <c r="H562" s="33"/>
      <c r="I562" s="33"/>
      <c r="K562" s="33"/>
      <c r="L562" s="33"/>
      <c r="N562" s="33"/>
      <c r="O562" s="33"/>
      <c r="Q562" s="33"/>
      <c r="R562" s="33"/>
      <c r="T562" s="33"/>
      <c r="U562" s="33"/>
      <c r="W562" s="33"/>
      <c r="X562" s="33"/>
      <c r="Z562" s="33"/>
      <c r="AA562" s="33"/>
      <c r="AC562" s="33"/>
      <c r="AD562" s="33"/>
      <c r="AF562" s="33"/>
    </row>
    <row r="563" spans="1:32" ht="15.75" x14ac:dyDescent="0.25">
      <c r="A563" s="32"/>
      <c r="B563" s="31"/>
      <c r="C563" s="9"/>
      <c r="D563" s="9"/>
      <c r="E563" s="9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</row>
    <row r="564" spans="1:32" x14ac:dyDescent="0.25">
      <c r="A564" s="32"/>
      <c r="B564" s="31"/>
      <c r="C564" s="11"/>
      <c r="D564" s="11"/>
      <c r="E564" s="1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</row>
    <row r="565" spans="1:32" x14ac:dyDescent="0.25">
      <c r="A565" s="32"/>
      <c r="B565" s="31"/>
      <c r="C565" s="18"/>
      <c r="D565" s="18"/>
      <c r="E565" s="18"/>
      <c r="F565" s="19"/>
      <c r="G565" s="19"/>
      <c r="H565" s="19"/>
      <c r="I565" s="18"/>
      <c r="J565" s="18"/>
      <c r="K565" s="18"/>
      <c r="L565" s="19"/>
      <c r="M565" s="19"/>
      <c r="N565" s="19"/>
      <c r="O565" s="18"/>
      <c r="P565" s="18"/>
      <c r="Q565" s="18"/>
      <c r="R565" s="19"/>
      <c r="S565" s="19"/>
      <c r="T565" s="19"/>
      <c r="U565" s="18"/>
      <c r="V565" s="18"/>
      <c r="W565" s="18"/>
      <c r="X565" s="19"/>
      <c r="Y565" s="19"/>
      <c r="Z565" s="19"/>
      <c r="AA565" s="18"/>
      <c r="AB565" s="18"/>
      <c r="AC565" s="18"/>
      <c r="AD565" s="19"/>
      <c r="AE565" s="19"/>
      <c r="AF565" s="19"/>
    </row>
    <row r="566" spans="1:32" x14ac:dyDescent="0.25">
      <c r="A566" s="32"/>
      <c r="B566" s="31"/>
      <c r="C566" s="34"/>
      <c r="D566" s="40"/>
      <c r="E566" s="34"/>
      <c r="F566" s="34"/>
      <c r="G566" s="40"/>
      <c r="H566" s="34"/>
      <c r="I566" s="34"/>
      <c r="J566" s="40"/>
      <c r="K566" s="34"/>
      <c r="L566" s="34"/>
      <c r="M566" s="40"/>
      <c r="N566" s="34"/>
      <c r="O566" s="34"/>
      <c r="P566" s="40"/>
      <c r="Q566" s="34"/>
      <c r="R566" s="34"/>
      <c r="S566" s="40"/>
      <c r="T566" s="34"/>
      <c r="U566" s="34"/>
      <c r="V566" s="40"/>
      <c r="W566" s="34"/>
      <c r="X566" s="34"/>
      <c r="Y566" s="40"/>
      <c r="Z566" s="34"/>
      <c r="AA566" s="34"/>
      <c r="AB566" s="40"/>
      <c r="AC566" s="34"/>
      <c r="AD566" s="34"/>
      <c r="AE566" s="40"/>
      <c r="AF566" s="34"/>
    </row>
    <row r="567" spans="1:32" x14ac:dyDescent="0.25">
      <c r="A567" s="32"/>
      <c r="B567" s="31"/>
      <c r="C567" s="34"/>
      <c r="D567" s="40"/>
      <c r="E567" s="34"/>
      <c r="F567" s="34"/>
      <c r="G567" s="40"/>
      <c r="H567" s="34"/>
      <c r="I567" s="34"/>
      <c r="J567" s="40"/>
      <c r="K567" s="34"/>
      <c r="L567" s="34"/>
      <c r="M567" s="40"/>
      <c r="N567" s="34"/>
      <c r="O567" s="34"/>
      <c r="P567" s="40"/>
      <c r="Q567" s="34"/>
      <c r="R567" s="34"/>
      <c r="S567" s="40"/>
      <c r="T567" s="34"/>
      <c r="U567" s="34"/>
      <c r="V567" s="40"/>
      <c r="W567" s="34"/>
      <c r="X567" s="34"/>
      <c r="Y567" s="40"/>
      <c r="Z567" s="34"/>
      <c r="AA567" s="34"/>
      <c r="AB567" s="40"/>
      <c r="AC567" s="34"/>
      <c r="AD567" s="34"/>
      <c r="AE567" s="40"/>
      <c r="AF567" s="34"/>
    </row>
    <row r="568" spans="1:32" x14ac:dyDescent="0.25">
      <c r="A568" s="32"/>
      <c r="B568" s="31"/>
      <c r="C568" s="34"/>
      <c r="D568" s="40"/>
      <c r="E568" s="34"/>
      <c r="F568" s="34"/>
      <c r="G568" s="40"/>
      <c r="H568" s="34"/>
      <c r="I568" s="34"/>
      <c r="J568" s="40"/>
      <c r="K568" s="34"/>
      <c r="L568" s="34"/>
      <c r="M568" s="40"/>
      <c r="N568" s="34"/>
      <c r="O568" s="34"/>
      <c r="P568" s="40"/>
      <c r="Q568" s="34"/>
      <c r="R568" s="34"/>
      <c r="S568" s="40"/>
      <c r="T568" s="34"/>
      <c r="U568" s="34"/>
      <c r="V568" s="40"/>
      <c r="W568" s="34"/>
      <c r="X568" s="34"/>
      <c r="Y568" s="40"/>
      <c r="Z568" s="34"/>
      <c r="AA568" s="34"/>
      <c r="AB568" s="40"/>
      <c r="AC568" s="34"/>
      <c r="AD568" s="34"/>
      <c r="AE568" s="40"/>
      <c r="AF568" s="34"/>
    </row>
    <row r="569" spans="1:32" x14ac:dyDescent="0.25">
      <c r="A569" s="32"/>
      <c r="B569" s="31"/>
      <c r="C569" s="34"/>
      <c r="D569" s="40"/>
      <c r="E569" s="34"/>
      <c r="F569" s="34"/>
      <c r="G569" s="40"/>
      <c r="H569" s="34"/>
      <c r="I569" s="34"/>
      <c r="J569" s="40"/>
      <c r="K569" s="34"/>
      <c r="L569" s="34"/>
      <c r="M569" s="40"/>
      <c r="N569" s="34"/>
      <c r="O569" s="34"/>
      <c r="P569" s="40"/>
      <c r="Q569" s="34"/>
      <c r="R569" s="34"/>
      <c r="S569" s="40"/>
      <c r="T569" s="34"/>
      <c r="U569" s="34"/>
      <c r="V569" s="40"/>
      <c r="W569" s="34"/>
      <c r="X569" s="34"/>
      <c r="Y569" s="40"/>
      <c r="Z569" s="34"/>
      <c r="AA569" s="34"/>
      <c r="AB569" s="40"/>
      <c r="AC569" s="34"/>
      <c r="AD569" s="34"/>
      <c r="AE569" s="40"/>
      <c r="AF569" s="34"/>
    </row>
    <row r="570" spans="1:32" x14ac:dyDescent="0.25">
      <c r="A570" s="32"/>
      <c r="B570" s="31"/>
      <c r="C570" s="34"/>
      <c r="D570" s="40"/>
      <c r="E570" s="34"/>
      <c r="F570" s="34"/>
      <c r="G570" s="40"/>
      <c r="H570" s="34"/>
      <c r="I570" s="34"/>
      <c r="J570" s="40"/>
      <c r="K570" s="34"/>
      <c r="L570" s="34"/>
      <c r="M570" s="40"/>
      <c r="N570" s="34"/>
      <c r="O570" s="34"/>
      <c r="P570" s="40"/>
      <c r="Q570" s="34"/>
      <c r="R570" s="34"/>
      <c r="S570" s="40"/>
      <c r="T570" s="34"/>
      <c r="U570" s="34"/>
      <c r="V570" s="40"/>
      <c r="W570" s="34"/>
      <c r="X570" s="34"/>
      <c r="Y570" s="40"/>
      <c r="Z570" s="34"/>
      <c r="AA570" s="34"/>
      <c r="AB570" s="40"/>
      <c r="AC570" s="34"/>
      <c r="AD570" s="34"/>
      <c r="AE570" s="40"/>
      <c r="AF570" s="34"/>
    </row>
    <row r="571" spans="1:32" x14ac:dyDescent="0.25">
      <c r="A571" s="32"/>
      <c r="B571" s="31"/>
      <c r="C571" s="34"/>
      <c r="D571" s="40"/>
      <c r="E571" s="34"/>
      <c r="F571" s="34"/>
      <c r="G571" s="40"/>
      <c r="H571" s="34"/>
      <c r="I571" s="34"/>
      <c r="J571" s="40"/>
      <c r="K571" s="34"/>
      <c r="L571" s="34"/>
      <c r="M571" s="40"/>
      <c r="N571" s="34"/>
      <c r="O571" s="34"/>
      <c r="P571" s="40"/>
      <c r="Q571" s="34"/>
      <c r="R571" s="34"/>
      <c r="S571" s="40"/>
      <c r="T571" s="34"/>
      <c r="U571" s="34"/>
      <c r="V571" s="40"/>
      <c r="W571" s="34"/>
      <c r="X571" s="34"/>
      <c r="Y571" s="40"/>
      <c r="Z571" s="34"/>
      <c r="AA571" s="34"/>
      <c r="AB571" s="40"/>
      <c r="AC571" s="34"/>
      <c r="AD571" s="34"/>
      <c r="AE571" s="40"/>
      <c r="AF571" s="34"/>
    </row>
    <row r="572" spans="1:32" x14ac:dyDescent="0.25">
      <c r="A572" s="32"/>
      <c r="B572" s="31"/>
      <c r="C572" s="34"/>
      <c r="D572" s="40"/>
      <c r="E572" s="34"/>
      <c r="F572" s="34"/>
      <c r="G572" s="40"/>
      <c r="H572" s="34"/>
      <c r="I572" s="34"/>
      <c r="J572" s="40"/>
      <c r="K572" s="34"/>
      <c r="L572" s="34"/>
      <c r="M572" s="40"/>
      <c r="N572" s="34"/>
      <c r="O572" s="34"/>
      <c r="P572" s="40"/>
      <c r="Q572" s="34"/>
      <c r="R572" s="34"/>
      <c r="S572" s="40"/>
      <c r="T572" s="34"/>
      <c r="U572" s="34"/>
      <c r="V572" s="40"/>
      <c r="W572" s="34"/>
      <c r="X572" s="34"/>
      <c r="Y572" s="40"/>
      <c r="Z572" s="34"/>
      <c r="AA572" s="34"/>
      <c r="AB572" s="40"/>
      <c r="AC572" s="34"/>
      <c r="AD572" s="34"/>
      <c r="AE572" s="40"/>
      <c r="AF572" s="34"/>
    </row>
    <row r="573" spans="1:32" x14ac:dyDescent="0.25">
      <c r="A573" s="32"/>
      <c r="B573" s="31"/>
      <c r="C573" s="33"/>
      <c r="D573" s="20"/>
      <c r="E573" s="33"/>
      <c r="F573" s="33"/>
      <c r="H573" s="33"/>
      <c r="I573" s="33"/>
      <c r="K573" s="33"/>
      <c r="L573" s="33"/>
      <c r="N573" s="33"/>
      <c r="O573" s="33"/>
      <c r="Q573" s="33"/>
      <c r="R573" s="33"/>
      <c r="T573" s="33"/>
      <c r="U573" s="33"/>
      <c r="W573" s="33"/>
      <c r="X573" s="33"/>
      <c r="Z573" s="33"/>
      <c r="AA573" s="33"/>
      <c r="AC573" s="33"/>
      <c r="AD573" s="33"/>
      <c r="AF573" s="33"/>
    </row>
    <row r="574" spans="1:32" ht="15.75" x14ac:dyDescent="0.25">
      <c r="A574" s="32"/>
      <c r="B574" s="31"/>
      <c r="C574" s="9"/>
      <c r="D574" s="9"/>
      <c r="E574" s="9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</row>
    <row r="575" spans="1:32" x14ac:dyDescent="0.25">
      <c r="A575" s="32"/>
      <c r="B575" s="31"/>
      <c r="C575" s="11"/>
      <c r="D575" s="11"/>
      <c r="E575" s="1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</row>
    <row r="576" spans="1:32" x14ac:dyDescent="0.25">
      <c r="A576" s="32"/>
      <c r="B576" s="31"/>
      <c r="C576" s="18"/>
      <c r="D576" s="18"/>
      <c r="E576" s="18"/>
      <c r="F576" s="19"/>
      <c r="G576" s="19"/>
      <c r="H576" s="19"/>
      <c r="I576" s="18"/>
      <c r="J576" s="18"/>
      <c r="K576" s="18"/>
      <c r="L576" s="19"/>
      <c r="M576" s="19"/>
      <c r="N576" s="19"/>
      <c r="O576" s="18"/>
      <c r="P576" s="18"/>
      <c r="Q576" s="18"/>
      <c r="R576" s="19"/>
      <c r="S576" s="19"/>
      <c r="T576" s="19"/>
      <c r="U576" s="18"/>
      <c r="V576" s="18"/>
      <c r="W576" s="18"/>
      <c r="X576" s="19"/>
      <c r="Y576" s="19"/>
      <c r="Z576" s="19"/>
      <c r="AA576" s="18"/>
      <c r="AB576" s="18"/>
      <c r="AC576" s="18"/>
      <c r="AD576" s="19"/>
      <c r="AE576" s="19"/>
      <c r="AF576" s="19"/>
    </row>
    <row r="577" spans="1:32" x14ac:dyDescent="0.25">
      <c r="A577" s="32"/>
      <c r="B577" s="31"/>
      <c r="C577" s="34"/>
      <c r="D577" s="40"/>
      <c r="E577" s="34"/>
      <c r="F577" s="34"/>
      <c r="G577" s="40"/>
      <c r="H577" s="34"/>
      <c r="I577" s="34"/>
      <c r="J577" s="40"/>
      <c r="K577" s="34"/>
      <c r="L577" s="34"/>
      <c r="M577" s="40"/>
      <c r="N577" s="34"/>
      <c r="O577" s="34"/>
      <c r="P577" s="40"/>
      <c r="Q577" s="34"/>
      <c r="R577" s="34"/>
      <c r="S577" s="40"/>
      <c r="T577" s="34"/>
      <c r="U577" s="34"/>
      <c r="V577" s="40"/>
      <c r="W577" s="34"/>
      <c r="X577" s="34"/>
      <c r="Y577" s="40"/>
      <c r="Z577" s="34"/>
      <c r="AA577" s="34"/>
      <c r="AB577" s="40"/>
      <c r="AC577" s="34"/>
      <c r="AD577" s="34"/>
      <c r="AE577" s="40"/>
      <c r="AF577" s="34"/>
    </row>
    <row r="578" spans="1:32" x14ac:dyDescent="0.25">
      <c r="A578" s="32"/>
      <c r="B578" s="31"/>
      <c r="C578" s="34"/>
      <c r="D578" s="40"/>
      <c r="E578" s="34"/>
      <c r="F578" s="34"/>
      <c r="G578" s="40"/>
      <c r="H578" s="34"/>
      <c r="I578" s="34"/>
      <c r="J578" s="40"/>
      <c r="K578" s="34"/>
      <c r="L578" s="34"/>
      <c r="M578" s="40"/>
      <c r="N578" s="34"/>
      <c r="O578" s="34"/>
      <c r="P578" s="40"/>
      <c r="Q578" s="34"/>
      <c r="R578" s="34"/>
      <c r="S578" s="40"/>
      <c r="T578" s="34"/>
      <c r="U578" s="34"/>
      <c r="V578" s="40"/>
      <c r="W578" s="34"/>
      <c r="X578" s="34"/>
      <c r="Y578" s="40"/>
      <c r="Z578" s="34"/>
      <c r="AA578" s="34"/>
      <c r="AB578" s="40"/>
      <c r="AC578" s="34"/>
      <c r="AD578" s="34"/>
      <c r="AE578" s="40"/>
      <c r="AF578" s="34"/>
    </row>
    <row r="579" spans="1:32" x14ac:dyDescent="0.25">
      <c r="A579" s="32"/>
      <c r="B579" s="31"/>
      <c r="C579" s="34"/>
      <c r="D579" s="40"/>
      <c r="E579" s="34"/>
      <c r="F579" s="34"/>
      <c r="G579" s="40"/>
      <c r="H579" s="34"/>
      <c r="I579" s="34"/>
      <c r="J579" s="40"/>
      <c r="K579" s="34"/>
      <c r="L579" s="34"/>
      <c r="M579" s="40"/>
      <c r="N579" s="34"/>
      <c r="O579" s="34"/>
      <c r="P579" s="40"/>
      <c r="Q579" s="34"/>
      <c r="R579" s="34"/>
      <c r="S579" s="40"/>
      <c r="T579" s="34"/>
      <c r="U579" s="34"/>
      <c r="V579" s="40"/>
      <c r="W579" s="34"/>
      <c r="X579" s="34"/>
      <c r="Y579" s="40"/>
      <c r="Z579" s="34"/>
      <c r="AA579" s="34"/>
      <c r="AB579" s="40"/>
      <c r="AC579" s="34"/>
      <c r="AD579" s="34"/>
      <c r="AE579" s="40"/>
      <c r="AF579" s="34"/>
    </row>
    <row r="580" spans="1:32" x14ac:dyDescent="0.25">
      <c r="A580" s="32"/>
      <c r="B580" s="31"/>
      <c r="C580" s="34"/>
      <c r="D580" s="40"/>
      <c r="E580" s="34"/>
      <c r="F580" s="34"/>
      <c r="G580" s="40"/>
      <c r="H580" s="34"/>
      <c r="I580" s="34"/>
      <c r="J580" s="40"/>
      <c r="K580" s="34"/>
      <c r="L580" s="34"/>
      <c r="M580" s="40"/>
      <c r="N580" s="34"/>
      <c r="O580" s="34"/>
      <c r="P580" s="40"/>
      <c r="Q580" s="34"/>
      <c r="R580" s="34"/>
      <c r="S580" s="40"/>
      <c r="T580" s="34"/>
      <c r="U580" s="34"/>
      <c r="V580" s="40"/>
      <c r="W580" s="34"/>
      <c r="X580" s="34"/>
      <c r="Y580" s="40"/>
      <c r="Z580" s="34"/>
      <c r="AA580" s="34"/>
      <c r="AB580" s="40"/>
      <c r="AC580" s="34"/>
      <c r="AD580" s="34"/>
      <c r="AE580" s="40"/>
      <c r="AF580" s="34"/>
    </row>
    <row r="581" spans="1:32" x14ac:dyDescent="0.25">
      <c r="A581" s="32"/>
      <c r="B581" s="31"/>
      <c r="C581" s="34"/>
      <c r="D581" s="40"/>
      <c r="E581" s="34"/>
      <c r="F581" s="34"/>
      <c r="G581" s="40"/>
      <c r="H581" s="34"/>
      <c r="I581" s="34"/>
      <c r="J581" s="40"/>
      <c r="K581" s="34"/>
      <c r="L581" s="34"/>
      <c r="M581" s="40"/>
      <c r="N581" s="34"/>
      <c r="O581" s="34"/>
      <c r="P581" s="40"/>
      <c r="Q581" s="34"/>
      <c r="R581" s="34"/>
      <c r="S581" s="40"/>
      <c r="T581" s="34"/>
      <c r="U581" s="34"/>
      <c r="V581" s="40"/>
      <c r="W581" s="34"/>
      <c r="X581" s="34"/>
      <c r="Y581" s="40"/>
      <c r="Z581" s="34"/>
      <c r="AA581" s="34"/>
      <c r="AB581" s="40"/>
      <c r="AC581" s="34"/>
      <c r="AD581" s="34"/>
      <c r="AE581" s="40"/>
      <c r="AF581" s="34"/>
    </row>
    <row r="582" spans="1:32" x14ac:dyDescent="0.25">
      <c r="A582" s="32"/>
      <c r="B582" s="31"/>
      <c r="C582" s="34"/>
      <c r="D582" s="40"/>
      <c r="E582" s="34"/>
      <c r="F582" s="34"/>
      <c r="G582" s="40"/>
      <c r="H582" s="34"/>
      <c r="I582" s="34"/>
      <c r="J582" s="40"/>
      <c r="K582" s="34"/>
      <c r="L582" s="34"/>
      <c r="M582" s="40"/>
      <c r="N582" s="34"/>
      <c r="O582" s="34"/>
      <c r="P582" s="40"/>
      <c r="Q582" s="34"/>
      <c r="R582" s="34"/>
      <c r="S582" s="40"/>
      <c r="T582" s="34"/>
      <c r="U582" s="34"/>
      <c r="V582" s="40"/>
      <c r="W582" s="34"/>
      <c r="X582" s="34"/>
      <c r="Y582" s="40"/>
      <c r="Z582" s="34"/>
      <c r="AA582" s="34"/>
      <c r="AB582" s="40"/>
      <c r="AC582" s="34"/>
      <c r="AD582" s="34"/>
      <c r="AE582" s="40"/>
      <c r="AF582" s="34"/>
    </row>
    <row r="583" spans="1:32" x14ac:dyDescent="0.25">
      <c r="A583" s="32"/>
      <c r="B583" s="31"/>
      <c r="C583" s="34"/>
      <c r="D583" s="40"/>
      <c r="E583" s="34"/>
      <c r="F583" s="34"/>
      <c r="G583" s="40"/>
      <c r="H583" s="34"/>
      <c r="I583" s="34"/>
      <c r="J583" s="40"/>
      <c r="K583" s="34"/>
      <c r="L583" s="34"/>
      <c r="M583" s="40"/>
      <c r="N583" s="34"/>
      <c r="O583" s="34"/>
      <c r="P583" s="40"/>
      <c r="Q583" s="34"/>
      <c r="R583" s="34"/>
      <c r="S583" s="40"/>
      <c r="T583" s="34"/>
      <c r="U583" s="34"/>
      <c r="V583" s="40"/>
      <c r="W583" s="34"/>
      <c r="X583" s="34"/>
      <c r="Y583" s="40"/>
      <c r="Z583" s="34"/>
      <c r="AA583" s="34"/>
      <c r="AB583" s="40"/>
      <c r="AC583" s="34"/>
      <c r="AD583" s="34"/>
      <c r="AE583" s="40"/>
      <c r="AF583" s="34"/>
    </row>
    <row r="584" spans="1:32" x14ac:dyDescent="0.25">
      <c r="A584" s="32"/>
      <c r="B584" s="31"/>
      <c r="C584" s="33"/>
      <c r="D584" s="20"/>
      <c r="E584" s="33"/>
      <c r="F584" s="33"/>
      <c r="H584" s="33"/>
      <c r="I584" s="33"/>
      <c r="K584" s="33"/>
      <c r="L584" s="33"/>
      <c r="N584" s="33"/>
      <c r="O584" s="33"/>
      <c r="Q584" s="33"/>
      <c r="R584" s="33"/>
      <c r="T584" s="33"/>
      <c r="U584" s="33"/>
      <c r="W584" s="33"/>
      <c r="X584" s="33"/>
      <c r="Z584" s="33"/>
      <c r="AA584" s="33"/>
      <c r="AC584" s="33"/>
      <c r="AD584" s="33"/>
      <c r="AF584" s="33"/>
    </row>
    <row r="585" spans="1:32" ht="15.75" x14ac:dyDescent="0.25">
      <c r="A585" s="32"/>
      <c r="B585" s="31"/>
      <c r="C585" s="9"/>
      <c r="D585" s="9"/>
      <c r="E585" s="9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</row>
    <row r="586" spans="1:32" x14ac:dyDescent="0.25">
      <c r="A586" s="32"/>
      <c r="B586" s="31"/>
      <c r="C586" s="11"/>
      <c r="D586" s="11"/>
      <c r="E586" s="1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</row>
    <row r="587" spans="1:32" x14ac:dyDescent="0.25">
      <c r="A587" s="32"/>
      <c r="B587" s="31"/>
      <c r="C587" s="18"/>
      <c r="D587" s="18"/>
      <c r="E587" s="18"/>
      <c r="F587" s="19"/>
      <c r="G587" s="19"/>
      <c r="H587" s="19"/>
      <c r="I587" s="18"/>
      <c r="J587" s="18"/>
      <c r="K587" s="18"/>
      <c r="L587" s="19"/>
      <c r="M587" s="19"/>
      <c r="N587" s="19"/>
      <c r="O587" s="18"/>
      <c r="P587" s="18"/>
      <c r="Q587" s="18"/>
      <c r="R587" s="19"/>
      <c r="S587" s="19"/>
      <c r="T587" s="19"/>
      <c r="U587" s="18"/>
      <c r="V587" s="18"/>
      <c r="W587" s="18"/>
      <c r="X587" s="19"/>
      <c r="Y587" s="19"/>
      <c r="Z587" s="19"/>
      <c r="AA587" s="18"/>
      <c r="AB587" s="18"/>
      <c r="AC587" s="18"/>
      <c r="AD587" s="19"/>
      <c r="AE587" s="19"/>
      <c r="AF587" s="19"/>
    </row>
    <row r="588" spans="1:32" x14ac:dyDescent="0.25">
      <c r="A588" s="32"/>
      <c r="B588" s="31"/>
      <c r="C588" s="34"/>
      <c r="D588" s="40"/>
      <c r="E588" s="34"/>
      <c r="F588" s="34"/>
      <c r="G588" s="40"/>
      <c r="H588" s="34"/>
      <c r="I588" s="34"/>
      <c r="J588" s="40"/>
      <c r="K588" s="34"/>
      <c r="L588" s="34"/>
      <c r="M588" s="40"/>
      <c r="N588" s="34"/>
      <c r="O588" s="34"/>
      <c r="P588" s="40"/>
      <c r="Q588" s="34"/>
      <c r="R588" s="34"/>
      <c r="S588" s="40"/>
      <c r="T588" s="34"/>
      <c r="U588" s="34"/>
      <c r="V588" s="40"/>
      <c r="W588" s="34"/>
      <c r="X588" s="34"/>
      <c r="Y588" s="40"/>
      <c r="Z588" s="34"/>
      <c r="AA588" s="34"/>
      <c r="AB588" s="40"/>
      <c r="AC588" s="34"/>
      <c r="AD588" s="34"/>
      <c r="AE588" s="40"/>
      <c r="AF588" s="34"/>
    </row>
    <row r="589" spans="1:32" x14ac:dyDescent="0.25">
      <c r="A589" s="32"/>
      <c r="B589" s="31"/>
      <c r="C589" s="34"/>
      <c r="D589" s="40"/>
      <c r="E589" s="34"/>
      <c r="F589" s="34"/>
      <c r="G589" s="40"/>
      <c r="H589" s="34"/>
      <c r="I589" s="34"/>
      <c r="J589" s="40"/>
      <c r="K589" s="34"/>
      <c r="L589" s="34"/>
      <c r="M589" s="40"/>
      <c r="N589" s="34"/>
      <c r="O589" s="34"/>
      <c r="P589" s="40"/>
      <c r="Q589" s="34"/>
      <c r="R589" s="34"/>
      <c r="S589" s="40"/>
      <c r="T589" s="34"/>
      <c r="U589" s="34"/>
      <c r="V589" s="40"/>
      <c r="W589" s="34"/>
      <c r="X589" s="34"/>
      <c r="Y589" s="40"/>
      <c r="Z589" s="34"/>
      <c r="AA589" s="34"/>
      <c r="AB589" s="40"/>
      <c r="AC589" s="34"/>
      <c r="AD589" s="34"/>
      <c r="AE589" s="40"/>
      <c r="AF589" s="34"/>
    </row>
    <row r="590" spans="1:32" x14ac:dyDescent="0.25">
      <c r="A590" s="32"/>
      <c r="B590" s="31"/>
      <c r="C590" s="34"/>
      <c r="D590" s="40"/>
      <c r="E590" s="34"/>
      <c r="F590" s="34"/>
      <c r="G590" s="40"/>
      <c r="H590" s="34"/>
      <c r="I590" s="34"/>
      <c r="J590" s="40"/>
      <c r="K590" s="34"/>
      <c r="L590" s="34"/>
      <c r="M590" s="40"/>
      <c r="N590" s="34"/>
      <c r="O590" s="34"/>
      <c r="P590" s="40"/>
      <c r="Q590" s="34"/>
      <c r="R590" s="34"/>
      <c r="S590" s="40"/>
      <c r="T590" s="34"/>
      <c r="U590" s="34"/>
      <c r="V590" s="40"/>
      <c r="W590" s="34"/>
      <c r="X590" s="34"/>
      <c r="Y590" s="40"/>
      <c r="Z590" s="34"/>
      <c r="AA590" s="34"/>
      <c r="AB590" s="40"/>
      <c r="AC590" s="34"/>
      <c r="AD590" s="34"/>
      <c r="AE590" s="40"/>
      <c r="AF590" s="34"/>
    </row>
    <row r="591" spans="1:32" x14ac:dyDescent="0.25">
      <c r="A591" s="32"/>
      <c r="B591" s="31"/>
      <c r="C591" s="34"/>
      <c r="D591" s="40"/>
      <c r="E591" s="34"/>
      <c r="F591" s="34"/>
      <c r="G591" s="40"/>
      <c r="H591" s="34"/>
      <c r="I591" s="34"/>
      <c r="J591" s="40"/>
      <c r="K591" s="34"/>
      <c r="L591" s="34"/>
      <c r="M591" s="40"/>
      <c r="N591" s="34"/>
      <c r="O591" s="34"/>
      <c r="P591" s="40"/>
      <c r="Q591" s="34"/>
      <c r="R591" s="34"/>
      <c r="S591" s="40"/>
      <c r="T591" s="34"/>
      <c r="U591" s="34"/>
      <c r="V591" s="40"/>
      <c r="W591" s="34"/>
      <c r="X591" s="34"/>
      <c r="Y591" s="40"/>
      <c r="Z591" s="34"/>
      <c r="AA591" s="34"/>
      <c r="AB591" s="40"/>
      <c r="AC591" s="34"/>
      <c r="AD591" s="34"/>
      <c r="AE591" s="40"/>
      <c r="AF591" s="34"/>
    </row>
    <row r="592" spans="1:32" x14ac:dyDescent="0.25">
      <c r="A592" s="32"/>
      <c r="B592" s="31"/>
      <c r="C592" s="34"/>
      <c r="D592" s="40"/>
      <c r="E592" s="34"/>
      <c r="F592" s="34"/>
      <c r="G592" s="40"/>
      <c r="H592" s="34"/>
      <c r="I592" s="34"/>
      <c r="J592" s="40"/>
      <c r="K592" s="34"/>
      <c r="L592" s="34"/>
      <c r="M592" s="40"/>
      <c r="N592" s="34"/>
      <c r="O592" s="34"/>
      <c r="P592" s="40"/>
      <c r="Q592" s="34"/>
      <c r="R592" s="34"/>
      <c r="S592" s="40"/>
      <c r="T592" s="34"/>
      <c r="U592" s="34"/>
      <c r="V592" s="40"/>
      <c r="W592" s="34"/>
      <c r="X592" s="34"/>
      <c r="Y592" s="40"/>
      <c r="Z592" s="34"/>
      <c r="AA592" s="34"/>
      <c r="AB592" s="40"/>
      <c r="AC592" s="34"/>
      <c r="AD592" s="34"/>
      <c r="AE592" s="40"/>
      <c r="AF592" s="34"/>
    </row>
    <row r="593" spans="1:32" x14ac:dyDescent="0.25">
      <c r="A593" s="32"/>
      <c r="B593" s="31"/>
      <c r="C593" s="34"/>
      <c r="D593" s="40"/>
      <c r="E593" s="34"/>
      <c r="F593" s="34"/>
      <c r="G593" s="40"/>
      <c r="H593" s="34"/>
      <c r="I593" s="34"/>
      <c r="J593" s="40"/>
      <c r="K593" s="34"/>
      <c r="L593" s="34"/>
      <c r="M593" s="40"/>
      <c r="N593" s="34"/>
      <c r="O593" s="34"/>
      <c r="P593" s="40"/>
      <c r="Q593" s="34"/>
      <c r="R593" s="34"/>
      <c r="S593" s="40"/>
      <c r="T593" s="34"/>
      <c r="U593" s="34"/>
      <c r="V593" s="40"/>
      <c r="W593" s="34"/>
      <c r="X593" s="34"/>
      <c r="Y593" s="40"/>
      <c r="Z593" s="34"/>
      <c r="AA593" s="34"/>
      <c r="AB593" s="40"/>
      <c r="AC593" s="34"/>
      <c r="AD593" s="34"/>
      <c r="AE593" s="40"/>
      <c r="AF593" s="34"/>
    </row>
    <row r="594" spans="1:32" x14ac:dyDescent="0.25">
      <c r="A594" s="32"/>
      <c r="B594" s="31"/>
      <c r="C594" s="34"/>
      <c r="D594" s="40"/>
      <c r="E594" s="34"/>
      <c r="F594" s="34"/>
      <c r="G594" s="40"/>
      <c r="H594" s="34"/>
      <c r="I594" s="34"/>
      <c r="J594" s="40"/>
      <c r="K594" s="34"/>
      <c r="L594" s="34"/>
      <c r="M594" s="40"/>
      <c r="N594" s="34"/>
      <c r="O594" s="34"/>
      <c r="P594" s="40"/>
      <c r="Q594" s="34"/>
      <c r="R594" s="34"/>
      <c r="S594" s="40"/>
      <c r="T594" s="34"/>
      <c r="U594" s="34"/>
      <c r="V594" s="40"/>
      <c r="W594" s="34"/>
      <c r="X594" s="34"/>
      <c r="Y594" s="40"/>
      <c r="Z594" s="34"/>
      <c r="AA594" s="34"/>
      <c r="AB594" s="40"/>
      <c r="AC594" s="34"/>
      <c r="AD594" s="34"/>
      <c r="AE594" s="40"/>
      <c r="AF594" s="34"/>
    </row>
    <row r="595" spans="1:32" x14ac:dyDescent="0.25">
      <c r="A595" s="32"/>
      <c r="B595" s="31"/>
      <c r="C595" s="33"/>
      <c r="D595" s="20"/>
      <c r="E595" s="33"/>
      <c r="F595" s="33"/>
      <c r="H595" s="33"/>
      <c r="I595" s="33"/>
      <c r="K595" s="33"/>
      <c r="L595" s="33"/>
      <c r="N595" s="33"/>
      <c r="O595" s="33"/>
      <c r="Q595" s="33"/>
      <c r="R595" s="33"/>
      <c r="T595" s="33"/>
      <c r="U595" s="33"/>
      <c r="W595" s="33"/>
      <c r="X595" s="33"/>
      <c r="Z595" s="33"/>
      <c r="AA595" s="33"/>
      <c r="AC595" s="33"/>
      <c r="AD595" s="33"/>
      <c r="AF595" s="33"/>
    </row>
    <row r="596" spans="1:32" ht="15.75" x14ac:dyDescent="0.25">
      <c r="A596" s="32"/>
      <c r="B596" s="31"/>
      <c r="C596" s="9"/>
      <c r="D596" s="9"/>
      <c r="E596" s="9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</row>
    <row r="597" spans="1:32" x14ac:dyDescent="0.25">
      <c r="A597" s="32"/>
      <c r="B597" s="31"/>
      <c r="C597" s="11"/>
      <c r="D597" s="11"/>
      <c r="E597" s="1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</row>
    <row r="598" spans="1:32" x14ac:dyDescent="0.25">
      <c r="A598" s="32"/>
      <c r="B598" s="31"/>
      <c r="C598" s="18"/>
      <c r="D598" s="18"/>
      <c r="E598" s="18"/>
      <c r="F598" s="19"/>
      <c r="G598" s="19"/>
      <c r="H598" s="19"/>
      <c r="I598" s="18"/>
      <c r="J598" s="18"/>
      <c r="K598" s="18"/>
      <c r="L598" s="19"/>
      <c r="M598" s="19"/>
      <c r="N598" s="19"/>
      <c r="O598" s="18"/>
      <c r="P598" s="18"/>
      <c r="Q598" s="18"/>
      <c r="R598" s="19"/>
      <c r="S598" s="19"/>
      <c r="T598" s="19"/>
      <c r="U598" s="18"/>
      <c r="V598" s="18"/>
      <c r="W598" s="18"/>
      <c r="X598" s="19"/>
      <c r="Y598" s="19"/>
      <c r="Z598" s="19"/>
      <c r="AA598" s="18"/>
      <c r="AB598" s="18"/>
      <c r="AC598" s="18"/>
      <c r="AD598" s="19"/>
      <c r="AE598" s="19"/>
      <c r="AF598" s="19"/>
    </row>
    <row r="599" spans="1:32" x14ac:dyDescent="0.25">
      <c r="A599" s="32"/>
      <c r="B599" s="31"/>
      <c r="C599" s="34"/>
      <c r="D599" s="40"/>
      <c r="E599" s="34"/>
      <c r="F599" s="34"/>
      <c r="G599" s="40"/>
      <c r="H599" s="34"/>
      <c r="I599" s="34"/>
      <c r="J599" s="40"/>
      <c r="K599" s="34"/>
      <c r="L599" s="34"/>
      <c r="M599" s="40"/>
      <c r="N599" s="34"/>
      <c r="O599" s="34"/>
      <c r="P599" s="40"/>
      <c r="Q599" s="34"/>
      <c r="R599" s="34"/>
      <c r="S599" s="40"/>
      <c r="T599" s="34"/>
      <c r="U599" s="34"/>
      <c r="V599" s="40"/>
      <c r="W599" s="34"/>
      <c r="X599" s="34"/>
      <c r="Y599" s="40"/>
      <c r="Z599" s="34"/>
      <c r="AA599" s="34"/>
      <c r="AB599" s="40"/>
      <c r="AC599" s="34"/>
      <c r="AD599" s="34"/>
      <c r="AE599" s="40"/>
      <c r="AF599" s="34"/>
    </row>
    <row r="600" spans="1:32" x14ac:dyDescent="0.25">
      <c r="A600" s="32"/>
      <c r="B600" s="31"/>
      <c r="C600" s="34"/>
      <c r="D600" s="40"/>
      <c r="E600" s="34"/>
      <c r="F600" s="34"/>
      <c r="G600" s="40"/>
      <c r="H600" s="34"/>
      <c r="I600" s="34"/>
      <c r="J600" s="40"/>
      <c r="K600" s="34"/>
      <c r="L600" s="34"/>
      <c r="M600" s="40"/>
      <c r="N600" s="34"/>
      <c r="O600" s="34"/>
      <c r="P600" s="40"/>
      <c r="Q600" s="34"/>
      <c r="R600" s="34"/>
      <c r="S600" s="40"/>
      <c r="T600" s="34"/>
      <c r="U600" s="34"/>
      <c r="V600" s="40"/>
      <c r="W600" s="34"/>
      <c r="X600" s="34"/>
      <c r="Y600" s="40"/>
      <c r="Z600" s="34"/>
      <c r="AA600" s="34"/>
      <c r="AB600" s="40"/>
      <c r="AC600" s="34"/>
      <c r="AD600" s="34"/>
      <c r="AE600" s="40"/>
      <c r="AF600" s="34"/>
    </row>
    <row r="601" spans="1:32" x14ac:dyDescent="0.25">
      <c r="A601" s="32"/>
      <c r="B601" s="31"/>
      <c r="C601" s="34"/>
      <c r="D601" s="40"/>
      <c r="E601" s="34"/>
      <c r="F601" s="34"/>
      <c r="G601" s="40"/>
      <c r="H601" s="34"/>
      <c r="I601" s="34"/>
      <c r="J601" s="40"/>
      <c r="K601" s="34"/>
      <c r="L601" s="34"/>
      <c r="M601" s="40"/>
      <c r="N601" s="34"/>
      <c r="O601" s="34"/>
      <c r="P601" s="40"/>
      <c r="Q601" s="34"/>
      <c r="R601" s="34"/>
      <c r="S601" s="40"/>
      <c r="T601" s="34"/>
      <c r="U601" s="34"/>
      <c r="V601" s="40"/>
      <c r="W601" s="34"/>
      <c r="X601" s="34"/>
      <c r="Y601" s="40"/>
      <c r="Z601" s="34"/>
      <c r="AA601" s="34"/>
      <c r="AB601" s="40"/>
      <c r="AC601" s="34"/>
      <c r="AD601" s="34"/>
      <c r="AE601" s="40"/>
      <c r="AF601" s="34"/>
    </row>
    <row r="602" spans="1:32" x14ac:dyDescent="0.25">
      <c r="A602" s="32"/>
      <c r="B602" s="31"/>
      <c r="C602" s="34"/>
      <c r="D602" s="40"/>
      <c r="E602" s="34"/>
      <c r="F602" s="34"/>
      <c r="G602" s="40"/>
      <c r="H602" s="34"/>
      <c r="I602" s="34"/>
      <c r="J602" s="40"/>
      <c r="K602" s="34"/>
      <c r="L602" s="34"/>
      <c r="M602" s="40"/>
      <c r="N602" s="34"/>
      <c r="O602" s="34"/>
      <c r="P602" s="40"/>
      <c r="Q602" s="34"/>
      <c r="R602" s="34"/>
      <c r="S602" s="40"/>
      <c r="T602" s="34"/>
      <c r="U602" s="34"/>
      <c r="V602" s="40"/>
      <c r="W602" s="34"/>
      <c r="X602" s="34"/>
      <c r="Y602" s="40"/>
      <c r="Z602" s="34"/>
      <c r="AA602" s="34"/>
      <c r="AB602" s="40"/>
      <c r="AC602" s="34"/>
      <c r="AD602" s="34"/>
      <c r="AE602" s="40"/>
      <c r="AF602" s="34"/>
    </row>
    <row r="603" spans="1:32" x14ac:dyDescent="0.25">
      <c r="A603" s="32"/>
      <c r="B603" s="31"/>
      <c r="C603" s="34"/>
      <c r="D603" s="40"/>
      <c r="E603" s="34"/>
      <c r="F603" s="34"/>
      <c r="G603" s="40"/>
      <c r="H603" s="34"/>
      <c r="I603" s="34"/>
      <c r="J603" s="40"/>
      <c r="K603" s="34"/>
      <c r="L603" s="34"/>
      <c r="M603" s="40"/>
      <c r="N603" s="34"/>
      <c r="O603" s="34"/>
      <c r="P603" s="40"/>
      <c r="Q603" s="34"/>
      <c r="R603" s="34"/>
      <c r="S603" s="40"/>
      <c r="T603" s="34"/>
      <c r="U603" s="34"/>
      <c r="V603" s="40"/>
      <c r="W603" s="34"/>
      <c r="X603" s="34"/>
      <c r="Y603" s="40"/>
      <c r="Z603" s="34"/>
      <c r="AA603" s="34"/>
      <c r="AB603" s="40"/>
      <c r="AC603" s="34"/>
      <c r="AD603" s="34"/>
      <c r="AE603" s="40"/>
      <c r="AF603" s="34"/>
    </row>
    <row r="604" spans="1:32" x14ac:dyDescent="0.25">
      <c r="A604" s="32"/>
      <c r="B604" s="31"/>
      <c r="C604" s="34"/>
      <c r="D604" s="40"/>
      <c r="E604" s="34"/>
      <c r="F604" s="34"/>
      <c r="G604" s="40"/>
      <c r="H604" s="34"/>
      <c r="I604" s="34"/>
      <c r="J604" s="40"/>
      <c r="K604" s="34"/>
      <c r="L604" s="34"/>
      <c r="M604" s="40"/>
      <c r="N604" s="34"/>
      <c r="O604" s="34"/>
      <c r="P604" s="40"/>
      <c r="Q604" s="34"/>
      <c r="R604" s="34"/>
      <c r="S604" s="40"/>
      <c r="T604" s="34"/>
      <c r="U604" s="34"/>
      <c r="V604" s="40"/>
      <c r="W604" s="34"/>
      <c r="X604" s="34"/>
      <c r="Y604" s="40"/>
      <c r="Z604" s="34"/>
      <c r="AA604" s="34"/>
      <c r="AB604" s="40"/>
      <c r="AC604" s="34"/>
      <c r="AD604" s="34"/>
      <c r="AE604" s="40"/>
      <c r="AF604" s="34"/>
    </row>
    <row r="605" spans="1:32" x14ac:dyDescent="0.25">
      <c r="A605" s="32"/>
      <c r="B605" s="31"/>
      <c r="C605" s="34"/>
      <c r="D605" s="40"/>
      <c r="E605" s="34"/>
      <c r="F605" s="34"/>
      <c r="G605" s="40"/>
      <c r="H605" s="34"/>
      <c r="I605" s="34"/>
      <c r="J605" s="40"/>
      <c r="K605" s="34"/>
      <c r="L605" s="34"/>
      <c r="M605" s="40"/>
      <c r="N605" s="34"/>
      <c r="O605" s="34"/>
      <c r="P605" s="40"/>
      <c r="Q605" s="34"/>
      <c r="R605" s="34"/>
      <c r="S605" s="40"/>
      <c r="T605" s="34"/>
      <c r="U605" s="34"/>
      <c r="V605" s="40"/>
      <c r="W605" s="34"/>
      <c r="X605" s="34"/>
      <c r="Y605" s="40"/>
      <c r="Z605" s="34"/>
      <c r="AA605" s="34"/>
      <c r="AB605" s="40"/>
      <c r="AC605" s="34"/>
      <c r="AD605" s="34"/>
      <c r="AE605" s="40"/>
      <c r="AF605" s="34"/>
    </row>
    <row r="606" spans="1:32" x14ac:dyDescent="0.25">
      <c r="A606" s="32"/>
      <c r="B606" s="31"/>
      <c r="C606" s="33"/>
      <c r="D606" s="20"/>
      <c r="E606" s="33"/>
      <c r="F606" s="33"/>
      <c r="H606" s="33"/>
      <c r="I606" s="33"/>
      <c r="K606" s="33"/>
      <c r="L606" s="33"/>
      <c r="N606" s="33"/>
      <c r="O606" s="33"/>
      <c r="Q606" s="33"/>
      <c r="R606" s="33"/>
      <c r="T606" s="33"/>
      <c r="U606" s="33"/>
      <c r="W606" s="33"/>
      <c r="X606" s="33"/>
      <c r="Z606" s="33"/>
      <c r="AA606" s="33"/>
      <c r="AC606" s="33"/>
      <c r="AD606" s="33"/>
      <c r="AF606" s="33"/>
    </row>
    <row r="607" spans="1:32" ht="15.75" x14ac:dyDescent="0.25">
      <c r="A607" s="32"/>
      <c r="B607" s="31"/>
      <c r="C607" s="9"/>
      <c r="D607" s="9"/>
      <c r="E607" s="9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</row>
    <row r="608" spans="1:32" x14ac:dyDescent="0.25">
      <c r="A608" s="32"/>
      <c r="B608" s="31"/>
      <c r="C608" s="11"/>
      <c r="D608" s="11"/>
      <c r="E608" s="1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</row>
    <row r="609" spans="1:32" x14ac:dyDescent="0.25">
      <c r="A609" s="32"/>
      <c r="B609" s="31"/>
      <c r="C609" s="18"/>
      <c r="D609" s="18"/>
      <c r="E609" s="18"/>
      <c r="F609" s="19"/>
      <c r="G609" s="19"/>
      <c r="H609" s="19"/>
      <c r="I609" s="18"/>
      <c r="J609" s="18"/>
      <c r="K609" s="18"/>
      <c r="L609" s="19"/>
      <c r="M609" s="19"/>
      <c r="N609" s="19"/>
      <c r="O609" s="18"/>
      <c r="P609" s="18"/>
      <c r="Q609" s="18"/>
      <c r="R609" s="19"/>
      <c r="S609" s="19"/>
      <c r="T609" s="19"/>
      <c r="U609" s="18"/>
      <c r="V609" s="18"/>
      <c r="W609" s="18"/>
      <c r="X609" s="19"/>
      <c r="Y609" s="19"/>
      <c r="Z609" s="19"/>
      <c r="AA609" s="18"/>
      <c r="AB609" s="18"/>
      <c r="AC609" s="18"/>
      <c r="AD609" s="19"/>
      <c r="AE609" s="19"/>
      <c r="AF609" s="19"/>
    </row>
    <row r="610" spans="1:32" x14ac:dyDescent="0.25">
      <c r="A610" s="32"/>
      <c r="B610" s="31"/>
      <c r="C610" s="34"/>
      <c r="D610" s="40"/>
      <c r="E610" s="34"/>
      <c r="F610" s="34"/>
      <c r="G610" s="40"/>
      <c r="H610" s="34"/>
      <c r="I610" s="34"/>
      <c r="J610" s="40"/>
      <c r="K610" s="34"/>
      <c r="L610" s="34"/>
      <c r="M610" s="40"/>
      <c r="N610" s="34"/>
      <c r="O610" s="34"/>
      <c r="P610" s="40"/>
      <c r="Q610" s="34"/>
      <c r="R610" s="34"/>
      <c r="S610" s="40"/>
      <c r="T610" s="34"/>
      <c r="U610" s="34"/>
      <c r="V610" s="40"/>
      <c r="W610" s="34"/>
      <c r="X610" s="34"/>
      <c r="Y610" s="40"/>
      <c r="Z610" s="34"/>
      <c r="AA610" s="34"/>
      <c r="AB610" s="40"/>
      <c r="AC610" s="34"/>
      <c r="AD610" s="34"/>
      <c r="AE610" s="40"/>
      <c r="AF610" s="34"/>
    </row>
    <row r="611" spans="1:32" x14ac:dyDescent="0.25">
      <c r="A611" s="32"/>
      <c r="B611" s="31"/>
      <c r="C611" s="34"/>
      <c r="D611" s="40"/>
      <c r="E611" s="34"/>
      <c r="F611" s="34"/>
      <c r="G611" s="40"/>
      <c r="H611" s="34"/>
      <c r="I611" s="34"/>
      <c r="J611" s="40"/>
      <c r="K611" s="34"/>
      <c r="L611" s="34"/>
      <c r="M611" s="40"/>
      <c r="N611" s="34"/>
      <c r="O611" s="34"/>
      <c r="P611" s="40"/>
      <c r="Q611" s="34"/>
      <c r="R611" s="34"/>
      <c r="S611" s="40"/>
      <c r="T611" s="34"/>
      <c r="U611" s="34"/>
      <c r="V611" s="40"/>
      <c r="W611" s="34"/>
      <c r="X611" s="34"/>
      <c r="Y611" s="40"/>
      <c r="Z611" s="34"/>
      <c r="AA611" s="34"/>
      <c r="AB611" s="40"/>
      <c r="AC611" s="34"/>
      <c r="AD611" s="34"/>
      <c r="AE611" s="40"/>
      <c r="AF611" s="34"/>
    </row>
    <row r="612" spans="1:32" x14ac:dyDescent="0.25">
      <c r="A612" s="32"/>
      <c r="B612" s="31"/>
      <c r="C612" s="34"/>
      <c r="D612" s="40"/>
      <c r="E612" s="34"/>
      <c r="F612" s="34"/>
      <c r="G612" s="40"/>
      <c r="H612" s="34"/>
      <c r="I612" s="34"/>
      <c r="J612" s="40"/>
      <c r="K612" s="34"/>
      <c r="L612" s="34"/>
      <c r="M612" s="40"/>
      <c r="N612" s="34"/>
      <c r="O612" s="34"/>
      <c r="P612" s="40"/>
      <c r="Q612" s="34"/>
      <c r="R612" s="34"/>
      <c r="S612" s="40"/>
      <c r="T612" s="34"/>
      <c r="U612" s="34"/>
      <c r="V612" s="40"/>
      <c r="W612" s="34"/>
      <c r="X612" s="34"/>
      <c r="Y612" s="40"/>
      <c r="Z612" s="34"/>
      <c r="AA612" s="34"/>
      <c r="AB612" s="40"/>
      <c r="AC612" s="34"/>
      <c r="AD612" s="34"/>
      <c r="AE612" s="40"/>
      <c r="AF612" s="34"/>
    </row>
    <row r="613" spans="1:32" x14ac:dyDescent="0.25">
      <c r="A613" s="32"/>
      <c r="B613" s="31"/>
      <c r="C613" s="34"/>
      <c r="D613" s="40"/>
      <c r="E613" s="34"/>
      <c r="F613" s="34"/>
      <c r="G613" s="40"/>
      <c r="H613" s="34"/>
      <c r="I613" s="34"/>
      <c r="J613" s="40"/>
      <c r="K613" s="34"/>
      <c r="L613" s="34"/>
      <c r="M613" s="40"/>
      <c r="N613" s="34"/>
      <c r="O613" s="34"/>
      <c r="P613" s="40"/>
      <c r="Q613" s="34"/>
      <c r="R613" s="34"/>
      <c r="S613" s="40"/>
      <c r="T613" s="34"/>
      <c r="U613" s="34"/>
      <c r="V613" s="40"/>
      <c r="W613" s="34"/>
      <c r="X613" s="34"/>
      <c r="Y613" s="40"/>
      <c r="Z613" s="34"/>
      <c r="AA613" s="34"/>
      <c r="AB613" s="40"/>
      <c r="AC613" s="34"/>
      <c r="AD613" s="34"/>
      <c r="AE613" s="40"/>
      <c r="AF613" s="34"/>
    </row>
    <row r="614" spans="1:32" x14ac:dyDescent="0.25">
      <c r="A614" s="32"/>
      <c r="B614" s="31"/>
      <c r="C614" s="34"/>
      <c r="D614" s="40"/>
      <c r="E614" s="34"/>
      <c r="F614" s="34"/>
      <c r="G614" s="40"/>
      <c r="H614" s="34"/>
      <c r="I614" s="34"/>
      <c r="J614" s="40"/>
      <c r="K614" s="34"/>
      <c r="L614" s="34"/>
      <c r="M614" s="40"/>
      <c r="N614" s="34"/>
      <c r="O614" s="34"/>
      <c r="P614" s="40"/>
      <c r="Q614" s="34"/>
      <c r="R614" s="34"/>
      <c r="S614" s="40"/>
      <c r="T614" s="34"/>
      <c r="U614" s="34"/>
      <c r="V614" s="40"/>
      <c r="W614" s="34"/>
      <c r="X614" s="34"/>
      <c r="Y614" s="40"/>
      <c r="Z614" s="34"/>
      <c r="AA614" s="34"/>
      <c r="AB614" s="40"/>
      <c r="AC614" s="34"/>
      <c r="AD614" s="34"/>
      <c r="AE614" s="40"/>
      <c r="AF614" s="34"/>
    </row>
    <row r="615" spans="1:32" x14ac:dyDescent="0.25">
      <c r="A615" s="32"/>
      <c r="B615" s="31"/>
      <c r="C615" s="34"/>
      <c r="D615" s="40"/>
      <c r="E615" s="34"/>
      <c r="F615" s="34"/>
      <c r="G615" s="40"/>
      <c r="H615" s="34"/>
      <c r="I615" s="34"/>
      <c r="J615" s="40"/>
      <c r="K615" s="34"/>
      <c r="L615" s="34"/>
      <c r="M615" s="40"/>
      <c r="N615" s="34"/>
      <c r="O615" s="34"/>
      <c r="P615" s="40"/>
      <c r="Q615" s="34"/>
      <c r="R615" s="34"/>
      <c r="S615" s="40"/>
      <c r="T615" s="34"/>
      <c r="U615" s="34"/>
      <c r="V615" s="40"/>
      <c r="W615" s="34"/>
      <c r="X615" s="34"/>
      <c r="Y615" s="40"/>
      <c r="Z615" s="34"/>
      <c r="AA615" s="34"/>
      <c r="AB615" s="40"/>
      <c r="AC615" s="34"/>
      <c r="AD615" s="34"/>
      <c r="AE615" s="40"/>
      <c r="AF615" s="34"/>
    </row>
    <row r="616" spans="1:32" x14ac:dyDescent="0.25">
      <c r="A616" s="32"/>
      <c r="B616" s="31"/>
      <c r="C616" s="34"/>
      <c r="D616" s="40"/>
      <c r="E616" s="34"/>
      <c r="F616" s="34"/>
      <c r="G616" s="40"/>
      <c r="H616" s="34"/>
      <c r="I616" s="34"/>
      <c r="J616" s="40"/>
      <c r="K616" s="34"/>
      <c r="L616" s="34"/>
      <c r="M616" s="40"/>
      <c r="N616" s="34"/>
      <c r="O616" s="34"/>
      <c r="P616" s="40"/>
      <c r="Q616" s="34"/>
      <c r="R616" s="34"/>
      <c r="S616" s="40"/>
      <c r="T616" s="34"/>
      <c r="U616" s="34"/>
      <c r="V616" s="40"/>
      <c r="W616" s="34"/>
      <c r="X616" s="34"/>
      <c r="Y616" s="40"/>
      <c r="Z616" s="34"/>
      <c r="AA616" s="34"/>
      <c r="AB616" s="40"/>
      <c r="AC616" s="34"/>
      <c r="AD616" s="34"/>
      <c r="AE616" s="40"/>
      <c r="AF616" s="34"/>
    </row>
    <row r="617" spans="1:32" x14ac:dyDescent="0.25">
      <c r="A617" s="32"/>
      <c r="B617" s="31"/>
      <c r="C617" s="33"/>
      <c r="D617" s="20"/>
      <c r="E617" s="33"/>
      <c r="F617" s="33"/>
      <c r="H617" s="33"/>
      <c r="I617" s="33"/>
      <c r="K617" s="33"/>
      <c r="L617" s="33"/>
      <c r="N617" s="33"/>
      <c r="O617" s="33"/>
      <c r="Q617" s="33"/>
      <c r="R617" s="33"/>
      <c r="T617" s="33"/>
      <c r="U617" s="33"/>
      <c r="W617" s="33"/>
      <c r="X617" s="33"/>
      <c r="Z617" s="33"/>
      <c r="AA617" s="33"/>
      <c r="AC617" s="33"/>
      <c r="AD617" s="33"/>
      <c r="AF617" s="33"/>
    </row>
    <row r="618" spans="1:32" ht="15.75" x14ac:dyDescent="0.25">
      <c r="A618" s="32"/>
      <c r="B618" s="31"/>
      <c r="C618" s="9"/>
      <c r="D618" s="9"/>
      <c r="E618" s="9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</row>
    <row r="619" spans="1:32" x14ac:dyDescent="0.25">
      <c r="A619" s="32"/>
      <c r="B619" s="31"/>
      <c r="C619" s="11"/>
      <c r="D619" s="11"/>
      <c r="E619" s="1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</row>
    <row r="620" spans="1:32" x14ac:dyDescent="0.25">
      <c r="A620" s="32"/>
      <c r="B620" s="31"/>
      <c r="C620" s="18"/>
      <c r="D620" s="18"/>
      <c r="E620" s="18"/>
      <c r="F620" s="19"/>
      <c r="G620" s="19"/>
      <c r="H620" s="19"/>
      <c r="I620" s="18"/>
      <c r="J620" s="18"/>
      <c r="K620" s="18"/>
      <c r="L620" s="19"/>
      <c r="M620" s="19"/>
      <c r="N620" s="19"/>
      <c r="O620" s="18"/>
      <c r="P620" s="18"/>
      <c r="Q620" s="18"/>
      <c r="R620" s="19"/>
      <c r="S620" s="19"/>
      <c r="T620" s="19"/>
      <c r="U620" s="18"/>
      <c r="V620" s="18"/>
      <c r="W620" s="18"/>
      <c r="X620" s="19"/>
      <c r="Y620" s="19"/>
      <c r="Z620" s="19"/>
      <c r="AA620" s="18"/>
      <c r="AB620" s="18"/>
      <c r="AC620" s="18"/>
      <c r="AD620" s="19"/>
      <c r="AE620" s="19"/>
      <c r="AF620" s="19"/>
    </row>
    <row r="621" spans="1:32" x14ac:dyDescent="0.25">
      <c r="A621" s="32"/>
      <c r="B621" s="31"/>
      <c r="C621" s="34"/>
      <c r="D621" s="40"/>
      <c r="E621" s="34"/>
      <c r="F621" s="34"/>
      <c r="G621" s="40"/>
      <c r="H621" s="34"/>
      <c r="I621" s="34"/>
      <c r="J621" s="40"/>
      <c r="K621" s="34"/>
      <c r="L621" s="34"/>
      <c r="M621" s="40"/>
      <c r="N621" s="34"/>
      <c r="O621" s="34"/>
      <c r="P621" s="40"/>
      <c r="Q621" s="34"/>
      <c r="R621" s="34"/>
      <c r="S621" s="40"/>
      <c r="T621" s="34"/>
      <c r="U621" s="34"/>
      <c r="V621" s="40"/>
      <c r="W621" s="34"/>
      <c r="X621" s="34"/>
      <c r="Y621" s="40"/>
      <c r="Z621" s="34"/>
      <c r="AA621" s="34"/>
      <c r="AB621" s="40"/>
      <c r="AC621" s="34"/>
      <c r="AD621" s="34"/>
      <c r="AE621" s="40"/>
      <c r="AF621" s="34"/>
    </row>
    <row r="622" spans="1:32" x14ac:dyDescent="0.25">
      <c r="A622" s="32"/>
      <c r="B622" s="31"/>
      <c r="C622" s="34"/>
      <c r="D622" s="40"/>
      <c r="E622" s="34"/>
      <c r="F622" s="34"/>
      <c r="G622" s="40"/>
      <c r="H622" s="34"/>
      <c r="I622" s="34"/>
      <c r="J622" s="40"/>
      <c r="K622" s="34"/>
      <c r="L622" s="34"/>
      <c r="M622" s="40"/>
      <c r="N622" s="34"/>
      <c r="O622" s="34"/>
      <c r="P622" s="40"/>
      <c r="Q622" s="34"/>
      <c r="R622" s="34"/>
      <c r="S622" s="40"/>
      <c r="T622" s="34"/>
      <c r="U622" s="34"/>
      <c r="V622" s="40"/>
      <c r="W622" s="34"/>
      <c r="X622" s="34"/>
      <c r="Y622" s="40"/>
      <c r="Z622" s="34"/>
      <c r="AA622" s="34"/>
      <c r="AB622" s="40"/>
      <c r="AC622" s="34"/>
      <c r="AD622" s="34"/>
      <c r="AE622" s="40"/>
      <c r="AF622" s="34"/>
    </row>
    <row r="623" spans="1:32" x14ac:dyDescent="0.25">
      <c r="A623" s="32"/>
      <c r="B623" s="31"/>
      <c r="C623" s="34"/>
      <c r="D623" s="40"/>
      <c r="E623" s="34"/>
      <c r="F623" s="34"/>
      <c r="G623" s="40"/>
      <c r="H623" s="34"/>
      <c r="I623" s="34"/>
      <c r="J623" s="40"/>
      <c r="K623" s="34"/>
      <c r="L623" s="34"/>
      <c r="M623" s="40"/>
      <c r="N623" s="34"/>
      <c r="O623" s="34"/>
      <c r="P623" s="40"/>
      <c r="Q623" s="34"/>
      <c r="R623" s="34"/>
      <c r="S623" s="40"/>
      <c r="T623" s="34"/>
      <c r="U623" s="34"/>
      <c r="V623" s="40"/>
      <c r="W623" s="34"/>
      <c r="X623" s="34"/>
      <c r="Y623" s="40"/>
      <c r="Z623" s="34"/>
      <c r="AA623" s="34"/>
      <c r="AB623" s="40"/>
      <c r="AC623" s="34"/>
      <c r="AD623" s="34"/>
      <c r="AE623" s="40"/>
      <c r="AF623" s="34"/>
    </row>
    <row r="624" spans="1:32" x14ac:dyDescent="0.25">
      <c r="A624" s="32"/>
      <c r="B624" s="31"/>
      <c r="C624" s="34"/>
      <c r="D624" s="40"/>
      <c r="E624" s="34"/>
      <c r="F624" s="34"/>
      <c r="G624" s="40"/>
      <c r="H624" s="34"/>
      <c r="I624" s="34"/>
      <c r="J624" s="40"/>
      <c r="K624" s="34"/>
      <c r="L624" s="34"/>
      <c r="M624" s="40"/>
      <c r="N624" s="34"/>
      <c r="O624" s="34"/>
      <c r="P624" s="40"/>
      <c r="Q624" s="34"/>
      <c r="R624" s="34"/>
      <c r="S624" s="40"/>
      <c r="T624" s="34"/>
      <c r="U624" s="34"/>
      <c r="V624" s="40"/>
      <c r="W624" s="34"/>
      <c r="X624" s="34"/>
      <c r="Y624" s="40"/>
      <c r="Z624" s="34"/>
      <c r="AA624" s="34"/>
      <c r="AB624" s="40"/>
      <c r="AC624" s="34"/>
      <c r="AD624" s="34"/>
      <c r="AE624" s="40"/>
      <c r="AF624" s="34"/>
    </row>
    <row r="625" spans="1:32" x14ac:dyDescent="0.25">
      <c r="A625" s="32"/>
      <c r="B625" s="31"/>
      <c r="C625" s="34"/>
      <c r="D625" s="40"/>
      <c r="E625" s="34"/>
      <c r="F625" s="34"/>
      <c r="G625" s="40"/>
      <c r="H625" s="34"/>
      <c r="I625" s="34"/>
      <c r="J625" s="40"/>
      <c r="K625" s="34"/>
      <c r="L625" s="34"/>
      <c r="M625" s="40"/>
      <c r="N625" s="34"/>
      <c r="O625" s="34"/>
      <c r="P625" s="40"/>
      <c r="Q625" s="34"/>
      <c r="R625" s="34"/>
      <c r="S625" s="40"/>
      <c r="T625" s="34"/>
      <c r="U625" s="34"/>
      <c r="V625" s="40"/>
      <c r="W625" s="34"/>
      <c r="X625" s="34"/>
      <c r="Y625" s="40"/>
      <c r="Z625" s="34"/>
      <c r="AA625" s="34"/>
      <c r="AB625" s="40"/>
      <c r="AC625" s="34"/>
      <c r="AD625" s="34"/>
      <c r="AE625" s="40"/>
      <c r="AF625" s="34"/>
    </row>
    <row r="626" spans="1:32" x14ac:dyDescent="0.25">
      <c r="A626" s="32"/>
      <c r="B626" s="31"/>
      <c r="C626" s="34"/>
      <c r="D626" s="40"/>
      <c r="E626" s="34"/>
      <c r="F626" s="34"/>
      <c r="G626" s="40"/>
      <c r="H626" s="34"/>
      <c r="I626" s="34"/>
      <c r="J626" s="40"/>
      <c r="K626" s="34"/>
      <c r="L626" s="34"/>
      <c r="M626" s="40"/>
      <c r="N626" s="34"/>
      <c r="O626" s="34"/>
      <c r="P626" s="40"/>
      <c r="Q626" s="34"/>
      <c r="R626" s="34"/>
      <c r="S626" s="40"/>
      <c r="T626" s="34"/>
      <c r="U626" s="34"/>
      <c r="V626" s="40"/>
      <c r="W626" s="34"/>
      <c r="X626" s="34"/>
      <c r="Y626" s="40"/>
      <c r="Z626" s="34"/>
      <c r="AA626" s="34"/>
      <c r="AB626" s="40"/>
      <c r="AC626" s="34"/>
      <c r="AD626" s="34"/>
      <c r="AE626" s="40"/>
      <c r="AF626" s="34"/>
    </row>
    <row r="627" spans="1:32" x14ac:dyDescent="0.25">
      <c r="A627" s="32"/>
      <c r="B627" s="31"/>
      <c r="C627" s="34"/>
      <c r="D627" s="40"/>
      <c r="E627" s="34"/>
      <c r="F627" s="34"/>
      <c r="G627" s="40"/>
      <c r="H627" s="34"/>
      <c r="I627" s="34"/>
      <c r="J627" s="40"/>
      <c r="K627" s="34"/>
      <c r="L627" s="34"/>
      <c r="M627" s="40"/>
      <c r="N627" s="34"/>
      <c r="O627" s="34"/>
      <c r="P627" s="40"/>
      <c r="Q627" s="34"/>
      <c r="R627" s="34"/>
      <c r="S627" s="40"/>
      <c r="T627" s="34"/>
      <c r="U627" s="34"/>
      <c r="V627" s="40"/>
      <c r="W627" s="34"/>
      <c r="X627" s="34"/>
      <c r="Y627" s="40"/>
      <c r="Z627" s="34"/>
      <c r="AA627" s="34"/>
      <c r="AB627" s="40"/>
      <c r="AC627" s="34"/>
      <c r="AD627" s="34"/>
      <c r="AE627" s="40"/>
      <c r="AF627" s="34"/>
    </row>
    <row r="628" spans="1:32" x14ac:dyDescent="0.25">
      <c r="A628" s="32"/>
      <c r="B628" s="31"/>
      <c r="C628" s="33"/>
      <c r="D628" s="20"/>
      <c r="E628" s="33"/>
      <c r="F628" s="33"/>
      <c r="H628" s="33"/>
      <c r="I628" s="33"/>
      <c r="K628" s="33"/>
      <c r="L628" s="33"/>
      <c r="N628" s="33"/>
      <c r="O628" s="33"/>
      <c r="Q628" s="33"/>
      <c r="R628" s="33"/>
      <c r="T628" s="33"/>
      <c r="U628" s="33"/>
      <c r="W628" s="33"/>
      <c r="X628" s="33"/>
      <c r="Z628" s="33"/>
      <c r="AA628" s="33"/>
      <c r="AC628" s="33"/>
      <c r="AD628" s="33"/>
      <c r="AF628" s="33"/>
    </row>
    <row r="629" spans="1:32" ht="15.75" x14ac:dyDescent="0.25">
      <c r="A629" s="32"/>
      <c r="B629" s="31"/>
      <c r="C629" s="9"/>
      <c r="D629" s="9"/>
      <c r="E629" s="9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</row>
    <row r="630" spans="1:32" x14ac:dyDescent="0.25">
      <c r="A630" s="32"/>
      <c r="B630" s="31"/>
      <c r="C630" s="11"/>
      <c r="D630" s="11"/>
      <c r="E630" s="1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</row>
    <row r="631" spans="1:32" x14ac:dyDescent="0.25">
      <c r="A631" s="32"/>
      <c r="B631" s="31"/>
      <c r="C631" s="18"/>
      <c r="D631" s="18"/>
      <c r="E631" s="18"/>
      <c r="F631" s="19"/>
      <c r="G631" s="19"/>
      <c r="H631" s="19"/>
      <c r="I631" s="18"/>
      <c r="J631" s="18"/>
      <c r="K631" s="18"/>
      <c r="L631" s="19"/>
      <c r="M631" s="19"/>
      <c r="N631" s="19"/>
      <c r="O631" s="18"/>
      <c r="P631" s="18"/>
      <c r="Q631" s="18"/>
      <c r="R631" s="19"/>
      <c r="S631" s="19"/>
      <c r="T631" s="19"/>
      <c r="U631" s="18"/>
      <c r="V631" s="18"/>
      <c r="W631" s="18"/>
      <c r="X631" s="19"/>
      <c r="Y631" s="19"/>
      <c r="Z631" s="19"/>
      <c r="AA631" s="18"/>
      <c r="AB631" s="18"/>
      <c r="AC631" s="18"/>
      <c r="AD631" s="19"/>
      <c r="AE631" s="19"/>
      <c r="AF631" s="19"/>
    </row>
    <row r="632" spans="1:32" x14ac:dyDescent="0.25">
      <c r="A632" s="32"/>
      <c r="B632" s="31"/>
      <c r="C632" s="34"/>
      <c r="D632" s="40"/>
      <c r="E632" s="34"/>
      <c r="F632" s="34"/>
      <c r="G632" s="40"/>
      <c r="H632" s="34"/>
      <c r="I632" s="34"/>
      <c r="J632" s="40"/>
      <c r="K632" s="34"/>
      <c r="L632" s="34"/>
      <c r="M632" s="40"/>
      <c r="N632" s="34"/>
      <c r="O632" s="34"/>
      <c r="P632" s="40"/>
      <c r="Q632" s="34"/>
      <c r="R632" s="34"/>
      <c r="S632" s="40"/>
      <c r="T632" s="34"/>
      <c r="U632" s="34"/>
      <c r="V632" s="40"/>
      <c r="W632" s="34"/>
      <c r="X632" s="34"/>
      <c r="Y632" s="40"/>
      <c r="Z632" s="34"/>
      <c r="AA632" s="34"/>
      <c r="AB632" s="40"/>
      <c r="AC632" s="34"/>
      <c r="AD632" s="34"/>
      <c r="AE632" s="40"/>
      <c r="AF632" s="34"/>
    </row>
    <row r="633" spans="1:32" x14ac:dyDescent="0.25">
      <c r="A633" s="32"/>
      <c r="B633" s="31"/>
      <c r="C633" s="34"/>
      <c r="D633" s="40"/>
      <c r="E633" s="34"/>
      <c r="F633" s="34"/>
      <c r="G633" s="40"/>
      <c r="H633" s="34"/>
      <c r="I633" s="34"/>
      <c r="J633" s="40"/>
      <c r="K633" s="34"/>
      <c r="L633" s="34"/>
      <c r="M633" s="40"/>
      <c r="N633" s="34"/>
      <c r="O633" s="34"/>
      <c r="P633" s="40"/>
      <c r="Q633" s="34"/>
      <c r="R633" s="34"/>
      <c r="S633" s="40"/>
      <c r="T633" s="34"/>
      <c r="U633" s="34"/>
      <c r="V633" s="40"/>
      <c r="W633" s="34"/>
      <c r="X633" s="34"/>
      <c r="Y633" s="40"/>
      <c r="Z633" s="34"/>
      <c r="AA633" s="34"/>
      <c r="AB633" s="40"/>
      <c r="AC633" s="34"/>
      <c r="AD633" s="34"/>
      <c r="AE633" s="40"/>
      <c r="AF633" s="34"/>
    </row>
    <row r="634" spans="1:32" x14ac:dyDescent="0.25">
      <c r="A634" s="32"/>
      <c r="B634" s="31"/>
      <c r="C634" s="34"/>
      <c r="D634" s="40"/>
      <c r="E634" s="34"/>
      <c r="F634" s="34"/>
      <c r="G634" s="40"/>
      <c r="H634" s="34"/>
      <c r="I634" s="34"/>
      <c r="J634" s="40"/>
      <c r="K634" s="34"/>
      <c r="L634" s="34"/>
      <c r="M634" s="40"/>
      <c r="N634" s="34"/>
      <c r="O634" s="34"/>
      <c r="P634" s="40"/>
      <c r="Q634" s="34"/>
      <c r="R634" s="34"/>
      <c r="S634" s="40"/>
      <c r="T634" s="34"/>
      <c r="U634" s="34"/>
      <c r="V634" s="40"/>
      <c r="W634" s="34"/>
      <c r="X634" s="34"/>
      <c r="Y634" s="40"/>
      <c r="Z634" s="34"/>
      <c r="AA634" s="34"/>
      <c r="AB634" s="40"/>
      <c r="AC634" s="34"/>
      <c r="AD634" s="34"/>
      <c r="AE634" s="40"/>
      <c r="AF634" s="34"/>
    </row>
    <row r="635" spans="1:32" x14ac:dyDescent="0.25">
      <c r="A635" s="32"/>
      <c r="B635" s="31"/>
      <c r="C635" s="34"/>
      <c r="D635" s="40"/>
      <c r="E635" s="34"/>
      <c r="F635" s="34"/>
      <c r="G635" s="40"/>
      <c r="H635" s="34"/>
      <c r="I635" s="34"/>
      <c r="J635" s="40"/>
      <c r="K635" s="34"/>
      <c r="L635" s="34"/>
      <c r="M635" s="40"/>
      <c r="N635" s="34"/>
      <c r="O635" s="34"/>
      <c r="P635" s="40"/>
      <c r="Q635" s="34"/>
      <c r="R635" s="34"/>
      <c r="S635" s="40"/>
      <c r="T635" s="34"/>
      <c r="U635" s="34"/>
      <c r="V635" s="40"/>
      <c r="W635" s="34"/>
      <c r="X635" s="34"/>
      <c r="Y635" s="40"/>
      <c r="Z635" s="34"/>
      <c r="AA635" s="34"/>
      <c r="AB635" s="40"/>
      <c r="AC635" s="34"/>
      <c r="AD635" s="34"/>
      <c r="AE635" s="40"/>
      <c r="AF635" s="34"/>
    </row>
    <row r="636" spans="1:32" x14ac:dyDescent="0.25">
      <c r="A636" s="32"/>
      <c r="B636" s="31"/>
      <c r="C636" s="34"/>
      <c r="D636" s="40"/>
      <c r="E636" s="34"/>
      <c r="F636" s="34"/>
      <c r="G636" s="40"/>
      <c r="H636" s="34"/>
      <c r="I636" s="34"/>
      <c r="J636" s="40"/>
      <c r="K636" s="34"/>
      <c r="L636" s="34"/>
      <c r="M636" s="40"/>
      <c r="N636" s="34"/>
      <c r="O636" s="34"/>
      <c r="P636" s="40"/>
      <c r="Q636" s="34"/>
      <c r="R636" s="34"/>
      <c r="S636" s="40"/>
      <c r="T636" s="34"/>
      <c r="U636" s="34"/>
      <c r="V636" s="40"/>
      <c r="W636" s="34"/>
      <c r="X636" s="34"/>
      <c r="Y636" s="40"/>
      <c r="Z636" s="34"/>
      <c r="AA636" s="34"/>
      <c r="AB636" s="40"/>
      <c r="AC636" s="34"/>
      <c r="AD636" s="34"/>
      <c r="AE636" s="40"/>
      <c r="AF636" s="34"/>
    </row>
    <row r="637" spans="1:32" x14ac:dyDescent="0.25">
      <c r="A637" s="32"/>
      <c r="B637" s="31"/>
      <c r="C637" s="34"/>
      <c r="D637" s="40"/>
      <c r="E637" s="34"/>
      <c r="F637" s="34"/>
      <c r="G637" s="40"/>
      <c r="H637" s="34"/>
      <c r="I637" s="34"/>
      <c r="J637" s="40"/>
      <c r="K637" s="34"/>
      <c r="L637" s="34"/>
      <c r="M637" s="40"/>
      <c r="N637" s="34"/>
      <c r="O637" s="34"/>
      <c r="P637" s="40"/>
      <c r="Q637" s="34"/>
      <c r="R637" s="34"/>
      <c r="S637" s="40"/>
      <c r="T637" s="34"/>
      <c r="U637" s="34"/>
      <c r="V637" s="40"/>
      <c r="W637" s="34"/>
      <c r="X637" s="34"/>
      <c r="Y637" s="40"/>
      <c r="Z637" s="34"/>
      <c r="AA637" s="34"/>
      <c r="AB637" s="40"/>
      <c r="AC637" s="34"/>
      <c r="AD637" s="34"/>
      <c r="AE637" s="40"/>
      <c r="AF637" s="34"/>
    </row>
    <row r="638" spans="1:32" x14ac:dyDescent="0.25">
      <c r="A638" s="32"/>
      <c r="B638" s="31"/>
      <c r="C638" s="34"/>
      <c r="D638" s="40"/>
      <c r="E638" s="34"/>
      <c r="F638" s="34"/>
      <c r="G638" s="40"/>
      <c r="H638" s="34"/>
      <c r="I638" s="34"/>
      <c r="J638" s="40"/>
      <c r="K638" s="34"/>
      <c r="L638" s="34"/>
      <c r="M638" s="40"/>
      <c r="N638" s="34"/>
      <c r="O638" s="34"/>
      <c r="P638" s="40"/>
      <c r="Q638" s="34"/>
      <c r="R638" s="34"/>
      <c r="S638" s="40"/>
      <c r="T638" s="34"/>
      <c r="U638" s="34"/>
      <c r="V638" s="40"/>
      <c r="W638" s="34"/>
      <c r="X638" s="34"/>
      <c r="Y638" s="40"/>
      <c r="Z638" s="34"/>
      <c r="AA638" s="34"/>
      <c r="AB638" s="40"/>
      <c r="AC638" s="34"/>
      <c r="AD638" s="34"/>
      <c r="AE638" s="40"/>
      <c r="AF638" s="34"/>
    </row>
    <row r="639" spans="1:32" x14ac:dyDescent="0.25">
      <c r="A639" s="32"/>
      <c r="B639" s="31"/>
      <c r="C639" s="33"/>
      <c r="D639" s="20"/>
      <c r="E639" s="33"/>
      <c r="F639" s="33"/>
      <c r="H639" s="33"/>
      <c r="I639" s="33"/>
      <c r="K639" s="33"/>
      <c r="L639" s="33"/>
      <c r="N639" s="33"/>
      <c r="O639" s="33"/>
      <c r="Q639" s="33"/>
      <c r="R639" s="33"/>
      <c r="T639" s="33"/>
      <c r="U639" s="33"/>
      <c r="W639" s="33"/>
      <c r="X639" s="33"/>
      <c r="Z639" s="33"/>
      <c r="AA639" s="33"/>
      <c r="AC639" s="33"/>
      <c r="AD639" s="33"/>
      <c r="AF639" s="33"/>
    </row>
    <row r="640" spans="1:32" ht="15.75" x14ac:dyDescent="0.25">
      <c r="A640" s="32"/>
      <c r="B640" s="31"/>
      <c r="C640" s="9"/>
      <c r="D640" s="9"/>
      <c r="E640" s="9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</row>
    <row r="641" spans="1:32" x14ac:dyDescent="0.25">
      <c r="A641" s="32"/>
      <c r="B641" s="31"/>
      <c r="C641" s="11"/>
      <c r="D641" s="11"/>
      <c r="E641" s="1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</row>
    <row r="642" spans="1:32" x14ac:dyDescent="0.25">
      <c r="A642" s="32"/>
      <c r="B642" s="31"/>
      <c r="C642" s="18"/>
      <c r="D642" s="18"/>
      <c r="E642" s="18"/>
      <c r="F642" s="19"/>
      <c r="G642" s="19"/>
      <c r="H642" s="19"/>
      <c r="I642" s="18"/>
      <c r="J642" s="18"/>
      <c r="K642" s="18"/>
      <c r="L642" s="19"/>
      <c r="M642" s="19"/>
      <c r="N642" s="19"/>
      <c r="O642" s="18"/>
      <c r="P642" s="18"/>
      <c r="Q642" s="18"/>
      <c r="R642" s="19"/>
      <c r="S642" s="19"/>
      <c r="T642" s="19"/>
      <c r="U642" s="18"/>
      <c r="V642" s="18"/>
      <c r="W642" s="18"/>
      <c r="X642" s="19"/>
      <c r="Y642" s="19"/>
      <c r="Z642" s="19"/>
      <c r="AA642" s="18"/>
      <c r="AB642" s="18"/>
      <c r="AC642" s="18"/>
      <c r="AD642" s="19"/>
      <c r="AE642" s="19"/>
      <c r="AF642" s="19"/>
    </row>
    <row r="643" spans="1:32" x14ac:dyDescent="0.25">
      <c r="A643" s="32"/>
      <c r="B643" s="31"/>
      <c r="C643" s="34"/>
      <c r="D643" s="40"/>
      <c r="E643" s="34"/>
      <c r="F643" s="34"/>
      <c r="G643" s="40"/>
      <c r="H643" s="34"/>
      <c r="I643" s="34"/>
      <c r="J643" s="40"/>
      <c r="K643" s="34"/>
      <c r="L643" s="34"/>
      <c r="M643" s="40"/>
      <c r="N643" s="34"/>
      <c r="O643" s="34"/>
      <c r="P643" s="40"/>
      <c r="Q643" s="34"/>
      <c r="R643" s="34"/>
      <c r="S643" s="40"/>
      <c r="T643" s="34"/>
      <c r="U643" s="34"/>
      <c r="V643" s="40"/>
      <c r="W643" s="34"/>
      <c r="X643" s="34"/>
      <c r="Y643" s="40"/>
      <c r="Z643" s="34"/>
      <c r="AA643" s="34"/>
      <c r="AB643" s="40"/>
      <c r="AC643" s="34"/>
      <c r="AD643" s="34"/>
      <c r="AE643" s="40"/>
      <c r="AF643" s="34"/>
    </row>
    <row r="644" spans="1:32" x14ac:dyDescent="0.25">
      <c r="A644" s="32"/>
      <c r="B644" s="31"/>
      <c r="C644" s="34"/>
      <c r="D644" s="40"/>
      <c r="E644" s="34"/>
      <c r="F644" s="34"/>
      <c r="G644" s="40"/>
      <c r="H644" s="34"/>
      <c r="I644" s="34"/>
      <c r="J644" s="40"/>
      <c r="K644" s="34"/>
      <c r="L644" s="34"/>
      <c r="M644" s="40"/>
      <c r="N644" s="34"/>
      <c r="O644" s="34"/>
      <c r="P644" s="40"/>
      <c r="Q644" s="34"/>
      <c r="R644" s="34"/>
      <c r="S644" s="40"/>
      <c r="T644" s="34"/>
      <c r="U644" s="34"/>
      <c r="V644" s="40"/>
      <c r="W644" s="34"/>
      <c r="X644" s="34"/>
      <c r="Y644" s="40"/>
      <c r="Z644" s="34"/>
      <c r="AA644" s="34"/>
      <c r="AB644" s="40"/>
      <c r="AC644" s="34"/>
      <c r="AD644" s="34"/>
      <c r="AE644" s="40"/>
      <c r="AF644" s="34"/>
    </row>
    <row r="645" spans="1:32" x14ac:dyDescent="0.25">
      <c r="A645" s="32"/>
      <c r="B645" s="31"/>
      <c r="C645" s="34"/>
      <c r="D645" s="40"/>
      <c r="E645" s="34"/>
      <c r="F645" s="34"/>
      <c r="G645" s="40"/>
      <c r="H645" s="34"/>
      <c r="I645" s="34"/>
      <c r="J645" s="40"/>
      <c r="K645" s="34"/>
      <c r="L645" s="34"/>
      <c r="M645" s="40"/>
      <c r="N645" s="34"/>
      <c r="O645" s="34"/>
      <c r="P645" s="40"/>
      <c r="Q645" s="34"/>
      <c r="R645" s="34"/>
      <c r="S645" s="40"/>
      <c r="T645" s="34"/>
      <c r="U645" s="34"/>
      <c r="V645" s="40"/>
      <c r="W645" s="34"/>
      <c r="X645" s="34"/>
      <c r="Y645" s="40"/>
      <c r="Z645" s="34"/>
      <c r="AA645" s="34"/>
      <c r="AB645" s="40"/>
      <c r="AC645" s="34"/>
      <c r="AD645" s="34"/>
      <c r="AE645" s="40"/>
      <c r="AF645" s="34"/>
    </row>
    <row r="646" spans="1:32" x14ac:dyDescent="0.25">
      <c r="A646" s="32"/>
      <c r="B646" s="31"/>
      <c r="C646" s="34"/>
      <c r="D646" s="40"/>
      <c r="E646" s="34"/>
      <c r="F646" s="34"/>
      <c r="G646" s="40"/>
      <c r="H646" s="34"/>
      <c r="I646" s="34"/>
      <c r="J646" s="40"/>
      <c r="K646" s="34"/>
      <c r="L646" s="34"/>
      <c r="M646" s="40"/>
      <c r="N646" s="34"/>
      <c r="O646" s="34"/>
      <c r="P646" s="40"/>
      <c r="Q646" s="34"/>
      <c r="R646" s="34"/>
      <c r="S646" s="40"/>
      <c r="T646" s="34"/>
      <c r="U646" s="34"/>
      <c r="V646" s="40"/>
      <c r="W646" s="34"/>
      <c r="X646" s="34"/>
      <c r="Y646" s="40"/>
      <c r="Z646" s="34"/>
      <c r="AA646" s="34"/>
      <c r="AB646" s="40"/>
      <c r="AC646" s="34"/>
      <c r="AD646" s="34"/>
      <c r="AE646" s="40"/>
      <c r="AF646" s="34"/>
    </row>
    <row r="647" spans="1:32" x14ac:dyDescent="0.25">
      <c r="A647" s="32"/>
      <c r="B647" s="31"/>
      <c r="C647" s="34"/>
      <c r="D647" s="40"/>
      <c r="E647" s="34"/>
      <c r="F647" s="34"/>
      <c r="G647" s="40"/>
      <c r="H647" s="34"/>
      <c r="I647" s="34"/>
      <c r="J647" s="40"/>
      <c r="K647" s="34"/>
      <c r="L647" s="34"/>
      <c r="M647" s="40"/>
      <c r="N647" s="34"/>
      <c r="O647" s="34"/>
      <c r="P647" s="40"/>
      <c r="Q647" s="34"/>
      <c r="R647" s="34"/>
      <c r="S647" s="40"/>
      <c r="T647" s="34"/>
      <c r="U647" s="34"/>
      <c r="V647" s="40"/>
      <c r="W647" s="34"/>
      <c r="X647" s="34"/>
      <c r="Y647" s="40"/>
      <c r="Z647" s="34"/>
      <c r="AA647" s="34"/>
      <c r="AB647" s="40"/>
      <c r="AC647" s="34"/>
      <c r="AD647" s="34"/>
      <c r="AE647" s="40"/>
      <c r="AF647" s="34"/>
    </row>
    <row r="648" spans="1:32" x14ac:dyDescent="0.25">
      <c r="A648" s="32"/>
      <c r="B648" s="31"/>
      <c r="C648" s="34"/>
      <c r="D648" s="40"/>
      <c r="E648" s="34"/>
      <c r="F648" s="34"/>
      <c r="G648" s="40"/>
      <c r="H648" s="34"/>
      <c r="I648" s="34"/>
      <c r="J648" s="40"/>
      <c r="K648" s="34"/>
      <c r="L648" s="34"/>
      <c r="M648" s="40"/>
      <c r="N648" s="34"/>
      <c r="O648" s="34"/>
      <c r="P648" s="40"/>
      <c r="Q648" s="34"/>
      <c r="R648" s="34"/>
      <c r="S648" s="40"/>
      <c r="T648" s="34"/>
      <c r="U648" s="34"/>
      <c r="V648" s="40"/>
      <c r="W648" s="34"/>
      <c r="X648" s="34"/>
      <c r="Y648" s="40"/>
      <c r="Z648" s="34"/>
      <c r="AA648" s="34"/>
      <c r="AB648" s="40"/>
      <c r="AC648" s="34"/>
      <c r="AD648" s="34"/>
      <c r="AE648" s="40"/>
      <c r="AF648" s="34"/>
    </row>
    <row r="649" spans="1:32" x14ac:dyDescent="0.25">
      <c r="A649" s="32"/>
      <c r="B649" s="31"/>
      <c r="C649" s="34"/>
      <c r="D649" s="40"/>
      <c r="E649" s="34"/>
      <c r="F649" s="34"/>
      <c r="G649" s="40"/>
      <c r="H649" s="34"/>
      <c r="I649" s="34"/>
      <c r="J649" s="40"/>
      <c r="K649" s="34"/>
      <c r="L649" s="34"/>
      <c r="M649" s="40"/>
      <c r="N649" s="34"/>
      <c r="O649" s="34"/>
      <c r="P649" s="40"/>
      <c r="Q649" s="34"/>
      <c r="R649" s="34"/>
      <c r="S649" s="40"/>
      <c r="T649" s="34"/>
      <c r="U649" s="34"/>
      <c r="V649" s="40"/>
      <c r="W649" s="34"/>
      <c r="X649" s="34"/>
      <c r="Y649" s="40"/>
      <c r="Z649" s="34"/>
      <c r="AA649" s="34"/>
      <c r="AB649" s="40"/>
      <c r="AC649" s="34"/>
      <c r="AD649" s="34"/>
      <c r="AE649" s="40"/>
      <c r="AF649" s="34"/>
    </row>
    <row r="650" spans="1:32" x14ac:dyDescent="0.25">
      <c r="A650" s="32"/>
      <c r="B650" s="31"/>
      <c r="C650" s="33"/>
      <c r="D650" s="20"/>
      <c r="E650" s="33"/>
      <c r="F650" s="33"/>
      <c r="H650" s="33"/>
      <c r="I650" s="33"/>
      <c r="K650" s="33"/>
      <c r="L650" s="33"/>
      <c r="N650" s="33"/>
      <c r="O650" s="33"/>
      <c r="Q650" s="33"/>
      <c r="R650" s="33"/>
      <c r="T650" s="33"/>
      <c r="U650" s="33"/>
      <c r="W650" s="33"/>
      <c r="X650" s="33"/>
      <c r="Z650" s="33"/>
      <c r="AA650" s="33"/>
      <c r="AC650" s="33"/>
      <c r="AD650" s="33"/>
      <c r="AF650" s="33"/>
    </row>
    <row r="651" spans="1:32" ht="15.75" x14ac:dyDescent="0.25">
      <c r="A651" s="32"/>
      <c r="B651" s="31"/>
      <c r="C651" s="9"/>
      <c r="D651" s="9"/>
      <c r="E651" s="9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</row>
    <row r="652" spans="1:32" x14ac:dyDescent="0.25">
      <c r="A652" s="32"/>
      <c r="B652" s="31"/>
      <c r="C652" s="11"/>
      <c r="D652" s="11"/>
      <c r="E652" s="1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</row>
    <row r="653" spans="1:32" x14ac:dyDescent="0.25">
      <c r="A653" s="32"/>
      <c r="B653" s="31"/>
      <c r="C653" s="18"/>
      <c r="D653" s="18"/>
      <c r="E653" s="18"/>
      <c r="F653" s="19"/>
      <c r="G653" s="19"/>
      <c r="H653" s="19"/>
      <c r="I653" s="18"/>
      <c r="J653" s="18"/>
      <c r="K653" s="18"/>
      <c r="L653" s="19"/>
      <c r="M653" s="19"/>
      <c r="N653" s="19"/>
      <c r="O653" s="18"/>
      <c r="P653" s="18"/>
      <c r="Q653" s="18"/>
      <c r="R653" s="19"/>
      <c r="S653" s="19"/>
      <c r="T653" s="19"/>
      <c r="U653" s="18"/>
      <c r="V653" s="18"/>
      <c r="W653" s="18"/>
      <c r="X653" s="19"/>
      <c r="Y653" s="19"/>
      <c r="Z653" s="19"/>
      <c r="AA653" s="18"/>
      <c r="AB653" s="18"/>
      <c r="AC653" s="18"/>
      <c r="AD653" s="19"/>
      <c r="AE653" s="19"/>
      <c r="AF653" s="19"/>
    </row>
    <row r="654" spans="1:32" x14ac:dyDescent="0.25">
      <c r="A654" s="32"/>
      <c r="B654" s="31"/>
      <c r="C654" s="34"/>
      <c r="D654" s="40"/>
      <c r="E654" s="34"/>
      <c r="F654" s="34"/>
      <c r="G654" s="40"/>
      <c r="H654" s="34"/>
      <c r="I654" s="34"/>
      <c r="J654" s="40"/>
      <c r="K654" s="34"/>
      <c r="L654" s="34"/>
      <c r="M654" s="40"/>
      <c r="N654" s="34"/>
      <c r="O654" s="34"/>
      <c r="P654" s="40"/>
      <c r="Q654" s="34"/>
      <c r="R654" s="34"/>
      <c r="S654" s="40"/>
      <c r="T654" s="34"/>
      <c r="U654" s="34"/>
      <c r="V654" s="40"/>
      <c r="W654" s="34"/>
      <c r="X654" s="34"/>
      <c r="Y654" s="40"/>
      <c r="Z654" s="34"/>
      <c r="AA654" s="34"/>
      <c r="AB654" s="40"/>
      <c r="AC654" s="34"/>
      <c r="AD654" s="34"/>
      <c r="AE654" s="40"/>
      <c r="AF654" s="34"/>
    </row>
    <row r="655" spans="1:32" x14ac:dyDescent="0.25">
      <c r="A655" s="32"/>
      <c r="B655" s="31"/>
      <c r="C655" s="34"/>
      <c r="D655" s="40"/>
      <c r="E655" s="34"/>
      <c r="F655" s="34"/>
      <c r="G655" s="40"/>
      <c r="H655" s="34"/>
      <c r="I655" s="34"/>
      <c r="J655" s="40"/>
      <c r="K655" s="34"/>
      <c r="L655" s="34"/>
      <c r="M655" s="40"/>
      <c r="N655" s="34"/>
      <c r="O655" s="34"/>
      <c r="P655" s="40"/>
      <c r="Q655" s="34"/>
      <c r="R655" s="34"/>
      <c r="S655" s="40"/>
      <c r="T655" s="34"/>
      <c r="U655" s="34"/>
      <c r="V655" s="40"/>
      <c r="W655" s="34"/>
      <c r="X655" s="34"/>
      <c r="Y655" s="40"/>
      <c r="Z655" s="34"/>
      <c r="AA655" s="34"/>
      <c r="AB655" s="40"/>
      <c r="AC655" s="34"/>
      <c r="AD655" s="34"/>
      <c r="AE655" s="40"/>
      <c r="AF655" s="34"/>
    </row>
    <row r="656" spans="1:32" x14ac:dyDescent="0.25">
      <c r="A656" s="32"/>
      <c r="B656" s="31"/>
      <c r="C656" s="34"/>
      <c r="D656" s="40"/>
      <c r="E656" s="34"/>
      <c r="F656" s="34"/>
      <c r="G656" s="40"/>
      <c r="H656" s="34"/>
      <c r="I656" s="34"/>
      <c r="J656" s="40"/>
      <c r="K656" s="34"/>
      <c r="L656" s="34"/>
      <c r="M656" s="40"/>
      <c r="N656" s="34"/>
      <c r="O656" s="34"/>
      <c r="P656" s="40"/>
      <c r="Q656" s="34"/>
      <c r="R656" s="34"/>
      <c r="S656" s="40"/>
      <c r="T656" s="34"/>
      <c r="U656" s="34"/>
      <c r="V656" s="40"/>
      <c r="W656" s="34"/>
      <c r="X656" s="34"/>
      <c r="Y656" s="40"/>
      <c r="Z656" s="34"/>
      <c r="AA656" s="34"/>
      <c r="AB656" s="40"/>
      <c r="AC656" s="34"/>
      <c r="AD656" s="34"/>
      <c r="AE656" s="40"/>
      <c r="AF656" s="34"/>
    </row>
    <row r="657" spans="1:32" x14ac:dyDescent="0.25">
      <c r="A657" s="32"/>
      <c r="B657" s="31"/>
      <c r="C657" s="34"/>
      <c r="D657" s="40"/>
      <c r="E657" s="34"/>
      <c r="F657" s="34"/>
      <c r="G657" s="40"/>
      <c r="H657" s="34"/>
      <c r="I657" s="34"/>
      <c r="J657" s="40"/>
      <c r="K657" s="34"/>
      <c r="L657" s="34"/>
      <c r="M657" s="40"/>
      <c r="N657" s="34"/>
      <c r="O657" s="34"/>
      <c r="P657" s="40"/>
      <c r="Q657" s="34"/>
      <c r="R657" s="34"/>
      <c r="S657" s="40"/>
      <c r="T657" s="34"/>
      <c r="U657" s="34"/>
      <c r="V657" s="40"/>
      <c r="W657" s="34"/>
      <c r="X657" s="34"/>
      <c r="Y657" s="40"/>
      <c r="Z657" s="34"/>
      <c r="AA657" s="34"/>
      <c r="AB657" s="40"/>
      <c r="AC657" s="34"/>
      <c r="AD657" s="34"/>
      <c r="AE657" s="40"/>
      <c r="AF657" s="34"/>
    </row>
    <row r="658" spans="1:32" x14ac:dyDescent="0.25">
      <c r="A658" s="32"/>
      <c r="B658" s="31"/>
      <c r="C658" s="34"/>
      <c r="D658" s="40"/>
      <c r="E658" s="34"/>
      <c r="F658" s="34"/>
      <c r="G658" s="40"/>
      <c r="H658" s="34"/>
      <c r="I658" s="34"/>
      <c r="J658" s="40"/>
      <c r="K658" s="34"/>
      <c r="L658" s="34"/>
      <c r="M658" s="40"/>
      <c r="N658" s="34"/>
      <c r="O658" s="34"/>
      <c r="P658" s="40"/>
      <c r="Q658" s="34"/>
      <c r="R658" s="34"/>
      <c r="S658" s="40"/>
      <c r="T658" s="34"/>
      <c r="U658" s="34"/>
      <c r="V658" s="40"/>
      <c r="W658" s="34"/>
      <c r="X658" s="34"/>
      <c r="Y658" s="40"/>
      <c r="Z658" s="34"/>
      <c r="AA658" s="34"/>
      <c r="AB658" s="40"/>
      <c r="AC658" s="34"/>
      <c r="AD658" s="34"/>
      <c r="AE658" s="40"/>
      <c r="AF658" s="34"/>
    </row>
    <row r="659" spans="1:32" x14ac:dyDescent="0.25">
      <c r="A659" s="32"/>
      <c r="B659" s="31"/>
      <c r="C659" s="34"/>
      <c r="D659" s="40"/>
      <c r="E659" s="34"/>
      <c r="F659" s="34"/>
      <c r="G659" s="40"/>
      <c r="H659" s="34"/>
      <c r="I659" s="34"/>
      <c r="J659" s="40"/>
      <c r="K659" s="34"/>
      <c r="L659" s="34"/>
      <c r="M659" s="40"/>
      <c r="N659" s="34"/>
      <c r="O659" s="34"/>
      <c r="P659" s="40"/>
      <c r="Q659" s="34"/>
      <c r="R659" s="34"/>
      <c r="S659" s="40"/>
      <c r="T659" s="34"/>
      <c r="U659" s="34"/>
      <c r="V659" s="40"/>
      <c r="W659" s="34"/>
      <c r="X659" s="34"/>
      <c r="Y659" s="40"/>
      <c r="Z659" s="34"/>
      <c r="AA659" s="34"/>
      <c r="AB659" s="40"/>
      <c r="AC659" s="34"/>
      <c r="AD659" s="34"/>
      <c r="AE659" s="40"/>
      <c r="AF659" s="34"/>
    </row>
    <row r="660" spans="1:32" x14ac:dyDescent="0.25">
      <c r="A660" s="32"/>
      <c r="B660" s="31"/>
      <c r="C660" s="34"/>
      <c r="D660" s="40"/>
      <c r="E660" s="34"/>
      <c r="F660" s="34"/>
      <c r="G660" s="40"/>
      <c r="H660" s="34"/>
      <c r="I660" s="34"/>
      <c r="J660" s="40"/>
      <c r="K660" s="34"/>
      <c r="L660" s="34"/>
      <c r="M660" s="40"/>
      <c r="N660" s="34"/>
      <c r="O660" s="34"/>
      <c r="P660" s="40"/>
      <c r="Q660" s="34"/>
      <c r="R660" s="34"/>
      <c r="S660" s="40"/>
      <c r="T660" s="34"/>
      <c r="U660" s="34"/>
      <c r="V660" s="40"/>
      <c r="W660" s="34"/>
      <c r="X660" s="34"/>
      <c r="Y660" s="40"/>
      <c r="Z660" s="34"/>
      <c r="AA660" s="34"/>
      <c r="AB660" s="40"/>
      <c r="AC660" s="34"/>
      <c r="AD660" s="34"/>
      <c r="AE660" s="40"/>
      <c r="AF660" s="34"/>
    </row>
    <row r="661" spans="1:32" x14ac:dyDescent="0.25">
      <c r="A661" s="32"/>
      <c r="B661" s="31"/>
      <c r="C661" s="33"/>
      <c r="D661" s="20"/>
      <c r="E661" s="33"/>
      <c r="F661" s="33"/>
      <c r="H661" s="33"/>
      <c r="I661" s="33"/>
      <c r="K661" s="33"/>
      <c r="L661" s="33"/>
      <c r="N661" s="33"/>
      <c r="O661" s="33"/>
      <c r="Q661" s="33"/>
      <c r="R661" s="33"/>
      <c r="T661" s="33"/>
      <c r="U661" s="33"/>
      <c r="W661" s="33"/>
      <c r="X661" s="33"/>
      <c r="Z661" s="33"/>
      <c r="AA661" s="33"/>
      <c r="AC661" s="33"/>
      <c r="AD661" s="33"/>
      <c r="AF661" s="33"/>
    </row>
    <row r="662" spans="1:32" ht="15.75" x14ac:dyDescent="0.25">
      <c r="A662" s="32"/>
      <c r="B662" s="31"/>
      <c r="C662" s="9"/>
      <c r="D662" s="9"/>
      <c r="E662" s="9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</row>
    <row r="663" spans="1:32" x14ac:dyDescent="0.25">
      <c r="A663" s="32"/>
      <c r="B663" s="31"/>
      <c r="C663" s="11"/>
      <c r="D663" s="11"/>
      <c r="E663" s="1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</row>
    <row r="664" spans="1:32" x14ac:dyDescent="0.25">
      <c r="A664" s="32"/>
      <c r="B664" s="31"/>
      <c r="C664" s="18"/>
      <c r="D664" s="18"/>
      <c r="E664" s="18"/>
      <c r="F664" s="19"/>
      <c r="G664" s="19"/>
      <c r="H664" s="19"/>
      <c r="I664" s="18"/>
      <c r="J664" s="18"/>
      <c r="K664" s="18"/>
      <c r="L664" s="19"/>
      <c r="M664" s="19"/>
      <c r="N664" s="19"/>
      <c r="O664" s="18"/>
      <c r="P664" s="18"/>
      <c r="Q664" s="18"/>
      <c r="R664" s="19"/>
      <c r="S664" s="19"/>
      <c r="T664" s="19"/>
      <c r="U664" s="18"/>
      <c r="V664" s="18"/>
      <c r="W664" s="18"/>
      <c r="X664" s="19"/>
      <c r="Y664" s="19"/>
      <c r="Z664" s="19"/>
      <c r="AA664" s="18"/>
      <c r="AB664" s="18"/>
      <c r="AC664" s="18"/>
      <c r="AD664" s="19"/>
      <c r="AE664" s="19"/>
      <c r="AF664" s="19"/>
    </row>
    <row r="665" spans="1:32" x14ac:dyDescent="0.25">
      <c r="A665" s="32"/>
      <c r="B665" s="31"/>
      <c r="C665" s="34"/>
      <c r="D665" s="40"/>
      <c r="E665" s="34"/>
      <c r="F665" s="34"/>
      <c r="G665" s="40"/>
      <c r="H665" s="34"/>
      <c r="I665" s="34"/>
      <c r="J665" s="40"/>
      <c r="K665" s="34"/>
      <c r="L665" s="34"/>
      <c r="M665" s="40"/>
      <c r="N665" s="34"/>
      <c r="O665" s="34"/>
      <c r="P665" s="40"/>
      <c r="Q665" s="34"/>
      <c r="R665" s="34"/>
      <c r="S665" s="40"/>
      <c r="T665" s="34"/>
      <c r="U665" s="34"/>
      <c r="V665" s="40"/>
      <c r="W665" s="34"/>
      <c r="X665" s="34"/>
      <c r="Y665" s="40"/>
      <c r="Z665" s="34"/>
      <c r="AA665" s="34"/>
      <c r="AB665" s="40"/>
      <c r="AC665" s="34"/>
      <c r="AD665" s="34"/>
      <c r="AE665" s="40"/>
      <c r="AF665" s="34"/>
    </row>
    <row r="666" spans="1:32" x14ac:dyDescent="0.25">
      <c r="A666" s="32"/>
      <c r="B666" s="31"/>
      <c r="C666" s="34"/>
      <c r="D666" s="40"/>
      <c r="E666" s="34"/>
      <c r="F666" s="34"/>
      <c r="G666" s="40"/>
      <c r="H666" s="34"/>
      <c r="I666" s="34"/>
      <c r="J666" s="40"/>
      <c r="K666" s="34"/>
      <c r="L666" s="34"/>
      <c r="M666" s="40"/>
      <c r="N666" s="34"/>
      <c r="O666" s="34"/>
      <c r="P666" s="40"/>
      <c r="Q666" s="34"/>
      <c r="R666" s="34"/>
      <c r="S666" s="40"/>
      <c r="T666" s="34"/>
      <c r="U666" s="34"/>
      <c r="V666" s="40"/>
      <c r="W666" s="34"/>
      <c r="X666" s="34"/>
      <c r="Y666" s="40"/>
      <c r="Z666" s="34"/>
      <c r="AA666" s="34"/>
      <c r="AB666" s="40"/>
      <c r="AC666" s="34"/>
      <c r="AD666" s="34"/>
      <c r="AE666" s="40"/>
      <c r="AF666" s="34"/>
    </row>
    <row r="667" spans="1:32" x14ac:dyDescent="0.25">
      <c r="A667" s="32"/>
      <c r="B667" s="31"/>
      <c r="C667" s="34"/>
      <c r="D667" s="40"/>
      <c r="E667" s="34"/>
      <c r="F667" s="34"/>
      <c r="G667" s="40"/>
      <c r="H667" s="34"/>
      <c r="I667" s="34"/>
      <c r="J667" s="40"/>
      <c r="K667" s="34"/>
      <c r="L667" s="34"/>
      <c r="M667" s="40"/>
      <c r="N667" s="34"/>
      <c r="O667" s="34"/>
      <c r="P667" s="40"/>
      <c r="Q667" s="34"/>
      <c r="R667" s="34"/>
      <c r="S667" s="40"/>
      <c r="T667" s="34"/>
      <c r="U667" s="34"/>
      <c r="V667" s="40"/>
      <c r="W667" s="34"/>
      <c r="X667" s="34"/>
      <c r="Y667" s="40"/>
      <c r="Z667" s="34"/>
      <c r="AA667" s="34"/>
      <c r="AB667" s="40"/>
      <c r="AC667" s="34"/>
      <c r="AD667" s="34"/>
      <c r="AE667" s="40"/>
      <c r="AF667" s="34"/>
    </row>
    <row r="668" spans="1:32" x14ac:dyDescent="0.25">
      <c r="A668" s="32"/>
      <c r="B668" s="31"/>
      <c r="C668" s="34"/>
      <c r="D668" s="40"/>
      <c r="E668" s="34"/>
      <c r="F668" s="34"/>
      <c r="G668" s="40"/>
      <c r="H668" s="34"/>
      <c r="I668" s="34"/>
      <c r="J668" s="40"/>
      <c r="K668" s="34"/>
      <c r="L668" s="34"/>
      <c r="M668" s="40"/>
      <c r="N668" s="34"/>
      <c r="O668" s="34"/>
      <c r="P668" s="40"/>
      <c r="Q668" s="34"/>
      <c r="R668" s="34"/>
      <c r="S668" s="40"/>
      <c r="T668" s="34"/>
      <c r="U668" s="34"/>
      <c r="V668" s="40"/>
      <c r="W668" s="34"/>
      <c r="X668" s="34"/>
      <c r="Y668" s="40"/>
      <c r="Z668" s="34"/>
      <c r="AA668" s="34"/>
      <c r="AB668" s="40"/>
      <c r="AC668" s="34"/>
      <c r="AD668" s="34"/>
      <c r="AE668" s="40"/>
      <c r="AF668" s="34"/>
    </row>
    <row r="669" spans="1:32" x14ac:dyDescent="0.25">
      <c r="A669" s="32"/>
      <c r="B669" s="31"/>
      <c r="C669" s="34"/>
      <c r="D669" s="40"/>
      <c r="E669" s="34"/>
      <c r="F669" s="34"/>
      <c r="G669" s="40"/>
      <c r="H669" s="34"/>
      <c r="I669" s="34"/>
      <c r="J669" s="40"/>
      <c r="K669" s="34"/>
      <c r="L669" s="34"/>
      <c r="M669" s="40"/>
      <c r="N669" s="34"/>
      <c r="O669" s="34"/>
      <c r="P669" s="40"/>
      <c r="Q669" s="34"/>
      <c r="R669" s="34"/>
      <c r="S669" s="40"/>
      <c r="T669" s="34"/>
      <c r="U669" s="34"/>
      <c r="V669" s="40"/>
      <c r="W669" s="34"/>
      <c r="X669" s="34"/>
      <c r="Y669" s="40"/>
      <c r="Z669" s="34"/>
      <c r="AA669" s="34"/>
      <c r="AB669" s="40"/>
      <c r="AC669" s="34"/>
      <c r="AD669" s="34"/>
      <c r="AE669" s="40"/>
      <c r="AF669" s="34"/>
    </row>
    <row r="670" spans="1:32" x14ac:dyDescent="0.25">
      <c r="A670" s="32"/>
      <c r="B670" s="31"/>
      <c r="C670" s="34"/>
      <c r="D670" s="40"/>
      <c r="E670" s="34"/>
      <c r="F670" s="34"/>
      <c r="G670" s="40"/>
      <c r="H670" s="34"/>
      <c r="I670" s="34"/>
      <c r="J670" s="40"/>
      <c r="K670" s="34"/>
      <c r="L670" s="34"/>
      <c r="M670" s="40"/>
      <c r="N670" s="34"/>
      <c r="O670" s="34"/>
      <c r="P670" s="40"/>
      <c r="Q670" s="34"/>
      <c r="R670" s="34"/>
      <c r="S670" s="40"/>
      <c r="T670" s="34"/>
      <c r="U670" s="34"/>
      <c r="V670" s="40"/>
      <c r="W670" s="34"/>
      <c r="X670" s="34"/>
      <c r="Y670" s="40"/>
      <c r="Z670" s="34"/>
      <c r="AA670" s="34"/>
      <c r="AB670" s="40"/>
      <c r="AC670" s="34"/>
      <c r="AD670" s="34"/>
      <c r="AE670" s="40"/>
      <c r="AF670" s="34"/>
    </row>
    <row r="671" spans="1:32" x14ac:dyDescent="0.25">
      <c r="A671" s="32"/>
      <c r="B671" s="31"/>
      <c r="C671" s="34"/>
      <c r="D671" s="40"/>
      <c r="E671" s="34"/>
      <c r="F671" s="34"/>
      <c r="G671" s="40"/>
      <c r="H671" s="34"/>
      <c r="I671" s="34"/>
      <c r="J671" s="40"/>
      <c r="K671" s="34"/>
      <c r="L671" s="34"/>
      <c r="M671" s="40"/>
      <c r="N671" s="34"/>
      <c r="O671" s="34"/>
      <c r="P671" s="40"/>
      <c r="Q671" s="34"/>
      <c r="R671" s="34"/>
      <c r="S671" s="40"/>
      <c r="T671" s="34"/>
      <c r="U671" s="34"/>
      <c r="V671" s="40"/>
      <c r="W671" s="34"/>
      <c r="X671" s="34"/>
      <c r="Y671" s="40"/>
      <c r="Z671" s="34"/>
      <c r="AA671" s="34"/>
      <c r="AB671" s="40"/>
      <c r="AC671" s="34"/>
      <c r="AD671" s="34"/>
      <c r="AE671" s="40"/>
      <c r="AF671" s="34"/>
    </row>
    <row r="672" spans="1:32" x14ac:dyDescent="0.25">
      <c r="A672" s="32"/>
      <c r="B672" s="31"/>
      <c r="C672" s="33"/>
      <c r="D672" s="20"/>
      <c r="E672" s="33"/>
      <c r="F672" s="33"/>
      <c r="H672" s="33"/>
      <c r="I672" s="33"/>
      <c r="K672" s="33"/>
      <c r="L672" s="33"/>
      <c r="N672" s="33"/>
      <c r="O672" s="33"/>
      <c r="Q672" s="33"/>
      <c r="R672" s="33"/>
      <c r="T672" s="33"/>
      <c r="U672" s="33"/>
      <c r="W672" s="33"/>
      <c r="X672" s="33"/>
      <c r="Z672" s="33"/>
      <c r="AA672" s="33"/>
      <c r="AC672" s="33"/>
      <c r="AD672" s="33"/>
      <c r="AF672" s="33"/>
    </row>
    <row r="673" spans="1:32" ht="15.75" x14ac:dyDescent="0.25">
      <c r="A673" s="32"/>
      <c r="B673" s="31"/>
      <c r="C673" s="9"/>
      <c r="D673" s="9"/>
      <c r="E673" s="9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</row>
    <row r="674" spans="1:32" x14ac:dyDescent="0.25">
      <c r="A674" s="32"/>
      <c r="B674" s="31"/>
      <c r="C674" s="11"/>
      <c r="D674" s="11"/>
      <c r="E674" s="1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</row>
    <row r="675" spans="1:32" x14ac:dyDescent="0.25">
      <c r="A675" s="32"/>
      <c r="B675" s="31"/>
      <c r="C675" s="18"/>
      <c r="D675" s="18"/>
      <c r="E675" s="18"/>
      <c r="F675" s="19"/>
      <c r="G675" s="19"/>
      <c r="H675" s="19"/>
      <c r="I675" s="18"/>
      <c r="J675" s="18"/>
      <c r="K675" s="18"/>
      <c r="L675" s="19"/>
      <c r="M675" s="19"/>
      <c r="N675" s="19"/>
      <c r="O675" s="18"/>
      <c r="P675" s="18"/>
      <c r="Q675" s="18"/>
      <c r="R675" s="19"/>
      <c r="S675" s="19"/>
      <c r="T675" s="19"/>
      <c r="U675" s="18"/>
      <c r="V675" s="18"/>
      <c r="W675" s="18"/>
      <c r="X675" s="19"/>
      <c r="Y675" s="19"/>
      <c r="Z675" s="19"/>
      <c r="AA675" s="18"/>
      <c r="AB675" s="18"/>
      <c r="AC675" s="18"/>
      <c r="AD675" s="19"/>
      <c r="AE675" s="19"/>
      <c r="AF675" s="19"/>
    </row>
    <row r="676" spans="1:32" x14ac:dyDescent="0.25">
      <c r="A676" s="32"/>
      <c r="B676" s="31"/>
      <c r="C676" s="34"/>
      <c r="D676" s="40"/>
      <c r="E676" s="34"/>
      <c r="F676" s="34"/>
      <c r="G676" s="40"/>
      <c r="H676" s="34"/>
      <c r="I676" s="34"/>
      <c r="J676" s="40"/>
      <c r="K676" s="34"/>
      <c r="L676" s="34"/>
      <c r="M676" s="40"/>
      <c r="N676" s="34"/>
      <c r="O676" s="34"/>
      <c r="P676" s="40"/>
      <c r="Q676" s="34"/>
      <c r="R676" s="34"/>
      <c r="S676" s="40"/>
      <c r="T676" s="34"/>
      <c r="U676" s="34"/>
      <c r="V676" s="40"/>
      <c r="W676" s="34"/>
      <c r="X676" s="34"/>
      <c r="Y676" s="40"/>
      <c r="Z676" s="34"/>
      <c r="AA676" s="34"/>
      <c r="AB676" s="40"/>
      <c r="AC676" s="34"/>
      <c r="AD676" s="34"/>
      <c r="AE676" s="40"/>
      <c r="AF676" s="34"/>
    </row>
    <row r="677" spans="1:32" x14ac:dyDescent="0.25">
      <c r="A677" s="32"/>
      <c r="B677" s="31"/>
      <c r="C677" s="34"/>
      <c r="D677" s="40"/>
      <c r="E677" s="34"/>
      <c r="F677" s="34"/>
      <c r="G677" s="40"/>
      <c r="H677" s="34"/>
      <c r="I677" s="34"/>
      <c r="J677" s="40"/>
      <c r="K677" s="34"/>
      <c r="L677" s="34"/>
      <c r="M677" s="40"/>
      <c r="N677" s="34"/>
      <c r="O677" s="34"/>
      <c r="P677" s="40"/>
      <c r="Q677" s="34"/>
      <c r="R677" s="34"/>
      <c r="S677" s="40"/>
      <c r="T677" s="34"/>
      <c r="U677" s="34"/>
      <c r="V677" s="40"/>
      <c r="W677" s="34"/>
      <c r="X677" s="34"/>
      <c r="Y677" s="40"/>
      <c r="Z677" s="34"/>
      <c r="AA677" s="34"/>
      <c r="AB677" s="40"/>
      <c r="AC677" s="34"/>
      <c r="AD677" s="34"/>
      <c r="AE677" s="40"/>
      <c r="AF677" s="34"/>
    </row>
    <row r="678" spans="1:32" x14ac:dyDescent="0.25">
      <c r="A678" s="32"/>
      <c r="B678" s="31"/>
      <c r="C678" s="34"/>
      <c r="D678" s="40"/>
      <c r="E678" s="34"/>
      <c r="F678" s="34"/>
      <c r="G678" s="40"/>
      <c r="H678" s="34"/>
      <c r="I678" s="34"/>
      <c r="J678" s="40"/>
      <c r="K678" s="34"/>
      <c r="L678" s="34"/>
      <c r="M678" s="40"/>
      <c r="N678" s="34"/>
      <c r="O678" s="34"/>
      <c r="P678" s="40"/>
      <c r="Q678" s="34"/>
      <c r="R678" s="34"/>
      <c r="S678" s="40"/>
      <c r="T678" s="34"/>
      <c r="U678" s="34"/>
      <c r="V678" s="40"/>
      <c r="W678" s="34"/>
      <c r="X678" s="34"/>
      <c r="Y678" s="40"/>
      <c r="Z678" s="34"/>
      <c r="AA678" s="34"/>
      <c r="AB678" s="40"/>
      <c r="AC678" s="34"/>
      <c r="AD678" s="34"/>
      <c r="AE678" s="40"/>
      <c r="AF678" s="34"/>
    </row>
    <row r="679" spans="1:32" x14ac:dyDescent="0.25">
      <c r="A679" s="32"/>
      <c r="B679" s="31"/>
      <c r="C679" s="34"/>
      <c r="D679" s="40"/>
      <c r="E679" s="34"/>
      <c r="F679" s="34"/>
      <c r="G679" s="40"/>
      <c r="H679" s="34"/>
      <c r="I679" s="34"/>
      <c r="J679" s="40"/>
      <c r="K679" s="34"/>
      <c r="L679" s="34"/>
      <c r="M679" s="40"/>
      <c r="N679" s="34"/>
      <c r="O679" s="34"/>
      <c r="P679" s="40"/>
      <c r="Q679" s="34"/>
      <c r="R679" s="34"/>
      <c r="S679" s="40"/>
      <c r="T679" s="34"/>
      <c r="U679" s="34"/>
      <c r="V679" s="40"/>
      <c r="W679" s="34"/>
      <c r="X679" s="34"/>
      <c r="Y679" s="40"/>
      <c r="Z679" s="34"/>
      <c r="AA679" s="34"/>
      <c r="AB679" s="40"/>
      <c r="AC679" s="34"/>
      <c r="AD679" s="34"/>
      <c r="AE679" s="40"/>
      <c r="AF679" s="34"/>
    </row>
    <row r="680" spans="1:32" x14ac:dyDescent="0.25">
      <c r="A680" s="32"/>
      <c r="B680" s="31"/>
      <c r="C680" s="34"/>
      <c r="D680" s="40"/>
      <c r="E680" s="34"/>
      <c r="F680" s="34"/>
      <c r="G680" s="40"/>
      <c r="H680" s="34"/>
      <c r="I680" s="34"/>
      <c r="J680" s="40"/>
      <c r="K680" s="34"/>
      <c r="L680" s="34"/>
      <c r="M680" s="40"/>
      <c r="N680" s="34"/>
      <c r="O680" s="34"/>
      <c r="P680" s="40"/>
      <c r="Q680" s="34"/>
      <c r="R680" s="34"/>
      <c r="S680" s="40"/>
      <c r="T680" s="34"/>
      <c r="U680" s="34"/>
      <c r="V680" s="40"/>
      <c r="W680" s="34"/>
      <c r="X680" s="34"/>
      <c r="Y680" s="40"/>
      <c r="Z680" s="34"/>
      <c r="AA680" s="34"/>
      <c r="AB680" s="40"/>
      <c r="AC680" s="34"/>
      <c r="AD680" s="34"/>
      <c r="AE680" s="40"/>
      <c r="AF680" s="34"/>
    </row>
    <row r="681" spans="1:32" x14ac:dyDescent="0.25">
      <c r="A681" s="32"/>
      <c r="B681" s="31"/>
      <c r="C681" s="34"/>
      <c r="D681" s="40"/>
      <c r="E681" s="34"/>
      <c r="F681" s="34"/>
      <c r="G681" s="40"/>
      <c r="H681" s="34"/>
      <c r="I681" s="34"/>
      <c r="J681" s="40"/>
      <c r="K681" s="34"/>
      <c r="L681" s="34"/>
      <c r="M681" s="40"/>
      <c r="N681" s="34"/>
      <c r="O681" s="34"/>
      <c r="P681" s="40"/>
      <c r="Q681" s="34"/>
      <c r="R681" s="34"/>
      <c r="S681" s="40"/>
      <c r="T681" s="34"/>
      <c r="U681" s="34"/>
      <c r="V681" s="40"/>
      <c r="W681" s="34"/>
      <c r="X681" s="34"/>
      <c r="Y681" s="40"/>
      <c r="Z681" s="34"/>
      <c r="AA681" s="34"/>
      <c r="AB681" s="40"/>
      <c r="AC681" s="34"/>
      <c r="AD681" s="34"/>
      <c r="AE681" s="40"/>
      <c r="AF681" s="34"/>
    </row>
    <row r="682" spans="1:32" x14ac:dyDescent="0.25">
      <c r="A682" s="32"/>
      <c r="B682" s="31"/>
      <c r="C682" s="34"/>
      <c r="D682" s="40"/>
      <c r="E682" s="34"/>
      <c r="F682" s="34"/>
      <c r="G682" s="40"/>
      <c r="H682" s="34"/>
      <c r="I682" s="34"/>
      <c r="J682" s="40"/>
      <c r="K682" s="34"/>
      <c r="L682" s="34"/>
      <c r="M682" s="40"/>
      <c r="N682" s="34"/>
      <c r="O682" s="34"/>
      <c r="P682" s="40"/>
      <c r="Q682" s="34"/>
      <c r="R682" s="34"/>
      <c r="S682" s="40"/>
      <c r="T682" s="34"/>
      <c r="U682" s="34"/>
      <c r="V682" s="40"/>
      <c r="W682" s="34"/>
      <c r="X682" s="34"/>
      <c r="Y682" s="40"/>
      <c r="Z682" s="34"/>
      <c r="AA682" s="34"/>
      <c r="AB682" s="40"/>
      <c r="AC682" s="34"/>
      <c r="AD682" s="34"/>
      <c r="AE682" s="40"/>
      <c r="AF682" s="34"/>
    </row>
    <row r="683" spans="1:32" x14ac:dyDescent="0.25">
      <c r="A683" s="32"/>
      <c r="B683" s="31"/>
      <c r="C683" s="33"/>
      <c r="D683" s="20"/>
      <c r="E683" s="33"/>
      <c r="F683" s="33"/>
      <c r="H683" s="33"/>
      <c r="I683" s="33"/>
      <c r="K683" s="33"/>
      <c r="L683" s="33"/>
      <c r="N683" s="33"/>
      <c r="O683" s="33"/>
      <c r="Q683" s="33"/>
      <c r="R683" s="33"/>
      <c r="T683" s="33"/>
      <c r="U683" s="33"/>
      <c r="W683" s="33"/>
      <c r="X683" s="33"/>
      <c r="Z683" s="33"/>
      <c r="AA683" s="33"/>
      <c r="AC683" s="33"/>
      <c r="AD683" s="33"/>
      <c r="AF683" s="33"/>
    </row>
    <row r="684" spans="1:32" ht="15.75" x14ac:dyDescent="0.25">
      <c r="A684" s="32"/>
      <c r="B684" s="31"/>
      <c r="C684" s="9"/>
      <c r="D684" s="9"/>
      <c r="E684" s="9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</row>
    <row r="685" spans="1:32" x14ac:dyDescent="0.25">
      <c r="A685" s="32"/>
      <c r="B685" s="31"/>
      <c r="C685" s="11"/>
      <c r="D685" s="11"/>
      <c r="E685" s="1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</row>
    <row r="686" spans="1:32" x14ac:dyDescent="0.25">
      <c r="A686" s="32"/>
      <c r="B686" s="31"/>
      <c r="C686" s="18"/>
      <c r="D686" s="18"/>
      <c r="E686" s="18"/>
      <c r="F686" s="19"/>
      <c r="G686" s="19"/>
      <c r="H686" s="19"/>
      <c r="I686" s="18"/>
      <c r="J686" s="18"/>
      <c r="K686" s="18"/>
      <c r="L686" s="19"/>
      <c r="M686" s="19"/>
      <c r="N686" s="19"/>
      <c r="O686" s="18"/>
      <c r="P686" s="18"/>
      <c r="Q686" s="18"/>
      <c r="R686" s="19"/>
      <c r="S686" s="19"/>
      <c r="T686" s="19"/>
      <c r="U686" s="18"/>
      <c r="V686" s="18"/>
      <c r="W686" s="18"/>
      <c r="X686" s="19"/>
      <c r="Y686" s="19"/>
      <c r="Z686" s="19"/>
      <c r="AA686" s="18"/>
      <c r="AB686" s="18"/>
      <c r="AC686" s="18"/>
      <c r="AD686" s="19"/>
      <c r="AE686" s="19"/>
      <c r="AF686" s="19"/>
    </row>
    <row r="687" spans="1:32" x14ac:dyDescent="0.25">
      <c r="A687" s="32"/>
      <c r="B687" s="31"/>
      <c r="C687" s="34"/>
      <c r="D687" s="40"/>
      <c r="E687" s="34"/>
      <c r="F687" s="34"/>
      <c r="G687" s="40"/>
      <c r="H687" s="34"/>
      <c r="I687" s="34"/>
      <c r="J687" s="40"/>
      <c r="K687" s="34"/>
      <c r="L687" s="34"/>
      <c r="M687" s="40"/>
      <c r="N687" s="34"/>
      <c r="O687" s="34"/>
      <c r="P687" s="40"/>
      <c r="Q687" s="34"/>
      <c r="R687" s="34"/>
      <c r="S687" s="40"/>
      <c r="T687" s="34"/>
      <c r="U687" s="34"/>
      <c r="V687" s="40"/>
      <c r="W687" s="34"/>
      <c r="X687" s="34"/>
      <c r="Y687" s="40"/>
      <c r="Z687" s="34"/>
      <c r="AA687" s="34"/>
      <c r="AB687" s="40"/>
      <c r="AC687" s="34"/>
      <c r="AD687" s="34"/>
      <c r="AE687" s="40"/>
      <c r="AF687" s="34"/>
    </row>
    <row r="688" spans="1:32" x14ac:dyDescent="0.25">
      <c r="A688" s="32"/>
      <c r="B688" s="31"/>
      <c r="C688" s="34"/>
      <c r="D688" s="40"/>
      <c r="E688" s="34"/>
      <c r="F688" s="34"/>
      <c r="G688" s="40"/>
      <c r="H688" s="34"/>
      <c r="I688" s="34"/>
      <c r="J688" s="40"/>
      <c r="K688" s="34"/>
      <c r="L688" s="34"/>
      <c r="M688" s="40"/>
      <c r="N688" s="34"/>
      <c r="O688" s="34"/>
      <c r="P688" s="40"/>
      <c r="Q688" s="34"/>
      <c r="R688" s="34"/>
      <c r="S688" s="40"/>
      <c r="T688" s="34"/>
      <c r="U688" s="34"/>
      <c r="V688" s="40"/>
      <c r="W688" s="34"/>
      <c r="X688" s="34"/>
      <c r="Y688" s="40"/>
      <c r="Z688" s="34"/>
      <c r="AA688" s="34"/>
      <c r="AB688" s="40"/>
      <c r="AC688" s="34"/>
      <c r="AD688" s="34"/>
      <c r="AE688" s="40"/>
      <c r="AF688" s="34"/>
    </row>
    <row r="689" spans="1:32" x14ac:dyDescent="0.25">
      <c r="A689" s="32"/>
      <c r="B689" s="31"/>
      <c r="C689" s="34"/>
      <c r="D689" s="40"/>
      <c r="E689" s="34"/>
      <c r="F689" s="34"/>
      <c r="G689" s="40"/>
      <c r="H689" s="34"/>
      <c r="I689" s="34"/>
      <c r="J689" s="40"/>
      <c r="K689" s="34"/>
      <c r="L689" s="34"/>
      <c r="M689" s="40"/>
      <c r="N689" s="34"/>
      <c r="O689" s="34"/>
      <c r="P689" s="40"/>
      <c r="Q689" s="34"/>
      <c r="R689" s="34"/>
      <c r="S689" s="40"/>
      <c r="T689" s="34"/>
      <c r="U689" s="34"/>
      <c r="V689" s="40"/>
      <c r="W689" s="34"/>
      <c r="X689" s="34"/>
      <c r="Y689" s="40"/>
      <c r="Z689" s="34"/>
      <c r="AA689" s="34"/>
      <c r="AB689" s="40"/>
      <c r="AC689" s="34"/>
      <c r="AD689" s="34"/>
      <c r="AE689" s="40"/>
      <c r="AF689" s="34"/>
    </row>
    <row r="690" spans="1:32" x14ac:dyDescent="0.25">
      <c r="A690" s="32"/>
      <c r="B690" s="31"/>
      <c r="C690" s="34"/>
      <c r="D690" s="40"/>
      <c r="E690" s="34"/>
      <c r="F690" s="34"/>
      <c r="G690" s="40"/>
      <c r="H690" s="34"/>
      <c r="I690" s="34"/>
      <c r="J690" s="40"/>
      <c r="K690" s="34"/>
      <c r="L690" s="34"/>
      <c r="M690" s="40"/>
      <c r="N690" s="34"/>
      <c r="O690" s="34"/>
      <c r="P690" s="40"/>
      <c r="Q690" s="34"/>
      <c r="R690" s="34"/>
      <c r="S690" s="40"/>
      <c r="T690" s="34"/>
      <c r="U690" s="34"/>
      <c r="V690" s="40"/>
      <c r="W690" s="34"/>
      <c r="X690" s="34"/>
      <c r="Y690" s="40"/>
      <c r="Z690" s="34"/>
      <c r="AA690" s="34"/>
      <c r="AB690" s="40"/>
      <c r="AC690" s="34"/>
      <c r="AD690" s="34"/>
      <c r="AE690" s="40"/>
      <c r="AF690" s="34"/>
    </row>
    <row r="691" spans="1:32" x14ac:dyDescent="0.25">
      <c r="A691" s="32"/>
      <c r="B691" s="31"/>
      <c r="C691" s="34"/>
      <c r="D691" s="40"/>
      <c r="E691" s="34"/>
      <c r="F691" s="34"/>
      <c r="G691" s="40"/>
      <c r="H691" s="34"/>
      <c r="I691" s="34"/>
      <c r="J691" s="40"/>
      <c r="K691" s="34"/>
      <c r="L691" s="34"/>
      <c r="M691" s="40"/>
      <c r="N691" s="34"/>
      <c r="O691" s="34"/>
      <c r="P691" s="40"/>
      <c r="Q691" s="34"/>
      <c r="R691" s="34"/>
      <c r="S691" s="40"/>
      <c r="T691" s="34"/>
      <c r="U691" s="34"/>
      <c r="V691" s="40"/>
      <c r="W691" s="34"/>
      <c r="X691" s="34"/>
      <c r="Y691" s="40"/>
      <c r="Z691" s="34"/>
      <c r="AA691" s="34"/>
      <c r="AB691" s="40"/>
      <c r="AC691" s="34"/>
      <c r="AD691" s="34"/>
      <c r="AE691" s="40"/>
      <c r="AF691" s="34"/>
    </row>
    <row r="692" spans="1:32" x14ac:dyDescent="0.25">
      <c r="A692" s="32"/>
      <c r="B692" s="31"/>
      <c r="C692" s="34"/>
      <c r="D692" s="40"/>
      <c r="E692" s="34"/>
      <c r="F692" s="34"/>
      <c r="G692" s="40"/>
      <c r="H692" s="34"/>
      <c r="I692" s="34"/>
      <c r="J692" s="40"/>
      <c r="K692" s="34"/>
      <c r="L692" s="34"/>
      <c r="M692" s="40"/>
      <c r="N692" s="34"/>
      <c r="O692" s="34"/>
      <c r="P692" s="40"/>
      <c r="Q692" s="34"/>
      <c r="R692" s="34"/>
      <c r="S692" s="40"/>
      <c r="T692" s="34"/>
      <c r="U692" s="34"/>
      <c r="V692" s="40"/>
      <c r="W692" s="34"/>
      <c r="X692" s="34"/>
      <c r="Y692" s="40"/>
      <c r="Z692" s="34"/>
      <c r="AA692" s="34"/>
      <c r="AB692" s="40"/>
      <c r="AC692" s="34"/>
      <c r="AD692" s="34"/>
      <c r="AE692" s="40"/>
      <c r="AF692" s="34"/>
    </row>
    <row r="693" spans="1:32" x14ac:dyDescent="0.25">
      <c r="A693" s="32"/>
      <c r="B693" s="31"/>
      <c r="C693" s="34"/>
      <c r="D693" s="40"/>
      <c r="E693" s="34"/>
      <c r="F693" s="34"/>
      <c r="G693" s="40"/>
      <c r="H693" s="34"/>
      <c r="I693" s="34"/>
      <c r="J693" s="40"/>
      <c r="K693" s="34"/>
      <c r="L693" s="34"/>
      <c r="M693" s="40"/>
      <c r="N693" s="34"/>
      <c r="O693" s="34"/>
      <c r="P693" s="40"/>
      <c r="Q693" s="34"/>
      <c r="R693" s="34"/>
      <c r="S693" s="40"/>
      <c r="T693" s="34"/>
      <c r="U693" s="34"/>
      <c r="V693" s="40"/>
      <c r="W693" s="34"/>
      <c r="X693" s="34"/>
      <c r="Y693" s="40"/>
      <c r="Z693" s="34"/>
      <c r="AA693" s="34"/>
      <c r="AB693" s="40"/>
      <c r="AC693" s="34"/>
      <c r="AD693" s="34"/>
      <c r="AE693" s="40"/>
      <c r="AF693" s="34"/>
    </row>
    <row r="694" spans="1:32" x14ac:dyDescent="0.25">
      <c r="A694" s="32"/>
      <c r="B694" s="31"/>
      <c r="C694" s="33"/>
      <c r="D694" s="20"/>
      <c r="E694" s="33"/>
      <c r="F694" s="33"/>
      <c r="H694" s="33"/>
      <c r="I694" s="33"/>
      <c r="K694" s="33"/>
      <c r="L694" s="33"/>
      <c r="N694" s="33"/>
      <c r="O694" s="33"/>
      <c r="Q694" s="33"/>
      <c r="R694" s="33"/>
      <c r="T694" s="33"/>
      <c r="U694" s="33"/>
      <c r="W694" s="33"/>
      <c r="X694" s="33"/>
      <c r="Z694" s="33"/>
      <c r="AA694" s="33"/>
      <c r="AC694" s="33"/>
      <c r="AD694" s="33"/>
      <c r="AF694" s="33"/>
    </row>
    <row r="695" spans="1:32" ht="15.75" x14ac:dyDescent="0.25">
      <c r="A695" s="32"/>
      <c r="B695" s="31"/>
      <c r="C695" s="9"/>
      <c r="D695" s="9"/>
      <c r="E695" s="9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</row>
    <row r="696" spans="1:32" x14ac:dyDescent="0.25">
      <c r="A696" s="32"/>
      <c r="B696" s="31"/>
      <c r="C696" s="11"/>
      <c r="D696" s="11"/>
      <c r="E696" s="1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</row>
    <row r="697" spans="1:32" x14ac:dyDescent="0.25">
      <c r="A697" s="32"/>
      <c r="B697" s="31"/>
      <c r="C697" s="18"/>
      <c r="D697" s="18"/>
      <c r="E697" s="18"/>
      <c r="F697" s="19"/>
      <c r="G697" s="19"/>
      <c r="H697" s="19"/>
      <c r="I697" s="18"/>
      <c r="J697" s="18"/>
      <c r="K697" s="18"/>
      <c r="L697" s="19"/>
      <c r="M697" s="19"/>
      <c r="N697" s="19"/>
      <c r="O697" s="18"/>
      <c r="P697" s="18"/>
      <c r="Q697" s="18"/>
      <c r="R697" s="19"/>
      <c r="S697" s="19"/>
      <c r="T697" s="19"/>
      <c r="U697" s="18"/>
      <c r="V697" s="18"/>
      <c r="W697" s="18"/>
      <c r="X697" s="19"/>
      <c r="Y697" s="19"/>
      <c r="Z697" s="19"/>
      <c r="AA697" s="18"/>
      <c r="AB697" s="18"/>
      <c r="AC697" s="18"/>
      <c r="AD697" s="19"/>
      <c r="AE697" s="19"/>
      <c r="AF697" s="19"/>
    </row>
    <row r="698" spans="1:32" x14ac:dyDescent="0.25">
      <c r="A698" s="32"/>
      <c r="B698" s="31"/>
      <c r="C698" s="34"/>
      <c r="D698" s="40"/>
      <c r="E698" s="34"/>
      <c r="F698" s="34"/>
      <c r="G698" s="40"/>
      <c r="H698" s="34"/>
      <c r="I698" s="34"/>
      <c r="J698" s="40"/>
      <c r="K698" s="34"/>
      <c r="L698" s="34"/>
      <c r="M698" s="40"/>
      <c r="N698" s="34"/>
      <c r="O698" s="34"/>
      <c r="P698" s="40"/>
      <c r="Q698" s="34"/>
      <c r="R698" s="34"/>
      <c r="S698" s="40"/>
      <c r="T698" s="34"/>
      <c r="U698" s="34"/>
      <c r="V698" s="40"/>
      <c r="W698" s="34"/>
      <c r="X698" s="34"/>
      <c r="Y698" s="40"/>
      <c r="Z698" s="34"/>
      <c r="AA698" s="34"/>
      <c r="AB698" s="40"/>
      <c r="AC698" s="34"/>
      <c r="AD698" s="34"/>
      <c r="AE698" s="40"/>
      <c r="AF698" s="34"/>
    </row>
    <row r="699" spans="1:32" x14ac:dyDescent="0.25">
      <c r="A699" s="32"/>
      <c r="B699" s="31"/>
      <c r="C699" s="34"/>
      <c r="D699" s="40"/>
      <c r="E699" s="34"/>
      <c r="F699" s="34"/>
      <c r="G699" s="40"/>
      <c r="H699" s="34"/>
      <c r="I699" s="34"/>
      <c r="J699" s="40"/>
      <c r="K699" s="34"/>
      <c r="L699" s="34"/>
      <c r="M699" s="40"/>
      <c r="N699" s="34"/>
      <c r="O699" s="34"/>
      <c r="P699" s="40"/>
      <c r="Q699" s="34"/>
      <c r="R699" s="34"/>
      <c r="S699" s="40"/>
      <c r="T699" s="34"/>
      <c r="U699" s="34"/>
      <c r="V699" s="40"/>
      <c r="W699" s="34"/>
      <c r="X699" s="34"/>
      <c r="Y699" s="40"/>
      <c r="Z699" s="34"/>
      <c r="AA699" s="34"/>
      <c r="AB699" s="40"/>
      <c r="AC699" s="34"/>
      <c r="AD699" s="34"/>
      <c r="AE699" s="40"/>
      <c r="AF699" s="34"/>
    </row>
    <row r="700" spans="1:32" x14ac:dyDescent="0.25">
      <c r="A700" s="32"/>
      <c r="B700" s="31"/>
      <c r="C700" s="34"/>
      <c r="D700" s="40"/>
      <c r="E700" s="34"/>
      <c r="F700" s="34"/>
      <c r="G700" s="40"/>
      <c r="H700" s="34"/>
      <c r="I700" s="34"/>
      <c r="J700" s="40"/>
      <c r="K700" s="34"/>
      <c r="L700" s="34"/>
      <c r="M700" s="40"/>
      <c r="N700" s="34"/>
      <c r="O700" s="34"/>
      <c r="P700" s="40"/>
      <c r="Q700" s="34"/>
      <c r="R700" s="34"/>
      <c r="S700" s="40"/>
      <c r="T700" s="34"/>
      <c r="U700" s="34"/>
      <c r="V700" s="40"/>
      <c r="W700" s="34"/>
      <c r="X700" s="34"/>
      <c r="Y700" s="40"/>
      <c r="Z700" s="34"/>
      <c r="AA700" s="34"/>
      <c r="AB700" s="40"/>
      <c r="AC700" s="34"/>
      <c r="AD700" s="34"/>
      <c r="AE700" s="40"/>
      <c r="AF700" s="34"/>
    </row>
    <row r="701" spans="1:32" x14ac:dyDescent="0.25">
      <c r="A701" s="32"/>
      <c r="B701" s="31"/>
      <c r="C701" s="34"/>
      <c r="D701" s="40"/>
      <c r="E701" s="34"/>
      <c r="F701" s="34"/>
      <c r="G701" s="40"/>
      <c r="H701" s="34"/>
      <c r="I701" s="34"/>
      <c r="J701" s="40"/>
      <c r="K701" s="34"/>
      <c r="L701" s="34"/>
      <c r="M701" s="40"/>
      <c r="N701" s="34"/>
      <c r="O701" s="34"/>
      <c r="P701" s="40"/>
      <c r="Q701" s="34"/>
      <c r="R701" s="34"/>
      <c r="S701" s="40"/>
      <c r="T701" s="34"/>
      <c r="U701" s="34"/>
      <c r="V701" s="40"/>
      <c r="W701" s="34"/>
      <c r="X701" s="34"/>
      <c r="Y701" s="40"/>
      <c r="Z701" s="34"/>
      <c r="AA701" s="34"/>
      <c r="AB701" s="40"/>
      <c r="AC701" s="34"/>
      <c r="AD701" s="34"/>
      <c r="AE701" s="40"/>
      <c r="AF701" s="34"/>
    </row>
    <row r="702" spans="1:32" x14ac:dyDescent="0.25">
      <c r="A702" s="32"/>
      <c r="B702" s="31"/>
      <c r="C702" s="34"/>
      <c r="D702" s="40"/>
      <c r="E702" s="34"/>
      <c r="F702" s="34"/>
      <c r="G702" s="40"/>
      <c r="H702" s="34"/>
      <c r="I702" s="34"/>
      <c r="J702" s="40"/>
      <c r="K702" s="34"/>
      <c r="L702" s="34"/>
      <c r="M702" s="40"/>
      <c r="N702" s="34"/>
      <c r="O702" s="34"/>
      <c r="P702" s="40"/>
      <c r="Q702" s="34"/>
      <c r="R702" s="34"/>
      <c r="S702" s="40"/>
      <c r="T702" s="34"/>
      <c r="U702" s="34"/>
      <c r="V702" s="40"/>
      <c r="W702" s="34"/>
      <c r="X702" s="34"/>
      <c r="Y702" s="40"/>
      <c r="Z702" s="34"/>
      <c r="AA702" s="34"/>
      <c r="AB702" s="40"/>
      <c r="AC702" s="34"/>
      <c r="AD702" s="34"/>
      <c r="AE702" s="40"/>
      <c r="AF702" s="34"/>
    </row>
    <row r="703" spans="1:32" x14ac:dyDescent="0.25">
      <c r="A703" s="32"/>
      <c r="B703" s="31"/>
      <c r="C703" s="34"/>
      <c r="D703" s="40"/>
      <c r="E703" s="34"/>
      <c r="F703" s="34"/>
      <c r="G703" s="40"/>
      <c r="H703" s="34"/>
      <c r="I703" s="34"/>
      <c r="J703" s="40"/>
      <c r="K703" s="34"/>
      <c r="L703" s="34"/>
      <c r="M703" s="40"/>
      <c r="N703" s="34"/>
      <c r="O703" s="34"/>
      <c r="P703" s="40"/>
      <c r="Q703" s="34"/>
      <c r="R703" s="34"/>
      <c r="S703" s="40"/>
      <c r="T703" s="34"/>
      <c r="U703" s="34"/>
      <c r="V703" s="40"/>
      <c r="W703" s="34"/>
      <c r="X703" s="34"/>
      <c r="Y703" s="40"/>
      <c r="Z703" s="34"/>
      <c r="AA703" s="34"/>
      <c r="AB703" s="40"/>
      <c r="AC703" s="34"/>
      <c r="AD703" s="34"/>
      <c r="AE703" s="40"/>
      <c r="AF703" s="34"/>
    </row>
    <row r="704" spans="1:32" x14ac:dyDescent="0.25">
      <c r="A704" s="32"/>
      <c r="B704" s="31"/>
      <c r="C704" s="34"/>
      <c r="D704" s="40"/>
      <c r="E704" s="34"/>
      <c r="F704" s="34"/>
      <c r="G704" s="40"/>
      <c r="H704" s="34"/>
      <c r="I704" s="34"/>
      <c r="J704" s="40"/>
      <c r="K704" s="34"/>
      <c r="L704" s="34"/>
      <c r="M704" s="40"/>
      <c r="N704" s="34"/>
      <c r="O704" s="34"/>
      <c r="P704" s="40"/>
      <c r="Q704" s="34"/>
      <c r="R704" s="34"/>
      <c r="S704" s="40"/>
      <c r="T704" s="34"/>
      <c r="U704" s="34"/>
      <c r="V704" s="40"/>
      <c r="W704" s="34"/>
      <c r="X704" s="34"/>
      <c r="Y704" s="40"/>
      <c r="Z704" s="34"/>
      <c r="AA704" s="34"/>
      <c r="AB704" s="40"/>
      <c r="AC704" s="34"/>
      <c r="AD704" s="34"/>
      <c r="AE704" s="40"/>
      <c r="AF704" s="34"/>
    </row>
    <row r="705" spans="1:32" x14ac:dyDescent="0.25">
      <c r="A705" s="32"/>
      <c r="B705" s="31"/>
      <c r="C705" s="33"/>
      <c r="D705" s="20"/>
      <c r="E705" s="33"/>
      <c r="F705" s="33"/>
      <c r="H705" s="33"/>
      <c r="I705" s="33"/>
      <c r="K705" s="33"/>
      <c r="L705" s="33"/>
      <c r="N705" s="33"/>
      <c r="O705" s="33"/>
      <c r="Q705" s="33"/>
      <c r="R705" s="33"/>
      <c r="T705" s="33"/>
      <c r="U705" s="33"/>
      <c r="W705" s="33"/>
      <c r="X705" s="33"/>
      <c r="Z705" s="33"/>
      <c r="AA705" s="33"/>
      <c r="AC705" s="33"/>
      <c r="AD705" s="33"/>
      <c r="AF705" s="33"/>
    </row>
    <row r="706" spans="1:32" ht="15.75" x14ac:dyDescent="0.25">
      <c r="A706" s="32"/>
      <c r="B706" s="31"/>
      <c r="C706" s="9"/>
      <c r="D706" s="9"/>
      <c r="E706" s="9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</row>
    <row r="707" spans="1:32" x14ac:dyDescent="0.25">
      <c r="A707" s="32"/>
      <c r="B707" s="31"/>
      <c r="C707" s="11"/>
      <c r="D707" s="11"/>
      <c r="E707" s="1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</row>
    <row r="708" spans="1:32" x14ac:dyDescent="0.25">
      <c r="A708" s="32"/>
      <c r="B708" s="31"/>
      <c r="C708" s="18"/>
      <c r="D708" s="18"/>
      <c r="E708" s="18"/>
      <c r="F708" s="19"/>
      <c r="G708" s="19"/>
      <c r="H708" s="19"/>
      <c r="I708" s="18"/>
      <c r="J708" s="18"/>
      <c r="K708" s="18"/>
      <c r="L708" s="19"/>
      <c r="M708" s="19"/>
      <c r="N708" s="19"/>
      <c r="O708" s="18"/>
      <c r="P708" s="18"/>
      <c r="Q708" s="18"/>
      <c r="R708" s="19"/>
      <c r="S708" s="19"/>
      <c r="T708" s="19"/>
      <c r="U708" s="18"/>
      <c r="V708" s="18"/>
      <c r="W708" s="18"/>
      <c r="X708" s="19"/>
      <c r="Y708" s="19"/>
      <c r="Z708" s="19"/>
      <c r="AA708" s="18"/>
      <c r="AB708" s="18"/>
      <c r="AC708" s="18"/>
      <c r="AD708" s="19"/>
      <c r="AE708" s="19"/>
      <c r="AF708" s="19"/>
    </row>
    <row r="709" spans="1:32" x14ac:dyDescent="0.25">
      <c r="A709" s="32"/>
      <c r="B709" s="31"/>
      <c r="C709" s="34"/>
      <c r="D709" s="40"/>
      <c r="E709" s="34"/>
      <c r="F709" s="34"/>
      <c r="G709" s="40"/>
      <c r="H709" s="34"/>
      <c r="I709" s="34"/>
      <c r="J709" s="40"/>
      <c r="K709" s="34"/>
      <c r="L709" s="34"/>
      <c r="M709" s="40"/>
      <c r="N709" s="34"/>
      <c r="O709" s="34"/>
      <c r="P709" s="40"/>
      <c r="Q709" s="34"/>
      <c r="R709" s="34"/>
      <c r="S709" s="40"/>
      <c r="T709" s="34"/>
      <c r="U709" s="34"/>
      <c r="V709" s="40"/>
      <c r="W709" s="34"/>
      <c r="X709" s="34"/>
      <c r="Y709" s="40"/>
      <c r="Z709" s="34"/>
      <c r="AA709" s="34"/>
      <c r="AB709" s="40"/>
      <c r="AC709" s="34"/>
      <c r="AD709" s="34"/>
      <c r="AE709" s="40"/>
      <c r="AF709" s="34"/>
    </row>
    <row r="710" spans="1:32" x14ac:dyDescent="0.25">
      <c r="A710" s="32"/>
      <c r="B710" s="31"/>
      <c r="C710" s="34"/>
      <c r="D710" s="40"/>
      <c r="E710" s="34"/>
      <c r="F710" s="34"/>
      <c r="G710" s="40"/>
      <c r="H710" s="34"/>
      <c r="I710" s="34"/>
      <c r="J710" s="40"/>
      <c r="K710" s="34"/>
      <c r="L710" s="34"/>
      <c r="M710" s="40"/>
      <c r="N710" s="34"/>
      <c r="O710" s="34"/>
      <c r="P710" s="40"/>
      <c r="Q710" s="34"/>
      <c r="R710" s="34"/>
      <c r="S710" s="40"/>
      <c r="T710" s="34"/>
      <c r="U710" s="34"/>
      <c r="V710" s="40"/>
      <c r="W710" s="34"/>
      <c r="X710" s="34"/>
      <c r="Y710" s="40"/>
      <c r="Z710" s="34"/>
      <c r="AA710" s="34"/>
      <c r="AB710" s="40"/>
      <c r="AC710" s="34"/>
      <c r="AD710" s="34"/>
      <c r="AE710" s="40"/>
      <c r="AF710" s="34"/>
    </row>
    <row r="711" spans="1:32" x14ac:dyDescent="0.25">
      <c r="A711" s="32"/>
      <c r="B711" s="31"/>
      <c r="C711" s="34"/>
      <c r="D711" s="40"/>
      <c r="E711" s="34"/>
      <c r="F711" s="34"/>
      <c r="G711" s="40"/>
      <c r="H711" s="34"/>
      <c r="I711" s="34"/>
      <c r="J711" s="40"/>
      <c r="K711" s="34"/>
      <c r="L711" s="34"/>
      <c r="M711" s="40"/>
      <c r="N711" s="34"/>
      <c r="O711" s="34"/>
      <c r="P711" s="40"/>
      <c r="Q711" s="34"/>
      <c r="R711" s="34"/>
      <c r="S711" s="40"/>
      <c r="T711" s="34"/>
      <c r="U711" s="34"/>
      <c r="V711" s="40"/>
      <c r="W711" s="34"/>
      <c r="X711" s="34"/>
      <c r="Y711" s="40"/>
      <c r="Z711" s="34"/>
      <c r="AA711" s="34"/>
      <c r="AB711" s="40"/>
      <c r="AC711" s="34"/>
      <c r="AD711" s="34"/>
      <c r="AE711" s="40"/>
      <c r="AF711" s="34"/>
    </row>
    <row r="712" spans="1:32" x14ac:dyDescent="0.25">
      <c r="A712" s="32"/>
      <c r="B712" s="31"/>
      <c r="C712" s="34"/>
      <c r="D712" s="40"/>
      <c r="E712" s="34"/>
      <c r="F712" s="34"/>
      <c r="G712" s="40"/>
      <c r="H712" s="34"/>
      <c r="I712" s="34"/>
      <c r="J712" s="40"/>
      <c r="K712" s="34"/>
      <c r="L712" s="34"/>
      <c r="M712" s="40"/>
      <c r="N712" s="34"/>
      <c r="O712" s="34"/>
      <c r="P712" s="40"/>
      <c r="Q712" s="34"/>
      <c r="R712" s="34"/>
      <c r="S712" s="40"/>
      <c r="T712" s="34"/>
      <c r="U712" s="34"/>
      <c r="V712" s="40"/>
      <c r="W712" s="34"/>
      <c r="X712" s="34"/>
      <c r="Y712" s="40"/>
      <c r="Z712" s="34"/>
      <c r="AA712" s="34"/>
      <c r="AB712" s="40"/>
      <c r="AC712" s="34"/>
      <c r="AD712" s="34"/>
      <c r="AE712" s="40"/>
      <c r="AF712" s="34"/>
    </row>
    <row r="713" spans="1:32" x14ac:dyDescent="0.25">
      <c r="A713" s="32"/>
      <c r="B713" s="31"/>
      <c r="C713" s="34"/>
      <c r="D713" s="40"/>
      <c r="E713" s="34"/>
      <c r="F713" s="34"/>
      <c r="G713" s="40"/>
      <c r="H713" s="34"/>
      <c r="I713" s="34"/>
      <c r="J713" s="40"/>
      <c r="K713" s="34"/>
      <c r="L713" s="34"/>
      <c r="M713" s="40"/>
      <c r="N713" s="34"/>
      <c r="O713" s="34"/>
      <c r="P713" s="40"/>
      <c r="Q713" s="34"/>
      <c r="R713" s="34"/>
      <c r="S713" s="40"/>
      <c r="T713" s="34"/>
      <c r="U713" s="34"/>
      <c r="V713" s="40"/>
      <c r="W713" s="34"/>
      <c r="X713" s="34"/>
      <c r="Y713" s="40"/>
      <c r="Z713" s="34"/>
      <c r="AA713" s="34"/>
      <c r="AB713" s="40"/>
      <c r="AC713" s="34"/>
      <c r="AD713" s="34"/>
      <c r="AE713" s="40"/>
      <c r="AF713" s="34"/>
    </row>
    <row r="714" spans="1:32" x14ac:dyDescent="0.25">
      <c r="A714" s="32"/>
      <c r="B714" s="31"/>
      <c r="C714" s="34"/>
      <c r="D714" s="40"/>
      <c r="E714" s="34"/>
      <c r="F714" s="34"/>
      <c r="G714" s="40"/>
      <c r="H714" s="34"/>
      <c r="I714" s="34"/>
      <c r="J714" s="40"/>
      <c r="K714" s="34"/>
      <c r="L714" s="34"/>
      <c r="M714" s="40"/>
      <c r="N714" s="34"/>
      <c r="O714" s="34"/>
      <c r="P714" s="40"/>
      <c r="Q714" s="34"/>
      <c r="R714" s="34"/>
      <c r="S714" s="40"/>
      <c r="T714" s="34"/>
      <c r="U714" s="34"/>
      <c r="V714" s="40"/>
      <c r="W714" s="34"/>
      <c r="X714" s="34"/>
      <c r="Y714" s="40"/>
      <c r="Z714" s="34"/>
      <c r="AA714" s="34"/>
      <c r="AB714" s="40"/>
      <c r="AC714" s="34"/>
      <c r="AD714" s="34"/>
      <c r="AE714" s="40"/>
      <c r="AF714" s="34"/>
    </row>
    <row r="715" spans="1:32" x14ac:dyDescent="0.25">
      <c r="A715" s="32"/>
      <c r="B715" s="31"/>
      <c r="C715" s="34"/>
      <c r="D715" s="40"/>
      <c r="E715" s="34"/>
      <c r="F715" s="34"/>
      <c r="G715" s="40"/>
      <c r="H715" s="34"/>
      <c r="I715" s="34"/>
      <c r="J715" s="40"/>
      <c r="K715" s="34"/>
      <c r="L715" s="34"/>
      <c r="M715" s="40"/>
      <c r="N715" s="34"/>
      <c r="O715" s="34"/>
      <c r="P715" s="40"/>
      <c r="Q715" s="34"/>
      <c r="R715" s="34"/>
      <c r="S715" s="40"/>
      <c r="T715" s="34"/>
      <c r="U715" s="34"/>
      <c r="V715" s="40"/>
      <c r="W715" s="34"/>
      <c r="X715" s="34"/>
      <c r="Y715" s="40"/>
      <c r="Z715" s="34"/>
      <c r="AA715" s="34"/>
      <c r="AB715" s="40"/>
      <c r="AC715" s="34"/>
      <c r="AD715" s="34"/>
      <c r="AE715" s="40"/>
      <c r="AF715" s="34"/>
    </row>
    <row r="716" spans="1:32" x14ac:dyDescent="0.25">
      <c r="A716" s="32"/>
      <c r="B716" s="31"/>
      <c r="C716" s="33"/>
      <c r="D716" s="20"/>
      <c r="E716" s="33"/>
      <c r="F716" s="33"/>
      <c r="H716" s="33"/>
      <c r="I716" s="33"/>
      <c r="K716" s="33"/>
      <c r="L716" s="33"/>
      <c r="N716" s="33"/>
      <c r="O716" s="33"/>
      <c r="Q716" s="33"/>
      <c r="R716" s="33"/>
      <c r="T716" s="33"/>
      <c r="U716" s="33"/>
      <c r="W716" s="33"/>
      <c r="X716" s="33"/>
      <c r="Z716" s="33"/>
      <c r="AA716" s="33"/>
      <c r="AC716" s="33"/>
      <c r="AD716" s="33"/>
      <c r="AF716" s="33"/>
    </row>
    <row r="717" spans="1:32" ht="15.75" x14ac:dyDescent="0.25">
      <c r="A717" s="32"/>
      <c r="B717" s="31"/>
      <c r="C717" s="9"/>
      <c r="D717" s="9"/>
      <c r="E717" s="9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</row>
    <row r="718" spans="1:32" x14ac:dyDescent="0.25">
      <c r="A718" s="32"/>
      <c r="B718" s="31"/>
      <c r="C718" s="11"/>
      <c r="D718" s="11"/>
      <c r="E718" s="1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</row>
    <row r="719" spans="1:32" x14ac:dyDescent="0.25">
      <c r="A719" s="32"/>
      <c r="B719" s="31"/>
      <c r="C719" s="18"/>
      <c r="D719" s="18"/>
      <c r="E719" s="18"/>
      <c r="F719" s="19"/>
      <c r="G719" s="19"/>
      <c r="H719" s="19"/>
      <c r="I719" s="18"/>
      <c r="J719" s="18"/>
      <c r="K719" s="18"/>
      <c r="L719" s="19"/>
      <c r="M719" s="19"/>
      <c r="N719" s="19"/>
      <c r="O719" s="18"/>
      <c r="P719" s="18"/>
      <c r="Q719" s="18"/>
      <c r="R719" s="19"/>
      <c r="S719" s="19"/>
      <c r="T719" s="19"/>
      <c r="U719" s="18"/>
      <c r="V719" s="18"/>
      <c r="W719" s="18"/>
      <c r="X719" s="19"/>
      <c r="Y719" s="19"/>
      <c r="Z719" s="19"/>
      <c r="AA719" s="18"/>
      <c r="AB719" s="18"/>
      <c r="AC719" s="18"/>
      <c r="AD719" s="19"/>
      <c r="AE719" s="19"/>
      <c r="AF719" s="19"/>
    </row>
    <row r="720" spans="1:32" x14ac:dyDescent="0.25">
      <c r="A720" s="32"/>
      <c r="B720" s="31"/>
      <c r="C720" s="34"/>
      <c r="D720" s="40"/>
      <c r="E720" s="34"/>
      <c r="F720" s="34"/>
      <c r="G720" s="40"/>
      <c r="H720" s="34"/>
      <c r="I720" s="34"/>
      <c r="J720" s="40"/>
      <c r="K720" s="34"/>
      <c r="L720" s="34"/>
      <c r="M720" s="40"/>
      <c r="N720" s="34"/>
      <c r="O720" s="34"/>
      <c r="P720" s="40"/>
      <c r="Q720" s="34"/>
      <c r="R720" s="34"/>
      <c r="S720" s="40"/>
      <c r="T720" s="34"/>
      <c r="U720" s="34"/>
      <c r="V720" s="40"/>
      <c r="W720" s="34"/>
      <c r="X720" s="34"/>
      <c r="Y720" s="40"/>
      <c r="Z720" s="34"/>
      <c r="AA720" s="34"/>
      <c r="AB720" s="40"/>
      <c r="AC720" s="34"/>
      <c r="AD720" s="34"/>
      <c r="AE720" s="40"/>
      <c r="AF720" s="34"/>
    </row>
    <row r="721" spans="1:32" x14ac:dyDescent="0.25">
      <c r="A721" s="32"/>
      <c r="B721" s="31"/>
      <c r="C721" s="34"/>
      <c r="D721" s="40"/>
      <c r="E721" s="34"/>
      <c r="F721" s="34"/>
      <c r="G721" s="40"/>
      <c r="H721" s="34"/>
      <c r="I721" s="34"/>
      <c r="J721" s="40"/>
      <c r="K721" s="34"/>
      <c r="L721" s="34"/>
      <c r="M721" s="40"/>
      <c r="N721" s="34"/>
      <c r="O721" s="34"/>
      <c r="P721" s="40"/>
      <c r="Q721" s="34"/>
      <c r="R721" s="34"/>
      <c r="S721" s="40"/>
      <c r="T721" s="34"/>
      <c r="U721" s="34"/>
      <c r="V721" s="40"/>
      <c r="W721" s="34"/>
      <c r="X721" s="34"/>
      <c r="Y721" s="40"/>
      <c r="Z721" s="34"/>
      <c r="AA721" s="34"/>
      <c r="AB721" s="40"/>
      <c r="AC721" s="34"/>
      <c r="AD721" s="34"/>
      <c r="AE721" s="40"/>
      <c r="AF721" s="34"/>
    </row>
    <row r="722" spans="1:32" x14ac:dyDescent="0.25">
      <c r="A722" s="32"/>
      <c r="B722" s="31"/>
      <c r="C722" s="34"/>
      <c r="D722" s="40"/>
      <c r="E722" s="34"/>
      <c r="F722" s="34"/>
      <c r="G722" s="40"/>
      <c r="H722" s="34"/>
      <c r="I722" s="34"/>
      <c r="J722" s="40"/>
      <c r="K722" s="34"/>
      <c r="L722" s="34"/>
      <c r="M722" s="40"/>
      <c r="N722" s="34"/>
      <c r="O722" s="34"/>
      <c r="P722" s="40"/>
      <c r="Q722" s="34"/>
      <c r="R722" s="34"/>
      <c r="S722" s="40"/>
      <c r="T722" s="34"/>
      <c r="U722" s="34"/>
      <c r="V722" s="40"/>
      <c r="W722" s="34"/>
      <c r="X722" s="34"/>
      <c r="Y722" s="40"/>
      <c r="Z722" s="34"/>
      <c r="AA722" s="34"/>
      <c r="AB722" s="40"/>
      <c r="AC722" s="34"/>
      <c r="AD722" s="34"/>
      <c r="AE722" s="40"/>
      <c r="AF722" s="34"/>
    </row>
    <row r="723" spans="1:32" x14ac:dyDescent="0.25">
      <c r="A723" s="32"/>
      <c r="B723" s="31"/>
      <c r="C723" s="34"/>
      <c r="D723" s="40"/>
      <c r="E723" s="34"/>
      <c r="F723" s="34"/>
      <c r="G723" s="40"/>
      <c r="H723" s="34"/>
      <c r="I723" s="34"/>
      <c r="J723" s="40"/>
      <c r="K723" s="34"/>
      <c r="L723" s="34"/>
      <c r="M723" s="40"/>
      <c r="N723" s="34"/>
      <c r="O723" s="34"/>
      <c r="P723" s="40"/>
      <c r="Q723" s="34"/>
      <c r="R723" s="34"/>
      <c r="S723" s="40"/>
      <c r="T723" s="34"/>
      <c r="U723" s="34"/>
      <c r="V723" s="40"/>
      <c r="W723" s="34"/>
      <c r="X723" s="34"/>
      <c r="Y723" s="40"/>
      <c r="Z723" s="34"/>
      <c r="AA723" s="34"/>
      <c r="AB723" s="40"/>
      <c r="AC723" s="34"/>
      <c r="AD723" s="34"/>
      <c r="AE723" s="40"/>
      <c r="AF723" s="34"/>
    </row>
    <row r="724" spans="1:32" x14ac:dyDescent="0.25">
      <c r="A724" s="32"/>
      <c r="B724" s="31"/>
      <c r="C724" s="34"/>
      <c r="D724" s="40"/>
      <c r="E724" s="34"/>
      <c r="F724" s="34"/>
      <c r="G724" s="40"/>
      <c r="H724" s="34"/>
      <c r="I724" s="34"/>
      <c r="J724" s="40"/>
      <c r="K724" s="34"/>
      <c r="L724" s="34"/>
      <c r="M724" s="40"/>
      <c r="N724" s="34"/>
      <c r="O724" s="34"/>
      <c r="P724" s="40"/>
      <c r="Q724" s="34"/>
      <c r="R724" s="34"/>
      <c r="S724" s="40"/>
      <c r="T724" s="34"/>
      <c r="U724" s="34"/>
      <c r="V724" s="40"/>
      <c r="W724" s="34"/>
      <c r="X724" s="34"/>
      <c r="Y724" s="40"/>
      <c r="Z724" s="34"/>
      <c r="AA724" s="34"/>
      <c r="AB724" s="40"/>
      <c r="AC724" s="34"/>
      <c r="AD724" s="34"/>
      <c r="AE724" s="40"/>
      <c r="AF724" s="34"/>
    </row>
    <row r="725" spans="1:32" x14ac:dyDescent="0.25">
      <c r="A725" s="32"/>
      <c r="B725" s="31"/>
      <c r="C725" s="34"/>
      <c r="D725" s="40"/>
      <c r="E725" s="34"/>
      <c r="F725" s="34"/>
      <c r="G725" s="40"/>
      <c r="H725" s="34"/>
      <c r="I725" s="34"/>
      <c r="J725" s="40"/>
      <c r="K725" s="34"/>
      <c r="L725" s="34"/>
      <c r="M725" s="40"/>
      <c r="N725" s="34"/>
      <c r="O725" s="34"/>
      <c r="P725" s="40"/>
      <c r="Q725" s="34"/>
      <c r="R725" s="34"/>
      <c r="S725" s="40"/>
      <c r="T725" s="34"/>
      <c r="U725" s="34"/>
      <c r="V725" s="40"/>
      <c r="W725" s="34"/>
      <c r="X725" s="34"/>
      <c r="Y725" s="40"/>
      <c r="Z725" s="34"/>
      <c r="AA725" s="34"/>
      <c r="AB725" s="40"/>
      <c r="AC725" s="34"/>
      <c r="AD725" s="34"/>
      <c r="AE725" s="40"/>
      <c r="AF725" s="34"/>
    </row>
    <row r="726" spans="1:32" x14ac:dyDescent="0.25">
      <c r="A726" s="32"/>
      <c r="B726" s="31"/>
      <c r="C726" s="34"/>
      <c r="D726" s="40"/>
      <c r="E726" s="34"/>
      <c r="F726" s="34"/>
      <c r="G726" s="40"/>
      <c r="H726" s="34"/>
      <c r="I726" s="34"/>
      <c r="J726" s="40"/>
      <c r="K726" s="34"/>
      <c r="L726" s="34"/>
      <c r="M726" s="40"/>
      <c r="N726" s="34"/>
      <c r="O726" s="34"/>
      <c r="P726" s="40"/>
      <c r="Q726" s="34"/>
      <c r="R726" s="34"/>
      <c r="S726" s="40"/>
      <c r="T726" s="34"/>
      <c r="U726" s="34"/>
      <c r="V726" s="40"/>
      <c r="W726" s="34"/>
      <c r="X726" s="34"/>
      <c r="Y726" s="40"/>
      <c r="Z726" s="34"/>
      <c r="AA726" s="34"/>
      <c r="AB726" s="40"/>
      <c r="AC726" s="34"/>
      <c r="AD726" s="34"/>
      <c r="AE726" s="40"/>
      <c r="AF726" s="34"/>
    </row>
    <row r="727" spans="1:32" x14ac:dyDescent="0.25">
      <c r="A727" s="32"/>
      <c r="B727" s="31"/>
      <c r="C727" s="33"/>
      <c r="D727" s="20"/>
      <c r="E727" s="33"/>
      <c r="F727" s="33"/>
      <c r="H727" s="33"/>
      <c r="I727" s="33"/>
      <c r="K727" s="33"/>
      <c r="L727" s="33"/>
      <c r="N727" s="33"/>
      <c r="O727" s="33"/>
      <c r="Q727" s="33"/>
      <c r="R727" s="33"/>
      <c r="T727" s="33"/>
      <c r="U727" s="33"/>
      <c r="W727" s="33"/>
      <c r="X727" s="33"/>
      <c r="Z727" s="33"/>
      <c r="AA727" s="33"/>
      <c r="AC727" s="33"/>
      <c r="AD727" s="33"/>
      <c r="AF727" s="33"/>
    </row>
    <row r="728" spans="1:32" ht="15.75" x14ac:dyDescent="0.25">
      <c r="A728" s="32"/>
      <c r="B728" s="31"/>
      <c r="C728" s="9"/>
      <c r="D728" s="9"/>
      <c r="E728" s="9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</row>
    <row r="729" spans="1:32" x14ac:dyDescent="0.25">
      <c r="A729" s="32"/>
      <c r="B729" s="31"/>
      <c r="C729" s="11"/>
      <c r="D729" s="11"/>
      <c r="E729" s="1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</row>
    <row r="730" spans="1:32" x14ac:dyDescent="0.25">
      <c r="A730" s="32"/>
      <c r="B730" s="31"/>
      <c r="C730" s="18"/>
      <c r="D730" s="18"/>
      <c r="E730" s="18"/>
      <c r="F730" s="19"/>
      <c r="G730" s="19"/>
      <c r="H730" s="19"/>
      <c r="I730" s="18"/>
      <c r="J730" s="18"/>
      <c r="K730" s="18"/>
      <c r="L730" s="19"/>
      <c r="M730" s="19"/>
      <c r="N730" s="19"/>
      <c r="O730" s="18"/>
      <c r="P730" s="18"/>
      <c r="Q730" s="18"/>
      <c r="R730" s="19"/>
      <c r="S730" s="19"/>
      <c r="T730" s="19"/>
      <c r="U730" s="18"/>
      <c r="V730" s="18"/>
      <c r="W730" s="18"/>
      <c r="X730" s="19"/>
      <c r="Y730" s="19"/>
      <c r="Z730" s="19"/>
      <c r="AA730" s="18"/>
      <c r="AB730" s="18"/>
      <c r="AC730" s="18"/>
      <c r="AD730" s="19"/>
      <c r="AE730" s="19"/>
      <c r="AF730" s="19"/>
    </row>
    <row r="731" spans="1:32" x14ac:dyDescent="0.25">
      <c r="A731" s="32"/>
      <c r="B731" s="31"/>
      <c r="C731" s="34"/>
      <c r="D731" s="40"/>
      <c r="E731" s="34"/>
      <c r="F731" s="34"/>
      <c r="G731" s="40"/>
      <c r="H731" s="34"/>
      <c r="I731" s="34"/>
      <c r="J731" s="40"/>
      <c r="K731" s="34"/>
      <c r="L731" s="34"/>
      <c r="M731" s="40"/>
      <c r="N731" s="34"/>
      <c r="O731" s="34"/>
      <c r="P731" s="40"/>
      <c r="Q731" s="34"/>
      <c r="R731" s="34"/>
      <c r="S731" s="40"/>
      <c r="T731" s="34"/>
      <c r="U731" s="34"/>
      <c r="V731" s="40"/>
      <c r="W731" s="34"/>
      <c r="X731" s="34"/>
      <c r="Y731" s="40"/>
      <c r="Z731" s="34"/>
      <c r="AA731" s="34"/>
      <c r="AB731" s="40"/>
      <c r="AC731" s="34"/>
      <c r="AD731" s="34"/>
      <c r="AE731" s="40"/>
      <c r="AF731" s="34"/>
    </row>
    <row r="732" spans="1:32" x14ac:dyDescent="0.25">
      <c r="A732" s="32"/>
      <c r="B732" s="31"/>
      <c r="C732" s="34"/>
      <c r="D732" s="40"/>
      <c r="E732" s="34"/>
      <c r="F732" s="34"/>
      <c r="G732" s="40"/>
      <c r="H732" s="34"/>
      <c r="I732" s="34"/>
      <c r="J732" s="40"/>
      <c r="K732" s="34"/>
      <c r="L732" s="34"/>
      <c r="M732" s="40"/>
      <c r="N732" s="34"/>
      <c r="O732" s="34"/>
      <c r="P732" s="40"/>
      <c r="Q732" s="34"/>
      <c r="R732" s="34"/>
      <c r="S732" s="40"/>
      <c r="T732" s="34"/>
      <c r="U732" s="34"/>
      <c r="V732" s="40"/>
      <c r="W732" s="34"/>
      <c r="X732" s="34"/>
      <c r="Y732" s="40"/>
      <c r="Z732" s="34"/>
      <c r="AA732" s="34"/>
      <c r="AB732" s="40"/>
      <c r="AC732" s="34"/>
      <c r="AD732" s="34"/>
      <c r="AE732" s="40"/>
      <c r="AF732" s="34"/>
    </row>
    <row r="733" spans="1:32" x14ac:dyDescent="0.25">
      <c r="A733" s="32"/>
      <c r="B733" s="31"/>
      <c r="C733" s="34"/>
      <c r="D733" s="40"/>
      <c r="E733" s="34"/>
      <c r="F733" s="34"/>
      <c r="G733" s="40"/>
      <c r="H733" s="34"/>
      <c r="I733" s="34"/>
      <c r="J733" s="40"/>
      <c r="K733" s="34"/>
      <c r="L733" s="34"/>
      <c r="M733" s="40"/>
      <c r="N733" s="34"/>
      <c r="O733" s="34"/>
      <c r="P733" s="40"/>
      <c r="Q733" s="34"/>
      <c r="R733" s="34"/>
      <c r="S733" s="40"/>
      <c r="T733" s="34"/>
      <c r="U733" s="34"/>
      <c r="V733" s="40"/>
      <c r="W733" s="34"/>
      <c r="X733" s="34"/>
      <c r="Y733" s="40"/>
      <c r="Z733" s="34"/>
      <c r="AA733" s="34"/>
      <c r="AB733" s="40"/>
      <c r="AC733" s="34"/>
      <c r="AD733" s="34"/>
      <c r="AE733" s="40"/>
      <c r="AF733" s="34"/>
    </row>
    <row r="734" spans="1:32" x14ac:dyDescent="0.25">
      <c r="A734" s="32"/>
      <c r="B734" s="31"/>
      <c r="C734" s="34"/>
      <c r="D734" s="40"/>
      <c r="E734" s="34"/>
      <c r="F734" s="34"/>
      <c r="G734" s="40"/>
      <c r="H734" s="34"/>
      <c r="I734" s="34"/>
      <c r="J734" s="40"/>
      <c r="K734" s="34"/>
      <c r="L734" s="34"/>
      <c r="M734" s="40"/>
      <c r="N734" s="34"/>
      <c r="O734" s="34"/>
      <c r="P734" s="40"/>
      <c r="Q734" s="34"/>
      <c r="R734" s="34"/>
      <c r="S734" s="40"/>
      <c r="T734" s="34"/>
      <c r="U734" s="34"/>
      <c r="V734" s="40"/>
      <c r="W734" s="34"/>
      <c r="X734" s="34"/>
      <c r="Y734" s="40"/>
      <c r="Z734" s="34"/>
      <c r="AA734" s="34"/>
      <c r="AB734" s="40"/>
      <c r="AC734" s="34"/>
      <c r="AD734" s="34"/>
      <c r="AE734" s="40"/>
      <c r="AF734" s="34"/>
    </row>
    <row r="735" spans="1:32" x14ac:dyDescent="0.25">
      <c r="A735" s="32"/>
      <c r="B735" s="31"/>
      <c r="C735" s="34"/>
      <c r="D735" s="40"/>
      <c r="E735" s="34"/>
      <c r="F735" s="34"/>
      <c r="G735" s="40"/>
      <c r="H735" s="34"/>
      <c r="I735" s="34"/>
      <c r="J735" s="40"/>
      <c r="K735" s="34"/>
      <c r="L735" s="34"/>
      <c r="M735" s="40"/>
      <c r="N735" s="34"/>
      <c r="O735" s="34"/>
      <c r="P735" s="40"/>
      <c r="Q735" s="34"/>
      <c r="R735" s="34"/>
      <c r="S735" s="40"/>
      <c r="T735" s="34"/>
      <c r="U735" s="34"/>
      <c r="V735" s="40"/>
      <c r="W735" s="34"/>
      <c r="X735" s="34"/>
      <c r="Y735" s="40"/>
      <c r="Z735" s="34"/>
      <c r="AA735" s="34"/>
      <c r="AB735" s="40"/>
      <c r="AC735" s="34"/>
      <c r="AD735" s="34"/>
      <c r="AE735" s="40"/>
      <c r="AF735" s="34"/>
    </row>
    <row r="736" spans="1:32" x14ac:dyDescent="0.25">
      <c r="A736" s="32"/>
      <c r="B736" s="31"/>
      <c r="C736" s="34"/>
      <c r="D736" s="40"/>
      <c r="E736" s="34"/>
      <c r="F736" s="34"/>
      <c r="G736" s="40"/>
      <c r="H736" s="34"/>
      <c r="I736" s="34"/>
      <c r="J736" s="40"/>
      <c r="K736" s="34"/>
      <c r="L736" s="34"/>
      <c r="M736" s="40"/>
      <c r="N736" s="34"/>
      <c r="O736" s="34"/>
      <c r="P736" s="40"/>
      <c r="Q736" s="34"/>
      <c r="R736" s="34"/>
      <c r="S736" s="40"/>
      <c r="T736" s="34"/>
      <c r="U736" s="34"/>
      <c r="V736" s="40"/>
      <c r="W736" s="34"/>
      <c r="X736" s="34"/>
      <c r="Y736" s="40"/>
      <c r="Z736" s="34"/>
      <c r="AA736" s="34"/>
      <c r="AB736" s="40"/>
      <c r="AC736" s="34"/>
      <c r="AD736" s="34"/>
      <c r="AE736" s="40"/>
      <c r="AF736" s="34"/>
    </row>
    <row r="737" spans="1:32" x14ac:dyDescent="0.25">
      <c r="A737" s="32"/>
      <c r="B737" s="31"/>
      <c r="C737" s="34"/>
      <c r="D737" s="40"/>
      <c r="E737" s="34"/>
      <c r="F737" s="34"/>
      <c r="G737" s="40"/>
      <c r="H737" s="34"/>
      <c r="I737" s="34"/>
      <c r="J737" s="40"/>
      <c r="K737" s="34"/>
      <c r="L737" s="34"/>
      <c r="M737" s="40"/>
      <c r="N737" s="34"/>
      <c r="O737" s="34"/>
      <c r="P737" s="40"/>
      <c r="Q737" s="34"/>
      <c r="R737" s="34"/>
      <c r="S737" s="40"/>
      <c r="T737" s="34"/>
      <c r="U737" s="34"/>
      <c r="V737" s="40"/>
      <c r="W737" s="34"/>
      <c r="X737" s="34"/>
      <c r="Y737" s="40"/>
      <c r="Z737" s="34"/>
      <c r="AA737" s="34"/>
      <c r="AB737" s="40"/>
      <c r="AC737" s="34"/>
      <c r="AD737" s="34"/>
      <c r="AE737" s="40"/>
      <c r="AF737" s="34"/>
    </row>
    <row r="738" spans="1:32" x14ac:dyDescent="0.25">
      <c r="A738" s="32"/>
      <c r="B738" s="31"/>
      <c r="C738" s="33"/>
      <c r="D738" s="20"/>
      <c r="E738" s="33"/>
      <c r="F738" s="33"/>
      <c r="H738" s="33"/>
      <c r="I738" s="33"/>
      <c r="K738" s="33"/>
      <c r="L738" s="33"/>
      <c r="N738" s="33"/>
      <c r="O738" s="33"/>
      <c r="Q738" s="33"/>
      <c r="R738" s="33"/>
      <c r="T738" s="33"/>
      <c r="U738" s="33"/>
      <c r="W738" s="33"/>
      <c r="X738" s="33"/>
      <c r="Z738" s="33"/>
      <c r="AA738" s="33"/>
      <c r="AC738" s="33"/>
      <c r="AD738" s="33"/>
      <c r="AF738" s="33"/>
    </row>
    <row r="739" spans="1:32" ht="15.75" x14ac:dyDescent="0.25">
      <c r="A739" s="32"/>
      <c r="B739" s="31"/>
      <c r="C739" s="9"/>
      <c r="D739" s="9"/>
      <c r="E739" s="9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</row>
    <row r="740" spans="1:32" x14ac:dyDescent="0.25">
      <c r="A740" s="32"/>
      <c r="B740" s="31"/>
      <c r="C740" s="11"/>
      <c r="D740" s="11"/>
      <c r="E740" s="1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</row>
    <row r="741" spans="1:32" x14ac:dyDescent="0.25">
      <c r="A741" s="32"/>
      <c r="B741" s="31"/>
      <c r="C741" s="18"/>
      <c r="D741" s="18"/>
      <c r="E741" s="18"/>
      <c r="F741" s="19"/>
      <c r="G741" s="19"/>
      <c r="H741" s="19"/>
      <c r="I741" s="18"/>
      <c r="J741" s="18"/>
      <c r="K741" s="18"/>
      <c r="L741" s="19"/>
      <c r="M741" s="19"/>
      <c r="N741" s="19"/>
      <c r="O741" s="18"/>
      <c r="P741" s="18"/>
      <c r="Q741" s="18"/>
      <c r="R741" s="19"/>
      <c r="S741" s="19"/>
      <c r="T741" s="19"/>
      <c r="U741" s="18"/>
      <c r="V741" s="18"/>
      <c r="W741" s="18"/>
      <c r="X741" s="19"/>
      <c r="Y741" s="19"/>
      <c r="Z741" s="19"/>
      <c r="AA741" s="18"/>
      <c r="AB741" s="18"/>
      <c r="AC741" s="18"/>
      <c r="AD741" s="19"/>
      <c r="AE741" s="19"/>
      <c r="AF741" s="19"/>
    </row>
    <row r="742" spans="1:32" x14ac:dyDescent="0.25">
      <c r="A742" s="32"/>
      <c r="B742" s="31"/>
      <c r="C742" s="34"/>
      <c r="D742" s="40"/>
      <c r="E742" s="34"/>
      <c r="F742" s="34"/>
      <c r="G742" s="40"/>
      <c r="H742" s="34"/>
      <c r="I742" s="34"/>
      <c r="J742" s="40"/>
      <c r="K742" s="34"/>
      <c r="L742" s="34"/>
      <c r="M742" s="40"/>
      <c r="N742" s="34"/>
      <c r="O742" s="34"/>
      <c r="P742" s="40"/>
      <c r="Q742" s="34"/>
      <c r="R742" s="34"/>
      <c r="S742" s="40"/>
      <c r="T742" s="34"/>
      <c r="U742" s="34"/>
      <c r="V742" s="40"/>
      <c r="W742" s="34"/>
      <c r="X742" s="34"/>
      <c r="Y742" s="40"/>
      <c r="Z742" s="34"/>
      <c r="AA742" s="34"/>
      <c r="AB742" s="40"/>
      <c r="AC742" s="34"/>
      <c r="AD742" s="34"/>
      <c r="AE742" s="40"/>
      <c r="AF742" s="34"/>
    </row>
    <row r="743" spans="1:32" x14ac:dyDescent="0.25">
      <c r="A743" s="32"/>
      <c r="B743" s="31"/>
      <c r="C743" s="34"/>
      <c r="D743" s="40"/>
      <c r="E743" s="34"/>
      <c r="F743" s="34"/>
      <c r="G743" s="40"/>
      <c r="H743" s="34"/>
      <c r="I743" s="34"/>
      <c r="J743" s="40"/>
      <c r="K743" s="34"/>
      <c r="L743" s="34"/>
      <c r="M743" s="40"/>
      <c r="N743" s="34"/>
      <c r="O743" s="34"/>
      <c r="P743" s="40"/>
      <c r="Q743" s="34"/>
      <c r="R743" s="34"/>
      <c r="S743" s="40"/>
      <c r="T743" s="34"/>
      <c r="U743" s="34"/>
      <c r="V743" s="40"/>
      <c r="W743" s="34"/>
      <c r="X743" s="34"/>
      <c r="Y743" s="40"/>
      <c r="Z743" s="34"/>
      <c r="AA743" s="34"/>
      <c r="AB743" s="40"/>
      <c r="AC743" s="34"/>
      <c r="AD743" s="34"/>
      <c r="AE743" s="40"/>
      <c r="AF743" s="34"/>
    </row>
    <row r="744" spans="1:32" x14ac:dyDescent="0.25">
      <c r="A744" s="32"/>
      <c r="B744" s="31"/>
      <c r="C744" s="34"/>
      <c r="D744" s="40"/>
      <c r="E744" s="34"/>
      <c r="F744" s="34"/>
      <c r="G744" s="40"/>
      <c r="H744" s="34"/>
      <c r="I744" s="34"/>
      <c r="J744" s="40"/>
      <c r="K744" s="34"/>
      <c r="L744" s="34"/>
      <c r="M744" s="40"/>
      <c r="N744" s="34"/>
      <c r="O744" s="34"/>
      <c r="P744" s="40"/>
      <c r="Q744" s="34"/>
      <c r="R744" s="34"/>
      <c r="S744" s="40"/>
      <c r="T744" s="34"/>
      <c r="U744" s="34"/>
      <c r="V744" s="40"/>
      <c r="W744" s="34"/>
      <c r="X744" s="34"/>
      <c r="Y744" s="40"/>
      <c r="Z744" s="34"/>
      <c r="AA744" s="34"/>
      <c r="AB744" s="40"/>
      <c r="AC744" s="34"/>
      <c r="AD744" s="34"/>
      <c r="AE744" s="40"/>
      <c r="AF744" s="34"/>
    </row>
    <row r="745" spans="1:32" x14ac:dyDescent="0.25">
      <c r="A745" s="32"/>
      <c r="B745" s="31"/>
      <c r="C745" s="34"/>
      <c r="D745" s="40"/>
      <c r="E745" s="34"/>
      <c r="F745" s="34"/>
      <c r="G745" s="40"/>
      <c r="H745" s="34"/>
      <c r="I745" s="34"/>
      <c r="J745" s="40"/>
      <c r="K745" s="34"/>
      <c r="L745" s="34"/>
      <c r="M745" s="40"/>
      <c r="N745" s="34"/>
      <c r="O745" s="34"/>
      <c r="P745" s="40"/>
      <c r="Q745" s="34"/>
      <c r="R745" s="34"/>
      <c r="S745" s="40"/>
      <c r="T745" s="34"/>
      <c r="U745" s="34"/>
      <c r="V745" s="40"/>
      <c r="W745" s="34"/>
      <c r="X745" s="34"/>
      <c r="Y745" s="40"/>
      <c r="Z745" s="34"/>
      <c r="AA745" s="34"/>
      <c r="AB745" s="40"/>
      <c r="AC745" s="34"/>
      <c r="AD745" s="34"/>
      <c r="AE745" s="40"/>
      <c r="AF745" s="34"/>
    </row>
    <row r="746" spans="1:32" x14ac:dyDescent="0.25">
      <c r="A746" s="32"/>
      <c r="B746" s="31"/>
      <c r="C746" s="34"/>
      <c r="D746" s="40"/>
      <c r="E746" s="34"/>
      <c r="F746" s="34"/>
      <c r="G746" s="40"/>
      <c r="H746" s="34"/>
      <c r="I746" s="34"/>
      <c r="J746" s="40"/>
      <c r="K746" s="34"/>
      <c r="L746" s="34"/>
      <c r="M746" s="40"/>
      <c r="N746" s="34"/>
      <c r="O746" s="34"/>
      <c r="P746" s="40"/>
      <c r="Q746" s="34"/>
      <c r="R746" s="34"/>
      <c r="S746" s="40"/>
      <c r="T746" s="34"/>
      <c r="U746" s="34"/>
      <c r="V746" s="40"/>
      <c r="W746" s="34"/>
      <c r="X746" s="34"/>
      <c r="Y746" s="40"/>
      <c r="Z746" s="34"/>
      <c r="AA746" s="34"/>
      <c r="AB746" s="40"/>
      <c r="AC746" s="34"/>
      <c r="AD746" s="34"/>
      <c r="AE746" s="40"/>
      <c r="AF746" s="34"/>
    </row>
    <row r="747" spans="1:32" x14ac:dyDescent="0.25">
      <c r="A747" s="32"/>
      <c r="B747" s="31"/>
      <c r="C747" s="34"/>
      <c r="D747" s="40"/>
      <c r="E747" s="34"/>
      <c r="F747" s="34"/>
      <c r="G747" s="40"/>
      <c r="H747" s="34"/>
      <c r="I747" s="34"/>
      <c r="J747" s="40"/>
      <c r="K747" s="34"/>
      <c r="L747" s="34"/>
      <c r="M747" s="40"/>
      <c r="N747" s="34"/>
      <c r="O747" s="34"/>
      <c r="P747" s="40"/>
      <c r="Q747" s="34"/>
      <c r="R747" s="34"/>
      <c r="S747" s="40"/>
      <c r="T747" s="34"/>
      <c r="U747" s="34"/>
      <c r="V747" s="40"/>
      <c r="W747" s="34"/>
      <c r="X747" s="34"/>
      <c r="Y747" s="40"/>
      <c r="Z747" s="34"/>
      <c r="AA747" s="34"/>
      <c r="AB747" s="40"/>
      <c r="AC747" s="34"/>
      <c r="AD747" s="34"/>
      <c r="AE747" s="40"/>
      <c r="AF747" s="34"/>
    </row>
    <row r="748" spans="1:32" x14ac:dyDescent="0.25">
      <c r="A748" s="32"/>
      <c r="B748" s="31"/>
      <c r="C748" s="34"/>
      <c r="D748" s="40"/>
      <c r="E748" s="34"/>
      <c r="F748" s="34"/>
      <c r="G748" s="40"/>
      <c r="H748" s="34"/>
      <c r="I748" s="34"/>
      <c r="J748" s="40"/>
      <c r="K748" s="34"/>
      <c r="L748" s="34"/>
      <c r="M748" s="40"/>
      <c r="N748" s="34"/>
      <c r="O748" s="34"/>
      <c r="P748" s="40"/>
      <c r="Q748" s="34"/>
      <c r="R748" s="34"/>
      <c r="S748" s="40"/>
      <c r="T748" s="34"/>
      <c r="U748" s="34"/>
      <c r="V748" s="40"/>
      <c r="W748" s="34"/>
      <c r="X748" s="34"/>
      <c r="Y748" s="40"/>
      <c r="Z748" s="34"/>
      <c r="AA748" s="34"/>
      <c r="AB748" s="40"/>
      <c r="AC748" s="34"/>
      <c r="AD748" s="34"/>
      <c r="AE748" s="40"/>
      <c r="AF748" s="34"/>
    </row>
    <row r="749" spans="1:32" x14ac:dyDescent="0.25">
      <c r="A749" s="32"/>
      <c r="B749" s="31"/>
      <c r="C749" s="33"/>
      <c r="D749" s="20"/>
      <c r="E749" s="33"/>
      <c r="F749" s="33"/>
      <c r="H749" s="33"/>
      <c r="I749" s="33"/>
      <c r="K749" s="33"/>
      <c r="L749" s="33"/>
      <c r="N749" s="33"/>
      <c r="O749" s="33"/>
      <c r="Q749" s="33"/>
      <c r="R749" s="33"/>
      <c r="T749" s="33"/>
      <c r="U749" s="33"/>
      <c r="W749" s="33"/>
      <c r="X749" s="33"/>
      <c r="Z749" s="33"/>
      <c r="AA749" s="33"/>
      <c r="AC749" s="33"/>
      <c r="AD749" s="33"/>
      <c r="AF749" s="33"/>
    </row>
    <row r="750" spans="1:32" ht="15.75" x14ac:dyDescent="0.25">
      <c r="A750" s="32"/>
      <c r="B750" s="31"/>
      <c r="C750" s="9"/>
      <c r="D750" s="9"/>
      <c r="E750" s="9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</row>
    <row r="751" spans="1:32" x14ac:dyDescent="0.25">
      <c r="A751" s="32"/>
      <c r="B751" s="31"/>
      <c r="C751" s="11"/>
      <c r="D751" s="11"/>
      <c r="E751" s="1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</row>
    <row r="752" spans="1:32" x14ac:dyDescent="0.25">
      <c r="A752" s="32"/>
      <c r="B752" s="31"/>
      <c r="C752" s="18"/>
      <c r="D752" s="18"/>
      <c r="E752" s="18"/>
      <c r="F752" s="19"/>
      <c r="G752" s="19"/>
      <c r="H752" s="19"/>
      <c r="I752" s="18"/>
      <c r="J752" s="18"/>
      <c r="K752" s="18"/>
      <c r="L752" s="19"/>
      <c r="M752" s="19"/>
      <c r="N752" s="19"/>
      <c r="O752" s="18"/>
      <c r="P752" s="18"/>
      <c r="Q752" s="18"/>
      <c r="R752" s="19"/>
      <c r="S752" s="19"/>
      <c r="T752" s="19"/>
      <c r="U752" s="18"/>
      <c r="V752" s="18"/>
      <c r="W752" s="18"/>
      <c r="X752" s="19"/>
      <c r="Y752" s="19"/>
      <c r="Z752" s="19"/>
      <c r="AA752" s="18"/>
      <c r="AB752" s="18"/>
      <c r="AC752" s="18"/>
      <c r="AD752" s="19"/>
      <c r="AE752" s="19"/>
      <c r="AF752" s="19"/>
    </row>
    <row r="753" spans="1:32" x14ac:dyDescent="0.25">
      <c r="A753" s="32"/>
      <c r="B753" s="31"/>
      <c r="C753" s="34"/>
      <c r="D753" s="40"/>
      <c r="E753" s="34"/>
      <c r="F753" s="34"/>
      <c r="G753" s="40"/>
      <c r="H753" s="34"/>
      <c r="I753" s="34"/>
      <c r="J753" s="40"/>
      <c r="K753" s="34"/>
      <c r="L753" s="34"/>
      <c r="M753" s="40"/>
      <c r="N753" s="34"/>
      <c r="O753" s="34"/>
      <c r="P753" s="40"/>
      <c r="Q753" s="34"/>
      <c r="R753" s="34"/>
      <c r="S753" s="40"/>
      <c r="T753" s="34"/>
      <c r="U753" s="34"/>
      <c r="V753" s="40"/>
      <c r="W753" s="34"/>
      <c r="X753" s="34"/>
      <c r="Y753" s="40"/>
      <c r="Z753" s="34"/>
      <c r="AA753" s="34"/>
      <c r="AB753" s="40"/>
      <c r="AC753" s="34"/>
      <c r="AD753" s="34"/>
      <c r="AE753" s="40"/>
      <c r="AF753" s="34"/>
    </row>
    <row r="754" spans="1:32" x14ac:dyDescent="0.25">
      <c r="A754" s="32"/>
      <c r="B754" s="31"/>
      <c r="C754" s="34"/>
      <c r="D754" s="40"/>
      <c r="E754" s="34"/>
      <c r="F754" s="34"/>
      <c r="G754" s="40"/>
      <c r="H754" s="34"/>
      <c r="I754" s="34"/>
      <c r="J754" s="40"/>
      <c r="K754" s="34"/>
      <c r="L754" s="34"/>
      <c r="M754" s="40"/>
      <c r="N754" s="34"/>
      <c r="O754" s="34"/>
      <c r="P754" s="40"/>
      <c r="Q754" s="34"/>
      <c r="R754" s="34"/>
      <c r="S754" s="40"/>
      <c r="T754" s="34"/>
      <c r="U754" s="34"/>
      <c r="V754" s="40"/>
      <c r="W754" s="34"/>
      <c r="X754" s="34"/>
      <c r="Y754" s="40"/>
      <c r="Z754" s="34"/>
      <c r="AA754" s="34"/>
      <c r="AB754" s="40"/>
      <c r="AC754" s="34"/>
      <c r="AD754" s="34"/>
      <c r="AE754" s="40"/>
      <c r="AF754" s="34"/>
    </row>
    <row r="755" spans="1:32" x14ac:dyDescent="0.25">
      <c r="A755" s="32"/>
      <c r="B755" s="31"/>
      <c r="C755" s="34"/>
      <c r="D755" s="40"/>
      <c r="E755" s="34"/>
      <c r="F755" s="34"/>
      <c r="G755" s="40"/>
      <c r="H755" s="34"/>
      <c r="I755" s="34"/>
      <c r="J755" s="40"/>
      <c r="K755" s="34"/>
      <c r="L755" s="34"/>
      <c r="M755" s="40"/>
      <c r="N755" s="34"/>
      <c r="O755" s="34"/>
      <c r="P755" s="40"/>
      <c r="Q755" s="34"/>
      <c r="R755" s="34"/>
      <c r="S755" s="40"/>
      <c r="T755" s="34"/>
      <c r="U755" s="34"/>
      <c r="V755" s="40"/>
      <c r="W755" s="34"/>
      <c r="X755" s="34"/>
      <c r="Y755" s="40"/>
      <c r="Z755" s="34"/>
      <c r="AA755" s="34"/>
      <c r="AB755" s="40"/>
      <c r="AC755" s="34"/>
      <c r="AD755" s="34"/>
      <c r="AE755" s="40"/>
      <c r="AF755" s="34"/>
    </row>
    <row r="756" spans="1:32" x14ac:dyDescent="0.25">
      <c r="A756" s="32"/>
      <c r="B756" s="31"/>
      <c r="C756" s="34"/>
      <c r="D756" s="40"/>
      <c r="E756" s="34"/>
      <c r="F756" s="34"/>
      <c r="G756" s="40"/>
      <c r="H756" s="34"/>
      <c r="I756" s="34"/>
      <c r="J756" s="40"/>
      <c r="K756" s="34"/>
      <c r="L756" s="34"/>
      <c r="M756" s="40"/>
      <c r="N756" s="34"/>
      <c r="O756" s="34"/>
      <c r="P756" s="40"/>
      <c r="Q756" s="34"/>
      <c r="R756" s="34"/>
      <c r="S756" s="40"/>
      <c r="T756" s="34"/>
      <c r="U756" s="34"/>
      <c r="V756" s="40"/>
      <c r="W756" s="34"/>
      <c r="X756" s="34"/>
      <c r="Y756" s="40"/>
      <c r="Z756" s="34"/>
      <c r="AA756" s="34"/>
      <c r="AB756" s="40"/>
      <c r="AC756" s="34"/>
      <c r="AD756" s="34"/>
      <c r="AE756" s="40"/>
      <c r="AF756" s="34"/>
    </row>
    <row r="757" spans="1:32" x14ac:dyDescent="0.25">
      <c r="A757" s="32"/>
      <c r="B757" s="31"/>
      <c r="C757" s="34"/>
      <c r="D757" s="40"/>
      <c r="E757" s="34"/>
      <c r="F757" s="34"/>
      <c r="G757" s="40"/>
      <c r="H757" s="34"/>
      <c r="I757" s="34"/>
      <c r="J757" s="40"/>
      <c r="K757" s="34"/>
      <c r="L757" s="34"/>
      <c r="M757" s="40"/>
      <c r="N757" s="34"/>
      <c r="O757" s="34"/>
      <c r="P757" s="40"/>
      <c r="Q757" s="34"/>
      <c r="R757" s="34"/>
      <c r="S757" s="40"/>
      <c r="T757" s="34"/>
      <c r="U757" s="34"/>
      <c r="V757" s="40"/>
      <c r="W757" s="34"/>
      <c r="X757" s="34"/>
      <c r="Y757" s="40"/>
      <c r="Z757" s="34"/>
      <c r="AA757" s="34"/>
      <c r="AB757" s="40"/>
      <c r="AC757" s="34"/>
      <c r="AD757" s="34"/>
      <c r="AE757" s="40"/>
      <c r="AF757" s="34"/>
    </row>
    <row r="758" spans="1:32" x14ac:dyDescent="0.25">
      <c r="A758" s="32"/>
      <c r="B758" s="31"/>
      <c r="C758" s="34"/>
      <c r="D758" s="40"/>
      <c r="E758" s="34"/>
      <c r="F758" s="34"/>
      <c r="G758" s="40"/>
      <c r="H758" s="34"/>
      <c r="I758" s="34"/>
      <c r="J758" s="40"/>
      <c r="K758" s="34"/>
      <c r="L758" s="34"/>
      <c r="M758" s="40"/>
      <c r="N758" s="34"/>
      <c r="O758" s="34"/>
      <c r="P758" s="40"/>
      <c r="Q758" s="34"/>
      <c r="R758" s="34"/>
      <c r="S758" s="40"/>
      <c r="T758" s="34"/>
      <c r="U758" s="34"/>
      <c r="V758" s="40"/>
      <c r="W758" s="34"/>
      <c r="X758" s="34"/>
      <c r="Y758" s="40"/>
      <c r="Z758" s="34"/>
      <c r="AA758" s="34"/>
      <c r="AB758" s="40"/>
      <c r="AC758" s="34"/>
      <c r="AD758" s="34"/>
      <c r="AE758" s="40"/>
      <c r="AF758" s="34"/>
    </row>
    <row r="759" spans="1:32" x14ac:dyDescent="0.25">
      <c r="A759" s="32"/>
      <c r="B759" s="31"/>
      <c r="C759" s="34"/>
      <c r="D759" s="40"/>
      <c r="E759" s="34"/>
      <c r="F759" s="34"/>
      <c r="G759" s="40"/>
      <c r="H759" s="34"/>
      <c r="I759" s="34"/>
      <c r="J759" s="40"/>
      <c r="K759" s="34"/>
      <c r="L759" s="34"/>
      <c r="M759" s="40"/>
      <c r="N759" s="34"/>
      <c r="O759" s="34"/>
      <c r="P759" s="40"/>
      <c r="Q759" s="34"/>
      <c r="R759" s="34"/>
      <c r="S759" s="40"/>
      <c r="T759" s="34"/>
      <c r="U759" s="34"/>
      <c r="V759" s="40"/>
      <c r="W759" s="34"/>
      <c r="X759" s="34"/>
      <c r="Y759" s="40"/>
      <c r="Z759" s="34"/>
      <c r="AA759" s="34"/>
      <c r="AB759" s="40"/>
      <c r="AC759" s="34"/>
      <c r="AD759" s="34"/>
      <c r="AE759" s="40"/>
      <c r="AF759" s="34"/>
    </row>
    <row r="760" spans="1:32" x14ac:dyDescent="0.25">
      <c r="A760" s="32"/>
      <c r="B760" s="31"/>
      <c r="C760" s="33"/>
      <c r="D760" s="20"/>
      <c r="E760" s="33"/>
      <c r="F760" s="33"/>
      <c r="H760" s="33"/>
      <c r="I760" s="33"/>
      <c r="K760" s="33"/>
      <c r="L760" s="33"/>
      <c r="N760" s="33"/>
      <c r="O760" s="33"/>
      <c r="Q760" s="33"/>
      <c r="R760" s="33"/>
      <c r="T760" s="33"/>
      <c r="U760" s="33"/>
      <c r="W760" s="33"/>
      <c r="X760" s="33"/>
      <c r="Z760" s="33"/>
      <c r="AA760" s="33"/>
      <c r="AC760" s="33"/>
      <c r="AD760" s="33"/>
      <c r="AF760" s="33"/>
    </row>
    <row r="761" spans="1:32" ht="15.75" x14ac:dyDescent="0.25">
      <c r="A761" s="32"/>
      <c r="B761" s="31"/>
      <c r="C761" s="9"/>
      <c r="D761" s="9"/>
      <c r="E761" s="9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</row>
    <row r="762" spans="1:32" x14ac:dyDescent="0.25">
      <c r="A762" s="32"/>
      <c r="B762" s="31"/>
      <c r="C762" s="11"/>
      <c r="D762" s="11"/>
      <c r="E762" s="1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</row>
    <row r="763" spans="1:32" x14ac:dyDescent="0.25">
      <c r="A763" s="32"/>
      <c r="B763" s="31"/>
      <c r="C763" s="18"/>
      <c r="D763" s="18"/>
      <c r="E763" s="18"/>
      <c r="F763" s="19"/>
      <c r="G763" s="19"/>
      <c r="H763" s="19"/>
      <c r="I763" s="18"/>
      <c r="J763" s="18"/>
      <c r="K763" s="18"/>
      <c r="L763" s="19"/>
      <c r="M763" s="19"/>
      <c r="N763" s="19"/>
      <c r="O763" s="18"/>
      <c r="P763" s="18"/>
      <c r="Q763" s="18"/>
      <c r="R763" s="19"/>
      <c r="S763" s="19"/>
      <c r="T763" s="19"/>
      <c r="U763" s="18"/>
      <c r="V763" s="18"/>
      <c r="W763" s="18"/>
      <c r="X763" s="19"/>
      <c r="Y763" s="19"/>
      <c r="Z763" s="19"/>
      <c r="AA763" s="18"/>
      <c r="AB763" s="18"/>
      <c r="AC763" s="18"/>
      <c r="AD763" s="19"/>
      <c r="AE763" s="19"/>
      <c r="AF763" s="19"/>
    </row>
    <row r="764" spans="1:32" x14ac:dyDescent="0.25">
      <c r="A764" s="32"/>
      <c r="B764" s="31"/>
      <c r="C764" s="34"/>
      <c r="D764" s="40"/>
      <c r="E764" s="34"/>
      <c r="F764" s="34"/>
      <c r="G764" s="40"/>
      <c r="H764" s="34"/>
      <c r="I764" s="34"/>
      <c r="J764" s="40"/>
      <c r="K764" s="34"/>
      <c r="L764" s="34"/>
      <c r="M764" s="40"/>
      <c r="N764" s="34"/>
      <c r="O764" s="34"/>
      <c r="P764" s="40"/>
      <c r="Q764" s="34"/>
      <c r="R764" s="34"/>
      <c r="S764" s="40"/>
      <c r="T764" s="34"/>
      <c r="U764" s="34"/>
      <c r="V764" s="40"/>
      <c r="W764" s="34"/>
      <c r="X764" s="34"/>
      <c r="Y764" s="40"/>
      <c r="Z764" s="34"/>
      <c r="AA764" s="34"/>
      <c r="AB764" s="40"/>
      <c r="AC764" s="34"/>
      <c r="AD764" s="34"/>
      <c r="AE764" s="40"/>
      <c r="AF764" s="34"/>
    </row>
    <row r="765" spans="1:32" x14ac:dyDescent="0.25">
      <c r="A765" s="32"/>
      <c r="B765" s="31"/>
      <c r="C765" s="34"/>
      <c r="D765" s="40"/>
      <c r="E765" s="34"/>
      <c r="F765" s="34"/>
      <c r="G765" s="40"/>
      <c r="H765" s="34"/>
      <c r="I765" s="34"/>
      <c r="J765" s="40"/>
      <c r="K765" s="34"/>
      <c r="L765" s="34"/>
      <c r="M765" s="40"/>
      <c r="N765" s="34"/>
      <c r="O765" s="34"/>
      <c r="P765" s="40"/>
      <c r="Q765" s="34"/>
      <c r="R765" s="34"/>
      <c r="S765" s="40"/>
      <c r="T765" s="34"/>
      <c r="U765" s="34"/>
      <c r="V765" s="40"/>
      <c r="W765" s="34"/>
      <c r="X765" s="34"/>
      <c r="Y765" s="40"/>
      <c r="Z765" s="34"/>
      <c r="AA765" s="34"/>
      <c r="AB765" s="40"/>
      <c r="AC765" s="34"/>
      <c r="AD765" s="34"/>
      <c r="AE765" s="40"/>
      <c r="AF765" s="34"/>
    </row>
    <row r="766" spans="1:32" x14ac:dyDescent="0.25">
      <c r="A766" s="32"/>
      <c r="B766" s="31"/>
      <c r="C766" s="34"/>
      <c r="D766" s="40"/>
      <c r="E766" s="34"/>
      <c r="F766" s="34"/>
      <c r="G766" s="40"/>
      <c r="H766" s="34"/>
      <c r="I766" s="34"/>
      <c r="J766" s="40"/>
      <c r="K766" s="34"/>
      <c r="L766" s="34"/>
      <c r="M766" s="40"/>
      <c r="N766" s="34"/>
      <c r="O766" s="34"/>
      <c r="P766" s="40"/>
      <c r="Q766" s="34"/>
      <c r="R766" s="34"/>
      <c r="S766" s="40"/>
      <c r="T766" s="34"/>
      <c r="U766" s="34"/>
      <c r="V766" s="40"/>
      <c r="W766" s="34"/>
      <c r="X766" s="34"/>
      <c r="Y766" s="40"/>
      <c r="Z766" s="34"/>
      <c r="AA766" s="34"/>
      <c r="AB766" s="40"/>
      <c r="AC766" s="34"/>
      <c r="AD766" s="34"/>
      <c r="AE766" s="40"/>
      <c r="AF766" s="34"/>
    </row>
    <row r="767" spans="1:32" x14ac:dyDescent="0.25">
      <c r="A767" s="32"/>
      <c r="B767" s="31"/>
      <c r="C767" s="34"/>
      <c r="D767" s="40"/>
      <c r="E767" s="34"/>
      <c r="F767" s="34"/>
      <c r="G767" s="40"/>
      <c r="H767" s="34"/>
      <c r="I767" s="34"/>
      <c r="J767" s="40"/>
      <c r="K767" s="34"/>
      <c r="L767" s="34"/>
      <c r="M767" s="40"/>
      <c r="N767" s="34"/>
      <c r="O767" s="34"/>
      <c r="P767" s="40"/>
      <c r="Q767" s="34"/>
      <c r="R767" s="34"/>
      <c r="S767" s="40"/>
      <c r="T767" s="34"/>
      <c r="U767" s="34"/>
      <c r="V767" s="40"/>
      <c r="W767" s="34"/>
      <c r="X767" s="34"/>
      <c r="Y767" s="40"/>
      <c r="Z767" s="34"/>
      <c r="AA767" s="34"/>
      <c r="AB767" s="40"/>
      <c r="AC767" s="34"/>
      <c r="AD767" s="34"/>
      <c r="AE767" s="40"/>
      <c r="AF767" s="34"/>
    </row>
    <row r="768" spans="1:32" x14ac:dyDescent="0.25">
      <c r="A768" s="32"/>
      <c r="B768" s="31"/>
      <c r="C768" s="34"/>
      <c r="D768" s="40"/>
      <c r="E768" s="34"/>
      <c r="F768" s="34"/>
      <c r="G768" s="40"/>
      <c r="H768" s="34"/>
      <c r="I768" s="34"/>
      <c r="J768" s="40"/>
      <c r="K768" s="34"/>
      <c r="L768" s="34"/>
      <c r="M768" s="40"/>
      <c r="N768" s="34"/>
      <c r="O768" s="34"/>
      <c r="P768" s="40"/>
      <c r="Q768" s="34"/>
      <c r="R768" s="34"/>
      <c r="S768" s="40"/>
      <c r="T768" s="34"/>
      <c r="U768" s="34"/>
      <c r="V768" s="40"/>
      <c r="W768" s="34"/>
      <c r="X768" s="34"/>
      <c r="Y768" s="40"/>
      <c r="Z768" s="34"/>
      <c r="AA768" s="34"/>
      <c r="AB768" s="40"/>
      <c r="AC768" s="34"/>
      <c r="AD768" s="34"/>
      <c r="AE768" s="40"/>
      <c r="AF768" s="34"/>
    </row>
    <row r="769" spans="1:32" x14ac:dyDescent="0.25">
      <c r="A769" s="32"/>
      <c r="B769" s="31"/>
      <c r="C769" s="34"/>
      <c r="D769" s="40"/>
      <c r="E769" s="34"/>
      <c r="F769" s="34"/>
      <c r="G769" s="40"/>
      <c r="H769" s="34"/>
      <c r="I769" s="34"/>
      <c r="J769" s="40"/>
      <c r="K769" s="34"/>
      <c r="L769" s="34"/>
      <c r="M769" s="40"/>
      <c r="N769" s="34"/>
      <c r="O769" s="34"/>
      <c r="P769" s="40"/>
      <c r="Q769" s="34"/>
      <c r="R769" s="34"/>
      <c r="S769" s="40"/>
      <c r="T769" s="34"/>
      <c r="U769" s="34"/>
      <c r="V769" s="40"/>
      <c r="W769" s="34"/>
      <c r="X769" s="34"/>
      <c r="Y769" s="40"/>
      <c r="Z769" s="34"/>
      <c r="AA769" s="34"/>
      <c r="AB769" s="40"/>
      <c r="AC769" s="34"/>
      <c r="AD769" s="34"/>
      <c r="AE769" s="40"/>
      <c r="AF769" s="34"/>
    </row>
    <row r="770" spans="1:32" x14ac:dyDescent="0.25">
      <c r="A770" s="32"/>
      <c r="B770" s="31"/>
      <c r="C770" s="34"/>
      <c r="D770" s="40"/>
      <c r="E770" s="34"/>
      <c r="F770" s="34"/>
      <c r="G770" s="40"/>
      <c r="H770" s="34"/>
      <c r="I770" s="34"/>
      <c r="J770" s="40"/>
      <c r="K770" s="34"/>
      <c r="L770" s="34"/>
      <c r="M770" s="40"/>
      <c r="N770" s="34"/>
      <c r="O770" s="34"/>
      <c r="P770" s="40"/>
      <c r="Q770" s="34"/>
      <c r="R770" s="34"/>
      <c r="S770" s="40"/>
      <c r="T770" s="34"/>
      <c r="U770" s="34"/>
      <c r="V770" s="40"/>
      <c r="W770" s="34"/>
      <c r="X770" s="34"/>
      <c r="Y770" s="40"/>
      <c r="Z770" s="34"/>
      <c r="AA770" s="34"/>
      <c r="AB770" s="40"/>
      <c r="AC770" s="34"/>
      <c r="AD770" s="34"/>
      <c r="AE770" s="40"/>
      <c r="AF770" s="34"/>
    </row>
    <row r="771" spans="1:32" x14ac:dyDescent="0.25">
      <c r="A771" s="32"/>
      <c r="B771" s="31"/>
      <c r="C771" s="33"/>
      <c r="D771" s="20"/>
      <c r="E771" s="33"/>
      <c r="F771" s="33"/>
      <c r="H771" s="33"/>
      <c r="I771" s="33"/>
      <c r="K771" s="33"/>
      <c r="L771" s="33"/>
      <c r="N771" s="33"/>
      <c r="O771" s="33"/>
      <c r="Q771" s="33"/>
      <c r="R771" s="33"/>
      <c r="T771" s="33"/>
      <c r="U771" s="33"/>
      <c r="W771" s="33"/>
      <c r="X771" s="33"/>
      <c r="Z771" s="33"/>
      <c r="AA771" s="33"/>
      <c r="AC771" s="33"/>
      <c r="AD771" s="33"/>
      <c r="AF771" s="33"/>
    </row>
    <row r="772" spans="1:32" ht="15.75" x14ac:dyDescent="0.25">
      <c r="A772" s="32"/>
      <c r="B772" s="31"/>
      <c r="C772" s="9"/>
      <c r="D772" s="9"/>
      <c r="E772" s="9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</row>
    <row r="773" spans="1:32" x14ac:dyDescent="0.25">
      <c r="A773" s="32"/>
      <c r="B773" s="31"/>
      <c r="C773" s="11"/>
      <c r="D773" s="11"/>
      <c r="E773" s="1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</row>
    <row r="774" spans="1:32" x14ac:dyDescent="0.25">
      <c r="A774" s="32"/>
      <c r="B774" s="31"/>
      <c r="C774" s="18"/>
      <c r="D774" s="18"/>
      <c r="E774" s="18"/>
      <c r="F774" s="19"/>
      <c r="G774" s="19"/>
      <c r="H774" s="19"/>
      <c r="I774" s="18"/>
      <c r="J774" s="18"/>
      <c r="K774" s="18"/>
      <c r="L774" s="19"/>
      <c r="M774" s="19"/>
      <c r="N774" s="19"/>
      <c r="O774" s="18"/>
      <c r="P774" s="18"/>
      <c r="Q774" s="18"/>
      <c r="R774" s="19"/>
      <c r="S774" s="19"/>
      <c r="T774" s="19"/>
      <c r="U774" s="18"/>
      <c r="V774" s="18"/>
      <c r="W774" s="18"/>
      <c r="X774" s="19"/>
      <c r="Y774" s="19"/>
      <c r="Z774" s="19"/>
      <c r="AA774" s="18"/>
      <c r="AB774" s="18"/>
      <c r="AC774" s="18"/>
      <c r="AD774" s="19"/>
      <c r="AE774" s="19"/>
      <c r="AF774" s="19"/>
    </row>
    <row r="775" spans="1:32" x14ac:dyDescent="0.25">
      <c r="A775" s="32"/>
      <c r="B775" s="31"/>
      <c r="C775" s="34"/>
      <c r="D775" s="40"/>
      <c r="E775" s="34"/>
      <c r="F775" s="34"/>
      <c r="G775" s="40"/>
      <c r="H775" s="34"/>
      <c r="I775" s="34"/>
      <c r="J775" s="40"/>
      <c r="K775" s="34"/>
      <c r="L775" s="34"/>
      <c r="M775" s="40"/>
      <c r="N775" s="34"/>
      <c r="O775" s="34"/>
      <c r="P775" s="40"/>
      <c r="Q775" s="34"/>
      <c r="R775" s="34"/>
      <c r="S775" s="40"/>
      <c r="T775" s="34"/>
      <c r="U775" s="34"/>
      <c r="V775" s="40"/>
      <c r="W775" s="34"/>
      <c r="X775" s="34"/>
      <c r="Y775" s="40"/>
      <c r="Z775" s="34"/>
      <c r="AA775" s="34"/>
      <c r="AB775" s="40"/>
      <c r="AC775" s="34"/>
      <c r="AD775" s="34"/>
      <c r="AE775" s="40"/>
      <c r="AF775" s="34"/>
    </row>
    <row r="776" spans="1:32" x14ac:dyDescent="0.25">
      <c r="A776" s="32"/>
      <c r="B776" s="31"/>
      <c r="C776" s="34"/>
      <c r="D776" s="40"/>
      <c r="E776" s="34"/>
      <c r="F776" s="34"/>
      <c r="G776" s="40"/>
      <c r="H776" s="34"/>
      <c r="I776" s="34"/>
      <c r="J776" s="40"/>
      <c r="K776" s="34"/>
      <c r="L776" s="34"/>
      <c r="M776" s="40"/>
      <c r="N776" s="34"/>
      <c r="O776" s="34"/>
      <c r="P776" s="40"/>
      <c r="Q776" s="34"/>
      <c r="R776" s="34"/>
      <c r="S776" s="40"/>
      <c r="T776" s="34"/>
      <c r="U776" s="34"/>
      <c r="V776" s="40"/>
      <c r="W776" s="34"/>
      <c r="X776" s="34"/>
      <c r="Y776" s="40"/>
      <c r="Z776" s="34"/>
      <c r="AA776" s="34"/>
      <c r="AB776" s="40"/>
      <c r="AC776" s="34"/>
      <c r="AD776" s="34"/>
      <c r="AE776" s="40"/>
      <c r="AF776" s="34"/>
    </row>
    <row r="777" spans="1:32" x14ac:dyDescent="0.25">
      <c r="A777" s="32"/>
      <c r="B777" s="31"/>
      <c r="C777" s="34"/>
      <c r="D777" s="40"/>
      <c r="E777" s="34"/>
      <c r="F777" s="34"/>
      <c r="G777" s="40"/>
      <c r="H777" s="34"/>
      <c r="I777" s="34"/>
      <c r="J777" s="40"/>
      <c r="K777" s="34"/>
      <c r="L777" s="34"/>
      <c r="M777" s="40"/>
      <c r="N777" s="34"/>
      <c r="O777" s="34"/>
      <c r="P777" s="40"/>
      <c r="Q777" s="34"/>
      <c r="R777" s="34"/>
      <c r="S777" s="40"/>
      <c r="T777" s="34"/>
      <c r="U777" s="34"/>
      <c r="V777" s="40"/>
      <c r="W777" s="34"/>
      <c r="X777" s="34"/>
      <c r="Y777" s="40"/>
      <c r="Z777" s="34"/>
      <c r="AA777" s="34"/>
      <c r="AB777" s="40"/>
      <c r="AC777" s="34"/>
      <c r="AD777" s="34"/>
      <c r="AE777" s="40"/>
      <c r="AF777" s="34"/>
    </row>
    <row r="778" spans="1:32" x14ac:dyDescent="0.25">
      <c r="A778" s="32"/>
      <c r="B778" s="31"/>
      <c r="C778" s="34"/>
      <c r="D778" s="40"/>
      <c r="E778" s="34"/>
      <c r="F778" s="34"/>
      <c r="G778" s="40"/>
      <c r="H778" s="34"/>
      <c r="I778" s="34"/>
      <c r="J778" s="40"/>
      <c r="K778" s="34"/>
      <c r="L778" s="34"/>
      <c r="M778" s="40"/>
      <c r="N778" s="34"/>
      <c r="O778" s="34"/>
      <c r="P778" s="40"/>
      <c r="Q778" s="34"/>
      <c r="R778" s="34"/>
      <c r="S778" s="40"/>
      <c r="T778" s="34"/>
      <c r="U778" s="34"/>
      <c r="V778" s="40"/>
      <c r="W778" s="34"/>
      <c r="X778" s="34"/>
      <c r="Y778" s="40"/>
      <c r="Z778" s="34"/>
      <c r="AA778" s="34"/>
      <c r="AB778" s="40"/>
      <c r="AC778" s="34"/>
      <c r="AD778" s="34"/>
      <c r="AE778" s="40"/>
      <c r="AF778" s="34"/>
    </row>
    <row r="779" spans="1:32" x14ac:dyDescent="0.25">
      <c r="A779" s="32"/>
      <c r="B779" s="31"/>
      <c r="C779" s="34"/>
      <c r="D779" s="40"/>
      <c r="E779" s="34"/>
      <c r="F779" s="34"/>
      <c r="G779" s="40"/>
      <c r="H779" s="34"/>
      <c r="I779" s="34"/>
      <c r="J779" s="40"/>
      <c r="K779" s="34"/>
      <c r="L779" s="34"/>
      <c r="M779" s="40"/>
      <c r="N779" s="34"/>
      <c r="O779" s="34"/>
      <c r="P779" s="40"/>
      <c r="Q779" s="34"/>
      <c r="R779" s="34"/>
      <c r="S779" s="40"/>
      <c r="T779" s="34"/>
      <c r="U779" s="34"/>
      <c r="V779" s="40"/>
      <c r="W779" s="34"/>
      <c r="X779" s="34"/>
      <c r="Y779" s="40"/>
      <c r="Z779" s="34"/>
      <c r="AA779" s="34"/>
      <c r="AB779" s="40"/>
      <c r="AC779" s="34"/>
      <c r="AD779" s="34"/>
      <c r="AE779" s="40"/>
      <c r="AF779" s="34"/>
    </row>
    <row r="780" spans="1:32" x14ac:dyDescent="0.25">
      <c r="A780" s="32"/>
      <c r="B780" s="31"/>
      <c r="C780" s="34"/>
      <c r="D780" s="40"/>
      <c r="E780" s="34"/>
      <c r="F780" s="34"/>
      <c r="G780" s="40"/>
      <c r="H780" s="34"/>
      <c r="I780" s="34"/>
      <c r="J780" s="40"/>
      <c r="K780" s="34"/>
      <c r="L780" s="34"/>
      <c r="M780" s="40"/>
      <c r="N780" s="34"/>
      <c r="O780" s="34"/>
      <c r="P780" s="40"/>
      <c r="Q780" s="34"/>
      <c r="R780" s="34"/>
      <c r="S780" s="40"/>
      <c r="T780" s="34"/>
      <c r="U780" s="34"/>
      <c r="V780" s="40"/>
      <c r="W780" s="34"/>
      <c r="X780" s="34"/>
      <c r="Y780" s="40"/>
      <c r="Z780" s="34"/>
      <c r="AA780" s="34"/>
      <c r="AB780" s="40"/>
      <c r="AC780" s="34"/>
      <c r="AD780" s="34"/>
      <c r="AE780" s="40"/>
      <c r="AF780" s="34"/>
    </row>
    <row r="781" spans="1:32" x14ac:dyDescent="0.25">
      <c r="A781" s="32"/>
      <c r="B781" s="31"/>
      <c r="C781" s="34"/>
      <c r="D781" s="40"/>
      <c r="E781" s="34"/>
      <c r="F781" s="34"/>
      <c r="G781" s="40"/>
      <c r="H781" s="34"/>
      <c r="I781" s="34"/>
      <c r="J781" s="40"/>
      <c r="K781" s="34"/>
      <c r="L781" s="34"/>
      <c r="M781" s="40"/>
      <c r="N781" s="34"/>
      <c r="O781" s="34"/>
      <c r="P781" s="40"/>
      <c r="Q781" s="34"/>
      <c r="R781" s="34"/>
      <c r="S781" s="40"/>
      <c r="T781" s="34"/>
      <c r="U781" s="34"/>
      <c r="V781" s="40"/>
      <c r="W781" s="34"/>
      <c r="X781" s="34"/>
      <c r="Y781" s="40"/>
      <c r="Z781" s="34"/>
      <c r="AA781" s="34"/>
      <c r="AB781" s="40"/>
      <c r="AC781" s="34"/>
      <c r="AD781" s="34"/>
      <c r="AE781" s="40"/>
      <c r="AF781" s="34"/>
    </row>
    <row r="782" spans="1:32" x14ac:dyDescent="0.25">
      <c r="A782" s="32"/>
      <c r="B782" s="31"/>
      <c r="C782" s="33"/>
      <c r="D782" s="20"/>
      <c r="E782" s="33"/>
      <c r="F782" s="33"/>
      <c r="H782" s="33"/>
      <c r="I782" s="33"/>
      <c r="K782" s="33"/>
      <c r="L782" s="33"/>
      <c r="N782" s="33"/>
      <c r="O782" s="33"/>
      <c r="Q782" s="33"/>
      <c r="R782" s="33"/>
      <c r="T782" s="33"/>
      <c r="U782" s="33"/>
      <c r="W782" s="33"/>
      <c r="X782" s="33"/>
      <c r="Z782" s="33"/>
      <c r="AA782" s="33"/>
      <c r="AC782" s="33"/>
      <c r="AD782" s="33"/>
      <c r="AF782" s="33"/>
    </row>
    <row r="783" spans="1:32" ht="15.75" x14ac:dyDescent="0.25">
      <c r="A783" s="32"/>
      <c r="B783" s="31"/>
      <c r="C783" s="9"/>
      <c r="D783" s="9"/>
      <c r="E783" s="9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</row>
    <row r="784" spans="1:32" x14ac:dyDescent="0.25">
      <c r="A784" s="32"/>
      <c r="B784" s="31"/>
      <c r="C784" s="11"/>
      <c r="D784" s="11"/>
      <c r="E784" s="1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</row>
    <row r="785" spans="1:32" x14ac:dyDescent="0.25">
      <c r="A785" s="32"/>
      <c r="B785" s="31"/>
      <c r="C785" s="18"/>
      <c r="D785" s="18"/>
      <c r="E785" s="18"/>
      <c r="F785" s="19"/>
      <c r="G785" s="19"/>
      <c r="H785" s="19"/>
      <c r="I785" s="18"/>
      <c r="J785" s="18"/>
      <c r="K785" s="18"/>
      <c r="L785" s="19"/>
      <c r="M785" s="19"/>
      <c r="N785" s="19"/>
      <c r="O785" s="18"/>
      <c r="P785" s="18"/>
      <c r="Q785" s="18"/>
      <c r="R785" s="19"/>
      <c r="S785" s="19"/>
      <c r="T785" s="19"/>
      <c r="U785" s="18"/>
      <c r="V785" s="18"/>
      <c r="W785" s="18"/>
      <c r="X785" s="19"/>
      <c r="Y785" s="19"/>
      <c r="Z785" s="19"/>
      <c r="AA785" s="18"/>
      <c r="AB785" s="18"/>
      <c r="AC785" s="18"/>
      <c r="AD785" s="19"/>
      <c r="AE785" s="19"/>
      <c r="AF785" s="19"/>
    </row>
    <row r="786" spans="1:32" x14ac:dyDescent="0.25">
      <c r="A786" s="32"/>
      <c r="B786" s="31"/>
      <c r="C786" s="34"/>
      <c r="D786" s="40"/>
      <c r="E786" s="34"/>
      <c r="F786" s="34"/>
      <c r="G786" s="40"/>
      <c r="H786" s="34"/>
      <c r="I786" s="34"/>
      <c r="J786" s="40"/>
      <c r="K786" s="34"/>
      <c r="L786" s="34"/>
      <c r="M786" s="40"/>
      <c r="N786" s="34"/>
      <c r="O786" s="34"/>
      <c r="P786" s="40"/>
      <c r="Q786" s="34"/>
      <c r="R786" s="34"/>
      <c r="S786" s="40"/>
      <c r="T786" s="34"/>
      <c r="U786" s="34"/>
      <c r="V786" s="40"/>
      <c r="W786" s="34"/>
      <c r="X786" s="34"/>
      <c r="Y786" s="40"/>
      <c r="Z786" s="34"/>
      <c r="AA786" s="34"/>
      <c r="AB786" s="40"/>
      <c r="AC786" s="34"/>
      <c r="AD786" s="34"/>
      <c r="AE786" s="40"/>
      <c r="AF786" s="34"/>
    </row>
    <row r="787" spans="1:32" x14ac:dyDescent="0.25">
      <c r="A787" s="32"/>
      <c r="B787" s="31"/>
      <c r="C787" s="34"/>
      <c r="D787" s="40"/>
      <c r="E787" s="34"/>
      <c r="F787" s="34"/>
      <c r="G787" s="40"/>
      <c r="H787" s="34"/>
      <c r="I787" s="34"/>
      <c r="J787" s="40"/>
      <c r="K787" s="34"/>
      <c r="L787" s="34"/>
      <c r="M787" s="40"/>
      <c r="N787" s="34"/>
      <c r="O787" s="34"/>
      <c r="P787" s="40"/>
      <c r="Q787" s="34"/>
      <c r="R787" s="34"/>
      <c r="S787" s="40"/>
      <c r="T787" s="34"/>
      <c r="U787" s="34"/>
      <c r="V787" s="40"/>
      <c r="W787" s="34"/>
      <c r="X787" s="34"/>
      <c r="Y787" s="40"/>
      <c r="Z787" s="34"/>
      <c r="AA787" s="34"/>
      <c r="AB787" s="40"/>
      <c r="AC787" s="34"/>
      <c r="AD787" s="34"/>
      <c r="AE787" s="40"/>
      <c r="AF787" s="34"/>
    </row>
    <row r="788" spans="1:32" x14ac:dyDescent="0.25">
      <c r="A788" s="32"/>
      <c r="B788" s="31"/>
      <c r="C788" s="34"/>
      <c r="D788" s="40"/>
      <c r="E788" s="34"/>
      <c r="F788" s="34"/>
      <c r="G788" s="40"/>
      <c r="H788" s="34"/>
      <c r="I788" s="34"/>
      <c r="J788" s="40"/>
      <c r="K788" s="34"/>
      <c r="L788" s="34"/>
      <c r="M788" s="40"/>
      <c r="N788" s="34"/>
      <c r="O788" s="34"/>
      <c r="P788" s="40"/>
      <c r="Q788" s="34"/>
      <c r="R788" s="34"/>
      <c r="S788" s="40"/>
      <c r="T788" s="34"/>
      <c r="U788" s="34"/>
      <c r="V788" s="40"/>
      <c r="W788" s="34"/>
      <c r="X788" s="34"/>
      <c r="Y788" s="40"/>
      <c r="Z788" s="34"/>
      <c r="AA788" s="34"/>
      <c r="AB788" s="40"/>
      <c r="AC788" s="34"/>
      <c r="AD788" s="34"/>
      <c r="AE788" s="40"/>
      <c r="AF788" s="34"/>
    </row>
    <row r="789" spans="1:32" x14ac:dyDescent="0.25">
      <c r="A789" s="32"/>
      <c r="B789" s="31"/>
      <c r="C789" s="34"/>
      <c r="D789" s="40"/>
      <c r="E789" s="34"/>
      <c r="F789" s="34"/>
      <c r="G789" s="40"/>
      <c r="H789" s="34"/>
      <c r="I789" s="34"/>
      <c r="J789" s="40"/>
      <c r="K789" s="34"/>
      <c r="L789" s="34"/>
      <c r="M789" s="40"/>
      <c r="N789" s="34"/>
      <c r="O789" s="34"/>
      <c r="P789" s="40"/>
      <c r="Q789" s="34"/>
      <c r="R789" s="34"/>
      <c r="S789" s="40"/>
      <c r="T789" s="34"/>
      <c r="U789" s="34"/>
      <c r="V789" s="40"/>
      <c r="W789" s="34"/>
      <c r="X789" s="34"/>
      <c r="Y789" s="40"/>
      <c r="Z789" s="34"/>
      <c r="AA789" s="34"/>
      <c r="AB789" s="40"/>
      <c r="AC789" s="34"/>
      <c r="AD789" s="34"/>
      <c r="AE789" s="40"/>
      <c r="AF789" s="34"/>
    </row>
    <row r="790" spans="1:32" x14ac:dyDescent="0.25">
      <c r="A790" s="32"/>
      <c r="B790" s="31"/>
      <c r="C790" s="34"/>
      <c r="D790" s="40"/>
      <c r="E790" s="34"/>
      <c r="F790" s="34"/>
      <c r="G790" s="40"/>
      <c r="H790" s="34"/>
      <c r="I790" s="34"/>
      <c r="J790" s="40"/>
      <c r="K790" s="34"/>
      <c r="L790" s="34"/>
      <c r="M790" s="40"/>
      <c r="N790" s="34"/>
      <c r="O790" s="34"/>
      <c r="P790" s="40"/>
      <c r="Q790" s="34"/>
      <c r="R790" s="34"/>
      <c r="S790" s="40"/>
      <c r="T790" s="34"/>
      <c r="U790" s="34"/>
      <c r="V790" s="40"/>
      <c r="W790" s="34"/>
      <c r="X790" s="34"/>
      <c r="Y790" s="40"/>
      <c r="Z790" s="34"/>
      <c r="AA790" s="34"/>
      <c r="AB790" s="40"/>
      <c r="AC790" s="34"/>
      <c r="AD790" s="34"/>
      <c r="AE790" s="40"/>
      <c r="AF790" s="34"/>
    </row>
    <row r="791" spans="1:32" x14ac:dyDescent="0.25">
      <c r="A791" s="32"/>
      <c r="B791" s="31"/>
      <c r="C791" s="34"/>
      <c r="D791" s="40"/>
      <c r="E791" s="34"/>
      <c r="F791" s="34"/>
      <c r="G791" s="40"/>
      <c r="H791" s="34"/>
      <c r="I791" s="34"/>
      <c r="J791" s="40"/>
      <c r="K791" s="34"/>
      <c r="L791" s="34"/>
      <c r="M791" s="40"/>
      <c r="N791" s="34"/>
      <c r="O791" s="34"/>
      <c r="P791" s="40"/>
      <c r="Q791" s="34"/>
      <c r="R791" s="34"/>
      <c r="S791" s="40"/>
      <c r="T791" s="34"/>
      <c r="U791" s="34"/>
      <c r="V791" s="40"/>
      <c r="W791" s="34"/>
      <c r="X791" s="34"/>
      <c r="Y791" s="40"/>
      <c r="Z791" s="34"/>
      <c r="AA791" s="34"/>
      <c r="AB791" s="40"/>
      <c r="AC791" s="34"/>
      <c r="AD791" s="34"/>
      <c r="AE791" s="40"/>
      <c r="AF791" s="34"/>
    </row>
    <row r="792" spans="1:32" x14ac:dyDescent="0.25">
      <c r="A792" s="32"/>
      <c r="B792" s="31"/>
      <c r="C792" s="34"/>
      <c r="D792" s="40"/>
      <c r="E792" s="34"/>
      <c r="F792" s="34"/>
      <c r="G792" s="40"/>
      <c r="H792" s="34"/>
      <c r="I792" s="34"/>
      <c r="J792" s="40"/>
      <c r="K792" s="34"/>
      <c r="L792" s="34"/>
      <c r="M792" s="40"/>
      <c r="N792" s="34"/>
      <c r="O792" s="34"/>
      <c r="P792" s="40"/>
      <c r="Q792" s="34"/>
      <c r="R792" s="34"/>
      <c r="S792" s="40"/>
      <c r="T792" s="34"/>
      <c r="U792" s="34"/>
      <c r="V792" s="40"/>
      <c r="W792" s="34"/>
      <c r="X792" s="34"/>
      <c r="Y792" s="40"/>
      <c r="Z792" s="34"/>
      <c r="AA792" s="34"/>
      <c r="AB792" s="40"/>
      <c r="AC792" s="34"/>
      <c r="AD792" s="34"/>
      <c r="AE792" s="40"/>
      <c r="AF792" s="34"/>
    </row>
    <row r="793" spans="1:32" x14ac:dyDescent="0.25">
      <c r="A793" s="32"/>
      <c r="B793" s="31"/>
      <c r="C793" s="33"/>
      <c r="D793" s="20"/>
      <c r="E793" s="33"/>
      <c r="F793" s="33"/>
      <c r="H793" s="33"/>
      <c r="I793" s="33"/>
      <c r="K793" s="33"/>
      <c r="L793" s="33"/>
      <c r="N793" s="33"/>
      <c r="O793" s="33"/>
      <c r="Q793" s="33"/>
      <c r="R793" s="33"/>
      <c r="T793" s="33"/>
      <c r="U793" s="33"/>
      <c r="W793" s="33"/>
      <c r="X793" s="33"/>
      <c r="Z793" s="33"/>
      <c r="AA793" s="33"/>
      <c r="AC793" s="33"/>
      <c r="AD793" s="33"/>
      <c r="AF793" s="33"/>
    </row>
    <row r="794" spans="1:32" ht="15.75" x14ac:dyDescent="0.25">
      <c r="A794" s="32"/>
      <c r="B794" s="31"/>
      <c r="C794" s="9"/>
      <c r="D794" s="9"/>
      <c r="E794" s="9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</row>
    <row r="795" spans="1:32" x14ac:dyDescent="0.25">
      <c r="A795" s="32"/>
      <c r="B795" s="31"/>
      <c r="C795" s="11"/>
      <c r="D795" s="11"/>
      <c r="E795" s="1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</row>
    <row r="796" spans="1:32" x14ac:dyDescent="0.25">
      <c r="A796" s="32"/>
      <c r="B796" s="31"/>
      <c r="C796" s="18"/>
      <c r="D796" s="18"/>
      <c r="E796" s="18"/>
      <c r="F796" s="19"/>
      <c r="G796" s="19"/>
      <c r="H796" s="19"/>
      <c r="I796" s="18"/>
      <c r="J796" s="18"/>
      <c r="K796" s="18"/>
      <c r="L796" s="19"/>
      <c r="M796" s="19"/>
      <c r="N796" s="19"/>
      <c r="O796" s="18"/>
      <c r="P796" s="18"/>
      <c r="Q796" s="18"/>
      <c r="R796" s="19"/>
      <c r="S796" s="19"/>
      <c r="T796" s="19"/>
      <c r="U796" s="18"/>
      <c r="V796" s="18"/>
      <c r="W796" s="18"/>
      <c r="X796" s="19"/>
      <c r="Y796" s="19"/>
      <c r="Z796" s="19"/>
      <c r="AA796" s="18"/>
      <c r="AB796" s="18"/>
      <c r="AC796" s="18"/>
      <c r="AD796" s="19"/>
      <c r="AE796" s="19"/>
      <c r="AF796" s="19"/>
    </row>
    <row r="797" spans="1:32" x14ac:dyDescent="0.25">
      <c r="A797" s="32"/>
      <c r="B797" s="31"/>
      <c r="C797" s="34"/>
      <c r="D797" s="40"/>
      <c r="E797" s="34"/>
      <c r="F797" s="34"/>
      <c r="G797" s="40"/>
      <c r="H797" s="34"/>
      <c r="I797" s="34"/>
      <c r="J797" s="40"/>
      <c r="K797" s="34"/>
      <c r="L797" s="34"/>
      <c r="M797" s="40"/>
      <c r="N797" s="34"/>
      <c r="O797" s="34"/>
      <c r="P797" s="40"/>
      <c r="Q797" s="34"/>
      <c r="R797" s="34"/>
      <c r="S797" s="40"/>
      <c r="T797" s="34"/>
      <c r="U797" s="34"/>
      <c r="V797" s="40"/>
      <c r="W797" s="34"/>
      <c r="X797" s="34"/>
      <c r="Y797" s="40"/>
      <c r="Z797" s="34"/>
      <c r="AA797" s="34"/>
      <c r="AB797" s="40"/>
      <c r="AC797" s="34"/>
      <c r="AD797" s="34"/>
      <c r="AE797" s="40"/>
      <c r="AF797" s="34"/>
    </row>
    <row r="798" spans="1:32" x14ac:dyDescent="0.25">
      <c r="A798" s="32"/>
      <c r="B798" s="31"/>
      <c r="C798" s="34"/>
      <c r="D798" s="40"/>
      <c r="E798" s="34"/>
      <c r="F798" s="34"/>
      <c r="G798" s="40"/>
      <c r="H798" s="34"/>
      <c r="I798" s="34"/>
      <c r="J798" s="40"/>
      <c r="K798" s="34"/>
      <c r="L798" s="34"/>
      <c r="M798" s="40"/>
      <c r="N798" s="34"/>
      <c r="O798" s="34"/>
      <c r="P798" s="40"/>
      <c r="Q798" s="34"/>
      <c r="R798" s="34"/>
      <c r="S798" s="40"/>
      <c r="T798" s="34"/>
      <c r="U798" s="34"/>
      <c r="V798" s="40"/>
      <c r="W798" s="34"/>
      <c r="X798" s="34"/>
      <c r="Y798" s="40"/>
      <c r="Z798" s="34"/>
      <c r="AA798" s="34"/>
      <c r="AB798" s="40"/>
      <c r="AC798" s="34"/>
      <c r="AD798" s="34"/>
      <c r="AE798" s="40"/>
      <c r="AF798" s="34"/>
    </row>
    <row r="799" spans="1:32" x14ac:dyDescent="0.25">
      <c r="A799" s="32"/>
      <c r="B799" s="31"/>
      <c r="C799" s="34"/>
      <c r="D799" s="40"/>
      <c r="E799" s="34"/>
      <c r="F799" s="34"/>
      <c r="G799" s="40"/>
      <c r="H799" s="34"/>
      <c r="I799" s="34"/>
      <c r="J799" s="40"/>
      <c r="K799" s="34"/>
      <c r="L799" s="34"/>
      <c r="M799" s="40"/>
      <c r="N799" s="34"/>
      <c r="O799" s="34"/>
      <c r="P799" s="40"/>
      <c r="Q799" s="34"/>
      <c r="R799" s="34"/>
      <c r="S799" s="40"/>
      <c r="T799" s="34"/>
      <c r="U799" s="34"/>
      <c r="V799" s="40"/>
      <c r="W799" s="34"/>
      <c r="X799" s="34"/>
      <c r="Y799" s="40"/>
      <c r="Z799" s="34"/>
      <c r="AA799" s="34"/>
      <c r="AB799" s="40"/>
      <c r="AC799" s="34"/>
      <c r="AD799" s="34"/>
      <c r="AE799" s="40"/>
      <c r="AF799" s="34"/>
    </row>
    <row r="800" spans="1:32" x14ac:dyDescent="0.25">
      <c r="A800" s="32"/>
      <c r="B800" s="31"/>
      <c r="C800" s="34"/>
      <c r="D800" s="40"/>
      <c r="E800" s="34"/>
      <c r="F800" s="34"/>
      <c r="G800" s="40"/>
      <c r="H800" s="34"/>
      <c r="I800" s="34"/>
      <c r="J800" s="40"/>
      <c r="K800" s="34"/>
      <c r="L800" s="34"/>
      <c r="M800" s="40"/>
      <c r="N800" s="34"/>
      <c r="O800" s="34"/>
      <c r="P800" s="40"/>
      <c r="Q800" s="34"/>
      <c r="R800" s="34"/>
      <c r="S800" s="40"/>
      <c r="T800" s="34"/>
      <c r="U800" s="34"/>
      <c r="V800" s="40"/>
      <c r="W800" s="34"/>
      <c r="X800" s="34"/>
      <c r="Y800" s="40"/>
      <c r="Z800" s="34"/>
      <c r="AA800" s="34"/>
      <c r="AB800" s="40"/>
      <c r="AC800" s="34"/>
      <c r="AD800" s="34"/>
      <c r="AE800" s="40"/>
      <c r="AF800" s="34"/>
    </row>
    <row r="801" spans="1:32" x14ac:dyDescent="0.25">
      <c r="A801" s="32"/>
      <c r="B801" s="31"/>
      <c r="C801" s="34"/>
      <c r="D801" s="40"/>
      <c r="E801" s="34"/>
      <c r="F801" s="34"/>
      <c r="G801" s="40"/>
      <c r="H801" s="34"/>
      <c r="I801" s="34"/>
      <c r="J801" s="40"/>
      <c r="K801" s="34"/>
      <c r="L801" s="34"/>
      <c r="M801" s="40"/>
      <c r="N801" s="34"/>
      <c r="O801" s="34"/>
      <c r="P801" s="40"/>
      <c r="Q801" s="34"/>
      <c r="R801" s="34"/>
      <c r="S801" s="40"/>
      <c r="T801" s="34"/>
      <c r="U801" s="34"/>
      <c r="V801" s="40"/>
      <c r="W801" s="34"/>
      <c r="X801" s="34"/>
      <c r="Y801" s="40"/>
      <c r="Z801" s="34"/>
      <c r="AA801" s="34"/>
      <c r="AB801" s="40"/>
      <c r="AC801" s="34"/>
      <c r="AD801" s="34"/>
      <c r="AE801" s="40"/>
      <c r="AF801" s="34"/>
    </row>
    <row r="802" spans="1:32" x14ac:dyDescent="0.25">
      <c r="A802" s="32"/>
      <c r="B802" s="31"/>
      <c r="C802" s="34"/>
      <c r="D802" s="40"/>
      <c r="E802" s="34"/>
      <c r="F802" s="34"/>
      <c r="G802" s="40"/>
      <c r="H802" s="34"/>
      <c r="I802" s="34"/>
      <c r="J802" s="40"/>
      <c r="K802" s="34"/>
      <c r="L802" s="34"/>
      <c r="M802" s="40"/>
      <c r="N802" s="34"/>
      <c r="O802" s="34"/>
      <c r="P802" s="40"/>
      <c r="Q802" s="34"/>
      <c r="R802" s="34"/>
      <c r="S802" s="40"/>
      <c r="T802" s="34"/>
      <c r="U802" s="34"/>
      <c r="V802" s="40"/>
      <c r="W802" s="34"/>
      <c r="X802" s="34"/>
      <c r="Y802" s="40"/>
      <c r="Z802" s="34"/>
      <c r="AA802" s="34"/>
      <c r="AB802" s="40"/>
      <c r="AC802" s="34"/>
      <c r="AD802" s="34"/>
      <c r="AE802" s="40"/>
      <c r="AF802" s="34"/>
    </row>
    <row r="803" spans="1:32" x14ac:dyDescent="0.25">
      <c r="A803" s="32"/>
      <c r="B803" s="31"/>
      <c r="C803" s="34"/>
      <c r="D803" s="40"/>
      <c r="E803" s="34"/>
      <c r="F803" s="34"/>
      <c r="G803" s="40"/>
      <c r="H803" s="34"/>
      <c r="I803" s="34"/>
      <c r="J803" s="40"/>
      <c r="K803" s="34"/>
      <c r="L803" s="34"/>
      <c r="M803" s="40"/>
      <c r="N803" s="34"/>
      <c r="O803" s="34"/>
      <c r="P803" s="40"/>
      <c r="Q803" s="34"/>
      <c r="R803" s="34"/>
      <c r="S803" s="40"/>
      <c r="T803" s="34"/>
      <c r="U803" s="34"/>
      <c r="V803" s="40"/>
      <c r="W803" s="34"/>
      <c r="X803" s="34"/>
      <c r="Y803" s="40"/>
      <c r="Z803" s="34"/>
      <c r="AA803" s="34"/>
      <c r="AB803" s="40"/>
      <c r="AC803" s="34"/>
      <c r="AD803" s="34"/>
      <c r="AE803" s="40"/>
      <c r="AF803" s="34"/>
    </row>
    <row r="804" spans="1:32" x14ac:dyDescent="0.25">
      <c r="A804" s="32"/>
      <c r="B804" s="31"/>
      <c r="C804" s="33"/>
      <c r="D804" s="20"/>
      <c r="E804" s="33"/>
      <c r="F804" s="33"/>
      <c r="H804" s="33"/>
      <c r="I804" s="33"/>
      <c r="K804" s="33"/>
      <c r="L804" s="33"/>
      <c r="N804" s="33"/>
      <c r="O804" s="33"/>
      <c r="Q804" s="33"/>
      <c r="R804" s="33"/>
      <c r="T804" s="33"/>
      <c r="U804" s="33"/>
      <c r="W804" s="33"/>
      <c r="X804" s="33"/>
      <c r="Z804" s="33"/>
      <c r="AA804" s="33"/>
      <c r="AC804" s="33"/>
      <c r="AD804" s="33"/>
      <c r="AF804" s="33"/>
    </row>
    <row r="805" spans="1:32" ht="15.75" x14ac:dyDescent="0.25">
      <c r="A805" s="32"/>
      <c r="B805" s="31"/>
      <c r="C805" s="9"/>
      <c r="D805" s="9"/>
      <c r="E805" s="9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</row>
    <row r="806" spans="1:32" x14ac:dyDescent="0.25">
      <c r="A806" s="32"/>
      <c r="B806" s="31"/>
      <c r="C806" s="11"/>
      <c r="D806" s="11"/>
      <c r="E806" s="1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</row>
    <row r="807" spans="1:32" x14ac:dyDescent="0.25">
      <c r="A807" s="32"/>
      <c r="B807" s="31"/>
      <c r="C807" s="18"/>
      <c r="D807" s="18"/>
      <c r="E807" s="18"/>
      <c r="F807" s="19"/>
      <c r="G807" s="19"/>
      <c r="H807" s="19"/>
      <c r="I807" s="18"/>
      <c r="J807" s="18"/>
      <c r="K807" s="18"/>
      <c r="L807" s="19"/>
      <c r="M807" s="19"/>
      <c r="N807" s="19"/>
      <c r="O807" s="18"/>
      <c r="P807" s="18"/>
      <c r="Q807" s="18"/>
      <c r="R807" s="19"/>
      <c r="S807" s="19"/>
      <c r="T807" s="19"/>
      <c r="U807" s="18"/>
      <c r="V807" s="18"/>
      <c r="W807" s="18"/>
      <c r="X807" s="19"/>
      <c r="Y807" s="19"/>
      <c r="Z807" s="19"/>
      <c r="AA807" s="18"/>
      <c r="AB807" s="18"/>
      <c r="AC807" s="18"/>
      <c r="AD807" s="19"/>
      <c r="AE807" s="19"/>
      <c r="AF807" s="19"/>
    </row>
    <row r="808" spans="1:32" x14ac:dyDescent="0.25">
      <c r="A808" s="32"/>
      <c r="B808" s="31"/>
      <c r="C808" s="34"/>
      <c r="D808" s="40"/>
      <c r="E808" s="34"/>
      <c r="F808" s="34"/>
      <c r="G808" s="40"/>
      <c r="H808" s="34"/>
      <c r="I808" s="34"/>
      <c r="J808" s="40"/>
      <c r="K808" s="34"/>
      <c r="L808" s="34"/>
      <c r="M808" s="40"/>
      <c r="N808" s="34"/>
      <c r="O808" s="34"/>
      <c r="P808" s="40"/>
      <c r="Q808" s="34"/>
      <c r="R808" s="34"/>
      <c r="S808" s="40"/>
      <c r="T808" s="34"/>
      <c r="U808" s="34"/>
      <c r="V808" s="40"/>
      <c r="W808" s="34"/>
      <c r="X808" s="34"/>
      <c r="Y808" s="40"/>
      <c r="Z808" s="34"/>
      <c r="AA808" s="34"/>
      <c r="AB808" s="40"/>
      <c r="AC808" s="34"/>
      <c r="AD808" s="34"/>
      <c r="AE808" s="40"/>
      <c r="AF808" s="34"/>
    </row>
    <row r="809" spans="1:32" x14ac:dyDescent="0.25">
      <c r="A809" s="32"/>
      <c r="B809" s="31"/>
      <c r="C809" s="34"/>
      <c r="D809" s="40"/>
      <c r="E809" s="34"/>
      <c r="F809" s="34"/>
      <c r="G809" s="40"/>
      <c r="H809" s="34"/>
      <c r="I809" s="34"/>
      <c r="J809" s="40"/>
      <c r="K809" s="34"/>
      <c r="L809" s="34"/>
      <c r="M809" s="40"/>
      <c r="N809" s="34"/>
      <c r="O809" s="34"/>
      <c r="P809" s="40"/>
      <c r="Q809" s="34"/>
      <c r="R809" s="34"/>
      <c r="S809" s="40"/>
      <c r="T809" s="34"/>
      <c r="U809" s="34"/>
      <c r="V809" s="40"/>
      <c r="W809" s="34"/>
      <c r="X809" s="34"/>
      <c r="Y809" s="40"/>
      <c r="Z809" s="34"/>
      <c r="AA809" s="34"/>
      <c r="AB809" s="40"/>
      <c r="AC809" s="34"/>
      <c r="AD809" s="34"/>
      <c r="AE809" s="40"/>
      <c r="AF809" s="34"/>
    </row>
    <row r="810" spans="1:32" x14ac:dyDescent="0.25">
      <c r="A810" s="32"/>
      <c r="B810" s="31"/>
      <c r="C810" s="34"/>
      <c r="D810" s="40"/>
      <c r="E810" s="34"/>
      <c r="F810" s="34"/>
      <c r="G810" s="40"/>
      <c r="H810" s="34"/>
      <c r="I810" s="34"/>
      <c r="J810" s="40"/>
      <c r="K810" s="34"/>
      <c r="L810" s="34"/>
      <c r="M810" s="40"/>
      <c r="N810" s="34"/>
      <c r="O810" s="34"/>
      <c r="P810" s="40"/>
      <c r="Q810" s="34"/>
      <c r="R810" s="34"/>
      <c r="S810" s="40"/>
      <c r="T810" s="34"/>
      <c r="U810" s="34"/>
      <c r="V810" s="40"/>
      <c r="W810" s="34"/>
      <c r="X810" s="34"/>
      <c r="Y810" s="40"/>
      <c r="Z810" s="34"/>
      <c r="AA810" s="34"/>
      <c r="AB810" s="40"/>
      <c r="AC810" s="34"/>
      <c r="AD810" s="34"/>
      <c r="AE810" s="40"/>
      <c r="AF810" s="34"/>
    </row>
    <row r="811" spans="1:32" x14ac:dyDescent="0.25">
      <c r="A811" s="32"/>
      <c r="B811" s="31"/>
      <c r="C811" s="34"/>
      <c r="D811" s="40"/>
      <c r="E811" s="34"/>
      <c r="F811" s="34"/>
      <c r="G811" s="40"/>
      <c r="H811" s="34"/>
      <c r="I811" s="34"/>
      <c r="J811" s="40"/>
      <c r="K811" s="34"/>
      <c r="L811" s="34"/>
      <c r="M811" s="40"/>
      <c r="N811" s="34"/>
      <c r="O811" s="34"/>
      <c r="P811" s="40"/>
      <c r="Q811" s="34"/>
      <c r="R811" s="34"/>
      <c r="S811" s="40"/>
      <c r="T811" s="34"/>
      <c r="U811" s="34"/>
      <c r="V811" s="40"/>
      <c r="W811" s="34"/>
      <c r="X811" s="34"/>
      <c r="Y811" s="40"/>
      <c r="Z811" s="34"/>
      <c r="AA811" s="34"/>
      <c r="AB811" s="40"/>
      <c r="AC811" s="34"/>
      <c r="AD811" s="34"/>
      <c r="AE811" s="40"/>
      <c r="AF811" s="34"/>
    </row>
    <row r="812" spans="1:32" x14ac:dyDescent="0.25">
      <c r="A812" s="32"/>
      <c r="B812" s="31"/>
      <c r="C812" s="34"/>
      <c r="D812" s="40"/>
      <c r="E812" s="34"/>
      <c r="F812" s="34"/>
      <c r="G812" s="40"/>
      <c r="H812" s="34"/>
      <c r="I812" s="34"/>
      <c r="J812" s="40"/>
      <c r="K812" s="34"/>
      <c r="L812" s="34"/>
      <c r="M812" s="40"/>
      <c r="N812" s="34"/>
      <c r="O812" s="34"/>
      <c r="P812" s="40"/>
      <c r="Q812" s="34"/>
      <c r="R812" s="34"/>
      <c r="S812" s="40"/>
      <c r="T812" s="34"/>
      <c r="U812" s="34"/>
      <c r="V812" s="40"/>
      <c r="W812" s="34"/>
      <c r="X812" s="34"/>
      <c r="Y812" s="40"/>
      <c r="Z812" s="34"/>
      <c r="AA812" s="34"/>
      <c r="AB812" s="40"/>
      <c r="AC812" s="34"/>
      <c r="AD812" s="34"/>
      <c r="AE812" s="40"/>
      <c r="AF812" s="34"/>
    </row>
    <row r="813" spans="1:32" x14ac:dyDescent="0.25">
      <c r="A813" s="32"/>
      <c r="B813" s="31"/>
      <c r="C813" s="34"/>
      <c r="D813" s="40"/>
      <c r="E813" s="34"/>
      <c r="F813" s="34"/>
      <c r="G813" s="40"/>
      <c r="H813" s="34"/>
      <c r="I813" s="34"/>
      <c r="J813" s="40"/>
      <c r="K813" s="34"/>
      <c r="L813" s="34"/>
      <c r="M813" s="40"/>
      <c r="N813" s="34"/>
      <c r="O813" s="34"/>
      <c r="P813" s="40"/>
      <c r="Q813" s="34"/>
      <c r="R813" s="34"/>
      <c r="S813" s="40"/>
      <c r="T813" s="34"/>
      <c r="U813" s="34"/>
      <c r="V813" s="40"/>
      <c r="W813" s="34"/>
      <c r="X813" s="34"/>
      <c r="Y813" s="40"/>
      <c r="Z813" s="34"/>
      <c r="AA813" s="34"/>
      <c r="AB813" s="40"/>
      <c r="AC813" s="34"/>
      <c r="AD813" s="34"/>
      <c r="AE813" s="40"/>
      <c r="AF813" s="34"/>
    </row>
    <row r="814" spans="1:32" x14ac:dyDescent="0.25">
      <c r="A814" s="32"/>
      <c r="B814" s="31"/>
      <c r="C814" s="34"/>
      <c r="D814" s="40"/>
      <c r="E814" s="34"/>
      <c r="F814" s="34"/>
      <c r="G814" s="40"/>
      <c r="H814" s="34"/>
      <c r="I814" s="34"/>
      <c r="J814" s="40"/>
      <c r="K814" s="34"/>
      <c r="L814" s="34"/>
      <c r="M814" s="40"/>
      <c r="N814" s="34"/>
      <c r="O814" s="34"/>
      <c r="P814" s="40"/>
      <c r="Q814" s="34"/>
      <c r="R814" s="34"/>
      <c r="S814" s="40"/>
      <c r="T814" s="34"/>
      <c r="U814" s="34"/>
      <c r="V814" s="40"/>
      <c r="W814" s="34"/>
      <c r="X814" s="34"/>
      <c r="Y814" s="40"/>
      <c r="Z814" s="34"/>
      <c r="AA814" s="34"/>
      <c r="AB814" s="40"/>
      <c r="AC814" s="34"/>
      <c r="AD814" s="34"/>
      <c r="AE814" s="40"/>
      <c r="AF814" s="34"/>
    </row>
    <row r="815" spans="1:32" x14ac:dyDescent="0.25">
      <c r="A815" s="32"/>
      <c r="B815" s="31"/>
      <c r="C815" s="33"/>
      <c r="D815" s="20"/>
      <c r="E815" s="33"/>
      <c r="F815" s="33"/>
      <c r="H815" s="33"/>
      <c r="I815" s="33"/>
      <c r="K815" s="33"/>
      <c r="L815" s="33"/>
      <c r="N815" s="33"/>
      <c r="O815" s="33"/>
      <c r="Q815" s="33"/>
      <c r="R815" s="33"/>
      <c r="T815" s="33"/>
      <c r="U815" s="33"/>
      <c r="W815" s="33"/>
      <c r="X815" s="33"/>
      <c r="Z815" s="33"/>
      <c r="AA815" s="33"/>
      <c r="AC815" s="33"/>
      <c r="AD815" s="33"/>
      <c r="AF815" s="33"/>
    </row>
    <row r="816" spans="1:32" ht="15.75" x14ac:dyDescent="0.25">
      <c r="A816" s="32"/>
      <c r="B816" s="31"/>
      <c r="C816" s="9"/>
      <c r="D816" s="9"/>
      <c r="E816" s="9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</row>
    <row r="817" spans="1:32" x14ac:dyDescent="0.25">
      <c r="A817" s="32"/>
      <c r="B817" s="31"/>
      <c r="C817" s="11"/>
      <c r="D817" s="11"/>
      <c r="E817" s="1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</row>
    <row r="818" spans="1:32" x14ac:dyDescent="0.25">
      <c r="A818" s="32"/>
      <c r="B818" s="31"/>
      <c r="C818" s="18"/>
      <c r="D818" s="18"/>
      <c r="E818" s="18"/>
      <c r="F818" s="19"/>
      <c r="G818" s="19"/>
      <c r="H818" s="19"/>
      <c r="I818" s="18"/>
      <c r="J818" s="18"/>
      <c r="K818" s="18"/>
      <c r="L818" s="19"/>
      <c r="M818" s="19"/>
      <c r="N818" s="19"/>
      <c r="O818" s="18"/>
      <c r="P818" s="18"/>
      <c r="Q818" s="18"/>
      <c r="R818" s="19"/>
      <c r="S818" s="19"/>
      <c r="T818" s="19"/>
      <c r="U818" s="18"/>
      <c r="V818" s="18"/>
      <c r="W818" s="18"/>
      <c r="X818" s="19"/>
      <c r="Y818" s="19"/>
      <c r="Z818" s="19"/>
      <c r="AA818" s="18"/>
      <c r="AB818" s="18"/>
      <c r="AC818" s="18"/>
      <c r="AD818" s="19"/>
      <c r="AE818" s="19"/>
      <c r="AF818" s="19"/>
    </row>
    <row r="819" spans="1:32" x14ac:dyDescent="0.25">
      <c r="A819" s="32"/>
      <c r="B819" s="31"/>
      <c r="C819" s="34"/>
      <c r="D819" s="40"/>
      <c r="E819" s="34"/>
      <c r="F819" s="34"/>
      <c r="G819" s="40"/>
      <c r="H819" s="34"/>
      <c r="I819" s="34"/>
      <c r="J819" s="40"/>
      <c r="K819" s="34"/>
      <c r="L819" s="34"/>
      <c r="M819" s="40"/>
      <c r="N819" s="34"/>
      <c r="O819" s="34"/>
      <c r="P819" s="40"/>
      <c r="Q819" s="34"/>
      <c r="R819" s="34"/>
      <c r="S819" s="40"/>
      <c r="T819" s="34"/>
      <c r="U819" s="34"/>
      <c r="V819" s="40"/>
      <c r="W819" s="34"/>
      <c r="X819" s="34"/>
      <c r="Y819" s="40"/>
      <c r="Z819" s="34"/>
      <c r="AA819" s="34"/>
      <c r="AB819" s="40"/>
      <c r="AC819" s="34"/>
      <c r="AD819" s="34"/>
      <c r="AE819" s="40"/>
      <c r="AF819" s="34"/>
    </row>
    <row r="820" spans="1:32" x14ac:dyDescent="0.25">
      <c r="A820" s="32"/>
      <c r="B820" s="31"/>
      <c r="C820" s="34"/>
      <c r="D820" s="40"/>
      <c r="E820" s="34"/>
      <c r="F820" s="34"/>
      <c r="G820" s="40"/>
      <c r="H820" s="34"/>
      <c r="I820" s="34"/>
      <c r="J820" s="40"/>
      <c r="K820" s="34"/>
      <c r="L820" s="34"/>
      <c r="M820" s="40"/>
      <c r="N820" s="34"/>
      <c r="O820" s="34"/>
      <c r="P820" s="40"/>
      <c r="Q820" s="34"/>
      <c r="R820" s="34"/>
      <c r="S820" s="40"/>
      <c r="T820" s="34"/>
      <c r="U820" s="34"/>
      <c r="V820" s="40"/>
      <c r="W820" s="34"/>
      <c r="X820" s="34"/>
      <c r="Y820" s="40"/>
      <c r="Z820" s="34"/>
      <c r="AA820" s="34"/>
      <c r="AB820" s="40"/>
      <c r="AC820" s="34"/>
      <c r="AD820" s="34"/>
      <c r="AE820" s="40"/>
      <c r="AF820" s="34"/>
    </row>
    <row r="821" spans="1:32" x14ac:dyDescent="0.25">
      <c r="A821" s="32"/>
      <c r="B821" s="31"/>
      <c r="C821" s="34"/>
      <c r="D821" s="40"/>
      <c r="E821" s="34"/>
      <c r="F821" s="34"/>
      <c r="G821" s="40"/>
      <c r="H821" s="34"/>
      <c r="I821" s="34"/>
      <c r="J821" s="40"/>
      <c r="K821" s="34"/>
      <c r="L821" s="34"/>
      <c r="M821" s="40"/>
      <c r="N821" s="34"/>
      <c r="O821" s="34"/>
      <c r="P821" s="40"/>
      <c r="Q821" s="34"/>
      <c r="R821" s="34"/>
      <c r="S821" s="40"/>
      <c r="T821" s="34"/>
      <c r="U821" s="34"/>
      <c r="V821" s="40"/>
      <c r="W821" s="34"/>
      <c r="X821" s="34"/>
      <c r="Y821" s="40"/>
      <c r="Z821" s="34"/>
      <c r="AA821" s="34"/>
      <c r="AB821" s="40"/>
      <c r="AC821" s="34"/>
      <c r="AD821" s="34"/>
      <c r="AE821" s="40"/>
      <c r="AF821" s="34"/>
    </row>
    <row r="822" spans="1:32" x14ac:dyDescent="0.25">
      <c r="A822" s="32"/>
      <c r="B822" s="31"/>
      <c r="C822" s="34"/>
      <c r="D822" s="40"/>
      <c r="E822" s="34"/>
      <c r="F822" s="34"/>
      <c r="G822" s="40"/>
      <c r="H822" s="34"/>
      <c r="I822" s="34"/>
      <c r="J822" s="40"/>
      <c r="K822" s="34"/>
      <c r="L822" s="34"/>
      <c r="M822" s="40"/>
      <c r="N822" s="34"/>
      <c r="O822" s="34"/>
      <c r="P822" s="40"/>
      <c r="Q822" s="34"/>
      <c r="R822" s="34"/>
      <c r="S822" s="40"/>
      <c r="T822" s="34"/>
      <c r="U822" s="34"/>
      <c r="V822" s="40"/>
      <c r="W822" s="34"/>
      <c r="X822" s="34"/>
      <c r="Y822" s="40"/>
      <c r="Z822" s="34"/>
      <c r="AA822" s="34"/>
      <c r="AB822" s="40"/>
      <c r="AC822" s="34"/>
      <c r="AD822" s="34"/>
      <c r="AE822" s="40"/>
      <c r="AF822" s="34"/>
    </row>
    <row r="823" spans="1:32" x14ac:dyDescent="0.25">
      <c r="A823" s="32"/>
      <c r="B823" s="31"/>
      <c r="C823" s="34"/>
      <c r="D823" s="40"/>
      <c r="E823" s="34"/>
      <c r="F823" s="34"/>
      <c r="G823" s="40"/>
      <c r="H823" s="34"/>
      <c r="I823" s="34"/>
      <c r="J823" s="40"/>
      <c r="K823" s="34"/>
      <c r="L823" s="34"/>
      <c r="M823" s="40"/>
      <c r="N823" s="34"/>
      <c r="O823" s="34"/>
      <c r="P823" s="40"/>
      <c r="Q823" s="34"/>
      <c r="R823" s="34"/>
      <c r="S823" s="40"/>
      <c r="T823" s="34"/>
      <c r="U823" s="34"/>
      <c r="V823" s="40"/>
      <c r="W823" s="34"/>
      <c r="X823" s="34"/>
      <c r="Y823" s="40"/>
      <c r="Z823" s="34"/>
      <c r="AA823" s="34"/>
      <c r="AB823" s="40"/>
      <c r="AC823" s="34"/>
      <c r="AD823" s="34"/>
      <c r="AE823" s="40"/>
      <c r="AF823" s="34"/>
    </row>
    <row r="824" spans="1:32" x14ac:dyDescent="0.25">
      <c r="A824" s="32"/>
      <c r="B824" s="31"/>
      <c r="C824" s="34"/>
      <c r="D824" s="40"/>
      <c r="E824" s="34"/>
      <c r="F824" s="34"/>
      <c r="G824" s="40"/>
      <c r="H824" s="34"/>
      <c r="I824" s="34"/>
      <c r="J824" s="40"/>
      <c r="K824" s="34"/>
      <c r="L824" s="34"/>
      <c r="M824" s="40"/>
      <c r="N824" s="34"/>
      <c r="O824" s="34"/>
      <c r="P824" s="40"/>
      <c r="Q824" s="34"/>
      <c r="R824" s="34"/>
      <c r="S824" s="40"/>
      <c r="T824" s="34"/>
      <c r="U824" s="34"/>
      <c r="V824" s="40"/>
      <c r="W824" s="34"/>
      <c r="X824" s="34"/>
      <c r="Y824" s="40"/>
      <c r="Z824" s="34"/>
      <c r="AA824" s="34"/>
      <c r="AB824" s="40"/>
      <c r="AC824" s="34"/>
      <c r="AD824" s="34"/>
      <c r="AE824" s="40"/>
      <c r="AF824" s="34"/>
    </row>
    <row r="825" spans="1:32" x14ac:dyDescent="0.25">
      <c r="A825" s="32"/>
      <c r="B825" s="31"/>
      <c r="C825" s="34"/>
      <c r="D825" s="40"/>
      <c r="E825" s="34"/>
      <c r="F825" s="34"/>
      <c r="G825" s="40"/>
      <c r="H825" s="34"/>
      <c r="I825" s="34"/>
      <c r="J825" s="40"/>
      <c r="K825" s="34"/>
      <c r="L825" s="34"/>
      <c r="M825" s="40"/>
      <c r="N825" s="34"/>
      <c r="O825" s="34"/>
      <c r="P825" s="40"/>
      <c r="Q825" s="34"/>
      <c r="R825" s="34"/>
      <c r="S825" s="40"/>
      <c r="T825" s="34"/>
      <c r="U825" s="34"/>
      <c r="V825" s="40"/>
      <c r="W825" s="34"/>
      <c r="X825" s="34"/>
      <c r="Y825" s="40"/>
      <c r="Z825" s="34"/>
      <c r="AA825" s="34"/>
      <c r="AB825" s="40"/>
      <c r="AC825" s="34"/>
      <c r="AD825" s="34"/>
      <c r="AE825" s="40"/>
      <c r="AF825" s="34"/>
    </row>
    <row r="826" spans="1:32" x14ac:dyDescent="0.25">
      <c r="A826" s="32"/>
      <c r="B826" s="31"/>
      <c r="C826" s="33"/>
      <c r="D826" s="20"/>
      <c r="E826" s="33"/>
      <c r="F826" s="33"/>
      <c r="H826" s="33"/>
      <c r="I826" s="33"/>
      <c r="K826" s="33"/>
      <c r="L826" s="33"/>
      <c r="N826" s="33"/>
      <c r="O826" s="33"/>
      <c r="Q826" s="33"/>
      <c r="R826" s="33"/>
      <c r="T826" s="33"/>
      <c r="U826" s="33"/>
      <c r="W826" s="33"/>
      <c r="X826" s="33"/>
      <c r="Z826" s="33"/>
      <c r="AA826" s="33"/>
      <c r="AC826" s="33"/>
      <c r="AD826" s="33"/>
      <c r="AF826" s="33"/>
    </row>
    <row r="827" spans="1:32" ht="15.75" x14ac:dyDescent="0.25">
      <c r="A827" s="32"/>
      <c r="B827" s="31"/>
      <c r="C827" s="9"/>
      <c r="D827" s="9"/>
      <c r="E827" s="9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</row>
    <row r="828" spans="1:32" x14ac:dyDescent="0.25">
      <c r="A828" s="32"/>
      <c r="B828" s="31"/>
      <c r="C828" s="11"/>
      <c r="D828" s="11"/>
      <c r="E828" s="1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</row>
    <row r="829" spans="1:32" x14ac:dyDescent="0.25">
      <c r="A829" s="32"/>
      <c r="B829" s="31"/>
      <c r="C829" s="18"/>
      <c r="D829" s="18"/>
      <c r="E829" s="18"/>
      <c r="F829" s="19"/>
      <c r="G829" s="19"/>
      <c r="H829" s="19"/>
      <c r="I829" s="18"/>
      <c r="J829" s="18"/>
      <c r="K829" s="18"/>
      <c r="L829" s="19"/>
      <c r="M829" s="19"/>
      <c r="N829" s="19"/>
      <c r="O829" s="18"/>
      <c r="P829" s="18"/>
      <c r="Q829" s="18"/>
      <c r="R829" s="19"/>
      <c r="S829" s="19"/>
      <c r="T829" s="19"/>
      <c r="U829" s="18"/>
      <c r="V829" s="18"/>
      <c r="W829" s="18"/>
      <c r="X829" s="19"/>
      <c r="Y829" s="19"/>
      <c r="Z829" s="19"/>
      <c r="AA829" s="18"/>
      <c r="AB829" s="18"/>
      <c r="AC829" s="18"/>
      <c r="AD829" s="19"/>
      <c r="AE829" s="19"/>
      <c r="AF829" s="19"/>
    </row>
    <row r="830" spans="1:32" x14ac:dyDescent="0.25">
      <c r="A830" s="32"/>
      <c r="B830" s="31"/>
      <c r="C830" s="34"/>
      <c r="D830" s="40"/>
      <c r="E830" s="34"/>
      <c r="F830" s="34"/>
      <c r="G830" s="40"/>
      <c r="H830" s="34"/>
      <c r="I830" s="34"/>
      <c r="J830" s="40"/>
      <c r="K830" s="34"/>
      <c r="L830" s="34"/>
      <c r="M830" s="40"/>
      <c r="N830" s="34"/>
      <c r="O830" s="34"/>
      <c r="P830" s="40"/>
      <c r="Q830" s="34"/>
      <c r="R830" s="34"/>
      <c r="S830" s="40"/>
      <c r="T830" s="34"/>
      <c r="U830" s="34"/>
      <c r="V830" s="40"/>
      <c r="W830" s="34"/>
      <c r="X830" s="34"/>
      <c r="Y830" s="40"/>
      <c r="Z830" s="34"/>
      <c r="AA830" s="34"/>
      <c r="AB830" s="40"/>
      <c r="AC830" s="34"/>
      <c r="AD830" s="34"/>
      <c r="AE830" s="40"/>
      <c r="AF830" s="34"/>
    </row>
    <row r="831" spans="1:32" x14ac:dyDescent="0.25">
      <c r="A831" s="32"/>
      <c r="B831" s="31"/>
      <c r="C831" s="34"/>
      <c r="D831" s="40"/>
      <c r="E831" s="34"/>
      <c r="F831" s="34"/>
      <c r="G831" s="40"/>
      <c r="H831" s="34"/>
      <c r="I831" s="34"/>
      <c r="J831" s="40"/>
      <c r="K831" s="34"/>
      <c r="L831" s="34"/>
      <c r="M831" s="40"/>
      <c r="N831" s="34"/>
      <c r="O831" s="34"/>
      <c r="P831" s="40"/>
      <c r="Q831" s="34"/>
      <c r="R831" s="34"/>
      <c r="S831" s="40"/>
      <c r="T831" s="34"/>
      <c r="U831" s="34"/>
      <c r="V831" s="40"/>
      <c r="W831" s="34"/>
      <c r="X831" s="34"/>
      <c r="Y831" s="40"/>
      <c r="Z831" s="34"/>
      <c r="AA831" s="34"/>
      <c r="AB831" s="40"/>
      <c r="AC831" s="34"/>
      <c r="AD831" s="34"/>
      <c r="AE831" s="40"/>
      <c r="AF831" s="34"/>
    </row>
    <row r="832" spans="1:32" x14ac:dyDescent="0.25">
      <c r="A832" s="32"/>
      <c r="B832" s="31"/>
      <c r="C832" s="34"/>
      <c r="D832" s="40"/>
      <c r="E832" s="34"/>
      <c r="F832" s="34"/>
      <c r="G832" s="40"/>
      <c r="H832" s="34"/>
      <c r="I832" s="34"/>
      <c r="J832" s="40"/>
      <c r="K832" s="34"/>
      <c r="L832" s="34"/>
      <c r="M832" s="40"/>
      <c r="N832" s="34"/>
      <c r="O832" s="34"/>
      <c r="P832" s="40"/>
      <c r="Q832" s="34"/>
      <c r="R832" s="34"/>
      <c r="S832" s="40"/>
      <c r="T832" s="34"/>
      <c r="U832" s="34"/>
      <c r="V832" s="40"/>
      <c r="W832" s="34"/>
      <c r="X832" s="34"/>
      <c r="Y832" s="40"/>
      <c r="Z832" s="34"/>
      <c r="AA832" s="34"/>
      <c r="AB832" s="40"/>
      <c r="AC832" s="34"/>
      <c r="AD832" s="34"/>
      <c r="AE832" s="40"/>
      <c r="AF832" s="34"/>
    </row>
    <row r="833" spans="1:32" x14ac:dyDescent="0.25">
      <c r="A833" s="32"/>
      <c r="B833" s="31"/>
      <c r="C833" s="34"/>
      <c r="D833" s="40"/>
      <c r="E833" s="34"/>
      <c r="F833" s="34"/>
      <c r="G833" s="40"/>
      <c r="H833" s="34"/>
      <c r="I833" s="34"/>
      <c r="J833" s="40"/>
      <c r="K833" s="34"/>
      <c r="L833" s="34"/>
      <c r="M833" s="40"/>
      <c r="N833" s="34"/>
      <c r="O833" s="34"/>
      <c r="P833" s="40"/>
      <c r="Q833" s="34"/>
      <c r="R833" s="34"/>
      <c r="S833" s="40"/>
      <c r="T833" s="34"/>
      <c r="U833" s="34"/>
      <c r="V833" s="40"/>
      <c r="W833" s="34"/>
      <c r="X833" s="34"/>
      <c r="Y833" s="40"/>
      <c r="Z833" s="34"/>
      <c r="AA833" s="34"/>
      <c r="AB833" s="40"/>
      <c r="AC833" s="34"/>
      <c r="AD833" s="34"/>
      <c r="AE833" s="40"/>
      <c r="AF833" s="34"/>
    </row>
    <row r="834" spans="1:32" x14ac:dyDescent="0.25">
      <c r="A834" s="32"/>
      <c r="B834" s="31"/>
      <c r="C834" s="34"/>
      <c r="D834" s="40"/>
      <c r="E834" s="34"/>
      <c r="F834" s="34"/>
      <c r="G834" s="40"/>
      <c r="H834" s="34"/>
      <c r="I834" s="34"/>
      <c r="J834" s="40"/>
      <c r="K834" s="34"/>
      <c r="L834" s="34"/>
      <c r="M834" s="40"/>
      <c r="N834" s="34"/>
      <c r="O834" s="34"/>
      <c r="P834" s="40"/>
      <c r="Q834" s="34"/>
      <c r="R834" s="34"/>
      <c r="S834" s="40"/>
      <c r="T834" s="34"/>
      <c r="U834" s="34"/>
      <c r="V834" s="40"/>
      <c r="W834" s="34"/>
      <c r="X834" s="34"/>
      <c r="Y834" s="40"/>
      <c r="Z834" s="34"/>
      <c r="AA834" s="34"/>
      <c r="AB834" s="40"/>
      <c r="AC834" s="34"/>
      <c r="AD834" s="34"/>
      <c r="AE834" s="40"/>
      <c r="AF834" s="34"/>
    </row>
    <row r="835" spans="1:32" x14ac:dyDescent="0.25">
      <c r="A835" s="32"/>
      <c r="B835" s="31"/>
      <c r="C835" s="34"/>
      <c r="D835" s="40"/>
      <c r="E835" s="34"/>
      <c r="F835" s="34"/>
      <c r="G835" s="40"/>
      <c r="H835" s="34"/>
      <c r="I835" s="34"/>
      <c r="J835" s="40"/>
      <c r="K835" s="34"/>
      <c r="L835" s="34"/>
      <c r="M835" s="40"/>
      <c r="N835" s="34"/>
      <c r="O835" s="34"/>
      <c r="P835" s="40"/>
      <c r="Q835" s="34"/>
      <c r="R835" s="34"/>
      <c r="S835" s="40"/>
      <c r="T835" s="34"/>
      <c r="U835" s="34"/>
      <c r="V835" s="40"/>
      <c r="W835" s="34"/>
      <c r="X835" s="34"/>
      <c r="Y835" s="40"/>
      <c r="Z835" s="34"/>
      <c r="AA835" s="34"/>
      <c r="AB835" s="40"/>
      <c r="AC835" s="34"/>
      <c r="AD835" s="34"/>
      <c r="AE835" s="40"/>
      <c r="AF835" s="34"/>
    </row>
    <row r="836" spans="1:32" x14ac:dyDescent="0.25">
      <c r="A836" s="32"/>
      <c r="B836" s="31"/>
      <c r="C836" s="34"/>
      <c r="D836" s="40"/>
      <c r="E836" s="34"/>
      <c r="F836" s="34"/>
      <c r="G836" s="40"/>
      <c r="H836" s="34"/>
      <c r="I836" s="34"/>
      <c r="J836" s="40"/>
      <c r="K836" s="34"/>
      <c r="L836" s="34"/>
      <c r="M836" s="40"/>
      <c r="N836" s="34"/>
      <c r="O836" s="34"/>
      <c r="P836" s="40"/>
      <c r="Q836" s="34"/>
      <c r="R836" s="34"/>
      <c r="S836" s="40"/>
      <c r="T836" s="34"/>
      <c r="U836" s="34"/>
      <c r="V836" s="40"/>
      <c r="W836" s="34"/>
      <c r="X836" s="34"/>
      <c r="Y836" s="40"/>
      <c r="Z836" s="34"/>
      <c r="AA836" s="34"/>
      <c r="AB836" s="40"/>
      <c r="AC836" s="34"/>
      <c r="AD836" s="34"/>
      <c r="AE836" s="40"/>
      <c r="AF836" s="34"/>
    </row>
    <row r="837" spans="1:32" x14ac:dyDescent="0.25">
      <c r="A837" s="32"/>
      <c r="B837" s="31"/>
      <c r="C837" s="33"/>
      <c r="D837" s="20"/>
      <c r="E837" s="33"/>
      <c r="F837" s="33"/>
      <c r="H837" s="33"/>
      <c r="I837" s="33"/>
      <c r="K837" s="33"/>
      <c r="L837" s="33"/>
      <c r="N837" s="33"/>
      <c r="O837" s="33"/>
      <c r="Q837" s="33"/>
      <c r="R837" s="33"/>
      <c r="T837" s="33"/>
      <c r="U837" s="33"/>
      <c r="W837" s="33"/>
      <c r="X837" s="33"/>
      <c r="Z837" s="33"/>
      <c r="AA837" s="33"/>
      <c r="AC837" s="33"/>
      <c r="AD837" s="33"/>
      <c r="AF837" s="33"/>
    </row>
    <row r="838" spans="1:32" ht="15.75" x14ac:dyDescent="0.25">
      <c r="A838" s="32"/>
      <c r="B838" s="31"/>
      <c r="C838" s="9"/>
      <c r="D838" s="9"/>
      <c r="E838" s="9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</row>
    <row r="839" spans="1:32" x14ac:dyDescent="0.25">
      <c r="A839" s="32"/>
      <c r="B839" s="31"/>
      <c r="C839" s="11"/>
      <c r="D839" s="11"/>
      <c r="E839" s="1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</row>
    <row r="840" spans="1:32" x14ac:dyDescent="0.25">
      <c r="A840" s="32"/>
      <c r="B840" s="31"/>
      <c r="C840" s="18"/>
      <c r="D840" s="18"/>
      <c r="E840" s="18"/>
      <c r="F840" s="19"/>
      <c r="G840" s="19"/>
      <c r="H840" s="19"/>
      <c r="I840" s="18"/>
      <c r="J840" s="18"/>
      <c r="K840" s="18"/>
      <c r="L840" s="19"/>
      <c r="M840" s="19"/>
      <c r="N840" s="19"/>
      <c r="O840" s="18"/>
      <c r="P840" s="18"/>
      <c r="Q840" s="18"/>
      <c r="R840" s="19"/>
      <c r="S840" s="19"/>
      <c r="T840" s="19"/>
      <c r="U840" s="18"/>
      <c r="V840" s="18"/>
      <c r="W840" s="18"/>
      <c r="X840" s="19"/>
      <c r="Y840" s="19"/>
      <c r="Z840" s="19"/>
      <c r="AA840" s="18"/>
      <c r="AB840" s="18"/>
      <c r="AC840" s="18"/>
      <c r="AD840" s="19"/>
      <c r="AE840" s="19"/>
      <c r="AF840" s="19"/>
    </row>
    <row r="841" spans="1:32" x14ac:dyDescent="0.25">
      <c r="A841" s="32"/>
      <c r="B841" s="31"/>
      <c r="C841" s="34"/>
      <c r="D841" s="40"/>
      <c r="E841" s="34"/>
      <c r="F841" s="34"/>
      <c r="G841" s="40"/>
      <c r="H841" s="34"/>
      <c r="I841" s="34"/>
      <c r="J841" s="40"/>
      <c r="K841" s="34"/>
      <c r="L841" s="34"/>
      <c r="M841" s="40"/>
      <c r="N841" s="34"/>
      <c r="O841" s="34"/>
      <c r="P841" s="40"/>
      <c r="Q841" s="34"/>
      <c r="R841" s="34"/>
      <c r="S841" s="40"/>
      <c r="T841" s="34"/>
      <c r="U841" s="34"/>
      <c r="V841" s="40"/>
      <c r="W841" s="34"/>
      <c r="X841" s="34"/>
      <c r="Y841" s="40"/>
      <c r="Z841" s="34"/>
      <c r="AA841" s="34"/>
      <c r="AB841" s="40"/>
      <c r="AC841" s="34"/>
      <c r="AD841" s="34"/>
      <c r="AE841" s="40"/>
      <c r="AF841" s="34"/>
    </row>
    <row r="842" spans="1:32" x14ac:dyDescent="0.25">
      <c r="A842" s="32"/>
      <c r="B842" s="31"/>
      <c r="C842" s="34"/>
      <c r="D842" s="40"/>
      <c r="E842" s="34"/>
      <c r="F842" s="34"/>
      <c r="G842" s="40"/>
      <c r="H842" s="34"/>
      <c r="I842" s="34"/>
      <c r="J842" s="40"/>
      <c r="K842" s="34"/>
      <c r="L842" s="34"/>
      <c r="M842" s="40"/>
      <c r="N842" s="34"/>
      <c r="O842" s="34"/>
      <c r="P842" s="40"/>
      <c r="Q842" s="34"/>
      <c r="R842" s="34"/>
      <c r="S842" s="40"/>
      <c r="T842" s="34"/>
      <c r="U842" s="34"/>
      <c r="V842" s="40"/>
      <c r="W842" s="34"/>
      <c r="X842" s="34"/>
      <c r="Y842" s="40"/>
      <c r="Z842" s="34"/>
      <c r="AA842" s="34"/>
      <c r="AB842" s="40"/>
      <c r="AC842" s="34"/>
      <c r="AD842" s="34"/>
      <c r="AE842" s="40"/>
      <c r="AF842" s="34"/>
    </row>
    <row r="843" spans="1:32" x14ac:dyDescent="0.25">
      <c r="A843" s="32"/>
      <c r="B843" s="31"/>
      <c r="C843" s="34"/>
      <c r="D843" s="40"/>
      <c r="E843" s="34"/>
      <c r="F843" s="34"/>
      <c r="G843" s="40"/>
      <c r="H843" s="34"/>
      <c r="I843" s="34"/>
      <c r="J843" s="40"/>
      <c r="K843" s="34"/>
      <c r="L843" s="34"/>
      <c r="M843" s="40"/>
      <c r="N843" s="34"/>
      <c r="O843" s="34"/>
      <c r="P843" s="40"/>
      <c r="Q843" s="34"/>
      <c r="R843" s="34"/>
      <c r="S843" s="40"/>
      <c r="T843" s="34"/>
      <c r="U843" s="34"/>
      <c r="V843" s="40"/>
      <c r="W843" s="34"/>
      <c r="X843" s="34"/>
      <c r="Y843" s="40"/>
      <c r="Z843" s="34"/>
      <c r="AA843" s="34"/>
      <c r="AB843" s="40"/>
      <c r="AC843" s="34"/>
      <c r="AD843" s="34"/>
      <c r="AE843" s="40"/>
      <c r="AF843" s="34"/>
    </row>
    <row r="844" spans="1:32" x14ac:dyDescent="0.25">
      <c r="A844" s="32"/>
      <c r="B844" s="31"/>
      <c r="C844" s="34"/>
      <c r="D844" s="40"/>
      <c r="E844" s="34"/>
      <c r="F844" s="34"/>
      <c r="G844" s="40"/>
      <c r="H844" s="34"/>
      <c r="I844" s="34"/>
      <c r="J844" s="40"/>
      <c r="K844" s="34"/>
      <c r="L844" s="34"/>
      <c r="M844" s="40"/>
      <c r="N844" s="34"/>
      <c r="O844" s="34"/>
      <c r="P844" s="40"/>
      <c r="Q844" s="34"/>
      <c r="R844" s="34"/>
      <c r="S844" s="40"/>
      <c r="T844" s="34"/>
      <c r="U844" s="34"/>
      <c r="V844" s="40"/>
      <c r="W844" s="34"/>
      <c r="X844" s="34"/>
      <c r="Y844" s="40"/>
      <c r="Z844" s="34"/>
      <c r="AA844" s="34"/>
      <c r="AB844" s="40"/>
      <c r="AC844" s="34"/>
      <c r="AD844" s="34"/>
      <c r="AE844" s="40"/>
      <c r="AF844" s="34"/>
    </row>
    <row r="845" spans="1:32" x14ac:dyDescent="0.25">
      <c r="A845" s="32"/>
      <c r="B845" s="31"/>
      <c r="C845" s="34"/>
      <c r="D845" s="40"/>
      <c r="E845" s="34"/>
      <c r="F845" s="34"/>
      <c r="G845" s="40"/>
      <c r="H845" s="34"/>
      <c r="I845" s="34"/>
      <c r="J845" s="40"/>
      <c r="K845" s="34"/>
      <c r="L845" s="34"/>
      <c r="M845" s="40"/>
      <c r="N845" s="34"/>
      <c r="O845" s="34"/>
      <c r="P845" s="40"/>
      <c r="Q845" s="34"/>
      <c r="R845" s="34"/>
      <c r="S845" s="40"/>
      <c r="T845" s="34"/>
      <c r="U845" s="34"/>
      <c r="V845" s="40"/>
      <c r="W845" s="34"/>
      <c r="X845" s="34"/>
      <c r="Y845" s="40"/>
      <c r="Z845" s="34"/>
      <c r="AA845" s="34"/>
      <c r="AB845" s="40"/>
      <c r="AC845" s="34"/>
      <c r="AD845" s="34"/>
      <c r="AE845" s="40"/>
      <c r="AF845" s="34"/>
    </row>
    <row r="846" spans="1:32" x14ac:dyDescent="0.25">
      <c r="A846" s="32"/>
      <c r="B846" s="31"/>
      <c r="C846" s="34"/>
      <c r="D846" s="40"/>
      <c r="E846" s="34"/>
      <c r="F846" s="34"/>
      <c r="G846" s="40"/>
      <c r="H846" s="34"/>
      <c r="I846" s="34"/>
      <c r="J846" s="40"/>
      <c r="K846" s="34"/>
      <c r="L846" s="34"/>
      <c r="M846" s="40"/>
      <c r="N846" s="34"/>
      <c r="O846" s="34"/>
      <c r="P846" s="40"/>
      <c r="Q846" s="34"/>
      <c r="R846" s="34"/>
      <c r="S846" s="40"/>
      <c r="T846" s="34"/>
      <c r="U846" s="34"/>
      <c r="V846" s="40"/>
      <c r="W846" s="34"/>
      <c r="X846" s="34"/>
      <c r="Y846" s="40"/>
      <c r="Z846" s="34"/>
      <c r="AA846" s="34"/>
      <c r="AB846" s="40"/>
      <c r="AC846" s="34"/>
      <c r="AD846" s="34"/>
      <c r="AE846" s="40"/>
      <c r="AF846" s="34"/>
    </row>
    <row r="847" spans="1:32" x14ac:dyDescent="0.25">
      <c r="A847" s="32"/>
      <c r="B847" s="31"/>
      <c r="C847" s="34"/>
      <c r="D847" s="40"/>
      <c r="E847" s="34"/>
      <c r="F847" s="34"/>
      <c r="G847" s="40"/>
      <c r="H847" s="34"/>
      <c r="I847" s="34"/>
      <c r="J847" s="40"/>
      <c r="K847" s="34"/>
      <c r="L847" s="34"/>
      <c r="M847" s="40"/>
      <c r="N847" s="34"/>
      <c r="O847" s="34"/>
      <c r="P847" s="40"/>
      <c r="Q847" s="34"/>
      <c r="R847" s="34"/>
      <c r="S847" s="40"/>
      <c r="T847" s="34"/>
      <c r="U847" s="34"/>
      <c r="V847" s="40"/>
      <c r="W847" s="34"/>
      <c r="X847" s="34"/>
      <c r="Y847" s="40"/>
      <c r="Z847" s="34"/>
      <c r="AA847" s="34"/>
      <c r="AB847" s="40"/>
      <c r="AC847" s="34"/>
      <c r="AD847" s="34"/>
      <c r="AE847" s="40"/>
      <c r="AF847" s="34"/>
    </row>
    <row r="848" spans="1:32" x14ac:dyDescent="0.25">
      <c r="A848" s="32"/>
      <c r="B848" s="31"/>
      <c r="C848" s="33"/>
      <c r="D848" s="20"/>
      <c r="E848" s="33"/>
      <c r="F848" s="33"/>
      <c r="H848" s="33"/>
      <c r="I848" s="33"/>
      <c r="K848" s="33"/>
      <c r="L848" s="33"/>
      <c r="N848" s="33"/>
      <c r="O848" s="33"/>
      <c r="Q848" s="33"/>
      <c r="R848" s="33"/>
      <c r="T848" s="33"/>
      <c r="U848" s="33"/>
      <c r="W848" s="33"/>
      <c r="X848" s="33"/>
      <c r="Z848" s="33"/>
      <c r="AA848" s="33"/>
      <c r="AC848" s="33"/>
      <c r="AD848" s="33"/>
      <c r="AF848" s="33"/>
    </row>
    <row r="849" spans="1:32" ht="15.75" x14ac:dyDescent="0.25">
      <c r="A849" s="32"/>
      <c r="B849" s="31"/>
      <c r="C849" s="9"/>
      <c r="D849" s="9"/>
      <c r="E849" s="9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</row>
    <row r="850" spans="1:32" x14ac:dyDescent="0.25">
      <c r="A850" s="32"/>
      <c r="B850" s="31"/>
      <c r="C850" s="11"/>
      <c r="D850" s="11"/>
      <c r="E850" s="1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</row>
    <row r="851" spans="1:32" x14ac:dyDescent="0.25">
      <c r="A851" s="32"/>
      <c r="B851" s="31"/>
      <c r="C851" s="18"/>
      <c r="D851" s="18"/>
      <c r="E851" s="18"/>
      <c r="F851" s="19"/>
      <c r="G851" s="19"/>
      <c r="H851" s="19"/>
      <c r="I851" s="18"/>
      <c r="J851" s="18"/>
      <c r="K851" s="18"/>
      <c r="L851" s="19"/>
      <c r="M851" s="19"/>
      <c r="N851" s="19"/>
      <c r="O851" s="18"/>
      <c r="P851" s="18"/>
      <c r="Q851" s="18"/>
      <c r="R851" s="19"/>
      <c r="S851" s="19"/>
      <c r="T851" s="19"/>
      <c r="U851" s="18"/>
      <c r="V851" s="18"/>
      <c r="W851" s="18"/>
      <c r="X851" s="19"/>
      <c r="Y851" s="19"/>
      <c r="Z851" s="19"/>
      <c r="AA851" s="18"/>
      <c r="AB851" s="18"/>
      <c r="AC851" s="18"/>
      <c r="AD851" s="19"/>
      <c r="AE851" s="19"/>
      <c r="AF851" s="19"/>
    </row>
    <row r="852" spans="1:32" x14ac:dyDescent="0.25">
      <c r="A852" s="32"/>
      <c r="B852" s="31"/>
      <c r="C852" s="34"/>
      <c r="D852" s="40"/>
      <c r="E852" s="34"/>
      <c r="F852" s="34"/>
      <c r="G852" s="40"/>
      <c r="H852" s="34"/>
      <c r="I852" s="34"/>
      <c r="J852" s="40"/>
      <c r="K852" s="34"/>
      <c r="L852" s="34"/>
      <c r="M852" s="40"/>
      <c r="N852" s="34"/>
      <c r="O852" s="34"/>
      <c r="P852" s="40"/>
      <c r="Q852" s="34"/>
      <c r="R852" s="34"/>
      <c r="S852" s="40"/>
      <c r="T852" s="34"/>
      <c r="U852" s="34"/>
      <c r="V852" s="40"/>
      <c r="W852" s="34"/>
      <c r="X852" s="34"/>
      <c r="Y852" s="40"/>
      <c r="Z852" s="34"/>
      <c r="AA852" s="34"/>
      <c r="AB852" s="40"/>
      <c r="AC852" s="34"/>
      <c r="AD852" s="34"/>
      <c r="AE852" s="40"/>
      <c r="AF852" s="34"/>
    </row>
    <row r="853" spans="1:32" x14ac:dyDescent="0.25">
      <c r="A853" s="32"/>
      <c r="B853" s="31"/>
      <c r="C853" s="34"/>
      <c r="D853" s="40"/>
      <c r="E853" s="34"/>
      <c r="F853" s="34"/>
      <c r="G853" s="40"/>
      <c r="H853" s="34"/>
      <c r="I853" s="34"/>
      <c r="J853" s="40"/>
      <c r="K853" s="34"/>
      <c r="L853" s="34"/>
      <c r="M853" s="40"/>
      <c r="N853" s="34"/>
      <c r="O853" s="34"/>
      <c r="P853" s="40"/>
      <c r="Q853" s="34"/>
      <c r="R853" s="34"/>
      <c r="S853" s="40"/>
      <c r="T853" s="34"/>
      <c r="U853" s="34"/>
      <c r="V853" s="40"/>
      <c r="W853" s="34"/>
      <c r="X853" s="34"/>
      <c r="Y853" s="40"/>
      <c r="Z853" s="34"/>
      <c r="AA853" s="34"/>
      <c r="AB853" s="40"/>
      <c r="AC853" s="34"/>
      <c r="AD853" s="34"/>
      <c r="AE853" s="40"/>
      <c r="AF853" s="34"/>
    </row>
    <row r="854" spans="1:32" x14ac:dyDescent="0.25">
      <c r="A854" s="32"/>
      <c r="B854" s="31"/>
      <c r="C854" s="34"/>
      <c r="D854" s="40"/>
      <c r="E854" s="34"/>
      <c r="F854" s="34"/>
      <c r="G854" s="40"/>
      <c r="H854" s="34"/>
      <c r="I854" s="34"/>
      <c r="J854" s="40"/>
      <c r="K854" s="34"/>
      <c r="L854" s="34"/>
      <c r="M854" s="40"/>
      <c r="N854" s="34"/>
      <c r="O854" s="34"/>
      <c r="P854" s="40"/>
      <c r="Q854" s="34"/>
      <c r="R854" s="34"/>
      <c r="S854" s="40"/>
      <c r="T854" s="34"/>
      <c r="U854" s="34"/>
      <c r="V854" s="40"/>
      <c r="W854" s="34"/>
      <c r="X854" s="34"/>
      <c r="Y854" s="40"/>
      <c r="Z854" s="34"/>
      <c r="AA854" s="34"/>
      <c r="AB854" s="40"/>
      <c r="AC854" s="34"/>
      <c r="AD854" s="34"/>
      <c r="AE854" s="40"/>
      <c r="AF854" s="34"/>
    </row>
    <row r="855" spans="1:32" x14ac:dyDescent="0.25">
      <c r="A855" s="32"/>
      <c r="B855" s="31"/>
      <c r="C855" s="34"/>
      <c r="D855" s="40"/>
      <c r="E855" s="34"/>
      <c r="F855" s="34"/>
      <c r="G855" s="40"/>
      <c r="H855" s="34"/>
      <c r="I855" s="34"/>
      <c r="J855" s="40"/>
      <c r="K855" s="34"/>
      <c r="L855" s="34"/>
      <c r="M855" s="40"/>
      <c r="N855" s="34"/>
      <c r="O855" s="34"/>
      <c r="P855" s="40"/>
      <c r="Q855" s="34"/>
      <c r="R855" s="34"/>
      <c r="S855" s="40"/>
      <c r="T855" s="34"/>
      <c r="U855" s="34"/>
      <c r="V855" s="40"/>
      <c r="W855" s="34"/>
      <c r="X855" s="34"/>
      <c r="Y855" s="40"/>
      <c r="Z855" s="34"/>
      <c r="AA855" s="34"/>
      <c r="AB855" s="40"/>
      <c r="AC855" s="34"/>
      <c r="AD855" s="34"/>
      <c r="AE855" s="40"/>
      <c r="AF855" s="34"/>
    </row>
    <row r="856" spans="1:32" x14ac:dyDescent="0.25">
      <c r="A856" s="32"/>
      <c r="B856" s="31"/>
      <c r="C856" s="34"/>
      <c r="D856" s="40"/>
      <c r="E856" s="34"/>
      <c r="F856" s="34"/>
      <c r="G856" s="40"/>
      <c r="H856" s="34"/>
      <c r="I856" s="34"/>
      <c r="J856" s="40"/>
      <c r="K856" s="34"/>
      <c r="L856" s="34"/>
      <c r="M856" s="40"/>
      <c r="N856" s="34"/>
      <c r="O856" s="34"/>
      <c r="P856" s="40"/>
      <c r="Q856" s="34"/>
      <c r="R856" s="34"/>
      <c r="S856" s="40"/>
      <c r="T856" s="34"/>
      <c r="U856" s="34"/>
      <c r="V856" s="40"/>
      <c r="W856" s="34"/>
      <c r="X856" s="34"/>
      <c r="Y856" s="40"/>
      <c r="Z856" s="34"/>
      <c r="AA856" s="34"/>
      <c r="AB856" s="40"/>
      <c r="AC856" s="34"/>
      <c r="AD856" s="34"/>
      <c r="AE856" s="40"/>
      <c r="AF856" s="34"/>
    </row>
    <row r="857" spans="1:32" x14ac:dyDescent="0.25">
      <c r="A857" s="32"/>
      <c r="B857" s="31"/>
      <c r="C857" s="34"/>
      <c r="D857" s="40"/>
      <c r="E857" s="34"/>
      <c r="F857" s="34"/>
      <c r="G857" s="40"/>
      <c r="H857" s="34"/>
      <c r="I857" s="34"/>
      <c r="J857" s="40"/>
      <c r="K857" s="34"/>
      <c r="L857" s="34"/>
      <c r="M857" s="40"/>
      <c r="N857" s="34"/>
      <c r="O857" s="34"/>
      <c r="P857" s="40"/>
      <c r="Q857" s="34"/>
      <c r="R857" s="34"/>
      <c r="S857" s="40"/>
      <c r="T857" s="34"/>
      <c r="U857" s="34"/>
      <c r="V857" s="40"/>
      <c r="W857" s="34"/>
      <c r="X857" s="34"/>
      <c r="Y857" s="40"/>
      <c r="Z857" s="34"/>
      <c r="AA857" s="34"/>
      <c r="AB857" s="40"/>
      <c r="AC857" s="34"/>
      <c r="AD857" s="34"/>
      <c r="AE857" s="40"/>
      <c r="AF857" s="34"/>
    </row>
    <row r="858" spans="1:32" x14ac:dyDescent="0.25">
      <c r="A858" s="32"/>
      <c r="B858" s="31"/>
      <c r="C858" s="34"/>
      <c r="D858" s="40"/>
      <c r="E858" s="34"/>
      <c r="F858" s="34"/>
      <c r="G858" s="40"/>
      <c r="H858" s="34"/>
      <c r="I858" s="34"/>
      <c r="J858" s="40"/>
      <c r="K858" s="34"/>
      <c r="L858" s="34"/>
      <c r="M858" s="40"/>
      <c r="N858" s="34"/>
      <c r="O858" s="34"/>
      <c r="P858" s="40"/>
      <c r="Q858" s="34"/>
      <c r="R858" s="34"/>
      <c r="S858" s="40"/>
      <c r="T858" s="34"/>
      <c r="U858" s="34"/>
      <c r="V858" s="40"/>
      <c r="W858" s="34"/>
      <c r="X858" s="34"/>
      <c r="Y858" s="40"/>
      <c r="Z858" s="34"/>
      <c r="AA858" s="34"/>
      <c r="AB858" s="40"/>
      <c r="AC858" s="34"/>
      <c r="AD858" s="34"/>
      <c r="AE858" s="40"/>
      <c r="AF858" s="34"/>
    </row>
    <row r="859" spans="1:32" x14ac:dyDescent="0.25">
      <c r="A859" s="32"/>
      <c r="B859" s="31"/>
      <c r="C859" s="33"/>
      <c r="D859" s="20"/>
      <c r="E859" s="33"/>
      <c r="F859" s="33"/>
      <c r="H859" s="33"/>
      <c r="I859" s="33"/>
      <c r="K859" s="33"/>
      <c r="L859" s="33"/>
      <c r="N859" s="33"/>
      <c r="O859" s="33"/>
      <c r="Q859" s="33"/>
      <c r="R859" s="33"/>
      <c r="T859" s="33"/>
      <c r="U859" s="33"/>
      <c r="W859" s="33"/>
      <c r="X859" s="33"/>
      <c r="Z859" s="33"/>
      <c r="AA859" s="33"/>
      <c r="AC859" s="33"/>
      <c r="AD859" s="33"/>
      <c r="AF859" s="33"/>
    </row>
    <row r="860" spans="1:32" ht="15.75" x14ac:dyDescent="0.25">
      <c r="A860" s="32"/>
      <c r="B860" s="31"/>
      <c r="C860" s="9"/>
      <c r="D860" s="9"/>
      <c r="E860" s="9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</row>
    <row r="861" spans="1:32" x14ac:dyDescent="0.25">
      <c r="A861" s="32"/>
      <c r="B861" s="31"/>
      <c r="C861" s="11"/>
      <c r="D861" s="11"/>
      <c r="E861" s="1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</row>
    <row r="862" spans="1:32" x14ac:dyDescent="0.25">
      <c r="A862" s="32"/>
      <c r="B862" s="31"/>
      <c r="C862" s="18"/>
      <c r="D862" s="18"/>
      <c r="E862" s="18"/>
      <c r="F862" s="19"/>
      <c r="G862" s="19"/>
      <c r="H862" s="19"/>
      <c r="I862" s="18"/>
      <c r="J862" s="18"/>
      <c r="K862" s="18"/>
      <c r="L862" s="19"/>
      <c r="M862" s="19"/>
      <c r="N862" s="19"/>
      <c r="O862" s="18"/>
      <c r="P862" s="18"/>
      <c r="Q862" s="18"/>
      <c r="R862" s="19"/>
      <c r="S862" s="19"/>
      <c r="T862" s="19"/>
      <c r="U862" s="18"/>
      <c r="V862" s="18"/>
      <c r="W862" s="18"/>
      <c r="X862" s="19"/>
      <c r="Y862" s="19"/>
      <c r="Z862" s="19"/>
      <c r="AA862" s="18"/>
      <c r="AB862" s="18"/>
      <c r="AC862" s="18"/>
      <c r="AD862" s="19"/>
      <c r="AE862" s="19"/>
      <c r="AF862" s="19"/>
    </row>
    <row r="863" spans="1:32" x14ac:dyDescent="0.25">
      <c r="A863" s="32"/>
      <c r="B863" s="31"/>
      <c r="C863" s="34"/>
      <c r="D863" s="40"/>
      <c r="E863" s="34"/>
      <c r="F863" s="34"/>
      <c r="G863" s="40"/>
      <c r="H863" s="34"/>
      <c r="I863" s="34"/>
      <c r="J863" s="40"/>
      <c r="K863" s="34"/>
      <c r="L863" s="34"/>
      <c r="M863" s="40"/>
      <c r="N863" s="34"/>
      <c r="O863" s="34"/>
      <c r="P863" s="40"/>
      <c r="Q863" s="34"/>
      <c r="R863" s="34"/>
      <c r="S863" s="40"/>
      <c r="T863" s="34"/>
      <c r="U863" s="34"/>
      <c r="V863" s="40"/>
      <c r="W863" s="34"/>
      <c r="X863" s="34"/>
      <c r="Y863" s="40"/>
      <c r="Z863" s="34"/>
      <c r="AA863" s="34"/>
      <c r="AB863" s="40"/>
      <c r="AC863" s="34"/>
      <c r="AD863" s="34"/>
      <c r="AE863" s="40"/>
      <c r="AF863" s="34"/>
    </row>
    <row r="864" spans="1:32" x14ac:dyDescent="0.25">
      <c r="A864" s="32"/>
      <c r="B864" s="31"/>
      <c r="C864" s="34"/>
      <c r="D864" s="40"/>
      <c r="E864" s="34"/>
      <c r="F864" s="34"/>
      <c r="G864" s="40"/>
      <c r="H864" s="34"/>
      <c r="I864" s="34"/>
      <c r="J864" s="40"/>
      <c r="K864" s="34"/>
      <c r="L864" s="34"/>
      <c r="M864" s="40"/>
      <c r="N864" s="34"/>
      <c r="O864" s="34"/>
      <c r="P864" s="40"/>
      <c r="Q864" s="34"/>
      <c r="R864" s="34"/>
      <c r="S864" s="40"/>
      <c r="T864" s="34"/>
      <c r="U864" s="34"/>
      <c r="V864" s="40"/>
      <c r="W864" s="34"/>
      <c r="X864" s="34"/>
      <c r="Y864" s="40"/>
      <c r="Z864" s="34"/>
      <c r="AA864" s="34"/>
      <c r="AB864" s="40"/>
      <c r="AC864" s="34"/>
      <c r="AD864" s="34"/>
      <c r="AE864" s="40"/>
      <c r="AF864" s="34"/>
    </row>
    <row r="865" spans="1:32" x14ac:dyDescent="0.25">
      <c r="A865" s="32"/>
      <c r="B865" s="31"/>
      <c r="C865" s="34"/>
      <c r="D865" s="40"/>
      <c r="E865" s="34"/>
      <c r="F865" s="34"/>
      <c r="G865" s="40"/>
      <c r="H865" s="34"/>
      <c r="I865" s="34"/>
      <c r="J865" s="40"/>
      <c r="K865" s="34"/>
      <c r="L865" s="34"/>
      <c r="M865" s="40"/>
      <c r="N865" s="34"/>
      <c r="O865" s="34"/>
      <c r="P865" s="40"/>
      <c r="Q865" s="34"/>
      <c r="R865" s="34"/>
      <c r="S865" s="40"/>
      <c r="T865" s="34"/>
      <c r="U865" s="34"/>
      <c r="V865" s="40"/>
      <c r="W865" s="34"/>
      <c r="X865" s="34"/>
      <c r="Y865" s="40"/>
      <c r="Z865" s="34"/>
      <c r="AA865" s="34"/>
      <c r="AB865" s="40"/>
      <c r="AC865" s="34"/>
      <c r="AD865" s="34"/>
      <c r="AE865" s="40"/>
      <c r="AF865" s="34"/>
    </row>
    <row r="866" spans="1:32" x14ac:dyDescent="0.25">
      <c r="A866" s="32"/>
      <c r="B866" s="31"/>
      <c r="C866" s="34"/>
      <c r="D866" s="40"/>
      <c r="E866" s="34"/>
      <c r="F866" s="34"/>
      <c r="G866" s="40"/>
      <c r="H866" s="34"/>
      <c r="I866" s="34"/>
      <c r="J866" s="40"/>
      <c r="K866" s="34"/>
      <c r="L866" s="34"/>
      <c r="M866" s="40"/>
      <c r="N866" s="34"/>
      <c r="O866" s="34"/>
      <c r="P866" s="40"/>
      <c r="Q866" s="34"/>
      <c r="R866" s="34"/>
      <c r="S866" s="40"/>
      <c r="T866" s="34"/>
      <c r="U866" s="34"/>
      <c r="V866" s="40"/>
      <c r="W866" s="34"/>
      <c r="X866" s="34"/>
      <c r="Y866" s="40"/>
      <c r="Z866" s="34"/>
      <c r="AA866" s="34"/>
      <c r="AB866" s="40"/>
      <c r="AC866" s="34"/>
      <c r="AD866" s="34"/>
      <c r="AE866" s="40"/>
      <c r="AF866" s="34"/>
    </row>
    <row r="867" spans="1:32" x14ac:dyDescent="0.25">
      <c r="A867" s="32"/>
      <c r="B867" s="31"/>
      <c r="C867" s="34"/>
      <c r="D867" s="40"/>
      <c r="E867" s="34"/>
      <c r="F867" s="34"/>
      <c r="G867" s="40"/>
      <c r="H867" s="34"/>
      <c r="I867" s="34"/>
      <c r="J867" s="40"/>
      <c r="K867" s="34"/>
      <c r="L867" s="34"/>
      <c r="M867" s="40"/>
      <c r="N867" s="34"/>
      <c r="O867" s="34"/>
      <c r="P867" s="40"/>
      <c r="Q867" s="34"/>
      <c r="R867" s="34"/>
      <c r="S867" s="40"/>
      <c r="T867" s="34"/>
      <c r="U867" s="34"/>
      <c r="V867" s="40"/>
      <c r="W867" s="34"/>
      <c r="X867" s="34"/>
      <c r="Y867" s="40"/>
      <c r="Z867" s="34"/>
      <c r="AA867" s="34"/>
      <c r="AB867" s="40"/>
      <c r="AC867" s="34"/>
      <c r="AD867" s="34"/>
      <c r="AE867" s="40"/>
      <c r="AF867" s="34"/>
    </row>
    <row r="868" spans="1:32" x14ac:dyDescent="0.25">
      <c r="A868" s="32"/>
      <c r="B868" s="31"/>
      <c r="C868" s="34"/>
      <c r="D868" s="40"/>
      <c r="E868" s="34"/>
      <c r="F868" s="34"/>
      <c r="G868" s="40"/>
      <c r="H868" s="34"/>
      <c r="I868" s="34"/>
      <c r="J868" s="40"/>
      <c r="K868" s="34"/>
      <c r="L868" s="34"/>
      <c r="M868" s="40"/>
      <c r="N868" s="34"/>
      <c r="O868" s="34"/>
      <c r="P868" s="40"/>
      <c r="Q868" s="34"/>
      <c r="R868" s="34"/>
      <c r="S868" s="40"/>
      <c r="T868" s="34"/>
      <c r="U868" s="34"/>
      <c r="V868" s="40"/>
      <c r="W868" s="34"/>
      <c r="X868" s="34"/>
      <c r="Y868" s="40"/>
      <c r="Z868" s="34"/>
      <c r="AA868" s="34"/>
      <c r="AB868" s="40"/>
      <c r="AC868" s="34"/>
      <c r="AD868" s="34"/>
      <c r="AE868" s="40"/>
      <c r="AF868" s="34"/>
    </row>
    <row r="869" spans="1:32" x14ac:dyDescent="0.25">
      <c r="A869" s="32"/>
      <c r="B869" s="31"/>
      <c r="C869" s="34"/>
      <c r="D869" s="40"/>
      <c r="E869" s="34"/>
      <c r="F869" s="34"/>
      <c r="G869" s="40"/>
      <c r="H869" s="34"/>
      <c r="I869" s="34"/>
      <c r="J869" s="40"/>
      <c r="K869" s="34"/>
      <c r="L869" s="34"/>
      <c r="M869" s="40"/>
      <c r="N869" s="34"/>
      <c r="O869" s="34"/>
      <c r="P869" s="40"/>
      <c r="Q869" s="34"/>
      <c r="R869" s="34"/>
      <c r="S869" s="40"/>
      <c r="T869" s="34"/>
      <c r="U869" s="34"/>
      <c r="V869" s="40"/>
      <c r="W869" s="34"/>
      <c r="X869" s="34"/>
      <c r="Y869" s="40"/>
      <c r="Z869" s="34"/>
      <c r="AA869" s="34"/>
      <c r="AB869" s="40"/>
      <c r="AC869" s="34"/>
      <c r="AD869" s="34"/>
      <c r="AE869" s="40"/>
      <c r="AF869" s="34"/>
    </row>
    <row r="870" spans="1:32" x14ac:dyDescent="0.25">
      <c r="A870" s="32"/>
      <c r="B870" s="31"/>
      <c r="C870" s="33"/>
      <c r="D870" s="20"/>
      <c r="E870" s="33"/>
      <c r="F870" s="33"/>
      <c r="H870" s="33"/>
      <c r="I870" s="33"/>
      <c r="K870" s="33"/>
      <c r="L870" s="33"/>
      <c r="N870" s="33"/>
      <c r="O870" s="33"/>
      <c r="Q870" s="33"/>
      <c r="R870" s="33"/>
      <c r="T870" s="33"/>
      <c r="U870" s="33"/>
      <c r="W870" s="33"/>
      <c r="X870" s="33"/>
      <c r="Z870" s="33"/>
      <c r="AA870" s="33"/>
      <c r="AC870" s="33"/>
      <c r="AD870" s="33"/>
      <c r="AF870" s="33"/>
    </row>
    <row r="871" spans="1:32" ht="15.75" x14ac:dyDescent="0.25">
      <c r="A871" s="32"/>
      <c r="B871" s="31"/>
      <c r="C871" s="9"/>
      <c r="D871" s="9"/>
      <c r="E871" s="9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</row>
    <row r="872" spans="1:32" x14ac:dyDescent="0.25">
      <c r="A872" s="32"/>
      <c r="B872" s="31"/>
      <c r="C872" s="11"/>
      <c r="D872" s="11"/>
      <c r="E872" s="1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</row>
    <row r="873" spans="1:32" x14ac:dyDescent="0.25">
      <c r="A873" s="32"/>
      <c r="B873" s="31"/>
      <c r="C873" s="18"/>
      <c r="D873" s="18"/>
      <c r="E873" s="18"/>
      <c r="F873" s="19"/>
      <c r="G873" s="19"/>
      <c r="H873" s="19"/>
      <c r="I873" s="18"/>
      <c r="J873" s="18"/>
      <c r="K873" s="18"/>
      <c r="L873" s="19"/>
      <c r="M873" s="19"/>
      <c r="N873" s="19"/>
      <c r="O873" s="18"/>
      <c r="P873" s="18"/>
      <c r="Q873" s="18"/>
      <c r="R873" s="19"/>
      <c r="S873" s="19"/>
      <c r="T873" s="19"/>
      <c r="U873" s="18"/>
      <c r="V873" s="18"/>
      <c r="W873" s="18"/>
      <c r="X873" s="19"/>
      <c r="Y873" s="19"/>
      <c r="Z873" s="19"/>
      <c r="AA873" s="18"/>
      <c r="AB873" s="18"/>
      <c r="AC873" s="18"/>
      <c r="AD873" s="19"/>
      <c r="AE873" s="19"/>
      <c r="AF873" s="19"/>
    </row>
    <row r="874" spans="1:32" x14ac:dyDescent="0.25">
      <c r="A874" s="32"/>
      <c r="B874" s="31"/>
      <c r="C874" s="34"/>
      <c r="D874" s="40"/>
      <c r="E874" s="34"/>
      <c r="F874" s="34"/>
      <c r="G874" s="40"/>
      <c r="H874" s="34"/>
      <c r="I874" s="34"/>
      <c r="J874" s="40"/>
      <c r="K874" s="34"/>
      <c r="L874" s="34"/>
      <c r="M874" s="40"/>
      <c r="N874" s="34"/>
      <c r="O874" s="34"/>
      <c r="P874" s="40"/>
      <c r="Q874" s="34"/>
      <c r="R874" s="34"/>
      <c r="S874" s="40"/>
      <c r="T874" s="34"/>
      <c r="U874" s="34"/>
      <c r="V874" s="40"/>
      <c r="W874" s="34"/>
      <c r="X874" s="34"/>
      <c r="Y874" s="40"/>
      <c r="Z874" s="34"/>
      <c r="AA874" s="34"/>
      <c r="AB874" s="40"/>
      <c r="AC874" s="34"/>
      <c r="AD874" s="34"/>
      <c r="AE874" s="40"/>
      <c r="AF874" s="34"/>
    </row>
    <row r="875" spans="1:32" x14ac:dyDescent="0.25">
      <c r="A875" s="32"/>
      <c r="B875" s="31"/>
      <c r="C875" s="34"/>
      <c r="D875" s="40"/>
      <c r="E875" s="34"/>
      <c r="F875" s="34"/>
      <c r="G875" s="40"/>
      <c r="H875" s="34"/>
      <c r="I875" s="34"/>
      <c r="J875" s="40"/>
      <c r="K875" s="34"/>
      <c r="L875" s="34"/>
      <c r="M875" s="40"/>
      <c r="N875" s="34"/>
      <c r="O875" s="34"/>
      <c r="P875" s="40"/>
      <c r="Q875" s="34"/>
      <c r="R875" s="34"/>
      <c r="S875" s="40"/>
      <c r="T875" s="34"/>
      <c r="U875" s="34"/>
      <c r="V875" s="40"/>
      <c r="W875" s="34"/>
      <c r="X875" s="34"/>
      <c r="Y875" s="40"/>
      <c r="Z875" s="34"/>
      <c r="AA875" s="34"/>
      <c r="AB875" s="40"/>
      <c r="AC875" s="34"/>
      <c r="AD875" s="34"/>
      <c r="AE875" s="40"/>
      <c r="AF875" s="34"/>
    </row>
    <row r="876" spans="1:32" x14ac:dyDescent="0.25">
      <c r="A876" s="32"/>
      <c r="B876" s="31"/>
      <c r="C876" s="34"/>
      <c r="D876" s="40"/>
      <c r="E876" s="34"/>
      <c r="F876" s="34"/>
      <c r="G876" s="40"/>
      <c r="H876" s="34"/>
      <c r="I876" s="34"/>
      <c r="J876" s="40"/>
      <c r="K876" s="34"/>
      <c r="L876" s="34"/>
      <c r="M876" s="40"/>
      <c r="N876" s="34"/>
      <c r="O876" s="34"/>
      <c r="P876" s="40"/>
      <c r="Q876" s="34"/>
      <c r="R876" s="34"/>
      <c r="S876" s="40"/>
      <c r="T876" s="34"/>
      <c r="U876" s="34"/>
      <c r="V876" s="40"/>
      <c r="W876" s="34"/>
      <c r="X876" s="34"/>
      <c r="Y876" s="40"/>
      <c r="Z876" s="34"/>
      <c r="AA876" s="34"/>
      <c r="AB876" s="40"/>
      <c r="AC876" s="34"/>
      <c r="AD876" s="34"/>
      <c r="AE876" s="40"/>
      <c r="AF876" s="34"/>
    </row>
    <row r="877" spans="1:32" x14ac:dyDescent="0.25">
      <c r="A877" s="32"/>
      <c r="B877" s="31"/>
      <c r="C877" s="34"/>
      <c r="D877" s="40"/>
      <c r="E877" s="34"/>
      <c r="F877" s="34"/>
      <c r="G877" s="40"/>
      <c r="H877" s="34"/>
      <c r="I877" s="34"/>
      <c r="J877" s="40"/>
      <c r="K877" s="34"/>
      <c r="L877" s="34"/>
      <c r="M877" s="40"/>
      <c r="N877" s="34"/>
      <c r="O877" s="34"/>
      <c r="P877" s="40"/>
      <c r="Q877" s="34"/>
      <c r="R877" s="34"/>
      <c r="S877" s="40"/>
      <c r="T877" s="34"/>
      <c r="U877" s="34"/>
      <c r="V877" s="40"/>
      <c r="W877" s="34"/>
      <c r="X877" s="34"/>
      <c r="Y877" s="40"/>
      <c r="Z877" s="34"/>
      <c r="AA877" s="34"/>
      <c r="AB877" s="40"/>
      <c r="AC877" s="34"/>
      <c r="AD877" s="34"/>
      <c r="AE877" s="40"/>
      <c r="AF877" s="34"/>
    </row>
    <row r="878" spans="1:32" x14ac:dyDescent="0.25">
      <c r="A878" s="32"/>
      <c r="B878" s="31"/>
      <c r="C878" s="34"/>
      <c r="D878" s="40"/>
      <c r="E878" s="34"/>
      <c r="F878" s="34"/>
      <c r="G878" s="40"/>
      <c r="H878" s="34"/>
      <c r="I878" s="34"/>
      <c r="J878" s="40"/>
      <c r="K878" s="34"/>
      <c r="L878" s="34"/>
      <c r="M878" s="40"/>
      <c r="N878" s="34"/>
      <c r="O878" s="34"/>
      <c r="P878" s="40"/>
      <c r="Q878" s="34"/>
      <c r="R878" s="34"/>
      <c r="S878" s="40"/>
      <c r="T878" s="34"/>
      <c r="U878" s="34"/>
      <c r="V878" s="40"/>
      <c r="W878" s="34"/>
      <c r="X878" s="34"/>
      <c r="Y878" s="40"/>
      <c r="Z878" s="34"/>
      <c r="AA878" s="34"/>
      <c r="AB878" s="40"/>
      <c r="AC878" s="34"/>
      <c r="AD878" s="34"/>
      <c r="AE878" s="40"/>
      <c r="AF878" s="34"/>
    </row>
    <row r="879" spans="1:32" x14ac:dyDescent="0.25">
      <c r="A879" s="32"/>
      <c r="B879" s="31"/>
      <c r="C879" s="34"/>
      <c r="D879" s="40"/>
      <c r="E879" s="34"/>
      <c r="F879" s="34"/>
      <c r="G879" s="40"/>
      <c r="H879" s="34"/>
      <c r="I879" s="34"/>
      <c r="J879" s="40"/>
      <c r="K879" s="34"/>
      <c r="L879" s="34"/>
      <c r="M879" s="40"/>
      <c r="N879" s="34"/>
      <c r="O879" s="34"/>
      <c r="P879" s="40"/>
      <c r="Q879" s="34"/>
      <c r="R879" s="34"/>
      <c r="S879" s="40"/>
      <c r="T879" s="34"/>
      <c r="U879" s="34"/>
      <c r="V879" s="40"/>
      <c r="W879" s="34"/>
      <c r="X879" s="34"/>
      <c r="Y879" s="40"/>
      <c r="Z879" s="34"/>
      <c r="AA879" s="34"/>
      <c r="AB879" s="40"/>
      <c r="AC879" s="34"/>
      <c r="AD879" s="34"/>
      <c r="AE879" s="40"/>
      <c r="AF879" s="34"/>
    </row>
    <row r="880" spans="1:32" x14ac:dyDescent="0.25">
      <c r="A880" s="32"/>
      <c r="B880" s="31"/>
      <c r="C880" s="34"/>
      <c r="D880" s="40"/>
      <c r="E880" s="34"/>
      <c r="F880" s="34"/>
      <c r="G880" s="40"/>
      <c r="H880" s="34"/>
      <c r="I880" s="34"/>
      <c r="J880" s="40"/>
      <c r="K880" s="34"/>
      <c r="L880" s="34"/>
      <c r="M880" s="40"/>
      <c r="N880" s="34"/>
      <c r="O880" s="34"/>
      <c r="P880" s="40"/>
      <c r="Q880" s="34"/>
      <c r="R880" s="34"/>
      <c r="S880" s="40"/>
      <c r="T880" s="34"/>
      <c r="U880" s="34"/>
      <c r="V880" s="40"/>
      <c r="W880" s="34"/>
      <c r="X880" s="34"/>
      <c r="Y880" s="40"/>
      <c r="Z880" s="34"/>
      <c r="AA880" s="34"/>
      <c r="AB880" s="40"/>
      <c r="AC880" s="34"/>
      <c r="AD880" s="34"/>
      <c r="AE880" s="40"/>
      <c r="AF880" s="34"/>
    </row>
    <row r="881" spans="1:32" x14ac:dyDescent="0.25">
      <c r="A881" s="32"/>
      <c r="B881" s="31"/>
      <c r="C881" s="33"/>
      <c r="D881" s="20"/>
      <c r="E881" s="33"/>
      <c r="F881" s="33"/>
      <c r="H881" s="33"/>
      <c r="I881" s="33"/>
      <c r="K881" s="33"/>
      <c r="L881" s="33"/>
      <c r="N881" s="33"/>
      <c r="O881" s="33"/>
      <c r="Q881" s="33"/>
      <c r="R881" s="33"/>
      <c r="T881" s="33"/>
      <c r="U881" s="33"/>
      <c r="W881" s="33"/>
      <c r="X881" s="33"/>
      <c r="Z881" s="33"/>
      <c r="AA881" s="33"/>
      <c r="AC881" s="33"/>
      <c r="AD881" s="33"/>
      <c r="AF881" s="33"/>
    </row>
    <row r="882" spans="1:32" ht="15.75" x14ac:dyDescent="0.25">
      <c r="A882" s="32"/>
      <c r="B882" s="31"/>
      <c r="C882" s="9"/>
      <c r="D882" s="9"/>
      <c r="E882" s="9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</row>
    <row r="883" spans="1:32" x14ac:dyDescent="0.25">
      <c r="A883" s="32"/>
      <c r="B883" s="31"/>
      <c r="C883" s="11"/>
      <c r="D883" s="11"/>
      <c r="E883" s="1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</row>
    <row r="884" spans="1:32" x14ac:dyDescent="0.25">
      <c r="A884" s="32"/>
      <c r="B884" s="31"/>
      <c r="C884" s="18"/>
      <c r="D884" s="18"/>
      <c r="E884" s="18"/>
      <c r="F884" s="19"/>
      <c r="G884" s="19"/>
      <c r="H884" s="19"/>
      <c r="I884" s="18"/>
      <c r="J884" s="18"/>
      <c r="K884" s="18"/>
      <c r="L884" s="19"/>
      <c r="M884" s="19"/>
      <c r="N884" s="19"/>
      <c r="O884" s="18"/>
      <c r="P884" s="18"/>
      <c r="Q884" s="18"/>
      <c r="R884" s="19"/>
      <c r="S884" s="19"/>
      <c r="T884" s="19"/>
      <c r="U884" s="18"/>
      <c r="V884" s="18"/>
      <c r="W884" s="18"/>
      <c r="X884" s="19"/>
      <c r="Y884" s="19"/>
      <c r="Z884" s="19"/>
      <c r="AA884" s="18"/>
      <c r="AB884" s="18"/>
      <c r="AC884" s="18"/>
      <c r="AD884" s="19"/>
      <c r="AE884" s="19"/>
      <c r="AF884" s="19"/>
    </row>
    <row r="885" spans="1:32" x14ac:dyDescent="0.25">
      <c r="A885" s="32"/>
      <c r="B885" s="31"/>
      <c r="C885" s="34"/>
      <c r="D885" s="40"/>
      <c r="E885" s="34"/>
      <c r="F885" s="34"/>
      <c r="G885" s="40"/>
      <c r="H885" s="34"/>
      <c r="I885" s="34"/>
      <c r="J885" s="40"/>
      <c r="K885" s="34"/>
      <c r="L885" s="34"/>
      <c r="M885" s="40"/>
      <c r="N885" s="34"/>
      <c r="O885" s="34"/>
      <c r="P885" s="40"/>
      <c r="Q885" s="34"/>
      <c r="R885" s="34"/>
      <c r="S885" s="40"/>
      <c r="T885" s="34"/>
      <c r="U885" s="34"/>
      <c r="V885" s="40"/>
      <c r="W885" s="34"/>
      <c r="X885" s="34"/>
      <c r="Y885" s="40"/>
      <c r="Z885" s="34"/>
      <c r="AA885" s="34"/>
      <c r="AB885" s="40"/>
      <c r="AC885" s="34"/>
      <c r="AD885" s="34"/>
      <c r="AE885" s="40"/>
      <c r="AF885" s="34"/>
    </row>
    <row r="886" spans="1:32" x14ac:dyDescent="0.25">
      <c r="A886" s="32"/>
      <c r="B886" s="31"/>
      <c r="C886" s="34"/>
      <c r="D886" s="40"/>
      <c r="E886" s="34"/>
      <c r="F886" s="34"/>
      <c r="G886" s="40"/>
      <c r="H886" s="34"/>
      <c r="I886" s="34"/>
      <c r="J886" s="40"/>
      <c r="K886" s="34"/>
      <c r="L886" s="34"/>
      <c r="M886" s="40"/>
      <c r="N886" s="34"/>
      <c r="O886" s="34"/>
      <c r="P886" s="40"/>
      <c r="Q886" s="34"/>
      <c r="R886" s="34"/>
      <c r="S886" s="40"/>
      <c r="T886" s="34"/>
      <c r="U886" s="34"/>
      <c r="V886" s="40"/>
      <c r="W886" s="34"/>
      <c r="X886" s="34"/>
      <c r="Y886" s="40"/>
      <c r="Z886" s="34"/>
      <c r="AA886" s="34"/>
      <c r="AB886" s="40"/>
      <c r="AC886" s="34"/>
      <c r="AD886" s="34"/>
      <c r="AE886" s="40"/>
      <c r="AF886" s="34"/>
    </row>
    <row r="887" spans="1:32" x14ac:dyDescent="0.25">
      <c r="A887" s="32"/>
      <c r="B887" s="31"/>
      <c r="C887" s="34"/>
      <c r="D887" s="40"/>
      <c r="E887" s="34"/>
      <c r="F887" s="34"/>
      <c r="G887" s="40"/>
      <c r="H887" s="34"/>
      <c r="I887" s="34"/>
      <c r="J887" s="40"/>
      <c r="K887" s="34"/>
      <c r="L887" s="34"/>
      <c r="M887" s="40"/>
      <c r="N887" s="34"/>
      <c r="O887" s="34"/>
      <c r="P887" s="40"/>
      <c r="Q887" s="34"/>
      <c r="R887" s="34"/>
      <c r="S887" s="40"/>
      <c r="T887" s="34"/>
      <c r="U887" s="34"/>
      <c r="V887" s="40"/>
      <c r="W887" s="34"/>
      <c r="X887" s="34"/>
      <c r="Y887" s="40"/>
      <c r="Z887" s="34"/>
      <c r="AA887" s="34"/>
      <c r="AB887" s="40"/>
      <c r="AC887" s="34"/>
      <c r="AD887" s="34"/>
      <c r="AE887" s="40"/>
      <c r="AF887" s="34"/>
    </row>
    <row r="888" spans="1:32" x14ac:dyDescent="0.25">
      <c r="A888" s="32"/>
      <c r="B888" s="31"/>
      <c r="C888" s="34"/>
      <c r="D888" s="40"/>
      <c r="E888" s="34"/>
      <c r="F888" s="34"/>
      <c r="G888" s="40"/>
      <c r="H888" s="34"/>
      <c r="I888" s="34"/>
      <c r="J888" s="40"/>
      <c r="K888" s="34"/>
      <c r="L888" s="34"/>
      <c r="M888" s="40"/>
      <c r="N888" s="34"/>
      <c r="O888" s="34"/>
      <c r="P888" s="40"/>
      <c r="Q888" s="34"/>
      <c r="R888" s="34"/>
      <c r="S888" s="40"/>
      <c r="T888" s="34"/>
      <c r="U888" s="34"/>
      <c r="V888" s="40"/>
      <c r="W888" s="34"/>
      <c r="X888" s="34"/>
      <c r="Y888" s="40"/>
      <c r="Z888" s="34"/>
      <c r="AA888" s="34"/>
      <c r="AB888" s="40"/>
      <c r="AC888" s="34"/>
      <c r="AD888" s="34"/>
      <c r="AE888" s="40"/>
      <c r="AF888" s="34"/>
    </row>
    <row r="889" spans="1:32" x14ac:dyDescent="0.25">
      <c r="A889" s="32"/>
      <c r="B889" s="31"/>
      <c r="C889" s="34"/>
      <c r="D889" s="40"/>
      <c r="E889" s="34"/>
      <c r="F889" s="34"/>
      <c r="G889" s="40"/>
      <c r="H889" s="34"/>
      <c r="I889" s="34"/>
      <c r="J889" s="40"/>
      <c r="K889" s="34"/>
      <c r="L889" s="34"/>
      <c r="M889" s="40"/>
      <c r="N889" s="34"/>
      <c r="O889" s="34"/>
      <c r="P889" s="40"/>
      <c r="Q889" s="34"/>
      <c r="R889" s="34"/>
      <c r="S889" s="40"/>
      <c r="T889" s="34"/>
      <c r="U889" s="34"/>
      <c r="V889" s="40"/>
      <c r="W889" s="34"/>
      <c r="X889" s="34"/>
      <c r="Y889" s="40"/>
      <c r="Z889" s="34"/>
      <c r="AA889" s="34"/>
      <c r="AB889" s="40"/>
      <c r="AC889" s="34"/>
      <c r="AD889" s="34"/>
      <c r="AE889" s="40"/>
      <c r="AF889" s="34"/>
    </row>
    <row r="890" spans="1:32" x14ac:dyDescent="0.25">
      <c r="A890" s="32"/>
      <c r="B890" s="31"/>
      <c r="C890" s="34"/>
      <c r="D890" s="40"/>
      <c r="E890" s="34"/>
      <c r="F890" s="34"/>
      <c r="G890" s="40"/>
      <c r="H890" s="34"/>
      <c r="I890" s="34"/>
      <c r="J890" s="40"/>
      <c r="K890" s="34"/>
      <c r="L890" s="34"/>
      <c r="M890" s="40"/>
      <c r="N890" s="34"/>
      <c r="O890" s="34"/>
      <c r="P890" s="40"/>
      <c r="Q890" s="34"/>
      <c r="R890" s="34"/>
      <c r="S890" s="40"/>
      <c r="T890" s="34"/>
      <c r="U890" s="34"/>
      <c r="V890" s="40"/>
      <c r="W890" s="34"/>
      <c r="X890" s="34"/>
      <c r="Y890" s="40"/>
      <c r="Z890" s="34"/>
      <c r="AA890" s="34"/>
      <c r="AB890" s="40"/>
      <c r="AC890" s="34"/>
      <c r="AD890" s="34"/>
      <c r="AE890" s="40"/>
      <c r="AF890" s="34"/>
    </row>
    <row r="891" spans="1:32" x14ac:dyDescent="0.25">
      <c r="A891" s="32"/>
      <c r="B891" s="31"/>
      <c r="C891" s="34"/>
      <c r="D891" s="40"/>
      <c r="E891" s="34"/>
      <c r="F891" s="34"/>
      <c r="G891" s="40"/>
      <c r="H891" s="34"/>
      <c r="I891" s="34"/>
      <c r="J891" s="40"/>
      <c r="K891" s="34"/>
      <c r="L891" s="34"/>
      <c r="M891" s="40"/>
      <c r="N891" s="34"/>
      <c r="O891" s="34"/>
      <c r="P891" s="40"/>
      <c r="Q891" s="34"/>
      <c r="R891" s="34"/>
      <c r="S891" s="40"/>
      <c r="T891" s="34"/>
      <c r="U891" s="34"/>
      <c r="V891" s="40"/>
      <c r="W891" s="34"/>
      <c r="X891" s="34"/>
      <c r="Y891" s="40"/>
      <c r="Z891" s="34"/>
      <c r="AA891" s="34"/>
      <c r="AB891" s="40"/>
      <c r="AC891" s="34"/>
      <c r="AD891" s="34"/>
      <c r="AE891" s="40"/>
      <c r="AF891" s="34"/>
    </row>
    <row r="892" spans="1:32" x14ac:dyDescent="0.25">
      <c r="A892" s="32"/>
      <c r="B892" s="31"/>
      <c r="C892" s="33"/>
      <c r="D892" s="20"/>
      <c r="E892" s="33"/>
      <c r="F892" s="33"/>
      <c r="H892" s="33"/>
      <c r="I892" s="33"/>
      <c r="K892" s="33"/>
      <c r="L892" s="33"/>
      <c r="N892" s="33"/>
      <c r="O892" s="33"/>
      <c r="Q892" s="33"/>
      <c r="R892" s="33"/>
      <c r="T892" s="33"/>
      <c r="U892" s="33"/>
      <c r="W892" s="33"/>
      <c r="X892" s="33"/>
      <c r="Z892" s="33"/>
      <c r="AA892" s="33"/>
      <c r="AC892" s="33"/>
      <c r="AD892" s="33"/>
      <c r="AF892" s="33"/>
    </row>
    <row r="893" spans="1:32" ht="15.75" x14ac:dyDescent="0.25">
      <c r="A893" s="32"/>
      <c r="B893" s="31"/>
      <c r="C893" s="9"/>
      <c r="D893" s="9"/>
      <c r="E893" s="9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</row>
    <row r="894" spans="1:32" x14ac:dyDescent="0.25">
      <c r="A894" s="32"/>
      <c r="B894" s="31"/>
      <c r="C894" s="11"/>
      <c r="D894" s="11"/>
      <c r="E894" s="1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</row>
    <row r="895" spans="1:32" x14ac:dyDescent="0.25">
      <c r="A895" s="32"/>
      <c r="B895" s="31"/>
      <c r="C895" s="18"/>
      <c r="D895" s="18"/>
      <c r="E895" s="18"/>
      <c r="F895" s="19"/>
      <c r="G895" s="19"/>
      <c r="H895" s="19"/>
      <c r="I895" s="18"/>
      <c r="J895" s="18"/>
      <c r="K895" s="18"/>
      <c r="L895" s="19"/>
      <c r="M895" s="19"/>
      <c r="N895" s="19"/>
      <c r="O895" s="18"/>
      <c r="P895" s="18"/>
      <c r="Q895" s="18"/>
      <c r="R895" s="19"/>
      <c r="S895" s="19"/>
      <c r="T895" s="19"/>
      <c r="U895" s="18"/>
      <c r="V895" s="18"/>
      <c r="W895" s="18"/>
      <c r="X895" s="19"/>
      <c r="Y895" s="19"/>
      <c r="Z895" s="19"/>
      <c r="AA895" s="18"/>
      <c r="AB895" s="18"/>
      <c r="AC895" s="18"/>
      <c r="AD895" s="19"/>
      <c r="AE895" s="19"/>
      <c r="AF895" s="19"/>
    </row>
    <row r="896" spans="1:32" x14ac:dyDescent="0.25">
      <c r="A896" s="32"/>
      <c r="B896" s="31"/>
      <c r="C896" s="34"/>
      <c r="D896" s="40"/>
      <c r="E896" s="34"/>
      <c r="F896" s="34"/>
      <c r="G896" s="40"/>
      <c r="H896" s="34"/>
      <c r="I896" s="34"/>
      <c r="J896" s="40"/>
      <c r="K896" s="34"/>
      <c r="L896" s="34"/>
      <c r="M896" s="40"/>
      <c r="N896" s="34"/>
      <c r="O896" s="34"/>
      <c r="P896" s="40"/>
      <c r="Q896" s="34"/>
      <c r="R896" s="34"/>
      <c r="S896" s="40"/>
      <c r="T896" s="34"/>
      <c r="U896" s="34"/>
      <c r="V896" s="40"/>
      <c r="W896" s="34"/>
      <c r="X896" s="34"/>
      <c r="Y896" s="40"/>
      <c r="Z896" s="34"/>
      <c r="AA896" s="34"/>
      <c r="AB896" s="40"/>
      <c r="AC896" s="34"/>
      <c r="AD896" s="34"/>
      <c r="AE896" s="40"/>
      <c r="AF896" s="34"/>
    </row>
    <row r="897" spans="1:32" x14ac:dyDescent="0.25">
      <c r="A897" s="32"/>
      <c r="B897" s="31"/>
      <c r="C897" s="34"/>
      <c r="D897" s="40"/>
      <c r="E897" s="34"/>
      <c r="F897" s="34"/>
      <c r="G897" s="40"/>
      <c r="H897" s="34"/>
      <c r="I897" s="34"/>
      <c r="J897" s="40"/>
      <c r="K897" s="34"/>
      <c r="L897" s="34"/>
      <c r="M897" s="40"/>
      <c r="N897" s="34"/>
      <c r="O897" s="34"/>
      <c r="P897" s="40"/>
      <c r="Q897" s="34"/>
      <c r="R897" s="34"/>
      <c r="S897" s="40"/>
      <c r="T897" s="34"/>
      <c r="U897" s="34"/>
      <c r="V897" s="40"/>
      <c r="W897" s="34"/>
      <c r="X897" s="34"/>
      <c r="Y897" s="40"/>
      <c r="Z897" s="34"/>
      <c r="AA897" s="34"/>
      <c r="AB897" s="40"/>
      <c r="AC897" s="34"/>
      <c r="AD897" s="34"/>
      <c r="AE897" s="40"/>
      <c r="AF897" s="34"/>
    </row>
    <row r="898" spans="1:32" x14ac:dyDescent="0.25">
      <c r="A898" s="32"/>
      <c r="B898" s="31"/>
      <c r="C898" s="34"/>
      <c r="D898" s="40"/>
      <c r="E898" s="34"/>
      <c r="F898" s="34"/>
      <c r="G898" s="40"/>
      <c r="H898" s="34"/>
      <c r="I898" s="34"/>
      <c r="J898" s="40"/>
      <c r="K898" s="34"/>
      <c r="L898" s="34"/>
      <c r="M898" s="40"/>
      <c r="N898" s="34"/>
      <c r="O898" s="34"/>
      <c r="P898" s="40"/>
      <c r="Q898" s="34"/>
      <c r="R898" s="34"/>
      <c r="S898" s="40"/>
      <c r="T898" s="34"/>
      <c r="U898" s="34"/>
      <c r="V898" s="40"/>
      <c r="W898" s="34"/>
      <c r="X898" s="34"/>
      <c r="Y898" s="40"/>
      <c r="Z898" s="34"/>
      <c r="AA898" s="34"/>
      <c r="AB898" s="40"/>
      <c r="AC898" s="34"/>
      <c r="AD898" s="34"/>
      <c r="AE898" s="40"/>
      <c r="AF898" s="34"/>
    </row>
    <row r="899" spans="1:32" x14ac:dyDescent="0.25">
      <c r="A899" s="32"/>
      <c r="B899" s="31"/>
      <c r="C899" s="34"/>
      <c r="D899" s="40"/>
      <c r="E899" s="34"/>
      <c r="F899" s="34"/>
      <c r="G899" s="40"/>
      <c r="H899" s="34"/>
      <c r="I899" s="34"/>
      <c r="J899" s="40"/>
      <c r="K899" s="34"/>
      <c r="L899" s="34"/>
      <c r="M899" s="40"/>
      <c r="N899" s="34"/>
      <c r="O899" s="34"/>
      <c r="P899" s="40"/>
      <c r="Q899" s="34"/>
      <c r="R899" s="34"/>
      <c r="S899" s="40"/>
      <c r="T899" s="34"/>
      <c r="U899" s="34"/>
      <c r="V899" s="40"/>
      <c r="W899" s="34"/>
      <c r="X899" s="34"/>
      <c r="Y899" s="40"/>
      <c r="Z899" s="34"/>
      <c r="AA899" s="34"/>
      <c r="AB899" s="40"/>
      <c r="AC899" s="34"/>
      <c r="AD899" s="34"/>
      <c r="AE899" s="40"/>
      <c r="AF899" s="34"/>
    </row>
    <row r="900" spans="1:32" x14ac:dyDescent="0.25">
      <c r="A900" s="32"/>
      <c r="B900" s="31"/>
      <c r="C900" s="34"/>
      <c r="D900" s="40"/>
      <c r="E900" s="34"/>
      <c r="F900" s="34"/>
      <c r="G900" s="40"/>
      <c r="H900" s="34"/>
      <c r="I900" s="34"/>
      <c r="J900" s="40"/>
      <c r="K900" s="34"/>
      <c r="L900" s="34"/>
      <c r="M900" s="40"/>
      <c r="N900" s="34"/>
      <c r="O900" s="34"/>
      <c r="P900" s="40"/>
      <c r="Q900" s="34"/>
      <c r="R900" s="34"/>
      <c r="S900" s="40"/>
      <c r="T900" s="34"/>
      <c r="U900" s="34"/>
      <c r="V900" s="40"/>
      <c r="W900" s="34"/>
      <c r="X900" s="34"/>
      <c r="Y900" s="40"/>
      <c r="Z900" s="34"/>
      <c r="AA900" s="34"/>
      <c r="AB900" s="40"/>
      <c r="AC900" s="34"/>
      <c r="AD900" s="34"/>
      <c r="AE900" s="40"/>
      <c r="AF900" s="34"/>
    </row>
    <row r="901" spans="1:32" x14ac:dyDescent="0.25">
      <c r="A901" s="32"/>
      <c r="B901" s="31"/>
      <c r="C901" s="34"/>
      <c r="D901" s="40"/>
      <c r="E901" s="34"/>
      <c r="F901" s="34"/>
      <c r="G901" s="40"/>
      <c r="H901" s="34"/>
      <c r="I901" s="34"/>
      <c r="J901" s="40"/>
      <c r="K901" s="34"/>
      <c r="L901" s="34"/>
      <c r="M901" s="40"/>
      <c r="N901" s="34"/>
      <c r="O901" s="34"/>
      <c r="P901" s="40"/>
      <c r="Q901" s="34"/>
      <c r="R901" s="34"/>
      <c r="S901" s="40"/>
      <c r="T901" s="34"/>
      <c r="U901" s="34"/>
      <c r="V901" s="40"/>
      <c r="W901" s="34"/>
      <c r="X901" s="34"/>
      <c r="Y901" s="40"/>
      <c r="Z901" s="34"/>
      <c r="AA901" s="34"/>
      <c r="AB901" s="40"/>
      <c r="AC901" s="34"/>
      <c r="AD901" s="34"/>
      <c r="AE901" s="40"/>
      <c r="AF901" s="34"/>
    </row>
    <row r="902" spans="1:32" x14ac:dyDescent="0.25">
      <c r="A902" s="32"/>
      <c r="B902" s="31"/>
      <c r="C902" s="34"/>
      <c r="D902" s="40"/>
      <c r="E902" s="34"/>
      <c r="F902" s="34"/>
      <c r="G902" s="40"/>
      <c r="H902" s="34"/>
      <c r="I902" s="34"/>
      <c r="J902" s="40"/>
      <c r="K902" s="34"/>
      <c r="L902" s="34"/>
      <c r="M902" s="40"/>
      <c r="N902" s="34"/>
      <c r="O902" s="34"/>
      <c r="P902" s="40"/>
      <c r="Q902" s="34"/>
      <c r="R902" s="34"/>
      <c r="S902" s="40"/>
      <c r="T902" s="34"/>
      <c r="U902" s="34"/>
      <c r="V902" s="40"/>
      <c r="W902" s="34"/>
      <c r="X902" s="34"/>
      <c r="Y902" s="40"/>
      <c r="Z902" s="34"/>
      <c r="AA902" s="34"/>
      <c r="AB902" s="40"/>
      <c r="AC902" s="34"/>
      <c r="AD902" s="34"/>
      <c r="AE902" s="40"/>
      <c r="AF902" s="34"/>
    </row>
    <row r="903" spans="1:32" x14ac:dyDescent="0.25">
      <c r="A903" s="32"/>
      <c r="B903" s="31"/>
      <c r="C903" s="33"/>
      <c r="D903" s="20"/>
      <c r="E903" s="33"/>
      <c r="F903" s="33"/>
      <c r="H903" s="33"/>
      <c r="I903" s="33"/>
      <c r="K903" s="33"/>
      <c r="L903" s="33"/>
      <c r="N903" s="33"/>
      <c r="O903" s="33"/>
      <c r="Q903" s="33"/>
      <c r="R903" s="33"/>
      <c r="T903" s="33"/>
      <c r="U903" s="33"/>
      <c r="W903" s="33"/>
      <c r="X903" s="33"/>
      <c r="Z903" s="33"/>
      <c r="AA903" s="33"/>
      <c r="AC903" s="33"/>
      <c r="AD903" s="33"/>
      <c r="AF903" s="33"/>
    </row>
    <row r="904" spans="1:32" ht="15.75" x14ac:dyDescent="0.25">
      <c r="A904" s="32"/>
      <c r="B904" s="31"/>
      <c r="C904" s="9"/>
      <c r="D904" s="9"/>
      <c r="E904" s="9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</row>
    <row r="905" spans="1:32" x14ac:dyDescent="0.25">
      <c r="A905" s="32"/>
      <c r="B905" s="31"/>
      <c r="C905" s="11"/>
      <c r="D905" s="11"/>
      <c r="E905" s="1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</row>
    <row r="906" spans="1:32" x14ac:dyDescent="0.25">
      <c r="A906" s="32"/>
      <c r="B906" s="31"/>
      <c r="C906" s="18"/>
      <c r="D906" s="18"/>
      <c r="E906" s="18"/>
      <c r="F906" s="19"/>
      <c r="G906" s="19"/>
      <c r="H906" s="19"/>
      <c r="I906" s="18"/>
      <c r="J906" s="18"/>
      <c r="K906" s="18"/>
      <c r="L906" s="19"/>
      <c r="M906" s="19"/>
      <c r="N906" s="19"/>
      <c r="O906" s="18"/>
      <c r="P906" s="18"/>
      <c r="Q906" s="18"/>
      <c r="R906" s="19"/>
      <c r="S906" s="19"/>
      <c r="T906" s="19"/>
      <c r="U906" s="18"/>
      <c r="V906" s="18"/>
      <c r="W906" s="18"/>
      <c r="X906" s="19"/>
      <c r="Y906" s="19"/>
      <c r="Z906" s="19"/>
      <c r="AA906" s="18"/>
      <c r="AB906" s="18"/>
      <c r="AC906" s="18"/>
      <c r="AD906" s="19"/>
      <c r="AE906" s="19"/>
      <c r="AF906" s="19"/>
    </row>
    <row r="907" spans="1:32" x14ac:dyDescent="0.25">
      <c r="A907" s="32"/>
      <c r="B907" s="31"/>
      <c r="C907" s="34"/>
      <c r="D907" s="40"/>
      <c r="E907" s="34"/>
      <c r="F907" s="34"/>
      <c r="G907" s="40"/>
      <c r="H907" s="34"/>
      <c r="I907" s="34"/>
      <c r="J907" s="40"/>
      <c r="K907" s="34"/>
      <c r="L907" s="34"/>
      <c r="M907" s="40"/>
      <c r="N907" s="34"/>
      <c r="O907" s="34"/>
      <c r="P907" s="40"/>
      <c r="Q907" s="34"/>
      <c r="R907" s="34"/>
      <c r="S907" s="40"/>
      <c r="T907" s="34"/>
      <c r="U907" s="34"/>
      <c r="V907" s="40"/>
      <c r="W907" s="34"/>
      <c r="X907" s="34"/>
      <c r="Y907" s="40"/>
      <c r="Z907" s="34"/>
      <c r="AA907" s="34"/>
      <c r="AB907" s="40"/>
      <c r="AC907" s="34"/>
      <c r="AD907" s="34"/>
      <c r="AE907" s="40"/>
      <c r="AF907" s="34"/>
    </row>
    <row r="908" spans="1:32" x14ac:dyDescent="0.25">
      <c r="A908" s="32"/>
      <c r="B908" s="31"/>
      <c r="C908" s="34"/>
      <c r="D908" s="40"/>
      <c r="E908" s="34"/>
      <c r="F908" s="34"/>
      <c r="G908" s="40"/>
      <c r="H908" s="34"/>
      <c r="I908" s="34"/>
      <c r="J908" s="40"/>
      <c r="K908" s="34"/>
      <c r="L908" s="34"/>
      <c r="M908" s="40"/>
      <c r="N908" s="34"/>
      <c r="O908" s="34"/>
      <c r="P908" s="40"/>
      <c r="Q908" s="34"/>
      <c r="R908" s="34"/>
      <c r="S908" s="40"/>
      <c r="T908" s="34"/>
      <c r="U908" s="34"/>
      <c r="V908" s="40"/>
      <c r="W908" s="34"/>
      <c r="X908" s="34"/>
      <c r="Y908" s="40"/>
      <c r="Z908" s="34"/>
      <c r="AA908" s="34"/>
      <c r="AB908" s="40"/>
      <c r="AC908" s="34"/>
      <c r="AD908" s="34"/>
      <c r="AE908" s="40"/>
      <c r="AF908" s="34"/>
    </row>
    <row r="909" spans="1:32" x14ac:dyDescent="0.25">
      <c r="A909" s="32"/>
      <c r="B909" s="31"/>
      <c r="C909" s="34"/>
      <c r="D909" s="40"/>
      <c r="E909" s="34"/>
      <c r="F909" s="34"/>
      <c r="G909" s="40"/>
      <c r="H909" s="34"/>
      <c r="I909" s="34"/>
      <c r="J909" s="40"/>
      <c r="K909" s="34"/>
      <c r="L909" s="34"/>
      <c r="M909" s="40"/>
      <c r="N909" s="34"/>
      <c r="O909" s="34"/>
      <c r="P909" s="40"/>
      <c r="Q909" s="34"/>
      <c r="R909" s="34"/>
      <c r="S909" s="40"/>
      <c r="T909" s="34"/>
      <c r="U909" s="34"/>
      <c r="V909" s="40"/>
      <c r="W909" s="34"/>
      <c r="X909" s="34"/>
      <c r="Y909" s="40"/>
      <c r="Z909" s="34"/>
      <c r="AA909" s="34"/>
      <c r="AB909" s="40"/>
      <c r="AC909" s="34"/>
      <c r="AD909" s="34"/>
      <c r="AE909" s="40"/>
      <c r="AF909" s="34"/>
    </row>
    <row r="910" spans="1:32" x14ac:dyDescent="0.25">
      <c r="A910" s="32"/>
      <c r="B910" s="31"/>
      <c r="C910" s="34"/>
      <c r="D910" s="40"/>
      <c r="E910" s="34"/>
      <c r="F910" s="34"/>
      <c r="G910" s="40"/>
      <c r="H910" s="34"/>
      <c r="I910" s="34"/>
      <c r="J910" s="40"/>
      <c r="K910" s="34"/>
      <c r="L910" s="34"/>
      <c r="M910" s="40"/>
      <c r="N910" s="34"/>
      <c r="O910" s="34"/>
      <c r="P910" s="40"/>
      <c r="Q910" s="34"/>
      <c r="R910" s="34"/>
      <c r="S910" s="40"/>
      <c r="T910" s="34"/>
      <c r="U910" s="34"/>
      <c r="V910" s="40"/>
      <c r="W910" s="34"/>
      <c r="X910" s="34"/>
      <c r="Y910" s="40"/>
      <c r="Z910" s="34"/>
      <c r="AA910" s="34"/>
      <c r="AB910" s="40"/>
      <c r="AC910" s="34"/>
      <c r="AD910" s="34"/>
      <c r="AE910" s="40"/>
      <c r="AF910" s="34"/>
    </row>
    <row r="911" spans="1:32" x14ac:dyDescent="0.25">
      <c r="A911" s="32"/>
      <c r="B911" s="31"/>
      <c r="C911" s="34"/>
      <c r="D911" s="40"/>
      <c r="E911" s="34"/>
      <c r="F911" s="34"/>
      <c r="G911" s="40"/>
      <c r="H911" s="34"/>
      <c r="I911" s="34"/>
      <c r="J911" s="40"/>
      <c r="K911" s="34"/>
      <c r="L911" s="34"/>
      <c r="M911" s="40"/>
      <c r="N911" s="34"/>
      <c r="O911" s="34"/>
      <c r="P911" s="40"/>
      <c r="Q911" s="34"/>
      <c r="R911" s="34"/>
      <c r="S911" s="40"/>
      <c r="T911" s="34"/>
      <c r="U911" s="34"/>
      <c r="V911" s="40"/>
      <c r="W911" s="34"/>
      <c r="X911" s="34"/>
      <c r="Y911" s="40"/>
      <c r="Z911" s="34"/>
      <c r="AA911" s="34"/>
      <c r="AB911" s="40"/>
      <c r="AC911" s="34"/>
      <c r="AD911" s="34"/>
      <c r="AE911" s="40"/>
      <c r="AF911" s="34"/>
    </row>
    <row r="912" spans="1:32" x14ac:dyDescent="0.25">
      <c r="A912" s="32"/>
      <c r="B912" s="31"/>
      <c r="C912" s="34"/>
      <c r="D912" s="40"/>
      <c r="E912" s="34"/>
      <c r="F912" s="34"/>
      <c r="G912" s="40"/>
      <c r="H912" s="34"/>
      <c r="I912" s="34"/>
      <c r="J912" s="40"/>
      <c r="K912" s="34"/>
      <c r="L912" s="34"/>
      <c r="M912" s="40"/>
      <c r="N912" s="34"/>
      <c r="O912" s="34"/>
      <c r="P912" s="40"/>
      <c r="Q912" s="34"/>
      <c r="R912" s="34"/>
      <c r="S912" s="40"/>
      <c r="T912" s="34"/>
      <c r="U912" s="34"/>
      <c r="V912" s="40"/>
      <c r="W912" s="34"/>
      <c r="X912" s="34"/>
      <c r="Y912" s="40"/>
      <c r="Z912" s="34"/>
      <c r="AA912" s="34"/>
      <c r="AB912" s="40"/>
      <c r="AC912" s="34"/>
      <c r="AD912" s="34"/>
      <c r="AE912" s="40"/>
      <c r="AF912" s="34"/>
    </row>
    <row r="913" spans="1:32" x14ac:dyDescent="0.25">
      <c r="A913" s="32"/>
      <c r="B913" s="31"/>
      <c r="C913" s="34"/>
      <c r="D913" s="40"/>
      <c r="E913" s="34"/>
      <c r="F913" s="34"/>
      <c r="G913" s="40"/>
      <c r="H913" s="34"/>
      <c r="I913" s="34"/>
      <c r="J913" s="40"/>
      <c r="K913" s="34"/>
      <c r="L913" s="34"/>
      <c r="M913" s="40"/>
      <c r="N913" s="34"/>
      <c r="O913" s="34"/>
      <c r="P913" s="40"/>
      <c r="Q913" s="34"/>
      <c r="R913" s="34"/>
      <c r="S913" s="40"/>
      <c r="T913" s="34"/>
      <c r="U913" s="34"/>
      <c r="V913" s="40"/>
      <c r="W913" s="34"/>
      <c r="X913" s="34"/>
      <c r="Y913" s="40"/>
      <c r="Z913" s="34"/>
      <c r="AA913" s="34"/>
      <c r="AB913" s="40"/>
      <c r="AC913" s="34"/>
      <c r="AD913" s="34"/>
      <c r="AE913" s="40"/>
      <c r="AF913" s="34"/>
    </row>
    <row r="914" spans="1:32" x14ac:dyDescent="0.25">
      <c r="A914" s="32"/>
      <c r="B914" s="31"/>
      <c r="C914" s="33"/>
      <c r="D914" s="20"/>
      <c r="E914" s="33"/>
      <c r="F914" s="33"/>
      <c r="H914" s="33"/>
      <c r="I914" s="33"/>
      <c r="K914" s="33"/>
      <c r="L914" s="33"/>
      <c r="N914" s="33"/>
      <c r="O914" s="33"/>
      <c r="Q914" s="33"/>
      <c r="R914" s="33"/>
      <c r="T914" s="33"/>
      <c r="U914" s="33"/>
      <c r="W914" s="33"/>
      <c r="X914" s="33"/>
      <c r="Z914" s="33"/>
      <c r="AA914" s="33"/>
      <c r="AC914" s="33"/>
      <c r="AD914" s="33"/>
      <c r="AF914" s="33"/>
    </row>
    <row r="915" spans="1:32" ht="15.75" x14ac:dyDescent="0.25">
      <c r="A915" s="32"/>
      <c r="B915" s="31"/>
      <c r="C915" s="9"/>
      <c r="D915" s="9"/>
      <c r="E915" s="9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</row>
    <row r="916" spans="1:32" x14ac:dyDescent="0.25">
      <c r="A916" s="32"/>
      <c r="B916" s="31"/>
      <c r="C916" s="11"/>
      <c r="D916" s="11"/>
      <c r="E916" s="1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</row>
    <row r="917" spans="1:32" x14ac:dyDescent="0.25">
      <c r="A917" s="32"/>
      <c r="B917" s="31"/>
      <c r="C917" s="18"/>
      <c r="D917" s="18"/>
      <c r="E917" s="18"/>
      <c r="F917" s="19"/>
      <c r="G917" s="19"/>
      <c r="H917" s="19"/>
      <c r="I917" s="18"/>
      <c r="J917" s="18"/>
      <c r="K917" s="18"/>
      <c r="L917" s="19"/>
      <c r="M917" s="19"/>
      <c r="N917" s="19"/>
      <c r="O917" s="18"/>
      <c r="P917" s="18"/>
      <c r="Q917" s="18"/>
      <c r="R917" s="19"/>
      <c r="S917" s="19"/>
      <c r="T917" s="19"/>
      <c r="U917" s="18"/>
      <c r="V917" s="18"/>
      <c r="W917" s="18"/>
      <c r="X917" s="19"/>
      <c r="Y917" s="19"/>
      <c r="Z917" s="19"/>
      <c r="AA917" s="18"/>
      <c r="AB917" s="18"/>
      <c r="AC917" s="18"/>
      <c r="AD917" s="19"/>
      <c r="AE917" s="19"/>
      <c r="AF917" s="19"/>
    </row>
    <row r="918" spans="1:32" x14ac:dyDescent="0.25">
      <c r="A918" s="32"/>
      <c r="B918" s="31"/>
      <c r="C918" s="34"/>
      <c r="D918" s="40"/>
      <c r="E918" s="34"/>
      <c r="F918" s="34"/>
      <c r="G918" s="40"/>
      <c r="H918" s="34"/>
      <c r="I918" s="34"/>
      <c r="J918" s="40"/>
      <c r="K918" s="34"/>
      <c r="L918" s="34"/>
      <c r="M918" s="40"/>
      <c r="N918" s="34"/>
      <c r="O918" s="34"/>
      <c r="P918" s="40"/>
      <c r="Q918" s="34"/>
      <c r="R918" s="34"/>
      <c r="S918" s="40"/>
      <c r="T918" s="34"/>
      <c r="U918" s="34"/>
      <c r="V918" s="40"/>
      <c r="W918" s="34"/>
      <c r="X918" s="34"/>
      <c r="Y918" s="40"/>
      <c r="Z918" s="34"/>
      <c r="AA918" s="34"/>
      <c r="AB918" s="40"/>
      <c r="AC918" s="34"/>
      <c r="AD918" s="34"/>
      <c r="AE918" s="40"/>
      <c r="AF918" s="34"/>
    </row>
    <row r="919" spans="1:32" x14ac:dyDescent="0.25">
      <c r="A919" s="32"/>
      <c r="B919" s="31"/>
      <c r="C919" s="34"/>
      <c r="D919" s="40"/>
      <c r="E919" s="34"/>
      <c r="F919" s="34"/>
      <c r="G919" s="40"/>
      <c r="H919" s="34"/>
      <c r="I919" s="34"/>
      <c r="J919" s="40"/>
      <c r="K919" s="34"/>
      <c r="L919" s="34"/>
      <c r="M919" s="40"/>
      <c r="N919" s="34"/>
      <c r="O919" s="34"/>
      <c r="P919" s="40"/>
      <c r="Q919" s="34"/>
      <c r="R919" s="34"/>
      <c r="S919" s="40"/>
      <c r="T919" s="34"/>
      <c r="U919" s="34"/>
      <c r="V919" s="40"/>
      <c r="W919" s="34"/>
      <c r="X919" s="34"/>
      <c r="Y919" s="40"/>
      <c r="Z919" s="34"/>
      <c r="AA919" s="34"/>
      <c r="AB919" s="40"/>
      <c r="AC919" s="34"/>
      <c r="AD919" s="34"/>
      <c r="AE919" s="40"/>
      <c r="AF919" s="34"/>
    </row>
    <row r="920" spans="1:32" x14ac:dyDescent="0.25">
      <c r="A920" s="32"/>
      <c r="B920" s="31"/>
      <c r="C920" s="34"/>
      <c r="D920" s="40"/>
      <c r="E920" s="34"/>
      <c r="F920" s="34"/>
      <c r="G920" s="40"/>
      <c r="H920" s="34"/>
      <c r="I920" s="34"/>
      <c r="J920" s="40"/>
      <c r="K920" s="34"/>
      <c r="L920" s="34"/>
      <c r="M920" s="40"/>
      <c r="N920" s="34"/>
      <c r="O920" s="34"/>
      <c r="P920" s="40"/>
      <c r="Q920" s="34"/>
      <c r="R920" s="34"/>
      <c r="S920" s="40"/>
      <c r="T920" s="34"/>
      <c r="U920" s="34"/>
      <c r="V920" s="40"/>
      <c r="W920" s="34"/>
      <c r="X920" s="34"/>
      <c r="Y920" s="40"/>
      <c r="Z920" s="34"/>
      <c r="AA920" s="34"/>
      <c r="AB920" s="40"/>
      <c r="AC920" s="34"/>
      <c r="AD920" s="34"/>
      <c r="AE920" s="40"/>
      <c r="AF920" s="34"/>
    </row>
    <row r="921" spans="1:32" x14ac:dyDescent="0.25">
      <c r="A921" s="32"/>
      <c r="B921" s="31"/>
      <c r="C921" s="34"/>
      <c r="D921" s="40"/>
      <c r="E921" s="34"/>
      <c r="F921" s="34"/>
      <c r="G921" s="40"/>
      <c r="H921" s="34"/>
      <c r="I921" s="34"/>
      <c r="J921" s="40"/>
      <c r="K921" s="34"/>
      <c r="L921" s="34"/>
      <c r="M921" s="40"/>
      <c r="N921" s="34"/>
      <c r="O921" s="34"/>
      <c r="P921" s="40"/>
      <c r="Q921" s="34"/>
      <c r="R921" s="34"/>
      <c r="S921" s="40"/>
      <c r="T921" s="34"/>
      <c r="U921" s="34"/>
      <c r="V921" s="40"/>
      <c r="W921" s="34"/>
      <c r="X921" s="34"/>
      <c r="Y921" s="40"/>
      <c r="Z921" s="34"/>
      <c r="AA921" s="34"/>
      <c r="AB921" s="40"/>
      <c r="AC921" s="34"/>
      <c r="AD921" s="34"/>
      <c r="AE921" s="40"/>
      <c r="AF921" s="34"/>
    </row>
    <row r="922" spans="1:32" x14ac:dyDescent="0.25">
      <c r="A922" s="32"/>
      <c r="B922" s="31"/>
      <c r="C922" s="34"/>
      <c r="D922" s="40"/>
      <c r="E922" s="34"/>
      <c r="F922" s="34"/>
      <c r="G922" s="40"/>
      <c r="H922" s="34"/>
      <c r="I922" s="34"/>
      <c r="J922" s="40"/>
      <c r="K922" s="34"/>
      <c r="L922" s="34"/>
      <c r="M922" s="40"/>
      <c r="N922" s="34"/>
      <c r="O922" s="34"/>
      <c r="P922" s="40"/>
      <c r="Q922" s="34"/>
      <c r="R922" s="34"/>
      <c r="S922" s="40"/>
      <c r="T922" s="34"/>
      <c r="U922" s="34"/>
      <c r="V922" s="40"/>
      <c r="W922" s="34"/>
      <c r="X922" s="34"/>
      <c r="Y922" s="40"/>
      <c r="Z922" s="34"/>
      <c r="AA922" s="34"/>
      <c r="AB922" s="40"/>
      <c r="AC922" s="34"/>
      <c r="AD922" s="34"/>
      <c r="AE922" s="40"/>
      <c r="AF922" s="34"/>
    </row>
    <row r="923" spans="1:32" x14ac:dyDescent="0.25">
      <c r="A923" s="32"/>
      <c r="B923" s="31"/>
      <c r="C923" s="34"/>
      <c r="D923" s="40"/>
      <c r="E923" s="34"/>
      <c r="F923" s="34"/>
      <c r="G923" s="40"/>
      <c r="H923" s="34"/>
      <c r="I923" s="34"/>
      <c r="J923" s="40"/>
      <c r="K923" s="34"/>
      <c r="L923" s="34"/>
      <c r="M923" s="40"/>
      <c r="N923" s="34"/>
      <c r="O923" s="34"/>
      <c r="P923" s="40"/>
      <c r="Q923" s="34"/>
      <c r="R923" s="34"/>
      <c r="S923" s="40"/>
      <c r="T923" s="34"/>
      <c r="U923" s="34"/>
      <c r="V923" s="40"/>
      <c r="W923" s="34"/>
      <c r="X923" s="34"/>
      <c r="Y923" s="40"/>
      <c r="Z923" s="34"/>
      <c r="AA923" s="34"/>
      <c r="AB923" s="40"/>
      <c r="AC923" s="34"/>
      <c r="AD923" s="34"/>
      <c r="AE923" s="40"/>
      <c r="AF923" s="34"/>
    </row>
    <row r="924" spans="1:32" x14ac:dyDescent="0.25">
      <c r="A924" s="32"/>
      <c r="B924" s="31"/>
      <c r="C924" s="34"/>
      <c r="D924" s="40"/>
      <c r="E924" s="34"/>
      <c r="F924" s="34"/>
      <c r="G924" s="40"/>
      <c r="H924" s="34"/>
      <c r="I924" s="34"/>
      <c r="J924" s="40"/>
      <c r="K924" s="34"/>
      <c r="L924" s="34"/>
      <c r="M924" s="40"/>
      <c r="N924" s="34"/>
      <c r="O924" s="34"/>
      <c r="P924" s="40"/>
      <c r="Q924" s="34"/>
      <c r="R924" s="34"/>
      <c r="S924" s="40"/>
      <c r="T924" s="34"/>
      <c r="U924" s="34"/>
      <c r="V924" s="40"/>
      <c r="W924" s="34"/>
      <c r="X924" s="34"/>
      <c r="Y924" s="40"/>
      <c r="Z924" s="34"/>
      <c r="AA924" s="34"/>
      <c r="AB924" s="40"/>
      <c r="AC924" s="34"/>
      <c r="AD924" s="34"/>
      <c r="AE924" s="40"/>
      <c r="AF924" s="34"/>
    </row>
    <row r="925" spans="1:32" x14ac:dyDescent="0.25">
      <c r="A925" s="32"/>
      <c r="B925" s="31"/>
      <c r="C925" s="33"/>
      <c r="D925" s="20"/>
      <c r="E925" s="33"/>
      <c r="F925" s="33"/>
      <c r="H925" s="33"/>
      <c r="I925" s="33"/>
      <c r="K925" s="33"/>
      <c r="L925" s="33"/>
      <c r="N925" s="33"/>
      <c r="O925" s="33"/>
      <c r="Q925" s="33"/>
      <c r="R925" s="33"/>
      <c r="T925" s="33"/>
      <c r="U925" s="33"/>
      <c r="W925" s="33"/>
      <c r="X925" s="33"/>
      <c r="Z925" s="33"/>
      <c r="AA925" s="33"/>
      <c r="AC925" s="33"/>
      <c r="AD925" s="33"/>
      <c r="AF925" s="33"/>
    </row>
    <row r="926" spans="1:32" ht="15.75" x14ac:dyDescent="0.25">
      <c r="A926" s="32"/>
      <c r="B926" s="31"/>
      <c r="C926" s="9"/>
      <c r="D926" s="9"/>
      <c r="E926" s="9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</row>
    <row r="927" spans="1:32" x14ac:dyDescent="0.25">
      <c r="A927" s="32"/>
      <c r="B927" s="31"/>
      <c r="C927" s="11"/>
      <c r="D927" s="11"/>
      <c r="E927" s="1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</row>
    <row r="928" spans="1:32" x14ac:dyDescent="0.25">
      <c r="A928" s="32"/>
      <c r="B928" s="31"/>
      <c r="C928" s="18"/>
      <c r="D928" s="18"/>
      <c r="E928" s="18"/>
      <c r="F928" s="19"/>
      <c r="G928" s="19"/>
      <c r="H928" s="19"/>
      <c r="I928" s="18"/>
      <c r="J928" s="18"/>
      <c r="K928" s="18"/>
      <c r="L928" s="19"/>
      <c r="M928" s="19"/>
      <c r="N928" s="19"/>
      <c r="O928" s="18"/>
      <c r="P928" s="18"/>
      <c r="Q928" s="18"/>
      <c r="R928" s="19"/>
      <c r="S928" s="19"/>
      <c r="T928" s="19"/>
      <c r="U928" s="18"/>
      <c r="V928" s="18"/>
      <c r="W928" s="18"/>
      <c r="X928" s="19"/>
      <c r="Y928" s="19"/>
      <c r="Z928" s="19"/>
      <c r="AA928" s="18"/>
      <c r="AB928" s="18"/>
      <c r="AC928" s="18"/>
      <c r="AD928" s="19"/>
      <c r="AE928" s="19"/>
      <c r="AF928" s="19"/>
    </row>
    <row r="929" spans="1:32" x14ac:dyDescent="0.25">
      <c r="A929" s="32"/>
      <c r="B929" s="31"/>
      <c r="C929" s="34"/>
      <c r="D929" s="40"/>
      <c r="E929" s="34"/>
      <c r="F929" s="34"/>
      <c r="G929" s="40"/>
      <c r="H929" s="34"/>
      <c r="I929" s="34"/>
      <c r="J929" s="40"/>
      <c r="K929" s="34"/>
      <c r="L929" s="34"/>
      <c r="M929" s="40"/>
      <c r="N929" s="34"/>
      <c r="O929" s="34"/>
      <c r="P929" s="40"/>
      <c r="Q929" s="34"/>
      <c r="R929" s="34"/>
      <c r="S929" s="40"/>
      <c r="T929" s="34"/>
      <c r="U929" s="34"/>
      <c r="V929" s="40"/>
      <c r="W929" s="34"/>
      <c r="X929" s="34"/>
      <c r="Y929" s="40"/>
      <c r="Z929" s="34"/>
      <c r="AA929" s="34"/>
      <c r="AB929" s="40"/>
      <c r="AC929" s="34"/>
      <c r="AD929" s="34"/>
      <c r="AE929" s="40"/>
      <c r="AF929" s="34"/>
    </row>
    <row r="930" spans="1:32" x14ac:dyDescent="0.25">
      <c r="A930" s="32"/>
      <c r="B930" s="31"/>
      <c r="C930" s="34"/>
      <c r="D930" s="40"/>
      <c r="E930" s="34"/>
      <c r="F930" s="34"/>
      <c r="G930" s="40"/>
      <c r="H930" s="34"/>
      <c r="I930" s="34"/>
      <c r="J930" s="40"/>
      <c r="K930" s="34"/>
      <c r="L930" s="34"/>
      <c r="M930" s="40"/>
      <c r="N930" s="34"/>
      <c r="O930" s="34"/>
      <c r="P930" s="40"/>
      <c r="Q930" s="34"/>
      <c r="R930" s="34"/>
      <c r="S930" s="40"/>
      <c r="T930" s="34"/>
      <c r="U930" s="34"/>
      <c r="V930" s="40"/>
      <c r="W930" s="34"/>
      <c r="X930" s="34"/>
      <c r="Y930" s="40"/>
      <c r="Z930" s="34"/>
      <c r="AA930" s="34"/>
      <c r="AB930" s="40"/>
      <c r="AC930" s="34"/>
      <c r="AD930" s="34"/>
      <c r="AE930" s="40"/>
      <c r="AF930" s="34"/>
    </row>
    <row r="931" spans="1:32" x14ac:dyDescent="0.25">
      <c r="A931" s="32"/>
      <c r="B931" s="31"/>
      <c r="C931" s="34"/>
      <c r="D931" s="40"/>
      <c r="E931" s="34"/>
      <c r="F931" s="34"/>
      <c r="G931" s="40"/>
      <c r="H931" s="34"/>
      <c r="I931" s="34"/>
      <c r="J931" s="40"/>
      <c r="K931" s="34"/>
      <c r="L931" s="34"/>
      <c r="M931" s="40"/>
      <c r="N931" s="34"/>
      <c r="O931" s="34"/>
      <c r="P931" s="40"/>
      <c r="Q931" s="34"/>
      <c r="R931" s="34"/>
      <c r="S931" s="40"/>
      <c r="T931" s="34"/>
      <c r="U931" s="34"/>
      <c r="V931" s="40"/>
      <c r="W931" s="34"/>
      <c r="X931" s="34"/>
      <c r="Y931" s="40"/>
      <c r="Z931" s="34"/>
      <c r="AA931" s="34"/>
      <c r="AB931" s="40"/>
      <c r="AC931" s="34"/>
      <c r="AD931" s="34"/>
      <c r="AE931" s="40"/>
      <c r="AF931" s="34"/>
    </row>
    <row r="932" spans="1:32" x14ac:dyDescent="0.25">
      <c r="A932" s="32"/>
      <c r="B932" s="31"/>
      <c r="C932" s="34"/>
      <c r="D932" s="40"/>
      <c r="E932" s="34"/>
      <c r="F932" s="34"/>
      <c r="G932" s="40"/>
      <c r="H932" s="34"/>
      <c r="I932" s="34"/>
      <c r="J932" s="40"/>
      <c r="K932" s="34"/>
      <c r="L932" s="34"/>
      <c r="M932" s="40"/>
      <c r="N932" s="34"/>
      <c r="O932" s="34"/>
      <c r="P932" s="40"/>
      <c r="Q932" s="34"/>
      <c r="R932" s="34"/>
      <c r="S932" s="40"/>
      <c r="T932" s="34"/>
      <c r="U932" s="34"/>
      <c r="V932" s="40"/>
      <c r="W932" s="34"/>
      <c r="X932" s="34"/>
      <c r="Y932" s="40"/>
      <c r="Z932" s="34"/>
      <c r="AA932" s="34"/>
      <c r="AB932" s="40"/>
      <c r="AC932" s="34"/>
      <c r="AD932" s="34"/>
      <c r="AE932" s="40"/>
      <c r="AF932" s="34"/>
    </row>
    <row r="933" spans="1:32" x14ac:dyDescent="0.25">
      <c r="A933" s="32"/>
      <c r="B933" s="31"/>
      <c r="C933" s="34"/>
      <c r="D933" s="40"/>
      <c r="E933" s="34"/>
      <c r="F933" s="34"/>
      <c r="G933" s="40"/>
      <c r="H933" s="34"/>
      <c r="I933" s="34"/>
      <c r="J933" s="40"/>
      <c r="K933" s="34"/>
      <c r="L933" s="34"/>
      <c r="M933" s="40"/>
      <c r="N933" s="34"/>
      <c r="O933" s="34"/>
      <c r="P933" s="40"/>
      <c r="Q933" s="34"/>
      <c r="R933" s="34"/>
      <c r="S933" s="40"/>
      <c r="T933" s="34"/>
      <c r="U933" s="34"/>
      <c r="V933" s="40"/>
      <c r="W933" s="34"/>
      <c r="X933" s="34"/>
      <c r="Y933" s="40"/>
      <c r="Z933" s="34"/>
      <c r="AA933" s="34"/>
      <c r="AB933" s="40"/>
      <c r="AC933" s="34"/>
      <c r="AD933" s="34"/>
      <c r="AE933" s="40"/>
      <c r="AF933" s="34"/>
    </row>
    <row r="934" spans="1:32" x14ac:dyDescent="0.25">
      <c r="A934" s="32"/>
      <c r="B934" s="31"/>
      <c r="C934" s="34"/>
      <c r="D934" s="40"/>
      <c r="E934" s="34"/>
      <c r="F934" s="34"/>
      <c r="G934" s="40"/>
      <c r="H934" s="34"/>
      <c r="I934" s="34"/>
      <c r="J934" s="40"/>
      <c r="K934" s="34"/>
      <c r="L934" s="34"/>
      <c r="M934" s="40"/>
      <c r="N934" s="34"/>
      <c r="O934" s="34"/>
      <c r="P934" s="40"/>
      <c r="Q934" s="34"/>
      <c r="R934" s="34"/>
      <c r="S934" s="40"/>
      <c r="T934" s="34"/>
      <c r="U934" s="34"/>
      <c r="V934" s="40"/>
      <c r="W934" s="34"/>
      <c r="X934" s="34"/>
      <c r="Y934" s="40"/>
      <c r="Z934" s="34"/>
      <c r="AA934" s="34"/>
      <c r="AB934" s="40"/>
      <c r="AC934" s="34"/>
      <c r="AD934" s="34"/>
      <c r="AE934" s="40"/>
      <c r="AF934" s="34"/>
    </row>
    <row r="935" spans="1:32" x14ac:dyDescent="0.25">
      <c r="A935" s="32"/>
      <c r="B935" s="31"/>
      <c r="C935" s="34"/>
      <c r="D935" s="40"/>
      <c r="E935" s="34"/>
      <c r="F935" s="34"/>
      <c r="G935" s="40"/>
      <c r="H935" s="34"/>
      <c r="I935" s="34"/>
      <c r="J935" s="40"/>
      <c r="K935" s="34"/>
      <c r="L935" s="34"/>
      <c r="M935" s="40"/>
      <c r="N935" s="34"/>
      <c r="O935" s="34"/>
      <c r="P935" s="40"/>
      <c r="Q935" s="34"/>
      <c r="R935" s="34"/>
      <c r="S935" s="40"/>
      <c r="T935" s="34"/>
      <c r="U935" s="34"/>
      <c r="V935" s="40"/>
      <c r="W935" s="34"/>
      <c r="X935" s="34"/>
      <c r="Y935" s="40"/>
      <c r="Z935" s="34"/>
      <c r="AA935" s="34"/>
      <c r="AB935" s="40"/>
      <c r="AC935" s="34"/>
      <c r="AD935" s="34"/>
      <c r="AE935" s="40"/>
      <c r="AF935" s="34"/>
    </row>
    <row r="936" spans="1:32" x14ac:dyDescent="0.25">
      <c r="A936" s="32"/>
      <c r="B936" s="31"/>
      <c r="C936" s="33"/>
      <c r="D936" s="20"/>
      <c r="E936" s="33"/>
      <c r="F936" s="33"/>
      <c r="H936" s="33"/>
      <c r="I936" s="33"/>
      <c r="K936" s="33"/>
      <c r="L936" s="33"/>
      <c r="N936" s="33"/>
      <c r="O936" s="33"/>
      <c r="Q936" s="33"/>
      <c r="R936" s="33"/>
      <c r="T936" s="33"/>
      <c r="U936" s="33"/>
      <c r="W936" s="33"/>
      <c r="X936" s="33"/>
      <c r="Z936" s="33"/>
      <c r="AA936" s="33"/>
      <c r="AC936" s="33"/>
      <c r="AD936" s="33"/>
      <c r="AF936" s="33"/>
    </row>
    <row r="937" spans="1:32" ht="15.75" x14ac:dyDescent="0.25">
      <c r="A937" s="32"/>
      <c r="B937" s="31"/>
      <c r="C937" s="9"/>
      <c r="D937" s="9"/>
      <c r="E937" s="9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</row>
    <row r="938" spans="1:32" x14ac:dyDescent="0.25">
      <c r="A938" s="32"/>
      <c r="B938" s="31"/>
      <c r="C938" s="11"/>
      <c r="D938" s="11"/>
      <c r="E938" s="1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</row>
    <row r="939" spans="1:32" x14ac:dyDescent="0.25">
      <c r="A939" s="32"/>
      <c r="B939" s="31"/>
      <c r="C939" s="18"/>
      <c r="D939" s="18"/>
      <c r="E939" s="18"/>
      <c r="F939" s="19"/>
      <c r="G939" s="19"/>
      <c r="H939" s="19"/>
      <c r="I939" s="18"/>
      <c r="J939" s="18"/>
      <c r="K939" s="18"/>
      <c r="L939" s="19"/>
      <c r="M939" s="19"/>
      <c r="N939" s="19"/>
      <c r="O939" s="18"/>
      <c r="P939" s="18"/>
      <c r="Q939" s="18"/>
      <c r="R939" s="19"/>
      <c r="S939" s="19"/>
      <c r="T939" s="19"/>
      <c r="U939" s="18"/>
      <c r="V939" s="18"/>
      <c r="W939" s="18"/>
      <c r="X939" s="19"/>
      <c r="Y939" s="19"/>
      <c r="Z939" s="19"/>
      <c r="AA939" s="18"/>
      <c r="AB939" s="18"/>
      <c r="AC939" s="18"/>
      <c r="AD939" s="19"/>
      <c r="AE939" s="19"/>
      <c r="AF939" s="19"/>
    </row>
    <row r="940" spans="1:32" x14ac:dyDescent="0.25">
      <c r="A940" s="32"/>
      <c r="B940" s="31"/>
      <c r="C940" s="34"/>
      <c r="D940" s="40"/>
      <c r="E940" s="34"/>
      <c r="F940" s="34"/>
      <c r="G940" s="40"/>
      <c r="H940" s="34"/>
      <c r="I940" s="34"/>
      <c r="J940" s="40"/>
      <c r="K940" s="34"/>
      <c r="L940" s="34"/>
      <c r="M940" s="40"/>
      <c r="N940" s="34"/>
      <c r="O940" s="34"/>
      <c r="P940" s="40"/>
      <c r="Q940" s="34"/>
      <c r="R940" s="34"/>
      <c r="S940" s="40"/>
      <c r="T940" s="34"/>
      <c r="U940" s="34"/>
      <c r="V940" s="40"/>
      <c r="W940" s="34"/>
      <c r="X940" s="34"/>
      <c r="Y940" s="40"/>
      <c r="Z940" s="34"/>
      <c r="AA940" s="34"/>
      <c r="AB940" s="40"/>
      <c r="AC940" s="34"/>
      <c r="AD940" s="34"/>
      <c r="AE940" s="40"/>
      <c r="AF940" s="34"/>
    </row>
    <row r="941" spans="1:32" x14ac:dyDescent="0.25">
      <c r="A941" s="32"/>
      <c r="B941" s="31"/>
      <c r="C941" s="34"/>
      <c r="D941" s="40"/>
      <c r="E941" s="34"/>
      <c r="F941" s="34"/>
      <c r="G941" s="40"/>
      <c r="H941" s="34"/>
      <c r="I941" s="34"/>
      <c r="J941" s="40"/>
      <c r="K941" s="34"/>
      <c r="L941" s="34"/>
      <c r="M941" s="40"/>
      <c r="N941" s="34"/>
      <c r="O941" s="34"/>
      <c r="P941" s="40"/>
      <c r="Q941" s="34"/>
      <c r="R941" s="34"/>
      <c r="S941" s="40"/>
      <c r="T941" s="34"/>
      <c r="U941" s="34"/>
      <c r="V941" s="40"/>
      <c r="W941" s="34"/>
      <c r="X941" s="34"/>
      <c r="Y941" s="40"/>
      <c r="Z941" s="34"/>
      <c r="AA941" s="34"/>
      <c r="AB941" s="40"/>
      <c r="AC941" s="34"/>
      <c r="AD941" s="34"/>
      <c r="AE941" s="40"/>
      <c r="AF941" s="34"/>
    </row>
    <row r="942" spans="1:32" x14ac:dyDescent="0.25">
      <c r="A942" s="32"/>
      <c r="B942" s="31"/>
      <c r="C942" s="34"/>
      <c r="D942" s="40"/>
      <c r="E942" s="34"/>
      <c r="F942" s="34"/>
      <c r="G942" s="40"/>
      <c r="H942" s="34"/>
      <c r="I942" s="34"/>
      <c r="J942" s="40"/>
      <c r="K942" s="34"/>
      <c r="L942" s="34"/>
      <c r="M942" s="40"/>
      <c r="N942" s="34"/>
      <c r="O942" s="34"/>
      <c r="P942" s="40"/>
      <c r="Q942" s="34"/>
      <c r="R942" s="34"/>
      <c r="S942" s="40"/>
      <c r="T942" s="34"/>
      <c r="U942" s="34"/>
      <c r="V942" s="40"/>
      <c r="W942" s="34"/>
      <c r="X942" s="34"/>
      <c r="Y942" s="40"/>
      <c r="Z942" s="34"/>
      <c r="AA942" s="34"/>
      <c r="AB942" s="40"/>
      <c r="AC942" s="34"/>
      <c r="AD942" s="34"/>
      <c r="AE942" s="40"/>
      <c r="AF942" s="34"/>
    </row>
    <row r="943" spans="1:32" x14ac:dyDescent="0.25">
      <c r="A943" s="32"/>
      <c r="B943" s="31"/>
      <c r="C943" s="34"/>
      <c r="D943" s="40"/>
      <c r="E943" s="34"/>
      <c r="F943" s="34"/>
      <c r="G943" s="40"/>
      <c r="H943" s="34"/>
      <c r="I943" s="34"/>
      <c r="J943" s="40"/>
      <c r="K943" s="34"/>
      <c r="L943" s="34"/>
      <c r="M943" s="40"/>
      <c r="N943" s="34"/>
      <c r="O943" s="34"/>
      <c r="P943" s="40"/>
      <c r="Q943" s="34"/>
      <c r="R943" s="34"/>
      <c r="S943" s="40"/>
      <c r="T943" s="34"/>
      <c r="U943" s="34"/>
      <c r="V943" s="40"/>
      <c r="W943" s="34"/>
      <c r="X943" s="34"/>
      <c r="Y943" s="40"/>
      <c r="Z943" s="34"/>
      <c r="AA943" s="34"/>
      <c r="AB943" s="40"/>
      <c r="AC943" s="34"/>
      <c r="AD943" s="34"/>
      <c r="AE943" s="40"/>
      <c r="AF943" s="34"/>
    </row>
    <row r="944" spans="1:32" x14ac:dyDescent="0.25">
      <c r="A944" s="32"/>
      <c r="B944" s="31"/>
      <c r="C944" s="34"/>
      <c r="D944" s="40"/>
      <c r="E944" s="34"/>
      <c r="F944" s="34"/>
      <c r="G944" s="40"/>
      <c r="H944" s="34"/>
      <c r="I944" s="34"/>
      <c r="J944" s="40"/>
      <c r="K944" s="34"/>
      <c r="L944" s="34"/>
      <c r="M944" s="40"/>
      <c r="N944" s="34"/>
      <c r="O944" s="34"/>
      <c r="P944" s="40"/>
      <c r="Q944" s="34"/>
      <c r="R944" s="34"/>
      <c r="S944" s="40"/>
      <c r="T944" s="34"/>
      <c r="U944" s="34"/>
      <c r="V944" s="40"/>
      <c r="W944" s="34"/>
      <c r="X944" s="34"/>
      <c r="Y944" s="40"/>
      <c r="Z944" s="34"/>
      <c r="AA944" s="34"/>
      <c r="AB944" s="40"/>
      <c r="AC944" s="34"/>
      <c r="AD944" s="34"/>
      <c r="AE944" s="40"/>
      <c r="AF944" s="34"/>
    </row>
    <row r="945" spans="1:32" x14ac:dyDescent="0.25">
      <c r="A945" s="32"/>
      <c r="B945" s="31"/>
      <c r="C945" s="34"/>
      <c r="D945" s="40"/>
      <c r="E945" s="34"/>
      <c r="F945" s="34"/>
      <c r="G945" s="40"/>
      <c r="H945" s="34"/>
      <c r="I945" s="34"/>
      <c r="J945" s="40"/>
      <c r="K945" s="34"/>
      <c r="L945" s="34"/>
      <c r="M945" s="40"/>
      <c r="N945" s="34"/>
      <c r="O945" s="34"/>
      <c r="P945" s="40"/>
      <c r="Q945" s="34"/>
      <c r="R945" s="34"/>
      <c r="S945" s="40"/>
      <c r="T945" s="34"/>
      <c r="U945" s="34"/>
      <c r="V945" s="40"/>
      <c r="W945" s="34"/>
      <c r="X945" s="34"/>
      <c r="Y945" s="40"/>
      <c r="Z945" s="34"/>
      <c r="AA945" s="34"/>
      <c r="AB945" s="40"/>
      <c r="AC945" s="34"/>
      <c r="AD945" s="34"/>
      <c r="AE945" s="40"/>
      <c r="AF945" s="34"/>
    </row>
    <row r="946" spans="1:32" x14ac:dyDescent="0.25">
      <c r="A946" s="32"/>
      <c r="B946" s="31"/>
      <c r="C946" s="34"/>
      <c r="D946" s="40"/>
      <c r="E946" s="34"/>
      <c r="F946" s="34"/>
      <c r="G946" s="40"/>
      <c r="H946" s="34"/>
      <c r="I946" s="34"/>
      <c r="J946" s="40"/>
      <c r="K946" s="34"/>
      <c r="L946" s="34"/>
      <c r="M946" s="40"/>
      <c r="N946" s="34"/>
      <c r="O946" s="34"/>
      <c r="P946" s="40"/>
      <c r="Q946" s="34"/>
      <c r="R946" s="34"/>
      <c r="S946" s="40"/>
      <c r="T946" s="34"/>
      <c r="U946" s="34"/>
      <c r="V946" s="40"/>
      <c r="W946" s="34"/>
      <c r="X946" s="34"/>
      <c r="Y946" s="40"/>
      <c r="Z946" s="34"/>
      <c r="AA946" s="34"/>
      <c r="AB946" s="40"/>
      <c r="AC946" s="34"/>
      <c r="AD946" s="34"/>
      <c r="AE946" s="40"/>
      <c r="AF946" s="34"/>
    </row>
    <row r="947" spans="1:32" x14ac:dyDescent="0.25">
      <c r="A947" s="32"/>
      <c r="B947" s="31"/>
      <c r="C947" s="33"/>
      <c r="D947" s="20"/>
      <c r="E947" s="33"/>
      <c r="F947" s="33"/>
      <c r="H947" s="33"/>
      <c r="I947" s="33"/>
      <c r="K947" s="33"/>
      <c r="L947" s="33"/>
      <c r="N947" s="33"/>
      <c r="O947" s="33"/>
      <c r="Q947" s="33"/>
      <c r="R947" s="33"/>
      <c r="T947" s="33"/>
      <c r="U947" s="33"/>
      <c r="W947" s="33"/>
      <c r="X947" s="33"/>
      <c r="Z947" s="33"/>
      <c r="AA947" s="33"/>
      <c r="AC947" s="33"/>
      <c r="AD947" s="33"/>
      <c r="AF947" s="33"/>
    </row>
    <row r="948" spans="1:32" ht="15.75" x14ac:dyDescent="0.25">
      <c r="A948" s="32"/>
      <c r="B948" s="31"/>
      <c r="C948" s="9"/>
      <c r="D948" s="9"/>
      <c r="E948" s="9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</row>
    <row r="949" spans="1:32" x14ac:dyDescent="0.25">
      <c r="A949" s="32"/>
      <c r="B949" s="31"/>
      <c r="C949" s="11"/>
      <c r="D949" s="11"/>
      <c r="E949" s="1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</row>
    <row r="950" spans="1:32" x14ac:dyDescent="0.25">
      <c r="A950" s="32"/>
      <c r="B950" s="31"/>
      <c r="C950" s="18"/>
      <c r="D950" s="18"/>
      <c r="E950" s="18"/>
      <c r="F950" s="19"/>
      <c r="G950" s="19"/>
      <c r="H950" s="19"/>
      <c r="I950" s="18"/>
      <c r="J950" s="18"/>
      <c r="K950" s="18"/>
      <c r="L950" s="19"/>
      <c r="M950" s="19"/>
      <c r="N950" s="19"/>
      <c r="O950" s="18"/>
      <c r="P950" s="18"/>
      <c r="Q950" s="18"/>
      <c r="R950" s="19"/>
      <c r="S950" s="19"/>
      <c r="T950" s="19"/>
      <c r="U950" s="18"/>
      <c r="V950" s="18"/>
      <c r="W950" s="18"/>
      <c r="X950" s="19"/>
      <c r="Y950" s="19"/>
      <c r="Z950" s="19"/>
      <c r="AA950" s="18"/>
      <c r="AB950" s="18"/>
      <c r="AC950" s="18"/>
      <c r="AD950" s="19"/>
      <c r="AE950" s="19"/>
      <c r="AF950" s="19"/>
    </row>
    <row r="951" spans="1:32" x14ac:dyDescent="0.25">
      <c r="A951" s="32"/>
      <c r="B951" s="31"/>
      <c r="C951" s="34"/>
      <c r="D951" s="40"/>
      <c r="E951" s="34"/>
      <c r="F951" s="34"/>
      <c r="G951" s="40"/>
      <c r="H951" s="34"/>
      <c r="I951" s="34"/>
      <c r="J951" s="40"/>
      <c r="K951" s="34"/>
      <c r="L951" s="34"/>
      <c r="M951" s="40"/>
      <c r="N951" s="34"/>
      <c r="O951" s="34"/>
      <c r="P951" s="40"/>
      <c r="Q951" s="34"/>
      <c r="R951" s="34"/>
      <c r="S951" s="40"/>
      <c r="T951" s="34"/>
      <c r="U951" s="34"/>
      <c r="V951" s="40"/>
      <c r="W951" s="34"/>
      <c r="X951" s="34"/>
      <c r="Y951" s="40"/>
      <c r="Z951" s="34"/>
      <c r="AA951" s="34"/>
      <c r="AB951" s="40"/>
      <c r="AC951" s="34"/>
      <c r="AD951" s="34"/>
      <c r="AE951" s="40"/>
      <c r="AF951" s="34"/>
    </row>
    <row r="952" spans="1:32" x14ac:dyDescent="0.25">
      <c r="A952" s="32"/>
      <c r="B952" s="31"/>
      <c r="C952" s="34"/>
      <c r="D952" s="40"/>
      <c r="E952" s="34"/>
      <c r="F952" s="34"/>
      <c r="G952" s="40"/>
      <c r="H952" s="34"/>
      <c r="I952" s="34"/>
      <c r="J952" s="40"/>
      <c r="K952" s="34"/>
      <c r="L952" s="34"/>
      <c r="M952" s="40"/>
      <c r="N952" s="34"/>
      <c r="O952" s="34"/>
      <c r="P952" s="40"/>
      <c r="Q952" s="34"/>
      <c r="R952" s="34"/>
      <c r="S952" s="40"/>
      <c r="T952" s="34"/>
      <c r="U952" s="34"/>
      <c r="V952" s="40"/>
      <c r="W952" s="34"/>
      <c r="X952" s="34"/>
      <c r="Y952" s="40"/>
      <c r="Z952" s="34"/>
      <c r="AA952" s="34"/>
      <c r="AB952" s="40"/>
      <c r="AC952" s="34"/>
      <c r="AD952" s="34"/>
      <c r="AE952" s="40"/>
      <c r="AF952" s="34"/>
    </row>
    <row r="953" spans="1:32" x14ac:dyDescent="0.25">
      <c r="A953" s="32"/>
      <c r="B953" s="31"/>
      <c r="C953" s="34"/>
      <c r="D953" s="40"/>
      <c r="E953" s="34"/>
      <c r="F953" s="34"/>
      <c r="G953" s="40"/>
      <c r="H953" s="34"/>
      <c r="I953" s="34"/>
      <c r="J953" s="40"/>
      <c r="K953" s="34"/>
      <c r="L953" s="34"/>
      <c r="M953" s="40"/>
      <c r="N953" s="34"/>
      <c r="O953" s="34"/>
      <c r="P953" s="40"/>
      <c r="Q953" s="34"/>
      <c r="R953" s="34"/>
      <c r="S953" s="40"/>
      <c r="T953" s="34"/>
      <c r="U953" s="34"/>
      <c r="V953" s="40"/>
      <c r="W953" s="34"/>
      <c r="X953" s="34"/>
      <c r="Y953" s="40"/>
      <c r="Z953" s="34"/>
      <c r="AA953" s="34"/>
      <c r="AB953" s="40"/>
      <c r="AC953" s="34"/>
      <c r="AD953" s="34"/>
      <c r="AE953" s="40"/>
      <c r="AF953" s="34"/>
    </row>
    <row r="954" spans="1:32" x14ac:dyDescent="0.25">
      <c r="A954" s="32"/>
      <c r="B954" s="31"/>
      <c r="C954" s="34"/>
      <c r="D954" s="40"/>
      <c r="E954" s="34"/>
      <c r="F954" s="34"/>
      <c r="G954" s="40"/>
      <c r="H954" s="34"/>
      <c r="I954" s="34"/>
      <c r="J954" s="40"/>
      <c r="K954" s="34"/>
      <c r="L954" s="34"/>
      <c r="M954" s="40"/>
      <c r="N954" s="34"/>
      <c r="O954" s="34"/>
      <c r="P954" s="40"/>
      <c r="Q954" s="34"/>
      <c r="R954" s="34"/>
      <c r="S954" s="40"/>
      <c r="T954" s="34"/>
      <c r="U954" s="34"/>
      <c r="V954" s="40"/>
      <c r="W954" s="34"/>
      <c r="X954" s="34"/>
      <c r="Y954" s="40"/>
      <c r="Z954" s="34"/>
      <c r="AA954" s="34"/>
      <c r="AB954" s="40"/>
      <c r="AC954" s="34"/>
      <c r="AD954" s="34"/>
      <c r="AE954" s="40"/>
      <c r="AF954" s="34"/>
    </row>
    <row r="955" spans="1:32" x14ac:dyDescent="0.25">
      <c r="A955" s="32"/>
      <c r="B955" s="31"/>
      <c r="C955" s="34"/>
      <c r="D955" s="40"/>
      <c r="E955" s="34"/>
      <c r="F955" s="34"/>
      <c r="G955" s="40"/>
      <c r="H955" s="34"/>
      <c r="I955" s="34"/>
      <c r="J955" s="40"/>
      <c r="K955" s="34"/>
      <c r="L955" s="34"/>
      <c r="M955" s="40"/>
      <c r="N955" s="34"/>
      <c r="O955" s="34"/>
      <c r="P955" s="40"/>
      <c r="Q955" s="34"/>
      <c r="R955" s="34"/>
      <c r="S955" s="40"/>
      <c r="T955" s="34"/>
      <c r="U955" s="34"/>
      <c r="V955" s="40"/>
      <c r="W955" s="34"/>
      <c r="X955" s="34"/>
      <c r="Y955" s="40"/>
      <c r="Z955" s="34"/>
      <c r="AA955" s="34"/>
      <c r="AB955" s="40"/>
      <c r="AC955" s="34"/>
      <c r="AD955" s="34"/>
      <c r="AE955" s="40"/>
      <c r="AF955" s="34"/>
    </row>
    <row r="956" spans="1:32" x14ac:dyDescent="0.25">
      <c r="A956" s="32"/>
      <c r="B956" s="31"/>
      <c r="C956" s="34"/>
      <c r="D956" s="40"/>
      <c r="E956" s="34"/>
      <c r="F956" s="34"/>
      <c r="G956" s="40"/>
      <c r="H956" s="34"/>
      <c r="I956" s="34"/>
      <c r="J956" s="40"/>
      <c r="K956" s="34"/>
      <c r="L956" s="34"/>
      <c r="M956" s="40"/>
      <c r="N956" s="34"/>
      <c r="O956" s="34"/>
      <c r="P956" s="40"/>
      <c r="Q956" s="34"/>
      <c r="R956" s="34"/>
      <c r="S956" s="40"/>
      <c r="T956" s="34"/>
      <c r="U956" s="34"/>
      <c r="V956" s="40"/>
      <c r="W956" s="34"/>
      <c r="X956" s="34"/>
      <c r="Y956" s="40"/>
      <c r="Z956" s="34"/>
      <c r="AA956" s="34"/>
      <c r="AB956" s="40"/>
      <c r="AC956" s="34"/>
      <c r="AD956" s="34"/>
      <c r="AE956" s="40"/>
      <c r="AF956" s="34"/>
    </row>
    <row r="957" spans="1:32" x14ac:dyDescent="0.25">
      <c r="A957" s="32"/>
      <c r="B957" s="31"/>
      <c r="C957" s="34"/>
      <c r="D957" s="40"/>
      <c r="E957" s="34"/>
      <c r="F957" s="34"/>
      <c r="G957" s="40"/>
      <c r="H957" s="34"/>
      <c r="I957" s="34"/>
      <c r="J957" s="40"/>
      <c r="K957" s="34"/>
      <c r="L957" s="34"/>
      <c r="M957" s="40"/>
      <c r="N957" s="34"/>
      <c r="O957" s="34"/>
      <c r="P957" s="40"/>
      <c r="Q957" s="34"/>
      <c r="R957" s="34"/>
      <c r="S957" s="40"/>
      <c r="T957" s="34"/>
      <c r="U957" s="34"/>
      <c r="V957" s="40"/>
      <c r="W957" s="34"/>
      <c r="X957" s="34"/>
      <c r="Y957" s="40"/>
      <c r="Z957" s="34"/>
      <c r="AA957" s="34"/>
      <c r="AB957" s="40"/>
      <c r="AC957" s="34"/>
      <c r="AD957" s="34"/>
      <c r="AE957" s="40"/>
      <c r="AF957" s="34"/>
    </row>
    <row r="958" spans="1:32" x14ac:dyDescent="0.25">
      <c r="A958" s="32"/>
      <c r="B958" s="31"/>
      <c r="C958" s="33"/>
      <c r="D958" s="20"/>
      <c r="E958" s="33"/>
      <c r="F958" s="33"/>
      <c r="H958" s="33"/>
      <c r="I958" s="33"/>
      <c r="K958" s="33"/>
      <c r="L958" s="33"/>
      <c r="N958" s="33"/>
      <c r="O958" s="33"/>
      <c r="Q958" s="33"/>
      <c r="R958" s="33"/>
      <c r="T958" s="33"/>
      <c r="U958" s="33"/>
      <c r="W958" s="33"/>
      <c r="X958" s="33"/>
      <c r="Z958" s="33"/>
      <c r="AA958" s="33"/>
      <c r="AC958" s="33"/>
      <c r="AD958" s="33"/>
      <c r="AF958" s="33"/>
    </row>
    <row r="959" spans="1:32" ht="15.75" x14ac:dyDescent="0.25">
      <c r="A959" s="32"/>
      <c r="B959" s="31"/>
      <c r="C959" s="9"/>
      <c r="D959" s="9"/>
      <c r="E959" s="9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</row>
    <row r="960" spans="1:32" x14ac:dyDescent="0.25">
      <c r="A960" s="32"/>
      <c r="B960" s="31"/>
      <c r="C960" s="11"/>
      <c r="D960" s="11"/>
      <c r="E960" s="1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</row>
    <row r="961" spans="1:32" x14ac:dyDescent="0.25">
      <c r="A961" s="32"/>
      <c r="B961" s="31"/>
      <c r="C961" s="18"/>
      <c r="D961" s="18"/>
      <c r="E961" s="18"/>
      <c r="F961" s="19"/>
      <c r="G961" s="19"/>
      <c r="H961" s="19"/>
      <c r="I961" s="18"/>
      <c r="J961" s="18"/>
      <c r="K961" s="18"/>
      <c r="L961" s="19"/>
      <c r="M961" s="19"/>
      <c r="N961" s="19"/>
      <c r="O961" s="18"/>
      <c r="P961" s="18"/>
      <c r="Q961" s="18"/>
      <c r="R961" s="19"/>
      <c r="S961" s="19"/>
      <c r="T961" s="19"/>
      <c r="U961" s="18"/>
      <c r="V961" s="18"/>
      <c r="W961" s="18"/>
      <c r="X961" s="19"/>
      <c r="Y961" s="19"/>
      <c r="Z961" s="19"/>
      <c r="AA961" s="18"/>
      <c r="AB961" s="18"/>
      <c r="AC961" s="18"/>
      <c r="AD961" s="19"/>
      <c r="AE961" s="19"/>
      <c r="AF961" s="19"/>
    </row>
    <row r="962" spans="1:32" x14ac:dyDescent="0.25">
      <c r="A962" s="32"/>
      <c r="B962" s="31"/>
      <c r="C962" s="34"/>
      <c r="D962" s="40"/>
      <c r="E962" s="34"/>
      <c r="F962" s="34"/>
      <c r="G962" s="40"/>
      <c r="H962" s="34"/>
      <c r="I962" s="34"/>
      <c r="J962" s="40"/>
      <c r="K962" s="34"/>
      <c r="L962" s="34"/>
      <c r="M962" s="40"/>
      <c r="N962" s="34"/>
      <c r="O962" s="34"/>
      <c r="P962" s="40"/>
      <c r="Q962" s="34"/>
      <c r="R962" s="34"/>
      <c r="S962" s="40"/>
      <c r="T962" s="34"/>
      <c r="U962" s="34"/>
      <c r="V962" s="40"/>
      <c r="W962" s="34"/>
      <c r="X962" s="34"/>
      <c r="Y962" s="40"/>
      <c r="Z962" s="34"/>
      <c r="AA962" s="34"/>
      <c r="AB962" s="40"/>
      <c r="AC962" s="34"/>
      <c r="AD962" s="34"/>
      <c r="AE962" s="40"/>
      <c r="AF962" s="34"/>
    </row>
    <row r="963" spans="1:32" x14ac:dyDescent="0.25">
      <c r="A963" s="32"/>
      <c r="B963" s="31"/>
      <c r="C963" s="34"/>
      <c r="D963" s="40"/>
      <c r="E963" s="34"/>
      <c r="F963" s="34"/>
      <c r="G963" s="40"/>
      <c r="H963" s="34"/>
      <c r="I963" s="34"/>
      <c r="J963" s="40"/>
      <c r="K963" s="34"/>
      <c r="L963" s="34"/>
      <c r="M963" s="40"/>
      <c r="N963" s="34"/>
      <c r="O963" s="34"/>
      <c r="P963" s="40"/>
      <c r="Q963" s="34"/>
      <c r="R963" s="34"/>
      <c r="S963" s="40"/>
      <c r="T963" s="34"/>
      <c r="U963" s="34"/>
      <c r="V963" s="40"/>
      <c r="W963" s="34"/>
      <c r="X963" s="34"/>
      <c r="Y963" s="40"/>
      <c r="Z963" s="34"/>
      <c r="AA963" s="34"/>
      <c r="AB963" s="40"/>
      <c r="AC963" s="34"/>
      <c r="AD963" s="34"/>
      <c r="AE963" s="40"/>
      <c r="AF963" s="34"/>
    </row>
    <row r="964" spans="1:32" x14ac:dyDescent="0.25">
      <c r="A964" s="32"/>
      <c r="B964" s="31"/>
      <c r="C964" s="34"/>
      <c r="D964" s="40"/>
      <c r="E964" s="34"/>
      <c r="F964" s="34"/>
      <c r="G964" s="40"/>
      <c r="H964" s="34"/>
      <c r="I964" s="34"/>
      <c r="J964" s="40"/>
      <c r="K964" s="34"/>
      <c r="L964" s="34"/>
      <c r="M964" s="40"/>
      <c r="N964" s="34"/>
      <c r="O964" s="34"/>
      <c r="P964" s="40"/>
      <c r="Q964" s="34"/>
      <c r="R964" s="34"/>
      <c r="S964" s="40"/>
      <c r="T964" s="34"/>
      <c r="U964" s="34"/>
      <c r="V964" s="40"/>
      <c r="W964" s="34"/>
      <c r="X964" s="34"/>
      <c r="Y964" s="40"/>
      <c r="Z964" s="34"/>
      <c r="AA964" s="34"/>
      <c r="AB964" s="40"/>
      <c r="AC964" s="34"/>
      <c r="AD964" s="34"/>
      <c r="AE964" s="40"/>
      <c r="AF964" s="34"/>
    </row>
    <row r="965" spans="1:32" x14ac:dyDescent="0.25">
      <c r="A965" s="32"/>
      <c r="B965" s="31"/>
      <c r="C965" s="34"/>
      <c r="D965" s="40"/>
      <c r="E965" s="34"/>
      <c r="F965" s="34"/>
      <c r="G965" s="40"/>
      <c r="H965" s="34"/>
      <c r="I965" s="34"/>
      <c r="J965" s="40"/>
      <c r="K965" s="34"/>
      <c r="L965" s="34"/>
      <c r="M965" s="40"/>
      <c r="N965" s="34"/>
      <c r="O965" s="34"/>
      <c r="P965" s="40"/>
      <c r="Q965" s="34"/>
      <c r="R965" s="34"/>
      <c r="S965" s="40"/>
      <c r="T965" s="34"/>
      <c r="U965" s="34"/>
      <c r="V965" s="40"/>
      <c r="W965" s="34"/>
      <c r="X965" s="34"/>
      <c r="Y965" s="40"/>
      <c r="Z965" s="34"/>
      <c r="AA965" s="34"/>
      <c r="AB965" s="40"/>
      <c r="AC965" s="34"/>
      <c r="AD965" s="34"/>
      <c r="AE965" s="40"/>
      <c r="AF965" s="34"/>
    </row>
    <row r="966" spans="1:32" x14ac:dyDescent="0.25">
      <c r="A966" s="32"/>
      <c r="B966" s="31"/>
      <c r="C966" s="34"/>
      <c r="D966" s="40"/>
      <c r="E966" s="34"/>
      <c r="F966" s="34"/>
      <c r="G966" s="40"/>
      <c r="H966" s="34"/>
      <c r="I966" s="34"/>
      <c r="J966" s="40"/>
      <c r="K966" s="34"/>
      <c r="L966" s="34"/>
      <c r="M966" s="40"/>
      <c r="N966" s="34"/>
      <c r="O966" s="34"/>
      <c r="P966" s="40"/>
      <c r="Q966" s="34"/>
      <c r="R966" s="34"/>
      <c r="S966" s="40"/>
      <c r="T966" s="34"/>
      <c r="U966" s="34"/>
      <c r="V966" s="40"/>
      <c r="W966" s="34"/>
      <c r="X966" s="34"/>
      <c r="Y966" s="40"/>
      <c r="Z966" s="34"/>
      <c r="AA966" s="34"/>
      <c r="AB966" s="40"/>
      <c r="AC966" s="34"/>
      <c r="AD966" s="34"/>
      <c r="AE966" s="40"/>
      <c r="AF966" s="34"/>
    </row>
    <row r="967" spans="1:32" x14ac:dyDescent="0.25">
      <c r="A967" s="32"/>
      <c r="B967" s="31"/>
      <c r="C967" s="34"/>
      <c r="D967" s="40"/>
      <c r="E967" s="34"/>
      <c r="F967" s="34"/>
      <c r="G967" s="40"/>
      <c r="H967" s="34"/>
      <c r="I967" s="34"/>
      <c r="J967" s="40"/>
      <c r="K967" s="34"/>
      <c r="L967" s="34"/>
      <c r="M967" s="40"/>
      <c r="N967" s="34"/>
      <c r="O967" s="34"/>
      <c r="P967" s="40"/>
      <c r="Q967" s="34"/>
      <c r="R967" s="34"/>
      <c r="S967" s="40"/>
      <c r="T967" s="34"/>
      <c r="U967" s="34"/>
      <c r="V967" s="40"/>
      <c r="W967" s="34"/>
      <c r="X967" s="34"/>
      <c r="Y967" s="40"/>
      <c r="Z967" s="34"/>
      <c r="AA967" s="34"/>
      <c r="AB967" s="40"/>
      <c r="AC967" s="34"/>
      <c r="AD967" s="34"/>
      <c r="AE967" s="40"/>
      <c r="AF967" s="34"/>
    </row>
    <row r="968" spans="1:32" x14ac:dyDescent="0.25">
      <c r="A968" s="32"/>
      <c r="B968" s="31"/>
      <c r="C968" s="34"/>
      <c r="D968" s="40"/>
      <c r="E968" s="34"/>
      <c r="F968" s="34"/>
      <c r="G968" s="40"/>
      <c r="H968" s="34"/>
      <c r="I968" s="34"/>
      <c r="J968" s="40"/>
      <c r="K968" s="34"/>
      <c r="L968" s="34"/>
      <c r="M968" s="40"/>
      <c r="N968" s="34"/>
      <c r="O968" s="34"/>
      <c r="P968" s="40"/>
      <c r="Q968" s="34"/>
      <c r="R968" s="34"/>
      <c r="S968" s="40"/>
      <c r="T968" s="34"/>
      <c r="U968" s="34"/>
      <c r="V968" s="40"/>
      <c r="W968" s="34"/>
      <c r="X968" s="34"/>
      <c r="Y968" s="40"/>
      <c r="Z968" s="34"/>
      <c r="AA968" s="34"/>
      <c r="AB968" s="40"/>
      <c r="AC968" s="34"/>
      <c r="AD968" s="34"/>
      <c r="AE968" s="40"/>
      <c r="AF968" s="34"/>
    </row>
    <row r="969" spans="1:32" x14ac:dyDescent="0.25">
      <c r="A969" s="32"/>
      <c r="B969" s="31"/>
      <c r="C969" s="33"/>
      <c r="D969" s="20"/>
      <c r="E969" s="33"/>
      <c r="F969" s="33"/>
      <c r="H969" s="33"/>
      <c r="I969" s="33"/>
      <c r="K969" s="33"/>
      <c r="L969" s="33"/>
      <c r="N969" s="33"/>
      <c r="O969" s="33"/>
      <c r="Q969" s="33"/>
      <c r="R969" s="33"/>
      <c r="T969" s="33"/>
      <c r="U969" s="33"/>
      <c r="W969" s="33"/>
      <c r="X969" s="33"/>
      <c r="Z969" s="33"/>
      <c r="AA969" s="33"/>
      <c r="AC969" s="33"/>
      <c r="AD969" s="33"/>
      <c r="AF969" s="33"/>
    </row>
    <row r="970" spans="1:32" ht="15.75" x14ac:dyDescent="0.25">
      <c r="A970" s="32"/>
      <c r="B970" s="31"/>
      <c r="C970" s="9"/>
      <c r="D970" s="9"/>
      <c r="E970" s="9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</row>
    <row r="971" spans="1:32" x14ac:dyDescent="0.25">
      <c r="A971" s="32"/>
      <c r="B971" s="31"/>
      <c r="C971" s="11"/>
      <c r="D971" s="11"/>
      <c r="E971" s="1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</row>
    <row r="972" spans="1:32" x14ac:dyDescent="0.25">
      <c r="A972" s="32"/>
      <c r="B972" s="31"/>
      <c r="C972" s="18"/>
      <c r="D972" s="18"/>
      <c r="E972" s="18"/>
      <c r="F972" s="19"/>
      <c r="G972" s="19"/>
      <c r="H972" s="19"/>
      <c r="I972" s="18"/>
      <c r="J972" s="18"/>
      <c r="K972" s="18"/>
      <c r="L972" s="19"/>
      <c r="M972" s="19"/>
      <c r="N972" s="19"/>
      <c r="O972" s="18"/>
      <c r="P972" s="18"/>
      <c r="Q972" s="18"/>
      <c r="R972" s="19"/>
      <c r="S972" s="19"/>
      <c r="T972" s="19"/>
      <c r="U972" s="18"/>
      <c r="V972" s="18"/>
      <c r="W972" s="18"/>
      <c r="X972" s="19"/>
      <c r="Y972" s="19"/>
      <c r="Z972" s="19"/>
      <c r="AA972" s="18"/>
      <c r="AB972" s="18"/>
      <c r="AC972" s="18"/>
      <c r="AD972" s="19"/>
      <c r="AE972" s="19"/>
      <c r="AF972" s="19"/>
    </row>
    <row r="973" spans="1:32" x14ac:dyDescent="0.25">
      <c r="A973" s="32"/>
      <c r="B973" s="31"/>
      <c r="C973" s="34"/>
      <c r="D973" s="40"/>
      <c r="E973" s="34"/>
      <c r="F973" s="34"/>
      <c r="G973" s="40"/>
      <c r="H973" s="34"/>
      <c r="I973" s="34"/>
      <c r="J973" s="40"/>
      <c r="K973" s="34"/>
      <c r="L973" s="34"/>
      <c r="M973" s="40"/>
      <c r="N973" s="34"/>
      <c r="O973" s="34"/>
      <c r="P973" s="40"/>
      <c r="Q973" s="34"/>
      <c r="R973" s="34"/>
      <c r="S973" s="40"/>
      <c r="T973" s="34"/>
      <c r="U973" s="34"/>
      <c r="V973" s="40"/>
      <c r="W973" s="34"/>
      <c r="X973" s="34"/>
      <c r="Y973" s="40"/>
      <c r="Z973" s="34"/>
      <c r="AA973" s="34"/>
      <c r="AB973" s="40"/>
      <c r="AC973" s="34"/>
      <c r="AD973" s="34"/>
      <c r="AE973" s="40"/>
      <c r="AF973" s="34"/>
    </row>
    <row r="974" spans="1:32" x14ac:dyDescent="0.25">
      <c r="A974" s="32"/>
      <c r="B974" s="31"/>
      <c r="C974" s="34"/>
      <c r="D974" s="40"/>
      <c r="E974" s="34"/>
      <c r="F974" s="34"/>
      <c r="G974" s="40"/>
      <c r="H974" s="34"/>
      <c r="I974" s="34"/>
      <c r="J974" s="40"/>
      <c r="K974" s="34"/>
      <c r="L974" s="34"/>
      <c r="M974" s="40"/>
      <c r="N974" s="34"/>
      <c r="O974" s="34"/>
      <c r="P974" s="40"/>
      <c r="Q974" s="34"/>
      <c r="R974" s="34"/>
      <c r="S974" s="40"/>
      <c r="T974" s="34"/>
      <c r="U974" s="34"/>
      <c r="V974" s="40"/>
      <c r="W974" s="34"/>
      <c r="X974" s="34"/>
      <c r="Y974" s="40"/>
      <c r="Z974" s="34"/>
      <c r="AA974" s="34"/>
      <c r="AB974" s="40"/>
      <c r="AC974" s="34"/>
      <c r="AD974" s="34"/>
      <c r="AE974" s="40"/>
      <c r="AF974" s="34"/>
    </row>
    <row r="975" spans="1:32" x14ac:dyDescent="0.25">
      <c r="A975" s="32"/>
      <c r="B975" s="31"/>
      <c r="C975" s="34"/>
      <c r="D975" s="40"/>
      <c r="E975" s="34"/>
      <c r="F975" s="34"/>
      <c r="G975" s="40"/>
      <c r="H975" s="34"/>
      <c r="I975" s="34"/>
      <c r="J975" s="40"/>
      <c r="K975" s="34"/>
      <c r="L975" s="34"/>
      <c r="M975" s="40"/>
      <c r="N975" s="34"/>
      <c r="O975" s="34"/>
      <c r="P975" s="40"/>
      <c r="Q975" s="34"/>
      <c r="R975" s="34"/>
      <c r="S975" s="40"/>
      <c r="T975" s="34"/>
      <c r="U975" s="34"/>
      <c r="V975" s="40"/>
      <c r="W975" s="34"/>
      <c r="X975" s="34"/>
      <c r="Y975" s="40"/>
      <c r="Z975" s="34"/>
      <c r="AA975" s="34"/>
      <c r="AB975" s="40"/>
      <c r="AC975" s="34"/>
      <c r="AD975" s="34"/>
      <c r="AE975" s="40"/>
      <c r="AF975" s="34"/>
    </row>
    <row r="976" spans="1:32" x14ac:dyDescent="0.25">
      <c r="A976" s="32"/>
      <c r="B976" s="31"/>
      <c r="C976" s="34"/>
      <c r="D976" s="40"/>
      <c r="E976" s="34"/>
      <c r="F976" s="34"/>
      <c r="G976" s="40"/>
      <c r="H976" s="34"/>
      <c r="I976" s="34"/>
      <c r="J976" s="40"/>
      <c r="K976" s="34"/>
      <c r="L976" s="34"/>
      <c r="M976" s="40"/>
      <c r="N976" s="34"/>
      <c r="O976" s="34"/>
      <c r="P976" s="40"/>
      <c r="Q976" s="34"/>
      <c r="R976" s="34"/>
      <c r="S976" s="40"/>
      <c r="T976" s="34"/>
      <c r="U976" s="34"/>
      <c r="V976" s="40"/>
      <c r="W976" s="34"/>
      <c r="X976" s="34"/>
      <c r="Y976" s="40"/>
      <c r="Z976" s="34"/>
      <c r="AA976" s="34"/>
      <c r="AB976" s="40"/>
      <c r="AC976" s="34"/>
      <c r="AD976" s="34"/>
      <c r="AE976" s="40"/>
      <c r="AF976" s="34"/>
    </row>
    <row r="977" spans="1:32" x14ac:dyDescent="0.25">
      <c r="A977" s="32"/>
      <c r="B977" s="31"/>
      <c r="C977" s="34"/>
      <c r="D977" s="40"/>
      <c r="E977" s="34"/>
      <c r="F977" s="34"/>
      <c r="G977" s="40"/>
      <c r="H977" s="34"/>
      <c r="I977" s="34"/>
      <c r="J977" s="40"/>
      <c r="K977" s="34"/>
      <c r="L977" s="34"/>
      <c r="M977" s="40"/>
      <c r="N977" s="34"/>
      <c r="O977" s="34"/>
      <c r="P977" s="40"/>
      <c r="Q977" s="34"/>
      <c r="R977" s="34"/>
      <c r="S977" s="40"/>
      <c r="T977" s="34"/>
      <c r="U977" s="34"/>
      <c r="V977" s="40"/>
      <c r="W977" s="34"/>
      <c r="X977" s="34"/>
      <c r="Y977" s="40"/>
      <c r="Z977" s="34"/>
      <c r="AA977" s="34"/>
      <c r="AB977" s="40"/>
      <c r="AC977" s="34"/>
      <c r="AD977" s="34"/>
      <c r="AE977" s="40"/>
      <c r="AF977" s="34"/>
    </row>
    <row r="978" spans="1:32" x14ac:dyDescent="0.25">
      <c r="A978" s="32"/>
      <c r="B978" s="31"/>
      <c r="C978" s="34"/>
      <c r="D978" s="40"/>
      <c r="E978" s="34"/>
      <c r="F978" s="34"/>
      <c r="G978" s="40"/>
      <c r="H978" s="34"/>
      <c r="I978" s="34"/>
      <c r="J978" s="40"/>
      <c r="K978" s="34"/>
      <c r="L978" s="34"/>
      <c r="M978" s="40"/>
      <c r="N978" s="34"/>
      <c r="O978" s="34"/>
      <c r="P978" s="40"/>
      <c r="Q978" s="34"/>
      <c r="R978" s="34"/>
      <c r="S978" s="40"/>
      <c r="T978" s="34"/>
      <c r="U978" s="34"/>
      <c r="V978" s="40"/>
      <c r="W978" s="34"/>
      <c r="X978" s="34"/>
      <c r="Y978" s="40"/>
      <c r="Z978" s="34"/>
      <c r="AA978" s="34"/>
      <c r="AB978" s="40"/>
      <c r="AC978" s="34"/>
      <c r="AD978" s="34"/>
      <c r="AE978" s="40"/>
      <c r="AF978" s="34"/>
    </row>
    <row r="979" spans="1:32" x14ac:dyDescent="0.25">
      <c r="A979" s="32"/>
      <c r="B979" s="31"/>
      <c r="C979" s="34"/>
      <c r="D979" s="40"/>
      <c r="E979" s="34"/>
      <c r="F979" s="34"/>
      <c r="G979" s="40"/>
      <c r="H979" s="34"/>
      <c r="I979" s="34"/>
      <c r="J979" s="40"/>
      <c r="K979" s="34"/>
      <c r="L979" s="34"/>
      <c r="M979" s="40"/>
      <c r="N979" s="34"/>
      <c r="O979" s="34"/>
      <c r="P979" s="40"/>
      <c r="Q979" s="34"/>
      <c r="R979" s="34"/>
      <c r="S979" s="40"/>
      <c r="T979" s="34"/>
      <c r="U979" s="34"/>
      <c r="V979" s="40"/>
      <c r="W979" s="34"/>
      <c r="X979" s="34"/>
      <c r="Y979" s="40"/>
      <c r="Z979" s="34"/>
      <c r="AA979" s="34"/>
      <c r="AB979" s="40"/>
      <c r="AC979" s="34"/>
      <c r="AD979" s="34"/>
      <c r="AE979" s="40"/>
      <c r="AF979" s="34"/>
    </row>
    <row r="980" spans="1:32" x14ac:dyDescent="0.25">
      <c r="A980" s="32"/>
      <c r="B980" s="31"/>
      <c r="C980" s="33"/>
      <c r="D980" s="20"/>
      <c r="E980" s="33"/>
      <c r="F980" s="33"/>
      <c r="H980" s="33"/>
      <c r="I980" s="33"/>
      <c r="K980" s="33"/>
      <c r="L980" s="33"/>
      <c r="N980" s="33"/>
      <c r="O980" s="33"/>
      <c r="Q980" s="33"/>
      <c r="R980" s="33"/>
      <c r="T980" s="33"/>
      <c r="U980" s="33"/>
      <c r="W980" s="33"/>
      <c r="X980" s="33"/>
      <c r="Z980" s="33"/>
      <c r="AA980" s="33"/>
      <c r="AC980" s="33"/>
      <c r="AD980" s="33"/>
      <c r="AF980" s="33"/>
    </row>
    <row r="981" spans="1:32" ht="15.75" x14ac:dyDescent="0.25">
      <c r="A981" s="32"/>
      <c r="B981" s="31"/>
      <c r="C981" s="9"/>
      <c r="D981" s="9"/>
      <c r="E981" s="9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</row>
    <row r="982" spans="1:32" x14ac:dyDescent="0.25">
      <c r="A982" s="32"/>
      <c r="B982" s="31"/>
      <c r="C982" s="11"/>
      <c r="D982" s="11"/>
      <c r="E982" s="1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</row>
    <row r="983" spans="1:32" x14ac:dyDescent="0.25">
      <c r="A983" s="32"/>
      <c r="B983" s="31"/>
      <c r="C983" s="18"/>
      <c r="D983" s="18"/>
      <c r="E983" s="18"/>
      <c r="F983" s="19"/>
      <c r="G983" s="19"/>
      <c r="H983" s="19"/>
      <c r="I983" s="18"/>
      <c r="J983" s="18"/>
      <c r="K983" s="18"/>
      <c r="L983" s="19"/>
      <c r="M983" s="19"/>
      <c r="N983" s="19"/>
      <c r="O983" s="18"/>
      <c r="P983" s="18"/>
      <c r="Q983" s="18"/>
      <c r="R983" s="19"/>
      <c r="S983" s="19"/>
      <c r="T983" s="19"/>
      <c r="U983" s="18"/>
      <c r="V983" s="18"/>
      <c r="W983" s="18"/>
      <c r="X983" s="19"/>
      <c r="Y983" s="19"/>
      <c r="Z983" s="19"/>
      <c r="AA983" s="18"/>
      <c r="AB983" s="18"/>
      <c r="AC983" s="18"/>
      <c r="AD983" s="19"/>
      <c r="AE983" s="19"/>
      <c r="AF983" s="19"/>
    </row>
    <row r="984" spans="1:32" x14ac:dyDescent="0.25">
      <c r="A984" s="32"/>
      <c r="B984" s="31"/>
      <c r="C984" s="34"/>
      <c r="D984" s="40"/>
      <c r="E984" s="34"/>
      <c r="F984" s="34"/>
      <c r="G984" s="40"/>
      <c r="H984" s="34"/>
      <c r="I984" s="34"/>
      <c r="J984" s="40"/>
      <c r="K984" s="34"/>
      <c r="L984" s="34"/>
      <c r="M984" s="40"/>
      <c r="N984" s="34"/>
      <c r="O984" s="34"/>
      <c r="P984" s="40"/>
      <c r="Q984" s="34"/>
      <c r="R984" s="34"/>
      <c r="S984" s="40"/>
      <c r="T984" s="34"/>
      <c r="U984" s="34"/>
      <c r="V984" s="40"/>
      <c r="W984" s="34"/>
      <c r="X984" s="34"/>
      <c r="Y984" s="40"/>
      <c r="Z984" s="34"/>
      <c r="AA984" s="34"/>
      <c r="AB984" s="40"/>
      <c r="AC984" s="34"/>
      <c r="AD984" s="34"/>
      <c r="AE984" s="40"/>
      <c r="AF984" s="34"/>
    </row>
    <row r="985" spans="1:32" x14ac:dyDescent="0.25">
      <c r="A985" s="32"/>
      <c r="B985" s="31"/>
      <c r="C985" s="34"/>
      <c r="D985" s="40"/>
      <c r="E985" s="34"/>
      <c r="F985" s="34"/>
      <c r="G985" s="40"/>
      <c r="H985" s="34"/>
      <c r="I985" s="34"/>
      <c r="J985" s="40"/>
      <c r="K985" s="34"/>
      <c r="L985" s="34"/>
      <c r="M985" s="40"/>
      <c r="N985" s="34"/>
      <c r="O985" s="34"/>
      <c r="P985" s="40"/>
      <c r="Q985" s="34"/>
      <c r="R985" s="34"/>
      <c r="S985" s="40"/>
      <c r="T985" s="34"/>
      <c r="U985" s="34"/>
      <c r="V985" s="40"/>
      <c r="W985" s="34"/>
      <c r="X985" s="34"/>
      <c r="Y985" s="40"/>
      <c r="Z985" s="34"/>
      <c r="AA985" s="34"/>
      <c r="AB985" s="40"/>
      <c r="AC985" s="34"/>
      <c r="AD985" s="34"/>
      <c r="AE985" s="40"/>
      <c r="AF985" s="34"/>
    </row>
    <row r="986" spans="1:32" x14ac:dyDescent="0.25">
      <c r="A986" s="32"/>
      <c r="B986" s="31"/>
      <c r="C986" s="34"/>
      <c r="D986" s="40"/>
      <c r="E986" s="34"/>
      <c r="F986" s="34"/>
      <c r="G986" s="40"/>
      <c r="H986" s="34"/>
      <c r="I986" s="34"/>
      <c r="J986" s="40"/>
      <c r="K986" s="34"/>
      <c r="L986" s="34"/>
      <c r="M986" s="40"/>
      <c r="N986" s="34"/>
      <c r="O986" s="34"/>
      <c r="P986" s="40"/>
      <c r="Q986" s="34"/>
      <c r="R986" s="34"/>
      <c r="S986" s="40"/>
      <c r="T986" s="34"/>
      <c r="U986" s="34"/>
      <c r="V986" s="40"/>
      <c r="W986" s="34"/>
      <c r="X986" s="34"/>
      <c r="Y986" s="40"/>
      <c r="Z986" s="34"/>
      <c r="AA986" s="34"/>
      <c r="AB986" s="40"/>
      <c r="AC986" s="34"/>
      <c r="AD986" s="34"/>
      <c r="AE986" s="40"/>
      <c r="AF986" s="34"/>
    </row>
    <row r="987" spans="1:32" x14ac:dyDescent="0.25">
      <c r="A987" s="32"/>
      <c r="B987" s="31"/>
      <c r="C987" s="34"/>
      <c r="D987" s="40"/>
      <c r="E987" s="34"/>
      <c r="F987" s="34"/>
      <c r="G987" s="40"/>
      <c r="H987" s="34"/>
      <c r="I987" s="34"/>
      <c r="J987" s="40"/>
      <c r="K987" s="34"/>
      <c r="L987" s="34"/>
      <c r="M987" s="40"/>
      <c r="N987" s="34"/>
      <c r="O987" s="34"/>
      <c r="P987" s="40"/>
      <c r="Q987" s="34"/>
      <c r="R987" s="34"/>
      <c r="S987" s="40"/>
      <c r="T987" s="34"/>
      <c r="U987" s="34"/>
      <c r="V987" s="40"/>
      <c r="W987" s="34"/>
      <c r="X987" s="34"/>
      <c r="Y987" s="40"/>
      <c r="Z987" s="34"/>
      <c r="AA987" s="34"/>
      <c r="AB987" s="40"/>
      <c r="AC987" s="34"/>
      <c r="AD987" s="34"/>
      <c r="AE987" s="40"/>
      <c r="AF987" s="34"/>
    </row>
    <row r="988" spans="1:32" x14ac:dyDescent="0.25">
      <c r="A988" s="32"/>
      <c r="B988" s="31"/>
      <c r="C988" s="34"/>
      <c r="D988" s="40"/>
      <c r="E988" s="34"/>
      <c r="F988" s="34"/>
      <c r="G988" s="40"/>
      <c r="H988" s="34"/>
      <c r="I988" s="34"/>
      <c r="J988" s="40"/>
      <c r="K988" s="34"/>
      <c r="L988" s="34"/>
      <c r="M988" s="40"/>
      <c r="N988" s="34"/>
      <c r="O988" s="34"/>
      <c r="P988" s="40"/>
      <c r="Q988" s="34"/>
      <c r="R988" s="34"/>
      <c r="S988" s="40"/>
      <c r="T988" s="34"/>
      <c r="U988" s="34"/>
      <c r="V988" s="40"/>
      <c r="W988" s="34"/>
      <c r="X988" s="34"/>
      <c r="Y988" s="40"/>
      <c r="Z988" s="34"/>
      <c r="AA988" s="34"/>
      <c r="AB988" s="40"/>
      <c r="AC988" s="34"/>
      <c r="AD988" s="34"/>
      <c r="AE988" s="40"/>
      <c r="AF988" s="34"/>
    </row>
    <row r="989" spans="1:32" x14ac:dyDescent="0.25">
      <c r="A989" s="32"/>
      <c r="B989" s="31"/>
      <c r="C989" s="34"/>
      <c r="D989" s="40"/>
      <c r="E989" s="34"/>
      <c r="F989" s="34"/>
      <c r="G989" s="40"/>
      <c r="H989" s="34"/>
      <c r="I989" s="34"/>
      <c r="J989" s="40"/>
      <c r="K989" s="34"/>
      <c r="L989" s="34"/>
      <c r="M989" s="40"/>
      <c r="N989" s="34"/>
      <c r="O989" s="34"/>
      <c r="P989" s="40"/>
      <c r="Q989" s="34"/>
      <c r="R989" s="34"/>
      <c r="S989" s="40"/>
      <c r="T989" s="34"/>
      <c r="U989" s="34"/>
      <c r="V989" s="40"/>
      <c r="W989" s="34"/>
      <c r="X989" s="34"/>
      <c r="Y989" s="40"/>
      <c r="Z989" s="34"/>
      <c r="AA989" s="34"/>
      <c r="AB989" s="40"/>
      <c r="AC989" s="34"/>
      <c r="AD989" s="34"/>
      <c r="AE989" s="40"/>
      <c r="AF989" s="34"/>
    </row>
    <row r="990" spans="1:32" x14ac:dyDescent="0.25">
      <c r="A990" s="32"/>
      <c r="B990" s="31"/>
      <c r="C990" s="34"/>
      <c r="D990" s="40"/>
      <c r="E990" s="34"/>
      <c r="F990" s="34"/>
      <c r="G990" s="40"/>
      <c r="H990" s="34"/>
      <c r="I990" s="34"/>
      <c r="J990" s="40"/>
      <c r="K990" s="34"/>
      <c r="L990" s="34"/>
      <c r="M990" s="40"/>
      <c r="N990" s="34"/>
      <c r="O990" s="34"/>
      <c r="P990" s="40"/>
      <c r="Q990" s="34"/>
      <c r="R990" s="34"/>
      <c r="S990" s="40"/>
      <c r="T990" s="34"/>
      <c r="U990" s="34"/>
      <c r="V990" s="40"/>
      <c r="W990" s="34"/>
      <c r="X990" s="34"/>
      <c r="Y990" s="40"/>
      <c r="Z990" s="34"/>
      <c r="AA990" s="34"/>
      <c r="AB990" s="40"/>
      <c r="AC990" s="34"/>
      <c r="AD990" s="34"/>
      <c r="AE990" s="40"/>
      <c r="AF990" s="34"/>
    </row>
    <row r="991" spans="1:32" x14ac:dyDescent="0.25">
      <c r="A991" s="32"/>
      <c r="B991" s="31"/>
      <c r="C991" s="33"/>
      <c r="D991" s="20"/>
      <c r="E991" s="33"/>
      <c r="F991" s="33"/>
      <c r="H991" s="33"/>
      <c r="I991" s="33"/>
      <c r="K991" s="33"/>
      <c r="L991" s="33"/>
      <c r="N991" s="33"/>
      <c r="O991" s="33"/>
      <c r="Q991" s="33"/>
      <c r="R991" s="33"/>
      <c r="T991" s="33"/>
      <c r="U991" s="33"/>
      <c r="W991" s="33"/>
      <c r="X991" s="33"/>
      <c r="Z991" s="33"/>
      <c r="AA991" s="33"/>
      <c r="AC991" s="33"/>
      <c r="AD991" s="33"/>
      <c r="AF991" s="33"/>
    </row>
    <row r="992" spans="1:32" ht="15.75" x14ac:dyDescent="0.25">
      <c r="A992" s="32"/>
      <c r="B992" s="31"/>
      <c r="C992" s="9"/>
      <c r="D992" s="9"/>
      <c r="E992" s="9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</row>
    <row r="993" spans="1:32" x14ac:dyDescent="0.25">
      <c r="A993" s="32"/>
      <c r="B993" s="31"/>
      <c r="C993" s="11"/>
      <c r="D993" s="11"/>
      <c r="E993" s="1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</row>
    <row r="994" spans="1:32" x14ac:dyDescent="0.25">
      <c r="A994" s="32"/>
      <c r="B994" s="31"/>
      <c r="C994" s="18"/>
      <c r="D994" s="18"/>
      <c r="E994" s="18"/>
      <c r="F994" s="19"/>
      <c r="G994" s="19"/>
      <c r="H994" s="19"/>
      <c r="I994" s="18"/>
      <c r="J994" s="18"/>
      <c r="K994" s="18"/>
      <c r="L994" s="19"/>
      <c r="M994" s="19"/>
      <c r="N994" s="19"/>
      <c r="O994" s="18"/>
      <c r="P994" s="18"/>
      <c r="Q994" s="18"/>
      <c r="R994" s="19"/>
      <c r="S994" s="19"/>
      <c r="T994" s="19"/>
      <c r="U994" s="18"/>
      <c r="V994" s="18"/>
      <c r="W994" s="18"/>
      <c r="X994" s="19"/>
      <c r="Y994" s="19"/>
      <c r="Z994" s="19"/>
      <c r="AA994" s="18"/>
      <c r="AB994" s="18"/>
      <c r="AC994" s="18"/>
      <c r="AD994" s="19"/>
      <c r="AE994" s="19"/>
      <c r="AF994" s="19"/>
    </row>
    <row r="995" spans="1:32" x14ac:dyDescent="0.25">
      <c r="A995" s="32"/>
      <c r="B995" s="31"/>
      <c r="C995" s="34"/>
      <c r="D995" s="40"/>
      <c r="E995" s="34"/>
      <c r="F995" s="34"/>
      <c r="G995" s="40"/>
      <c r="H995" s="34"/>
      <c r="I995" s="34"/>
      <c r="J995" s="40"/>
      <c r="K995" s="34"/>
      <c r="L995" s="34"/>
      <c r="M995" s="40"/>
      <c r="N995" s="34"/>
      <c r="O995" s="34"/>
      <c r="P995" s="40"/>
      <c r="Q995" s="34"/>
      <c r="R995" s="34"/>
      <c r="S995" s="40"/>
      <c r="T995" s="34"/>
      <c r="U995" s="34"/>
      <c r="V995" s="40"/>
      <c r="W995" s="34"/>
      <c r="X995" s="34"/>
      <c r="Y995" s="40"/>
      <c r="Z995" s="34"/>
      <c r="AA995" s="34"/>
      <c r="AB995" s="40"/>
      <c r="AC995" s="34"/>
      <c r="AD995" s="34"/>
      <c r="AE995" s="40"/>
      <c r="AF995" s="34"/>
    </row>
    <row r="996" spans="1:32" x14ac:dyDescent="0.25">
      <c r="A996" s="32"/>
      <c r="B996" s="31"/>
      <c r="C996" s="34"/>
      <c r="D996" s="40"/>
      <c r="E996" s="34"/>
      <c r="F996" s="34"/>
      <c r="G996" s="40"/>
      <c r="H996" s="34"/>
      <c r="I996" s="34"/>
      <c r="J996" s="40"/>
      <c r="K996" s="34"/>
      <c r="L996" s="34"/>
      <c r="M996" s="40"/>
      <c r="N996" s="34"/>
      <c r="O996" s="34"/>
      <c r="P996" s="40"/>
      <c r="Q996" s="34"/>
      <c r="R996" s="34"/>
      <c r="S996" s="40"/>
      <c r="T996" s="34"/>
      <c r="U996" s="34"/>
      <c r="V996" s="40"/>
      <c r="W996" s="34"/>
      <c r="X996" s="34"/>
      <c r="Y996" s="40"/>
      <c r="Z996" s="34"/>
      <c r="AA996" s="34"/>
      <c r="AB996" s="40"/>
      <c r="AC996" s="34"/>
      <c r="AD996" s="34"/>
      <c r="AE996" s="40"/>
      <c r="AF996" s="34"/>
    </row>
    <row r="997" spans="1:32" x14ac:dyDescent="0.25">
      <c r="A997" s="32"/>
      <c r="B997" s="31"/>
      <c r="C997" s="34"/>
      <c r="D997" s="40"/>
      <c r="E997" s="34"/>
      <c r="F997" s="34"/>
      <c r="G997" s="40"/>
      <c r="H997" s="34"/>
      <c r="I997" s="34"/>
      <c r="J997" s="40"/>
      <c r="K997" s="34"/>
      <c r="L997" s="34"/>
      <c r="M997" s="40"/>
      <c r="N997" s="34"/>
      <c r="O997" s="34"/>
      <c r="P997" s="40"/>
      <c r="Q997" s="34"/>
      <c r="R997" s="34"/>
      <c r="S997" s="40"/>
      <c r="T997" s="34"/>
      <c r="U997" s="34"/>
      <c r="V997" s="40"/>
      <c r="W997" s="34"/>
      <c r="X997" s="34"/>
      <c r="Y997" s="40"/>
      <c r="Z997" s="34"/>
      <c r="AA997" s="34"/>
      <c r="AB997" s="40"/>
      <c r="AC997" s="34"/>
      <c r="AD997" s="34"/>
      <c r="AE997" s="40"/>
      <c r="AF997" s="34"/>
    </row>
    <row r="998" spans="1:32" x14ac:dyDescent="0.25">
      <c r="A998" s="32"/>
      <c r="B998" s="31"/>
      <c r="C998" s="34"/>
      <c r="D998" s="40"/>
      <c r="E998" s="34"/>
      <c r="F998" s="34"/>
      <c r="G998" s="40"/>
      <c r="H998" s="34"/>
      <c r="I998" s="34"/>
      <c r="J998" s="40"/>
      <c r="K998" s="34"/>
      <c r="L998" s="34"/>
      <c r="M998" s="40"/>
      <c r="N998" s="34"/>
      <c r="O998" s="34"/>
      <c r="P998" s="40"/>
      <c r="Q998" s="34"/>
      <c r="R998" s="34"/>
      <c r="S998" s="40"/>
      <c r="T998" s="34"/>
      <c r="U998" s="34"/>
      <c r="V998" s="40"/>
      <c r="W998" s="34"/>
      <c r="X998" s="34"/>
      <c r="Y998" s="40"/>
      <c r="Z998" s="34"/>
      <c r="AA998" s="34"/>
      <c r="AB998" s="40"/>
      <c r="AC998" s="34"/>
      <c r="AD998" s="34"/>
      <c r="AE998" s="40"/>
      <c r="AF998" s="34"/>
    </row>
    <row r="999" spans="1:32" x14ac:dyDescent="0.25">
      <c r="A999" s="32"/>
      <c r="B999" s="31"/>
      <c r="C999" s="34"/>
      <c r="D999" s="40"/>
      <c r="E999" s="34"/>
      <c r="F999" s="34"/>
      <c r="G999" s="40"/>
      <c r="H999" s="34"/>
      <c r="I999" s="34"/>
      <c r="J999" s="40"/>
      <c r="K999" s="34"/>
      <c r="L999" s="34"/>
      <c r="M999" s="40"/>
      <c r="N999" s="34"/>
      <c r="O999" s="34"/>
      <c r="P999" s="40"/>
      <c r="Q999" s="34"/>
      <c r="R999" s="34"/>
      <c r="S999" s="40"/>
      <c r="T999" s="34"/>
      <c r="U999" s="34"/>
      <c r="V999" s="40"/>
      <c r="W999" s="34"/>
      <c r="X999" s="34"/>
      <c r="Y999" s="40"/>
      <c r="Z999" s="34"/>
      <c r="AA999" s="34"/>
      <c r="AB999" s="40"/>
      <c r="AC999" s="34"/>
      <c r="AD999" s="34"/>
      <c r="AE999" s="40"/>
      <c r="AF999" s="34"/>
    </row>
    <row r="1000" spans="1:32" x14ac:dyDescent="0.25">
      <c r="A1000" s="32"/>
      <c r="B1000" s="31"/>
      <c r="C1000" s="34"/>
      <c r="D1000" s="40"/>
      <c r="E1000" s="34"/>
      <c r="F1000" s="34"/>
      <c r="G1000" s="40"/>
      <c r="H1000" s="34"/>
      <c r="I1000" s="34"/>
      <c r="J1000" s="40"/>
      <c r="K1000" s="34"/>
      <c r="L1000" s="34"/>
      <c r="M1000" s="40"/>
      <c r="N1000" s="34"/>
      <c r="O1000" s="34"/>
      <c r="P1000" s="40"/>
      <c r="Q1000" s="34"/>
      <c r="R1000" s="34"/>
      <c r="S1000" s="40"/>
      <c r="T1000" s="34"/>
      <c r="U1000" s="34"/>
      <c r="V1000" s="40"/>
      <c r="W1000" s="34"/>
      <c r="X1000" s="34"/>
      <c r="Y1000" s="40"/>
      <c r="Z1000" s="34"/>
      <c r="AA1000" s="34"/>
      <c r="AB1000" s="40"/>
      <c r="AC1000" s="34"/>
      <c r="AD1000" s="34"/>
      <c r="AE1000" s="40"/>
      <c r="AF1000" s="34"/>
    </row>
    <row r="1001" spans="1:32" x14ac:dyDescent="0.25">
      <c r="A1001" s="32"/>
      <c r="B1001" s="31"/>
      <c r="C1001" s="34"/>
      <c r="D1001" s="40"/>
      <c r="E1001" s="34"/>
      <c r="F1001" s="34"/>
      <c r="G1001" s="40"/>
      <c r="H1001" s="34"/>
      <c r="I1001" s="34"/>
      <c r="J1001" s="40"/>
      <c r="K1001" s="34"/>
      <c r="L1001" s="34"/>
      <c r="M1001" s="40"/>
      <c r="N1001" s="34"/>
      <c r="O1001" s="34"/>
      <c r="P1001" s="40"/>
      <c r="Q1001" s="34"/>
      <c r="R1001" s="34"/>
      <c r="S1001" s="40"/>
      <c r="T1001" s="34"/>
      <c r="U1001" s="34"/>
      <c r="V1001" s="40"/>
      <c r="W1001" s="34"/>
      <c r="X1001" s="34"/>
      <c r="Y1001" s="40"/>
      <c r="Z1001" s="34"/>
      <c r="AA1001" s="34"/>
      <c r="AB1001" s="40"/>
      <c r="AC1001" s="34"/>
      <c r="AD1001" s="34"/>
      <c r="AE1001" s="40"/>
      <c r="AF1001" s="34"/>
    </row>
    <row r="1002" spans="1:32" x14ac:dyDescent="0.25">
      <c r="A1002" s="32"/>
      <c r="B1002" s="31"/>
      <c r="C1002" s="33"/>
      <c r="D1002" s="20"/>
      <c r="E1002" s="33"/>
      <c r="F1002" s="33"/>
      <c r="H1002" s="33"/>
      <c r="I1002" s="33"/>
      <c r="K1002" s="33"/>
      <c r="L1002" s="33"/>
      <c r="N1002" s="33"/>
      <c r="O1002" s="33"/>
      <c r="Q1002" s="33"/>
      <c r="R1002" s="33"/>
      <c r="T1002" s="33"/>
      <c r="U1002" s="33"/>
      <c r="W1002" s="33"/>
      <c r="X1002" s="33"/>
      <c r="Z1002" s="33"/>
      <c r="AA1002" s="33"/>
      <c r="AC1002" s="33"/>
      <c r="AD1002" s="33"/>
      <c r="AF1002" s="33"/>
    </row>
    <row r="1003" spans="1:32" ht="15.75" x14ac:dyDescent="0.25">
      <c r="A1003" s="32"/>
      <c r="B1003" s="31"/>
      <c r="C1003" s="9"/>
      <c r="D1003" s="9"/>
      <c r="E1003" s="9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</row>
    <row r="1004" spans="1:32" x14ac:dyDescent="0.25">
      <c r="A1004" s="32"/>
      <c r="B1004" s="31"/>
      <c r="C1004" s="11"/>
      <c r="D1004" s="11"/>
      <c r="E1004" s="1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</row>
    <row r="1005" spans="1:32" x14ac:dyDescent="0.25">
      <c r="A1005" s="32"/>
      <c r="B1005" s="31"/>
      <c r="C1005" s="18"/>
      <c r="D1005" s="18"/>
      <c r="E1005" s="18"/>
      <c r="F1005" s="19"/>
      <c r="G1005" s="19"/>
      <c r="H1005" s="19"/>
      <c r="I1005" s="18"/>
      <c r="J1005" s="18"/>
      <c r="K1005" s="18"/>
      <c r="L1005" s="19"/>
      <c r="M1005" s="19"/>
      <c r="N1005" s="19"/>
      <c r="O1005" s="18"/>
      <c r="P1005" s="18"/>
      <c r="Q1005" s="18"/>
      <c r="R1005" s="19"/>
      <c r="S1005" s="19"/>
      <c r="T1005" s="19"/>
      <c r="U1005" s="18"/>
      <c r="V1005" s="18"/>
      <c r="W1005" s="18"/>
      <c r="X1005" s="19"/>
      <c r="Y1005" s="19"/>
      <c r="Z1005" s="19"/>
      <c r="AA1005" s="18"/>
      <c r="AB1005" s="18"/>
      <c r="AC1005" s="18"/>
      <c r="AD1005" s="19"/>
      <c r="AE1005" s="19"/>
      <c r="AF1005" s="19"/>
    </row>
    <row r="1006" spans="1:32" x14ac:dyDescent="0.25">
      <c r="A1006" s="32"/>
      <c r="B1006" s="31"/>
      <c r="C1006" s="34"/>
      <c r="D1006" s="40"/>
      <c r="E1006" s="34"/>
      <c r="F1006" s="34"/>
      <c r="G1006" s="40"/>
      <c r="H1006" s="34"/>
      <c r="I1006" s="34"/>
      <c r="J1006" s="40"/>
      <c r="K1006" s="34"/>
      <c r="L1006" s="34"/>
      <c r="M1006" s="40"/>
      <c r="N1006" s="34"/>
      <c r="O1006" s="34"/>
      <c r="P1006" s="40"/>
      <c r="Q1006" s="34"/>
      <c r="R1006" s="34"/>
      <c r="S1006" s="40"/>
      <c r="T1006" s="34"/>
      <c r="U1006" s="34"/>
      <c r="V1006" s="40"/>
      <c r="W1006" s="34"/>
      <c r="X1006" s="34"/>
      <c r="Y1006" s="40"/>
      <c r="Z1006" s="34"/>
      <c r="AA1006" s="34"/>
      <c r="AB1006" s="40"/>
      <c r="AC1006" s="34"/>
      <c r="AD1006" s="34"/>
      <c r="AE1006" s="40"/>
      <c r="AF1006" s="34"/>
    </row>
    <row r="1007" spans="1:32" x14ac:dyDescent="0.25">
      <c r="A1007" s="32"/>
      <c r="B1007" s="31"/>
      <c r="C1007" s="34"/>
      <c r="D1007" s="40"/>
      <c r="E1007" s="34"/>
      <c r="F1007" s="34"/>
      <c r="G1007" s="40"/>
      <c r="H1007" s="34"/>
      <c r="I1007" s="34"/>
      <c r="J1007" s="40"/>
      <c r="K1007" s="34"/>
      <c r="L1007" s="34"/>
      <c r="M1007" s="40"/>
      <c r="N1007" s="34"/>
      <c r="O1007" s="34"/>
      <c r="P1007" s="40"/>
      <c r="Q1007" s="34"/>
      <c r="R1007" s="34"/>
      <c r="S1007" s="40"/>
      <c r="T1007" s="34"/>
      <c r="U1007" s="34"/>
      <c r="V1007" s="40"/>
      <c r="W1007" s="34"/>
      <c r="X1007" s="34"/>
      <c r="Y1007" s="40"/>
      <c r="Z1007" s="34"/>
      <c r="AA1007" s="34"/>
      <c r="AB1007" s="40"/>
      <c r="AC1007" s="34"/>
      <c r="AD1007" s="34"/>
      <c r="AE1007" s="40"/>
      <c r="AF1007" s="34"/>
    </row>
    <row r="1008" spans="1:32" x14ac:dyDescent="0.25">
      <c r="A1008" s="32"/>
      <c r="B1008" s="31"/>
      <c r="C1008" s="34"/>
      <c r="D1008" s="40"/>
      <c r="E1008" s="34"/>
      <c r="F1008" s="34"/>
      <c r="G1008" s="40"/>
      <c r="H1008" s="34"/>
      <c r="I1008" s="34"/>
      <c r="J1008" s="40"/>
      <c r="K1008" s="34"/>
      <c r="L1008" s="34"/>
      <c r="M1008" s="40"/>
      <c r="N1008" s="34"/>
      <c r="O1008" s="34"/>
      <c r="P1008" s="40"/>
      <c r="Q1008" s="34"/>
      <c r="R1008" s="34"/>
      <c r="S1008" s="40"/>
      <c r="T1008" s="34"/>
      <c r="U1008" s="34"/>
      <c r="V1008" s="40"/>
      <c r="W1008" s="34"/>
      <c r="X1008" s="34"/>
      <c r="Y1008" s="40"/>
      <c r="Z1008" s="34"/>
      <c r="AA1008" s="34"/>
      <c r="AB1008" s="40"/>
      <c r="AC1008" s="34"/>
      <c r="AD1008" s="34"/>
      <c r="AE1008" s="40"/>
      <c r="AF1008" s="34"/>
    </row>
    <row r="1009" spans="1:32" x14ac:dyDescent="0.25">
      <c r="A1009" s="32"/>
      <c r="B1009" s="31"/>
      <c r="C1009" s="34"/>
      <c r="D1009" s="40"/>
      <c r="E1009" s="34"/>
      <c r="F1009" s="34"/>
      <c r="G1009" s="40"/>
      <c r="H1009" s="34"/>
      <c r="I1009" s="34"/>
      <c r="J1009" s="40"/>
      <c r="K1009" s="34"/>
      <c r="L1009" s="34"/>
      <c r="M1009" s="40"/>
      <c r="N1009" s="34"/>
      <c r="O1009" s="34"/>
      <c r="P1009" s="40"/>
      <c r="Q1009" s="34"/>
      <c r="R1009" s="34"/>
      <c r="S1009" s="40"/>
      <c r="T1009" s="34"/>
      <c r="U1009" s="34"/>
      <c r="V1009" s="40"/>
      <c r="W1009" s="34"/>
      <c r="X1009" s="34"/>
      <c r="Y1009" s="40"/>
      <c r="Z1009" s="34"/>
      <c r="AA1009" s="34"/>
      <c r="AB1009" s="40"/>
      <c r="AC1009" s="34"/>
      <c r="AD1009" s="34"/>
      <c r="AE1009" s="40"/>
      <c r="AF1009" s="34"/>
    </row>
    <row r="1010" spans="1:32" x14ac:dyDescent="0.25">
      <c r="A1010" s="32"/>
      <c r="B1010" s="31"/>
      <c r="C1010" s="34"/>
      <c r="D1010" s="40"/>
      <c r="E1010" s="34"/>
      <c r="F1010" s="34"/>
      <c r="G1010" s="40"/>
      <c r="H1010" s="34"/>
      <c r="I1010" s="34"/>
      <c r="J1010" s="40"/>
      <c r="K1010" s="34"/>
      <c r="L1010" s="34"/>
      <c r="M1010" s="40"/>
      <c r="N1010" s="34"/>
      <c r="O1010" s="34"/>
      <c r="P1010" s="40"/>
      <c r="Q1010" s="34"/>
      <c r="R1010" s="34"/>
      <c r="S1010" s="40"/>
      <c r="T1010" s="34"/>
      <c r="U1010" s="34"/>
      <c r="V1010" s="40"/>
      <c r="W1010" s="34"/>
      <c r="X1010" s="34"/>
      <c r="Y1010" s="40"/>
      <c r="Z1010" s="34"/>
      <c r="AA1010" s="34"/>
      <c r="AB1010" s="40"/>
      <c r="AC1010" s="34"/>
      <c r="AD1010" s="34"/>
      <c r="AE1010" s="40"/>
      <c r="AF1010" s="34"/>
    </row>
    <row r="1011" spans="1:32" x14ac:dyDescent="0.25">
      <c r="A1011" s="32"/>
      <c r="B1011" s="31"/>
      <c r="C1011" s="34"/>
      <c r="D1011" s="40"/>
      <c r="E1011" s="34"/>
      <c r="F1011" s="34"/>
      <c r="G1011" s="40"/>
      <c r="H1011" s="34"/>
      <c r="I1011" s="34"/>
      <c r="J1011" s="40"/>
      <c r="K1011" s="34"/>
      <c r="L1011" s="34"/>
      <c r="M1011" s="40"/>
      <c r="N1011" s="34"/>
      <c r="O1011" s="34"/>
      <c r="P1011" s="40"/>
      <c r="Q1011" s="34"/>
      <c r="R1011" s="34"/>
      <c r="S1011" s="40"/>
      <c r="T1011" s="34"/>
      <c r="U1011" s="34"/>
      <c r="V1011" s="40"/>
      <c r="W1011" s="34"/>
      <c r="X1011" s="34"/>
      <c r="Y1011" s="40"/>
      <c r="Z1011" s="34"/>
      <c r="AA1011" s="34"/>
      <c r="AB1011" s="40"/>
      <c r="AC1011" s="34"/>
      <c r="AD1011" s="34"/>
      <c r="AE1011" s="40"/>
      <c r="AF1011" s="34"/>
    </row>
    <row r="1012" spans="1:32" x14ac:dyDescent="0.25">
      <c r="A1012" s="32"/>
      <c r="B1012" s="31"/>
      <c r="C1012" s="34"/>
      <c r="D1012" s="40"/>
      <c r="E1012" s="34"/>
      <c r="F1012" s="34"/>
      <c r="G1012" s="40"/>
      <c r="H1012" s="34"/>
      <c r="I1012" s="34"/>
      <c r="J1012" s="40"/>
      <c r="K1012" s="34"/>
      <c r="L1012" s="34"/>
      <c r="M1012" s="40"/>
      <c r="N1012" s="34"/>
      <c r="O1012" s="34"/>
      <c r="P1012" s="40"/>
      <c r="Q1012" s="34"/>
      <c r="R1012" s="34"/>
      <c r="S1012" s="40"/>
      <c r="T1012" s="34"/>
      <c r="U1012" s="34"/>
      <c r="V1012" s="40"/>
      <c r="W1012" s="34"/>
      <c r="X1012" s="34"/>
      <c r="Y1012" s="40"/>
      <c r="Z1012" s="34"/>
      <c r="AA1012" s="34"/>
      <c r="AB1012" s="40"/>
      <c r="AC1012" s="34"/>
      <c r="AD1012" s="34"/>
      <c r="AE1012" s="40"/>
      <c r="AF1012" s="34"/>
    </row>
    <row r="1013" spans="1:32" x14ac:dyDescent="0.25">
      <c r="A1013" s="32"/>
      <c r="B1013" s="31"/>
      <c r="C1013" s="33"/>
      <c r="D1013" s="20"/>
      <c r="E1013" s="33"/>
      <c r="F1013" s="33"/>
      <c r="H1013" s="33"/>
      <c r="I1013" s="33"/>
      <c r="K1013" s="33"/>
      <c r="L1013" s="33"/>
      <c r="N1013" s="33"/>
      <c r="O1013" s="33"/>
      <c r="Q1013" s="33"/>
      <c r="R1013" s="33"/>
      <c r="T1013" s="33"/>
      <c r="U1013" s="33"/>
      <c r="W1013" s="33"/>
      <c r="X1013" s="33"/>
      <c r="Z1013" s="33"/>
      <c r="AA1013" s="33"/>
      <c r="AC1013" s="33"/>
      <c r="AD1013" s="33"/>
      <c r="AF1013" s="33"/>
    </row>
    <row r="1014" spans="1:32" ht="15.75" x14ac:dyDescent="0.25">
      <c r="A1014" s="32"/>
      <c r="B1014" s="31"/>
      <c r="C1014" s="9"/>
      <c r="D1014" s="9"/>
      <c r="E1014" s="9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</row>
    <row r="1015" spans="1:32" x14ac:dyDescent="0.25">
      <c r="A1015" s="32"/>
      <c r="B1015" s="31"/>
      <c r="C1015" s="11"/>
      <c r="D1015" s="11"/>
      <c r="E1015" s="1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</row>
    <row r="1016" spans="1:32" x14ac:dyDescent="0.25">
      <c r="A1016" s="32"/>
      <c r="B1016" s="31"/>
      <c r="C1016" s="18"/>
      <c r="D1016" s="18"/>
      <c r="E1016" s="18"/>
      <c r="F1016" s="19"/>
      <c r="G1016" s="19"/>
      <c r="H1016" s="19"/>
      <c r="I1016" s="18"/>
      <c r="J1016" s="18"/>
      <c r="K1016" s="18"/>
      <c r="L1016" s="19"/>
      <c r="M1016" s="19"/>
      <c r="N1016" s="19"/>
      <c r="O1016" s="18"/>
      <c r="P1016" s="18"/>
      <c r="Q1016" s="18"/>
      <c r="R1016" s="19"/>
      <c r="S1016" s="19"/>
      <c r="T1016" s="19"/>
      <c r="U1016" s="18"/>
      <c r="V1016" s="18"/>
      <c r="W1016" s="18"/>
      <c r="X1016" s="19"/>
      <c r="Y1016" s="19"/>
      <c r="Z1016" s="19"/>
      <c r="AA1016" s="18"/>
      <c r="AB1016" s="18"/>
      <c r="AC1016" s="18"/>
      <c r="AD1016" s="19"/>
      <c r="AE1016" s="19"/>
      <c r="AF1016" s="19"/>
    </row>
    <row r="1017" spans="1:32" x14ac:dyDescent="0.25">
      <c r="A1017" s="32"/>
      <c r="B1017" s="31"/>
      <c r="C1017" s="34"/>
      <c r="D1017" s="40"/>
      <c r="E1017" s="34"/>
      <c r="F1017" s="34"/>
      <c r="G1017" s="40"/>
      <c r="H1017" s="34"/>
      <c r="I1017" s="34"/>
      <c r="J1017" s="40"/>
      <c r="K1017" s="34"/>
      <c r="L1017" s="34"/>
      <c r="M1017" s="40"/>
      <c r="N1017" s="34"/>
      <c r="O1017" s="34"/>
      <c r="P1017" s="40"/>
      <c r="Q1017" s="34"/>
      <c r="R1017" s="34"/>
      <c r="S1017" s="40"/>
      <c r="T1017" s="34"/>
      <c r="U1017" s="34"/>
      <c r="V1017" s="40"/>
      <c r="W1017" s="34"/>
      <c r="X1017" s="34"/>
      <c r="Y1017" s="40"/>
      <c r="Z1017" s="34"/>
      <c r="AA1017" s="34"/>
      <c r="AB1017" s="40"/>
      <c r="AC1017" s="34"/>
      <c r="AD1017" s="34"/>
      <c r="AE1017" s="40"/>
      <c r="AF1017" s="34"/>
    </row>
    <row r="1018" spans="1:32" x14ac:dyDescent="0.25">
      <c r="A1018" s="32"/>
      <c r="B1018" s="31"/>
      <c r="C1018" s="34"/>
      <c r="D1018" s="40"/>
      <c r="E1018" s="34"/>
      <c r="F1018" s="34"/>
      <c r="G1018" s="40"/>
      <c r="H1018" s="34"/>
      <c r="I1018" s="34"/>
      <c r="J1018" s="40"/>
      <c r="K1018" s="34"/>
      <c r="L1018" s="34"/>
      <c r="M1018" s="40"/>
      <c r="N1018" s="34"/>
      <c r="O1018" s="34"/>
      <c r="P1018" s="40"/>
      <c r="Q1018" s="34"/>
      <c r="R1018" s="34"/>
      <c r="S1018" s="40"/>
      <c r="T1018" s="34"/>
      <c r="U1018" s="34"/>
      <c r="V1018" s="40"/>
      <c r="W1018" s="34"/>
      <c r="X1018" s="34"/>
      <c r="Y1018" s="40"/>
      <c r="Z1018" s="34"/>
      <c r="AA1018" s="34"/>
      <c r="AB1018" s="40"/>
      <c r="AC1018" s="34"/>
      <c r="AD1018" s="34"/>
      <c r="AE1018" s="40"/>
      <c r="AF1018" s="34"/>
    </row>
    <row r="1019" spans="1:32" x14ac:dyDescent="0.25">
      <c r="A1019" s="32"/>
      <c r="B1019" s="31"/>
      <c r="C1019" s="34"/>
      <c r="D1019" s="40"/>
      <c r="E1019" s="34"/>
      <c r="F1019" s="34"/>
      <c r="G1019" s="40"/>
      <c r="H1019" s="34"/>
      <c r="I1019" s="34"/>
      <c r="J1019" s="40"/>
      <c r="K1019" s="34"/>
      <c r="L1019" s="34"/>
      <c r="M1019" s="40"/>
      <c r="N1019" s="34"/>
      <c r="O1019" s="34"/>
      <c r="P1019" s="40"/>
      <c r="Q1019" s="34"/>
      <c r="R1019" s="34"/>
      <c r="S1019" s="40"/>
      <c r="T1019" s="34"/>
      <c r="U1019" s="34"/>
      <c r="V1019" s="40"/>
      <c r="W1019" s="34"/>
      <c r="X1019" s="34"/>
      <c r="Y1019" s="40"/>
      <c r="Z1019" s="34"/>
      <c r="AA1019" s="34"/>
      <c r="AB1019" s="40"/>
      <c r="AC1019" s="34"/>
      <c r="AD1019" s="34"/>
      <c r="AE1019" s="40"/>
      <c r="AF1019" s="34"/>
    </row>
    <row r="1020" spans="1:32" x14ac:dyDescent="0.25">
      <c r="A1020" s="32"/>
      <c r="B1020" s="31"/>
      <c r="C1020" s="34"/>
      <c r="D1020" s="40"/>
      <c r="E1020" s="34"/>
      <c r="F1020" s="34"/>
      <c r="G1020" s="40"/>
      <c r="H1020" s="34"/>
      <c r="I1020" s="34"/>
      <c r="J1020" s="40"/>
      <c r="K1020" s="34"/>
      <c r="L1020" s="34"/>
      <c r="M1020" s="40"/>
      <c r="N1020" s="34"/>
      <c r="O1020" s="34"/>
      <c r="P1020" s="40"/>
      <c r="Q1020" s="34"/>
      <c r="R1020" s="34"/>
      <c r="S1020" s="40"/>
      <c r="T1020" s="34"/>
      <c r="U1020" s="34"/>
      <c r="V1020" s="40"/>
      <c r="W1020" s="34"/>
      <c r="X1020" s="34"/>
      <c r="Y1020" s="40"/>
      <c r="Z1020" s="34"/>
      <c r="AA1020" s="34"/>
      <c r="AB1020" s="40"/>
      <c r="AC1020" s="34"/>
      <c r="AD1020" s="34"/>
      <c r="AE1020" s="40"/>
      <c r="AF1020" s="34"/>
    </row>
    <row r="1021" spans="1:32" x14ac:dyDescent="0.25">
      <c r="A1021" s="32"/>
      <c r="B1021" s="31"/>
      <c r="C1021" s="34"/>
      <c r="D1021" s="40"/>
      <c r="E1021" s="34"/>
      <c r="F1021" s="34"/>
      <c r="G1021" s="40"/>
      <c r="H1021" s="34"/>
      <c r="I1021" s="34"/>
      <c r="J1021" s="40"/>
      <c r="K1021" s="34"/>
      <c r="L1021" s="34"/>
      <c r="M1021" s="40"/>
      <c r="N1021" s="34"/>
      <c r="O1021" s="34"/>
      <c r="P1021" s="40"/>
      <c r="Q1021" s="34"/>
      <c r="R1021" s="34"/>
      <c r="S1021" s="40"/>
      <c r="T1021" s="34"/>
      <c r="U1021" s="34"/>
      <c r="V1021" s="40"/>
      <c r="W1021" s="34"/>
      <c r="X1021" s="34"/>
      <c r="Y1021" s="40"/>
      <c r="Z1021" s="34"/>
      <c r="AA1021" s="34"/>
      <c r="AB1021" s="40"/>
      <c r="AC1021" s="34"/>
      <c r="AD1021" s="34"/>
      <c r="AE1021" s="40"/>
      <c r="AF1021" s="34"/>
    </row>
    <row r="1022" spans="1:32" x14ac:dyDescent="0.25">
      <c r="A1022" s="32"/>
      <c r="B1022" s="31"/>
      <c r="C1022" s="34"/>
      <c r="D1022" s="40"/>
      <c r="E1022" s="34"/>
      <c r="F1022" s="34"/>
      <c r="G1022" s="40"/>
      <c r="H1022" s="34"/>
      <c r="I1022" s="34"/>
      <c r="J1022" s="40"/>
      <c r="K1022" s="34"/>
      <c r="L1022" s="34"/>
      <c r="M1022" s="40"/>
      <c r="N1022" s="34"/>
      <c r="O1022" s="34"/>
      <c r="P1022" s="40"/>
      <c r="Q1022" s="34"/>
      <c r="R1022" s="34"/>
      <c r="S1022" s="40"/>
      <c r="T1022" s="34"/>
      <c r="U1022" s="34"/>
      <c r="V1022" s="40"/>
      <c r="W1022" s="34"/>
      <c r="X1022" s="34"/>
      <c r="Y1022" s="40"/>
      <c r="Z1022" s="34"/>
      <c r="AA1022" s="34"/>
      <c r="AB1022" s="40"/>
      <c r="AC1022" s="34"/>
      <c r="AD1022" s="34"/>
      <c r="AE1022" s="40"/>
      <c r="AF1022" s="34"/>
    </row>
    <row r="1023" spans="1:32" x14ac:dyDescent="0.25">
      <c r="A1023" s="32"/>
      <c r="B1023" s="31"/>
      <c r="C1023" s="34"/>
      <c r="D1023" s="40"/>
      <c r="E1023" s="34"/>
      <c r="F1023" s="34"/>
      <c r="G1023" s="40"/>
      <c r="H1023" s="34"/>
      <c r="I1023" s="34"/>
      <c r="J1023" s="40"/>
      <c r="K1023" s="34"/>
      <c r="L1023" s="34"/>
      <c r="M1023" s="40"/>
      <c r="N1023" s="34"/>
      <c r="O1023" s="34"/>
      <c r="P1023" s="40"/>
      <c r="Q1023" s="34"/>
      <c r="R1023" s="34"/>
      <c r="S1023" s="40"/>
      <c r="T1023" s="34"/>
      <c r="U1023" s="34"/>
      <c r="V1023" s="40"/>
      <c r="W1023" s="34"/>
      <c r="X1023" s="34"/>
      <c r="Y1023" s="40"/>
      <c r="Z1023" s="34"/>
      <c r="AA1023" s="34"/>
      <c r="AB1023" s="40"/>
      <c r="AC1023" s="34"/>
      <c r="AD1023" s="34"/>
      <c r="AE1023" s="40"/>
      <c r="AF1023" s="34"/>
    </row>
    <row r="1024" spans="1:32" x14ac:dyDescent="0.25">
      <c r="A1024" s="32"/>
      <c r="B1024" s="31"/>
      <c r="C1024" s="33"/>
      <c r="D1024" s="20"/>
      <c r="E1024" s="33"/>
      <c r="F1024" s="33"/>
      <c r="H1024" s="33"/>
      <c r="I1024" s="33"/>
      <c r="K1024" s="33"/>
      <c r="L1024" s="33"/>
      <c r="N1024" s="33"/>
      <c r="O1024" s="33"/>
      <c r="Q1024" s="33"/>
      <c r="R1024" s="33"/>
      <c r="T1024" s="33"/>
      <c r="U1024" s="33"/>
      <c r="W1024" s="33"/>
      <c r="X1024" s="33"/>
      <c r="Z1024" s="33"/>
      <c r="AA1024" s="33"/>
      <c r="AC1024" s="33"/>
      <c r="AD1024" s="33"/>
      <c r="AF1024" s="33"/>
    </row>
    <row r="1025" spans="1:32" ht="15.75" x14ac:dyDescent="0.25">
      <c r="A1025" s="32"/>
      <c r="B1025" s="31"/>
      <c r="C1025" s="9"/>
      <c r="D1025" s="9"/>
      <c r="E1025" s="9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</row>
    <row r="1026" spans="1:32" x14ac:dyDescent="0.25">
      <c r="A1026" s="32"/>
      <c r="B1026" s="31"/>
      <c r="C1026" s="11"/>
      <c r="D1026" s="11"/>
      <c r="E1026" s="1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</row>
    <row r="1027" spans="1:32" x14ac:dyDescent="0.25">
      <c r="A1027" s="32"/>
      <c r="B1027" s="31"/>
      <c r="C1027" s="18"/>
      <c r="D1027" s="18"/>
      <c r="E1027" s="18"/>
      <c r="F1027" s="19"/>
      <c r="G1027" s="19"/>
      <c r="H1027" s="19"/>
      <c r="I1027" s="18"/>
      <c r="J1027" s="18"/>
      <c r="K1027" s="18"/>
      <c r="L1027" s="19"/>
      <c r="M1027" s="19"/>
      <c r="N1027" s="19"/>
      <c r="O1027" s="18"/>
      <c r="P1027" s="18"/>
      <c r="Q1027" s="18"/>
      <c r="R1027" s="19"/>
      <c r="S1027" s="19"/>
      <c r="T1027" s="19"/>
      <c r="U1027" s="18"/>
      <c r="V1027" s="18"/>
      <c r="W1027" s="18"/>
      <c r="X1027" s="19"/>
      <c r="Y1027" s="19"/>
      <c r="Z1027" s="19"/>
      <c r="AA1027" s="18"/>
      <c r="AB1027" s="18"/>
      <c r="AC1027" s="18"/>
      <c r="AD1027" s="19"/>
      <c r="AE1027" s="19"/>
      <c r="AF1027" s="19"/>
    </row>
    <row r="1028" spans="1:32" x14ac:dyDescent="0.25">
      <c r="A1028" s="32"/>
      <c r="B1028" s="31"/>
      <c r="C1028" s="34"/>
      <c r="D1028" s="40"/>
      <c r="E1028" s="34"/>
      <c r="F1028" s="34"/>
      <c r="G1028" s="40"/>
      <c r="H1028" s="34"/>
      <c r="I1028" s="34"/>
      <c r="J1028" s="40"/>
      <c r="K1028" s="34"/>
      <c r="L1028" s="34"/>
      <c r="M1028" s="40"/>
      <c r="N1028" s="34"/>
      <c r="O1028" s="34"/>
      <c r="P1028" s="40"/>
      <c r="Q1028" s="34"/>
      <c r="R1028" s="34"/>
      <c r="S1028" s="40"/>
      <c r="T1028" s="34"/>
      <c r="U1028" s="34"/>
      <c r="V1028" s="40"/>
      <c r="W1028" s="34"/>
      <c r="X1028" s="34"/>
      <c r="Y1028" s="40"/>
      <c r="Z1028" s="34"/>
      <c r="AA1028" s="34"/>
      <c r="AB1028" s="40"/>
      <c r="AC1028" s="34"/>
      <c r="AD1028" s="34"/>
      <c r="AE1028" s="40"/>
      <c r="AF1028" s="34"/>
    </row>
    <row r="1029" spans="1:32" x14ac:dyDescent="0.25">
      <c r="A1029" s="32"/>
      <c r="B1029" s="31"/>
      <c r="C1029" s="34"/>
      <c r="D1029" s="40"/>
      <c r="E1029" s="34"/>
      <c r="F1029" s="34"/>
      <c r="G1029" s="40"/>
      <c r="H1029" s="34"/>
      <c r="I1029" s="34"/>
      <c r="J1029" s="40"/>
      <c r="K1029" s="34"/>
      <c r="L1029" s="34"/>
      <c r="M1029" s="40"/>
      <c r="N1029" s="34"/>
      <c r="O1029" s="34"/>
      <c r="P1029" s="40"/>
      <c r="Q1029" s="34"/>
      <c r="R1029" s="34"/>
      <c r="S1029" s="40"/>
      <c r="T1029" s="34"/>
      <c r="U1029" s="34"/>
      <c r="V1029" s="40"/>
      <c r="W1029" s="34"/>
      <c r="X1029" s="34"/>
      <c r="Y1029" s="40"/>
      <c r="Z1029" s="34"/>
      <c r="AA1029" s="34"/>
      <c r="AB1029" s="40"/>
      <c r="AC1029" s="34"/>
      <c r="AD1029" s="34"/>
      <c r="AE1029" s="40"/>
      <c r="AF1029" s="34"/>
    </row>
    <row r="1030" spans="1:32" x14ac:dyDescent="0.25">
      <c r="A1030" s="32"/>
      <c r="B1030" s="31"/>
      <c r="C1030" s="34"/>
      <c r="D1030" s="40"/>
      <c r="E1030" s="34"/>
      <c r="F1030" s="34"/>
      <c r="G1030" s="40"/>
      <c r="H1030" s="34"/>
      <c r="I1030" s="34"/>
      <c r="J1030" s="40"/>
      <c r="K1030" s="34"/>
      <c r="L1030" s="34"/>
      <c r="M1030" s="40"/>
      <c r="N1030" s="34"/>
      <c r="O1030" s="34"/>
      <c r="P1030" s="40"/>
      <c r="Q1030" s="34"/>
      <c r="R1030" s="34"/>
      <c r="S1030" s="40"/>
      <c r="T1030" s="34"/>
      <c r="U1030" s="34"/>
      <c r="V1030" s="40"/>
      <c r="W1030" s="34"/>
      <c r="X1030" s="34"/>
      <c r="Y1030" s="40"/>
      <c r="Z1030" s="34"/>
      <c r="AA1030" s="34"/>
      <c r="AB1030" s="40"/>
      <c r="AC1030" s="34"/>
      <c r="AD1030" s="34"/>
      <c r="AE1030" s="40"/>
      <c r="AF1030" s="34"/>
    </row>
    <row r="1031" spans="1:32" x14ac:dyDescent="0.25">
      <c r="A1031" s="32"/>
      <c r="B1031" s="31"/>
      <c r="C1031" s="34"/>
      <c r="D1031" s="40"/>
      <c r="E1031" s="34"/>
      <c r="F1031" s="34"/>
      <c r="G1031" s="40"/>
      <c r="H1031" s="34"/>
      <c r="I1031" s="34"/>
      <c r="J1031" s="40"/>
      <c r="K1031" s="34"/>
      <c r="L1031" s="34"/>
      <c r="M1031" s="40"/>
      <c r="N1031" s="34"/>
      <c r="O1031" s="34"/>
      <c r="P1031" s="40"/>
      <c r="Q1031" s="34"/>
      <c r="R1031" s="34"/>
      <c r="S1031" s="40"/>
      <c r="T1031" s="34"/>
      <c r="U1031" s="34"/>
      <c r="V1031" s="40"/>
      <c r="W1031" s="34"/>
      <c r="X1031" s="34"/>
      <c r="Y1031" s="40"/>
      <c r="Z1031" s="34"/>
      <c r="AA1031" s="34"/>
      <c r="AB1031" s="40"/>
      <c r="AC1031" s="34"/>
      <c r="AD1031" s="34"/>
      <c r="AE1031" s="40"/>
      <c r="AF1031" s="34"/>
    </row>
    <row r="1032" spans="1:32" x14ac:dyDescent="0.25">
      <c r="A1032" s="32"/>
      <c r="B1032" s="31"/>
      <c r="C1032" s="34"/>
      <c r="D1032" s="40"/>
      <c r="E1032" s="34"/>
      <c r="F1032" s="34"/>
      <c r="G1032" s="40"/>
      <c r="H1032" s="34"/>
      <c r="I1032" s="34"/>
      <c r="J1032" s="40"/>
      <c r="K1032" s="34"/>
      <c r="L1032" s="34"/>
      <c r="M1032" s="40"/>
      <c r="N1032" s="34"/>
      <c r="O1032" s="34"/>
      <c r="P1032" s="40"/>
      <c r="Q1032" s="34"/>
      <c r="R1032" s="34"/>
      <c r="S1032" s="40"/>
      <c r="T1032" s="34"/>
      <c r="U1032" s="34"/>
      <c r="V1032" s="40"/>
      <c r="W1032" s="34"/>
      <c r="X1032" s="34"/>
      <c r="Y1032" s="40"/>
      <c r="Z1032" s="34"/>
      <c r="AA1032" s="34"/>
      <c r="AB1032" s="40"/>
      <c r="AC1032" s="34"/>
      <c r="AD1032" s="34"/>
      <c r="AE1032" s="40"/>
      <c r="AF1032" s="34"/>
    </row>
    <row r="1033" spans="1:32" x14ac:dyDescent="0.25">
      <c r="A1033" s="32"/>
      <c r="B1033" s="31"/>
      <c r="C1033" s="34"/>
      <c r="D1033" s="40"/>
      <c r="E1033" s="34"/>
      <c r="F1033" s="34"/>
      <c r="G1033" s="40"/>
      <c r="H1033" s="34"/>
      <c r="I1033" s="34"/>
      <c r="J1033" s="40"/>
      <c r="K1033" s="34"/>
      <c r="L1033" s="34"/>
      <c r="M1033" s="40"/>
      <c r="N1033" s="34"/>
      <c r="O1033" s="34"/>
      <c r="P1033" s="40"/>
      <c r="Q1033" s="34"/>
      <c r="R1033" s="34"/>
      <c r="S1033" s="40"/>
      <c r="T1033" s="34"/>
      <c r="U1033" s="34"/>
      <c r="V1033" s="40"/>
      <c r="W1033" s="34"/>
      <c r="X1033" s="34"/>
      <c r="Y1033" s="40"/>
      <c r="Z1033" s="34"/>
      <c r="AA1033" s="34"/>
      <c r="AB1033" s="40"/>
      <c r="AC1033" s="34"/>
      <c r="AD1033" s="34"/>
      <c r="AE1033" s="40"/>
      <c r="AF1033" s="34"/>
    </row>
    <row r="1034" spans="1:32" x14ac:dyDescent="0.25">
      <c r="A1034" s="32"/>
      <c r="B1034" s="31"/>
      <c r="C1034" s="34"/>
      <c r="D1034" s="40"/>
      <c r="E1034" s="34"/>
      <c r="F1034" s="34"/>
      <c r="G1034" s="40"/>
      <c r="H1034" s="34"/>
      <c r="I1034" s="34"/>
      <c r="J1034" s="40"/>
      <c r="K1034" s="34"/>
      <c r="L1034" s="34"/>
      <c r="M1034" s="40"/>
      <c r="N1034" s="34"/>
      <c r="O1034" s="34"/>
      <c r="P1034" s="40"/>
      <c r="Q1034" s="34"/>
      <c r="R1034" s="34"/>
      <c r="S1034" s="40"/>
      <c r="T1034" s="34"/>
      <c r="U1034" s="34"/>
      <c r="V1034" s="40"/>
      <c r="W1034" s="34"/>
      <c r="X1034" s="34"/>
      <c r="Y1034" s="40"/>
      <c r="Z1034" s="34"/>
      <c r="AA1034" s="34"/>
      <c r="AB1034" s="40"/>
      <c r="AC1034" s="34"/>
      <c r="AD1034" s="34"/>
      <c r="AE1034" s="40"/>
      <c r="AF1034" s="34"/>
    </row>
    <row r="1035" spans="1:32" x14ac:dyDescent="0.25">
      <c r="A1035" s="32"/>
      <c r="B1035" s="31"/>
      <c r="C1035" s="33"/>
      <c r="D1035" s="20"/>
      <c r="E1035" s="33"/>
      <c r="F1035" s="33"/>
      <c r="H1035" s="33"/>
      <c r="I1035" s="33"/>
      <c r="K1035" s="33"/>
      <c r="L1035" s="33"/>
      <c r="N1035" s="33"/>
      <c r="O1035" s="33"/>
      <c r="Q1035" s="33"/>
      <c r="R1035" s="33"/>
      <c r="T1035" s="33"/>
      <c r="U1035" s="33"/>
      <c r="W1035" s="33"/>
      <c r="X1035" s="33"/>
      <c r="Z1035" s="33"/>
      <c r="AA1035" s="33"/>
      <c r="AC1035" s="33"/>
      <c r="AD1035" s="33"/>
      <c r="AF1035" s="33"/>
    </row>
    <row r="1036" spans="1:32" ht="15.75" x14ac:dyDescent="0.25">
      <c r="A1036" s="32"/>
      <c r="B1036" s="31"/>
      <c r="C1036" s="9"/>
      <c r="D1036" s="9"/>
      <c r="E1036" s="9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</row>
    <row r="1037" spans="1:32" x14ac:dyDescent="0.25">
      <c r="A1037" s="32"/>
      <c r="B1037" s="31"/>
      <c r="C1037" s="11"/>
      <c r="D1037" s="11"/>
      <c r="E1037" s="1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</row>
    <row r="1038" spans="1:32" x14ac:dyDescent="0.25">
      <c r="A1038" s="32"/>
      <c r="B1038" s="31"/>
      <c r="C1038" s="18"/>
      <c r="D1038" s="18"/>
      <c r="E1038" s="18"/>
      <c r="F1038" s="19"/>
      <c r="G1038" s="19"/>
      <c r="H1038" s="19"/>
      <c r="I1038" s="18"/>
      <c r="J1038" s="18"/>
      <c r="K1038" s="18"/>
      <c r="L1038" s="19"/>
      <c r="M1038" s="19"/>
      <c r="N1038" s="19"/>
      <c r="O1038" s="18"/>
      <c r="P1038" s="18"/>
      <c r="Q1038" s="18"/>
      <c r="R1038" s="19"/>
      <c r="S1038" s="19"/>
      <c r="T1038" s="19"/>
      <c r="U1038" s="18"/>
      <c r="V1038" s="18"/>
      <c r="W1038" s="18"/>
      <c r="X1038" s="19"/>
      <c r="Y1038" s="19"/>
      <c r="Z1038" s="19"/>
      <c r="AA1038" s="18"/>
      <c r="AB1038" s="18"/>
      <c r="AC1038" s="18"/>
      <c r="AD1038" s="19"/>
      <c r="AE1038" s="19"/>
      <c r="AF1038" s="19"/>
    </row>
    <row r="1039" spans="1:32" x14ac:dyDescent="0.25">
      <c r="A1039" s="32"/>
      <c r="B1039" s="31"/>
      <c r="C1039" s="34"/>
      <c r="D1039" s="40"/>
      <c r="E1039" s="34"/>
      <c r="F1039" s="34"/>
      <c r="G1039" s="40"/>
      <c r="H1039" s="34"/>
      <c r="I1039" s="34"/>
      <c r="J1039" s="40"/>
      <c r="K1039" s="34"/>
      <c r="L1039" s="34"/>
      <c r="M1039" s="40"/>
      <c r="N1039" s="34"/>
      <c r="O1039" s="34"/>
      <c r="P1039" s="40"/>
      <c r="Q1039" s="34"/>
      <c r="R1039" s="34"/>
      <c r="S1039" s="40"/>
      <c r="T1039" s="34"/>
      <c r="U1039" s="34"/>
      <c r="V1039" s="40"/>
      <c r="W1039" s="34"/>
      <c r="X1039" s="34"/>
      <c r="Y1039" s="40"/>
      <c r="Z1039" s="34"/>
      <c r="AA1039" s="34"/>
      <c r="AB1039" s="40"/>
      <c r="AC1039" s="34"/>
      <c r="AD1039" s="34"/>
      <c r="AE1039" s="40"/>
      <c r="AF1039" s="34"/>
    </row>
    <row r="1040" spans="1:32" x14ac:dyDescent="0.25">
      <c r="A1040" s="32"/>
      <c r="B1040" s="31"/>
      <c r="C1040" s="34"/>
      <c r="D1040" s="40"/>
      <c r="E1040" s="34"/>
      <c r="F1040" s="34"/>
      <c r="G1040" s="40"/>
      <c r="H1040" s="34"/>
      <c r="I1040" s="34"/>
      <c r="J1040" s="40"/>
      <c r="K1040" s="34"/>
      <c r="L1040" s="34"/>
      <c r="M1040" s="40"/>
      <c r="N1040" s="34"/>
      <c r="O1040" s="34"/>
      <c r="P1040" s="40"/>
      <c r="Q1040" s="34"/>
      <c r="R1040" s="34"/>
      <c r="S1040" s="40"/>
      <c r="T1040" s="34"/>
      <c r="U1040" s="34"/>
      <c r="V1040" s="40"/>
      <c r="W1040" s="34"/>
      <c r="X1040" s="34"/>
      <c r="Y1040" s="40"/>
      <c r="Z1040" s="34"/>
      <c r="AA1040" s="34"/>
      <c r="AB1040" s="40"/>
      <c r="AC1040" s="34"/>
      <c r="AD1040" s="34"/>
      <c r="AE1040" s="40"/>
      <c r="AF1040" s="34"/>
    </row>
    <row r="1041" spans="1:32" x14ac:dyDescent="0.25">
      <c r="A1041" s="32"/>
      <c r="B1041" s="31"/>
      <c r="C1041" s="34"/>
      <c r="D1041" s="40"/>
      <c r="E1041" s="34"/>
      <c r="F1041" s="34"/>
      <c r="G1041" s="40"/>
      <c r="H1041" s="34"/>
      <c r="I1041" s="34"/>
      <c r="J1041" s="40"/>
      <c r="K1041" s="34"/>
      <c r="L1041" s="34"/>
      <c r="M1041" s="40"/>
      <c r="N1041" s="34"/>
      <c r="O1041" s="34"/>
      <c r="P1041" s="40"/>
      <c r="Q1041" s="34"/>
      <c r="R1041" s="34"/>
      <c r="S1041" s="40"/>
      <c r="T1041" s="34"/>
      <c r="U1041" s="34"/>
      <c r="V1041" s="40"/>
      <c r="W1041" s="34"/>
      <c r="X1041" s="34"/>
      <c r="Y1041" s="40"/>
      <c r="Z1041" s="34"/>
      <c r="AA1041" s="34"/>
      <c r="AB1041" s="40"/>
      <c r="AC1041" s="34"/>
      <c r="AD1041" s="34"/>
      <c r="AE1041" s="40"/>
      <c r="AF1041" s="34"/>
    </row>
    <row r="1042" spans="1:32" x14ac:dyDescent="0.25">
      <c r="A1042" s="32"/>
      <c r="B1042" s="31"/>
      <c r="C1042" s="34"/>
      <c r="D1042" s="40"/>
      <c r="E1042" s="34"/>
      <c r="F1042" s="34"/>
      <c r="G1042" s="40"/>
      <c r="H1042" s="34"/>
      <c r="I1042" s="34"/>
      <c r="J1042" s="40"/>
      <c r="K1042" s="34"/>
      <c r="L1042" s="34"/>
      <c r="M1042" s="40"/>
      <c r="N1042" s="34"/>
      <c r="O1042" s="34"/>
      <c r="P1042" s="40"/>
      <c r="Q1042" s="34"/>
      <c r="R1042" s="34"/>
      <c r="S1042" s="40"/>
      <c r="T1042" s="34"/>
      <c r="U1042" s="34"/>
      <c r="V1042" s="40"/>
      <c r="W1042" s="34"/>
      <c r="X1042" s="34"/>
      <c r="Y1042" s="40"/>
      <c r="Z1042" s="34"/>
      <c r="AA1042" s="34"/>
      <c r="AB1042" s="40"/>
      <c r="AC1042" s="34"/>
      <c r="AD1042" s="34"/>
      <c r="AE1042" s="40"/>
      <c r="AF1042" s="34"/>
    </row>
    <row r="1043" spans="1:32" x14ac:dyDescent="0.25">
      <c r="A1043" s="32"/>
      <c r="B1043" s="31"/>
      <c r="C1043" s="34"/>
      <c r="D1043" s="40"/>
      <c r="E1043" s="34"/>
      <c r="F1043" s="34"/>
      <c r="G1043" s="40"/>
      <c r="H1043" s="34"/>
      <c r="I1043" s="34"/>
      <c r="J1043" s="40"/>
      <c r="K1043" s="34"/>
      <c r="L1043" s="34"/>
      <c r="M1043" s="40"/>
      <c r="N1043" s="34"/>
      <c r="O1043" s="34"/>
      <c r="P1043" s="40"/>
      <c r="Q1043" s="34"/>
      <c r="R1043" s="34"/>
      <c r="S1043" s="40"/>
      <c r="T1043" s="34"/>
      <c r="U1043" s="34"/>
      <c r="V1043" s="40"/>
      <c r="W1043" s="34"/>
      <c r="X1043" s="34"/>
      <c r="Y1043" s="40"/>
      <c r="Z1043" s="34"/>
      <c r="AA1043" s="34"/>
      <c r="AB1043" s="40"/>
      <c r="AC1043" s="34"/>
      <c r="AD1043" s="34"/>
      <c r="AE1043" s="40"/>
      <c r="AF1043" s="34"/>
    </row>
    <row r="1044" spans="1:32" x14ac:dyDescent="0.25">
      <c r="A1044" s="32"/>
      <c r="B1044" s="31"/>
      <c r="C1044" s="34"/>
      <c r="D1044" s="40"/>
      <c r="E1044" s="34"/>
      <c r="F1044" s="34"/>
      <c r="G1044" s="40"/>
      <c r="H1044" s="34"/>
      <c r="I1044" s="34"/>
      <c r="J1044" s="40"/>
      <c r="K1044" s="34"/>
      <c r="L1044" s="34"/>
      <c r="M1044" s="40"/>
      <c r="N1044" s="34"/>
      <c r="O1044" s="34"/>
      <c r="P1044" s="40"/>
      <c r="Q1044" s="34"/>
      <c r="R1044" s="34"/>
      <c r="S1044" s="40"/>
      <c r="T1044" s="34"/>
      <c r="U1044" s="34"/>
      <c r="V1044" s="40"/>
      <c r="W1044" s="34"/>
      <c r="X1044" s="34"/>
      <c r="Y1044" s="40"/>
      <c r="Z1044" s="34"/>
      <c r="AA1044" s="34"/>
      <c r="AB1044" s="40"/>
      <c r="AC1044" s="34"/>
      <c r="AD1044" s="34"/>
      <c r="AE1044" s="40"/>
      <c r="AF1044" s="34"/>
    </row>
    <row r="1045" spans="1:32" x14ac:dyDescent="0.25">
      <c r="A1045" s="32"/>
      <c r="B1045" s="31"/>
      <c r="C1045" s="34"/>
      <c r="D1045" s="40"/>
      <c r="E1045" s="34"/>
      <c r="F1045" s="34"/>
      <c r="G1045" s="40"/>
      <c r="H1045" s="34"/>
      <c r="I1045" s="34"/>
      <c r="J1045" s="40"/>
      <c r="K1045" s="34"/>
      <c r="L1045" s="34"/>
      <c r="M1045" s="40"/>
      <c r="N1045" s="34"/>
      <c r="O1045" s="34"/>
      <c r="P1045" s="40"/>
      <c r="Q1045" s="34"/>
      <c r="R1045" s="34"/>
      <c r="S1045" s="40"/>
      <c r="T1045" s="34"/>
      <c r="U1045" s="34"/>
      <c r="V1045" s="40"/>
      <c r="W1045" s="34"/>
      <c r="X1045" s="34"/>
      <c r="Y1045" s="40"/>
      <c r="Z1045" s="34"/>
      <c r="AA1045" s="34"/>
      <c r="AB1045" s="40"/>
      <c r="AC1045" s="34"/>
      <c r="AD1045" s="34"/>
      <c r="AE1045" s="40"/>
      <c r="AF1045" s="34"/>
    </row>
    <row r="1046" spans="1:32" x14ac:dyDescent="0.25">
      <c r="A1046" s="32"/>
      <c r="B1046" s="31"/>
      <c r="C1046" s="33"/>
      <c r="D1046" s="20"/>
      <c r="E1046" s="33"/>
      <c r="F1046" s="33"/>
      <c r="H1046" s="33"/>
      <c r="I1046" s="33"/>
      <c r="K1046" s="33"/>
      <c r="L1046" s="33"/>
      <c r="N1046" s="33"/>
      <c r="O1046" s="33"/>
      <c r="Q1046" s="33"/>
      <c r="R1046" s="33"/>
      <c r="T1046" s="33"/>
      <c r="U1046" s="33"/>
      <c r="W1046" s="33"/>
      <c r="X1046" s="33"/>
      <c r="Z1046" s="33"/>
      <c r="AA1046" s="33"/>
      <c r="AC1046" s="33"/>
      <c r="AD1046" s="33"/>
      <c r="AF1046" s="33"/>
    </row>
    <row r="1047" spans="1:32" ht="15.75" x14ac:dyDescent="0.25">
      <c r="A1047" s="32"/>
      <c r="B1047" s="31"/>
      <c r="C1047" s="9"/>
      <c r="D1047" s="9"/>
      <c r="E1047" s="9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</row>
    <row r="1048" spans="1:32" x14ac:dyDescent="0.25">
      <c r="A1048" s="32"/>
      <c r="B1048" s="31"/>
      <c r="C1048" s="11"/>
      <c r="D1048" s="11"/>
      <c r="E1048" s="1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</row>
    <row r="1049" spans="1:32" x14ac:dyDescent="0.25">
      <c r="A1049" s="32"/>
      <c r="B1049" s="31"/>
      <c r="C1049" s="18"/>
      <c r="D1049" s="18"/>
      <c r="E1049" s="18"/>
      <c r="F1049" s="19"/>
      <c r="G1049" s="19"/>
      <c r="H1049" s="19"/>
      <c r="I1049" s="18"/>
      <c r="J1049" s="18"/>
      <c r="K1049" s="18"/>
      <c r="L1049" s="19"/>
      <c r="M1049" s="19"/>
      <c r="N1049" s="19"/>
      <c r="O1049" s="18"/>
      <c r="P1049" s="18"/>
      <c r="Q1049" s="18"/>
      <c r="R1049" s="19"/>
      <c r="S1049" s="19"/>
      <c r="T1049" s="19"/>
      <c r="U1049" s="18"/>
      <c r="V1049" s="18"/>
      <c r="W1049" s="18"/>
      <c r="X1049" s="19"/>
      <c r="Y1049" s="19"/>
      <c r="Z1049" s="19"/>
      <c r="AA1049" s="18"/>
      <c r="AB1049" s="18"/>
      <c r="AC1049" s="18"/>
      <c r="AD1049" s="19"/>
      <c r="AE1049" s="19"/>
      <c r="AF1049" s="19"/>
    </row>
    <row r="1050" spans="1:32" x14ac:dyDescent="0.25">
      <c r="A1050" s="32"/>
      <c r="B1050" s="31"/>
      <c r="C1050" s="34"/>
      <c r="D1050" s="40"/>
      <c r="E1050" s="34"/>
      <c r="F1050" s="34"/>
      <c r="G1050" s="40"/>
      <c r="H1050" s="34"/>
      <c r="I1050" s="34"/>
      <c r="J1050" s="40"/>
      <c r="K1050" s="34"/>
      <c r="L1050" s="34"/>
      <c r="M1050" s="40"/>
      <c r="N1050" s="34"/>
      <c r="O1050" s="34"/>
      <c r="P1050" s="40"/>
      <c r="Q1050" s="34"/>
      <c r="R1050" s="34"/>
      <c r="S1050" s="40"/>
      <c r="T1050" s="34"/>
      <c r="U1050" s="34"/>
      <c r="V1050" s="40"/>
      <c r="W1050" s="34"/>
      <c r="X1050" s="34"/>
      <c r="Y1050" s="40"/>
      <c r="Z1050" s="34"/>
      <c r="AA1050" s="34"/>
      <c r="AB1050" s="40"/>
      <c r="AC1050" s="34"/>
      <c r="AD1050" s="34"/>
      <c r="AE1050" s="40"/>
      <c r="AF1050" s="34"/>
    </row>
    <row r="1051" spans="1:32" x14ac:dyDescent="0.25">
      <c r="A1051" s="32"/>
      <c r="B1051" s="31"/>
      <c r="C1051" s="34"/>
      <c r="D1051" s="40"/>
      <c r="E1051" s="34"/>
      <c r="F1051" s="34"/>
      <c r="G1051" s="40"/>
      <c r="H1051" s="34"/>
      <c r="I1051" s="34"/>
      <c r="J1051" s="40"/>
      <c r="K1051" s="34"/>
      <c r="L1051" s="34"/>
      <c r="M1051" s="40"/>
      <c r="N1051" s="34"/>
      <c r="O1051" s="34"/>
      <c r="P1051" s="40"/>
      <c r="Q1051" s="34"/>
      <c r="R1051" s="34"/>
      <c r="S1051" s="40"/>
      <c r="T1051" s="34"/>
      <c r="U1051" s="34"/>
      <c r="V1051" s="40"/>
      <c r="W1051" s="34"/>
      <c r="X1051" s="34"/>
      <c r="Y1051" s="40"/>
      <c r="Z1051" s="34"/>
      <c r="AA1051" s="34"/>
      <c r="AB1051" s="40"/>
      <c r="AC1051" s="34"/>
      <c r="AD1051" s="34"/>
      <c r="AE1051" s="40"/>
      <c r="AF1051" s="34"/>
    </row>
    <row r="1052" spans="1:32" x14ac:dyDescent="0.25">
      <c r="A1052" s="32"/>
      <c r="B1052" s="31"/>
      <c r="C1052" s="34"/>
      <c r="D1052" s="40"/>
      <c r="E1052" s="34"/>
      <c r="F1052" s="34"/>
      <c r="G1052" s="40"/>
      <c r="H1052" s="34"/>
      <c r="I1052" s="34"/>
      <c r="J1052" s="40"/>
      <c r="K1052" s="34"/>
      <c r="L1052" s="34"/>
      <c r="M1052" s="40"/>
      <c r="N1052" s="34"/>
      <c r="O1052" s="34"/>
      <c r="P1052" s="40"/>
      <c r="Q1052" s="34"/>
      <c r="R1052" s="34"/>
      <c r="S1052" s="40"/>
      <c r="T1052" s="34"/>
      <c r="U1052" s="34"/>
      <c r="V1052" s="40"/>
      <c r="W1052" s="34"/>
      <c r="X1052" s="34"/>
      <c r="Y1052" s="40"/>
      <c r="Z1052" s="34"/>
      <c r="AA1052" s="34"/>
      <c r="AB1052" s="40"/>
      <c r="AC1052" s="34"/>
      <c r="AD1052" s="34"/>
      <c r="AE1052" s="40"/>
      <c r="AF1052" s="34"/>
    </row>
    <row r="1053" spans="1:32" x14ac:dyDescent="0.25">
      <c r="A1053" s="32"/>
      <c r="B1053" s="31"/>
      <c r="C1053" s="34"/>
      <c r="D1053" s="40"/>
      <c r="E1053" s="34"/>
      <c r="F1053" s="34"/>
      <c r="G1053" s="40"/>
      <c r="H1053" s="34"/>
      <c r="I1053" s="34"/>
      <c r="J1053" s="40"/>
      <c r="K1053" s="34"/>
      <c r="L1053" s="34"/>
      <c r="M1053" s="40"/>
      <c r="N1053" s="34"/>
      <c r="O1053" s="34"/>
      <c r="P1053" s="40"/>
      <c r="Q1053" s="34"/>
      <c r="R1053" s="34"/>
      <c r="S1053" s="40"/>
      <c r="T1053" s="34"/>
      <c r="U1053" s="34"/>
      <c r="V1053" s="40"/>
      <c r="W1053" s="34"/>
      <c r="X1053" s="34"/>
      <c r="Y1053" s="40"/>
      <c r="Z1053" s="34"/>
      <c r="AA1053" s="34"/>
      <c r="AB1053" s="40"/>
      <c r="AC1053" s="34"/>
      <c r="AD1053" s="34"/>
      <c r="AE1053" s="40"/>
      <c r="AF1053" s="34"/>
    </row>
    <row r="1054" spans="1:32" x14ac:dyDescent="0.25">
      <c r="A1054" s="32"/>
      <c r="B1054" s="31"/>
      <c r="C1054" s="34"/>
      <c r="D1054" s="40"/>
      <c r="E1054" s="34"/>
      <c r="F1054" s="34"/>
      <c r="G1054" s="40"/>
      <c r="H1054" s="34"/>
      <c r="I1054" s="34"/>
      <c r="J1054" s="40"/>
      <c r="K1054" s="34"/>
      <c r="L1054" s="34"/>
      <c r="M1054" s="40"/>
      <c r="N1054" s="34"/>
      <c r="O1054" s="34"/>
      <c r="P1054" s="40"/>
      <c r="Q1054" s="34"/>
      <c r="R1054" s="34"/>
      <c r="S1054" s="40"/>
      <c r="T1054" s="34"/>
      <c r="U1054" s="34"/>
      <c r="V1054" s="40"/>
      <c r="W1054" s="34"/>
      <c r="X1054" s="34"/>
      <c r="Y1054" s="40"/>
      <c r="Z1054" s="34"/>
      <c r="AA1054" s="34"/>
      <c r="AB1054" s="40"/>
      <c r="AC1054" s="34"/>
      <c r="AD1054" s="34"/>
      <c r="AE1054" s="40"/>
      <c r="AF1054" s="34"/>
    </row>
    <row r="1055" spans="1:32" x14ac:dyDescent="0.25">
      <c r="A1055" s="32"/>
      <c r="B1055" s="31"/>
      <c r="C1055" s="34"/>
      <c r="D1055" s="40"/>
      <c r="E1055" s="34"/>
      <c r="F1055" s="34"/>
      <c r="G1055" s="40"/>
      <c r="H1055" s="34"/>
      <c r="I1055" s="34"/>
      <c r="J1055" s="40"/>
      <c r="K1055" s="34"/>
      <c r="L1055" s="34"/>
      <c r="M1055" s="40"/>
      <c r="N1055" s="34"/>
      <c r="O1055" s="34"/>
      <c r="P1055" s="40"/>
      <c r="Q1055" s="34"/>
      <c r="R1055" s="34"/>
      <c r="S1055" s="40"/>
      <c r="T1055" s="34"/>
      <c r="U1055" s="34"/>
      <c r="V1055" s="40"/>
      <c r="W1055" s="34"/>
      <c r="X1055" s="34"/>
      <c r="Y1055" s="40"/>
      <c r="Z1055" s="34"/>
      <c r="AA1055" s="34"/>
      <c r="AB1055" s="40"/>
      <c r="AC1055" s="34"/>
      <c r="AD1055" s="34"/>
      <c r="AE1055" s="40"/>
      <c r="AF1055" s="34"/>
    </row>
    <row r="1056" spans="1:32" x14ac:dyDescent="0.25">
      <c r="A1056" s="32"/>
      <c r="B1056" s="31"/>
      <c r="C1056" s="34"/>
      <c r="D1056" s="40"/>
      <c r="E1056" s="34"/>
      <c r="F1056" s="34"/>
      <c r="G1056" s="40"/>
      <c r="H1056" s="34"/>
      <c r="I1056" s="34"/>
      <c r="J1056" s="40"/>
      <c r="K1056" s="34"/>
      <c r="L1056" s="34"/>
      <c r="M1056" s="40"/>
      <c r="N1056" s="34"/>
      <c r="O1056" s="34"/>
      <c r="P1056" s="40"/>
      <c r="Q1056" s="34"/>
      <c r="R1056" s="34"/>
      <c r="S1056" s="40"/>
      <c r="T1056" s="34"/>
      <c r="U1056" s="34"/>
      <c r="V1056" s="40"/>
      <c r="W1056" s="34"/>
      <c r="X1056" s="34"/>
      <c r="Y1056" s="40"/>
      <c r="Z1056" s="34"/>
      <c r="AA1056" s="34"/>
      <c r="AB1056" s="40"/>
      <c r="AC1056" s="34"/>
      <c r="AD1056" s="34"/>
      <c r="AE1056" s="40"/>
      <c r="AF1056" s="34"/>
    </row>
    <row r="1057" spans="1:32" x14ac:dyDescent="0.25">
      <c r="A1057" s="32"/>
      <c r="B1057" s="31"/>
      <c r="C1057" s="33"/>
      <c r="D1057" s="20"/>
      <c r="E1057" s="33"/>
      <c r="F1057" s="33"/>
      <c r="H1057" s="33"/>
      <c r="I1057" s="33"/>
      <c r="K1057" s="33"/>
      <c r="L1057" s="33"/>
      <c r="N1057" s="33"/>
      <c r="O1057" s="33"/>
      <c r="Q1057" s="33"/>
      <c r="R1057" s="33"/>
      <c r="T1057" s="33"/>
      <c r="U1057" s="33"/>
      <c r="W1057" s="33"/>
      <c r="X1057" s="33"/>
      <c r="Z1057" s="33"/>
      <c r="AA1057" s="33"/>
      <c r="AC1057" s="33"/>
      <c r="AD1057" s="33"/>
      <c r="AF1057" s="33"/>
    </row>
    <row r="1058" spans="1:32" ht="15.75" x14ac:dyDescent="0.25">
      <c r="A1058" s="32"/>
      <c r="B1058" s="31"/>
      <c r="C1058" s="9"/>
      <c r="D1058" s="9"/>
      <c r="E1058" s="9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</row>
    <row r="1059" spans="1:32" x14ac:dyDescent="0.25">
      <c r="A1059" s="32"/>
      <c r="B1059" s="31"/>
      <c r="C1059" s="11"/>
      <c r="D1059" s="11"/>
      <c r="E1059" s="1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</row>
    <row r="1060" spans="1:32" x14ac:dyDescent="0.25">
      <c r="A1060" s="32"/>
      <c r="B1060" s="31"/>
      <c r="C1060" s="18"/>
      <c r="D1060" s="18"/>
      <c r="E1060" s="18"/>
      <c r="F1060" s="19"/>
      <c r="G1060" s="19"/>
      <c r="H1060" s="19"/>
      <c r="I1060" s="18"/>
      <c r="J1060" s="18"/>
      <c r="K1060" s="18"/>
      <c r="L1060" s="19"/>
      <c r="M1060" s="19"/>
      <c r="N1060" s="19"/>
      <c r="O1060" s="18"/>
      <c r="P1060" s="18"/>
      <c r="Q1060" s="18"/>
      <c r="R1060" s="19"/>
      <c r="S1060" s="19"/>
      <c r="T1060" s="19"/>
      <c r="U1060" s="18"/>
      <c r="V1060" s="18"/>
      <c r="W1060" s="18"/>
      <c r="X1060" s="19"/>
      <c r="Y1060" s="19"/>
      <c r="Z1060" s="19"/>
      <c r="AA1060" s="18"/>
      <c r="AB1060" s="18"/>
      <c r="AC1060" s="18"/>
      <c r="AD1060" s="19"/>
      <c r="AE1060" s="19"/>
      <c r="AF1060" s="19"/>
    </row>
    <row r="1061" spans="1:32" x14ac:dyDescent="0.25">
      <c r="A1061" s="32"/>
      <c r="B1061" s="31"/>
      <c r="C1061" s="34"/>
      <c r="D1061" s="40"/>
      <c r="E1061" s="34"/>
      <c r="F1061" s="34"/>
      <c r="G1061" s="40"/>
      <c r="H1061" s="34"/>
      <c r="I1061" s="34"/>
      <c r="J1061" s="40"/>
      <c r="K1061" s="34"/>
      <c r="L1061" s="34"/>
      <c r="M1061" s="40"/>
      <c r="N1061" s="34"/>
      <c r="O1061" s="34"/>
      <c r="P1061" s="40"/>
      <c r="Q1061" s="34"/>
      <c r="R1061" s="34"/>
      <c r="S1061" s="40"/>
      <c r="T1061" s="34"/>
      <c r="U1061" s="34"/>
      <c r="V1061" s="40"/>
      <c r="W1061" s="34"/>
      <c r="X1061" s="34"/>
      <c r="Y1061" s="40"/>
      <c r="Z1061" s="34"/>
      <c r="AA1061" s="34"/>
      <c r="AB1061" s="40"/>
      <c r="AC1061" s="34"/>
      <c r="AD1061" s="34"/>
      <c r="AE1061" s="40"/>
      <c r="AF1061" s="34"/>
    </row>
    <row r="1062" spans="1:32" x14ac:dyDescent="0.25">
      <c r="A1062" s="32"/>
      <c r="B1062" s="31"/>
      <c r="C1062" s="34"/>
      <c r="D1062" s="40"/>
      <c r="E1062" s="34"/>
      <c r="F1062" s="34"/>
      <c r="G1062" s="40"/>
      <c r="H1062" s="34"/>
      <c r="I1062" s="34"/>
      <c r="J1062" s="40"/>
      <c r="K1062" s="34"/>
      <c r="L1062" s="34"/>
      <c r="M1062" s="40"/>
      <c r="N1062" s="34"/>
      <c r="O1062" s="34"/>
      <c r="P1062" s="40"/>
      <c r="Q1062" s="34"/>
      <c r="R1062" s="34"/>
      <c r="S1062" s="40"/>
      <c r="T1062" s="34"/>
      <c r="U1062" s="34"/>
      <c r="V1062" s="40"/>
      <c r="W1062" s="34"/>
      <c r="X1062" s="34"/>
      <c r="Y1062" s="40"/>
      <c r="Z1062" s="34"/>
      <c r="AA1062" s="34"/>
      <c r="AB1062" s="40"/>
      <c r="AC1062" s="34"/>
      <c r="AD1062" s="34"/>
      <c r="AE1062" s="40"/>
      <c r="AF1062" s="34"/>
    </row>
    <row r="1063" spans="1:32" x14ac:dyDescent="0.25">
      <c r="A1063" s="32"/>
      <c r="B1063" s="31"/>
      <c r="C1063" s="34"/>
      <c r="D1063" s="40"/>
      <c r="E1063" s="34"/>
      <c r="F1063" s="34"/>
      <c r="G1063" s="40"/>
      <c r="H1063" s="34"/>
      <c r="I1063" s="34"/>
      <c r="J1063" s="40"/>
      <c r="K1063" s="34"/>
      <c r="L1063" s="34"/>
      <c r="M1063" s="40"/>
      <c r="N1063" s="34"/>
      <c r="O1063" s="34"/>
      <c r="P1063" s="40"/>
      <c r="Q1063" s="34"/>
      <c r="R1063" s="34"/>
      <c r="S1063" s="40"/>
      <c r="T1063" s="34"/>
      <c r="U1063" s="34"/>
      <c r="V1063" s="40"/>
      <c r="W1063" s="34"/>
      <c r="X1063" s="34"/>
      <c r="Y1063" s="40"/>
      <c r="Z1063" s="34"/>
      <c r="AA1063" s="34"/>
      <c r="AB1063" s="40"/>
      <c r="AC1063" s="34"/>
      <c r="AD1063" s="34"/>
      <c r="AE1063" s="40"/>
      <c r="AF1063" s="34"/>
    </row>
    <row r="1064" spans="1:32" x14ac:dyDescent="0.25">
      <c r="A1064" s="32"/>
      <c r="B1064" s="31"/>
      <c r="C1064" s="34"/>
      <c r="D1064" s="40"/>
      <c r="E1064" s="34"/>
      <c r="F1064" s="34"/>
      <c r="G1064" s="40"/>
      <c r="H1064" s="34"/>
      <c r="I1064" s="34"/>
      <c r="J1064" s="40"/>
      <c r="K1064" s="34"/>
      <c r="L1064" s="34"/>
      <c r="M1064" s="40"/>
      <c r="N1064" s="34"/>
      <c r="O1064" s="34"/>
      <c r="P1064" s="40"/>
      <c r="Q1064" s="34"/>
      <c r="R1064" s="34"/>
      <c r="S1064" s="40"/>
      <c r="T1064" s="34"/>
      <c r="U1064" s="34"/>
      <c r="V1064" s="40"/>
      <c r="W1064" s="34"/>
      <c r="X1064" s="34"/>
      <c r="Y1064" s="40"/>
      <c r="Z1064" s="34"/>
      <c r="AA1064" s="34"/>
      <c r="AB1064" s="40"/>
      <c r="AC1064" s="34"/>
      <c r="AD1064" s="34"/>
      <c r="AE1064" s="40"/>
      <c r="AF1064" s="34"/>
    </row>
    <row r="1065" spans="1:32" x14ac:dyDescent="0.25">
      <c r="A1065" s="32"/>
      <c r="B1065" s="31"/>
      <c r="C1065" s="34"/>
      <c r="D1065" s="40"/>
      <c r="E1065" s="34"/>
      <c r="F1065" s="34"/>
      <c r="G1065" s="40"/>
      <c r="H1065" s="34"/>
      <c r="I1065" s="34"/>
      <c r="J1065" s="40"/>
      <c r="K1065" s="34"/>
      <c r="L1065" s="34"/>
      <c r="M1065" s="40"/>
      <c r="N1065" s="34"/>
      <c r="O1065" s="34"/>
      <c r="P1065" s="40"/>
      <c r="Q1065" s="34"/>
      <c r="R1065" s="34"/>
      <c r="S1065" s="40"/>
      <c r="T1065" s="34"/>
      <c r="U1065" s="34"/>
      <c r="V1065" s="40"/>
      <c r="W1065" s="34"/>
      <c r="X1065" s="34"/>
      <c r="Y1065" s="40"/>
      <c r="Z1065" s="34"/>
      <c r="AA1065" s="34"/>
      <c r="AB1065" s="40"/>
      <c r="AC1065" s="34"/>
      <c r="AD1065" s="34"/>
      <c r="AE1065" s="40"/>
      <c r="AF1065" s="34"/>
    </row>
    <row r="1066" spans="1:32" x14ac:dyDescent="0.25">
      <c r="A1066" s="32"/>
      <c r="B1066" s="31"/>
      <c r="C1066" s="34"/>
      <c r="D1066" s="40"/>
      <c r="E1066" s="34"/>
      <c r="F1066" s="34"/>
      <c r="G1066" s="40"/>
      <c r="H1066" s="34"/>
      <c r="I1066" s="34"/>
      <c r="J1066" s="40"/>
      <c r="K1066" s="34"/>
      <c r="L1066" s="34"/>
      <c r="M1066" s="40"/>
      <c r="N1066" s="34"/>
      <c r="O1066" s="34"/>
      <c r="P1066" s="40"/>
      <c r="Q1066" s="34"/>
      <c r="R1066" s="34"/>
      <c r="S1066" s="40"/>
      <c r="T1066" s="34"/>
      <c r="U1066" s="34"/>
      <c r="V1066" s="40"/>
      <c r="W1066" s="34"/>
      <c r="X1066" s="34"/>
      <c r="Y1066" s="40"/>
      <c r="Z1066" s="34"/>
      <c r="AA1066" s="34"/>
      <c r="AB1066" s="40"/>
      <c r="AC1066" s="34"/>
      <c r="AD1066" s="34"/>
      <c r="AE1066" s="40"/>
      <c r="AF1066" s="34"/>
    </row>
    <row r="1067" spans="1:32" x14ac:dyDescent="0.25">
      <c r="A1067" s="32"/>
      <c r="B1067" s="31"/>
      <c r="C1067" s="34"/>
      <c r="D1067" s="40"/>
      <c r="E1067" s="34"/>
      <c r="F1067" s="34"/>
      <c r="G1067" s="40"/>
      <c r="H1067" s="34"/>
      <c r="I1067" s="34"/>
      <c r="J1067" s="40"/>
      <c r="K1067" s="34"/>
      <c r="L1067" s="34"/>
      <c r="M1067" s="40"/>
      <c r="N1067" s="34"/>
      <c r="O1067" s="34"/>
      <c r="P1067" s="40"/>
      <c r="Q1067" s="34"/>
      <c r="R1067" s="34"/>
      <c r="S1067" s="40"/>
      <c r="T1067" s="34"/>
      <c r="U1067" s="34"/>
      <c r="V1067" s="40"/>
      <c r="W1067" s="34"/>
      <c r="X1067" s="34"/>
      <c r="Y1067" s="40"/>
      <c r="Z1067" s="34"/>
      <c r="AA1067" s="34"/>
      <c r="AB1067" s="40"/>
      <c r="AC1067" s="34"/>
      <c r="AD1067" s="34"/>
      <c r="AE1067" s="40"/>
      <c r="AF1067" s="34"/>
    </row>
    <row r="1068" spans="1:32" x14ac:dyDescent="0.25">
      <c r="A1068" s="32"/>
      <c r="B1068" s="31"/>
      <c r="C1068" s="33"/>
      <c r="D1068" s="20"/>
      <c r="E1068" s="33"/>
      <c r="F1068" s="33"/>
      <c r="H1068" s="33"/>
      <c r="I1068" s="33"/>
      <c r="K1068" s="33"/>
      <c r="L1068" s="33"/>
      <c r="N1068" s="33"/>
      <c r="O1068" s="33"/>
      <c r="Q1068" s="33"/>
      <c r="R1068" s="33"/>
      <c r="T1068" s="33"/>
      <c r="U1068" s="33"/>
      <c r="W1068" s="33"/>
      <c r="X1068" s="33"/>
      <c r="Z1068" s="33"/>
      <c r="AA1068" s="33"/>
      <c r="AC1068" s="33"/>
      <c r="AD1068" s="33"/>
      <c r="AF1068" s="33"/>
    </row>
    <row r="1069" spans="1:32" ht="15.75" x14ac:dyDescent="0.25">
      <c r="A1069" s="32"/>
      <c r="B1069" s="31"/>
      <c r="C1069" s="9"/>
      <c r="D1069" s="9"/>
      <c r="E1069" s="9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</row>
    <row r="1070" spans="1:32" x14ac:dyDescent="0.25">
      <c r="A1070" s="32"/>
      <c r="B1070" s="31"/>
      <c r="C1070" s="11"/>
      <c r="D1070" s="11"/>
      <c r="E1070" s="1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</row>
    <row r="1071" spans="1:32" x14ac:dyDescent="0.25">
      <c r="A1071" s="32"/>
      <c r="B1071" s="31"/>
      <c r="C1071" s="18"/>
      <c r="D1071" s="18"/>
      <c r="E1071" s="18"/>
      <c r="F1071" s="19"/>
      <c r="G1071" s="19"/>
      <c r="H1071" s="19"/>
      <c r="I1071" s="18"/>
      <c r="J1071" s="18"/>
      <c r="K1071" s="18"/>
      <c r="L1071" s="19"/>
      <c r="M1071" s="19"/>
      <c r="N1071" s="19"/>
      <c r="O1071" s="18"/>
      <c r="P1071" s="18"/>
      <c r="Q1071" s="18"/>
      <c r="R1071" s="19"/>
      <c r="S1071" s="19"/>
      <c r="T1071" s="19"/>
      <c r="U1071" s="18"/>
      <c r="V1071" s="18"/>
      <c r="W1071" s="18"/>
      <c r="X1071" s="19"/>
      <c r="Y1071" s="19"/>
      <c r="Z1071" s="19"/>
      <c r="AA1071" s="18"/>
      <c r="AB1071" s="18"/>
      <c r="AC1071" s="18"/>
      <c r="AD1071" s="19"/>
      <c r="AE1071" s="19"/>
      <c r="AF1071" s="19"/>
    </row>
    <row r="1072" spans="1:32" x14ac:dyDescent="0.25">
      <c r="A1072" s="32"/>
      <c r="B1072" s="31"/>
      <c r="C1072" s="34"/>
      <c r="D1072" s="40"/>
      <c r="E1072" s="34"/>
      <c r="F1072" s="34"/>
      <c r="G1072" s="40"/>
      <c r="H1072" s="34"/>
      <c r="I1072" s="34"/>
      <c r="J1072" s="40"/>
      <c r="K1072" s="34"/>
      <c r="L1072" s="34"/>
      <c r="M1072" s="40"/>
      <c r="N1072" s="34"/>
      <c r="O1072" s="34"/>
      <c r="P1072" s="40"/>
      <c r="Q1072" s="34"/>
      <c r="R1072" s="34"/>
      <c r="S1072" s="40"/>
      <c r="T1072" s="34"/>
      <c r="U1072" s="34"/>
      <c r="V1072" s="40"/>
      <c r="W1072" s="34"/>
      <c r="X1072" s="34"/>
      <c r="Y1072" s="40"/>
      <c r="Z1072" s="34"/>
      <c r="AA1072" s="34"/>
      <c r="AB1072" s="40"/>
      <c r="AC1072" s="34"/>
      <c r="AD1072" s="34"/>
      <c r="AE1072" s="40"/>
      <c r="AF1072" s="34"/>
    </row>
    <row r="1073" spans="1:32" x14ac:dyDescent="0.25">
      <c r="A1073" s="32"/>
      <c r="B1073" s="31"/>
      <c r="C1073" s="34"/>
      <c r="D1073" s="40"/>
      <c r="E1073" s="34"/>
      <c r="F1073" s="34"/>
      <c r="G1073" s="40"/>
      <c r="H1073" s="34"/>
      <c r="I1073" s="34"/>
      <c r="J1073" s="40"/>
      <c r="K1073" s="34"/>
      <c r="L1073" s="34"/>
      <c r="M1073" s="40"/>
      <c r="N1073" s="34"/>
      <c r="O1073" s="34"/>
      <c r="P1073" s="40"/>
      <c r="Q1073" s="34"/>
      <c r="R1073" s="34"/>
      <c r="S1073" s="40"/>
      <c r="T1073" s="34"/>
      <c r="U1073" s="34"/>
      <c r="V1073" s="40"/>
      <c r="W1073" s="34"/>
      <c r="X1073" s="34"/>
      <c r="Y1073" s="40"/>
      <c r="Z1073" s="34"/>
      <c r="AA1073" s="34"/>
      <c r="AB1073" s="40"/>
      <c r="AC1073" s="34"/>
      <c r="AD1073" s="34"/>
      <c r="AE1073" s="40"/>
      <c r="AF1073" s="34"/>
    </row>
    <row r="1074" spans="1:32" x14ac:dyDescent="0.25">
      <c r="A1074" s="32"/>
      <c r="B1074" s="31"/>
      <c r="C1074" s="34"/>
      <c r="D1074" s="40"/>
      <c r="E1074" s="34"/>
      <c r="F1074" s="34"/>
      <c r="G1074" s="40"/>
      <c r="H1074" s="34"/>
      <c r="I1074" s="34"/>
      <c r="J1074" s="40"/>
      <c r="K1074" s="34"/>
      <c r="L1074" s="34"/>
      <c r="M1074" s="40"/>
      <c r="N1074" s="34"/>
      <c r="O1074" s="34"/>
      <c r="P1074" s="40"/>
      <c r="Q1074" s="34"/>
      <c r="R1074" s="34"/>
      <c r="S1074" s="40"/>
      <c r="T1074" s="34"/>
      <c r="U1074" s="34"/>
      <c r="V1074" s="40"/>
      <c r="W1074" s="34"/>
      <c r="X1074" s="34"/>
      <c r="Y1074" s="40"/>
      <c r="Z1074" s="34"/>
      <c r="AA1074" s="34"/>
      <c r="AB1074" s="40"/>
      <c r="AC1074" s="34"/>
      <c r="AD1074" s="34"/>
      <c r="AE1074" s="40"/>
      <c r="AF1074" s="34"/>
    </row>
    <row r="1075" spans="1:32" x14ac:dyDescent="0.25">
      <c r="A1075" s="32"/>
      <c r="B1075" s="31"/>
      <c r="C1075" s="34"/>
      <c r="D1075" s="40"/>
      <c r="E1075" s="34"/>
      <c r="F1075" s="34"/>
      <c r="G1075" s="40"/>
      <c r="H1075" s="34"/>
      <c r="I1075" s="34"/>
      <c r="J1075" s="40"/>
      <c r="K1075" s="34"/>
      <c r="L1075" s="34"/>
      <c r="M1075" s="40"/>
      <c r="N1075" s="34"/>
      <c r="O1075" s="34"/>
      <c r="P1075" s="40"/>
      <c r="Q1075" s="34"/>
      <c r="R1075" s="34"/>
      <c r="S1075" s="40"/>
      <c r="T1075" s="34"/>
      <c r="U1075" s="34"/>
      <c r="V1075" s="40"/>
      <c r="W1075" s="34"/>
      <c r="X1075" s="34"/>
      <c r="Y1075" s="40"/>
      <c r="Z1075" s="34"/>
      <c r="AA1075" s="34"/>
      <c r="AB1075" s="40"/>
      <c r="AC1075" s="34"/>
      <c r="AD1075" s="34"/>
      <c r="AE1075" s="40"/>
      <c r="AF1075" s="34"/>
    </row>
    <row r="1076" spans="1:32" x14ac:dyDescent="0.25">
      <c r="A1076" s="32"/>
      <c r="B1076" s="31"/>
      <c r="C1076" s="34"/>
      <c r="D1076" s="40"/>
      <c r="E1076" s="34"/>
      <c r="F1076" s="34"/>
      <c r="G1076" s="40"/>
      <c r="H1076" s="34"/>
      <c r="I1076" s="34"/>
      <c r="J1076" s="40"/>
      <c r="K1076" s="34"/>
      <c r="L1076" s="34"/>
      <c r="M1076" s="40"/>
      <c r="N1076" s="34"/>
      <c r="O1076" s="34"/>
      <c r="P1076" s="40"/>
      <c r="Q1076" s="34"/>
      <c r="R1076" s="34"/>
      <c r="S1076" s="40"/>
      <c r="T1076" s="34"/>
      <c r="U1076" s="34"/>
      <c r="V1076" s="40"/>
      <c r="W1076" s="34"/>
      <c r="X1076" s="34"/>
      <c r="Y1076" s="40"/>
      <c r="Z1076" s="34"/>
      <c r="AA1076" s="34"/>
      <c r="AB1076" s="40"/>
      <c r="AC1076" s="34"/>
      <c r="AD1076" s="34"/>
      <c r="AE1076" s="40"/>
      <c r="AF1076" s="34"/>
    </row>
    <row r="1077" spans="1:32" x14ac:dyDescent="0.25">
      <c r="A1077" s="32"/>
      <c r="B1077" s="31"/>
      <c r="C1077" s="34"/>
      <c r="D1077" s="40"/>
      <c r="E1077" s="34"/>
      <c r="F1077" s="34"/>
      <c r="G1077" s="40"/>
      <c r="H1077" s="34"/>
      <c r="I1077" s="34"/>
      <c r="J1077" s="40"/>
      <c r="K1077" s="34"/>
      <c r="L1077" s="34"/>
      <c r="M1077" s="40"/>
      <c r="N1077" s="34"/>
      <c r="O1077" s="34"/>
      <c r="P1077" s="40"/>
      <c r="Q1077" s="34"/>
      <c r="R1077" s="34"/>
      <c r="S1077" s="40"/>
      <c r="T1077" s="34"/>
      <c r="U1077" s="34"/>
      <c r="V1077" s="40"/>
      <c r="W1077" s="34"/>
      <c r="X1077" s="34"/>
      <c r="Y1077" s="40"/>
      <c r="Z1077" s="34"/>
      <c r="AA1077" s="34"/>
      <c r="AB1077" s="40"/>
      <c r="AC1077" s="34"/>
      <c r="AD1077" s="34"/>
      <c r="AE1077" s="40"/>
      <c r="AF1077" s="34"/>
    </row>
    <row r="1078" spans="1:32" x14ac:dyDescent="0.25">
      <c r="A1078" s="32"/>
      <c r="B1078" s="31"/>
      <c r="C1078" s="34"/>
      <c r="D1078" s="40"/>
      <c r="E1078" s="34"/>
      <c r="F1078" s="34"/>
      <c r="G1078" s="40"/>
      <c r="H1078" s="34"/>
      <c r="I1078" s="34"/>
      <c r="J1078" s="40"/>
      <c r="K1078" s="34"/>
      <c r="L1078" s="34"/>
      <c r="M1078" s="40"/>
      <c r="N1078" s="34"/>
      <c r="O1078" s="34"/>
      <c r="P1078" s="40"/>
      <c r="Q1078" s="34"/>
      <c r="R1078" s="34"/>
      <c r="S1078" s="40"/>
      <c r="T1078" s="34"/>
      <c r="U1078" s="34"/>
      <c r="V1078" s="40"/>
      <c r="W1078" s="34"/>
      <c r="X1078" s="34"/>
      <c r="Y1078" s="40"/>
      <c r="Z1078" s="34"/>
      <c r="AA1078" s="34"/>
      <c r="AB1078" s="40"/>
      <c r="AC1078" s="34"/>
      <c r="AD1078" s="34"/>
      <c r="AE1078" s="40"/>
      <c r="AF1078" s="34"/>
    </row>
    <row r="1079" spans="1:32" x14ac:dyDescent="0.25">
      <c r="A1079" s="32"/>
      <c r="B1079" s="31"/>
      <c r="C1079" s="33"/>
      <c r="D1079" s="20"/>
      <c r="E1079" s="33"/>
      <c r="F1079" s="33"/>
      <c r="H1079" s="33"/>
      <c r="I1079" s="33"/>
      <c r="K1079" s="33"/>
      <c r="L1079" s="33"/>
      <c r="N1079" s="33"/>
      <c r="O1079" s="33"/>
      <c r="Q1079" s="33"/>
      <c r="R1079" s="33"/>
      <c r="T1079" s="33"/>
      <c r="U1079" s="33"/>
      <c r="W1079" s="33"/>
      <c r="X1079" s="33"/>
      <c r="Z1079" s="33"/>
      <c r="AA1079" s="33"/>
      <c r="AC1079" s="33"/>
      <c r="AD1079" s="33"/>
      <c r="AF1079" s="33"/>
    </row>
    <row r="1080" spans="1:32" ht="15.75" x14ac:dyDescent="0.25">
      <c r="A1080" s="32"/>
      <c r="B1080" s="31"/>
      <c r="C1080" s="9"/>
      <c r="D1080" s="9"/>
      <c r="E1080" s="9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</row>
    <row r="1081" spans="1:32" x14ac:dyDescent="0.25">
      <c r="A1081" s="32"/>
      <c r="B1081" s="31"/>
      <c r="C1081" s="11"/>
      <c r="D1081" s="11"/>
      <c r="E1081" s="1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</row>
    <row r="1082" spans="1:32" x14ac:dyDescent="0.25">
      <c r="A1082" s="32"/>
      <c r="B1082" s="31"/>
      <c r="C1082" s="18"/>
      <c r="D1082" s="18"/>
      <c r="E1082" s="18"/>
      <c r="F1082" s="19"/>
      <c r="G1082" s="19"/>
      <c r="H1082" s="19"/>
      <c r="I1082" s="18"/>
      <c r="J1082" s="18"/>
      <c r="K1082" s="18"/>
      <c r="L1082" s="19"/>
      <c r="M1082" s="19"/>
      <c r="N1082" s="19"/>
      <c r="O1082" s="18"/>
      <c r="P1082" s="18"/>
      <c r="Q1082" s="18"/>
      <c r="R1082" s="19"/>
      <c r="S1082" s="19"/>
      <c r="T1082" s="19"/>
      <c r="U1082" s="18"/>
      <c r="V1082" s="18"/>
      <c r="W1082" s="18"/>
      <c r="X1082" s="19"/>
      <c r="Y1082" s="19"/>
      <c r="Z1082" s="19"/>
      <c r="AA1082" s="18"/>
      <c r="AB1082" s="18"/>
      <c r="AC1082" s="18"/>
      <c r="AD1082" s="19"/>
      <c r="AE1082" s="19"/>
      <c r="AF1082" s="19"/>
    </row>
    <row r="1083" spans="1:32" x14ac:dyDescent="0.25">
      <c r="A1083" s="32"/>
      <c r="B1083" s="31"/>
      <c r="C1083" s="34"/>
      <c r="D1083" s="40"/>
      <c r="E1083" s="34"/>
      <c r="F1083" s="34"/>
      <c r="G1083" s="40"/>
      <c r="H1083" s="34"/>
      <c r="I1083" s="34"/>
      <c r="J1083" s="40"/>
      <c r="K1083" s="34"/>
      <c r="L1083" s="34"/>
      <c r="M1083" s="40"/>
      <c r="N1083" s="34"/>
      <c r="O1083" s="34"/>
      <c r="P1083" s="40"/>
      <c r="Q1083" s="34"/>
      <c r="R1083" s="34"/>
      <c r="S1083" s="40"/>
      <c r="T1083" s="34"/>
      <c r="U1083" s="34"/>
      <c r="V1083" s="40"/>
      <c r="W1083" s="34"/>
      <c r="X1083" s="34"/>
      <c r="Y1083" s="40"/>
      <c r="Z1083" s="34"/>
      <c r="AA1083" s="34"/>
      <c r="AB1083" s="40"/>
      <c r="AC1083" s="34"/>
      <c r="AD1083" s="34"/>
      <c r="AE1083" s="40"/>
      <c r="AF1083" s="34"/>
    </row>
    <row r="1084" spans="1:32" x14ac:dyDescent="0.25">
      <c r="A1084" s="32"/>
      <c r="B1084" s="31"/>
      <c r="C1084" s="34"/>
      <c r="D1084" s="40"/>
      <c r="E1084" s="34"/>
      <c r="F1084" s="34"/>
      <c r="G1084" s="40"/>
      <c r="H1084" s="34"/>
      <c r="I1084" s="34"/>
      <c r="J1084" s="40"/>
      <c r="K1084" s="34"/>
      <c r="L1084" s="34"/>
      <c r="M1084" s="40"/>
      <c r="N1084" s="34"/>
      <c r="O1084" s="34"/>
      <c r="P1084" s="40"/>
      <c r="Q1084" s="34"/>
      <c r="R1084" s="34"/>
      <c r="S1084" s="40"/>
      <c r="T1084" s="34"/>
      <c r="U1084" s="34"/>
      <c r="V1084" s="40"/>
      <c r="W1084" s="34"/>
      <c r="X1084" s="34"/>
      <c r="Y1084" s="40"/>
      <c r="Z1084" s="34"/>
      <c r="AA1084" s="34"/>
      <c r="AB1084" s="40"/>
      <c r="AC1084" s="34"/>
      <c r="AD1084" s="34"/>
      <c r="AE1084" s="40"/>
      <c r="AF1084" s="34"/>
    </row>
    <row r="1085" spans="1:32" x14ac:dyDescent="0.25">
      <c r="A1085" s="32"/>
      <c r="B1085" s="31"/>
      <c r="C1085" s="34"/>
      <c r="D1085" s="40"/>
      <c r="E1085" s="34"/>
      <c r="F1085" s="34"/>
      <c r="G1085" s="40"/>
      <c r="H1085" s="34"/>
      <c r="I1085" s="34"/>
      <c r="J1085" s="40"/>
      <c r="K1085" s="34"/>
      <c r="L1085" s="34"/>
      <c r="M1085" s="40"/>
      <c r="N1085" s="34"/>
      <c r="O1085" s="34"/>
      <c r="P1085" s="40"/>
      <c r="Q1085" s="34"/>
      <c r="R1085" s="34"/>
      <c r="S1085" s="40"/>
      <c r="T1085" s="34"/>
      <c r="U1085" s="34"/>
      <c r="V1085" s="40"/>
      <c r="W1085" s="34"/>
      <c r="X1085" s="34"/>
      <c r="Y1085" s="40"/>
      <c r="Z1085" s="34"/>
      <c r="AA1085" s="34"/>
      <c r="AB1085" s="40"/>
      <c r="AC1085" s="34"/>
      <c r="AD1085" s="34"/>
      <c r="AE1085" s="40"/>
      <c r="AF1085" s="34"/>
    </row>
    <row r="1086" spans="1:32" x14ac:dyDescent="0.25">
      <c r="A1086" s="32"/>
      <c r="B1086" s="31"/>
      <c r="C1086" s="34"/>
      <c r="D1086" s="40"/>
      <c r="E1086" s="34"/>
      <c r="F1086" s="34"/>
      <c r="G1086" s="40"/>
      <c r="H1086" s="34"/>
      <c r="I1086" s="34"/>
      <c r="J1086" s="40"/>
      <c r="K1086" s="34"/>
      <c r="L1086" s="34"/>
      <c r="M1086" s="40"/>
      <c r="N1086" s="34"/>
      <c r="O1086" s="34"/>
      <c r="P1086" s="40"/>
      <c r="Q1086" s="34"/>
      <c r="R1086" s="34"/>
      <c r="S1086" s="40"/>
      <c r="T1086" s="34"/>
      <c r="U1086" s="34"/>
      <c r="V1086" s="40"/>
      <c r="W1086" s="34"/>
      <c r="X1086" s="34"/>
      <c r="Y1086" s="40"/>
      <c r="Z1086" s="34"/>
      <c r="AA1086" s="34"/>
      <c r="AB1086" s="40"/>
      <c r="AC1086" s="34"/>
      <c r="AD1086" s="34"/>
      <c r="AE1086" s="40"/>
      <c r="AF1086" s="34"/>
    </row>
    <row r="1087" spans="1:32" x14ac:dyDescent="0.25">
      <c r="A1087" s="32"/>
      <c r="B1087" s="31"/>
      <c r="C1087" s="34"/>
      <c r="D1087" s="40"/>
      <c r="E1087" s="34"/>
      <c r="F1087" s="34"/>
      <c r="G1087" s="40"/>
      <c r="H1087" s="34"/>
      <c r="I1087" s="34"/>
      <c r="J1087" s="40"/>
      <c r="K1087" s="34"/>
      <c r="L1087" s="34"/>
      <c r="M1087" s="40"/>
      <c r="N1087" s="34"/>
      <c r="O1087" s="34"/>
      <c r="P1087" s="40"/>
      <c r="Q1087" s="34"/>
      <c r="R1087" s="34"/>
      <c r="S1087" s="40"/>
      <c r="T1087" s="34"/>
      <c r="U1087" s="34"/>
      <c r="V1087" s="40"/>
      <c r="W1087" s="34"/>
      <c r="X1087" s="34"/>
      <c r="Y1087" s="40"/>
      <c r="Z1087" s="34"/>
      <c r="AA1087" s="34"/>
      <c r="AB1087" s="40"/>
      <c r="AC1087" s="34"/>
      <c r="AD1087" s="34"/>
      <c r="AE1087" s="40"/>
      <c r="AF1087" s="34"/>
    </row>
    <row r="1088" spans="1:32" x14ac:dyDescent="0.25">
      <c r="A1088" s="32"/>
      <c r="B1088" s="31"/>
      <c r="C1088" s="34"/>
      <c r="D1088" s="40"/>
      <c r="E1088" s="34"/>
      <c r="F1088" s="34"/>
      <c r="G1088" s="40"/>
      <c r="H1088" s="34"/>
      <c r="I1088" s="34"/>
      <c r="J1088" s="40"/>
      <c r="K1088" s="34"/>
      <c r="L1088" s="34"/>
      <c r="M1088" s="40"/>
      <c r="N1088" s="34"/>
      <c r="O1088" s="34"/>
      <c r="P1088" s="40"/>
      <c r="Q1088" s="34"/>
      <c r="R1088" s="34"/>
      <c r="S1088" s="40"/>
      <c r="T1088" s="34"/>
      <c r="U1088" s="34"/>
      <c r="V1088" s="40"/>
      <c r="W1088" s="34"/>
      <c r="X1088" s="34"/>
      <c r="Y1088" s="40"/>
      <c r="Z1088" s="34"/>
      <c r="AA1088" s="34"/>
      <c r="AB1088" s="40"/>
      <c r="AC1088" s="34"/>
      <c r="AD1088" s="34"/>
      <c r="AE1088" s="40"/>
      <c r="AF1088" s="34"/>
    </row>
    <row r="1089" spans="1:32" x14ac:dyDescent="0.25">
      <c r="A1089" s="32"/>
      <c r="B1089" s="31"/>
      <c r="C1089" s="34"/>
      <c r="D1089" s="40"/>
      <c r="E1089" s="34"/>
      <c r="F1089" s="34"/>
      <c r="G1089" s="40"/>
      <c r="H1089" s="34"/>
      <c r="I1089" s="34"/>
      <c r="J1089" s="40"/>
      <c r="K1089" s="34"/>
      <c r="L1089" s="34"/>
      <c r="M1089" s="40"/>
      <c r="N1089" s="34"/>
      <c r="O1089" s="34"/>
      <c r="P1089" s="40"/>
      <c r="Q1089" s="34"/>
      <c r="R1089" s="34"/>
      <c r="S1089" s="40"/>
      <c r="T1089" s="34"/>
      <c r="U1089" s="34"/>
      <c r="V1089" s="40"/>
      <c r="W1089" s="34"/>
      <c r="X1089" s="34"/>
      <c r="Y1089" s="40"/>
      <c r="Z1089" s="34"/>
      <c r="AA1089" s="34"/>
      <c r="AB1089" s="40"/>
      <c r="AC1089" s="34"/>
      <c r="AD1089" s="34"/>
      <c r="AE1089" s="40"/>
      <c r="AF1089" s="34"/>
    </row>
    <row r="1090" spans="1:32" x14ac:dyDescent="0.25">
      <c r="A1090" s="32"/>
      <c r="B1090" s="31"/>
      <c r="C1090" s="33"/>
      <c r="D1090" s="20"/>
      <c r="E1090" s="33"/>
      <c r="F1090" s="33"/>
      <c r="H1090" s="33"/>
      <c r="I1090" s="33"/>
      <c r="K1090" s="33"/>
      <c r="L1090" s="33"/>
      <c r="N1090" s="33"/>
      <c r="O1090" s="33"/>
      <c r="Q1090" s="33"/>
      <c r="R1090" s="33"/>
      <c r="T1090" s="33"/>
      <c r="U1090" s="33"/>
      <c r="W1090" s="33"/>
      <c r="X1090" s="33"/>
      <c r="Z1090" s="33"/>
      <c r="AA1090" s="33"/>
      <c r="AC1090" s="33"/>
      <c r="AD1090" s="33"/>
      <c r="AF1090" s="33"/>
    </row>
    <row r="1091" spans="1:32" ht="15.75" x14ac:dyDescent="0.25">
      <c r="A1091" s="32"/>
      <c r="B1091" s="31"/>
      <c r="C1091" s="9"/>
      <c r="D1091" s="9"/>
      <c r="E1091" s="9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</row>
    <row r="1092" spans="1:32" x14ac:dyDescent="0.25">
      <c r="A1092" s="32"/>
      <c r="B1092" s="31"/>
      <c r="C1092" s="11"/>
      <c r="D1092" s="11"/>
      <c r="E1092" s="1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</row>
    <row r="1093" spans="1:32" x14ac:dyDescent="0.25">
      <c r="A1093" s="32"/>
      <c r="B1093" s="31"/>
      <c r="C1093" s="18"/>
      <c r="D1093" s="18"/>
      <c r="E1093" s="18"/>
      <c r="F1093" s="19"/>
      <c r="G1093" s="19"/>
      <c r="H1093" s="19"/>
      <c r="I1093" s="18"/>
      <c r="J1093" s="18"/>
      <c r="K1093" s="18"/>
      <c r="L1093" s="19"/>
      <c r="M1093" s="19"/>
      <c r="N1093" s="19"/>
      <c r="O1093" s="18"/>
      <c r="P1093" s="18"/>
      <c r="Q1093" s="18"/>
      <c r="R1093" s="19"/>
      <c r="S1093" s="19"/>
      <c r="T1093" s="19"/>
      <c r="U1093" s="18"/>
      <c r="V1093" s="18"/>
      <c r="W1093" s="18"/>
      <c r="X1093" s="19"/>
      <c r="Y1093" s="19"/>
      <c r="Z1093" s="19"/>
      <c r="AA1093" s="18"/>
      <c r="AB1093" s="18"/>
      <c r="AC1093" s="18"/>
      <c r="AD1093" s="19"/>
      <c r="AE1093" s="19"/>
      <c r="AF1093" s="19"/>
    </row>
    <row r="1094" spans="1:32" x14ac:dyDescent="0.25">
      <c r="A1094" s="32"/>
      <c r="B1094" s="31"/>
      <c r="C1094" s="34"/>
      <c r="D1094" s="40"/>
      <c r="E1094" s="34"/>
      <c r="F1094" s="34"/>
      <c r="G1094" s="40"/>
      <c r="H1094" s="34"/>
      <c r="I1094" s="34"/>
      <c r="J1094" s="40"/>
      <c r="K1094" s="34"/>
      <c r="L1094" s="34"/>
      <c r="M1094" s="40"/>
      <c r="N1094" s="34"/>
      <c r="O1094" s="34"/>
      <c r="P1094" s="40"/>
      <c r="Q1094" s="34"/>
      <c r="R1094" s="34"/>
      <c r="S1094" s="40"/>
      <c r="T1094" s="34"/>
      <c r="U1094" s="34"/>
      <c r="V1094" s="40"/>
      <c r="W1094" s="34"/>
      <c r="X1094" s="34"/>
      <c r="Y1094" s="40"/>
      <c r="Z1094" s="34"/>
      <c r="AA1094" s="34"/>
      <c r="AB1094" s="40"/>
      <c r="AC1094" s="34"/>
      <c r="AD1094" s="34"/>
      <c r="AE1094" s="40"/>
      <c r="AF1094" s="34"/>
    </row>
    <row r="1095" spans="1:32" x14ac:dyDescent="0.25">
      <c r="A1095" s="32"/>
      <c r="B1095" s="31"/>
      <c r="C1095" s="34"/>
      <c r="D1095" s="40"/>
      <c r="E1095" s="34"/>
      <c r="F1095" s="34"/>
      <c r="G1095" s="40"/>
      <c r="H1095" s="34"/>
      <c r="I1095" s="34"/>
      <c r="J1095" s="40"/>
      <c r="K1095" s="34"/>
      <c r="L1095" s="34"/>
      <c r="M1095" s="40"/>
      <c r="N1095" s="34"/>
      <c r="O1095" s="34"/>
      <c r="P1095" s="40"/>
      <c r="Q1095" s="34"/>
      <c r="R1095" s="34"/>
      <c r="S1095" s="40"/>
      <c r="T1095" s="34"/>
      <c r="U1095" s="34"/>
      <c r="V1095" s="40"/>
      <c r="W1095" s="34"/>
      <c r="X1095" s="34"/>
      <c r="Y1095" s="40"/>
      <c r="Z1095" s="34"/>
      <c r="AA1095" s="34"/>
      <c r="AB1095" s="40"/>
      <c r="AC1095" s="34"/>
      <c r="AD1095" s="34"/>
      <c r="AE1095" s="40"/>
      <c r="AF1095" s="34"/>
    </row>
    <row r="1096" spans="1:32" x14ac:dyDescent="0.25">
      <c r="A1096" s="32"/>
      <c r="B1096" s="31"/>
      <c r="C1096" s="34"/>
      <c r="D1096" s="40"/>
      <c r="E1096" s="34"/>
      <c r="F1096" s="34"/>
      <c r="G1096" s="40"/>
      <c r="H1096" s="34"/>
      <c r="I1096" s="34"/>
      <c r="J1096" s="40"/>
      <c r="K1096" s="34"/>
      <c r="L1096" s="34"/>
      <c r="M1096" s="40"/>
      <c r="N1096" s="34"/>
      <c r="O1096" s="34"/>
      <c r="P1096" s="40"/>
      <c r="Q1096" s="34"/>
      <c r="R1096" s="34"/>
      <c r="S1096" s="40"/>
      <c r="T1096" s="34"/>
      <c r="U1096" s="34"/>
      <c r="V1096" s="40"/>
      <c r="W1096" s="34"/>
      <c r="X1096" s="34"/>
      <c r="Y1096" s="40"/>
      <c r="Z1096" s="34"/>
      <c r="AA1096" s="34"/>
      <c r="AB1096" s="40"/>
      <c r="AC1096" s="34"/>
      <c r="AD1096" s="34"/>
      <c r="AE1096" s="40"/>
      <c r="AF1096" s="34"/>
    </row>
    <row r="1097" spans="1:32" x14ac:dyDescent="0.25">
      <c r="A1097" s="32"/>
      <c r="B1097" s="31"/>
      <c r="C1097" s="34"/>
      <c r="D1097" s="40"/>
      <c r="E1097" s="34"/>
      <c r="F1097" s="34"/>
      <c r="G1097" s="40"/>
      <c r="H1097" s="34"/>
      <c r="I1097" s="34"/>
      <c r="J1097" s="40"/>
      <c r="K1097" s="34"/>
      <c r="L1097" s="34"/>
      <c r="M1097" s="40"/>
      <c r="N1097" s="34"/>
      <c r="O1097" s="34"/>
      <c r="P1097" s="40"/>
      <c r="Q1097" s="34"/>
      <c r="R1097" s="34"/>
      <c r="S1097" s="40"/>
      <c r="T1097" s="34"/>
      <c r="U1097" s="34"/>
      <c r="V1097" s="40"/>
      <c r="W1097" s="34"/>
      <c r="X1097" s="34"/>
      <c r="Y1097" s="40"/>
      <c r="Z1097" s="34"/>
      <c r="AA1097" s="34"/>
      <c r="AB1097" s="40"/>
      <c r="AC1097" s="34"/>
      <c r="AD1097" s="34"/>
      <c r="AE1097" s="40"/>
      <c r="AF1097" s="34"/>
    </row>
    <row r="1098" spans="1:32" x14ac:dyDescent="0.25">
      <c r="A1098" s="32"/>
      <c r="B1098" s="31"/>
      <c r="C1098" s="34"/>
      <c r="D1098" s="40"/>
      <c r="E1098" s="34"/>
      <c r="F1098" s="34"/>
      <c r="G1098" s="40"/>
      <c r="H1098" s="34"/>
      <c r="I1098" s="34"/>
      <c r="J1098" s="40"/>
      <c r="K1098" s="34"/>
      <c r="L1098" s="34"/>
      <c r="M1098" s="40"/>
      <c r="N1098" s="34"/>
      <c r="O1098" s="34"/>
      <c r="P1098" s="40"/>
      <c r="Q1098" s="34"/>
      <c r="R1098" s="34"/>
      <c r="S1098" s="40"/>
      <c r="T1098" s="34"/>
      <c r="U1098" s="34"/>
      <c r="V1098" s="40"/>
      <c r="W1098" s="34"/>
      <c r="X1098" s="34"/>
      <c r="Y1098" s="40"/>
      <c r="Z1098" s="34"/>
      <c r="AA1098" s="34"/>
      <c r="AB1098" s="40"/>
      <c r="AC1098" s="34"/>
      <c r="AD1098" s="34"/>
      <c r="AE1098" s="40"/>
      <c r="AF1098" s="34"/>
    </row>
    <row r="1099" spans="1:32" x14ac:dyDescent="0.25">
      <c r="A1099" s="32"/>
      <c r="B1099" s="31"/>
      <c r="C1099" s="34"/>
      <c r="D1099" s="40"/>
      <c r="E1099" s="34"/>
      <c r="F1099" s="34"/>
      <c r="G1099" s="40"/>
      <c r="H1099" s="34"/>
      <c r="I1099" s="34"/>
      <c r="J1099" s="40"/>
      <c r="K1099" s="34"/>
      <c r="L1099" s="34"/>
      <c r="M1099" s="40"/>
      <c r="N1099" s="34"/>
      <c r="O1099" s="34"/>
      <c r="P1099" s="40"/>
      <c r="Q1099" s="34"/>
      <c r="R1099" s="34"/>
      <c r="S1099" s="40"/>
      <c r="T1099" s="34"/>
      <c r="U1099" s="34"/>
      <c r="V1099" s="40"/>
      <c r="W1099" s="34"/>
      <c r="X1099" s="34"/>
      <c r="Y1099" s="40"/>
      <c r="Z1099" s="34"/>
      <c r="AA1099" s="34"/>
      <c r="AB1099" s="40"/>
      <c r="AC1099" s="34"/>
      <c r="AD1099" s="34"/>
      <c r="AE1099" s="40"/>
      <c r="AF1099" s="34"/>
    </row>
    <row r="1100" spans="1:32" x14ac:dyDescent="0.25">
      <c r="A1100" s="32"/>
      <c r="B1100" s="31"/>
      <c r="C1100" s="34"/>
      <c r="D1100" s="40"/>
      <c r="E1100" s="34"/>
      <c r="F1100" s="34"/>
      <c r="G1100" s="40"/>
      <c r="H1100" s="34"/>
      <c r="I1100" s="34"/>
      <c r="J1100" s="40"/>
      <c r="K1100" s="34"/>
      <c r="L1100" s="34"/>
      <c r="M1100" s="40"/>
      <c r="N1100" s="34"/>
      <c r="O1100" s="34"/>
      <c r="P1100" s="40"/>
      <c r="Q1100" s="34"/>
      <c r="R1100" s="34"/>
      <c r="S1100" s="40"/>
      <c r="T1100" s="34"/>
      <c r="U1100" s="34"/>
      <c r="V1100" s="40"/>
      <c r="W1100" s="34"/>
      <c r="X1100" s="34"/>
      <c r="Y1100" s="40"/>
      <c r="Z1100" s="34"/>
      <c r="AA1100" s="34"/>
      <c r="AB1100" s="40"/>
      <c r="AC1100" s="34"/>
      <c r="AD1100" s="34"/>
      <c r="AE1100" s="40"/>
      <c r="AF1100" s="34"/>
    </row>
    <row r="1101" spans="1:32" x14ac:dyDescent="0.25">
      <c r="A1101" s="32"/>
      <c r="B1101" s="31"/>
      <c r="C1101" s="33"/>
      <c r="D1101" s="20"/>
      <c r="E1101" s="33"/>
      <c r="F1101" s="33"/>
      <c r="H1101" s="33"/>
      <c r="I1101" s="33"/>
      <c r="K1101" s="33"/>
      <c r="L1101" s="33"/>
      <c r="N1101" s="33"/>
      <c r="O1101" s="33"/>
      <c r="Q1101" s="33"/>
      <c r="R1101" s="33"/>
      <c r="T1101" s="33"/>
      <c r="U1101" s="33"/>
      <c r="W1101" s="33"/>
      <c r="X1101" s="33"/>
      <c r="Z1101" s="33"/>
      <c r="AA1101" s="33"/>
      <c r="AC1101" s="33"/>
      <c r="AD1101" s="33"/>
      <c r="AF1101" s="33"/>
    </row>
    <row r="1102" spans="1:32" ht="15.75" x14ac:dyDescent="0.25">
      <c r="A1102" s="32"/>
      <c r="B1102" s="31"/>
      <c r="C1102" s="9"/>
      <c r="D1102" s="9"/>
      <c r="E1102" s="9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</row>
    <row r="1103" spans="1:32" x14ac:dyDescent="0.25">
      <c r="A1103" s="32"/>
      <c r="B1103" s="31"/>
      <c r="C1103" s="11"/>
      <c r="D1103" s="11"/>
      <c r="E1103" s="1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</row>
    <row r="1104" spans="1:32" x14ac:dyDescent="0.25">
      <c r="A1104" s="32"/>
      <c r="B1104" s="31"/>
      <c r="C1104" s="18"/>
      <c r="D1104" s="18"/>
      <c r="E1104" s="18"/>
      <c r="F1104" s="19"/>
      <c r="G1104" s="19"/>
      <c r="H1104" s="19"/>
      <c r="I1104" s="18"/>
      <c r="J1104" s="18"/>
      <c r="K1104" s="18"/>
      <c r="L1104" s="19"/>
      <c r="M1104" s="19"/>
      <c r="N1104" s="19"/>
      <c r="O1104" s="18"/>
      <c r="P1104" s="18"/>
      <c r="Q1104" s="18"/>
      <c r="R1104" s="19"/>
      <c r="S1104" s="19"/>
      <c r="T1104" s="19"/>
      <c r="U1104" s="18"/>
      <c r="V1104" s="18"/>
      <c r="W1104" s="18"/>
      <c r="X1104" s="19"/>
      <c r="Y1104" s="19"/>
      <c r="Z1104" s="19"/>
      <c r="AA1104" s="18"/>
      <c r="AB1104" s="18"/>
      <c r="AC1104" s="18"/>
      <c r="AD1104" s="19"/>
      <c r="AE1104" s="19"/>
      <c r="AF1104" s="19"/>
    </row>
    <row r="1105" spans="1:32" x14ac:dyDescent="0.25">
      <c r="A1105" s="32"/>
      <c r="B1105" s="31"/>
      <c r="C1105" s="34"/>
      <c r="D1105" s="40"/>
      <c r="E1105" s="34"/>
      <c r="F1105" s="34"/>
      <c r="G1105" s="40"/>
      <c r="H1105" s="34"/>
      <c r="I1105" s="34"/>
      <c r="J1105" s="40"/>
      <c r="K1105" s="34"/>
      <c r="L1105" s="34"/>
      <c r="M1105" s="40"/>
      <c r="N1105" s="34"/>
      <c r="O1105" s="34"/>
      <c r="P1105" s="40"/>
      <c r="Q1105" s="34"/>
      <c r="R1105" s="34"/>
      <c r="S1105" s="40"/>
      <c r="T1105" s="34"/>
      <c r="U1105" s="34"/>
      <c r="V1105" s="40"/>
      <c r="W1105" s="34"/>
      <c r="X1105" s="34"/>
      <c r="Y1105" s="40"/>
      <c r="Z1105" s="34"/>
      <c r="AA1105" s="34"/>
      <c r="AB1105" s="40"/>
      <c r="AC1105" s="34"/>
      <c r="AD1105" s="34"/>
      <c r="AE1105" s="40"/>
      <c r="AF1105" s="34"/>
    </row>
    <row r="1106" spans="1:32" x14ac:dyDescent="0.25">
      <c r="A1106" s="32"/>
      <c r="B1106" s="31"/>
      <c r="C1106" s="34"/>
      <c r="D1106" s="40"/>
      <c r="E1106" s="34"/>
      <c r="F1106" s="34"/>
      <c r="G1106" s="40"/>
      <c r="H1106" s="34"/>
      <c r="I1106" s="34"/>
      <c r="J1106" s="40"/>
      <c r="K1106" s="34"/>
      <c r="L1106" s="34"/>
      <c r="M1106" s="40"/>
      <c r="N1106" s="34"/>
      <c r="O1106" s="34"/>
      <c r="P1106" s="40"/>
      <c r="Q1106" s="34"/>
      <c r="R1106" s="34"/>
      <c r="S1106" s="40"/>
      <c r="T1106" s="34"/>
      <c r="U1106" s="34"/>
      <c r="V1106" s="40"/>
      <c r="W1106" s="34"/>
      <c r="X1106" s="34"/>
      <c r="Y1106" s="40"/>
      <c r="Z1106" s="34"/>
      <c r="AA1106" s="34"/>
      <c r="AB1106" s="40"/>
      <c r="AC1106" s="34"/>
      <c r="AD1106" s="34"/>
      <c r="AE1106" s="40"/>
      <c r="AF1106" s="34"/>
    </row>
    <row r="1107" spans="1:32" x14ac:dyDescent="0.25">
      <c r="A1107" s="32"/>
      <c r="B1107" s="31"/>
      <c r="C1107" s="34"/>
      <c r="D1107" s="40"/>
      <c r="E1107" s="34"/>
      <c r="F1107" s="34"/>
      <c r="G1107" s="40"/>
      <c r="H1107" s="34"/>
      <c r="I1107" s="34"/>
      <c r="J1107" s="40"/>
      <c r="K1107" s="34"/>
      <c r="L1107" s="34"/>
      <c r="M1107" s="40"/>
      <c r="N1107" s="34"/>
      <c r="O1107" s="34"/>
      <c r="P1107" s="40"/>
      <c r="Q1107" s="34"/>
      <c r="R1107" s="34"/>
      <c r="S1107" s="40"/>
      <c r="T1107" s="34"/>
      <c r="U1107" s="34"/>
      <c r="V1107" s="40"/>
      <c r="W1107" s="34"/>
      <c r="X1107" s="34"/>
      <c r="Y1107" s="40"/>
      <c r="Z1107" s="34"/>
      <c r="AA1107" s="34"/>
      <c r="AB1107" s="40"/>
      <c r="AC1107" s="34"/>
      <c r="AD1107" s="34"/>
      <c r="AE1107" s="40"/>
      <c r="AF1107" s="34"/>
    </row>
    <row r="1108" spans="1:32" x14ac:dyDescent="0.25">
      <c r="A1108" s="32"/>
      <c r="B1108" s="31"/>
      <c r="C1108" s="34"/>
      <c r="D1108" s="40"/>
      <c r="E1108" s="34"/>
      <c r="F1108" s="34"/>
      <c r="G1108" s="40"/>
      <c r="H1108" s="34"/>
      <c r="I1108" s="34"/>
      <c r="J1108" s="40"/>
      <c r="K1108" s="34"/>
      <c r="L1108" s="34"/>
      <c r="M1108" s="40"/>
      <c r="N1108" s="34"/>
      <c r="O1108" s="34"/>
      <c r="P1108" s="40"/>
      <c r="Q1108" s="34"/>
      <c r="R1108" s="34"/>
      <c r="S1108" s="40"/>
      <c r="T1108" s="34"/>
      <c r="U1108" s="34"/>
      <c r="V1108" s="40"/>
      <c r="W1108" s="34"/>
      <c r="X1108" s="34"/>
      <c r="Y1108" s="40"/>
      <c r="Z1108" s="34"/>
      <c r="AA1108" s="34"/>
      <c r="AB1108" s="40"/>
      <c r="AC1108" s="34"/>
      <c r="AD1108" s="34"/>
      <c r="AE1108" s="40"/>
      <c r="AF1108" s="34"/>
    </row>
    <row r="1109" spans="1:32" x14ac:dyDescent="0.25">
      <c r="A1109" s="32"/>
      <c r="B1109" s="31"/>
      <c r="C1109" s="34"/>
      <c r="D1109" s="40"/>
      <c r="E1109" s="34"/>
      <c r="F1109" s="34"/>
      <c r="G1109" s="40"/>
      <c r="H1109" s="34"/>
      <c r="I1109" s="34"/>
      <c r="J1109" s="40"/>
      <c r="K1109" s="34"/>
      <c r="L1109" s="34"/>
      <c r="M1109" s="40"/>
      <c r="N1109" s="34"/>
      <c r="O1109" s="34"/>
      <c r="P1109" s="40"/>
      <c r="Q1109" s="34"/>
      <c r="R1109" s="34"/>
      <c r="S1109" s="40"/>
      <c r="T1109" s="34"/>
      <c r="U1109" s="34"/>
      <c r="V1109" s="40"/>
      <c r="W1109" s="34"/>
      <c r="X1109" s="34"/>
      <c r="Y1109" s="40"/>
      <c r="Z1109" s="34"/>
      <c r="AA1109" s="34"/>
      <c r="AB1109" s="40"/>
      <c r="AC1109" s="34"/>
      <c r="AD1109" s="34"/>
      <c r="AE1109" s="40"/>
      <c r="AF1109" s="34"/>
    </row>
    <row r="1110" spans="1:32" x14ac:dyDescent="0.25">
      <c r="A1110" s="32"/>
      <c r="B1110" s="31"/>
      <c r="C1110" s="34"/>
      <c r="D1110" s="40"/>
      <c r="E1110" s="34"/>
      <c r="F1110" s="34"/>
      <c r="G1110" s="40"/>
      <c r="H1110" s="34"/>
      <c r="I1110" s="34"/>
      <c r="J1110" s="40"/>
      <c r="K1110" s="34"/>
      <c r="L1110" s="34"/>
      <c r="M1110" s="40"/>
      <c r="N1110" s="34"/>
      <c r="O1110" s="34"/>
      <c r="P1110" s="40"/>
      <c r="Q1110" s="34"/>
      <c r="R1110" s="34"/>
      <c r="S1110" s="40"/>
      <c r="T1110" s="34"/>
      <c r="U1110" s="34"/>
      <c r="V1110" s="40"/>
      <c r="W1110" s="34"/>
      <c r="X1110" s="34"/>
      <c r="Y1110" s="40"/>
      <c r="Z1110" s="34"/>
      <c r="AA1110" s="34"/>
      <c r="AB1110" s="40"/>
      <c r="AC1110" s="34"/>
      <c r="AD1110" s="34"/>
      <c r="AE1110" s="40"/>
      <c r="AF1110" s="34"/>
    </row>
    <row r="1111" spans="1:32" x14ac:dyDescent="0.25">
      <c r="A1111" s="32"/>
      <c r="B1111" s="31"/>
      <c r="C1111" s="34"/>
      <c r="D1111" s="40"/>
      <c r="E1111" s="34"/>
      <c r="F1111" s="34"/>
      <c r="G1111" s="40"/>
      <c r="H1111" s="34"/>
      <c r="I1111" s="34"/>
      <c r="J1111" s="40"/>
      <c r="K1111" s="34"/>
      <c r="L1111" s="34"/>
      <c r="M1111" s="40"/>
      <c r="N1111" s="34"/>
      <c r="O1111" s="34"/>
      <c r="P1111" s="40"/>
      <c r="Q1111" s="34"/>
      <c r="R1111" s="34"/>
      <c r="S1111" s="40"/>
      <c r="T1111" s="34"/>
      <c r="U1111" s="34"/>
      <c r="V1111" s="40"/>
      <c r="W1111" s="34"/>
      <c r="X1111" s="34"/>
      <c r="Y1111" s="40"/>
      <c r="Z1111" s="34"/>
      <c r="AA1111" s="34"/>
      <c r="AB1111" s="40"/>
      <c r="AC1111" s="34"/>
      <c r="AD1111" s="34"/>
      <c r="AE1111" s="40"/>
      <c r="AF1111" s="34"/>
    </row>
    <row r="1112" spans="1:32" x14ac:dyDescent="0.25">
      <c r="A1112" s="32"/>
      <c r="B1112" s="31"/>
      <c r="C1112" s="33"/>
      <c r="D1112" s="20"/>
      <c r="E1112" s="33"/>
      <c r="F1112" s="33"/>
      <c r="H1112" s="33"/>
      <c r="I1112" s="33"/>
      <c r="K1112" s="33"/>
      <c r="L1112" s="33"/>
      <c r="N1112" s="33"/>
      <c r="O1112" s="33"/>
      <c r="Q1112" s="33"/>
      <c r="R1112" s="33"/>
      <c r="T1112" s="33"/>
      <c r="U1112" s="33"/>
      <c r="W1112" s="33"/>
      <c r="X1112" s="33"/>
      <c r="Z1112" s="33"/>
      <c r="AA1112" s="33"/>
      <c r="AC1112" s="33"/>
      <c r="AD1112" s="33"/>
      <c r="AF1112" s="33"/>
    </row>
    <row r="1113" spans="1:32" ht="15.75" x14ac:dyDescent="0.25">
      <c r="A1113" s="32"/>
      <c r="B1113" s="31"/>
      <c r="C1113" s="9"/>
      <c r="D1113" s="9"/>
      <c r="E1113" s="9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</row>
    <row r="1114" spans="1:32" x14ac:dyDescent="0.25">
      <c r="A1114" s="32"/>
      <c r="B1114" s="31"/>
      <c r="C1114" s="11"/>
      <c r="D1114" s="11"/>
      <c r="E1114" s="1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</row>
    <row r="1115" spans="1:32" x14ac:dyDescent="0.25">
      <c r="A1115" s="32"/>
      <c r="B1115" s="31"/>
      <c r="C1115" s="18"/>
      <c r="D1115" s="18"/>
      <c r="E1115" s="18"/>
      <c r="F1115" s="19"/>
      <c r="G1115" s="19"/>
      <c r="H1115" s="19"/>
      <c r="I1115" s="18"/>
      <c r="J1115" s="18"/>
      <c r="K1115" s="18"/>
      <c r="L1115" s="19"/>
      <c r="M1115" s="19"/>
      <c r="N1115" s="19"/>
      <c r="O1115" s="18"/>
      <c r="P1115" s="18"/>
      <c r="Q1115" s="18"/>
      <c r="R1115" s="19"/>
      <c r="S1115" s="19"/>
      <c r="T1115" s="19"/>
      <c r="U1115" s="18"/>
      <c r="V1115" s="18"/>
      <c r="W1115" s="18"/>
      <c r="X1115" s="19"/>
      <c r="Y1115" s="19"/>
      <c r="Z1115" s="19"/>
      <c r="AA1115" s="18"/>
      <c r="AB1115" s="18"/>
      <c r="AC1115" s="18"/>
      <c r="AD1115" s="19"/>
      <c r="AE1115" s="19"/>
      <c r="AF1115" s="19"/>
    </row>
    <row r="1116" spans="1:32" x14ac:dyDescent="0.25">
      <c r="A1116" s="32"/>
      <c r="B1116" s="31"/>
      <c r="C1116" s="34"/>
      <c r="D1116" s="40"/>
      <c r="E1116" s="34"/>
      <c r="F1116" s="34"/>
      <c r="G1116" s="40"/>
      <c r="H1116" s="34"/>
      <c r="I1116" s="34"/>
      <c r="J1116" s="40"/>
      <c r="K1116" s="34"/>
      <c r="L1116" s="34"/>
      <c r="M1116" s="40"/>
      <c r="N1116" s="34"/>
      <c r="O1116" s="34"/>
      <c r="P1116" s="40"/>
      <c r="Q1116" s="34"/>
      <c r="R1116" s="34"/>
      <c r="S1116" s="40"/>
      <c r="T1116" s="34"/>
      <c r="U1116" s="34"/>
      <c r="V1116" s="40"/>
      <c r="W1116" s="34"/>
      <c r="X1116" s="34"/>
      <c r="Y1116" s="40"/>
      <c r="Z1116" s="34"/>
      <c r="AA1116" s="34"/>
      <c r="AB1116" s="40"/>
      <c r="AC1116" s="34"/>
      <c r="AD1116" s="34"/>
      <c r="AE1116" s="40"/>
      <c r="AF1116" s="34"/>
    </row>
    <row r="1117" spans="1:32" x14ac:dyDescent="0.25">
      <c r="A1117" s="32"/>
      <c r="B1117" s="31"/>
      <c r="C1117" s="34"/>
      <c r="D1117" s="40"/>
      <c r="E1117" s="34"/>
      <c r="F1117" s="34"/>
      <c r="G1117" s="40"/>
      <c r="H1117" s="34"/>
      <c r="I1117" s="34"/>
      <c r="J1117" s="40"/>
      <c r="K1117" s="34"/>
      <c r="L1117" s="34"/>
      <c r="M1117" s="40"/>
      <c r="N1117" s="34"/>
      <c r="O1117" s="34"/>
      <c r="P1117" s="40"/>
      <c r="Q1117" s="34"/>
      <c r="R1117" s="34"/>
      <c r="S1117" s="40"/>
      <c r="T1117" s="34"/>
      <c r="U1117" s="34"/>
      <c r="V1117" s="40"/>
      <c r="W1117" s="34"/>
      <c r="X1117" s="34"/>
      <c r="Y1117" s="40"/>
      <c r="Z1117" s="34"/>
      <c r="AA1117" s="34"/>
      <c r="AB1117" s="40"/>
      <c r="AC1117" s="34"/>
      <c r="AD1117" s="34"/>
      <c r="AE1117" s="40"/>
      <c r="AF1117" s="34"/>
    </row>
    <row r="1118" spans="1:32" x14ac:dyDescent="0.25">
      <c r="A1118" s="32"/>
      <c r="B1118" s="31"/>
      <c r="C1118" s="34"/>
      <c r="D1118" s="40"/>
      <c r="E1118" s="34"/>
      <c r="F1118" s="34"/>
      <c r="G1118" s="40"/>
      <c r="H1118" s="34"/>
      <c r="I1118" s="34"/>
      <c r="J1118" s="40"/>
      <c r="K1118" s="34"/>
      <c r="L1118" s="34"/>
      <c r="M1118" s="40"/>
      <c r="N1118" s="34"/>
      <c r="O1118" s="34"/>
      <c r="P1118" s="40"/>
      <c r="Q1118" s="34"/>
      <c r="R1118" s="34"/>
      <c r="S1118" s="40"/>
      <c r="T1118" s="34"/>
      <c r="U1118" s="34"/>
      <c r="V1118" s="40"/>
      <c r="W1118" s="34"/>
      <c r="X1118" s="34"/>
      <c r="Y1118" s="40"/>
      <c r="Z1118" s="34"/>
      <c r="AA1118" s="34"/>
      <c r="AB1118" s="40"/>
      <c r="AC1118" s="34"/>
      <c r="AD1118" s="34"/>
      <c r="AE1118" s="40"/>
      <c r="AF1118" s="34"/>
    </row>
    <row r="1119" spans="1:32" x14ac:dyDescent="0.25">
      <c r="A1119" s="32"/>
      <c r="B1119" s="31"/>
      <c r="C1119" s="34"/>
      <c r="D1119" s="40"/>
      <c r="E1119" s="34"/>
      <c r="F1119" s="34"/>
      <c r="G1119" s="40"/>
      <c r="H1119" s="34"/>
      <c r="I1119" s="34"/>
      <c r="J1119" s="40"/>
      <c r="K1119" s="34"/>
      <c r="L1119" s="34"/>
      <c r="M1119" s="40"/>
      <c r="N1119" s="34"/>
      <c r="O1119" s="34"/>
      <c r="P1119" s="40"/>
      <c r="Q1119" s="34"/>
      <c r="R1119" s="34"/>
      <c r="S1119" s="40"/>
      <c r="T1119" s="34"/>
      <c r="U1119" s="34"/>
      <c r="V1119" s="40"/>
      <c r="W1119" s="34"/>
      <c r="X1119" s="34"/>
      <c r="Y1119" s="40"/>
      <c r="Z1119" s="34"/>
      <c r="AA1119" s="34"/>
      <c r="AB1119" s="40"/>
      <c r="AC1119" s="34"/>
      <c r="AD1119" s="34"/>
      <c r="AE1119" s="40"/>
      <c r="AF1119" s="34"/>
    </row>
    <row r="1120" spans="1:32" x14ac:dyDescent="0.25">
      <c r="A1120" s="32"/>
      <c r="B1120" s="31"/>
      <c r="C1120" s="34"/>
      <c r="D1120" s="40"/>
      <c r="E1120" s="34"/>
      <c r="F1120" s="34"/>
      <c r="G1120" s="40"/>
      <c r="H1120" s="34"/>
      <c r="I1120" s="34"/>
      <c r="J1120" s="40"/>
      <c r="K1120" s="34"/>
      <c r="L1120" s="34"/>
      <c r="M1120" s="40"/>
      <c r="N1120" s="34"/>
      <c r="O1120" s="34"/>
      <c r="P1120" s="40"/>
      <c r="Q1120" s="34"/>
      <c r="R1120" s="34"/>
      <c r="S1120" s="40"/>
      <c r="T1120" s="34"/>
      <c r="U1120" s="34"/>
      <c r="V1120" s="40"/>
      <c r="W1120" s="34"/>
      <c r="X1120" s="34"/>
      <c r="Y1120" s="40"/>
      <c r="Z1120" s="34"/>
      <c r="AA1120" s="34"/>
      <c r="AB1120" s="40"/>
      <c r="AC1120" s="34"/>
      <c r="AD1120" s="34"/>
      <c r="AE1120" s="40"/>
      <c r="AF1120" s="34"/>
    </row>
    <row r="1121" spans="1:32" x14ac:dyDescent="0.25">
      <c r="A1121" s="32"/>
      <c r="B1121" s="31"/>
      <c r="C1121" s="34"/>
      <c r="D1121" s="40"/>
      <c r="E1121" s="34"/>
      <c r="F1121" s="34"/>
      <c r="G1121" s="40"/>
      <c r="H1121" s="34"/>
      <c r="I1121" s="34"/>
      <c r="J1121" s="40"/>
      <c r="K1121" s="34"/>
      <c r="L1121" s="34"/>
      <c r="M1121" s="40"/>
      <c r="N1121" s="34"/>
      <c r="O1121" s="34"/>
      <c r="P1121" s="40"/>
      <c r="Q1121" s="34"/>
      <c r="R1121" s="34"/>
      <c r="S1121" s="40"/>
      <c r="T1121" s="34"/>
      <c r="U1121" s="34"/>
      <c r="V1121" s="40"/>
      <c r="W1121" s="34"/>
      <c r="X1121" s="34"/>
      <c r="Y1121" s="40"/>
      <c r="Z1121" s="34"/>
      <c r="AA1121" s="34"/>
      <c r="AB1121" s="40"/>
      <c r="AC1121" s="34"/>
      <c r="AD1121" s="34"/>
      <c r="AE1121" s="40"/>
      <c r="AF1121" s="34"/>
    </row>
    <row r="1122" spans="1:32" x14ac:dyDescent="0.25">
      <c r="A1122" s="32"/>
      <c r="B1122" s="31"/>
      <c r="C1122" s="34"/>
      <c r="D1122" s="40"/>
      <c r="E1122" s="34"/>
      <c r="F1122" s="34"/>
      <c r="G1122" s="40"/>
      <c r="H1122" s="34"/>
      <c r="I1122" s="34"/>
      <c r="J1122" s="40"/>
      <c r="K1122" s="34"/>
      <c r="L1122" s="34"/>
      <c r="M1122" s="40"/>
      <c r="N1122" s="34"/>
      <c r="O1122" s="34"/>
      <c r="P1122" s="40"/>
      <c r="Q1122" s="34"/>
      <c r="R1122" s="34"/>
      <c r="S1122" s="40"/>
      <c r="T1122" s="34"/>
      <c r="U1122" s="34"/>
      <c r="V1122" s="40"/>
      <c r="W1122" s="34"/>
      <c r="X1122" s="34"/>
      <c r="Y1122" s="40"/>
      <c r="Z1122" s="34"/>
      <c r="AA1122" s="34"/>
      <c r="AB1122" s="40"/>
      <c r="AC1122" s="34"/>
      <c r="AD1122" s="34"/>
      <c r="AE1122" s="40"/>
      <c r="AF1122" s="34"/>
    </row>
    <row r="1123" spans="1:32" x14ac:dyDescent="0.25">
      <c r="A1123" s="32"/>
      <c r="B1123" s="31"/>
      <c r="C1123" s="33"/>
      <c r="D1123" s="20"/>
      <c r="E1123" s="33"/>
      <c r="F1123" s="33"/>
      <c r="H1123" s="33"/>
      <c r="I1123" s="33"/>
      <c r="K1123" s="33"/>
      <c r="L1123" s="33"/>
      <c r="N1123" s="33"/>
      <c r="O1123" s="33"/>
      <c r="Q1123" s="33"/>
      <c r="R1123" s="33"/>
      <c r="T1123" s="33"/>
      <c r="U1123" s="33"/>
      <c r="W1123" s="33"/>
      <c r="X1123" s="33"/>
      <c r="Z1123" s="33"/>
      <c r="AA1123" s="33"/>
      <c r="AC1123" s="33"/>
      <c r="AD1123" s="33"/>
      <c r="AF1123" s="33"/>
    </row>
    <row r="1124" spans="1:32" ht="15.75" x14ac:dyDescent="0.25">
      <c r="A1124" s="32"/>
      <c r="B1124" s="31"/>
      <c r="C1124" s="9"/>
      <c r="D1124" s="9"/>
      <c r="E1124" s="9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</row>
    <row r="1125" spans="1:32" x14ac:dyDescent="0.25">
      <c r="A1125" s="32"/>
      <c r="B1125" s="31"/>
      <c r="C1125" s="11"/>
      <c r="D1125" s="11"/>
      <c r="E1125" s="1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</row>
    <row r="1126" spans="1:32" x14ac:dyDescent="0.25">
      <c r="A1126" s="32"/>
      <c r="B1126" s="31"/>
      <c r="C1126" s="18"/>
      <c r="D1126" s="18"/>
      <c r="E1126" s="18"/>
      <c r="F1126" s="19"/>
      <c r="G1126" s="19"/>
      <c r="H1126" s="19"/>
      <c r="I1126" s="18"/>
      <c r="J1126" s="18"/>
      <c r="K1126" s="18"/>
      <c r="L1126" s="19"/>
      <c r="M1126" s="19"/>
      <c r="N1126" s="19"/>
      <c r="O1126" s="18"/>
      <c r="P1126" s="18"/>
      <c r="Q1126" s="18"/>
      <c r="R1126" s="19"/>
      <c r="S1126" s="19"/>
      <c r="T1126" s="19"/>
      <c r="U1126" s="18"/>
      <c r="V1126" s="18"/>
      <c r="W1126" s="18"/>
      <c r="X1126" s="19"/>
      <c r="Y1126" s="19"/>
      <c r="Z1126" s="19"/>
      <c r="AA1126" s="18"/>
      <c r="AB1126" s="18"/>
      <c r="AC1126" s="18"/>
      <c r="AD1126" s="19"/>
      <c r="AE1126" s="19"/>
      <c r="AF1126" s="19"/>
    </row>
    <row r="1127" spans="1:32" x14ac:dyDescent="0.25">
      <c r="A1127" s="32"/>
      <c r="B1127" s="31"/>
      <c r="C1127" s="34"/>
      <c r="D1127" s="40"/>
      <c r="E1127" s="34"/>
      <c r="F1127" s="34"/>
      <c r="G1127" s="40"/>
      <c r="H1127" s="34"/>
      <c r="I1127" s="34"/>
      <c r="J1127" s="40"/>
      <c r="K1127" s="34"/>
      <c r="L1127" s="34"/>
      <c r="M1127" s="40"/>
      <c r="N1127" s="34"/>
      <c r="O1127" s="34"/>
      <c r="P1127" s="40"/>
      <c r="Q1127" s="34"/>
      <c r="R1127" s="34"/>
      <c r="S1127" s="40"/>
      <c r="T1127" s="34"/>
      <c r="U1127" s="34"/>
      <c r="V1127" s="40"/>
      <c r="W1127" s="34"/>
      <c r="X1127" s="34"/>
      <c r="Y1127" s="40"/>
      <c r="Z1127" s="34"/>
      <c r="AA1127" s="34"/>
      <c r="AB1127" s="40"/>
      <c r="AC1127" s="34"/>
      <c r="AD1127" s="34"/>
      <c r="AE1127" s="40"/>
      <c r="AF1127" s="34"/>
    </row>
    <row r="1128" spans="1:32" x14ac:dyDescent="0.25">
      <c r="A1128" s="32"/>
      <c r="B1128" s="31"/>
      <c r="C1128" s="34"/>
      <c r="D1128" s="40"/>
      <c r="E1128" s="34"/>
      <c r="F1128" s="34"/>
      <c r="G1128" s="40"/>
      <c r="H1128" s="34"/>
      <c r="I1128" s="34"/>
      <c r="J1128" s="40"/>
      <c r="K1128" s="34"/>
      <c r="L1128" s="34"/>
      <c r="M1128" s="40"/>
      <c r="N1128" s="34"/>
      <c r="O1128" s="34"/>
      <c r="P1128" s="40"/>
      <c r="Q1128" s="34"/>
      <c r="R1128" s="34"/>
      <c r="S1128" s="40"/>
      <c r="T1128" s="34"/>
      <c r="U1128" s="34"/>
      <c r="V1128" s="40"/>
      <c r="W1128" s="34"/>
      <c r="X1128" s="34"/>
      <c r="Y1128" s="40"/>
      <c r="Z1128" s="34"/>
      <c r="AA1128" s="34"/>
      <c r="AB1128" s="40"/>
      <c r="AC1128" s="34"/>
      <c r="AD1128" s="34"/>
      <c r="AE1128" s="40"/>
      <c r="AF1128" s="34"/>
    </row>
    <row r="1129" spans="1:32" x14ac:dyDescent="0.25">
      <c r="A1129" s="32"/>
      <c r="B1129" s="31"/>
      <c r="C1129" s="34"/>
      <c r="D1129" s="40"/>
      <c r="E1129" s="34"/>
      <c r="F1129" s="34"/>
      <c r="G1129" s="40"/>
      <c r="H1129" s="34"/>
      <c r="I1129" s="34"/>
      <c r="J1129" s="40"/>
      <c r="K1129" s="34"/>
      <c r="L1129" s="34"/>
      <c r="M1129" s="40"/>
      <c r="N1129" s="34"/>
      <c r="O1129" s="34"/>
      <c r="P1129" s="40"/>
      <c r="Q1129" s="34"/>
      <c r="R1129" s="34"/>
      <c r="S1129" s="40"/>
      <c r="T1129" s="34"/>
      <c r="U1129" s="34"/>
      <c r="V1129" s="40"/>
      <c r="W1129" s="34"/>
      <c r="X1129" s="34"/>
      <c r="Y1129" s="40"/>
      <c r="Z1129" s="34"/>
      <c r="AA1129" s="34"/>
      <c r="AB1129" s="40"/>
      <c r="AC1129" s="34"/>
      <c r="AD1129" s="34"/>
      <c r="AE1129" s="40"/>
      <c r="AF1129" s="34"/>
    </row>
    <row r="1130" spans="1:32" x14ac:dyDescent="0.25">
      <c r="A1130" s="32"/>
      <c r="B1130" s="31"/>
      <c r="C1130" s="34"/>
      <c r="D1130" s="40"/>
      <c r="E1130" s="34"/>
      <c r="F1130" s="34"/>
      <c r="G1130" s="40"/>
      <c r="H1130" s="34"/>
      <c r="I1130" s="34"/>
      <c r="J1130" s="40"/>
      <c r="K1130" s="34"/>
      <c r="L1130" s="34"/>
      <c r="M1130" s="40"/>
      <c r="N1130" s="34"/>
      <c r="O1130" s="34"/>
      <c r="P1130" s="40"/>
      <c r="Q1130" s="34"/>
      <c r="R1130" s="34"/>
      <c r="S1130" s="40"/>
      <c r="T1130" s="34"/>
      <c r="U1130" s="34"/>
      <c r="V1130" s="40"/>
      <c r="W1130" s="34"/>
      <c r="X1130" s="34"/>
      <c r="Y1130" s="40"/>
      <c r="Z1130" s="34"/>
      <c r="AA1130" s="34"/>
      <c r="AB1130" s="40"/>
      <c r="AC1130" s="34"/>
      <c r="AD1130" s="34"/>
      <c r="AE1130" s="40"/>
      <c r="AF1130" s="34"/>
    </row>
    <row r="1131" spans="1:32" x14ac:dyDescent="0.25">
      <c r="A1131" s="32"/>
      <c r="B1131" s="31"/>
      <c r="C1131" s="34"/>
      <c r="D1131" s="40"/>
      <c r="E1131" s="34"/>
      <c r="F1131" s="34"/>
      <c r="G1131" s="40"/>
      <c r="H1131" s="34"/>
      <c r="I1131" s="34"/>
      <c r="J1131" s="40"/>
      <c r="K1131" s="34"/>
      <c r="L1131" s="34"/>
      <c r="M1131" s="40"/>
      <c r="N1131" s="34"/>
      <c r="O1131" s="34"/>
      <c r="P1131" s="40"/>
      <c r="Q1131" s="34"/>
      <c r="R1131" s="34"/>
      <c r="S1131" s="40"/>
      <c r="T1131" s="34"/>
      <c r="U1131" s="34"/>
      <c r="V1131" s="40"/>
      <c r="W1131" s="34"/>
      <c r="X1131" s="34"/>
      <c r="Y1131" s="40"/>
      <c r="Z1131" s="34"/>
      <c r="AA1131" s="34"/>
      <c r="AB1131" s="40"/>
      <c r="AC1131" s="34"/>
      <c r="AD1131" s="34"/>
      <c r="AE1131" s="40"/>
      <c r="AF1131" s="34"/>
    </row>
    <row r="1132" spans="1:32" x14ac:dyDescent="0.25">
      <c r="A1132" s="32"/>
      <c r="B1132" s="31"/>
      <c r="C1132" s="34"/>
      <c r="D1132" s="40"/>
      <c r="E1132" s="34"/>
      <c r="F1132" s="34"/>
      <c r="G1132" s="40"/>
      <c r="H1132" s="34"/>
      <c r="I1132" s="34"/>
      <c r="J1132" s="40"/>
      <c r="K1132" s="34"/>
      <c r="L1132" s="34"/>
      <c r="M1132" s="40"/>
      <c r="N1132" s="34"/>
      <c r="O1132" s="34"/>
      <c r="P1132" s="40"/>
      <c r="Q1132" s="34"/>
      <c r="R1132" s="34"/>
      <c r="S1132" s="40"/>
      <c r="T1132" s="34"/>
      <c r="U1132" s="34"/>
      <c r="V1132" s="40"/>
      <c r="W1132" s="34"/>
      <c r="X1132" s="34"/>
      <c r="Y1132" s="40"/>
      <c r="Z1132" s="34"/>
      <c r="AA1132" s="34"/>
      <c r="AB1132" s="40"/>
      <c r="AC1132" s="34"/>
      <c r="AD1132" s="34"/>
      <c r="AE1132" s="40"/>
      <c r="AF1132" s="34"/>
    </row>
    <row r="1133" spans="1:32" x14ac:dyDescent="0.25">
      <c r="A1133" s="32"/>
      <c r="B1133" s="31"/>
      <c r="C1133" s="34"/>
      <c r="D1133" s="40"/>
      <c r="E1133" s="34"/>
      <c r="F1133" s="34"/>
      <c r="G1133" s="40"/>
      <c r="H1133" s="34"/>
      <c r="I1133" s="34"/>
      <c r="J1133" s="40"/>
      <c r="K1133" s="34"/>
      <c r="L1133" s="34"/>
      <c r="M1133" s="40"/>
      <c r="N1133" s="34"/>
      <c r="O1133" s="34"/>
      <c r="P1133" s="40"/>
      <c r="Q1133" s="34"/>
      <c r="R1133" s="34"/>
      <c r="S1133" s="40"/>
      <c r="T1133" s="34"/>
      <c r="U1133" s="34"/>
      <c r="V1133" s="40"/>
      <c r="W1133" s="34"/>
      <c r="X1133" s="34"/>
      <c r="Y1133" s="40"/>
      <c r="Z1133" s="34"/>
      <c r="AA1133" s="34"/>
      <c r="AB1133" s="40"/>
      <c r="AC1133" s="34"/>
      <c r="AD1133" s="34"/>
      <c r="AE1133" s="40"/>
      <c r="AF1133" s="34"/>
    </row>
    <row r="1134" spans="1:32" x14ac:dyDescent="0.25">
      <c r="A1134" s="32"/>
      <c r="B1134" s="31"/>
      <c r="C1134" s="33"/>
      <c r="D1134" s="20"/>
      <c r="E1134" s="33"/>
      <c r="F1134" s="33"/>
      <c r="H1134" s="33"/>
      <c r="I1134" s="33"/>
      <c r="K1134" s="33"/>
      <c r="L1134" s="33"/>
      <c r="N1134" s="33"/>
      <c r="O1134" s="33"/>
      <c r="Q1134" s="33"/>
      <c r="R1134" s="33"/>
      <c r="T1134" s="33"/>
      <c r="U1134" s="33"/>
      <c r="W1134" s="33"/>
      <c r="X1134" s="33"/>
      <c r="Z1134" s="33"/>
      <c r="AA1134" s="33"/>
      <c r="AC1134" s="33"/>
      <c r="AD1134" s="33"/>
      <c r="AF1134" s="33"/>
    </row>
    <row r="1135" spans="1:32" ht="15.75" x14ac:dyDescent="0.25">
      <c r="A1135" s="32"/>
      <c r="B1135" s="31"/>
      <c r="C1135" s="9"/>
      <c r="D1135" s="9"/>
      <c r="E1135" s="9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</row>
    <row r="1136" spans="1:32" x14ac:dyDescent="0.25">
      <c r="A1136" s="32"/>
      <c r="B1136" s="31"/>
      <c r="C1136" s="11"/>
      <c r="D1136" s="11"/>
      <c r="E1136" s="1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</row>
    <row r="1137" spans="1:32" x14ac:dyDescent="0.25">
      <c r="A1137" s="32"/>
      <c r="B1137" s="31"/>
      <c r="C1137" s="18"/>
      <c r="D1137" s="18"/>
      <c r="E1137" s="18"/>
      <c r="F1137" s="19"/>
      <c r="G1137" s="19"/>
      <c r="H1137" s="19"/>
      <c r="I1137" s="18"/>
      <c r="J1137" s="18"/>
      <c r="K1137" s="18"/>
      <c r="L1137" s="19"/>
      <c r="M1137" s="19"/>
      <c r="N1137" s="19"/>
      <c r="O1137" s="18"/>
      <c r="P1137" s="18"/>
      <c r="Q1137" s="18"/>
      <c r="R1137" s="19"/>
      <c r="S1137" s="19"/>
      <c r="T1137" s="19"/>
      <c r="U1137" s="18"/>
      <c r="V1137" s="18"/>
      <c r="W1137" s="18"/>
      <c r="X1137" s="19"/>
      <c r="Y1137" s="19"/>
      <c r="Z1137" s="19"/>
      <c r="AA1137" s="18"/>
      <c r="AB1137" s="18"/>
      <c r="AC1137" s="18"/>
      <c r="AD1137" s="19"/>
      <c r="AE1137" s="19"/>
      <c r="AF1137" s="19"/>
    </row>
    <row r="1138" spans="1:32" x14ac:dyDescent="0.25">
      <c r="A1138" s="32"/>
      <c r="B1138" s="31"/>
      <c r="C1138" s="34"/>
      <c r="D1138" s="40"/>
      <c r="E1138" s="34"/>
      <c r="F1138" s="34"/>
      <c r="G1138" s="40"/>
      <c r="H1138" s="34"/>
      <c r="I1138" s="34"/>
      <c r="J1138" s="40"/>
      <c r="K1138" s="34"/>
      <c r="L1138" s="34"/>
      <c r="M1138" s="40"/>
      <c r="N1138" s="34"/>
      <c r="O1138" s="34"/>
      <c r="P1138" s="40"/>
      <c r="Q1138" s="34"/>
      <c r="R1138" s="34"/>
      <c r="S1138" s="40"/>
      <c r="T1138" s="34"/>
      <c r="U1138" s="34"/>
      <c r="V1138" s="40"/>
      <c r="W1138" s="34"/>
      <c r="X1138" s="34"/>
      <c r="Y1138" s="40"/>
      <c r="Z1138" s="34"/>
      <c r="AA1138" s="34"/>
      <c r="AB1138" s="40"/>
      <c r="AC1138" s="34"/>
      <c r="AD1138" s="34"/>
      <c r="AE1138" s="40"/>
      <c r="AF1138" s="34"/>
    </row>
    <row r="1139" spans="1:32" x14ac:dyDescent="0.25">
      <c r="A1139" s="32"/>
      <c r="B1139" s="31"/>
      <c r="C1139" s="34"/>
      <c r="D1139" s="40"/>
      <c r="E1139" s="34"/>
      <c r="F1139" s="34"/>
      <c r="G1139" s="40"/>
      <c r="H1139" s="34"/>
      <c r="I1139" s="34"/>
      <c r="J1139" s="40"/>
      <c r="K1139" s="34"/>
      <c r="L1139" s="34"/>
      <c r="M1139" s="40"/>
      <c r="N1139" s="34"/>
      <c r="O1139" s="34"/>
      <c r="P1139" s="40"/>
      <c r="Q1139" s="34"/>
      <c r="R1139" s="34"/>
      <c r="S1139" s="40"/>
      <c r="T1139" s="34"/>
      <c r="U1139" s="34"/>
      <c r="V1139" s="40"/>
      <c r="W1139" s="34"/>
      <c r="X1139" s="34"/>
      <c r="Y1139" s="40"/>
      <c r="Z1139" s="34"/>
      <c r="AA1139" s="34"/>
      <c r="AB1139" s="40"/>
      <c r="AC1139" s="34"/>
      <c r="AD1139" s="34"/>
      <c r="AE1139" s="40"/>
      <c r="AF1139" s="34"/>
    </row>
    <row r="1140" spans="1:32" x14ac:dyDescent="0.25">
      <c r="A1140" s="32"/>
      <c r="B1140" s="31"/>
      <c r="C1140" s="34"/>
      <c r="D1140" s="40"/>
      <c r="E1140" s="34"/>
      <c r="F1140" s="34"/>
      <c r="G1140" s="40"/>
      <c r="H1140" s="34"/>
      <c r="I1140" s="34"/>
      <c r="J1140" s="40"/>
      <c r="K1140" s="34"/>
      <c r="L1140" s="34"/>
      <c r="M1140" s="40"/>
      <c r="N1140" s="34"/>
      <c r="O1140" s="34"/>
      <c r="P1140" s="40"/>
      <c r="Q1140" s="34"/>
      <c r="R1140" s="34"/>
      <c r="S1140" s="40"/>
      <c r="T1140" s="34"/>
      <c r="U1140" s="34"/>
      <c r="V1140" s="40"/>
      <c r="W1140" s="34"/>
      <c r="X1140" s="34"/>
      <c r="Y1140" s="40"/>
      <c r="Z1140" s="34"/>
      <c r="AA1140" s="34"/>
      <c r="AB1140" s="40"/>
      <c r="AC1140" s="34"/>
      <c r="AD1140" s="34"/>
      <c r="AE1140" s="40"/>
      <c r="AF1140" s="34"/>
    </row>
    <row r="1141" spans="1:32" x14ac:dyDescent="0.25">
      <c r="A1141" s="32"/>
      <c r="B1141" s="31"/>
      <c r="C1141" s="34"/>
      <c r="D1141" s="40"/>
      <c r="E1141" s="34"/>
      <c r="F1141" s="34"/>
      <c r="G1141" s="40"/>
      <c r="H1141" s="34"/>
      <c r="I1141" s="34"/>
      <c r="J1141" s="40"/>
      <c r="K1141" s="34"/>
      <c r="L1141" s="34"/>
      <c r="M1141" s="40"/>
      <c r="N1141" s="34"/>
      <c r="O1141" s="34"/>
      <c r="P1141" s="40"/>
      <c r="Q1141" s="34"/>
      <c r="R1141" s="34"/>
      <c r="S1141" s="40"/>
      <c r="T1141" s="34"/>
      <c r="U1141" s="34"/>
      <c r="V1141" s="40"/>
      <c r="W1141" s="34"/>
      <c r="X1141" s="34"/>
      <c r="Y1141" s="40"/>
      <c r="Z1141" s="34"/>
      <c r="AA1141" s="34"/>
      <c r="AB1141" s="40"/>
      <c r="AC1141" s="34"/>
      <c r="AD1141" s="34"/>
      <c r="AE1141" s="40"/>
      <c r="AF1141" s="34"/>
    </row>
    <row r="1142" spans="1:32" x14ac:dyDescent="0.25">
      <c r="A1142" s="32"/>
      <c r="B1142" s="31"/>
      <c r="C1142" s="34"/>
      <c r="D1142" s="40"/>
      <c r="E1142" s="34"/>
      <c r="F1142" s="34"/>
      <c r="G1142" s="40"/>
      <c r="H1142" s="34"/>
      <c r="I1142" s="34"/>
      <c r="J1142" s="40"/>
      <c r="K1142" s="34"/>
      <c r="L1142" s="34"/>
      <c r="M1142" s="40"/>
      <c r="N1142" s="34"/>
      <c r="O1142" s="34"/>
      <c r="P1142" s="40"/>
      <c r="Q1142" s="34"/>
      <c r="R1142" s="34"/>
      <c r="S1142" s="40"/>
      <c r="T1142" s="34"/>
      <c r="U1142" s="34"/>
      <c r="V1142" s="40"/>
      <c r="W1142" s="34"/>
      <c r="X1142" s="34"/>
      <c r="Y1142" s="40"/>
      <c r="Z1142" s="34"/>
      <c r="AA1142" s="34"/>
      <c r="AB1142" s="40"/>
      <c r="AC1142" s="34"/>
      <c r="AD1142" s="34"/>
      <c r="AE1142" s="40"/>
      <c r="AF1142" s="34"/>
    </row>
    <row r="1143" spans="1:32" x14ac:dyDescent="0.25">
      <c r="A1143" s="32"/>
      <c r="B1143" s="31"/>
      <c r="C1143" s="34"/>
      <c r="D1143" s="40"/>
      <c r="E1143" s="34"/>
      <c r="F1143" s="34"/>
      <c r="G1143" s="40"/>
      <c r="H1143" s="34"/>
      <c r="I1143" s="34"/>
      <c r="J1143" s="40"/>
      <c r="K1143" s="34"/>
      <c r="L1143" s="34"/>
      <c r="M1143" s="40"/>
      <c r="N1143" s="34"/>
      <c r="O1143" s="34"/>
      <c r="P1143" s="40"/>
      <c r="Q1143" s="34"/>
      <c r="R1143" s="34"/>
      <c r="S1143" s="40"/>
      <c r="T1143" s="34"/>
      <c r="U1143" s="34"/>
      <c r="V1143" s="40"/>
      <c r="W1143" s="34"/>
      <c r="X1143" s="34"/>
      <c r="Y1143" s="40"/>
      <c r="Z1143" s="34"/>
      <c r="AA1143" s="34"/>
      <c r="AB1143" s="40"/>
      <c r="AC1143" s="34"/>
      <c r="AD1143" s="34"/>
      <c r="AE1143" s="40"/>
      <c r="AF1143" s="34"/>
    </row>
    <row r="1144" spans="1:32" x14ac:dyDescent="0.25">
      <c r="A1144" s="32"/>
      <c r="B1144" s="31"/>
      <c r="C1144" s="34"/>
      <c r="D1144" s="40"/>
      <c r="E1144" s="34"/>
      <c r="F1144" s="34"/>
      <c r="G1144" s="40"/>
      <c r="H1144" s="34"/>
      <c r="I1144" s="34"/>
      <c r="J1144" s="40"/>
      <c r="K1144" s="34"/>
      <c r="L1144" s="34"/>
      <c r="M1144" s="40"/>
      <c r="N1144" s="34"/>
      <c r="O1144" s="34"/>
      <c r="P1144" s="40"/>
      <c r="Q1144" s="34"/>
      <c r="R1144" s="34"/>
      <c r="S1144" s="40"/>
      <c r="T1144" s="34"/>
      <c r="U1144" s="34"/>
      <c r="V1144" s="40"/>
      <c r="W1144" s="34"/>
      <c r="X1144" s="34"/>
      <c r="Y1144" s="40"/>
      <c r="Z1144" s="34"/>
      <c r="AA1144" s="34"/>
      <c r="AB1144" s="40"/>
      <c r="AC1144" s="34"/>
      <c r="AD1144" s="34"/>
      <c r="AE1144" s="40"/>
      <c r="AF1144" s="34"/>
    </row>
    <row r="1145" spans="1:32" x14ac:dyDescent="0.25">
      <c r="A1145" s="32"/>
      <c r="B1145" s="31"/>
      <c r="C1145" s="33"/>
      <c r="D1145" s="20"/>
      <c r="E1145" s="33"/>
      <c r="F1145" s="33"/>
      <c r="H1145" s="33"/>
      <c r="I1145" s="33"/>
      <c r="K1145" s="33"/>
      <c r="L1145" s="33"/>
      <c r="N1145" s="33"/>
      <c r="O1145" s="33"/>
      <c r="Q1145" s="33"/>
      <c r="R1145" s="33"/>
      <c r="T1145" s="33"/>
      <c r="U1145" s="33"/>
      <c r="W1145" s="33"/>
      <c r="X1145" s="33"/>
      <c r="Z1145" s="33"/>
      <c r="AA1145" s="33"/>
      <c r="AC1145" s="33"/>
      <c r="AD1145" s="33"/>
      <c r="AF1145" s="33"/>
    </row>
    <row r="1146" spans="1:32" ht="15.75" x14ac:dyDescent="0.25">
      <c r="A1146" s="32"/>
      <c r="B1146" s="31"/>
      <c r="C1146" s="9"/>
      <c r="D1146" s="9"/>
      <c r="E1146" s="9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</row>
    <row r="1147" spans="1:32" x14ac:dyDescent="0.25">
      <c r="A1147" s="32"/>
      <c r="B1147" s="31"/>
      <c r="C1147" s="11"/>
      <c r="D1147" s="11"/>
      <c r="E1147" s="1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</row>
    <row r="1148" spans="1:32" x14ac:dyDescent="0.25">
      <c r="A1148" s="32"/>
      <c r="B1148" s="31"/>
      <c r="C1148" s="18"/>
      <c r="D1148" s="18"/>
      <c r="E1148" s="18"/>
      <c r="F1148" s="19"/>
      <c r="G1148" s="19"/>
      <c r="H1148" s="19"/>
      <c r="I1148" s="18"/>
      <c r="J1148" s="18"/>
      <c r="K1148" s="18"/>
      <c r="L1148" s="19"/>
      <c r="M1148" s="19"/>
      <c r="N1148" s="19"/>
      <c r="O1148" s="18"/>
      <c r="P1148" s="18"/>
      <c r="Q1148" s="18"/>
      <c r="R1148" s="19"/>
      <c r="S1148" s="19"/>
      <c r="T1148" s="19"/>
      <c r="U1148" s="18"/>
      <c r="V1148" s="18"/>
      <c r="W1148" s="18"/>
      <c r="X1148" s="19"/>
      <c r="Y1148" s="19"/>
      <c r="Z1148" s="19"/>
      <c r="AA1148" s="18"/>
      <c r="AB1148" s="18"/>
      <c r="AC1148" s="18"/>
      <c r="AD1148" s="19"/>
      <c r="AE1148" s="19"/>
      <c r="AF1148" s="19"/>
    </row>
    <row r="1149" spans="1:32" x14ac:dyDescent="0.25">
      <c r="A1149" s="32"/>
      <c r="B1149" s="31"/>
      <c r="C1149" s="34"/>
      <c r="D1149" s="40"/>
      <c r="E1149" s="34"/>
      <c r="F1149" s="34"/>
      <c r="G1149" s="40"/>
      <c r="H1149" s="34"/>
      <c r="I1149" s="34"/>
      <c r="J1149" s="40"/>
      <c r="K1149" s="34"/>
      <c r="L1149" s="34"/>
      <c r="M1149" s="40"/>
      <c r="N1149" s="34"/>
      <c r="O1149" s="34"/>
      <c r="P1149" s="40"/>
      <c r="Q1149" s="34"/>
      <c r="R1149" s="34"/>
      <c r="S1149" s="40"/>
      <c r="T1149" s="34"/>
      <c r="U1149" s="34"/>
      <c r="V1149" s="40"/>
      <c r="W1149" s="34"/>
      <c r="X1149" s="34"/>
      <c r="Y1149" s="40"/>
      <c r="Z1149" s="34"/>
      <c r="AA1149" s="34"/>
      <c r="AB1149" s="40"/>
      <c r="AC1149" s="34"/>
      <c r="AD1149" s="34"/>
      <c r="AE1149" s="40"/>
      <c r="AF1149" s="34"/>
    </row>
    <row r="1150" spans="1:32" x14ac:dyDescent="0.25">
      <c r="A1150" s="32"/>
      <c r="B1150" s="31"/>
      <c r="C1150" s="34"/>
      <c r="D1150" s="40"/>
      <c r="E1150" s="34"/>
      <c r="F1150" s="34"/>
      <c r="G1150" s="40"/>
      <c r="H1150" s="34"/>
      <c r="I1150" s="34"/>
      <c r="J1150" s="40"/>
      <c r="K1150" s="34"/>
      <c r="L1150" s="34"/>
      <c r="M1150" s="40"/>
      <c r="N1150" s="34"/>
      <c r="O1150" s="34"/>
      <c r="P1150" s="40"/>
      <c r="Q1150" s="34"/>
      <c r="R1150" s="34"/>
      <c r="S1150" s="40"/>
      <c r="T1150" s="34"/>
      <c r="U1150" s="34"/>
      <c r="V1150" s="40"/>
      <c r="W1150" s="34"/>
      <c r="X1150" s="34"/>
      <c r="Y1150" s="40"/>
      <c r="Z1150" s="34"/>
      <c r="AA1150" s="34"/>
      <c r="AB1150" s="40"/>
      <c r="AC1150" s="34"/>
      <c r="AD1150" s="34"/>
      <c r="AE1150" s="40"/>
      <c r="AF1150" s="34"/>
    </row>
    <row r="1151" spans="1:32" x14ac:dyDescent="0.25">
      <c r="A1151" s="32"/>
      <c r="B1151" s="31"/>
      <c r="C1151" s="34"/>
      <c r="D1151" s="40"/>
      <c r="E1151" s="34"/>
      <c r="F1151" s="34"/>
      <c r="G1151" s="40"/>
      <c r="H1151" s="34"/>
      <c r="I1151" s="34"/>
      <c r="J1151" s="40"/>
      <c r="K1151" s="34"/>
      <c r="L1151" s="34"/>
      <c r="M1151" s="40"/>
      <c r="N1151" s="34"/>
      <c r="O1151" s="34"/>
      <c r="P1151" s="40"/>
      <c r="Q1151" s="34"/>
      <c r="R1151" s="34"/>
      <c r="S1151" s="40"/>
      <c r="T1151" s="34"/>
      <c r="U1151" s="34"/>
      <c r="V1151" s="40"/>
      <c r="W1151" s="34"/>
      <c r="X1151" s="34"/>
      <c r="Y1151" s="40"/>
      <c r="Z1151" s="34"/>
      <c r="AA1151" s="34"/>
      <c r="AB1151" s="40"/>
      <c r="AC1151" s="34"/>
      <c r="AD1151" s="34"/>
      <c r="AE1151" s="40"/>
      <c r="AF1151" s="34"/>
    </row>
    <row r="1152" spans="1:32" x14ac:dyDescent="0.25">
      <c r="A1152" s="32"/>
      <c r="B1152" s="31"/>
      <c r="C1152" s="34"/>
      <c r="D1152" s="40"/>
      <c r="E1152" s="34"/>
      <c r="F1152" s="34"/>
      <c r="G1152" s="40"/>
      <c r="H1152" s="34"/>
      <c r="I1152" s="34"/>
      <c r="J1152" s="40"/>
      <c r="K1152" s="34"/>
      <c r="L1152" s="34"/>
      <c r="M1152" s="40"/>
      <c r="N1152" s="34"/>
      <c r="O1152" s="34"/>
      <c r="P1152" s="40"/>
      <c r="Q1152" s="34"/>
      <c r="R1152" s="34"/>
      <c r="S1152" s="40"/>
      <c r="T1152" s="34"/>
      <c r="U1152" s="34"/>
      <c r="V1152" s="40"/>
      <c r="W1152" s="34"/>
      <c r="X1152" s="34"/>
      <c r="Y1152" s="40"/>
      <c r="Z1152" s="34"/>
      <c r="AA1152" s="34"/>
      <c r="AB1152" s="40"/>
      <c r="AC1152" s="34"/>
      <c r="AD1152" s="34"/>
      <c r="AE1152" s="40"/>
      <c r="AF1152" s="34"/>
    </row>
    <row r="1153" spans="1:32" x14ac:dyDescent="0.25">
      <c r="A1153" s="32"/>
      <c r="B1153" s="31"/>
      <c r="C1153" s="34"/>
      <c r="D1153" s="40"/>
      <c r="E1153" s="34"/>
      <c r="F1153" s="34"/>
      <c r="G1153" s="40"/>
      <c r="H1153" s="34"/>
      <c r="I1153" s="34"/>
      <c r="J1153" s="40"/>
      <c r="K1153" s="34"/>
      <c r="L1153" s="34"/>
      <c r="M1153" s="40"/>
      <c r="N1153" s="34"/>
      <c r="O1153" s="34"/>
      <c r="P1153" s="40"/>
      <c r="Q1153" s="34"/>
      <c r="R1153" s="34"/>
      <c r="S1153" s="40"/>
      <c r="T1153" s="34"/>
      <c r="U1153" s="34"/>
      <c r="V1153" s="40"/>
      <c r="W1153" s="34"/>
      <c r="X1153" s="34"/>
      <c r="Y1153" s="40"/>
      <c r="Z1153" s="34"/>
      <c r="AA1153" s="34"/>
      <c r="AB1153" s="40"/>
      <c r="AC1153" s="34"/>
      <c r="AD1153" s="34"/>
      <c r="AE1153" s="40"/>
      <c r="AF1153" s="34"/>
    </row>
    <row r="1154" spans="1:32" x14ac:dyDescent="0.25">
      <c r="A1154" s="32"/>
      <c r="B1154" s="31"/>
      <c r="C1154" s="34"/>
      <c r="D1154" s="40"/>
      <c r="E1154" s="34"/>
      <c r="F1154" s="34"/>
      <c r="G1154" s="40"/>
      <c r="H1154" s="34"/>
      <c r="I1154" s="34"/>
      <c r="J1154" s="40"/>
      <c r="K1154" s="34"/>
      <c r="L1154" s="34"/>
      <c r="M1154" s="40"/>
      <c r="N1154" s="34"/>
      <c r="O1154" s="34"/>
      <c r="P1154" s="40"/>
      <c r="Q1154" s="34"/>
      <c r="R1154" s="34"/>
      <c r="S1154" s="40"/>
      <c r="T1154" s="34"/>
      <c r="U1154" s="34"/>
      <c r="V1154" s="40"/>
      <c r="W1154" s="34"/>
      <c r="X1154" s="34"/>
      <c r="Y1154" s="40"/>
      <c r="Z1154" s="34"/>
      <c r="AA1154" s="34"/>
      <c r="AB1154" s="40"/>
      <c r="AC1154" s="34"/>
      <c r="AD1154" s="34"/>
      <c r="AE1154" s="40"/>
      <c r="AF1154" s="34"/>
    </row>
    <row r="1155" spans="1:32" x14ac:dyDescent="0.25">
      <c r="A1155" s="32"/>
      <c r="B1155" s="31"/>
      <c r="C1155" s="34"/>
      <c r="D1155" s="40"/>
      <c r="E1155" s="34"/>
      <c r="F1155" s="34"/>
      <c r="G1155" s="40"/>
      <c r="H1155" s="34"/>
      <c r="I1155" s="34"/>
      <c r="J1155" s="40"/>
      <c r="K1155" s="34"/>
      <c r="L1155" s="34"/>
      <c r="M1155" s="40"/>
      <c r="N1155" s="34"/>
      <c r="O1155" s="34"/>
      <c r="P1155" s="40"/>
      <c r="Q1155" s="34"/>
      <c r="R1155" s="34"/>
      <c r="S1155" s="40"/>
      <c r="T1155" s="34"/>
      <c r="U1155" s="34"/>
      <c r="V1155" s="40"/>
      <c r="W1155" s="34"/>
      <c r="X1155" s="34"/>
      <c r="Y1155" s="40"/>
      <c r="Z1155" s="34"/>
      <c r="AA1155" s="34"/>
      <c r="AB1155" s="40"/>
      <c r="AC1155" s="34"/>
      <c r="AD1155" s="34"/>
      <c r="AE1155" s="40"/>
      <c r="AF1155" s="34"/>
    </row>
    <row r="1156" spans="1:32" x14ac:dyDescent="0.25">
      <c r="A1156" s="32"/>
      <c r="B1156" s="31"/>
      <c r="C1156" s="33"/>
      <c r="D1156" s="20"/>
      <c r="E1156" s="33"/>
      <c r="F1156" s="33"/>
      <c r="H1156" s="33"/>
      <c r="I1156" s="33"/>
      <c r="K1156" s="33"/>
      <c r="L1156" s="33"/>
      <c r="N1156" s="33"/>
      <c r="O1156" s="33"/>
      <c r="Q1156" s="33"/>
      <c r="R1156" s="33"/>
      <c r="T1156" s="33"/>
      <c r="U1156" s="33"/>
      <c r="W1156" s="33"/>
      <c r="X1156" s="33"/>
      <c r="Z1156" s="33"/>
      <c r="AA1156" s="33"/>
      <c r="AC1156" s="33"/>
      <c r="AD1156" s="33"/>
      <c r="AF1156" s="33"/>
    </row>
    <row r="1157" spans="1:32" ht="15.75" x14ac:dyDescent="0.25">
      <c r="A1157" s="32"/>
      <c r="B1157" s="31"/>
      <c r="C1157" s="9"/>
      <c r="D1157" s="9"/>
      <c r="E1157" s="9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</row>
    <row r="1158" spans="1:32" x14ac:dyDescent="0.25">
      <c r="A1158" s="32"/>
      <c r="B1158" s="31"/>
      <c r="C1158" s="11"/>
      <c r="D1158" s="11"/>
      <c r="E1158" s="1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</row>
    <row r="1159" spans="1:32" x14ac:dyDescent="0.25">
      <c r="A1159" s="32"/>
      <c r="B1159" s="31"/>
      <c r="C1159" s="18"/>
      <c r="D1159" s="18"/>
      <c r="E1159" s="18"/>
      <c r="F1159" s="19"/>
      <c r="G1159" s="19"/>
      <c r="H1159" s="19"/>
      <c r="I1159" s="18"/>
      <c r="J1159" s="18"/>
      <c r="K1159" s="18"/>
      <c r="L1159" s="19"/>
      <c r="M1159" s="19"/>
      <c r="N1159" s="19"/>
      <c r="O1159" s="18"/>
      <c r="P1159" s="18"/>
      <c r="Q1159" s="18"/>
      <c r="R1159" s="19"/>
      <c r="S1159" s="19"/>
      <c r="T1159" s="19"/>
      <c r="U1159" s="18"/>
      <c r="V1159" s="18"/>
      <c r="W1159" s="18"/>
      <c r="X1159" s="19"/>
      <c r="Y1159" s="19"/>
      <c r="Z1159" s="19"/>
      <c r="AA1159" s="18"/>
      <c r="AB1159" s="18"/>
      <c r="AC1159" s="18"/>
      <c r="AD1159" s="19"/>
      <c r="AE1159" s="19"/>
      <c r="AF1159" s="19"/>
    </row>
    <row r="1160" spans="1:32" x14ac:dyDescent="0.25">
      <c r="A1160" s="32"/>
      <c r="B1160" s="31"/>
      <c r="C1160" s="34"/>
      <c r="D1160" s="40"/>
      <c r="E1160" s="34"/>
      <c r="F1160" s="34"/>
      <c r="G1160" s="40"/>
      <c r="H1160" s="34"/>
      <c r="I1160" s="34"/>
      <c r="J1160" s="40"/>
      <c r="K1160" s="34"/>
      <c r="L1160" s="34"/>
      <c r="M1160" s="40"/>
      <c r="N1160" s="34"/>
      <c r="O1160" s="34"/>
      <c r="P1160" s="40"/>
      <c r="Q1160" s="34"/>
      <c r="R1160" s="34"/>
      <c r="S1160" s="40"/>
      <c r="T1160" s="34"/>
      <c r="U1160" s="34"/>
      <c r="V1160" s="40"/>
      <c r="W1160" s="34"/>
      <c r="X1160" s="34"/>
      <c r="Y1160" s="40"/>
      <c r="Z1160" s="34"/>
      <c r="AA1160" s="34"/>
      <c r="AB1160" s="40"/>
      <c r="AC1160" s="34"/>
      <c r="AD1160" s="34"/>
      <c r="AE1160" s="40"/>
      <c r="AF1160" s="34"/>
    </row>
    <row r="1161" spans="1:32" x14ac:dyDescent="0.25">
      <c r="A1161" s="32"/>
      <c r="B1161" s="31"/>
      <c r="C1161" s="34"/>
      <c r="D1161" s="40"/>
      <c r="E1161" s="34"/>
      <c r="F1161" s="34"/>
      <c r="G1161" s="40"/>
      <c r="H1161" s="34"/>
      <c r="I1161" s="34"/>
      <c r="J1161" s="40"/>
      <c r="K1161" s="34"/>
      <c r="L1161" s="34"/>
      <c r="M1161" s="40"/>
      <c r="N1161" s="34"/>
      <c r="O1161" s="34"/>
      <c r="P1161" s="40"/>
      <c r="Q1161" s="34"/>
      <c r="R1161" s="34"/>
      <c r="S1161" s="40"/>
      <c r="T1161" s="34"/>
      <c r="U1161" s="34"/>
      <c r="V1161" s="40"/>
      <c r="W1161" s="34"/>
      <c r="X1161" s="34"/>
      <c r="Y1161" s="40"/>
      <c r="Z1161" s="34"/>
      <c r="AA1161" s="34"/>
      <c r="AB1161" s="40"/>
      <c r="AC1161" s="34"/>
      <c r="AD1161" s="34"/>
      <c r="AE1161" s="40"/>
      <c r="AF1161" s="34"/>
    </row>
    <row r="1162" spans="1:32" x14ac:dyDescent="0.25">
      <c r="A1162" s="32"/>
      <c r="B1162" s="31"/>
      <c r="C1162" s="34"/>
      <c r="D1162" s="40"/>
      <c r="E1162" s="34"/>
      <c r="F1162" s="34"/>
      <c r="G1162" s="40"/>
      <c r="H1162" s="34"/>
      <c r="I1162" s="34"/>
      <c r="J1162" s="40"/>
      <c r="K1162" s="34"/>
      <c r="L1162" s="34"/>
      <c r="M1162" s="40"/>
      <c r="N1162" s="34"/>
      <c r="O1162" s="34"/>
      <c r="P1162" s="40"/>
      <c r="Q1162" s="34"/>
      <c r="R1162" s="34"/>
      <c r="S1162" s="40"/>
      <c r="T1162" s="34"/>
      <c r="U1162" s="34"/>
      <c r="V1162" s="40"/>
      <c r="W1162" s="34"/>
      <c r="X1162" s="34"/>
      <c r="Y1162" s="40"/>
      <c r="Z1162" s="34"/>
      <c r="AA1162" s="34"/>
      <c r="AB1162" s="40"/>
      <c r="AC1162" s="34"/>
      <c r="AD1162" s="34"/>
      <c r="AE1162" s="40"/>
      <c r="AF1162" s="34"/>
    </row>
    <row r="1163" spans="1:32" x14ac:dyDescent="0.25">
      <c r="A1163" s="32"/>
      <c r="B1163" s="31"/>
      <c r="C1163" s="34"/>
      <c r="D1163" s="40"/>
      <c r="E1163" s="34"/>
      <c r="F1163" s="34"/>
      <c r="G1163" s="40"/>
      <c r="H1163" s="34"/>
      <c r="I1163" s="34"/>
      <c r="J1163" s="40"/>
      <c r="K1163" s="34"/>
      <c r="L1163" s="34"/>
      <c r="M1163" s="40"/>
      <c r="N1163" s="34"/>
      <c r="O1163" s="34"/>
      <c r="P1163" s="40"/>
      <c r="Q1163" s="34"/>
      <c r="R1163" s="34"/>
      <c r="S1163" s="40"/>
      <c r="T1163" s="34"/>
      <c r="U1163" s="34"/>
      <c r="V1163" s="40"/>
      <c r="W1163" s="34"/>
      <c r="X1163" s="34"/>
      <c r="Y1163" s="40"/>
      <c r="Z1163" s="34"/>
      <c r="AA1163" s="34"/>
      <c r="AB1163" s="40"/>
      <c r="AC1163" s="34"/>
      <c r="AD1163" s="34"/>
      <c r="AE1163" s="40"/>
      <c r="AF1163" s="34"/>
    </row>
    <row r="1164" spans="1:32" x14ac:dyDescent="0.25">
      <c r="A1164" s="32"/>
      <c r="B1164" s="31"/>
      <c r="C1164" s="34"/>
      <c r="D1164" s="40"/>
      <c r="E1164" s="34"/>
      <c r="F1164" s="34"/>
      <c r="G1164" s="40"/>
      <c r="H1164" s="34"/>
      <c r="I1164" s="34"/>
      <c r="J1164" s="40"/>
      <c r="K1164" s="34"/>
      <c r="L1164" s="34"/>
      <c r="M1164" s="40"/>
      <c r="N1164" s="34"/>
      <c r="O1164" s="34"/>
      <c r="P1164" s="40"/>
      <c r="Q1164" s="34"/>
      <c r="R1164" s="34"/>
      <c r="S1164" s="40"/>
      <c r="T1164" s="34"/>
      <c r="U1164" s="34"/>
      <c r="V1164" s="40"/>
      <c r="W1164" s="34"/>
      <c r="X1164" s="34"/>
      <c r="Y1164" s="40"/>
      <c r="Z1164" s="34"/>
      <c r="AA1164" s="34"/>
      <c r="AB1164" s="40"/>
      <c r="AC1164" s="34"/>
      <c r="AD1164" s="34"/>
      <c r="AE1164" s="40"/>
      <c r="AF1164" s="34"/>
    </row>
    <row r="1165" spans="1:32" x14ac:dyDescent="0.25">
      <c r="A1165" s="32"/>
      <c r="B1165" s="31"/>
      <c r="C1165" s="34"/>
      <c r="D1165" s="40"/>
      <c r="E1165" s="34"/>
      <c r="F1165" s="34"/>
      <c r="G1165" s="40"/>
      <c r="H1165" s="34"/>
      <c r="I1165" s="34"/>
      <c r="J1165" s="40"/>
      <c r="K1165" s="34"/>
      <c r="L1165" s="34"/>
      <c r="M1165" s="40"/>
      <c r="N1165" s="34"/>
      <c r="O1165" s="34"/>
      <c r="P1165" s="40"/>
      <c r="Q1165" s="34"/>
      <c r="R1165" s="34"/>
      <c r="S1165" s="40"/>
      <c r="T1165" s="34"/>
      <c r="U1165" s="34"/>
      <c r="V1165" s="40"/>
      <c r="W1165" s="34"/>
      <c r="X1165" s="34"/>
      <c r="Y1165" s="40"/>
      <c r="Z1165" s="34"/>
      <c r="AA1165" s="34"/>
      <c r="AB1165" s="40"/>
      <c r="AC1165" s="34"/>
      <c r="AD1165" s="34"/>
      <c r="AE1165" s="40"/>
      <c r="AF1165" s="34"/>
    </row>
    <row r="1166" spans="1:32" x14ac:dyDescent="0.25">
      <c r="A1166" s="32"/>
      <c r="B1166" s="31"/>
      <c r="C1166" s="34"/>
      <c r="D1166" s="40"/>
      <c r="E1166" s="34"/>
      <c r="F1166" s="34"/>
      <c r="G1166" s="40"/>
      <c r="H1166" s="34"/>
      <c r="I1166" s="34"/>
      <c r="J1166" s="40"/>
      <c r="K1166" s="34"/>
      <c r="L1166" s="34"/>
      <c r="M1166" s="40"/>
      <c r="N1166" s="34"/>
      <c r="O1166" s="34"/>
      <c r="P1166" s="40"/>
      <c r="Q1166" s="34"/>
      <c r="R1166" s="34"/>
      <c r="S1166" s="40"/>
      <c r="T1166" s="34"/>
      <c r="U1166" s="34"/>
      <c r="V1166" s="40"/>
      <c r="W1166" s="34"/>
      <c r="X1166" s="34"/>
      <c r="Y1166" s="40"/>
      <c r="Z1166" s="34"/>
      <c r="AA1166" s="34"/>
      <c r="AB1166" s="40"/>
      <c r="AC1166" s="34"/>
      <c r="AD1166" s="34"/>
      <c r="AE1166" s="40"/>
      <c r="AF1166" s="34"/>
    </row>
    <row r="1167" spans="1:32" x14ac:dyDescent="0.25">
      <c r="A1167" s="32"/>
      <c r="B1167" s="31"/>
      <c r="C1167" s="33"/>
      <c r="D1167" s="20"/>
      <c r="E1167" s="33"/>
      <c r="F1167" s="33"/>
      <c r="H1167" s="33"/>
      <c r="I1167" s="33"/>
      <c r="K1167" s="33"/>
      <c r="L1167" s="33"/>
      <c r="N1167" s="33"/>
      <c r="O1167" s="33"/>
      <c r="Q1167" s="33"/>
      <c r="R1167" s="33"/>
      <c r="T1167" s="33"/>
      <c r="U1167" s="33"/>
      <c r="W1167" s="33"/>
      <c r="X1167" s="33"/>
      <c r="Z1167" s="33"/>
      <c r="AA1167" s="33"/>
      <c r="AC1167" s="33"/>
      <c r="AD1167" s="33"/>
      <c r="AF1167" s="33"/>
    </row>
    <row r="1168" spans="1:32" ht="15.75" x14ac:dyDescent="0.25">
      <c r="A1168" s="32"/>
      <c r="B1168" s="31"/>
      <c r="C1168" s="9"/>
      <c r="D1168" s="9"/>
      <c r="E1168" s="9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</row>
    <row r="1169" spans="1:32" x14ac:dyDescent="0.25">
      <c r="A1169" s="32"/>
      <c r="B1169" s="31"/>
      <c r="C1169" s="11"/>
      <c r="D1169" s="11"/>
      <c r="E1169" s="1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</row>
    <row r="1170" spans="1:32" x14ac:dyDescent="0.25">
      <c r="A1170" s="32"/>
      <c r="B1170" s="31"/>
      <c r="C1170" s="18"/>
      <c r="D1170" s="18"/>
      <c r="E1170" s="18"/>
      <c r="F1170" s="19"/>
      <c r="G1170" s="19"/>
      <c r="H1170" s="19"/>
      <c r="I1170" s="18"/>
      <c r="J1170" s="18"/>
      <c r="K1170" s="18"/>
      <c r="L1170" s="19"/>
      <c r="M1170" s="19"/>
      <c r="N1170" s="19"/>
      <c r="O1170" s="18"/>
      <c r="P1170" s="18"/>
      <c r="Q1170" s="18"/>
      <c r="R1170" s="19"/>
      <c r="S1170" s="19"/>
      <c r="T1170" s="19"/>
      <c r="U1170" s="18"/>
      <c r="V1170" s="18"/>
      <c r="W1170" s="18"/>
      <c r="X1170" s="19"/>
      <c r="Y1170" s="19"/>
      <c r="Z1170" s="19"/>
      <c r="AA1170" s="18"/>
      <c r="AB1170" s="18"/>
      <c r="AC1170" s="18"/>
      <c r="AD1170" s="19"/>
      <c r="AE1170" s="19"/>
      <c r="AF1170" s="19"/>
    </row>
    <row r="1171" spans="1:32" x14ac:dyDescent="0.25">
      <c r="A1171" s="32"/>
      <c r="B1171" s="31"/>
      <c r="C1171" s="34"/>
      <c r="D1171" s="40"/>
      <c r="E1171" s="34"/>
      <c r="F1171" s="34"/>
      <c r="G1171" s="40"/>
      <c r="H1171" s="34"/>
      <c r="I1171" s="34"/>
      <c r="J1171" s="40"/>
      <c r="K1171" s="34"/>
      <c r="L1171" s="34"/>
      <c r="M1171" s="40"/>
      <c r="N1171" s="34"/>
      <c r="O1171" s="34"/>
      <c r="P1171" s="40"/>
      <c r="Q1171" s="34"/>
      <c r="R1171" s="34"/>
      <c r="S1171" s="40"/>
      <c r="T1171" s="34"/>
      <c r="U1171" s="34"/>
      <c r="V1171" s="40"/>
      <c r="W1171" s="34"/>
      <c r="X1171" s="34"/>
      <c r="Y1171" s="40"/>
      <c r="Z1171" s="34"/>
      <c r="AA1171" s="34"/>
      <c r="AB1171" s="40"/>
      <c r="AC1171" s="34"/>
      <c r="AD1171" s="34"/>
      <c r="AE1171" s="40"/>
      <c r="AF1171" s="34"/>
    </row>
    <row r="1172" spans="1:32" x14ac:dyDescent="0.25">
      <c r="A1172" s="32"/>
      <c r="B1172" s="31"/>
      <c r="C1172" s="34"/>
      <c r="D1172" s="40"/>
      <c r="E1172" s="34"/>
      <c r="F1172" s="34"/>
      <c r="G1172" s="40"/>
      <c r="H1172" s="34"/>
      <c r="I1172" s="34"/>
      <c r="J1172" s="40"/>
      <c r="K1172" s="34"/>
      <c r="L1172" s="34"/>
      <c r="M1172" s="40"/>
      <c r="N1172" s="34"/>
      <c r="O1172" s="34"/>
      <c r="P1172" s="40"/>
      <c r="Q1172" s="34"/>
      <c r="R1172" s="34"/>
      <c r="S1172" s="40"/>
      <c r="T1172" s="34"/>
      <c r="U1172" s="34"/>
      <c r="V1172" s="40"/>
      <c r="W1172" s="34"/>
      <c r="X1172" s="34"/>
      <c r="Y1172" s="40"/>
      <c r="Z1172" s="34"/>
      <c r="AA1172" s="34"/>
      <c r="AB1172" s="40"/>
      <c r="AC1172" s="34"/>
      <c r="AD1172" s="34"/>
      <c r="AE1172" s="40"/>
      <c r="AF1172" s="34"/>
    </row>
    <row r="1173" spans="1:32" x14ac:dyDescent="0.25">
      <c r="A1173" s="32"/>
      <c r="B1173" s="31"/>
      <c r="C1173" s="34"/>
      <c r="D1173" s="40"/>
      <c r="E1173" s="34"/>
      <c r="F1173" s="34"/>
      <c r="G1173" s="40"/>
      <c r="H1173" s="34"/>
      <c r="I1173" s="34"/>
      <c r="J1173" s="40"/>
      <c r="K1173" s="34"/>
      <c r="L1173" s="34"/>
      <c r="M1173" s="40"/>
      <c r="N1173" s="34"/>
      <c r="O1173" s="34"/>
      <c r="P1173" s="40"/>
      <c r="Q1173" s="34"/>
      <c r="R1173" s="34"/>
      <c r="S1173" s="40"/>
      <c r="T1173" s="34"/>
      <c r="U1173" s="34"/>
      <c r="V1173" s="40"/>
      <c r="W1173" s="34"/>
      <c r="X1173" s="34"/>
      <c r="Y1173" s="40"/>
      <c r="Z1173" s="34"/>
      <c r="AA1173" s="34"/>
      <c r="AB1173" s="40"/>
      <c r="AC1173" s="34"/>
      <c r="AD1173" s="34"/>
      <c r="AE1173" s="40"/>
      <c r="AF1173" s="34"/>
    </row>
    <row r="1174" spans="1:32" x14ac:dyDescent="0.25">
      <c r="A1174" s="32"/>
      <c r="B1174" s="31"/>
      <c r="C1174" s="34"/>
      <c r="D1174" s="40"/>
      <c r="E1174" s="34"/>
      <c r="F1174" s="34"/>
      <c r="G1174" s="40"/>
      <c r="H1174" s="34"/>
      <c r="I1174" s="34"/>
      <c r="J1174" s="40"/>
      <c r="K1174" s="34"/>
      <c r="L1174" s="34"/>
      <c r="M1174" s="40"/>
      <c r="N1174" s="34"/>
      <c r="O1174" s="34"/>
      <c r="P1174" s="40"/>
      <c r="Q1174" s="34"/>
      <c r="R1174" s="34"/>
      <c r="S1174" s="40"/>
      <c r="T1174" s="34"/>
      <c r="U1174" s="34"/>
      <c r="V1174" s="40"/>
      <c r="W1174" s="34"/>
      <c r="X1174" s="34"/>
      <c r="Y1174" s="40"/>
      <c r="Z1174" s="34"/>
      <c r="AA1174" s="34"/>
      <c r="AB1174" s="40"/>
      <c r="AC1174" s="34"/>
      <c r="AD1174" s="34"/>
      <c r="AE1174" s="40"/>
      <c r="AF1174" s="34"/>
    </row>
    <row r="1175" spans="1:32" x14ac:dyDescent="0.25">
      <c r="A1175" s="32"/>
      <c r="B1175" s="31"/>
      <c r="C1175" s="34"/>
      <c r="D1175" s="40"/>
      <c r="E1175" s="34"/>
      <c r="F1175" s="34"/>
      <c r="G1175" s="40"/>
      <c r="H1175" s="34"/>
      <c r="I1175" s="34"/>
      <c r="J1175" s="40"/>
      <c r="K1175" s="34"/>
      <c r="L1175" s="34"/>
      <c r="M1175" s="40"/>
      <c r="N1175" s="34"/>
      <c r="O1175" s="34"/>
      <c r="P1175" s="40"/>
      <c r="Q1175" s="34"/>
      <c r="R1175" s="34"/>
      <c r="S1175" s="40"/>
      <c r="T1175" s="34"/>
      <c r="U1175" s="34"/>
      <c r="V1175" s="40"/>
      <c r="W1175" s="34"/>
      <c r="X1175" s="34"/>
      <c r="Y1175" s="40"/>
      <c r="Z1175" s="34"/>
      <c r="AA1175" s="34"/>
      <c r="AB1175" s="40"/>
      <c r="AC1175" s="34"/>
      <c r="AD1175" s="34"/>
      <c r="AE1175" s="40"/>
      <c r="AF1175" s="34"/>
    </row>
    <row r="1176" spans="1:32" x14ac:dyDescent="0.25">
      <c r="A1176" s="32"/>
      <c r="B1176" s="31"/>
      <c r="C1176" s="34"/>
      <c r="D1176" s="40"/>
      <c r="E1176" s="34"/>
      <c r="F1176" s="34"/>
      <c r="G1176" s="40"/>
      <c r="H1176" s="34"/>
      <c r="I1176" s="34"/>
      <c r="J1176" s="40"/>
      <c r="K1176" s="34"/>
      <c r="L1176" s="34"/>
      <c r="M1176" s="40"/>
      <c r="N1176" s="34"/>
      <c r="O1176" s="34"/>
      <c r="P1176" s="40"/>
      <c r="Q1176" s="34"/>
      <c r="R1176" s="34"/>
      <c r="S1176" s="40"/>
      <c r="T1176" s="34"/>
      <c r="U1176" s="34"/>
      <c r="V1176" s="40"/>
      <c r="W1176" s="34"/>
      <c r="X1176" s="34"/>
      <c r="Y1176" s="40"/>
      <c r="Z1176" s="34"/>
      <c r="AA1176" s="34"/>
      <c r="AB1176" s="40"/>
      <c r="AC1176" s="34"/>
      <c r="AD1176" s="34"/>
      <c r="AE1176" s="40"/>
      <c r="AF1176" s="34"/>
    </row>
    <row r="1177" spans="1:32" x14ac:dyDescent="0.25">
      <c r="A1177" s="32"/>
      <c r="B1177" s="31"/>
      <c r="C1177" s="34"/>
      <c r="D1177" s="40"/>
      <c r="E1177" s="34"/>
      <c r="F1177" s="34"/>
      <c r="G1177" s="40"/>
      <c r="H1177" s="34"/>
      <c r="I1177" s="34"/>
      <c r="J1177" s="40"/>
      <c r="K1177" s="34"/>
      <c r="L1177" s="34"/>
      <c r="M1177" s="40"/>
      <c r="N1177" s="34"/>
      <c r="O1177" s="34"/>
      <c r="P1177" s="40"/>
      <c r="Q1177" s="34"/>
      <c r="R1177" s="34"/>
      <c r="S1177" s="40"/>
      <c r="T1177" s="34"/>
      <c r="U1177" s="34"/>
      <c r="V1177" s="40"/>
      <c r="W1177" s="34"/>
      <c r="X1177" s="34"/>
      <c r="Y1177" s="40"/>
      <c r="Z1177" s="34"/>
      <c r="AA1177" s="34"/>
      <c r="AB1177" s="40"/>
      <c r="AC1177" s="34"/>
      <c r="AD1177" s="34"/>
      <c r="AE1177" s="40"/>
      <c r="AF1177" s="34"/>
    </row>
    <row r="1178" spans="1:32" x14ac:dyDescent="0.25">
      <c r="A1178" s="32"/>
      <c r="B1178" s="31"/>
      <c r="C1178" s="33"/>
      <c r="D1178" s="20"/>
      <c r="E1178" s="33"/>
      <c r="F1178" s="33"/>
      <c r="H1178" s="33"/>
      <c r="I1178" s="33"/>
      <c r="K1178" s="33"/>
      <c r="L1178" s="33"/>
      <c r="N1178" s="33"/>
      <c r="O1178" s="33"/>
      <c r="Q1178" s="33"/>
      <c r="R1178" s="33"/>
      <c r="T1178" s="33"/>
      <c r="U1178" s="33"/>
      <c r="W1178" s="33"/>
      <c r="X1178" s="33"/>
      <c r="Z1178" s="33"/>
      <c r="AA1178" s="33"/>
      <c r="AC1178" s="33"/>
      <c r="AD1178" s="33"/>
      <c r="AF1178" s="33"/>
    </row>
    <row r="1179" spans="1:32" ht="15.75" x14ac:dyDescent="0.25">
      <c r="A1179" s="32"/>
      <c r="B1179" s="31"/>
      <c r="C1179" s="9"/>
      <c r="D1179" s="9"/>
      <c r="E1179" s="9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</row>
    <row r="1180" spans="1:32" x14ac:dyDescent="0.25">
      <c r="A1180" s="32"/>
      <c r="B1180" s="31"/>
      <c r="C1180" s="11"/>
      <c r="D1180" s="11"/>
      <c r="E1180" s="1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</row>
    <row r="1181" spans="1:32" x14ac:dyDescent="0.25">
      <c r="A1181" s="32"/>
      <c r="B1181" s="31"/>
      <c r="C1181" s="18"/>
      <c r="D1181" s="18"/>
      <c r="E1181" s="18"/>
      <c r="F1181" s="19"/>
      <c r="G1181" s="19"/>
      <c r="H1181" s="19"/>
      <c r="I1181" s="18"/>
      <c r="J1181" s="18"/>
      <c r="K1181" s="18"/>
      <c r="L1181" s="19"/>
      <c r="M1181" s="19"/>
      <c r="N1181" s="19"/>
      <c r="O1181" s="18"/>
      <c r="P1181" s="18"/>
      <c r="Q1181" s="18"/>
      <c r="R1181" s="19"/>
      <c r="S1181" s="19"/>
      <c r="T1181" s="19"/>
      <c r="U1181" s="18"/>
      <c r="V1181" s="18"/>
      <c r="W1181" s="18"/>
      <c r="X1181" s="19"/>
      <c r="Y1181" s="19"/>
      <c r="Z1181" s="19"/>
      <c r="AA1181" s="18"/>
      <c r="AB1181" s="18"/>
      <c r="AC1181" s="18"/>
      <c r="AD1181" s="19"/>
      <c r="AE1181" s="19"/>
      <c r="AF1181" s="19"/>
    </row>
    <row r="1182" spans="1:32" x14ac:dyDescent="0.25">
      <c r="A1182" s="32"/>
      <c r="B1182" s="31"/>
      <c r="C1182" s="34"/>
      <c r="D1182" s="40"/>
      <c r="E1182" s="34"/>
      <c r="F1182" s="34"/>
      <c r="G1182" s="40"/>
      <c r="H1182" s="34"/>
      <c r="I1182" s="34"/>
      <c r="J1182" s="40"/>
      <c r="K1182" s="34"/>
      <c r="L1182" s="34"/>
      <c r="M1182" s="40"/>
      <c r="N1182" s="34"/>
      <c r="O1182" s="34"/>
      <c r="P1182" s="40"/>
      <c r="Q1182" s="34"/>
      <c r="R1182" s="34"/>
      <c r="S1182" s="40"/>
      <c r="T1182" s="34"/>
      <c r="U1182" s="34"/>
      <c r="V1182" s="40"/>
      <c r="W1182" s="34"/>
      <c r="X1182" s="34"/>
      <c r="Y1182" s="40"/>
      <c r="Z1182" s="34"/>
      <c r="AA1182" s="34"/>
      <c r="AB1182" s="40"/>
      <c r="AC1182" s="34"/>
      <c r="AD1182" s="34"/>
      <c r="AE1182" s="40"/>
      <c r="AF1182" s="34"/>
    </row>
    <row r="1183" spans="1:32" x14ac:dyDescent="0.25">
      <c r="A1183" s="32"/>
      <c r="B1183" s="31"/>
      <c r="C1183" s="34"/>
      <c r="D1183" s="40"/>
      <c r="E1183" s="34"/>
      <c r="F1183" s="34"/>
      <c r="G1183" s="40"/>
      <c r="H1183" s="34"/>
      <c r="I1183" s="34"/>
      <c r="J1183" s="40"/>
      <c r="K1183" s="34"/>
      <c r="L1183" s="34"/>
      <c r="M1183" s="40"/>
      <c r="N1183" s="34"/>
      <c r="O1183" s="34"/>
      <c r="P1183" s="40"/>
      <c r="Q1183" s="34"/>
      <c r="R1183" s="34"/>
      <c r="S1183" s="40"/>
      <c r="T1183" s="34"/>
      <c r="U1183" s="34"/>
      <c r="V1183" s="40"/>
      <c r="W1183" s="34"/>
      <c r="X1183" s="34"/>
      <c r="Y1183" s="40"/>
      <c r="Z1183" s="34"/>
      <c r="AA1183" s="34"/>
      <c r="AB1183" s="40"/>
      <c r="AC1183" s="34"/>
      <c r="AD1183" s="34"/>
      <c r="AE1183" s="40"/>
      <c r="AF1183" s="34"/>
    </row>
    <row r="1184" spans="1:32" x14ac:dyDescent="0.25">
      <c r="A1184" s="32"/>
      <c r="B1184" s="31"/>
      <c r="C1184" s="34"/>
      <c r="D1184" s="40"/>
      <c r="E1184" s="34"/>
      <c r="F1184" s="34"/>
      <c r="G1184" s="40"/>
      <c r="H1184" s="34"/>
      <c r="I1184" s="34"/>
      <c r="J1184" s="40"/>
      <c r="K1184" s="34"/>
      <c r="L1184" s="34"/>
      <c r="M1184" s="40"/>
      <c r="N1184" s="34"/>
      <c r="O1184" s="34"/>
      <c r="P1184" s="40"/>
      <c r="Q1184" s="34"/>
      <c r="R1184" s="34"/>
      <c r="S1184" s="40"/>
      <c r="T1184" s="34"/>
      <c r="U1184" s="34"/>
      <c r="V1184" s="40"/>
      <c r="W1184" s="34"/>
      <c r="X1184" s="34"/>
      <c r="Y1184" s="40"/>
      <c r="Z1184" s="34"/>
      <c r="AA1184" s="34"/>
      <c r="AB1184" s="40"/>
      <c r="AC1184" s="34"/>
      <c r="AD1184" s="34"/>
      <c r="AE1184" s="40"/>
      <c r="AF1184" s="34"/>
    </row>
    <row r="1185" spans="1:32" x14ac:dyDescent="0.25">
      <c r="A1185" s="32"/>
      <c r="B1185" s="31"/>
      <c r="C1185" s="34"/>
      <c r="D1185" s="40"/>
      <c r="E1185" s="34"/>
      <c r="F1185" s="34"/>
      <c r="G1185" s="40"/>
      <c r="H1185" s="34"/>
      <c r="I1185" s="34"/>
      <c r="J1185" s="40"/>
      <c r="K1185" s="34"/>
      <c r="L1185" s="34"/>
      <c r="M1185" s="40"/>
      <c r="N1185" s="34"/>
      <c r="O1185" s="34"/>
      <c r="P1185" s="40"/>
      <c r="Q1185" s="34"/>
      <c r="R1185" s="34"/>
      <c r="S1185" s="40"/>
      <c r="T1185" s="34"/>
      <c r="U1185" s="34"/>
      <c r="V1185" s="40"/>
      <c r="W1185" s="34"/>
      <c r="X1185" s="34"/>
      <c r="Y1185" s="40"/>
      <c r="Z1185" s="34"/>
      <c r="AA1185" s="34"/>
      <c r="AB1185" s="40"/>
      <c r="AC1185" s="34"/>
      <c r="AD1185" s="34"/>
      <c r="AE1185" s="40"/>
      <c r="AF1185" s="34"/>
    </row>
    <row r="1186" spans="1:32" x14ac:dyDescent="0.25">
      <c r="A1186" s="32"/>
      <c r="B1186" s="31"/>
      <c r="C1186" s="34"/>
      <c r="D1186" s="40"/>
      <c r="E1186" s="34"/>
      <c r="F1186" s="34"/>
      <c r="G1186" s="40"/>
      <c r="H1186" s="34"/>
      <c r="I1186" s="34"/>
      <c r="J1186" s="40"/>
      <c r="K1186" s="34"/>
      <c r="L1186" s="34"/>
      <c r="M1186" s="40"/>
      <c r="N1186" s="34"/>
      <c r="O1186" s="34"/>
      <c r="P1186" s="40"/>
      <c r="Q1186" s="34"/>
      <c r="R1186" s="34"/>
      <c r="S1186" s="40"/>
      <c r="T1186" s="34"/>
      <c r="U1186" s="34"/>
      <c r="V1186" s="40"/>
      <c r="W1186" s="34"/>
      <c r="X1186" s="34"/>
      <c r="Y1186" s="40"/>
      <c r="Z1186" s="34"/>
      <c r="AA1186" s="34"/>
      <c r="AB1186" s="40"/>
      <c r="AC1186" s="34"/>
      <c r="AD1186" s="34"/>
      <c r="AE1186" s="40"/>
      <c r="AF1186" s="34"/>
    </row>
    <row r="1187" spans="1:32" x14ac:dyDescent="0.25">
      <c r="A1187" s="32"/>
      <c r="B1187" s="31"/>
      <c r="C1187" s="34"/>
      <c r="D1187" s="40"/>
      <c r="E1187" s="34"/>
      <c r="F1187" s="34"/>
      <c r="G1187" s="40"/>
      <c r="H1187" s="34"/>
      <c r="I1187" s="34"/>
      <c r="J1187" s="40"/>
      <c r="K1187" s="34"/>
      <c r="L1187" s="34"/>
      <c r="M1187" s="40"/>
      <c r="N1187" s="34"/>
      <c r="O1187" s="34"/>
      <c r="P1187" s="40"/>
      <c r="Q1187" s="34"/>
      <c r="R1187" s="34"/>
      <c r="S1187" s="40"/>
      <c r="T1187" s="34"/>
      <c r="U1187" s="34"/>
      <c r="V1187" s="40"/>
      <c r="W1187" s="34"/>
      <c r="X1187" s="34"/>
      <c r="Y1187" s="40"/>
      <c r="Z1187" s="34"/>
      <c r="AA1187" s="34"/>
      <c r="AB1187" s="40"/>
      <c r="AC1187" s="34"/>
      <c r="AD1187" s="34"/>
      <c r="AE1187" s="40"/>
      <c r="AF1187" s="34"/>
    </row>
    <row r="1188" spans="1:32" x14ac:dyDescent="0.25">
      <c r="A1188" s="32"/>
      <c r="B1188" s="31"/>
      <c r="C1188" s="34"/>
      <c r="D1188" s="40"/>
      <c r="E1188" s="34"/>
      <c r="F1188" s="34"/>
      <c r="G1188" s="40"/>
      <c r="H1188" s="34"/>
      <c r="I1188" s="34"/>
      <c r="J1188" s="40"/>
      <c r="K1188" s="34"/>
      <c r="L1188" s="34"/>
      <c r="M1188" s="40"/>
      <c r="N1188" s="34"/>
      <c r="O1188" s="34"/>
      <c r="P1188" s="40"/>
      <c r="Q1188" s="34"/>
      <c r="R1188" s="34"/>
      <c r="S1188" s="40"/>
      <c r="T1188" s="34"/>
      <c r="U1188" s="34"/>
      <c r="V1188" s="40"/>
      <c r="W1188" s="34"/>
      <c r="X1188" s="34"/>
      <c r="Y1188" s="40"/>
      <c r="Z1188" s="34"/>
      <c r="AA1188" s="34"/>
      <c r="AB1188" s="40"/>
      <c r="AC1188" s="34"/>
      <c r="AD1188" s="34"/>
      <c r="AE1188" s="40"/>
      <c r="AF1188" s="34"/>
    </row>
    <row r="1189" spans="1:32" x14ac:dyDescent="0.25">
      <c r="A1189" s="32"/>
      <c r="B1189" s="31"/>
      <c r="C1189" s="33"/>
      <c r="D1189" s="20"/>
      <c r="E1189" s="33"/>
      <c r="F1189" s="33"/>
      <c r="H1189" s="33"/>
      <c r="I1189" s="33"/>
      <c r="K1189" s="33"/>
      <c r="L1189" s="33"/>
      <c r="N1189" s="33"/>
      <c r="O1189" s="33"/>
      <c r="Q1189" s="33"/>
      <c r="R1189" s="33"/>
      <c r="T1189" s="33"/>
      <c r="U1189" s="33"/>
      <c r="W1189" s="33"/>
      <c r="X1189" s="33"/>
      <c r="Z1189" s="33"/>
      <c r="AA1189" s="33"/>
      <c r="AC1189" s="33"/>
      <c r="AD1189" s="33"/>
      <c r="AF1189" s="33"/>
    </row>
    <row r="1190" spans="1:32" ht="15.75" x14ac:dyDescent="0.25">
      <c r="A1190" s="32"/>
      <c r="B1190" s="31"/>
      <c r="C1190" s="9"/>
      <c r="D1190" s="9"/>
      <c r="E1190" s="9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</row>
    <row r="1191" spans="1:32" x14ac:dyDescent="0.25">
      <c r="A1191" s="32"/>
      <c r="B1191" s="31"/>
      <c r="C1191" s="11"/>
      <c r="D1191" s="11"/>
      <c r="E1191" s="1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</row>
    <row r="1192" spans="1:32" x14ac:dyDescent="0.25">
      <c r="A1192" s="32"/>
      <c r="B1192" s="31"/>
      <c r="C1192" s="18"/>
      <c r="D1192" s="18"/>
      <c r="E1192" s="18"/>
      <c r="F1192" s="19"/>
      <c r="G1192" s="19"/>
      <c r="H1192" s="19"/>
      <c r="I1192" s="18"/>
      <c r="J1192" s="18"/>
      <c r="K1192" s="18"/>
      <c r="L1192" s="19"/>
      <c r="M1192" s="19"/>
      <c r="N1192" s="19"/>
      <c r="O1192" s="18"/>
      <c r="P1192" s="18"/>
      <c r="Q1192" s="18"/>
      <c r="R1192" s="19"/>
      <c r="S1192" s="19"/>
      <c r="T1192" s="19"/>
      <c r="U1192" s="18"/>
      <c r="V1192" s="18"/>
      <c r="W1192" s="18"/>
      <c r="X1192" s="19"/>
      <c r="Y1192" s="19"/>
      <c r="Z1192" s="19"/>
      <c r="AA1192" s="18"/>
      <c r="AB1192" s="18"/>
      <c r="AC1192" s="18"/>
      <c r="AD1192" s="19"/>
      <c r="AE1192" s="19"/>
      <c r="AF1192" s="19"/>
    </row>
    <row r="1193" spans="1:32" x14ac:dyDescent="0.25">
      <c r="A1193" s="32"/>
      <c r="B1193" s="31"/>
      <c r="C1193" s="34"/>
      <c r="D1193" s="40"/>
      <c r="E1193" s="34"/>
      <c r="F1193" s="34"/>
      <c r="G1193" s="40"/>
      <c r="H1193" s="34"/>
      <c r="I1193" s="34"/>
      <c r="J1193" s="40"/>
      <c r="K1193" s="34"/>
      <c r="L1193" s="34"/>
      <c r="M1193" s="40"/>
      <c r="N1193" s="34"/>
      <c r="O1193" s="34"/>
      <c r="P1193" s="40"/>
      <c r="Q1193" s="34"/>
      <c r="R1193" s="34"/>
      <c r="S1193" s="40"/>
      <c r="T1193" s="34"/>
      <c r="U1193" s="34"/>
      <c r="V1193" s="40"/>
      <c r="W1193" s="34"/>
      <c r="X1193" s="34"/>
      <c r="Y1193" s="40"/>
      <c r="Z1193" s="34"/>
      <c r="AA1193" s="34"/>
      <c r="AB1193" s="40"/>
      <c r="AC1193" s="34"/>
      <c r="AD1193" s="34"/>
      <c r="AE1193" s="40"/>
      <c r="AF1193" s="34"/>
    </row>
    <row r="1194" spans="1:32" x14ac:dyDescent="0.25">
      <c r="A1194" s="32"/>
      <c r="B1194" s="31"/>
      <c r="C1194" s="34"/>
      <c r="D1194" s="40"/>
      <c r="E1194" s="34"/>
      <c r="F1194" s="34"/>
      <c r="G1194" s="40"/>
      <c r="H1194" s="34"/>
      <c r="I1194" s="34"/>
      <c r="J1194" s="40"/>
      <c r="K1194" s="34"/>
      <c r="L1194" s="34"/>
      <c r="M1194" s="40"/>
      <c r="N1194" s="34"/>
      <c r="O1194" s="34"/>
      <c r="P1194" s="40"/>
      <c r="Q1194" s="34"/>
      <c r="R1194" s="34"/>
      <c r="S1194" s="40"/>
      <c r="T1194" s="34"/>
      <c r="U1194" s="34"/>
      <c r="V1194" s="40"/>
      <c r="W1194" s="34"/>
      <c r="X1194" s="34"/>
      <c r="Y1194" s="40"/>
      <c r="Z1194" s="34"/>
      <c r="AA1194" s="34"/>
      <c r="AB1194" s="40"/>
      <c r="AC1194" s="34"/>
      <c r="AD1194" s="34"/>
      <c r="AE1194" s="40"/>
      <c r="AF1194" s="34"/>
    </row>
    <row r="1195" spans="1:32" x14ac:dyDescent="0.25">
      <c r="A1195" s="32"/>
      <c r="B1195" s="31"/>
      <c r="C1195" s="34"/>
      <c r="D1195" s="40"/>
      <c r="E1195" s="34"/>
      <c r="F1195" s="34"/>
      <c r="G1195" s="40"/>
      <c r="H1195" s="34"/>
      <c r="I1195" s="34"/>
      <c r="J1195" s="40"/>
      <c r="K1195" s="34"/>
      <c r="L1195" s="34"/>
      <c r="M1195" s="40"/>
      <c r="N1195" s="34"/>
      <c r="O1195" s="34"/>
      <c r="P1195" s="40"/>
      <c r="Q1195" s="34"/>
      <c r="R1195" s="34"/>
      <c r="S1195" s="40"/>
      <c r="T1195" s="34"/>
      <c r="U1195" s="34"/>
      <c r="V1195" s="40"/>
      <c r="W1195" s="34"/>
      <c r="X1195" s="34"/>
      <c r="Y1195" s="40"/>
      <c r="Z1195" s="34"/>
      <c r="AA1195" s="34"/>
      <c r="AB1195" s="40"/>
      <c r="AC1195" s="34"/>
      <c r="AD1195" s="34"/>
      <c r="AE1195" s="40"/>
      <c r="AF1195" s="34"/>
    </row>
    <row r="1196" spans="1:32" x14ac:dyDescent="0.25">
      <c r="A1196" s="32"/>
      <c r="B1196" s="31"/>
      <c r="C1196" s="34"/>
      <c r="D1196" s="40"/>
      <c r="E1196" s="34"/>
      <c r="F1196" s="34"/>
      <c r="G1196" s="40"/>
      <c r="H1196" s="34"/>
      <c r="I1196" s="34"/>
      <c r="J1196" s="40"/>
      <c r="K1196" s="34"/>
      <c r="L1196" s="34"/>
      <c r="M1196" s="40"/>
      <c r="N1196" s="34"/>
      <c r="O1196" s="34"/>
      <c r="P1196" s="40"/>
      <c r="Q1196" s="34"/>
      <c r="R1196" s="34"/>
      <c r="S1196" s="40"/>
      <c r="T1196" s="34"/>
      <c r="U1196" s="34"/>
      <c r="V1196" s="40"/>
      <c r="W1196" s="34"/>
      <c r="X1196" s="34"/>
      <c r="Y1196" s="40"/>
      <c r="Z1196" s="34"/>
      <c r="AA1196" s="34"/>
      <c r="AB1196" s="40"/>
      <c r="AC1196" s="34"/>
      <c r="AD1196" s="34"/>
      <c r="AE1196" s="40"/>
      <c r="AF1196" s="34"/>
    </row>
    <row r="1197" spans="1:32" x14ac:dyDescent="0.25">
      <c r="A1197" s="32"/>
      <c r="B1197" s="31"/>
      <c r="C1197" s="34"/>
      <c r="D1197" s="40"/>
      <c r="E1197" s="34"/>
      <c r="F1197" s="34"/>
      <c r="G1197" s="40"/>
      <c r="H1197" s="34"/>
      <c r="I1197" s="34"/>
      <c r="J1197" s="40"/>
      <c r="K1197" s="34"/>
      <c r="L1197" s="34"/>
      <c r="M1197" s="40"/>
      <c r="N1197" s="34"/>
      <c r="O1197" s="34"/>
      <c r="P1197" s="40"/>
      <c r="Q1197" s="34"/>
      <c r="R1197" s="34"/>
      <c r="S1197" s="40"/>
      <c r="T1197" s="34"/>
      <c r="U1197" s="34"/>
      <c r="V1197" s="40"/>
      <c r="W1197" s="34"/>
      <c r="X1197" s="34"/>
      <c r="Y1197" s="40"/>
      <c r="Z1197" s="34"/>
      <c r="AA1197" s="34"/>
      <c r="AB1197" s="40"/>
      <c r="AC1197" s="34"/>
      <c r="AD1197" s="34"/>
      <c r="AE1197" s="40"/>
      <c r="AF1197" s="34"/>
    </row>
    <row r="1198" spans="1:32" x14ac:dyDescent="0.25">
      <c r="A1198" s="32"/>
      <c r="B1198" s="31"/>
      <c r="C1198" s="34"/>
      <c r="D1198" s="40"/>
      <c r="E1198" s="34"/>
      <c r="F1198" s="34"/>
      <c r="G1198" s="40"/>
      <c r="H1198" s="34"/>
      <c r="I1198" s="34"/>
      <c r="J1198" s="40"/>
      <c r="K1198" s="34"/>
      <c r="L1198" s="34"/>
      <c r="M1198" s="40"/>
      <c r="N1198" s="34"/>
      <c r="O1198" s="34"/>
      <c r="P1198" s="40"/>
      <c r="Q1198" s="34"/>
      <c r="R1198" s="34"/>
      <c r="S1198" s="40"/>
      <c r="T1198" s="34"/>
      <c r="U1198" s="34"/>
      <c r="V1198" s="40"/>
      <c r="W1198" s="34"/>
      <c r="X1198" s="34"/>
      <c r="Y1198" s="40"/>
      <c r="Z1198" s="34"/>
      <c r="AA1198" s="34"/>
      <c r="AB1198" s="40"/>
      <c r="AC1198" s="34"/>
      <c r="AD1198" s="34"/>
      <c r="AE1198" s="40"/>
      <c r="AF1198" s="34"/>
    </row>
    <row r="1199" spans="1:32" x14ac:dyDescent="0.25">
      <c r="A1199" s="32"/>
      <c r="B1199" s="31"/>
      <c r="C1199" s="34"/>
      <c r="D1199" s="40"/>
      <c r="E1199" s="34"/>
      <c r="F1199" s="34"/>
      <c r="G1199" s="40"/>
      <c r="H1199" s="34"/>
      <c r="I1199" s="34"/>
      <c r="J1199" s="40"/>
      <c r="K1199" s="34"/>
      <c r="L1199" s="34"/>
      <c r="M1199" s="40"/>
      <c r="N1199" s="34"/>
      <c r="O1199" s="34"/>
      <c r="P1199" s="40"/>
      <c r="Q1199" s="34"/>
      <c r="R1199" s="34"/>
      <c r="S1199" s="40"/>
      <c r="T1199" s="34"/>
      <c r="U1199" s="34"/>
      <c r="V1199" s="40"/>
      <c r="W1199" s="34"/>
      <c r="X1199" s="34"/>
      <c r="Y1199" s="40"/>
      <c r="Z1199" s="34"/>
      <c r="AA1199" s="34"/>
      <c r="AB1199" s="40"/>
      <c r="AC1199" s="34"/>
      <c r="AD1199" s="34"/>
      <c r="AE1199" s="40"/>
      <c r="AF1199" s="34"/>
    </row>
    <row r="1200" spans="1:32" x14ac:dyDescent="0.25">
      <c r="A1200" s="32"/>
      <c r="B1200" s="31"/>
      <c r="C1200" s="33"/>
      <c r="D1200" s="20"/>
      <c r="E1200" s="33"/>
      <c r="F1200" s="33"/>
      <c r="H1200" s="33"/>
      <c r="I1200" s="33"/>
      <c r="K1200" s="33"/>
      <c r="L1200" s="33"/>
      <c r="N1200" s="33"/>
      <c r="O1200" s="33"/>
      <c r="Q1200" s="33"/>
      <c r="R1200" s="33"/>
      <c r="T1200" s="33"/>
      <c r="U1200" s="33"/>
      <c r="W1200" s="33"/>
      <c r="X1200" s="33"/>
      <c r="Z1200" s="33"/>
      <c r="AA1200" s="33"/>
      <c r="AC1200" s="33"/>
      <c r="AD1200" s="33"/>
      <c r="AF1200" s="33"/>
    </row>
    <row r="1201" spans="1:32" ht="15.75" x14ac:dyDescent="0.25">
      <c r="A1201" s="32"/>
      <c r="B1201" s="31"/>
      <c r="C1201" s="9"/>
      <c r="D1201" s="9"/>
      <c r="E1201" s="9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</row>
    <row r="1202" spans="1:32" x14ac:dyDescent="0.25">
      <c r="A1202" s="32"/>
      <c r="B1202" s="31"/>
      <c r="C1202" s="11"/>
      <c r="D1202" s="11"/>
      <c r="E1202" s="1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</row>
    <row r="1203" spans="1:32" x14ac:dyDescent="0.25">
      <c r="A1203" s="32"/>
      <c r="B1203" s="31"/>
      <c r="C1203" s="18"/>
      <c r="D1203" s="18"/>
      <c r="E1203" s="18"/>
      <c r="F1203" s="19"/>
      <c r="G1203" s="19"/>
      <c r="H1203" s="19"/>
      <c r="I1203" s="18"/>
      <c r="J1203" s="18"/>
      <c r="K1203" s="18"/>
      <c r="L1203" s="19"/>
      <c r="M1203" s="19"/>
      <c r="N1203" s="19"/>
      <c r="O1203" s="18"/>
      <c r="P1203" s="18"/>
      <c r="Q1203" s="18"/>
      <c r="R1203" s="19"/>
      <c r="S1203" s="19"/>
      <c r="T1203" s="19"/>
      <c r="U1203" s="18"/>
      <c r="V1203" s="18"/>
      <c r="W1203" s="18"/>
      <c r="X1203" s="19"/>
      <c r="Y1203" s="19"/>
      <c r="Z1203" s="19"/>
      <c r="AA1203" s="18"/>
      <c r="AB1203" s="18"/>
      <c r="AC1203" s="18"/>
      <c r="AD1203" s="19"/>
      <c r="AE1203" s="19"/>
      <c r="AF1203" s="19"/>
    </row>
    <row r="1204" spans="1:32" x14ac:dyDescent="0.25">
      <c r="A1204" s="32"/>
      <c r="B1204" s="31"/>
      <c r="C1204" s="34"/>
      <c r="D1204" s="40"/>
      <c r="E1204" s="34"/>
      <c r="F1204" s="34"/>
      <c r="G1204" s="40"/>
      <c r="H1204" s="34"/>
      <c r="I1204" s="34"/>
      <c r="J1204" s="40"/>
      <c r="K1204" s="34"/>
      <c r="L1204" s="34"/>
      <c r="M1204" s="40"/>
      <c r="N1204" s="34"/>
      <c r="O1204" s="34"/>
      <c r="P1204" s="40"/>
      <c r="Q1204" s="34"/>
      <c r="R1204" s="34"/>
      <c r="S1204" s="40"/>
      <c r="T1204" s="34"/>
      <c r="U1204" s="34"/>
      <c r="V1204" s="40"/>
      <c r="W1204" s="34"/>
      <c r="X1204" s="34"/>
      <c r="Y1204" s="40"/>
      <c r="Z1204" s="34"/>
      <c r="AA1204" s="34"/>
      <c r="AB1204" s="40"/>
      <c r="AC1204" s="34"/>
      <c r="AD1204" s="34"/>
      <c r="AE1204" s="40"/>
      <c r="AF1204" s="34"/>
    </row>
    <row r="1205" spans="1:32" x14ac:dyDescent="0.25">
      <c r="A1205" s="32"/>
      <c r="B1205" s="31"/>
      <c r="C1205" s="34"/>
      <c r="D1205" s="40"/>
      <c r="E1205" s="34"/>
      <c r="F1205" s="34"/>
      <c r="G1205" s="40"/>
      <c r="H1205" s="34"/>
      <c r="I1205" s="34"/>
      <c r="J1205" s="40"/>
      <c r="K1205" s="34"/>
      <c r="L1205" s="34"/>
      <c r="M1205" s="40"/>
      <c r="N1205" s="34"/>
      <c r="O1205" s="34"/>
      <c r="P1205" s="40"/>
      <c r="Q1205" s="34"/>
      <c r="R1205" s="34"/>
      <c r="S1205" s="40"/>
      <c r="T1205" s="34"/>
      <c r="U1205" s="34"/>
      <c r="V1205" s="40"/>
      <c r="W1205" s="34"/>
      <c r="X1205" s="34"/>
      <c r="Y1205" s="40"/>
      <c r="Z1205" s="34"/>
      <c r="AA1205" s="34"/>
      <c r="AB1205" s="40"/>
      <c r="AC1205" s="34"/>
      <c r="AD1205" s="34"/>
      <c r="AE1205" s="40"/>
      <c r="AF1205" s="34"/>
    </row>
    <row r="1206" spans="1:32" x14ac:dyDescent="0.25">
      <c r="A1206" s="32"/>
      <c r="B1206" s="31"/>
      <c r="C1206" s="34"/>
      <c r="D1206" s="40"/>
      <c r="E1206" s="34"/>
      <c r="F1206" s="34"/>
      <c r="G1206" s="40"/>
      <c r="H1206" s="34"/>
      <c r="I1206" s="34"/>
      <c r="J1206" s="40"/>
      <c r="K1206" s="34"/>
      <c r="L1206" s="34"/>
      <c r="M1206" s="40"/>
      <c r="N1206" s="34"/>
      <c r="O1206" s="34"/>
      <c r="P1206" s="40"/>
      <c r="Q1206" s="34"/>
      <c r="R1206" s="34"/>
      <c r="S1206" s="40"/>
      <c r="T1206" s="34"/>
      <c r="U1206" s="34"/>
      <c r="V1206" s="40"/>
      <c r="W1206" s="34"/>
      <c r="X1206" s="34"/>
      <c r="Y1206" s="40"/>
      <c r="Z1206" s="34"/>
      <c r="AA1206" s="34"/>
      <c r="AB1206" s="40"/>
      <c r="AC1206" s="34"/>
      <c r="AD1206" s="34"/>
      <c r="AE1206" s="40"/>
      <c r="AF1206" s="34"/>
    </row>
    <row r="1207" spans="1:32" x14ac:dyDescent="0.25">
      <c r="A1207" s="32"/>
      <c r="B1207" s="31"/>
      <c r="C1207" s="34"/>
      <c r="D1207" s="40"/>
      <c r="E1207" s="34"/>
      <c r="F1207" s="34"/>
      <c r="G1207" s="40"/>
      <c r="H1207" s="34"/>
      <c r="I1207" s="34"/>
      <c r="J1207" s="40"/>
      <c r="K1207" s="34"/>
      <c r="L1207" s="34"/>
      <c r="M1207" s="40"/>
      <c r="N1207" s="34"/>
      <c r="O1207" s="34"/>
      <c r="P1207" s="40"/>
      <c r="Q1207" s="34"/>
      <c r="R1207" s="34"/>
      <c r="S1207" s="40"/>
      <c r="T1207" s="34"/>
      <c r="U1207" s="34"/>
      <c r="V1207" s="40"/>
      <c r="W1207" s="34"/>
      <c r="X1207" s="34"/>
      <c r="Y1207" s="40"/>
      <c r="Z1207" s="34"/>
      <c r="AA1207" s="34"/>
      <c r="AB1207" s="40"/>
      <c r="AC1207" s="34"/>
      <c r="AD1207" s="34"/>
      <c r="AE1207" s="40"/>
      <c r="AF1207" s="34"/>
    </row>
    <row r="1208" spans="1:32" x14ac:dyDescent="0.25">
      <c r="A1208" s="32"/>
      <c r="B1208" s="31"/>
      <c r="C1208" s="34"/>
      <c r="D1208" s="40"/>
      <c r="E1208" s="34"/>
      <c r="F1208" s="34"/>
      <c r="G1208" s="40"/>
      <c r="H1208" s="34"/>
      <c r="I1208" s="34"/>
      <c r="J1208" s="40"/>
      <c r="K1208" s="34"/>
      <c r="L1208" s="34"/>
      <c r="M1208" s="40"/>
      <c r="N1208" s="34"/>
      <c r="O1208" s="34"/>
      <c r="P1208" s="40"/>
      <c r="Q1208" s="34"/>
      <c r="R1208" s="34"/>
      <c r="S1208" s="40"/>
      <c r="T1208" s="34"/>
      <c r="U1208" s="34"/>
      <c r="V1208" s="40"/>
      <c r="W1208" s="34"/>
      <c r="X1208" s="34"/>
      <c r="Y1208" s="40"/>
      <c r="Z1208" s="34"/>
      <c r="AA1208" s="34"/>
      <c r="AB1208" s="40"/>
      <c r="AC1208" s="34"/>
      <c r="AD1208" s="34"/>
      <c r="AE1208" s="40"/>
      <c r="AF1208" s="34"/>
    </row>
    <row r="1209" spans="1:32" x14ac:dyDescent="0.25">
      <c r="A1209" s="32"/>
      <c r="B1209" s="31"/>
      <c r="C1209" s="34"/>
      <c r="D1209" s="40"/>
      <c r="E1209" s="34"/>
      <c r="F1209" s="34"/>
      <c r="G1209" s="40"/>
      <c r="H1209" s="34"/>
      <c r="I1209" s="34"/>
      <c r="J1209" s="40"/>
      <c r="K1209" s="34"/>
      <c r="L1209" s="34"/>
      <c r="M1209" s="40"/>
      <c r="N1209" s="34"/>
      <c r="O1209" s="34"/>
      <c r="P1209" s="40"/>
      <c r="Q1209" s="34"/>
      <c r="R1209" s="34"/>
      <c r="S1209" s="40"/>
      <c r="T1209" s="34"/>
      <c r="U1209" s="34"/>
      <c r="V1209" s="40"/>
      <c r="W1209" s="34"/>
      <c r="X1209" s="34"/>
      <c r="Y1209" s="40"/>
      <c r="Z1209" s="34"/>
      <c r="AA1209" s="34"/>
      <c r="AB1209" s="40"/>
      <c r="AC1209" s="34"/>
      <c r="AD1209" s="34"/>
      <c r="AE1209" s="40"/>
      <c r="AF1209" s="34"/>
    </row>
    <row r="1210" spans="1:32" x14ac:dyDescent="0.25">
      <c r="A1210" s="32"/>
      <c r="B1210" s="31"/>
      <c r="C1210" s="34"/>
      <c r="D1210" s="40"/>
      <c r="E1210" s="34"/>
      <c r="F1210" s="34"/>
      <c r="G1210" s="40"/>
      <c r="H1210" s="34"/>
      <c r="I1210" s="34"/>
      <c r="J1210" s="40"/>
      <c r="K1210" s="34"/>
      <c r="L1210" s="34"/>
      <c r="M1210" s="40"/>
      <c r="N1210" s="34"/>
      <c r="O1210" s="34"/>
      <c r="P1210" s="40"/>
      <c r="Q1210" s="34"/>
      <c r="R1210" s="34"/>
      <c r="S1210" s="40"/>
      <c r="T1210" s="34"/>
      <c r="U1210" s="34"/>
      <c r="V1210" s="40"/>
      <c r="W1210" s="34"/>
      <c r="X1210" s="34"/>
      <c r="Y1210" s="40"/>
      <c r="Z1210" s="34"/>
      <c r="AA1210" s="34"/>
      <c r="AB1210" s="40"/>
      <c r="AC1210" s="34"/>
      <c r="AD1210" s="34"/>
      <c r="AE1210" s="40"/>
      <c r="AF1210" s="34"/>
    </row>
    <row r="1211" spans="1:32" x14ac:dyDescent="0.25">
      <c r="A1211" s="32"/>
      <c r="B1211" s="31"/>
      <c r="C1211" s="33"/>
      <c r="D1211" s="20"/>
      <c r="E1211" s="33"/>
      <c r="F1211" s="33"/>
      <c r="H1211" s="33"/>
      <c r="I1211" s="33"/>
      <c r="K1211" s="33"/>
      <c r="L1211" s="33"/>
      <c r="N1211" s="33"/>
      <c r="O1211" s="33"/>
      <c r="Q1211" s="33"/>
      <c r="R1211" s="33"/>
      <c r="T1211" s="33"/>
      <c r="U1211" s="33"/>
      <c r="W1211" s="33"/>
      <c r="X1211" s="33"/>
      <c r="Z1211" s="33"/>
      <c r="AA1211" s="33"/>
      <c r="AC1211" s="33"/>
      <c r="AD1211" s="33"/>
      <c r="AF1211" s="33"/>
    </row>
    <row r="1212" spans="1:32" ht="15.75" x14ac:dyDescent="0.25">
      <c r="A1212" s="32"/>
      <c r="B1212" s="31"/>
      <c r="C1212" s="9"/>
      <c r="D1212" s="9"/>
      <c r="E1212" s="9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</row>
    <row r="1213" spans="1:32" x14ac:dyDescent="0.25">
      <c r="A1213" s="32"/>
      <c r="B1213" s="31"/>
      <c r="C1213" s="11"/>
      <c r="D1213" s="11"/>
      <c r="E1213" s="1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</row>
    <row r="1214" spans="1:32" x14ac:dyDescent="0.25">
      <c r="A1214" s="32"/>
      <c r="B1214" s="31"/>
      <c r="C1214" s="18"/>
      <c r="D1214" s="18"/>
      <c r="E1214" s="18"/>
      <c r="F1214" s="19"/>
      <c r="G1214" s="19"/>
      <c r="H1214" s="19"/>
      <c r="I1214" s="18"/>
      <c r="J1214" s="18"/>
      <c r="K1214" s="18"/>
      <c r="L1214" s="19"/>
      <c r="M1214" s="19"/>
      <c r="N1214" s="19"/>
      <c r="O1214" s="18"/>
      <c r="P1214" s="18"/>
      <c r="Q1214" s="18"/>
      <c r="R1214" s="19"/>
      <c r="S1214" s="19"/>
      <c r="T1214" s="19"/>
      <c r="U1214" s="18"/>
      <c r="V1214" s="18"/>
      <c r="W1214" s="18"/>
      <c r="X1214" s="19"/>
      <c r="Y1214" s="19"/>
      <c r="Z1214" s="19"/>
      <c r="AA1214" s="18"/>
      <c r="AB1214" s="18"/>
      <c r="AC1214" s="18"/>
      <c r="AD1214" s="19"/>
      <c r="AE1214" s="19"/>
      <c r="AF1214" s="19"/>
    </row>
    <row r="1215" spans="1:32" x14ac:dyDescent="0.25">
      <c r="A1215" s="32"/>
      <c r="B1215" s="31"/>
      <c r="C1215" s="34"/>
      <c r="D1215" s="40"/>
      <c r="E1215" s="34"/>
      <c r="F1215" s="34"/>
      <c r="G1215" s="40"/>
      <c r="H1215" s="34"/>
      <c r="I1215" s="34"/>
      <c r="J1215" s="40"/>
      <c r="K1215" s="34"/>
      <c r="L1215" s="34"/>
      <c r="M1215" s="40"/>
      <c r="N1215" s="34"/>
      <c r="O1215" s="34"/>
      <c r="P1215" s="40"/>
      <c r="Q1215" s="34"/>
      <c r="R1215" s="34"/>
      <c r="S1215" s="40"/>
      <c r="T1215" s="34"/>
      <c r="U1215" s="34"/>
      <c r="V1215" s="40"/>
      <c r="W1215" s="34"/>
      <c r="X1215" s="34"/>
      <c r="Y1215" s="40"/>
      <c r="Z1215" s="34"/>
      <c r="AA1215" s="34"/>
      <c r="AB1215" s="40"/>
      <c r="AC1215" s="34"/>
      <c r="AD1215" s="34"/>
      <c r="AE1215" s="40"/>
      <c r="AF1215" s="34"/>
    </row>
    <row r="1216" spans="1:32" x14ac:dyDescent="0.25">
      <c r="A1216" s="32"/>
      <c r="B1216" s="31"/>
      <c r="C1216" s="34"/>
      <c r="D1216" s="40"/>
      <c r="E1216" s="34"/>
      <c r="F1216" s="34"/>
      <c r="G1216" s="40"/>
      <c r="H1216" s="34"/>
      <c r="I1216" s="34"/>
      <c r="J1216" s="40"/>
      <c r="K1216" s="34"/>
      <c r="L1216" s="34"/>
      <c r="M1216" s="40"/>
      <c r="N1216" s="34"/>
      <c r="O1216" s="34"/>
      <c r="P1216" s="40"/>
      <c r="Q1216" s="34"/>
      <c r="R1216" s="34"/>
      <c r="S1216" s="40"/>
      <c r="T1216" s="34"/>
      <c r="U1216" s="34"/>
      <c r="V1216" s="40"/>
      <c r="W1216" s="34"/>
      <c r="X1216" s="34"/>
      <c r="Y1216" s="40"/>
      <c r="Z1216" s="34"/>
      <c r="AA1216" s="34"/>
      <c r="AB1216" s="40"/>
      <c r="AC1216" s="34"/>
      <c r="AD1216" s="34"/>
      <c r="AE1216" s="40"/>
      <c r="AF1216" s="34"/>
    </row>
    <row r="1217" spans="1:32" x14ac:dyDescent="0.25">
      <c r="A1217" s="32"/>
      <c r="B1217" s="31"/>
      <c r="C1217" s="34"/>
      <c r="D1217" s="40"/>
      <c r="E1217" s="34"/>
      <c r="F1217" s="34"/>
      <c r="G1217" s="40"/>
      <c r="H1217" s="34"/>
      <c r="I1217" s="34"/>
      <c r="J1217" s="40"/>
      <c r="K1217" s="34"/>
      <c r="L1217" s="34"/>
      <c r="M1217" s="40"/>
      <c r="N1217" s="34"/>
      <c r="O1217" s="34"/>
      <c r="P1217" s="40"/>
      <c r="Q1217" s="34"/>
      <c r="R1217" s="34"/>
      <c r="S1217" s="40"/>
      <c r="T1217" s="34"/>
      <c r="U1217" s="34"/>
      <c r="V1217" s="40"/>
      <c r="W1217" s="34"/>
      <c r="X1217" s="34"/>
      <c r="Y1217" s="40"/>
      <c r="Z1217" s="34"/>
      <c r="AA1217" s="34"/>
      <c r="AB1217" s="40"/>
      <c r="AC1217" s="34"/>
      <c r="AD1217" s="34"/>
      <c r="AE1217" s="40"/>
      <c r="AF1217" s="34"/>
    </row>
    <row r="1218" spans="1:32" x14ac:dyDescent="0.25">
      <c r="A1218" s="32"/>
      <c r="B1218" s="31"/>
      <c r="C1218" s="34"/>
      <c r="D1218" s="40"/>
      <c r="E1218" s="34"/>
      <c r="F1218" s="34"/>
      <c r="G1218" s="40"/>
      <c r="H1218" s="34"/>
      <c r="I1218" s="34"/>
      <c r="J1218" s="40"/>
      <c r="K1218" s="34"/>
      <c r="L1218" s="34"/>
      <c r="M1218" s="40"/>
      <c r="N1218" s="34"/>
      <c r="O1218" s="34"/>
      <c r="P1218" s="40"/>
      <c r="Q1218" s="34"/>
      <c r="R1218" s="34"/>
      <c r="S1218" s="40"/>
      <c r="T1218" s="34"/>
      <c r="U1218" s="34"/>
      <c r="V1218" s="40"/>
      <c r="W1218" s="34"/>
      <c r="X1218" s="34"/>
      <c r="Y1218" s="40"/>
      <c r="Z1218" s="34"/>
      <c r="AA1218" s="34"/>
      <c r="AB1218" s="40"/>
      <c r="AC1218" s="34"/>
      <c r="AD1218" s="34"/>
      <c r="AE1218" s="40"/>
      <c r="AF1218" s="34"/>
    </row>
    <row r="1219" spans="1:32" x14ac:dyDescent="0.25">
      <c r="A1219" s="32"/>
      <c r="B1219" s="31"/>
      <c r="C1219" s="34"/>
      <c r="D1219" s="40"/>
      <c r="E1219" s="34"/>
      <c r="F1219" s="34"/>
      <c r="G1219" s="40"/>
      <c r="H1219" s="34"/>
      <c r="I1219" s="34"/>
      <c r="J1219" s="40"/>
      <c r="K1219" s="34"/>
      <c r="L1219" s="34"/>
      <c r="M1219" s="40"/>
      <c r="N1219" s="34"/>
      <c r="O1219" s="34"/>
      <c r="P1219" s="40"/>
      <c r="Q1219" s="34"/>
      <c r="R1219" s="34"/>
      <c r="S1219" s="40"/>
      <c r="T1219" s="34"/>
      <c r="U1219" s="34"/>
      <c r="V1219" s="40"/>
      <c r="W1219" s="34"/>
      <c r="X1219" s="34"/>
      <c r="Y1219" s="40"/>
      <c r="Z1219" s="34"/>
      <c r="AA1219" s="34"/>
      <c r="AB1219" s="40"/>
      <c r="AC1219" s="34"/>
      <c r="AD1219" s="34"/>
      <c r="AE1219" s="40"/>
      <c r="AF1219" s="34"/>
    </row>
    <row r="1220" spans="1:32" x14ac:dyDescent="0.25">
      <c r="A1220" s="32"/>
      <c r="B1220" s="31"/>
      <c r="C1220" s="34"/>
      <c r="D1220" s="40"/>
      <c r="E1220" s="34"/>
      <c r="F1220" s="34"/>
      <c r="G1220" s="40"/>
      <c r="H1220" s="34"/>
      <c r="I1220" s="34"/>
      <c r="J1220" s="40"/>
      <c r="K1220" s="34"/>
      <c r="L1220" s="34"/>
      <c r="M1220" s="40"/>
      <c r="N1220" s="34"/>
      <c r="O1220" s="34"/>
      <c r="P1220" s="40"/>
      <c r="Q1220" s="34"/>
      <c r="R1220" s="34"/>
      <c r="S1220" s="40"/>
      <c r="T1220" s="34"/>
      <c r="U1220" s="34"/>
      <c r="V1220" s="40"/>
      <c r="W1220" s="34"/>
      <c r="X1220" s="34"/>
      <c r="Y1220" s="40"/>
      <c r="Z1220" s="34"/>
      <c r="AA1220" s="34"/>
      <c r="AB1220" s="40"/>
      <c r="AC1220" s="34"/>
      <c r="AD1220" s="34"/>
      <c r="AE1220" s="40"/>
      <c r="AF1220" s="34"/>
    </row>
    <row r="1221" spans="1:32" x14ac:dyDescent="0.25">
      <c r="A1221" s="32"/>
      <c r="B1221" s="31"/>
      <c r="C1221" s="34"/>
      <c r="D1221" s="40"/>
      <c r="E1221" s="34"/>
      <c r="F1221" s="34"/>
      <c r="G1221" s="40"/>
      <c r="H1221" s="34"/>
      <c r="I1221" s="34"/>
      <c r="J1221" s="40"/>
      <c r="K1221" s="34"/>
      <c r="L1221" s="34"/>
      <c r="M1221" s="40"/>
      <c r="N1221" s="34"/>
      <c r="O1221" s="34"/>
      <c r="P1221" s="40"/>
      <c r="Q1221" s="34"/>
      <c r="R1221" s="34"/>
      <c r="S1221" s="40"/>
      <c r="T1221" s="34"/>
      <c r="U1221" s="34"/>
      <c r="V1221" s="40"/>
      <c r="W1221" s="34"/>
      <c r="X1221" s="34"/>
      <c r="Y1221" s="40"/>
      <c r="Z1221" s="34"/>
      <c r="AA1221" s="34"/>
      <c r="AB1221" s="40"/>
      <c r="AC1221" s="34"/>
      <c r="AD1221" s="34"/>
      <c r="AE1221" s="40"/>
      <c r="AF1221" s="34"/>
    </row>
    <row r="1222" spans="1:32" x14ac:dyDescent="0.25">
      <c r="A1222" s="32"/>
      <c r="B1222" s="31"/>
      <c r="C1222" s="33"/>
      <c r="D1222" s="20"/>
      <c r="E1222" s="33"/>
      <c r="F1222" s="33"/>
      <c r="H1222" s="33"/>
      <c r="I1222" s="33"/>
      <c r="K1222" s="33"/>
      <c r="L1222" s="33"/>
      <c r="N1222" s="33"/>
      <c r="O1222" s="33"/>
      <c r="Q1222" s="33"/>
      <c r="R1222" s="33"/>
      <c r="T1222" s="33"/>
      <c r="U1222" s="33"/>
      <c r="W1222" s="33"/>
      <c r="X1222" s="33"/>
      <c r="Z1222" s="33"/>
      <c r="AA1222" s="33"/>
      <c r="AC1222" s="33"/>
      <c r="AD1222" s="33"/>
      <c r="AF1222" s="33"/>
    </row>
    <row r="1223" spans="1:32" ht="15.75" x14ac:dyDescent="0.25">
      <c r="A1223" s="32"/>
      <c r="B1223" s="31"/>
      <c r="C1223" s="9"/>
      <c r="D1223" s="9"/>
      <c r="E1223" s="9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</row>
    <row r="1224" spans="1:32" x14ac:dyDescent="0.25">
      <c r="A1224" s="32"/>
      <c r="B1224" s="31"/>
      <c r="C1224" s="11"/>
      <c r="D1224" s="11"/>
      <c r="E1224" s="1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</row>
    <row r="1225" spans="1:32" x14ac:dyDescent="0.25">
      <c r="A1225" s="32"/>
      <c r="B1225" s="31"/>
      <c r="C1225" s="18"/>
      <c r="D1225" s="18"/>
      <c r="E1225" s="18"/>
      <c r="F1225" s="19"/>
      <c r="G1225" s="19"/>
      <c r="H1225" s="19"/>
      <c r="I1225" s="18"/>
      <c r="J1225" s="18"/>
      <c r="K1225" s="18"/>
      <c r="L1225" s="19"/>
      <c r="M1225" s="19"/>
      <c r="N1225" s="19"/>
      <c r="O1225" s="18"/>
      <c r="P1225" s="18"/>
      <c r="Q1225" s="18"/>
      <c r="R1225" s="19"/>
      <c r="S1225" s="19"/>
      <c r="T1225" s="19"/>
      <c r="U1225" s="18"/>
      <c r="V1225" s="18"/>
      <c r="W1225" s="18"/>
      <c r="X1225" s="19"/>
      <c r="Y1225" s="19"/>
      <c r="Z1225" s="19"/>
      <c r="AA1225" s="18"/>
      <c r="AB1225" s="18"/>
      <c r="AC1225" s="18"/>
      <c r="AD1225" s="19"/>
      <c r="AE1225" s="19"/>
      <c r="AF1225" s="19"/>
    </row>
    <row r="1226" spans="1:32" x14ac:dyDescent="0.25">
      <c r="A1226" s="32"/>
      <c r="B1226" s="31"/>
      <c r="C1226" s="34"/>
      <c r="D1226" s="40"/>
      <c r="E1226" s="34"/>
      <c r="F1226" s="34"/>
      <c r="G1226" s="40"/>
      <c r="H1226" s="34"/>
      <c r="I1226" s="34"/>
      <c r="J1226" s="40"/>
      <c r="K1226" s="34"/>
      <c r="L1226" s="34"/>
      <c r="M1226" s="40"/>
      <c r="N1226" s="34"/>
      <c r="O1226" s="34"/>
      <c r="P1226" s="40"/>
      <c r="Q1226" s="34"/>
      <c r="R1226" s="34"/>
      <c r="S1226" s="40"/>
      <c r="T1226" s="34"/>
      <c r="U1226" s="34"/>
      <c r="V1226" s="40"/>
      <c r="W1226" s="34"/>
      <c r="X1226" s="34"/>
      <c r="Y1226" s="40"/>
      <c r="Z1226" s="34"/>
      <c r="AA1226" s="34"/>
      <c r="AB1226" s="40"/>
      <c r="AC1226" s="34"/>
      <c r="AD1226" s="34"/>
      <c r="AE1226" s="40"/>
      <c r="AF1226" s="34"/>
    </row>
    <row r="1227" spans="1:32" x14ac:dyDescent="0.25">
      <c r="A1227" s="32"/>
      <c r="B1227" s="31"/>
      <c r="C1227" s="34"/>
      <c r="D1227" s="40"/>
      <c r="E1227" s="34"/>
      <c r="F1227" s="34"/>
      <c r="G1227" s="40"/>
      <c r="H1227" s="34"/>
      <c r="I1227" s="34"/>
      <c r="J1227" s="40"/>
      <c r="K1227" s="34"/>
      <c r="L1227" s="34"/>
      <c r="M1227" s="40"/>
      <c r="N1227" s="34"/>
      <c r="O1227" s="34"/>
      <c r="P1227" s="40"/>
      <c r="Q1227" s="34"/>
      <c r="R1227" s="34"/>
      <c r="S1227" s="40"/>
      <c r="T1227" s="34"/>
      <c r="U1227" s="34"/>
      <c r="V1227" s="40"/>
      <c r="W1227" s="34"/>
      <c r="X1227" s="34"/>
      <c r="Y1227" s="40"/>
      <c r="Z1227" s="34"/>
      <c r="AA1227" s="34"/>
      <c r="AB1227" s="40"/>
      <c r="AC1227" s="34"/>
      <c r="AD1227" s="34"/>
      <c r="AE1227" s="40"/>
      <c r="AF1227" s="34"/>
    </row>
    <row r="1228" spans="1:32" x14ac:dyDescent="0.25">
      <c r="A1228" s="32"/>
      <c r="B1228" s="31"/>
      <c r="C1228" s="34"/>
      <c r="D1228" s="40"/>
      <c r="E1228" s="34"/>
      <c r="F1228" s="34"/>
      <c r="G1228" s="40"/>
      <c r="H1228" s="34"/>
      <c r="I1228" s="34"/>
      <c r="J1228" s="40"/>
      <c r="K1228" s="34"/>
      <c r="L1228" s="34"/>
      <c r="M1228" s="40"/>
      <c r="N1228" s="34"/>
      <c r="O1228" s="34"/>
      <c r="P1228" s="40"/>
      <c r="Q1228" s="34"/>
      <c r="R1228" s="34"/>
      <c r="S1228" s="40"/>
      <c r="T1228" s="34"/>
      <c r="U1228" s="34"/>
      <c r="V1228" s="40"/>
      <c r="W1228" s="34"/>
      <c r="X1228" s="34"/>
      <c r="Y1228" s="40"/>
      <c r="Z1228" s="34"/>
      <c r="AA1228" s="34"/>
      <c r="AB1228" s="40"/>
      <c r="AC1228" s="34"/>
      <c r="AD1228" s="34"/>
      <c r="AE1228" s="40"/>
      <c r="AF1228" s="34"/>
    </row>
    <row r="1229" spans="1:32" x14ac:dyDescent="0.25">
      <c r="A1229" s="32"/>
      <c r="B1229" s="31"/>
      <c r="C1229" s="34"/>
      <c r="D1229" s="40"/>
      <c r="E1229" s="34"/>
      <c r="F1229" s="34"/>
      <c r="G1229" s="40"/>
      <c r="H1229" s="34"/>
      <c r="I1229" s="34"/>
      <c r="J1229" s="40"/>
      <c r="K1229" s="34"/>
      <c r="L1229" s="34"/>
      <c r="M1229" s="40"/>
      <c r="N1229" s="34"/>
      <c r="O1229" s="34"/>
      <c r="P1229" s="40"/>
      <c r="Q1229" s="34"/>
      <c r="R1229" s="34"/>
      <c r="S1229" s="40"/>
      <c r="T1229" s="34"/>
      <c r="U1229" s="34"/>
      <c r="V1229" s="40"/>
      <c r="W1229" s="34"/>
      <c r="X1229" s="34"/>
      <c r="Y1229" s="40"/>
      <c r="Z1229" s="34"/>
      <c r="AA1229" s="34"/>
      <c r="AB1229" s="40"/>
      <c r="AC1229" s="34"/>
      <c r="AD1229" s="34"/>
      <c r="AE1229" s="40"/>
      <c r="AF1229" s="34"/>
    </row>
    <row r="1230" spans="1:32" x14ac:dyDescent="0.25">
      <c r="A1230" s="32"/>
      <c r="B1230" s="31"/>
      <c r="C1230" s="34"/>
      <c r="D1230" s="40"/>
      <c r="E1230" s="34"/>
      <c r="F1230" s="34"/>
      <c r="G1230" s="40"/>
      <c r="H1230" s="34"/>
      <c r="I1230" s="34"/>
      <c r="J1230" s="40"/>
      <c r="K1230" s="34"/>
      <c r="L1230" s="34"/>
      <c r="M1230" s="40"/>
      <c r="N1230" s="34"/>
      <c r="O1230" s="34"/>
      <c r="P1230" s="40"/>
      <c r="Q1230" s="34"/>
      <c r="R1230" s="34"/>
      <c r="S1230" s="40"/>
      <c r="T1230" s="34"/>
      <c r="U1230" s="34"/>
      <c r="V1230" s="40"/>
      <c r="W1230" s="34"/>
      <c r="X1230" s="34"/>
      <c r="Y1230" s="40"/>
      <c r="Z1230" s="34"/>
      <c r="AA1230" s="34"/>
      <c r="AB1230" s="40"/>
      <c r="AC1230" s="34"/>
      <c r="AD1230" s="34"/>
      <c r="AE1230" s="40"/>
      <c r="AF1230" s="34"/>
    </row>
    <row r="1231" spans="1:32" x14ac:dyDescent="0.25">
      <c r="A1231" s="32"/>
      <c r="B1231" s="31"/>
      <c r="C1231" s="34"/>
      <c r="D1231" s="40"/>
      <c r="E1231" s="34"/>
      <c r="F1231" s="34"/>
      <c r="G1231" s="40"/>
      <c r="H1231" s="34"/>
      <c r="I1231" s="34"/>
      <c r="J1231" s="40"/>
      <c r="K1231" s="34"/>
      <c r="L1231" s="34"/>
      <c r="M1231" s="40"/>
      <c r="N1231" s="34"/>
      <c r="O1231" s="34"/>
      <c r="P1231" s="40"/>
      <c r="Q1231" s="34"/>
      <c r="R1231" s="34"/>
      <c r="S1231" s="40"/>
      <c r="T1231" s="34"/>
      <c r="U1231" s="34"/>
      <c r="V1231" s="40"/>
      <c r="W1231" s="34"/>
      <c r="X1231" s="34"/>
      <c r="Y1231" s="40"/>
      <c r="Z1231" s="34"/>
      <c r="AA1231" s="34"/>
      <c r="AB1231" s="40"/>
      <c r="AC1231" s="34"/>
      <c r="AD1231" s="34"/>
      <c r="AE1231" s="40"/>
      <c r="AF1231" s="34"/>
    </row>
    <row r="1232" spans="1:32" x14ac:dyDescent="0.25">
      <c r="A1232" s="32"/>
      <c r="B1232" s="31"/>
      <c r="C1232" s="34"/>
      <c r="D1232" s="40"/>
      <c r="E1232" s="34"/>
      <c r="F1232" s="34"/>
      <c r="G1232" s="40"/>
      <c r="H1232" s="34"/>
      <c r="I1232" s="34"/>
      <c r="J1232" s="40"/>
      <c r="K1232" s="34"/>
      <c r="L1232" s="34"/>
      <c r="M1232" s="40"/>
      <c r="N1232" s="34"/>
      <c r="O1232" s="34"/>
      <c r="P1232" s="40"/>
      <c r="Q1232" s="34"/>
      <c r="R1232" s="34"/>
      <c r="S1232" s="40"/>
      <c r="T1232" s="34"/>
      <c r="U1232" s="34"/>
      <c r="V1232" s="40"/>
      <c r="W1232" s="34"/>
      <c r="X1232" s="34"/>
      <c r="Y1232" s="40"/>
      <c r="Z1232" s="34"/>
      <c r="AA1232" s="34"/>
      <c r="AB1232" s="40"/>
      <c r="AC1232" s="34"/>
      <c r="AD1232" s="34"/>
      <c r="AE1232" s="40"/>
      <c r="AF1232" s="34"/>
    </row>
    <row r="1233" spans="1:32" x14ac:dyDescent="0.25">
      <c r="A1233" s="32"/>
      <c r="B1233" s="31"/>
      <c r="C1233" s="33"/>
      <c r="D1233" s="20"/>
      <c r="E1233" s="33"/>
      <c r="F1233" s="33"/>
      <c r="H1233" s="33"/>
      <c r="I1233" s="33"/>
      <c r="K1233" s="33"/>
      <c r="L1233" s="33"/>
      <c r="N1233" s="33"/>
      <c r="O1233" s="33"/>
      <c r="Q1233" s="33"/>
      <c r="R1233" s="33"/>
      <c r="T1233" s="33"/>
      <c r="U1233" s="33"/>
      <c r="W1233" s="33"/>
      <c r="X1233" s="33"/>
      <c r="Z1233" s="33"/>
      <c r="AA1233" s="33"/>
      <c r="AC1233" s="33"/>
      <c r="AD1233" s="33"/>
      <c r="AF1233" s="33"/>
    </row>
    <row r="1234" spans="1:32" ht="15.75" x14ac:dyDescent="0.25">
      <c r="A1234" s="32"/>
      <c r="B1234" s="31"/>
      <c r="C1234" s="9"/>
      <c r="D1234" s="9"/>
      <c r="E1234" s="9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</row>
    <row r="1235" spans="1:32" x14ac:dyDescent="0.25">
      <c r="A1235" s="32"/>
      <c r="B1235" s="31"/>
      <c r="C1235" s="11"/>
      <c r="D1235" s="11"/>
      <c r="E1235" s="1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</row>
    <row r="1236" spans="1:32" x14ac:dyDescent="0.25">
      <c r="A1236" s="32"/>
      <c r="B1236" s="31"/>
      <c r="C1236" s="18"/>
      <c r="D1236" s="18"/>
      <c r="E1236" s="18"/>
      <c r="F1236" s="19"/>
      <c r="G1236" s="19"/>
      <c r="H1236" s="19"/>
      <c r="I1236" s="18"/>
      <c r="J1236" s="18"/>
      <c r="K1236" s="18"/>
      <c r="L1236" s="19"/>
      <c r="M1236" s="19"/>
      <c r="N1236" s="19"/>
      <c r="O1236" s="18"/>
      <c r="P1236" s="18"/>
      <c r="Q1236" s="18"/>
      <c r="R1236" s="19"/>
      <c r="S1236" s="19"/>
      <c r="T1236" s="19"/>
      <c r="U1236" s="18"/>
      <c r="V1236" s="18"/>
      <c r="W1236" s="18"/>
      <c r="X1236" s="19"/>
      <c r="Y1236" s="19"/>
      <c r="Z1236" s="19"/>
      <c r="AA1236" s="18"/>
      <c r="AB1236" s="18"/>
      <c r="AC1236" s="18"/>
      <c r="AD1236" s="19"/>
      <c r="AE1236" s="19"/>
      <c r="AF1236" s="19"/>
    </row>
    <row r="1237" spans="1:32" x14ac:dyDescent="0.25">
      <c r="A1237" s="32"/>
      <c r="B1237" s="31"/>
      <c r="C1237" s="34"/>
      <c r="D1237" s="40"/>
      <c r="E1237" s="34"/>
      <c r="F1237" s="34"/>
      <c r="G1237" s="40"/>
      <c r="H1237" s="34"/>
      <c r="I1237" s="34"/>
      <c r="J1237" s="40"/>
      <c r="K1237" s="34"/>
      <c r="L1237" s="34"/>
      <c r="M1237" s="40"/>
      <c r="N1237" s="34"/>
      <c r="O1237" s="34"/>
      <c r="P1237" s="40"/>
      <c r="Q1237" s="34"/>
      <c r="R1237" s="34"/>
      <c r="S1237" s="40"/>
      <c r="T1237" s="34"/>
      <c r="U1237" s="34"/>
      <c r="V1237" s="40"/>
      <c r="W1237" s="34"/>
      <c r="X1237" s="34"/>
      <c r="Y1237" s="40"/>
      <c r="Z1237" s="34"/>
      <c r="AA1237" s="34"/>
      <c r="AB1237" s="40"/>
      <c r="AC1237" s="34"/>
      <c r="AD1237" s="34"/>
      <c r="AE1237" s="40"/>
      <c r="AF1237" s="34"/>
    </row>
    <row r="1238" spans="1:32" x14ac:dyDescent="0.25">
      <c r="A1238" s="32"/>
      <c r="B1238" s="31"/>
      <c r="C1238" s="34"/>
      <c r="D1238" s="40"/>
      <c r="E1238" s="34"/>
      <c r="F1238" s="34"/>
      <c r="G1238" s="40"/>
      <c r="H1238" s="34"/>
      <c r="I1238" s="34"/>
      <c r="J1238" s="40"/>
      <c r="K1238" s="34"/>
      <c r="L1238" s="34"/>
      <c r="M1238" s="40"/>
      <c r="N1238" s="34"/>
      <c r="O1238" s="34"/>
      <c r="P1238" s="40"/>
      <c r="Q1238" s="34"/>
      <c r="R1238" s="34"/>
      <c r="S1238" s="40"/>
      <c r="T1238" s="34"/>
      <c r="U1238" s="34"/>
      <c r="V1238" s="40"/>
      <c r="W1238" s="34"/>
      <c r="X1238" s="34"/>
      <c r="Y1238" s="40"/>
      <c r="Z1238" s="34"/>
      <c r="AA1238" s="34"/>
      <c r="AB1238" s="40"/>
      <c r="AC1238" s="34"/>
      <c r="AD1238" s="34"/>
      <c r="AE1238" s="40"/>
      <c r="AF1238" s="34"/>
    </row>
    <row r="1239" spans="1:32" x14ac:dyDescent="0.25">
      <c r="A1239" s="32"/>
      <c r="B1239" s="31"/>
      <c r="C1239" s="34"/>
      <c r="D1239" s="40"/>
      <c r="E1239" s="34"/>
      <c r="F1239" s="34"/>
      <c r="G1239" s="40"/>
      <c r="H1239" s="34"/>
      <c r="I1239" s="34"/>
      <c r="J1239" s="40"/>
      <c r="K1239" s="34"/>
      <c r="L1239" s="34"/>
      <c r="M1239" s="40"/>
      <c r="N1239" s="34"/>
      <c r="O1239" s="34"/>
      <c r="P1239" s="40"/>
      <c r="Q1239" s="34"/>
      <c r="R1239" s="34"/>
      <c r="S1239" s="40"/>
      <c r="T1239" s="34"/>
      <c r="U1239" s="34"/>
      <c r="V1239" s="40"/>
      <c r="W1239" s="34"/>
      <c r="X1239" s="34"/>
      <c r="Y1239" s="40"/>
      <c r="Z1239" s="34"/>
      <c r="AA1239" s="34"/>
      <c r="AB1239" s="40"/>
      <c r="AC1239" s="34"/>
      <c r="AD1239" s="34"/>
      <c r="AE1239" s="40"/>
      <c r="AF1239" s="34"/>
    </row>
    <row r="1240" spans="1:32" x14ac:dyDescent="0.25">
      <c r="A1240" s="32"/>
      <c r="B1240" s="31"/>
      <c r="C1240" s="34"/>
      <c r="D1240" s="40"/>
      <c r="E1240" s="34"/>
      <c r="F1240" s="34"/>
      <c r="G1240" s="40"/>
      <c r="H1240" s="34"/>
      <c r="I1240" s="34"/>
      <c r="J1240" s="40"/>
      <c r="K1240" s="34"/>
      <c r="L1240" s="34"/>
      <c r="M1240" s="40"/>
      <c r="N1240" s="34"/>
      <c r="O1240" s="34"/>
      <c r="P1240" s="40"/>
      <c r="Q1240" s="34"/>
      <c r="R1240" s="34"/>
      <c r="S1240" s="40"/>
      <c r="T1240" s="34"/>
      <c r="U1240" s="34"/>
      <c r="V1240" s="40"/>
      <c r="W1240" s="34"/>
      <c r="X1240" s="34"/>
      <c r="Y1240" s="40"/>
      <c r="Z1240" s="34"/>
      <c r="AA1240" s="34"/>
      <c r="AB1240" s="40"/>
      <c r="AC1240" s="34"/>
      <c r="AD1240" s="34"/>
      <c r="AE1240" s="40"/>
      <c r="AF1240" s="34"/>
    </row>
    <row r="1241" spans="1:32" x14ac:dyDescent="0.25">
      <c r="A1241" s="32"/>
      <c r="B1241" s="31"/>
      <c r="C1241" s="34"/>
      <c r="D1241" s="40"/>
      <c r="E1241" s="34"/>
      <c r="F1241" s="34"/>
      <c r="G1241" s="40"/>
      <c r="H1241" s="34"/>
      <c r="I1241" s="34"/>
      <c r="J1241" s="40"/>
      <c r="K1241" s="34"/>
      <c r="L1241" s="34"/>
      <c r="M1241" s="40"/>
      <c r="N1241" s="34"/>
      <c r="O1241" s="34"/>
      <c r="P1241" s="40"/>
      <c r="Q1241" s="34"/>
      <c r="R1241" s="34"/>
      <c r="S1241" s="40"/>
      <c r="T1241" s="34"/>
      <c r="U1241" s="34"/>
      <c r="V1241" s="40"/>
      <c r="W1241" s="34"/>
      <c r="X1241" s="34"/>
      <c r="Y1241" s="40"/>
      <c r="Z1241" s="34"/>
      <c r="AA1241" s="34"/>
      <c r="AB1241" s="40"/>
      <c r="AC1241" s="34"/>
      <c r="AD1241" s="34"/>
      <c r="AE1241" s="40"/>
      <c r="AF1241" s="34"/>
    </row>
    <row r="1242" spans="1:32" x14ac:dyDescent="0.25">
      <c r="A1242" s="32"/>
      <c r="B1242" s="31"/>
      <c r="C1242" s="34"/>
      <c r="D1242" s="40"/>
      <c r="E1242" s="34"/>
      <c r="F1242" s="34"/>
      <c r="G1242" s="40"/>
      <c r="H1242" s="34"/>
      <c r="I1242" s="34"/>
      <c r="J1242" s="40"/>
      <c r="K1242" s="34"/>
      <c r="L1242" s="34"/>
      <c r="M1242" s="40"/>
      <c r="N1242" s="34"/>
      <c r="O1242" s="34"/>
      <c r="P1242" s="40"/>
      <c r="Q1242" s="34"/>
      <c r="R1242" s="34"/>
      <c r="S1242" s="40"/>
      <c r="T1242" s="34"/>
      <c r="U1242" s="34"/>
      <c r="V1242" s="40"/>
      <c r="W1242" s="34"/>
      <c r="X1242" s="34"/>
      <c r="Y1242" s="40"/>
      <c r="Z1242" s="34"/>
      <c r="AA1242" s="34"/>
      <c r="AB1242" s="40"/>
      <c r="AC1242" s="34"/>
      <c r="AD1242" s="34"/>
      <c r="AE1242" s="40"/>
      <c r="AF1242" s="34"/>
    </row>
    <row r="1243" spans="1:32" x14ac:dyDescent="0.25">
      <c r="A1243" s="32"/>
      <c r="B1243" s="31"/>
      <c r="C1243" s="34"/>
      <c r="D1243" s="40"/>
      <c r="E1243" s="34"/>
      <c r="F1243" s="34"/>
      <c r="G1243" s="40"/>
      <c r="H1243" s="34"/>
      <c r="I1243" s="34"/>
      <c r="J1243" s="40"/>
      <c r="K1243" s="34"/>
      <c r="L1243" s="34"/>
      <c r="M1243" s="40"/>
      <c r="N1243" s="34"/>
      <c r="O1243" s="34"/>
      <c r="P1243" s="40"/>
      <c r="Q1243" s="34"/>
      <c r="R1243" s="34"/>
      <c r="S1243" s="40"/>
      <c r="T1243" s="34"/>
      <c r="U1243" s="34"/>
      <c r="V1243" s="40"/>
      <c r="W1243" s="34"/>
      <c r="X1243" s="34"/>
      <c r="Y1243" s="40"/>
      <c r="Z1243" s="34"/>
      <c r="AA1243" s="34"/>
      <c r="AB1243" s="40"/>
      <c r="AC1243" s="34"/>
      <c r="AD1243" s="34"/>
      <c r="AE1243" s="40"/>
      <c r="AF1243" s="34"/>
    </row>
    <row r="1244" spans="1:32" x14ac:dyDescent="0.25">
      <c r="A1244" s="32"/>
      <c r="B1244" s="31"/>
      <c r="C1244" s="33"/>
      <c r="D1244" s="20"/>
      <c r="E1244" s="33"/>
      <c r="F1244" s="33"/>
      <c r="H1244" s="33"/>
      <c r="I1244" s="33"/>
      <c r="K1244" s="33"/>
      <c r="L1244" s="33"/>
      <c r="N1244" s="33"/>
      <c r="O1244" s="33"/>
      <c r="Q1244" s="33"/>
      <c r="R1244" s="33"/>
      <c r="T1244" s="33"/>
      <c r="U1244" s="33"/>
      <c r="W1244" s="33"/>
      <c r="X1244" s="33"/>
      <c r="Z1244" s="33"/>
      <c r="AA1244" s="33"/>
      <c r="AC1244" s="33"/>
      <c r="AD1244" s="33"/>
      <c r="AF1244" s="33"/>
    </row>
    <row r="1245" spans="1:32" ht="15.75" x14ac:dyDescent="0.25">
      <c r="A1245" s="32"/>
      <c r="B1245" s="31"/>
      <c r="C1245" s="9"/>
      <c r="D1245" s="9"/>
      <c r="E1245" s="9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</row>
    <row r="1246" spans="1:32" x14ac:dyDescent="0.25">
      <c r="A1246" s="32"/>
      <c r="B1246" s="31"/>
      <c r="C1246" s="11"/>
      <c r="D1246" s="11"/>
      <c r="E1246" s="1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</row>
    <row r="1247" spans="1:32" x14ac:dyDescent="0.25">
      <c r="A1247" s="32"/>
      <c r="B1247" s="31"/>
      <c r="C1247" s="18"/>
      <c r="D1247" s="18"/>
      <c r="E1247" s="18"/>
      <c r="F1247" s="19"/>
      <c r="G1247" s="19"/>
      <c r="H1247" s="19"/>
      <c r="I1247" s="18"/>
      <c r="J1247" s="18"/>
      <c r="K1247" s="18"/>
      <c r="L1247" s="19"/>
      <c r="M1247" s="19"/>
      <c r="N1247" s="19"/>
      <c r="O1247" s="18"/>
      <c r="P1247" s="18"/>
      <c r="Q1247" s="18"/>
      <c r="R1247" s="19"/>
      <c r="S1247" s="19"/>
      <c r="T1247" s="19"/>
      <c r="U1247" s="18"/>
      <c r="V1247" s="18"/>
      <c r="W1247" s="18"/>
      <c r="X1247" s="19"/>
      <c r="Y1247" s="19"/>
      <c r="Z1247" s="19"/>
      <c r="AA1247" s="18"/>
      <c r="AB1247" s="18"/>
      <c r="AC1247" s="18"/>
      <c r="AD1247" s="19"/>
      <c r="AE1247" s="19"/>
      <c r="AF1247" s="19"/>
    </row>
    <row r="1248" spans="1:32" x14ac:dyDescent="0.25">
      <c r="A1248" s="32"/>
      <c r="B1248" s="31"/>
      <c r="C1248" s="34"/>
      <c r="D1248" s="40"/>
      <c r="E1248" s="34"/>
      <c r="F1248" s="34"/>
      <c r="G1248" s="40"/>
      <c r="H1248" s="34"/>
      <c r="I1248" s="34"/>
      <c r="J1248" s="40"/>
      <c r="K1248" s="34"/>
      <c r="L1248" s="34"/>
      <c r="M1248" s="40"/>
      <c r="N1248" s="34"/>
      <c r="O1248" s="34"/>
      <c r="P1248" s="40"/>
      <c r="Q1248" s="34"/>
      <c r="R1248" s="34"/>
      <c r="S1248" s="40"/>
      <c r="T1248" s="34"/>
      <c r="U1248" s="34"/>
      <c r="V1248" s="40"/>
      <c r="W1248" s="34"/>
      <c r="X1248" s="34"/>
      <c r="Y1248" s="40"/>
      <c r="Z1248" s="34"/>
      <c r="AA1248" s="34"/>
      <c r="AB1248" s="40"/>
      <c r="AC1248" s="34"/>
      <c r="AD1248" s="34"/>
      <c r="AE1248" s="40"/>
      <c r="AF1248" s="34"/>
    </row>
    <row r="1249" spans="1:32" x14ac:dyDescent="0.25">
      <c r="A1249" s="32"/>
      <c r="B1249" s="31"/>
      <c r="C1249" s="34"/>
      <c r="D1249" s="40"/>
      <c r="E1249" s="34"/>
      <c r="F1249" s="34"/>
      <c r="G1249" s="40"/>
      <c r="H1249" s="34"/>
      <c r="I1249" s="34"/>
      <c r="J1249" s="40"/>
      <c r="K1249" s="34"/>
      <c r="L1249" s="34"/>
      <c r="M1249" s="40"/>
      <c r="N1249" s="34"/>
      <c r="O1249" s="34"/>
      <c r="P1249" s="40"/>
      <c r="Q1249" s="34"/>
      <c r="R1249" s="34"/>
      <c r="S1249" s="40"/>
      <c r="T1249" s="34"/>
      <c r="U1249" s="34"/>
      <c r="V1249" s="40"/>
      <c r="W1249" s="34"/>
      <c r="X1249" s="34"/>
      <c r="Y1249" s="40"/>
      <c r="Z1249" s="34"/>
      <c r="AA1249" s="34"/>
      <c r="AB1249" s="40"/>
      <c r="AC1249" s="34"/>
      <c r="AD1249" s="34"/>
      <c r="AE1249" s="40"/>
      <c r="AF1249" s="34"/>
    </row>
    <row r="1250" spans="1:32" x14ac:dyDescent="0.25">
      <c r="A1250" s="32"/>
      <c r="B1250" s="31"/>
      <c r="C1250" s="34"/>
      <c r="D1250" s="40"/>
      <c r="E1250" s="34"/>
      <c r="F1250" s="34"/>
      <c r="G1250" s="40"/>
      <c r="H1250" s="34"/>
      <c r="I1250" s="34"/>
      <c r="J1250" s="40"/>
      <c r="K1250" s="34"/>
      <c r="L1250" s="34"/>
      <c r="M1250" s="40"/>
      <c r="N1250" s="34"/>
      <c r="O1250" s="34"/>
      <c r="P1250" s="40"/>
      <c r="Q1250" s="34"/>
      <c r="R1250" s="34"/>
      <c r="S1250" s="40"/>
      <c r="T1250" s="34"/>
      <c r="U1250" s="34"/>
      <c r="V1250" s="40"/>
      <c r="W1250" s="34"/>
      <c r="X1250" s="34"/>
      <c r="Y1250" s="40"/>
      <c r="Z1250" s="34"/>
      <c r="AA1250" s="34"/>
      <c r="AB1250" s="40"/>
      <c r="AC1250" s="34"/>
      <c r="AD1250" s="34"/>
      <c r="AE1250" s="40"/>
      <c r="AF1250" s="34"/>
    </row>
    <row r="1251" spans="1:32" x14ac:dyDescent="0.25">
      <c r="A1251" s="32"/>
      <c r="B1251" s="31"/>
      <c r="C1251" s="34"/>
      <c r="D1251" s="40"/>
      <c r="E1251" s="34"/>
      <c r="F1251" s="34"/>
      <c r="G1251" s="40"/>
      <c r="H1251" s="34"/>
      <c r="I1251" s="34"/>
      <c r="J1251" s="40"/>
      <c r="K1251" s="34"/>
      <c r="L1251" s="34"/>
      <c r="M1251" s="40"/>
      <c r="N1251" s="34"/>
      <c r="O1251" s="34"/>
      <c r="P1251" s="40"/>
      <c r="Q1251" s="34"/>
      <c r="R1251" s="34"/>
      <c r="S1251" s="40"/>
      <c r="T1251" s="34"/>
      <c r="U1251" s="34"/>
      <c r="V1251" s="40"/>
      <c r="W1251" s="34"/>
      <c r="X1251" s="34"/>
      <c r="Y1251" s="40"/>
      <c r="Z1251" s="34"/>
      <c r="AA1251" s="34"/>
      <c r="AB1251" s="40"/>
      <c r="AC1251" s="34"/>
      <c r="AD1251" s="34"/>
      <c r="AE1251" s="40"/>
      <c r="AF1251" s="34"/>
    </row>
    <row r="1252" spans="1:32" x14ac:dyDescent="0.25">
      <c r="A1252" s="32"/>
      <c r="B1252" s="31"/>
      <c r="C1252" s="34"/>
      <c r="D1252" s="40"/>
      <c r="E1252" s="34"/>
      <c r="F1252" s="34"/>
      <c r="G1252" s="40"/>
      <c r="H1252" s="34"/>
      <c r="I1252" s="34"/>
      <c r="J1252" s="40"/>
      <c r="K1252" s="34"/>
      <c r="L1252" s="34"/>
      <c r="M1252" s="40"/>
      <c r="N1252" s="34"/>
      <c r="O1252" s="34"/>
      <c r="P1252" s="40"/>
      <c r="Q1252" s="34"/>
      <c r="R1252" s="34"/>
      <c r="S1252" s="40"/>
      <c r="T1252" s="34"/>
      <c r="U1252" s="34"/>
      <c r="V1252" s="40"/>
      <c r="W1252" s="34"/>
      <c r="X1252" s="34"/>
      <c r="Y1252" s="40"/>
      <c r="Z1252" s="34"/>
      <c r="AA1252" s="34"/>
      <c r="AB1252" s="40"/>
      <c r="AC1252" s="34"/>
      <c r="AD1252" s="34"/>
      <c r="AE1252" s="40"/>
      <c r="AF1252" s="34"/>
    </row>
    <row r="1253" spans="1:32" x14ac:dyDescent="0.25">
      <c r="A1253" s="32"/>
      <c r="B1253" s="31"/>
      <c r="C1253" s="34"/>
      <c r="D1253" s="40"/>
      <c r="E1253" s="34"/>
      <c r="F1253" s="34"/>
      <c r="G1253" s="40"/>
      <c r="H1253" s="34"/>
      <c r="I1253" s="34"/>
      <c r="J1253" s="40"/>
      <c r="K1253" s="34"/>
      <c r="L1253" s="34"/>
      <c r="M1253" s="40"/>
      <c r="N1253" s="34"/>
      <c r="O1253" s="34"/>
      <c r="P1253" s="40"/>
      <c r="Q1253" s="34"/>
      <c r="R1253" s="34"/>
      <c r="S1253" s="40"/>
      <c r="T1253" s="34"/>
      <c r="U1253" s="34"/>
      <c r="V1253" s="40"/>
      <c r="W1253" s="34"/>
      <c r="X1253" s="34"/>
      <c r="Y1253" s="40"/>
      <c r="Z1253" s="34"/>
      <c r="AA1253" s="34"/>
      <c r="AB1253" s="40"/>
      <c r="AC1253" s="34"/>
      <c r="AD1253" s="34"/>
      <c r="AE1253" s="40"/>
      <c r="AF1253" s="34"/>
    </row>
    <row r="1254" spans="1:32" x14ac:dyDescent="0.25">
      <c r="A1254" s="32"/>
      <c r="B1254" s="31"/>
      <c r="C1254" s="34"/>
      <c r="D1254" s="40"/>
      <c r="E1254" s="34"/>
      <c r="F1254" s="34"/>
      <c r="G1254" s="40"/>
      <c r="H1254" s="34"/>
      <c r="I1254" s="34"/>
      <c r="J1254" s="40"/>
      <c r="K1254" s="34"/>
      <c r="L1254" s="34"/>
      <c r="M1254" s="40"/>
      <c r="N1254" s="34"/>
      <c r="O1254" s="34"/>
      <c r="P1254" s="40"/>
      <c r="Q1254" s="34"/>
      <c r="R1254" s="34"/>
      <c r="S1254" s="40"/>
      <c r="T1254" s="34"/>
      <c r="U1254" s="34"/>
      <c r="V1254" s="40"/>
      <c r="W1254" s="34"/>
      <c r="X1254" s="34"/>
      <c r="Y1254" s="40"/>
      <c r="Z1254" s="34"/>
      <c r="AA1254" s="34"/>
      <c r="AB1254" s="40"/>
      <c r="AC1254" s="34"/>
      <c r="AD1254" s="34"/>
      <c r="AE1254" s="40"/>
      <c r="AF1254" s="34"/>
    </row>
    <row r="1255" spans="1:32" x14ac:dyDescent="0.25">
      <c r="A1255" s="32"/>
      <c r="B1255" s="31"/>
      <c r="C1255" s="33"/>
      <c r="D1255" s="20"/>
      <c r="E1255" s="33"/>
      <c r="F1255" s="33"/>
      <c r="H1255" s="33"/>
      <c r="I1255" s="33"/>
      <c r="K1255" s="33"/>
      <c r="L1255" s="33"/>
      <c r="N1255" s="33"/>
      <c r="O1255" s="33"/>
      <c r="Q1255" s="33"/>
      <c r="R1255" s="33"/>
      <c r="T1255" s="33"/>
      <c r="U1255" s="33"/>
      <c r="W1255" s="33"/>
      <c r="X1255" s="33"/>
      <c r="Z1255" s="33"/>
      <c r="AA1255" s="33"/>
      <c r="AC1255" s="33"/>
      <c r="AD1255" s="33"/>
      <c r="AF1255" s="33"/>
    </row>
    <row r="1256" spans="1:32" ht="15.75" x14ac:dyDescent="0.25">
      <c r="A1256" s="32"/>
      <c r="B1256" s="31"/>
      <c r="C1256" s="9"/>
      <c r="D1256" s="9"/>
      <c r="E1256" s="9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</row>
    <row r="1257" spans="1:32" x14ac:dyDescent="0.25">
      <c r="A1257" s="32"/>
      <c r="B1257" s="31"/>
      <c r="C1257" s="11"/>
      <c r="D1257" s="11"/>
      <c r="E1257" s="1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</row>
    <row r="1258" spans="1:32" x14ac:dyDescent="0.25">
      <c r="A1258" s="32"/>
      <c r="B1258" s="31"/>
      <c r="C1258" s="18"/>
      <c r="D1258" s="18"/>
      <c r="E1258" s="18"/>
      <c r="F1258" s="19"/>
      <c r="G1258" s="19"/>
      <c r="H1258" s="19"/>
      <c r="I1258" s="18"/>
      <c r="J1258" s="18"/>
      <c r="K1258" s="18"/>
      <c r="L1258" s="19"/>
      <c r="M1258" s="19"/>
      <c r="N1258" s="19"/>
      <c r="O1258" s="18"/>
      <c r="P1258" s="18"/>
      <c r="Q1258" s="18"/>
      <c r="R1258" s="19"/>
      <c r="S1258" s="19"/>
      <c r="T1258" s="19"/>
      <c r="U1258" s="18"/>
      <c r="V1258" s="18"/>
      <c r="W1258" s="18"/>
      <c r="X1258" s="19"/>
      <c r="Y1258" s="19"/>
      <c r="Z1258" s="19"/>
      <c r="AA1258" s="18"/>
      <c r="AB1258" s="18"/>
      <c r="AC1258" s="18"/>
      <c r="AD1258" s="19"/>
      <c r="AE1258" s="19"/>
      <c r="AF1258" s="19"/>
    </row>
    <row r="1259" spans="1:32" x14ac:dyDescent="0.25">
      <c r="A1259" s="32"/>
      <c r="B1259" s="31"/>
      <c r="C1259" s="34"/>
      <c r="D1259" s="40"/>
      <c r="E1259" s="34"/>
      <c r="F1259" s="34"/>
      <c r="G1259" s="40"/>
      <c r="H1259" s="34"/>
      <c r="I1259" s="34"/>
      <c r="J1259" s="40"/>
      <c r="K1259" s="34"/>
      <c r="L1259" s="34"/>
      <c r="M1259" s="40"/>
      <c r="N1259" s="34"/>
      <c r="O1259" s="34"/>
      <c r="P1259" s="40"/>
      <c r="Q1259" s="34"/>
      <c r="R1259" s="34"/>
      <c r="S1259" s="40"/>
      <c r="T1259" s="34"/>
      <c r="U1259" s="34"/>
      <c r="V1259" s="40"/>
      <c r="W1259" s="34"/>
      <c r="X1259" s="34"/>
      <c r="Y1259" s="40"/>
      <c r="Z1259" s="34"/>
      <c r="AA1259" s="34"/>
      <c r="AB1259" s="40"/>
      <c r="AC1259" s="34"/>
      <c r="AD1259" s="34"/>
      <c r="AE1259" s="40"/>
      <c r="AF1259" s="34"/>
    </row>
    <row r="1260" spans="1:32" x14ac:dyDescent="0.25">
      <c r="A1260" s="32"/>
      <c r="B1260" s="31"/>
      <c r="C1260" s="34"/>
      <c r="D1260" s="40"/>
      <c r="E1260" s="34"/>
      <c r="F1260" s="34"/>
      <c r="G1260" s="40"/>
      <c r="H1260" s="34"/>
      <c r="I1260" s="34"/>
      <c r="J1260" s="40"/>
      <c r="K1260" s="34"/>
      <c r="L1260" s="34"/>
      <c r="M1260" s="40"/>
      <c r="N1260" s="34"/>
      <c r="O1260" s="34"/>
      <c r="P1260" s="40"/>
      <c r="Q1260" s="34"/>
      <c r="R1260" s="34"/>
      <c r="S1260" s="40"/>
      <c r="T1260" s="34"/>
      <c r="U1260" s="34"/>
      <c r="V1260" s="40"/>
      <c r="W1260" s="34"/>
      <c r="X1260" s="34"/>
      <c r="Y1260" s="40"/>
      <c r="Z1260" s="34"/>
      <c r="AA1260" s="34"/>
      <c r="AB1260" s="40"/>
      <c r="AC1260" s="34"/>
      <c r="AD1260" s="34"/>
      <c r="AE1260" s="40"/>
      <c r="AF1260" s="34"/>
    </row>
    <row r="1261" spans="1:32" x14ac:dyDescent="0.25">
      <c r="A1261" s="32"/>
      <c r="B1261" s="31"/>
      <c r="C1261" s="34"/>
      <c r="D1261" s="40"/>
      <c r="E1261" s="34"/>
      <c r="F1261" s="34"/>
      <c r="G1261" s="40"/>
      <c r="H1261" s="34"/>
      <c r="I1261" s="34"/>
      <c r="J1261" s="40"/>
      <c r="K1261" s="34"/>
      <c r="L1261" s="34"/>
      <c r="M1261" s="40"/>
      <c r="N1261" s="34"/>
      <c r="O1261" s="34"/>
      <c r="P1261" s="40"/>
      <c r="Q1261" s="34"/>
      <c r="R1261" s="34"/>
      <c r="S1261" s="40"/>
      <c r="T1261" s="34"/>
      <c r="U1261" s="34"/>
      <c r="V1261" s="40"/>
      <c r="W1261" s="34"/>
      <c r="X1261" s="34"/>
      <c r="Y1261" s="40"/>
      <c r="Z1261" s="34"/>
      <c r="AA1261" s="34"/>
      <c r="AB1261" s="40"/>
      <c r="AC1261" s="34"/>
      <c r="AD1261" s="34"/>
      <c r="AE1261" s="40"/>
      <c r="AF1261" s="34"/>
    </row>
    <row r="1262" spans="1:32" x14ac:dyDescent="0.25">
      <c r="A1262" s="32"/>
      <c r="B1262" s="31"/>
      <c r="C1262" s="34"/>
      <c r="D1262" s="40"/>
      <c r="E1262" s="34"/>
      <c r="F1262" s="34"/>
      <c r="G1262" s="40"/>
      <c r="H1262" s="34"/>
      <c r="I1262" s="34"/>
      <c r="J1262" s="40"/>
      <c r="K1262" s="34"/>
      <c r="L1262" s="34"/>
      <c r="M1262" s="40"/>
      <c r="N1262" s="34"/>
      <c r="O1262" s="34"/>
      <c r="P1262" s="40"/>
      <c r="Q1262" s="34"/>
      <c r="R1262" s="34"/>
      <c r="S1262" s="40"/>
      <c r="T1262" s="34"/>
      <c r="U1262" s="34"/>
      <c r="V1262" s="40"/>
      <c r="W1262" s="34"/>
      <c r="X1262" s="34"/>
      <c r="Y1262" s="40"/>
      <c r="Z1262" s="34"/>
      <c r="AA1262" s="34"/>
      <c r="AB1262" s="40"/>
      <c r="AC1262" s="34"/>
      <c r="AD1262" s="34"/>
      <c r="AE1262" s="40"/>
      <c r="AF1262" s="34"/>
    </row>
    <row r="1263" spans="1:32" x14ac:dyDescent="0.25">
      <c r="A1263" s="32"/>
      <c r="B1263" s="31"/>
      <c r="C1263" s="34"/>
      <c r="D1263" s="40"/>
      <c r="E1263" s="34"/>
      <c r="F1263" s="34"/>
      <c r="G1263" s="40"/>
      <c r="H1263" s="34"/>
      <c r="I1263" s="34"/>
      <c r="J1263" s="40"/>
      <c r="K1263" s="34"/>
      <c r="L1263" s="34"/>
      <c r="M1263" s="40"/>
      <c r="N1263" s="34"/>
      <c r="O1263" s="34"/>
      <c r="P1263" s="40"/>
      <c r="Q1263" s="34"/>
      <c r="R1263" s="34"/>
      <c r="S1263" s="40"/>
      <c r="T1263" s="34"/>
      <c r="U1263" s="34"/>
      <c r="V1263" s="40"/>
      <c r="W1263" s="34"/>
      <c r="X1263" s="34"/>
      <c r="Y1263" s="40"/>
      <c r="Z1263" s="34"/>
      <c r="AA1263" s="34"/>
      <c r="AB1263" s="40"/>
      <c r="AC1263" s="34"/>
      <c r="AD1263" s="34"/>
      <c r="AE1263" s="40"/>
      <c r="AF1263" s="34"/>
    </row>
    <row r="1264" spans="1:32" x14ac:dyDescent="0.25">
      <c r="A1264" s="32"/>
      <c r="B1264" s="31"/>
      <c r="C1264" s="34"/>
      <c r="D1264" s="40"/>
      <c r="E1264" s="34"/>
      <c r="F1264" s="34"/>
      <c r="G1264" s="40"/>
      <c r="H1264" s="34"/>
      <c r="I1264" s="34"/>
      <c r="J1264" s="40"/>
      <c r="K1264" s="34"/>
      <c r="L1264" s="34"/>
      <c r="M1264" s="40"/>
      <c r="N1264" s="34"/>
      <c r="O1264" s="34"/>
      <c r="P1264" s="40"/>
      <c r="Q1264" s="34"/>
      <c r="R1264" s="34"/>
      <c r="S1264" s="40"/>
      <c r="T1264" s="34"/>
      <c r="U1264" s="34"/>
      <c r="V1264" s="40"/>
      <c r="W1264" s="34"/>
      <c r="X1264" s="34"/>
      <c r="Y1264" s="40"/>
      <c r="Z1264" s="34"/>
      <c r="AA1264" s="34"/>
      <c r="AB1264" s="40"/>
      <c r="AC1264" s="34"/>
      <c r="AD1264" s="34"/>
      <c r="AE1264" s="40"/>
      <c r="AF1264" s="34"/>
    </row>
    <row r="1265" spans="1:32" x14ac:dyDescent="0.25">
      <c r="A1265" s="32"/>
      <c r="B1265" s="31"/>
      <c r="C1265" s="34"/>
      <c r="D1265" s="40"/>
      <c r="E1265" s="34"/>
      <c r="F1265" s="34"/>
      <c r="G1265" s="40"/>
      <c r="H1265" s="34"/>
      <c r="I1265" s="34"/>
      <c r="J1265" s="40"/>
      <c r="K1265" s="34"/>
      <c r="L1265" s="34"/>
      <c r="M1265" s="40"/>
      <c r="N1265" s="34"/>
      <c r="O1265" s="34"/>
      <c r="P1265" s="40"/>
      <c r="Q1265" s="34"/>
      <c r="R1265" s="34"/>
      <c r="S1265" s="40"/>
      <c r="T1265" s="34"/>
      <c r="U1265" s="34"/>
      <c r="V1265" s="40"/>
      <c r="W1265" s="34"/>
      <c r="X1265" s="34"/>
      <c r="Y1265" s="40"/>
      <c r="Z1265" s="34"/>
      <c r="AA1265" s="34"/>
      <c r="AB1265" s="40"/>
      <c r="AC1265" s="34"/>
      <c r="AD1265" s="34"/>
      <c r="AE1265" s="40"/>
      <c r="AF1265" s="34"/>
    </row>
    <row r="1266" spans="1:32" x14ac:dyDescent="0.25">
      <c r="A1266" s="32"/>
      <c r="B1266" s="31"/>
      <c r="C1266" s="33"/>
      <c r="D1266" s="20"/>
      <c r="E1266" s="33"/>
      <c r="F1266" s="33"/>
      <c r="H1266" s="33"/>
      <c r="I1266" s="33"/>
      <c r="K1266" s="33"/>
      <c r="L1266" s="33"/>
      <c r="N1266" s="33"/>
      <c r="O1266" s="33"/>
      <c r="Q1266" s="33"/>
      <c r="R1266" s="33"/>
      <c r="T1266" s="33"/>
      <c r="U1266" s="33"/>
      <c r="W1266" s="33"/>
      <c r="X1266" s="33"/>
      <c r="Z1266" s="33"/>
      <c r="AA1266" s="33"/>
      <c r="AC1266" s="33"/>
      <c r="AD1266" s="33"/>
      <c r="AF1266" s="33"/>
    </row>
    <row r="1267" spans="1:32" ht="15.75" x14ac:dyDescent="0.25">
      <c r="A1267" s="32"/>
      <c r="B1267" s="31"/>
      <c r="C1267" s="9"/>
      <c r="D1267" s="9"/>
      <c r="E1267" s="9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</row>
    <row r="1268" spans="1:32" x14ac:dyDescent="0.25">
      <c r="A1268" s="32"/>
      <c r="B1268" s="31"/>
      <c r="C1268" s="11"/>
      <c r="D1268" s="11"/>
      <c r="E1268" s="1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</row>
    <row r="1269" spans="1:32" x14ac:dyDescent="0.25">
      <c r="A1269" s="32"/>
      <c r="B1269" s="31"/>
      <c r="C1269" s="18"/>
      <c r="D1269" s="18"/>
      <c r="E1269" s="18"/>
      <c r="F1269" s="19"/>
      <c r="G1269" s="19"/>
      <c r="H1269" s="19"/>
      <c r="I1269" s="18"/>
      <c r="J1269" s="18"/>
      <c r="K1269" s="18"/>
      <c r="L1269" s="19"/>
      <c r="M1269" s="19"/>
      <c r="N1269" s="19"/>
      <c r="O1269" s="18"/>
      <c r="P1269" s="18"/>
      <c r="Q1269" s="18"/>
      <c r="R1269" s="19"/>
      <c r="S1269" s="19"/>
      <c r="T1269" s="19"/>
      <c r="U1269" s="18"/>
      <c r="V1269" s="18"/>
      <c r="W1269" s="18"/>
      <c r="X1269" s="19"/>
      <c r="Y1269" s="19"/>
      <c r="Z1269" s="19"/>
      <c r="AA1269" s="18"/>
      <c r="AB1269" s="18"/>
      <c r="AC1269" s="18"/>
      <c r="AD1269" s="19"/>
      <c r="AE1269" s="19"/>
      <c r="AF1269" s="19"/>
    </row>
    <row r="1270" spans="1:32" x14ac:dyDescent="0.25">
      <c r="A1270" s="32"/>
      <c r="B1270" s="31"/>
      <c r="C1270" s="34"/>
      <c r="D1270" s="40"/>
      <c r="E1270" s="34"/>
      <c r="F1270" s="34"/>
      <c r="G1270" s="40"/>
      <c r="H1270" s="34"/>
      <c r="I1270" s="34"/>
      <c r="J1270" s="40"/>
      <c r="K1270" s="34"/>
      <c r="L1270" s="34"/>
      <c r="M1270" s="40"/>
      <c r="N1270" s="34"/>
      <c r="O1270" s="34"/>
      <c r="P1270" s="40"/>
      <c r="Q1270" s="34"/>
      <c r="R1270" s="34"/>
      <c r="S1270" s="40"/>
      <c r="T1270" s="34"/>
      <c r="U1270" s="34"/>
      <c r="V1270" s="40"/>
      <c r="W1270" s="34"/>
      <c r="X1270" s="34"/>
      <c r="Y1270" s="40"/>
      <c r="Z1270" s="34"/>
      <c r="AA1270" s="34"/>
      <c r="AB1270" s="40"/>
      <c r="AC1270" s="34"/>
      <c r="AD1270" s="34"/>
      <c r="AE1270" s="40"/>
      <c r="AF1270" s="34"/>
    </row>
    <row r="1271" spans="1:32" x14ac:dyDescent="0.25">
      <c r="A1271" s="32"/>
      <c r="B1271" s="31"/>
      <c r="C1271" s="34"/>
      <c r="D1271" s="40"/>
      <c r="E1271" s="34"/>
      <c r="F1271" s="34"/>
      <c r="G1271" s="40"/>
      <c r="H1271" s="34"/>
      <c r="I1271" s="34"/>
      <c r="J1271" s="40"/>
      <c r="K1271" s="34"/>
      <c r="L1271" s="34"/>
      <c r="M1271" s="40"/>
      <c r="N1271" s="34"/>
      <c r="O1271" s="34"/>
      <c r="P1271" s="40"/>
      <c r="Q1271" s="34"/>
      <c r="R1271" s="34"/>
      <c r="S1271" s="40"/>
      <c r="T1271" s="34"/>
      <c r="U1271" s="34"/>
      <c r="V1271" s="40"/>
      <c r="W1271" s="34"/>
      <c r="X1271" s="34"/>
      <c r="Y1271" s="40"/>
      <c r="Z1271" s="34"/>
      <c r="AA1271" s="34"/>
      <c r="AB1271" s="40"/>
      <c r="AC1271" s="34"/>
      <c r="AD1271" s="34"/>
      <c r="AE1271" s="40"/>
      <c r="AF1271" s="34"/>
    </row>
    <row r="1272" spans="1:32" x14ac:dyDescent="0.25">
      <c r="A1272" s="32"/>
      <c r="B1272" s="31"/>
      <c r="C1272" s="34"/>
      <c r="D1272" s="40"/>
      <c r="E1272" s="34"/>
      <c r="F1272" s="34"/>
      <c r="G1272" s="40"/>
      <c r="H1272" s="34"/>
      <c r="I1272" s="34"/>
      <c r="J1272" s="40"/>
      <c r="K1272" s="34"/>
      <c r="L1272" s="34"/>
      <c r="M1272" s="40"/>
      <c r="N1272" s="34"/>
      <c r="O1272" s="34"/>
      <c r="P1272" s="40"/>
      <c r="Q1272" s="34"/>
      <c r="R1272" s="34"/>
      <c r="S1272" s="40"/>
      <c r="T1272" s="34"/>
      <c r="U1272" s="34"/>
      <c r="V1272" s="40"/>
      <c r="W1272" s="34"/>
      <c r="X1272" s="34"/>
      <c r="Y1272" s="40"/>
      <c r="Z1272" s="34"/>
      <c r="AA1272" s="34"/>
      <c r="AB1272" s="40"/>
      <c r="AC1272" s="34"/>
      <c r="AD1272" s="34"/>
      <c r="AE1272" s="40"/>
      <c r="AF1272" s="34"/>
    </row>
    <row r="1273" spans="1:32" x14ac:dyDescent="0.25">
      <c r="A1273" s="32"/>
      <c r="B1273" s="31"/>
      <c r="C1273" s="34"/>
      <c r="D1273" s="40"/>
      <c r="E1273" s="34"/>
      <c r="F1273" s="34"/>
      <c r="G1273" s="40"/>
      <c r="H1273" s="34"/>
      <c r="I1273" s="34"/>
      <c r="J1273" s="40"/>
      <c r="K1273" s="34"/>
      <c r="L1273" s="34"/>
      <c r="M1273" s="40"/>
      <c r="N1273" s="34"/>
      <c r="O1273" s="34"/>
      <c r="P1273" s="40"/>
      <c r="Q1273" s="34"/>
      <c r="R1273" s="34"/>
      <c r="S1273" s="40"/>
      <c r="T1273" s="34"/>
      <c r="U1273" s="34"/>
      <c r="V1273" s="40"/>
      <c r="W1273" s="34"/>
      <c r="X1273" s="34"/>
      <c r="Y1273" s="40"/>
      <c r="Z1273" s="34"/>
      <c r="AA1273" s="34"/>
      <c r="AB1273" s="40"/>
      <c r="AC1273" s="34"/>
      <c r="AD1273" s="34"/>
      <c r="AE1273" s="40"/>
      <c r="AF1273" s="34"/>
    </row>
    <row r="1274" spans="1:32" x14ac:dyDescent="0.25">
      <c r="A1274" s="32"/>
      <c r="B1274" s="31"/>
      <c r="C1274" s="34"/>
      <c r="D1274" s="40"/>
      <c r="E1274" s="34"/>
      <c r="F1274" s="34"/>
      <c r="G1274" s="40"/>
      <c r="H1274" s="34"/>
      <c r="I1274" s="34"/>
      <c r="J1274" s="40"/>
      <c r="K1274" s="34"/>
      <c r="L1274" s="34"/>
      <c r="M1274" s="40"/>
      <c r="N1274" s="34"/>
      <c r="O1274" s="34"/>
      <c r="P1274" s="40"/>
      <c r="Q1274" s="34"/>
      <c r="R1274" s="34"/>
      <c r="S1274" s="40"/>
      <c r="T1274" s="34"/>
      <c r="U1274" s="34"/>
      <c r="V1274" s="40"/>
      <c r="W1274" s="34"/>
      <c r="X1274" s="34"/>
      <c r="Y1274" s="40"/>
      <c r="Z1274" s="34"/>
      <c r="AA1274" s="34"/>
      <c r="AB1274" s="40"/>
      <c r="AC1274" s="34"/>
      <c r="AD1274" s="34"/>
      <c r="AE1274" s="40"/>
      <c r="AF1274" s="34"/>
    </row>
    <row r="1275" spans="1:32" x14ac:dyDescent="0.25">
      <c r="A1275" s="32"/>
      <c r="B1275" s="31"/>
      <c r="C1275" s="34"/>
      <c r="D1275" s="40"/>
      <c r="E1275" s="34"/>
      <c r="F1275" s="34"/>
      <c r="G1275" s="40"/>
      <c r="H1275" s="34"/>
      <c r="I1275" s="34"/>
      <c r="J1275" s="40"/>
      <c r="K1275" s="34"/>
      <c r="L1275" s="34"/>
      <c r="M1275" s="40"/>
      <c r="N1275" s="34"/>
      <c r="O1275" s="34"/>
      <c r="P1275" s="40"/>
      <c r="Q1275" s="34"/>
      <c r="R1275" s="34"/>
      <c r="S1275" s="40"/>
      <c r="T1275" s="34"/>
      <c r="U1275" s="34"/>
      <c r="V1275" s="40"/>
      <c r="W1275" s="34"/>
      <c r="X1275" s="34"/>
      <c r="Y1275" s="40"/>
      <c r="Z1275" s="34"/>
      <c r="AA1275" s="34"/>
      <c r="AB1275" s="40"/>
      <c r="AC1275" s="34"/>
      <c r="AD1275" s="34"/>
      <c r="AE1275" s="40"/>
      <c r="AF1275" s="34"/>
    </row>
    <row r="1276" spans="1:32" x14ac:dyDescent="0.25">
      <c r="A1276" s="32"/>
      <c r="B1276" s="31"/>
      <c r="C1276" s="34"/>
      <c r="D1276" s="40"/>
      <c r="E1276" s="34"/>
      <c r="F1276" s="34"/>
      <c r="G1276" s="40"/>
      <c r="H1276" s="34"/>
      <c r="I1276" s="34"/>
      <c r="J1276" s="40"/>
      <c r="K1276" s="34"/>
      <c r="L1276" s="34"/>
      <c r="M1276" s="40"/>
      <c r="N1276" s="34"/>
      <c r="O1276" s="34"/>
      <c r="P1276" s="40"/>
      <c r="Q1276" s="34"/>
      <c r="R1276" s="34"/>
      <c r="S1276" s="40"/>
      <c r="T1276" s="34"/>
      <c r="U1276" s="34"/>
      <c r="V1276" s="40"/>
      <c r="W1276" s="34"/>
      <c r="X1276" s="34"/>
      <c r="Y1276" s="40"/>
      <c r="Z1276" s="34"/>
      <c r="AA1276" s="34"/>
      <c r="AB1276" s="40"/>
      <c r="AC1276" s="34"/>
      <c r="AD1276" s="34"/>
      <c r="AE1276" s="40"/>
      <c r="AF1276" s="34"/>
    </row>
    <row r="1277" spans="1:32" x14ac:dyDescent="0.25">
      <c r="A1277" s="32"/>
      <c r="B1277" s="31"/>
      <c r="C1277" s="33"/>
      <c r="D1277" s="20"/>
      <c r="E1277" s="33"/>
      <c r="F1277" s="33"/>
      <c r="H1277" s="33"/>
      <c r="I1277" s="33"/>
      <c r="K1277" s="33"/>
      <c r="L1277" s="33"/>
      <c r="N1277" s="33"/>
      <c r="O1277" s="33"/>
      <c r="Q1277" s="33"/>
      <c r="R1277" s="33"/>
      <c r="T1277" s="33"/>
      <c r="U1277" s="33"/>
      <c r="W1277" s="33"/>
      <c r="X1277" s="33"/>
      <c r="Z1277" s="33"/>
      <c r="AA1277" s="33"/>
      <c r="AC1277" s="33"/>
      <c r="AD1277" s="33"/>
      <c r="AF1277" s="33"/>
    </row>
    <row r="1278" spans="1:32" ht="15.75" x14ac:dyDescent="0.25">
      <c r="A1278" s="32"/>
      <c r="B1278" s="31"/>
      <c r="C1278" s="9"/>
      <c r="D1278" s="9"/>
      <c r="E1278" s="9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</row>
    <row r="1279" spans="1:32" x14ac:dyDescent="0.25">
      <c r="A1279" s="32"/>
      <c r="B1279" s="31"/>
      <c r="C1279" s="11"/>
      <c r="D1279" s="11"/>
      <c r="E1279" s="1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</row>
    <row r="1280" spans="1:32" x14ac:dyDescent="0.25">
      <c r="A1280" s="32"/>
      <c r="B1280" s="31"/>
      <c r="C1280" s="18"/>
      <c r="D1280" s="18"/>
      <c r="E1280" s="18"/>
      <c r="F1280" s="19"/>
      <c r="G1280" s="19"/>
      <c r="H1280" s="19"/>
      <c r="I1280" s="18"/>
      <c r="J1280" s="18"/>
      <c r="K1280" s="18"/>
      <c r="L1280" s="19"/>
      <c r="M1280" s="19"/>
      <c r="N1280" s="19"/>
      <c r="O1280" s="18"/>
      <c r="P1280" s="18"/>
      <c r="Q1280" s="18"/>
      <c r="R1280" s="19"/>
      <c r="S1280" s="19"/>
      <c r="T1280" s="19"/>
      <c r="U1280" s="18"/>
      <c r="V1280" s="18"/>
      <c r="W1280" s="18"/>
      <c r="X1280" s="19"/>
      <c r="Y1280" s="19"/>
      <c r="Z1280" s="19"/>
      <c r="AA1280" s="18"/>
      <c r="AB1280" s="18"/>
      <c r="AC1280" s="18"/>
      <c r="AD1280" s="19"/>
      <c r="AE1280" s="19"/>
      <c r="AF1280" s="19"/>
    </row>
    <row r="1281" spans="1:32" x14ac:dyDescent="0.25">
      <c r="A1281" s="32"/>
      <c r="B1281" s="31"/>
      <c r="C1281" s="34"/>
      <c r="D1281" s="40"/>
      <c r="E1281" s="34"/>
      <c r="F1281" s="34"/>
      <c r="G1281" s="40"/>
      <c r="H1281" s="34"/>
      <c r="I1281" s="34"/>
      <c r="J1281" s="40"/>
      <c r="K1281" s="34"/>
      <c r="L1281" s="34"/>
      <c r="M1281" s="40"/>
      <c r="N1281" s="34"/>
      <c r="O1281" s="34"/>
      <c r="P1281" s="40"/>
      <c r="Q1281" s="34"/>
      <c r="R1281" s="34"/>
      <c r="S1281" s="40"/>
      <c r="T1281" s="34"/>
      <c r="U1281" s="34"/>
      <c r="V1281" s="40"/>
      <c r="W1281" s="34"/>
      <c r="X1281" s="34"/>
      <c r="Y1281" s="40"/>
      <c r="Z1281" s="34"/>
      <c r="AA1281" s="34"/>
      <c r="AB1281" s="40"/>
      <c r="AC1281" s="34"/>
      <c r="AD1281" s="34"/>
      <c r="AE1281" s="40"/>
      <c r="AF1281" s="34"/>
    </row>
    <row r="1282" spans="1:32" x14ac:dyDescent="0.25">
      <c r="A1282" s="32"/>
      <c r="B1282" s="31"/>
      <c r="C1282" s="34"/>
      <c r="D1282" s="40"/>
      <c r="E1282" s="34"/>
      <c r="F1282" s="34"/>
      <c r="G1282" s="40"/>
      <c r="H1282" s="34"/>
      <c r="I1282" s="34"/>
      <c r="J1282" s="40"/>
      <c r="K1282" s="34"/>
      <c r="L1282" s="34"/>
      <c r="M1282" s="40"/>
      <c r="N1282" s="34"/>
      <c r="O1282" s="34"/>
      <c r="P1282" s="40"/>
      <c r="Q1282" s="34"/>
      <c r="R1282" s="34"/>
      <c r="S1282" s="40"/>
      <c r="T1282" s="34"/>
      <c r="U1282" s="34"/>
      <c r="V1282" s="40"/>
      <c r="W1282" s="34"/>
      <c r="X1282" s="34"/>
      <c r="Y1282" s="40"/>
      <c r="Z1282" s="34"/>
      <c r="AA1282" s="34"/>
      <c r="AB1282" s="40"/>
      <c r="AC1282" s="34"/>
      <c r="AD1282" s="34"/>
      <c r="AE1282" s="40"/>
      <c r="AF1282" s="34"/>
    </row>
    <row r="1283" spans="1:32" x14ac:dyDescent="0.25">
      <c r="A1283" s="32"/>
      <c r="B1283" s="31"/>
      <c r="C1283" s="34"/>
      <c r="D1283" s="40"/>
      <c r="E1283" s="34"/>
      <c r="F1283" s="34"/>
      <c r="G1283" s="40"/>
      <c r="H1283" s="34"/>
      <c r="I1283" s="34"/>
      <c r="J1283" s="40"/>
      <c r="K1283" s="34"/>
      <c r="L1283" s="34"/>
      <c r="M1283" s="40"/>
      <c r="N1283" s="34"/>
      <c r="O1283" s="34"/>
      <c r="P1283" s="40"/>
      <c r="Q1283" s="34"/>
      <c r="R1283" s="34"/>
      <c r="S1283" s="40"/>
      <c r="T1283" s="34"/>
      <c r="U1283" s="34"/>
      <c r="V1283" s="40"/>
      <c r="W1283" s="34"/>
      <c r="X1283" s="34"/>
      <c r="Y1283" s="40"/>
      <c r="Z1283" s="34"/>
      <c r="AA1283" s="34"/>
      <c r="AB1283" s="40"/>
      <c r="AC1283" s="34"/>
      <c r="AD1283" s="34"/>
      <c r="AE1283" s="40"/>
      <c r="AF1283" s="34"/>
    </row>
    <row r="1284" spans="1:32" x14ac:dyDescent="0.25">
      <c r="A1284" s="32"/>
      <c r="B1284" s="31"/>
      <c r="C1284" s="34"/>
      <c r="D1284" s="40"/>
      <c r="E1284" s="34"/>
      <c r="F1284" s="34"/>
      <c r="G1284" s="40"/>
      <c r="H1284" s="34"/>
      <c r="I1284" s="34"/>
      <c r="J1284" s="40"/>
      <c r="K1284" s="34"/>
      <c r="L1284" s="34"/>
      <c r="M1284" s="40"/>
      <c r="N1284" s="34"/>
      <c r="O1284" s="34"/>
      <c r="P1284" s="40"/>
      <c r="Q1284" s="34"/>
      <c r="R1284" s="34"/>
      <c r="S1284" s="40"/>
      <c r="T1284" s="34"/>
      <c r="U1284" s="34"/>
      <c r="V1284" s="40"/>
      <c r="W1284" s="34"/>
      <c r="X1284" s="34"/>
      <c r="Y1284" s="40"/>
      <c r="Z1284" s="34"/>
      <c r="AA1284" s="34"/>
      <c r="AB1284" s="40"/>
      <c r="AC1284" s="34"/>
      <c r="AD1284" s="34"/>
      <c r="AE1284" s="40"/>
      <c r="AF1284" s="34"/>
    </row>
    <row r="1285" spans="1:32" x14ac:dyDescent="0.25">
      <c r="A1285" s="32"/>
      <c r="B1285" s="31"/>
      <c r="C1285" s="34"/>
      <c r="D1285" s="40"/>
      <c r="E1285" s="34"/>
      <c r="F1285" s="34"/>
      <c r="G1285" s="40"/>
      <c r="H1285" s="34"/>
      <c r="I1285" s="34"/>
      <c r="J1285" s="40"/>
      <c r="K1285" s="34"/>
      <c r="L1285" s="34"/>
      <c r="M1285" s="40"/>
      <c r="N1285" s="34"/>
      <c r="O1285" s="34"/>
      <c r="P1285" s="40"/>
      <c r="Q1285" s="34"/>
      <c r="R1285" s="34"/>
      <c r="S1285" s="40"/>
      <c r="T1285" s="34"/>
      <c r="U1285" s="34"/>
      <c r="V1285" s="40"/>
      <c r="W1285" s="34"/>
      <c r="X1285" s="34"/>
      <c r="Y1285" s="40"/>
      <c r="Z1285" s="34"/>
      <c r="AA1285" s="34"/>
      <c r="AB1285" s="40"/>
      <c r="AC1285" s="34"/>
      <c r="AD1285" s="34"/>
      <c r="AE1285" s="40"/>
      <c r="AF1285" s="34"/>
    </row>
    <row r="1286" spans="1:32" x14ac:dyDescent="0.25">
      <c r="A1286" s="32"/>
      <c r="B1286" s="31"/>
      <c r="C1286" s="34"/>
      <c r="D1286" s="40"/>
      <c r="E1286" s="34"/>
      <c r="F1286" s="34"/>
      <c r="G1286" s="40"/>
      <c r="H1286" s="34"/>
      <c r="I1286" s="34"/>
      <c r="J1286" s="40"/>
      <c r="K1286" s="34"/>
      <c r="L1286" s="34"/>
      <c r="M1286" s="40"/>
      <c r="N1286" s="34"/>
      <c r="O1286" s="34"/>
      <c r="P1286" s="40"/>
      <c r="Q1286" s="34"/>
      <c r="R1286" s="34"/>
      <c r="S1286" s="40"/>
      <c r="T1286" s="34"/>
      <c r="U1286" s="34"/>
      <c r="V1286" s="40"/>
      <c r="W1286" s="34"/>
      <c r="X1286" s="34"/>
      <c r="Y1286" s="40"/>
      <c r="Z1286" s="34"/>
      <c r="AA1286" s="34"/>
      <c r="AB1286" s="40"/>
      <c r="AC1286" s="34"/>
      <c r="AD1286" s="34"/>
      <c r="AE1286" s="40"/>
      <c r="AF1286" s="34"/>
    </row>
    <row r="1287" spans="1:32" x14ac:dyDescent="0.25">
      <c r="A1287" s="32"/>
      <c r="B1287" s="31"/>
      <c r="C1287" s="34"/>
      <c r="D1287" s="40"/>
      <c r="E1287" s="34"/>
      <c r="F1287" s="34"/>
      <c r="G1287" s="40"/>
      <c r="H1287" s="34"/>
      <c r="I1287" s="34"/>
      <c r="J1287" s="40"/>
      <c r="K1287" s="34"/>
      <c r="L1287" s="34"/>
      <c r="M1287" s="40"/>
      <c r="N1287" s="34"/>
      <c r="O1287" s="34"/>
      <c r="P1287" s="40"/>
      <c r="Q1287" s="34"/>
      <c r="R1287" s="34"/>
      <c r="S1287" s="40"/>
      <c r="T1287" s="34"/>
      <c r="U1287" s="34"/>
      <c r="V1287" s="40"/>
      <c r="W1287" s="34"/>
      <c r="X1287" s="34"/>
      <c r="Y1287" s="40"/>
      <c r="Z1287" s="34"/>
      <c r="AA1287" s="34"/>
      <c r="AB1287" s="40"/>
      <c r="AC1287" s="34"/>
      <c r="AD1287" s="34"/>
      <c r="AE1287" s="40"/>
      <c r="AF1287" s="34"/>
    </row>
    <row r="1288" spans="1:32" x14ac:dyDescent="0.25">
      <c r="A1288" s="32"/>
      <c r="B1288" s="31"/>
      <c r="C1288" s="33"/>
      <c r="D1288" s="20"/>
      <c r="E1288" s="33"/>
      <c r="F1288" s="33"/>
      <c r="H1288" s="33"/>
      <c r="I1288" s="33"/>
      <c r="K1288" s="33"/>
      <c r="L1288" s="33"/>
      <c r="N1288" s="33"/>
      <c r="O1288" s="33"/>
      <c r="Q1288" s="33"/>
      <c r="R1288" s="33"/>
      <c r="T1288" s="33"/>
      <c r="U1288" s="33"/>
      <c r="W1288" s="33"/>
      <c r="X1288" s="33"/>
      <c r="Z1288" s="33"/>
      <c r="AA1288" s="33"/>
      <c r="AC1288" s="33"/>
      <c r="AD1288" s="33"/>
      <c r="AF1288" s="33"/>
    </row>
    <row r="1289" spans="1:32" ht="15.75" x14ac:dyDescent="0.25">
      <c r="A1289" s="32"/>
      <c r="B1289" s="31"/>
      <c r="C1289" s="9"/>
      <c r="D1289" s="9"/>
      <c r="E1289" s="9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</row>
    <row r="1290" spans="1:32" x14ac:dyDescent="0.25">
      <c r="A1290" s="32"/>
      <c r="B1290" s="31"/>
      <c r="C1290" s="11"/>
      <c r="D1290" s="11"/>
      <c r="E1290" s="1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</row>
    <row r="1291" spans="1:32" x14ac:dyDescent="0.25">
      <c r="A1291" s="32"/>
      <c r="B1291" s="31"/>
      <c r="C1291" s="18"/>
      <c r="D1291" s="18"/>
      <c r="E1291" s="18"/>
      <c r="F1291" s="19"/>
      <c r="G1291" s="19"/>
      <c r="H1291" s="19"/>
      <c r="I1291" s="18"/>
      <c r="J1291" s="18"/>
      <c r="K1291" s="18"/>
      <c r="L1291" s="19"/>
      <c r="M1291" s="19"/>
      <c r="N1291" s="19"/>
      <c r="O1291" s="18"/>
      <c r="P1291" s="18"/>
      <c r="Q1291" s="18"/>
      <c r="R1291" s="19"/>
      <c r="S1291" s="19"/>
      <c r="T1291" s="19"/>
      <c r="U1291" s="18"/>
      <c r="V1291" s="18"/>
      <c r="W1291" s="18"/>
      <c r="X1291" s="19"/>
      <c r="Y1291" s="19"/>
      <c r="Z1291" s="19"/>
      <c r="AA1291" s="18"/>
      <c r="AB1291" s="18"/>
      <c r="AC1291" s="18"/>
      <c r="AD1291" s="19"/>
      <c r="AE1291" s="19"/>
      <c r="AF1291" s="19"/>
    </row>
    <row r="1292" spans="1:32" x14ac:dyDescent="0.25">
      <c r="A1292" s="32"/>
      <c r="B1292" s="31"/>
      <c r="C1292" s="34"/>
      <c r="D1292" s="40"/>
      <c r="E1292" s="34"/>
      <c r="F1292" s="34"/>
      <c r="G1292" s="40"/>
      <c r="H1292" s="34"/>
      <c r="I1292" s="34"/>
      <c r="J1292" s="40"/>
      <c r="K1292" s="34"/>
      <c r="L1292" s="34"/>
      <c r="M1292" s="40"/>
      <c r="N1292" s="34"/>
      <c r="O1292" s="34"/>
      <c r="P1292" s="40"/>
      <c r="Q1292" s="34"/>
      <c r="R1292" s="34"/>
      <c r="S1292" s="40"/>
      <c r="T1292" s="34"/>
      <c r="U1292" s="34"/>
      <c r="V1292" s="40"/>
      <c r="W1292" s="34"/>
      <c r="X1292" s="34"/>
      <c r="Y1292" s="40"/>
      <c r="Z1292" s="34"/>
      <c r="AA1292" s="34"/>
      <c r="AB1292" s="40"/>
      <c r="AC1292" s="34"/>
      <c r="AD1292" s="34"/>
      <c r="AE1292" s="40"/>
      <c r="AF1292" s="34"/>
    </row>
    <row r="1293" spans="1:32" x14ac:dyDescent="0.25">
      <c r="A1293" s="32"/>
      <c r="B1293" s="31"/>
      <c r="C1293" s="34"/>
      <c r="D1293" s="40"/>
      <c r="E1293" s="34"/>
      <c r="F1293" s="34"/>
      <c r="G1293" s="40"/>
      <c r="H1293" s="34"/>
      <c r="I1293" s="34"/>
      <c r="J1293" s="40"/>
      <c r="K1293" s="34"/>
      <c r="L1293" s="34"/>
      <c r="M1293" s="40"/>
      <c r="N1293" s="34"/>
      <c r="O1293" s="34"/>
      <c r="P1293" s="40"/>
      <c r="Q1293" s="34"/>
      <c r="R1293" s="34"/>
      <c r="S1293" s="40"/>
      <c r="T1293" s="34"/>
      <c r="U1293" s="34"/>
      <c r="V1293" s="40"/>
      <c r="W1293" s="34"/>
      <c r="X1293" s="34"/>
      <c r="Y1293" s="40"/>
      <c r="Z1293" s="34"/>
      <c r="AA1293" s="34"/>
      <c r="AB1293" s="40"/>
      <c r="AC1293" s="34"/>
      <c r="AD1293" s="34"/>
      <c r="AE1293" s="40"/>
      <c r="AF1293" s="34"/>
    </row>
    <row r="1294" spans="1:32" x14ac:dyDescent="0.25">
      <c r="A1294" s="32"/>
      <c r="B1294" s="31"/>
      <c r="C1294" s="34"/>
      <c r="D1294" s="40"/>
      <c r="E1294" s="34"/>
      <c r="F1294" s="34"/>
      <c r="G1294" s="40"/>
      <c r="H1294" s="34"/>
      <c r="I1294" s="34"/>
      <c r="J1294" s="40"/>
      <c r="K1294" s="34"/>
      <c r="L1294" s="34"/>
      <c r="M1294" s="40"/>
      <c r="N1294" s="34"/>
      <c r="O1294" s="34"/>
      <c r="P1294" s="40"/>
      <c r="Q1294" s="34"/>
      <c r="R1294" s="34"/>
      <c r="S1294" s="40"/>
      <c r="T1294" s="34"/>
      <c r="U1294" s="34"/>
      <c r="V1294" s="40"/>
      <c r="W1294" s="34"/>
      <c r="X1294" s="34"/>
      <c r="Y1294" s="40"/>
      <c r="Z1294" s="34"/>
      <c r="AA1294" s="34"/>
      <c r="AB1294" s="40"/>
      <c r="AC1294" s="34"/>
      <c r="AD1294" s="34"/>
      <c r="AE1294" s="40"/>
      <c r="AF1294" s="34"/>
    </row>
    <row r="1295" spans="1:32" x14ac:dyDescent="0.25">
      <c r="A1295" s="32"/>
      <c r="B1295" s="31"/>
      <c r="C1295" s="34"/>
      <c r="D1295" s="40"/>
      <c r="E1295" s="34"/>
      <c r="F1295" s="34"/>
      <c r="G1295" s="40"/>
      <c r="H1295" s="34"/>
      <c r="I1295" s="34"/>
      <c r="J1295" s="40"/>
      <c r="K1295" s="34"/>
      <c r="L1295" s="34"/>
      <c r="M1295" s="40"/>
      <c r="N1295" s="34"/>
      <c r="O1295" s="34"/>
      <c r="P1295" s="40"/>
      <c r="Q1295" s="34"/>
      <c r="R1295" s="34"/>
      <c r="S1295" s="40"/>
      <c r="T1295" s="34"/>
      <c r="U1295" s="34"/>
      <c r="V1295" s="40"/>
      <c r="W1295" s="34"/>
      <c r="X1295" s="34"/>
      <c r="Y1295" s="40"/>
      <c r="Z1295" s="34"/>
      <c r="AA1295" s="34"/>
      <c r="AB1295" s="40"/>
      <c r="AC1295" s="34"/>
      <c r="AD1295" s="34"/>
      <c r="AE1295" s="40"/>
      <c r="AF1295" s="34"/>
    </row>
    <row r="1296" spans="1:32" x14ac:dyDescent="0.25">
      <c r="A1296" s="32"/>
      <c r="B1296" s="31"/>
      <c r="C1296" s="34"/>
      <c r="D1296" s="40"/>
      <c r="E1296" s="34"/>
      <c r="F1296" s="34"/>
      <c r="G1296" s="40"/>
      <c r="H1296" s="34"/>
      <c r="I1296" s="34"/>
      <c r="J1296" s="40"/>
      <c r="K1296" s="34"/>
      <c r="L1296" s="34"/>
      <c r="M1296" s="40"/>
      <c r="N1296" s="34"/>
      <c r="O1296" s="34"/>
      <c r="P1296" s="40"/>
      <c r="Q1296" s="34"/>
      <c r="R1296" s="34"/>
      <c r="S1296" s="40"/>
      <c r="T1296" s="34"/>
      <c r="U1296" s="34"/>
      <c r="V1296" s="40"/>
      <c r="W1296" s="34"/>
      <c r="X1296" s="34"/>
      <c r="Y1296" s="40"/>
      <c r="Z1296" s="34"/>
      <c r="AA1296" s="34"/>
      <c r="AB1296" s="40"/>
      <c r="AC1296" s="34"/>
      <c r="AD1296" s="34"/>
      <c r="AE1296" s="40"/>
      <c r="AF1296" s="34"/>
    </row>
    <row r="1297" spans="1:32" x14ac:dyDescent="0.25">
      <c r="A1297" s="32"/>
      <c r="B1297" s="31"/>
      <c r="C1297" s="34"/>
      <c r="D1297" s="40"/>
      <c r="E1297" s="34"/>
      <c r="F1297" s="34"/>
      <c r="G1297" s="40"/>
      <c r="H1297" s="34"/>
      <c r="I1297" s="34"/>
      <c r="J1297" s="40"/>
      <c r="K1297" s="34"/>
      <c r="L1297" s="34"/>
      <c r="M1297" s="40"/>
      <c r="N1297" s="34"/>
      <c r="O1297" s="34"/>
      <c r="P1297" s="40"/>
      <c r="Q1297" s="34"/>
      <c r="R1297" s="34"/>
      <c r="S1297" s="40"/>
      <c r="T1297" s="34"/>
      <c r="U1297" s="34"/>
      <c r="V1297" s="40"/>
      <c r="W1297" s="34"/>
      <c r="X1297" s="34"/>
      <c r="Y1297" s="40"/>
      <c r="Z1297" s="34"/>
      <c r="AA1297" s="34"/>
      <c r="AB1297" s="40"/>
      <c r="AC1297" s="34"/>
      <c r="AD1297" s="34"/>
      <c r="AE1297" s="40"/>
      <c r="AF1297" s="34"/>
    </row>
    <row r="1298" spans="1:32" x14ac:dyDescent="0.25">
      <c r="A1298" s="32"/>
      <c r="B1298" s="31"/>
      <c r="C1298" s="34"/>
      <c r="D1298" s="40"/>
      <c r="E1298" s="34"/>
      <c r="F1298" s="34"/>
      <c r="G1298" s="40"/>
      <c r="H1298" s="34"/>
      <c r="I1298" s="34"/>
      <c r="J1298" s="40"/>
      <c r="K1298" s="34"/>
      <c r="L1298" s="34"/>
      <c r="M1298" s="40"/>
      <c r="N1298" s="34"/>
      <c r="O1298" s="34"/>
      <c r="P1298" s="40"/>
      <c r="Q1298" s="34"/>
      <c r="R1298" s="34"/>
      <c r="S1298" s="40"/>
      <c r="T1298" s="34"/>
      <c r="U1298" s="34"/>
      <c r="V1298" s="40"/>
      <c r="W1298" s="34"/>
      <c r="X1298" s="34"/>
      <c r="Y1298" s="40"/>
      <c r="Z1298" s="34"/>
      <c r="AA1298" s="34"/>
      <c r="AB1298" s="40"/>
      <c r="AC1298" s="34"/>
      <c r="AD1298" s="34"/>
      <c r="AE1298" s="40"/>
      <c r="AF1298" s="34"/>
    </row>
    <row r="1299" spans="1:32" x14ac:dyDescent="0.25">
      <c r="A1299" s="32"/>
      <c r="B1299" s="31"/>
      <c r="C1299" s="33"/>
      <c r="D1299" s="20"/>
      <c r="E1299" s="33"/>
      <c r="F1299" s="33"/>
      <c r="H1299" s="33"/>
      <c r="I1299" s="33"/>
      <c r="K1299" s="33"/>
      <c r="L1299" s="33"/>
      <c r="N1299" s="33"/>
      <c r="O1299" s="33"/>
      <c r="Q1299" s="33"/>
      <c r="R1299" s="33"/>
      <c r="T1299" s="33"/>
      <c r="U1299" s="33"/>
      <c r="W1299" s="33"/>
      <c r="X1299" s="33"/>
      <c r="Z1299" s="33"/>
      <c r="AA1299" s="33"/>
      <c r="AC1299" s="33"/>
      <c r="AD1299" s="33"/>
      <c r="AF1299" s="33"/>
    </row>
    <row r="1300" spans="1:32" ht="15.75" x14ac:dyDescent="0.25">
      <c r="A1300" s="32"/>
      <c r="B1300" s="31"/>
      <c r="C1300" s="9"/>
      <c r="D1300" s="9"/>
      <c r="E1300" s="9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</row>
    <row r="1301" spans="1:32" x14ac:dyDescent="0.25">
      <c r="A1301" s="32"/>
      <c r="B1301" s="31"/>
      <c r="C1301" s="11"/>
      <c r="D1301" s="11"/>
      <c r="E1301" s="1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</row>
    <row r="1302" spans="1:32" x14ac:dyDescent="0.25">
      <c r="A1302" s="32"/>
      <c r="B1302" s="31"/>
      <c r="C1302" s="18"/>
      <c r="D1302" s="18"/>
      <c r="E1302" s="18"/>
      <c r="F1302" s="19"/>
      <c r="G1302" s="19"/>
      <c r="H1302" s="19"/>
      <c r="I1302" s="18"/>
      <c r="J1302" s="18"/>
      <c r="K1302" s="18"/>
      <c r="L1302" s="19"/>
      <c r="M1302" s="19"/>
      <c r="N1302" s="19"/>
      <c r="O1302" s="18"/>
      <c r="P1302" s="18"/>
      <c r="Q1302" s="18"/>
      <c r="R1302" s="19"/>
      <c r="S1302" s="19"/>
      <c r="T1302" s="19"/>
      <c r="U1302" s="18"/>
      <c r="V1302" s="18"/>
      <c r="W1302" s="18"/>
      <c r="X1302" s="19"/>
      <c r="Y1302" s="19"/>
      <c r="Z1302" s="19"/>
      <c r="AA1302" s="18"/>
      <c r="AB1302" s="18"/>
      <c r="AC1302" s="18"/>
      <c r="AD1302" s="19"/>
      <c r="AE1302" s="19"/>
      <c r="AF1302" s="19"/>
    </row>
    <row r="1303" spans="1:32" x14ac:dyDescent="0.25">
      <c r="A1303" s="32"/>
      <c r="B1303" s="31"/>
      <c r="C1303" s="34"/>
      <c r="D1303" s="40"/>
      <c r="E1303" s="34"/>
      <c r="F1303" s="34"/>
      <c r="G1303" s="40"/>
      <c r="H1303" s="34"/>
      <c r="I1303" s="34"/>
      <c r="J1303" s="40"/>
      <c r="K1303" s="34"/>
      <c r="L1303" s="34"/>
      <c r="M1303" s="40"/>
      <c r="N1303" s="34"/>
      <c r="O1303" s="34"/>
      <c r="P1303" s="40"/>
      <c r="Q1303" s="34"/>
      <c r="R1303" s="34"/>
      <c r="S1303" s="40"/>
      <c r="T1303" s="34"/>
      <c r="U1303" s="34"/>
      <c r="V1303" s="40"/>
      <c r="W1303" s="34"/>
      <c r="X1303" s="34"/>
      <c r="Y1303" s="40"/>
      <c r="Z1303" s="34"/>
      <c r="AA1303" s="34"/>
      <c r="AB1303" s="40"/>
      <c r="AC1303" s="34"/>
      <c r="AD1303" s="34"/>
      <c r="AE1303" s="40"/>
      <c r="AF1303" s="34"/>
    </row>
    <row r="1304" spans="1:32" x14ac:dyDescent="0.25">
      <c r="A1304" s="32"/>
      <c r="B1304" s="31"/>
      <c r="C1304" s="34"/>
      <c r="D1304" s="40"/>
      <c r="E1304" s="34"/>
      <c r="F1304" s="34"/>
      <c r="G1304" s="40"/>
      <c r="H1304" s="34"/>
      <c r="I1304" s="34"/>
      <c r="J1304" s="40"/>
      <c r="K1304" s="34"/>
      <c r="L1304" s="34"/>
      <c r="M1304" s="40"/>
      <c r="N1304" s="34"/>
      <c r="O1304" s="34"/>
      <c r="P1304" s="40"/>
      <c r="Q1304" s="34"/>
      <c r="R1304" s="34"/>
      <c r="S1304" s="40"/>
      <c r="T1304" s="34"/>
      <c r="U1304" s="34"/>
      <c r="V1304" s="40"/>
      <c r="W1304" s="34"/>
      <c r="X1304" s="34"/>
      <c r="Y1304" s="40"/>
      <c r="Z1304" s="34"/>
      <c r="AA1304" s="34"/>
      <c r="AB1304" s="40"/>
      <c r="AC1304" s="34"/>
      <c r="AD1304" s="34"/>
      <c r="AE1304" s="40"/>
      <c r="AF1304" s="34"/>
    </row>
    <row r="1305" spans="1:32" x14ac:dyDescent="0.25">
      <c r="A1305" s="32"/>
      <c r="B1305" s="31"/>
      <c r="C1305" s="34"/>
      <c r="D1305" s="40"/>
      <c r="E1305" s="34"/>
      <c r="F1305" s="34"/>
      <c r="G1305" s="40"/>
      <c r="H1305" s="34"/>
      <c r="I1305" s="34"/>
      <c r="J1305" s="40"/>
      <c r="K1305" s="34"/>
      <c r="L1305" s="34"/>
      <c r="M1305" s="40"/>
      <c r="N1305" s="34"/>
      <c r="O1305" s="34"/>
      <c r="P1305" s="40"/>
      <c r="Q1305" s="34"/>
      <c r="R1305" s="34"/>
      <c r="S1305" s="40"/>
      <c r="T1305" s="34"/>
      <c r="U1305" s="34"/>
      <c r="V1305" s="40"/>
      <c r="W1305" s="34"/>
      <c r="X1305" s="34"/>
      <c r="Y1305" s="40"/>
      <c r="Z1305" s="34"/>
      <c r="AA1305" s="34"/>
      <c r="AB1305" s="40"/>
      <c r="AC1305" s="34"/>
      <c r="AD1305" s="34"/>
      <c r="AE1305" s="40"/>
      <c r="AF1305" s="34"/>
    </row>
    <row r="1306" spans="1:32" x14ac:dyDescent="0.25">
      <c r="A1306" s="32"/>
      <c r="B1306" s="31"/>
      <c r="C1306" s="34"/>
      <c r="D1306" s="40"/>
      <c r="E1306" s="34"/>
      <c r="F1306" s="34"/>
      <c r="G1306" s="40"/>
      <c r="H1306" s="34"/>
      <c r="I1306" s="34"/>
      <c r="J1306" s="40"/>
      <c r="K1306" s="34"/>
      <c r="L1306" s="34"/>
      <c r="M1306" s="40"/>
      <c r="N1306" s="34"/>
      <c r="O1306" s="34"/>
      <c r="P1306" s="40"/>
      <c r="Q1306" s="34"/>
      <c r="R1306" s="34"/>
      <c r="S1306" s="40"/>
      <c r="T1306" s="34"/>
      <c r="U1306" s="34"/>
      <c r="V1306" s="40"/>
      <c r="W1306" s="34"/>
      <c r="X1306" s="34"/>
      <c r="Y1306" s="40"/>
      <c r="Z1306" s="34"/>
      <c r="AA1306" s="34"/>
      <c r="AB1306" s="40"/>
      <c r="AC1306" s="34"/>
      <c r="AD1306" s="34"/>
      <c r="AE1306" s="40"/>
      <c r="AF1306" s="34"/>
    </row>
    <row r="1307" spans="1:32" x14ac:dyDescent="0.25">
      <c r="A1307" s="32"/>
      <c r="B1307" s="31"/>
      <c r="C1307" s="34"/>
      <c r="D1307" s="40"/>
      <c r="E1307" s="34"/>
      <c r="F1307" s="34"/>
      <c r="G1307" s="40"/>
      <c r="H1307" s="34"/>
      <c r="I1307" s="34"/>
      <c r="J1307" s="40"/>
      <c r="K1307" s="34"/>
      <c r="L1307" s="34"/>
      <c r="M1307" s="40"/>
      <c r="N1307" s="34"/>
      <c r="O1307" s="34"/>
      <c r="P1307" s="40"/>
      <c r="Q1307" s="34"/>
      <c r="R1307" s="34"/>
      <c r="S1307" s="40"/>
      <c r="T1307" s="34"/>
      <c r="U1307" s="34"/>
      <c r="V1307" s="40"/>
      <c r="W1307" s="34"/>
      <c r="X1307" s="34"/>
      <c r="Y1307" s="40"/>
      <c r="Z1307" s="34"/>
      <c r="AA1307" s="34"/>
      <c r="AB1307" s="40"/>
      <c r="AC1307" s="34"/>
      <c r="AD1307" s="34"/>
      <c r="AE1307" s="40"/>
      <c r="AF1307" s="34"/>
    </row>
    <row r="1308" spans="1:32" x14ac:dyDescent="0.25">
      <c r="A1308" s="32"/>
      <c r="B1308" s="31"/>
      <c r="C1308" s="34"/>
      <c r="D1308" s="40"/>
      <c r="E1308" s="34"/>
      <c r="F1308" s="34"/>
      <c r="G1308" s="40"/>
      <c r="H1308" s="34"/>
      <c r="I1308" s="34"/>
      <c r="J1308" s="40"/>
      <c r="K1308" s="34"/>
      <c r="L1308" s="34"/>
      <c r="M1308" s="40"/>
      <c r="N1308" s="34"/>
      <c r="O1308" s="34"/>
      <c r="P1308" s="40"/>
      <c r="Q1308" s="34"/>
      <c r="R1308" s="34"/>
      <c r="S1308" s="40"/>
      <c r="T1308" s="34"/>
      <c r="U1308" s="34"/>
      <c r="V1308" s="40"/>
      <c r="W1308" s="34"/>
      <c r="X1308" s="34"/>
      <c r="Y1308" s="40"/>
      <c r="Z1308" s="34"/>
      <c r="AA1308" s="34"/>
      <c r="AB1308" s="40"/>
      <c r="AC1308" s="34"/>
      <c r="AD1308" s="34"/>
      <c r="AE1308" s="40"/>
      <c r="AF1308" s="34"/>
    </row>
    <row r="1309" spans="1:32" x14ac:dyDescent="0.25">
      <c r="A1309" s="32"/>
      <c r="B1309" s="31"/>
      <c r="C1309" s="34"/>
      <c r="D1309" s="40"/>
      <c r="E1309" s="34"/>
      <c r="F1309" s="34"/>
      <c r="G1309" s="40"/>
      <c r="H1309" s="34"/>
      <c r="I1309" s="34"/>
      <c r="J1309" s="40"/>
      <c r="K1309" s="34"/>
      <c r="L1309" s="34"/>
      <c r="M1309" s="40"/>
      <c r="N1309" s="34"/>
      <c r="O1309" s="34"/>
      <c r="P1309" s="40"/>
      <c r="Q1309" s="34"/>
      <c r="R1309" s="34"/>
      <c r="S1309" s="40"/>
      <c r="T1309" s="34"/>
      <c r="U1309" s="34"/>
      <c r="V1309" s="40"/>
      <c r="W1309" s="34"/>
      <c r="X1309" s="34"/>
      <c r="Y1309" s="40"/>
      <c r="Z1309" s="34"/>
      <c r="AA1309" s="34"/>
      <c r="AB1309" s="40"/>
      <c r="AC1309" s="34"/>
      <c r="AD1309" s="34"/>
      <c r="AE1309" s="40"/>
      <c r="AF1309" s="34"/>
    </row>
    <row r="1310" spans="1:32" x14ac:dyDescent="0.25">
      <c r="A1310" s="32"/>
      <c r="B1310" s="31"/>
      <c r="C1310" s="33"/>
      <c r="D1310" s="20"/>
      <c r="E1310" s="33"/>
      <c r="F1310" s="33"/>
      <c r="H1310" s="33"/>
      <c r="I1310" s="33"/>
      <c r="K1310" s="33"/>
      <c r="L1310" s="33"/>
      <c r="N1310" s="33"/>
      <c r="O1310" s="33"/>
      <c r="Q1310" s="33"/>
      <c r="R1310" s="33"/>
      <c r="T1310" s="33"/>
      <c r="U1310" s="33"/>
      <c r="W1310" s="33"/>
      <c r="X1310" s="33"/>
      <c r="Z1310" s="33"/>
      <c r="AA1310" s="33"/>
      <c r="AC1310" s="33"/>
      <c r="AD1310" s="33"/>
      <c r="AF1310" s="33"/>
    </row>
    <row r="1311" spans="1:32" ht="15.75" x14ac:dyDescent="0.25">
      <c r="A1311" s="32"/>
      <c r="B1311" s="31"/>
      <c r="C1311" s="9"/>
      <c r="D1311" s="9"/>
      <c r="E1311" s="9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</row>
    <row r="1312" spans="1:32" x14ac:dyDescent="0.25">
      <c r="A1312" s="32"/>
      <c r="B1312" s="31"/>
      <c r="C1312" s="11"/>
      <c r="D1312" s="11"/>
      <c r="E1312" s="1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</row>
    <row r="1313" spans="1:32" x14ac:dyDescent="0.25">
      <c r="A1313" s="32"/>
      <c r="B1313" s="31"/>
      <c r="C1313" s="18"/>
      <c r="D1313" s="18"/>
      <c r="E1313" s="18"/>
      <c r="F1313" s="19"/>
      <c r="G1313" s="19"/>
      <c r="H1313" s="19"/>
      <c r="I1313" s="18"/>
      <c r="J1313" s="18"/>
      <c r="K1313" s="18"/>
      <c r="L1313" s="19"/>
      <c r="M1313" s="19"/>
      <c r="N1313" s="19"/>
      <c r="O1313" s="18"/>
      <c r="P1313" s="18"/>
      <c r="Q1313" s="18"/>
      <c r="R1313" s="19"/>
      <c r="S1313" s="19"/>
      <c r="T1313" s="19"/>
      <c r="U1313" s="18"/>
      <c r="V1313" s="18"/>
      <c r="W1313" s="18"/>
      <c r="X1313" s="19"/>
      <c r="Y1313" s="19"/>
      <c r="Z1313" s="19"/>
      <c r="AA1313" s="18"/>
      <c r="AB1313" s="18"/>
      <c r="AC1313" s="18"/>
      <c r="AD1313" s="19"/>
      <c r="AE1313" s="19"/>
      <c r="AF1313" s="19"/>
    </row>
    <row r="1314" spans="1:32" x14ac:dyDescent="0.25">
      <c r="A1314" s="32"/>
      <c r="B1314" s="31"/>
      <c r="C1314" s="34"/>
      <c r="D1314" s="40"/>
      <c r="E1314" s="34"/>
      <c r="F1314" s="34"/>
      <c r="G1314" s="40"/>
      <c r="H1314" s="34"/>
      <c r="I1314" s="34"/>
      <c r="J1314" s="40"/>
      <c r="K1314" s="34"/>
      <c r="L1314" s="34"/>
      <c r="M1314" s="40"/>
      <c r="N1314" s="34"/>
      <c r="O1314" s="34"/>
      <c r="P1314" s="40"/>
      <c r="Q1314" s="34"/>
      <c r="R1314" s="34"/>
      <c r="S1314" s="40"/>
      <c r="T1314" s="34"/>
      <c r="U1314" s="34"/>
      <c r="V1314" s="40"/>
      <c r="W1314" s="34"/>
      <c r="X1314" s="34"/>
      <c r="Y1314" s="40"/>
      <c r="Z1314" s="34"/>
      <c r="AA1314" s="34"/>
      <c r="AB1314" s="40"/>
      <c r="AC1314" s="34"/>
      <c r="AD1314" s="34"/>
      <c r="AE1314" s="40"/>
      <c r="AF1314" s="34"/>
    </row>
    <row r="1315" spans="1:32" x14ac:dyDescent="0.25">
      <c r="A1315" s="32"/>
      <c r="B1315" s="31"/>
      <c r="C1315" s="34"/>
      <c r="D1315" s="40"/>
      <c r="E1315" s="34"/>
      <c r="F1315" s="34"/>
      <c r="G1315" s="40"/>
      <c r="H1315" s="34"/>
      <c r="I1315" s="34"/>
      <c r="J1315" s="40"/>
      <c r="K1315" s="34"/>
      <c r="L1315" s="34"/>
      <c r="M1315" s="40"/>
      <c r="N1315" s="34"/>
      <c r="O1315" s="34"/>
      <c r="P1315" s="40"/>
      <c r="Q1315" s="34"/>
      <c r="R1315" s="34"/>
      <c r="S1315" s="40"/>
      <c r="T1315" s="34"/>
      <c r="U1315" s="34"/>
      <c r="V1315" s="40"/>
      <c r="W1315" s="34"/>
      <c r="X1315" s="34"/>
      <c r="Y1315" s="40"/>
      <c r="Z1315" s="34"/>
      <c r="AA1315" s="34"/>
      <c r="AB1315" s="40"/>
      <c r="AC1315" s="34"/>
      <c r="AD1315" s="34"/>
      <c r="AE1315" s="40"/>
      <c r="AF1315" s="34"/>
    </row>
    <row r="1316" spans="1:32" x14ac:dyDescent="0.25">
      <c r="A1316" s="32"/>
      <c r="B1316" s="31"/>
      <c r="C1316" s="34"/>
      <c r="D1316" s="40"/>
      <c r="E1316" s="34"/>
      <c r="F1316" s="34"/>
      <c r="G1316" s="40"/>
      <c r="H1316" s="34"/>
      <c r="I1316" s="34"/>
      <c r="J1316" s="40"/>
      <c r="K1316" s="34"/>
      <c r="L1316" s="34"/>
      <c r="M1316" s="40"/>
      <c r="N1316" s="34"/>
      <c r="O1316" s="34"/>
      <c r="P1316" s="40"/>
      <c r="Q1316" s="34"/>
      <c r="R1316" s="34"/>
      <c r="S1316" s="40"/>
      <c r="T1316" s="34"/>
      <c r="U1316" s="34"/>
      <c r="V1316" s="40"/>
      <c r="W1316" s="34"/>
      <c r="X1316" s="34"/>
      <c r="Y1316" s="40"/>
      <c r="Z1316" s="34"/>
      <c r="AA1316" s="34"/>
      <c r="AB1316" s="40"/>
      <c r="AC1316" s="34"/>
      <c r="AD1316" s="34"/>
      <c r="AE1316" s="40"/>
      <c r="AF1316" s="34"/>
    </row>
    <row r="1317" spans="1:32" x14ac:dyDescent="0.25">
      <c r="A1317" s="32"/>
      <c r="B1317" s="31"/>
      <c r="C1317" s="34"/>
      <c r="D1317" s="40"/>
      <c r="E1317" s="34"/>
      <c r="F1317" s="34"/>
      <c r="G1317" s="40"/>
      <c r="H1317" s="34"/>
      <c r="I1317" s="34"/>
      <c r="J1317" s="40"/>
      <c r="K1317" s="34"/>
      <c r="L1317" s="34"/>
      <c r="M1317" s="40"/>
      <c r="N1317" s="34"/>
      <c r="O1317" s="34"/>
      <c r="P1317" s="40"/>
      <c r="Q1317" s="34"/>
      <c r="R1317" s="34"/>
      <c r="S1317" s="40"/>
      <c r="T1317" s="34"/>
      <c r="U1317" s="34"/>
      <c r="V1317" s="40"/>
      <c r="W1317" s="34"/>
      <c r="X1317" s="34"/>
      <c r="Y1317" s="40"/>
      <c r="Z1317" s="34"/>
      <c r="AA1317" s="34"/>
      <c r="AB1317" s="40"/>
      <c r="AC1317" s="34"/>
      <c r="AD1317" s="34"/>
      <c r="AE1317" s="40"/>
      <c r="AF1317" s="34"/>
    </row>
    <row r="1318" spans="1:32" x14ac:dyDescent="0.25">
      <c r="A1318" s="32"/>
      <c r="B1318" s="31"/>
      <c r="C1318" s="34"/>
      <c r="D1318" s="40"/>
      <c r="E1318" s="34"/>
      <c r="F1318" s="34"/>
      <c r="G1318" s="40"/>
      <c r="H1318" s="34"/>
      <c r="I1318" s="34"/>
      <c r="J1318" s="40"/>
      <c r="K1318" s="34"/>
      <c r="L1318" s="34"/>
      <c r="M1318" s="40"/>
      <c r="N1318" s="34"/>
      <c r="O1318" s="34"/>
      <c r="P1318" s="40"/>
      <c r="Q1318" s="34"/>
      <c r="R1318" s="34"/>
      <c r="S1318" s="40"/>
      <c r="T1318" s="34"/>
      <c r="U1318" s="34"/>
      <c r="V1318" s="40"/>
      <c r="W1318" s="34"/>
      <c r="X1318" s="34"/>
      <c r="Y1318" s="40"/>
      <c r="Z1318" s="34"/>
      <c r="AA1318" s="34"/>
      <c r="AB1318" s="40"/>
      <c r="AC1318" s="34"/>
      <c r="AD1318" s="34"/>
      <c r="AE1318" s="40"/>
      <c r="AF1318" s="34"/>
    </row>
    <row r="1319" spans="1:32" x14ac:dyDescent="0.25">
      <c r="A1319" s="32"/>
      <c r="B1319" s="31"/>
      <c r="C1319" s="34"/>
      <c r="D1319" s="40"/>
      <c r="E1319" s="34"/>
      <c r="F1319" s="34"/>
      <c r="G1319" s="40"/>
      <c r="H1319" s="34"/>
      <c r="I1319" s="34"/>
      <c r="J1319" s="40"/>
      <c r="K1319" s="34"/>
      <c r="L1319" s="34"/>
      <c r="M1319" s="40"/>
      <c r="N1319" s="34"/>
      <c r="O1319" s="34"/>
      <c r="P1319" s="40"/>
      <c r="Q1319" s="34"/>
      <c r="R1319" s="34"/>
      <c r="S1319" s="40"/>
      <c r="T1319" s="34"/>
      <c r="U1319" s="34"/>
      <c r="V1319" s="40"/>
      <c r="W1319" s="34"/>
      <c r="X1319" s="34"/>
      <c r="Y1319" s="40"/>
      <c r="Z1319" s="34"/>
      <c r="AA1319" s="34"/>
      <c r="AB1319" s="40"/>
      <c r="AC1319" s="34"/>
      <c r="AD1319" s="34"/>
      <c r="AE1319" s="40"/>
      <c r="AF1319" s="34"/>
    </row>
    <row r="1320" spans="1:32" x14ac:dyDescent="0.25">
      <c r="A1320" s="32"/>
      <c r="B1320" s="31"/>
      <c r="C1320" s="34"/>
      <c r="D1320" s="40"/>
      <c r="E1320" s="34"/>
      <c r="F1320" s="34"/>
      <c r="G1320" s="40"/>
      <c r="H1320" s="34"/>
      <c r="I1320" s="34"/>
      <c r="J1320" s="40"/>
      <c r="K1320" s="34"/>
      <c r="L1320" s="34"/>
      <c r="M1320" s="40"/>
      <c r="N1320" s="34"/>
      <c r="O1320" s="34"/>
      <c r="P1320" s="40"/>
      <c r="Q1320" s="34"/>
      <c r="R1320" s="34"/>
      <c r="S1320" s="40"/>
      <c r="T1320" s="34"/>
      <c r="U1320" s="34"/>
      <c r="V1320" s="40"/>
      <c r="W1320" s="34"/>
      <c r="X1320" s="34"/>
      <c r="Y1320" s="40"/>
      <c r="Z1320" s="34"/>
      <c r="AA1320" s="34"/>
      <c r="AB1320" s="40"/>
      <c r="AC1320" s="34"/>
      <c r="AD1320" s="34"/>
      <c r="AE1320" s="40"/>
      <c r="AF1320" s="34"/>
    </row>
    <row r="1321" spans="1:32" x14ac:dyDescent="0.25">
      <c r="A1321" s="32"/>
      <c r="B1321" s="31"/>
      <c r="C1321" s="33"/>
      <c r="D1321" s="20"/>
      <c r="E1321" s="33"/>
      <c r="F1321" s="33"/>
      <c r="H1321" s="33"/>
      <c r="I1321" s="33"/>
      <c r="K1321" s="33"/>
      <c r="L1321" s="33"/>
      <c r="N1321" s="33"/>
      <c r="O1321" s="33"/>
      <c r="Q1321" s="33"/>
      <c r="R1321" s="33"/>
      <c r="T1321" s="33"/>
      <c r="U1321" s="33"/>
      <c r="W1321" s="33"/>
      <c r="X1321" s="33"/>
      <c r="Z1321" s="33"/>
      <c r="AA1321" s="33"/>
      <c r="AC1321" s="33"/>
      <c r="AD1321" s="33"/>
      <c r="AF1321" s="33"/>
    </row>
    <row r="1322" spans="1:32" ht="15.75" x14ac:dyDescent="0.25">
      <c r="A1322" s="32"/>
      <c r="B1322" s="31"/>
      <c r="C1322" s="9"/>
      <c r="D1322" s="9"/>
      <c r="E1322" s="9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</row>
    <row r="1323" spans="1:32" x14ac:dyDescent="0.25">
      <c r="A1323" s="32"/>
      <c r="B1323" s="31"/>
      <c r="C1323" s="11"/>
      <c r="D1323" s="11"/>
      <c r="E1323" s="1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</row>
    <row r="1324" spans="1:32" x14ac:dyDescent="0.25">
      <c r="A1324" s="32"/>
      <c r="B1324" s="31"/>
      <c r="C1324" s="18"/>
      <c r="D1324" s="18"/>
      <c r="E1324" s="18"/>
      <c r="F1324" s="19"/>
      <c r="G1324" s="19"/>
      <c r="H1324" s="19"/>
      <c r="I1324" s="18"/>
      <c r="J1324" s="18"/>
      <c r="K1324" s="18"/>
      <c r="L1324" s="19"/>
      <c r="M1324" s="19"/>
      <c r="N1324" s="19"/>
      <c r="O1324" s="18"/>
      <c r="P1324" s="18"/>
      <c r="Q1324" s="18"/>
      <c r="R1324" s="19"/>
      <c r="S1324" s="19"/>
      <c r="T1324" s="19"/>
      <c r="U1324" s="18"/>
      <c r="V1324" s="18"/>
      <c r="W1324" s="18"/>
      <c r="X1324" s="19"/>
      <c r="Y1324" s="19"/>
      <c r="Z1324" s="19"/>
      <c r="AA1324" s="18"/>
      <c r="AB1324" s="18"/>
      <c r="AC1324" s="18"/>
      <c r="AD1324" s="19"/>
      <c r="AE1324" s="19"/>
      <c r="AF1324" s="19"/>
    </row>
    <row r="1325" spans="1:32" x14ac:dyDescent="0.25">
      <c r="A1325" s="32"/>
      <c r="B1325" s="31"/>
      <c r="C1325" s="34"/>
      <c r="D1325" s="40"/>
      <c r="E1325" s="34"/>
      <c r="F1325" s="34"/>
      <c r="G1325" s="40"/>
      <c r="H1325" s="34"/>
      <c r="I1325" s="34"/>
      <c r="J1325" s="40"/>
      <c r="K1325" s="34"/>
      <c r="L1325" s="34"/>
      <c r="M1325" s="40"/>
      <c r="N1325" s="34"/>
      <c r="O1325" s="34"/>
      <c r="P1325" s="40"/>
      <c r="Q1325" s="34"/>
      <c r="R1325" s="34"/>
      <c r="S1325" s="40"/>
      <c r="T1325" s="34"/>
      <c r="U1325" s="34"/>
      <c r="V1325" s="40"/>
      <c r="W1325" s="34"/>
      <c r="X1325" s="34"/>
      <c r="Y1325" s="40"/>
      <c r="Z1325" s="34"/>
      <c r="AA1325" s="34"/>
      <c r="AB1325" s="40"/>
      <c r="AC1325" s="34"/>
      <c r="AD1325" s="34"/>
      <c r="AE1325" s="40"/>
      <c r="AF1325" s="34"/>
    </row>
    <row r="1326" spans="1:32" x14ac:dyDescent="0.25">
      <c r="A1326" s="32"/>
      <c r="B1326" s="31"/>
      <c r="C1326" s="34"/>
      <c r="D1326" s="40"/>
      <c r="E1326" s="34"/>
      <c r="F1326" s="34"/>
      <c r="G1326" s="40"/>
      <c r="H1326" s="34"/>
      <c r="I1326" s="34"/>
      <c r="J1326" s="40"/>
      <c r="K1326" s="34"/>
      <c r="L1326" s="34"/>
      <c r="M1326" s="40"/>
      <c r="N1326" s="34"/>
      <c r="O1326" s="34"/>
      <c r="P1326" s="40"/>
      <c r="Q1326" s="34"/>
      <c r="R1326" s="34"/>
      <c r="S1326" s="40"/>
      <c r="T1326" s="34"/>
      <c r="U1326" s="34"/>
      <c r="V1326" s="40"/>
      <c r="W1326" s="34"/>
      <c r="X1326" s="34"/>
      <c r="Y1326" s="40"/>
      <c r="Z1326" s="34"/>
      <c r="AA1326" s="34"/>
      <c r="AB1326" s="40"/>
      <c r="AC1326" s="34"/>
      <c r="AD1326" s="34"/>
      <c r="AE1326" s="40"/>
      <c r="AF1326" s="34"/>
    </row>
    <row r="1327" spans="1:32" x14ac:dyDescent="0.25">
      <c r="A1327" s="32"/>
      <c r="B1327" s="31"/>
      <c r="C1327" s="34"/>
      <c r="D1327" s="40"/>
      <c r="E1327" s="34"/>
      <c r="F1327" s="34"/>
      <c r="G1327" s="40"/>
      <c r="H1327" s="34"/>
      <c r="I1327" s="34"/>
      <c r="J1327" s="40"/>
      <c r="K1327" s="34"/>
      <c r="L1327" s="34"/>
      <c r="M1327" s="40"/>
      <c r="N1327" s="34"/>
      <c r="O1327" s="34"/>
      <c r="P1327" s="40"/>
      <c r="Q1327" s="34"/>
      <c r="R1327" s="34"/>
      <c r="S1327" s="40"/>
      <c r="T1327" s="34"/>
      <c r="U1327" s="34"/>
      <c r="V1327" s="40"/>
      <c r="W1327" s="34"/>
      <c r="X1327" s="34"/>
      <c r="Y1327" s="40"/>
      <c r="Z1327" s="34"/>
      <c r="AA1327" s="34"/>
      <c r="AB1327" s="40"/>
      <c r="AC1327" s="34"/>
      <c r="AD1327" s="34"/>
      <c r="AE1327" s="40"/>
      <c r="AF1327" s="34"/>
    </row>
    <row r="1328" spans="1:32" x14ac:dyDescent="0.25">
      <c r="A1328" s="32"/>
      <c r="B1328" s="31"/>
      <c r="C1328" s="34"/>
      <c r="D1328" s="40"/>
      <c r="E1328" s="34"/>
      <c r="F1328" s="34"/>
      <c r="G1328" s="40"/>
      <c r="H1328" s="34"/>
      <c r="I1328" s="34"/>
      <c r="J1328" s="40"/>
      <c r="K1328" s="34"/>
      <c r="L1328" s="34"/>
      <c r="M1328" s="40"/>
      <c r="N1328" s="34"/>
      <c r="O1328" s="34"/>
      <c r="P1328" s="40"/>
      <c r="Q1328" s="34"/>
      <c r="R1328" s="34"/>
      <c r="S1328" s="40"/>
      <c r="T1328" s="34"/>
      <c r="U1328" s="34"/>
      <c r="V1328" s="40"/>
      <c r="W1328" s="34"/>
      <c r="X1328" s="34"/>
      <c r="Y1328" s="40"/>
      <c r="Z1328" s="34"/>
      <c r="AA1328" s="34"/>
      <c r="AB1328" s="40"/>
      <c r="AC1328" s="34"/>
      <c r="AD1328" s="34"/>
      <c r="AE1328" s="40"/>
      <c r="AF1328" s="34"/>
    </row>
    <row r="1329" spans="1:32" x14ac:dyDescent="0.25">
      <c r="A1329" s="32"/>
      <c r="B1329" s="31"/>
      <c r="C1329" s="34"/>
      <c r="D1329" s="40"/>
      <c r="E1329" s="34"/>
      <c r="F1329" s="34"/>
      <c r="G1329" s="40"/>
      <c r="H1329" s="34"/>
      <c r="I1329" s="34"/>
      <c r="J1329" s="40"/>
      <c r="K1329" s="34"/>
      <c r="L1329" s="34"/>
      <c r="M1329" s="40"/>
      <c r="N1329" s="34"/>
      <c r="O1329" s="34"/>
      <c r="P1329" s="40"/>
      <c r="Q1329" s="34"/>
      <c r="R1329" s="34"/>
      <c r="S1329" s="40"/>
      <c r="T1329" s="34"/>
      <c r="U1329" s="34"/>
      <c r="V1329" s="40"/>
      <c r="W1329" s="34"/>
      <c r="X1329" s="34"/>
      <c r="Y1329" s="40"/>
      <c r="Z1329" s="34"/>
      <c r="AA1329" s="34"/>
      <c r="AB1329" s="40"/>
      <c r="AC1329" s="34"/>
      <c r="AD1329" s="34"/>
      <c r="AE1329" s="40"/>
      <c r="AF1329" s="34"/>
    </row>
    <row r="1330" spans="1:32" x14ac:dyDescent="0.25">
      <c r="A1330" s="32"/>
      <c r="B1330" s="31"/>
      <c r="C1330" s="34"/>
      <c r="D1330" s="40"/>
      <c r="E1330" s="34"/>
      <c r="F1330" s="34"/>
      <c r="G1330" s="40"/>
      <c r="H1330" s="34"/>
      <c r="I1330" s="34"/>
      <c r="J1330" s="40"/>
      <c r="K1330" s="34"/>
      <c r="L1330" s="34"/>
      <c r="M1330" s="40"/>
      <c r="N1330" s="34"/>
      <c r="O1330" s="34"/>
      <c r="P1330" s="40"/>
      <c r="Q1330" s="34"/>
      <c r="R1330" s="34"/>
      <c r="S1330" s="40"/>
      <c r="T1330" s="34"/>
      <c r="U1330" s="34"/>
      <c r="V1330" s="40"/>
      <c r="W1330" s="34"/>
      <c r="X1330" s="34"/>
      <c r="Y1330" s="40"/>
      <c r="Z1330" s="34"/>
      <c r="AA1330" s="34"/>
      <c r="AB1330" s="40"/>
      <c r="AC1330" s="34"/>
      <c r="AD1330" s="34"/>
      <c r="AE1330" s="40"/>
      <c r="AF1330" s="34"/>
    </row>
    <row r="1331" spans="1:32" x14ac:dyDescent="0.25">
      <c r="A1331" s="32"/>
      <c r="B1331" s="31"/>
      <c r="C1331" s="34"/>
      <c r="D1331" s="40"/>
      <c r="E1331" s="34"/>
      <c r="F1331" s="34"/>
      <c r="G1331" s="40"/>
      <c r="H1331" s="34"/>
      <c r="I1331" s="34"/>
      <c r="J1331" s="40"/>
      <c r="K1331" s="34"/>
      <c r="L1331" s="34"/>
      <c r="M1331" s="40"/>
      <c r="N1331" s="34"/>
      <c r="O1331" s="34"/>
      <c r="P1331" s="40"/>
      <c r="Q1331" s="34"/>
      <c r="R1331" s="34"/>
      <c r="S1331" s="40"/>
      <c r="T1331" s="34"/>
      <c r="U1331" s="34"/>
      <c r="V1331" s="40"/>
      <c r="W1331" s="34"/>
      <c r="X1331" s="34"/>
      <c r="Y1331" s="40"/>
      <c r="Z1331" s="34"/>
      <c r="AA1331" s="34"/>
      <c r="AB1331" s="40"/>
      <c r="AC1331" s="34"/>
      <c r="AD1331" s="34"/>
      <c r="AE1331" s="40"/>
      <c r="AF1331" s="34"/>
    </row>
    <row r="1332" spans="1:32" x14ac:dyDescent="0.25">
      <c r="A1332" s="32"/>
      <c r="B1332" s="31"/>
      <c r="C1332" s="33"/>
      <c r="D1332" s="20"/>
      <c r="E1332" s="33"/>
      <c r="F1332" s="33"/>
      <c r="H1332" s="33"/>
      <c r="I1332" s="33"/>
      <c r="K1332" s="33"/>
      <c r="L1332" s="33"/>
      <c r="N1332" s="33"/>
      <c r="O1332" s="33"/>
      <c r="Q1332" s="33"/>
      <c r="R1332" s="33"/>
      <c r="T1332" s="33"/>
      <c r="U1332" s="33"/>
      <c r="W1332" s="33"/>
      <c r="X1332" s="33"/>
      <c r="Z1332" s="33"/>
      <c r="AA1332" s="33"/>
      <c r="AC1332" s="33"/>
      <c r="AD1332" s="33"/>
      <c r="AF1332" s="33"/>
    </row>
    <row r="1333" spans="1:32" ht="15.75" x14ac:dyDescent="0.25">
      <c r="A1333" s="32"/>
      <c r="B1333" s="31"/>
      <c r="C1333" s="9"/>
      <c r="D1333" s="9"/>
      <c r="E1333" s="9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</row>
    <row r="1334" spans="1:32" x14ac:dyDescent="0.25">
      <c r="A1334" s="32"/>
      <c r="B1334" s="31"/>
      <c r="C1334" s="11"/>
      <c r="D1334" s="11"/>
      <c r="E1334" s="1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</row>
    <row r="1335" spans="1:32" x14ac:dyDescent="0.25">
      <c r="A1335" s="32"/>
      <c r="B1335" s="31"/>
      <c r="C1335" s="18"/>
      <c r="D1335" s="18"/>
      <c r="E1335" s="18"/>
      <c r="F1335" s="19"/>
      <c r="G1335" s="19"/>
      <c r="H1335" s="19"/>
      <c r="I1335" s="18"/>
      <c r="J1335" s="18"/>
      <c r="K1335" s="18"/>
      <c r="L1335" s="19"/>
      <c r="M1335" s="19"/>
      <c r="N1335" s="19"/>
      <c r="O1335" s="18"/>
      <c r="P1335" s="18"/>
      <c r="Q1335" s="18"/>
      <c r="R1335" s="19"/>
      <c r="S1335" s="19"/>
      <c r="T1335" s="19"/>
      <c r="U1335" s="18"/>
      <c r="V1335" s="18"/>
      <c r="W1335" s="18"/>
      <c r="X1335" s="19"/>
      <c r="Y1335" s="19"/>
      <c r="Z1335" s="19"/>
      <c r="AA1335" s="18"/>
      <c r="AB1335" s="18"/>
      <c r="AC1335" s="18"/>
      <c r="AD1335" s="19"/>
      <c r="AE1335" s="19"/>
      <c r="AF1335" s="19"/>
    </row>
    <row r="1336" spans="1:32" x14ac:dyDescent="0.25">
      <c r="A1336" s="32"/>
      <c r="B1336" s="31"/>
      <c r="C1336" s="34"/>
      <c r="D1336" s="40"/>
      <c r="E1336" s="34"/>
      <c r="F1336" s="34"/>
      <c r="G1336" s="40"/>
      <c r="H1336" s="34"/>
      <c r="I1336" s="34"/>
      <c r="J1336" s="40"/>
      <c r="K1336" s="34"/>
      <c r="L1336" s="34"/>
      <c r="M1336" s="40"/>
      <c r="N1336" s="34"/>
      <c r="O1336" s="34"/>
      <c r="P1336" s="40"/>
      <c r="Q1336" s="34"/>
      <c r="R1336" s="34"/>
      <c r="S1336" s="40"/>
      <c r="T1336" s="34"/>
      <c r="U1336" s="34"/>
      <c r="V1336" s="40"/>
      <c r="W1336" s="34"/>
      <c r="X1336" s="34"/>
      <c r="Y1336" s="40"/>
      <c r="Z1336" s="34"/>
      <c r="AA1336" s="34"/>
      <c r="AB1336" s="40"/>
      <c r="AC1336" s="34"/>
      <c r="AD1336" s="34"/>
      <c r="AE1336" s="40"/>
      <c r="AF1336" s="34"/>
    </row>
    <row r="1337" spans="1:32" x14ac:dyDescent="0.25">
      <c r="A1337" s="32"/>
      <c r="B1337" s="31"/>
      <c r="C1337" s="34"/>
      <c r="D1337" s="40"/>
      <c r="E1337" s="34"/>
      <c r="F1337" s="34"/>
      <c r="G1337" s="40"/>
      <c r="H1337" s="34"/>
      <c r="I1337" s="34"/>
      <c r="J1337" s="40"/>
      <c r="K1337" s="34"/>
      <c r="L1337" s="34"/>
      <c r="M1337" s="40"/>
      <c r="N1337" s="34"/>
      <c r="O1337" s="34"/>
      <c r="P1337" s="40"/>
      <c r="Q1337" s="34"/>
      <c r="R1337" s="34"/>
      <c r="S1337" s="40"/>
      <c r="T1337" s="34"/>
      <c r="U1337" s="34"/>
      <c r="V1337" s="40"/>
      <c r="W1337" s="34"/>
      <c r="X1337" s="34"/>
      <c r="Y1337" s="40"/>
      <c r="Z1337" s="34"/>
      <c r="AA1337" s="34"/>
      <c r="AB1337" s="40"/>
      <c r="AC1337" s="34"/>
      <c r="AD1337" s="34"/>
      <c r="AE1337" s="40"/>
      <c r="AF1337" s="34"/>
    </row>
    <row r="1338" spans="1:32" x14ac:dyDescent="0.25">
      <c r="A1338" s="32"/>
      <c r="B1338" s="31"/>
      <c r="C1338" s="34"/>
      <c r="D1338" s="40"/>
      <c r="E1338" s="34"/>
      <c r="F1338" s="34"/>
      <c r="G1338" s="40"/>
      <c r="H1338" s="34"/>
      <c r="I1338" s="34"/>
      <c r="J1338" s="40"/>
      <c r="K1338" s="34"/>
      <c r="L1338" s="34"/>
      <c r="M1338" s="40"/>
      <c r="N1338" s="34"/>
      <c r="O1338" s="34"/>
      <c r="P1338" s="40"/>
      <c r="Q1338" s="34"/>
      <c r="R1338" s="34"/>
      <c r="S1338" s="40"/>
      <c r="T1338" s="34"/>
      <c r="U1338" s="34"/>
      <c r="V1338" s="40"/>
      <c r="W1338" s="34"/>
      <c r="X1338" s="34"/>
      <c r="Y1338" s="40"/>
      <c r="Z1338" s="34"/>
      <c r="AA1338" s="34"/>
      <c r="AB1338" s="40"/>
      <c r="AC1338" s="34"/>
      <c r="AD1338" s="34"/>
      <c r="AE1338" s="40"/>
      <c r="AF1338" s="34"/>
    </row>
    <row r="1339" spans="1:32" x14ac:dyDescent="0.25">
      <c r="A1339" s="32"/>
      <c r="B1339" s="31"/>
      <c r="C1339" s="34"/>
      <c r="D1339" s="40"/>
      <c r="E1339" s="34"/>
      <c r="F1339" s="34"/>
      <c r="G1339" s="40"/>
      <c r="H1339" s="34"/>
      <c r="I1339" s="34"/>
      <c r="J1339" s="40"/>
      <c r="K1339" s="34"/>
      <c r="L1339" s="34"/>
      <c r="M1339" s="40"/>
      <c r="N1339" s="34"/>
      <c r="O1339" s="34"/>
      <c r="P1339" s="40"/>
      <c r="Q1339" s="34"/>
      <c r="R1339" s="34"/>
      <c r="S1339" s="40"/>
      <c r="T1339" s="34"/>
      <c r="U1339" s="34"/>
      <c r="V1339" s="40"/>
      <c r="W1339" s="34"/>
      <c r="X1339" s="34"/>
      <c r="Y1339" s="40"/>
      <c r="Z1339" s="34"/>
      <c r="AA1339" s="34"/>
      <c r="AB1339" s="40"/>
      <c r="AC1339" s="34"/>
      <c r="AD1339" s="34"/>
      <c r="AE1339" s="40"/>
      <c r="AF1339" s="34"/>
    </row>
    <row r="1340" spans="1:32" x14ac:dyDescent="0.25">
      <c r="A1340" s="32"/>
      <c r="B1340" s="31"/>
      <c r="C1340" s="34"/>
      <c r="D1340" s="40"/>
      <c r="E1340" s="34"/>
      <c r="F1340" s="34"/>
      <c r="G1340" s="40"/>
      <c r="H1340" s="34"/>
      <c r="I1340" s="34"/>
      <c r="J1340" s="40"/>
      <c r="K1340" s="34"/>
      <c r="L1340" s="34"/>
      <c r="M1340" s="40"/>
      <c r="N1340" s="34"/>
      <c r="O1340" s="34"/>
      <c r="P1340" s="40"/>
      <c r="Q1340" s="34"/>
      <c r="R1340" s="34"/>
      <c r="S1340" s="40"/>
      <c r="T1340" s="34"/>
      <c r="U1340" s="34"/>
      <c r="V1340" s="40"/>
      <c r="W1340" s="34"/>
      <c r="X1340" s="34"/>
      <c r="Y1340" s="40"/>
      <c r="Z1340" s="34"/>
      <c r="AA1340" s="34"/>
      <c r="AB1340" s="40"/>
      <c r="AC1340" s="34"/>
      <c r="AD1340" s="34"/>
      <c r="AE1340" s="40"/>
      <c r="AF1340" s="34"/>
    </row>
    <row r="1341" spans="1:32" x14ac:dyDescent="0.25">
      <c r="A1341" s="32"/>
      <c r="B1341" s="31"/>
      <c r="C1341" s="34"/>
      <c r="D1341" s="40"/>
      <c r="E1341" s="34"/>
      <c r="F1341" s="34"/>
      <c r="G1341" s="40"/>
      <c r="H1341" s="34"/>
      <c r="I1341" s="34"/>
      <c r="J1341" s="40"/>
      <c r="K1341" s="34"/>
      <c r="L1341" s="34"/>
      <c r="M1341" s="40"/>
      <c r="N1341" s="34"/>
      <c r="O1341" s="34"/>
      <c r="P1341" s="40"/>
      <c r="Q1341" s="34"/>
      <c r="R1341" s="34"/>
      <c r="S1341" s="40"/>
      <c r="T1341" s="34"/>
      <c r="U1341" s="34"/>
      <c r="V1341" s="40"/>
      <c r="W1341" s="34"/>
      <c r="X1341" s="34"/>
      <c r="Y1341" s="40"/>
      <c r="Z1341" s="34"/>
      <c r="AA1341" s="34"/>
      <c r="AB1341" s="40"/>
      <c r="AC1341" s="34"/>
      <c r="AD1341" s="34"/>
      <c r="AE1341" s="40"/>
      <c r="AF1341" s="34"/>
    </row>
    <row r="1342" spans="1:32" x14ac:dyDescent="0.25">
      <c r="A1342" s="32"/>
      <c r="B1342" s="31"/>
      <c r="C1342" s="34"/>
      <c r="D1342" s="40"/>
      <c r="E1342" s="34"/>
      <c r="F1342" s="34"/>
      <c r="G1342" s="40"/>
      <c r="H1342" s="34"/>
      <c r="I1342" s="34"/>
      <c r="J1342" s="40"/>
      <c r="K1342" s="34"/>
      <c r="L1342" s="34"/>
      <c r="M1342" s="40"/>
      <c r="N1342" s="34"/>
      <c r="O1342" s="34"/>
      <c r="P1342" s="40"/>
      <c r="Q1342" s="34"/>
      <c r="R1342" s="34"/>
      <c r="S1342" s="40"/>
      <c r="T1342" s="34"/>
      <c r="U1342" s="34"/>
      <c r="V1342" s="40"/>
      <c r="W1342" s="34"/>
      <c r="X1342" s="34"/>
      <c r="Y1342" s="40"/>
      <c r="Z1342" s="34"/>
      <c r="AA1342" s="34"/>
      <c r="AB1342" s="40"/>
      <c r="AC1342" s="34"/>
      <c r="AD1342" s="34"/>
      <c r="AE1342" s="40"/>
      <c r="AF1342" s="34"/>
    </row>
    <row r="1343" spans="1:32" x14ac:dyDescent="0.25">
      <c r="A1343" s="32"/>
      <c r="B1343" s="31"/>
      <c r="C1343" s="33"/>
      <c r="D1343" s="20"/>
      <c r="E1343" s="33"/>
      <c r="F1343" s="33"/>
      <c r="H1343" s="33"/>
      <c r="I1343" s="33"/>
      <c r="K1343" s="33"/>
      <c r="L1343" s="33"/>
      <c r="N1343" s="33"/>
      <c r="O1343" s="33"/>
      <c r="Q1343" s="33"/>
      <c r="R1343" s="33"/>
      <c r="T1343" s="33"/>
      <c r="U1343" s="33"/>
      <c r="W1343" s="33"/>
      <c r="X1343" s="33"/>
      <c r="Z1343" s="33"/>
      <c r="AA1343" s="33"/>
      <c r="AC1343" s="33"/>
      <c r="AD1343" s="33"/>
      <c r="AF1343" s="33"/>
    </row>
    <row r="1344" spans="1:32" ht="15.75" x14ac:dyDescent="0.25">
      <c r="A1344" s="32"/>
      <c r="B1344" s="31"/>
      <c r="C1344" s="9"/>
      <c r="D1344" s="9"/>
      <c r="E1344" s="9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</row>
    <row r="1345" spans="1:32" x14ac:dyDescent="0.25">
      <c r="A1345" s="32"/>
      <c r="B1345" s="31"/>
      <c r="C1345" s="11"/>
      <c r="D1345" s="11"/>
      <c r="E1345" s="1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</row>
    <row r="1346" spans="1:32" x14ac:dyDescent="0.25">
      <c r="A1346" s="32"/>
      <c r="B1346" s="31"/>
      <c r="C1346" s="18"/>
      <c r="D1346" s="18"/>
      <c r="E1346" s="18"/>
      <c r="F1346" s="19"/>
      <c r="G1346" s="19"/>
      <c r="H1346" s="19"/>
      <c r="I1346" s="18"/>
      <c r="J1346" s="18"/>
      <c r="K1346" s="18"/>
      <c r="L1346" s="19"/>
      <c r="M1346" s="19"/>
      <c r="N1346" s="19"/>
      <c r="O1346" s="18"/>
      <c r="P1346" s="18"/>
      <c r="Q1346" s="18"/>
      <c r="R1346" s="19"/>
      <c r="S1346" s="19"/>
      <c r="T1346" s="19"/>
      <c r="U1346" s="18"/>
      <c r="V1346" s="18"/>
      <c r="W1346" s="18"/>
      <c r="X1346" s="19"/>
      <c r="Y1346" s="19"/>
      <c r="Z1346" s="19"/>
      <c r="AA1346" s="18"/>
      <c r="AB1346" s="18"/>
      <c r="AC1346" s="18"/>
      <c r="AD1346" s="19"/>
      <c r="AE1346" s="19"/>
      <c r="AF1346" s="19"/>
    </row>
    <row r="1347" spans="1:32" x14ac:dyDescent="0.25">
      <c r="A1347" s="32"/>
      <c r="B1347" s="31"/>
      <c r="C1347" s="34"/>
      <c r="D1347" s="40"/>
      <c r="E1347" s="34"/>
      <c r="F1347" s="34"/>
      <c r="G1347" s="40"/>
      <c r="H1347" s="34"/>
      <c r="I1347" s="34"/>
      <c r="J1347" s="40"/>
      <c r="K1347" s="34"/>
      <c r="L1347" s="34"/>
      <c r="M1347" s="40"/>
      <c r="N1347" s="34"/>
      <c r="O1347" s="34"/>
      <c r="P1347" s="40"/>
      <c r="Q1347" s="34"/>
      <c r="R1347" s="34"/>
      <c r="S1347" s="40"/>
      <c r="T1347" s="34"/>
      <c r="U1347" s="34"/>
      <c r="V1347" s="40"/>
      <c r="W1347" s="34"/>
      <c r="X1347" s="34"/>
      <c r="Y1347" s="40"/>
      <c r="Z1347" s="34"/>
      <c r="AA1347" s="34"/>
      <c r="AB1347" s="40"/>
      <c r="AC1347" s="34"/>
      <c r="AD1347" s="34"/>
      <c r="AE1347" s="40"/>
      <c r="AF1347" s="34"/>
    </row>
    <row r="1348" spans="1:32" x14ac:dyDescent="0.25">
      <c r="A1348" s="32"/>
      <c r="B1348" s="31"/>
      <c r="C1348" s="34"/>
      <c r="D1348" s="40"/>
      <c r="E1348" s="34"/>
      <c r="F1348" s="34"/>
      <c r="G1348" s="40"/>
      <c r="H1348" s="34"/>
      <c r="I1348" s="34"/>
      <c r="J1348" s="40"/>
      <c r="K1348" s="34"/>
      <c r="L1348" s="34"/>
      <c r="M1348" s="40"/>
      <c r="N1348" s="34"/>
      <c r="O1348" s="34"/>
      <c r="P1348" s="40"/>
      <c r="Q1348" s="34"/>
      <c r="R1348" s="34"/>
      <c r="S1348" s="40"/>
      <c r="T1348" s="34"/>
      <c r="U1348" s="34"/>
      <c r="V1348" s="40"/>
      <c r="W1348" s="34"/>
      <c r="X1348" s="34"/>
      <c r="Y1348" s="40"/>
      <c r="Z1348" s="34"/>
      <c r="AA1348" s="34"/>
      <c r="AB1348" s="40"/>
      <c r="AC1348" s="34"/>
      <c r="AD1348" s="34"/>
      <c r="AE1348" s="40"/>
      <c r="AF1348" s="34"/>
    </row>
    <row r="1349" spans="1:32" x14ac:dyDescent="0.25">
      <c r="A1349" s="32"/>
      <c r="B1349" s="31"/>
      <c r="C1349" s="34"/>
      <c r="D1349" s="40"/>
      <c r="E1349" s="34"/>
      <c r="F1349" s="34"/>
      <c r="G1349" s="40"/>
      <c r="H1349" s="34"/>
      <c r="I1349" s="34"/>
      <c r="J1349" s="40"/>
      <c r="K1349" s="34"/>
      <c r="L1349" s="34"/>
      <c r="M1349" s="40"/>
      <c r="N1349" s="34"/>
      <c r="O1349" s="34"/>
      <c r="P1349" s="40"/>
      <c r="Q1349" s="34"/>
      <c r="R1349" s="34"/>
      <c r="S1349" s="40"/>
      <c r="T1349" s="34"/>
      <c r="U1349" s="34"/>
      <c r="V1349" s="40"/>
      <c r="W1349" s="34"/>
      <c r="X1349" s="34"/>
      <c r="Y1349" s="40"/>
      <c r="Z1349" s="34"/>
      <c r="AA1349" s="34"/>
      <c r="AB1349" s="40"/>
      <c r="AC1349" s="34"/>
      <c r="AD1349" s="34"/>
      <c r="AE1349" s="40"/>
      <c r="AF1349" s="34"/>
    </row>
    <row r="1350" spans="1:32" x14ac:dyDescent="0.25">
      <c r="A1350" s="32"/>
      <c r="B1350" s="31"/>
      <c r="C1350" s="34"/>
      <c r="D1350" s="40"/>
      <c r="E1350" s="34"/>
      <c r="F1350" s="34"/>
      <c r="G1350" s="40"/>
      <c r="H1350" s="34"/>
      <c r="I1350" s="34"/>
      <c r="J1350" s="40"/>
      <c r="K1350" s="34"/>
      <c r="L1350" s="34"/>
      <c r="M1350" s="40"/>
      <c r="N1350" s="34"/>
      <c r="O1350" s="34"/>
      <c r="P1350" s="40"/>
      <c r="Q1350" s="34"/>
      <c r="R1350" s="34"/>
      <c r="S1350" s="40"/>
      <c r="T1350" s="34"/>
      <c r="U1350" s="34"/>
      <c r="V1350" s="40"/>
      <c r="W1350" s="34"/>
      <c r="X1350" s="34"/>
      <c r="Y1350" s="40"/>
      <c r="Z1350" s="34"/>
      <c r="AA1350" s="34"/>
      <c r="AB1350" s="40"/>
      <c r="AC1350" s="34"/>
      <c r="AD1350" s="34"/>
      <c r="AE1350" s="40"/>
      <c r="AF1350" s="34"/>
    </row>
    <row r="1351" spans="1:32" x14ac:dyDescent="0.25">
      <c r="A1351" s="32"/>
      <c r="B1351" s="31"/>
      <c r="C1351" s="34"/>
      <c r="D1351" s="40"/>
      <c r="E1351" s="34"/>
      <c r="F1351" s="34"/>
      <c r="G1351" s="40"/>
      <c r="H1351" s="34"/>
      <c r="I1351" s="34"/>
      <c r="J1351" s="40"/>
      <c r="K1351" s="34"/>
      <c r="L1351" s="34"/>
      <c r="M1351" s="40"/>
      <c r="N1351" s="34"/>
      <c r="O1351" s="34"/>
      <c r="P1351" s="40"/>
      <c r="Q1351" s="34"/>
      <c r="R1351" s="34"/>
      <c r="S1351" s="40"/>
      <c r="T1351" s="34"/>
      <c r="U1351" s="34"/>
      <c r="V1351" s="40"/>
      <c r="W1351" s="34"/>
      <c r="X1351" s="34"/>
      <c r="Y1351" s="40"/>
      <c r="Z1351" s="34"/>
      <c r="AA1351" s="34"/>
      <c r="AB1351" s="40"/>
      <c r="AC1351" s="34"/>
      <c r="AD1351" s="34"/>
      <c r="AE1351" s="40"/>
      <c r="AF1351" s="34"/>
    </row>
    <row r="1352" spans="1:32" x14ac:dyDescent="0.25">
      <c r="A1352" s="32"/>
      <c r="B1352" s="31"/>
      <c r="C1352" s="34"/>
      <c r="D1352" s="40"/>
      <c r="E1352" s="34"/>
      <c r="F1352" s="34"/>
      <c r="G1352" s="40"/>
      <c r="H1352" s="34"/>
      <c r="I1352" s="34"/>
      <c r="J1352" s="40"/>
      <c r="K1352" s="34"/>
      <c r="L1352" s="34"/>
      <c r="M1352" s="40"/>
      <c r="N1352" s="34"/>
      <c r="O1352" s="34"/>
      <c r="P1352" s="40"/>
      <c r="Q1352" s="34"/>
      <c r="R1352" s="34"/>
      <c r="S1352" s="40"/>
      <c r="T1352" s="34"/>
      <c r="U1352" s="34"/>
      <c r="V1352" s="40"/>
      <c r="W1352" s="34"/>
      <c r="X1352" s="34"/>
      <c r="Y1352" s="40"/>
      <c r="Z1352" s="34"/>
      <c r="AA1352" s="34"/>
      <c r="AB1352" s="40"/>
      <c r="AC1352" s="34"/>
      <c r="AD1352" s="34"/>
      <c r="AE1352" s="40"/>
      <c r="AF1352" s="34"/>
    </row>
    <row r="1353" spans="1:32" x14ac:dyDescent="0.25">
      <c r="A1353" s="32"/>
      <c r="B1353" s="31"/>
      <c r="C1353" s="34"/>
      <c r="D1353" s="40"/>
      <c r="E1353" s="34"/>
      <c r="F1353" s="34"/>
      <c r="G1353" s="40"/>
      <c r="H1353" s="34"/>
      <c r="I1353" s="34"/>
      <c r="J1353" s="40"/>
      <c r="K1353" s="34"/>
      <c r="L1353" s="34"/>
      <c r="M1353" s="40"/>
      <c r="N1353" s="34"/>
      <c r="O1353" s="34"/>
      <c r="P1353" s="40"/>
      <c r="Q1353" s="34"/>
      <c r="R1353" s="34"/>
      <c r="S1353" s="40"/>
      <c r="T1353" s="34"/>
      <c r="U1353" s="34"/>
      <c r="V1353" s="40"/>
      <c r="W1353" s="34"/>
      <c r="X1353" s="34"/>
      <c r="Y1353" s="40"/>
      <c r="Z1353" s="34"/>
      <c r="AA1353" s="34"/>
      <c r="AB1353" s="40"/>
      <c r="AC1353" s="34"/>
      <c r="AD1353" s="34"/>
      <c r="AE1353" s="40"/>
      <c r="AF1353" s="34"/>
    </row>
    <row r="1354" spans="1:32" x14ac:dyDescent="0.25">
      <c r="A1354" s="32"/>
      <c r="B1354" s="31"/>
      <c r="C1354" s="33"/>
      <c r="D1354" s="20"/>
      <c r="E1354" s="33"/>
      <c r="F1354" s="33"/>
      <c r="H1354" s="33"/>
      <c r="I1354" s="33"/>
      <c r="K1354" s="33"/>
      <c r="L1354" s="33"/>
      <c r="N1354" s="33"/>
      <c r="O1354" s="33"/>
      <c r="Q1354" s="33"/>
      <c r="R1354" s="33"/>
      <c r="T1354" s="33"/>
      <c r="U1354" s="33"/>
      <c r="W1354" s="33"/>
      <c r="X1354" s="33"/>
      <c r="Z1354" s="33"/>
      <c r="AA1354" s="33"/>
      <c r="AC1354" s="33"/>
      <c r="AD1354" s="33"/>
      <c r="AF1354" s="33"/>
    </row>
    <row r="1355" spans="1:32" ht="15.75" x14ac:dyDescent="0.25">
      <c r="A1355" s="32"/>
      <c r="B1355" s="31"/>
      <c r="C1355" s="9"/>
      <c r="D1355" s="9"/>
      <c r="E1355" s="9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</row>
    <row r="1356" spans="1:32" x14ac:dyDescent="0.25">
      <c r="A1356" s="32"/>
      <c r="B1356" s="31"/>
      <c r="C1356" s="11"/>
      <c r="D1356" s="11"/>
      <c r="E1356" s="1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</row>
    <row r="1357" spans="1:32" x14ac:dyDescent="0.25">
      <c r="A1357" s="32"/>
      <c r="B1357" s="31"/>
      <c r="C1357" s="18"/>
      <c r="D1357" s="18"/>
      <c r="E1357" s="18"/>
      <c r="F1357" s="19"/>
      <c r="G1357" s="19"/>
      <c r="H1357" s="19"/>
      <c r="I1357" s="18"/>
      <c r="J1357" s="18"/>
      <c r="K1357" s="18"/>
      <c r="L1357" s="19"/>
      <c r="M1357" s="19"/>
      <c r="N1357" s="19"/>
      <c r="O1357" s="18"/>
      <c r="P1357" s="18"/>
      <c r="Q1357" s="18"/>
      <c r="R1357" s="19"/>
      <c r="S1357" s="19"/>
      <c r="T1357" s="19"/>
      <c r="U1357" s="18"/>
      <c r="V1357" s="18"/>
      <c r="W1357" s="18"/>
      <c r="X1357" s="19"/>
      <c r="Y1357" s="19"/>
      <c r="Z1357" s="19"/>
      <c r="AA1357" s="18"/>
      <c r="AB1357" s="18"/>
      <c r="AC1357" s="18"/>
      <c r="AD1357" s="19"/>
      <c r="AE1357" s="19"/>
      <c r="AF1357" s="19"/>
    </row>
    <row r="1358" spans="1:32" x14ac:dyDescent="0.25">
      <c r="A1358" s="32"/>
      <c r="B1358" s="31"/>
      <c r="C1358" s="34"/>
      <c r="D1358" s="40"/>
      <c r="E1358" s="34"/>
      <c r="F1358" s="34"/>
      <c r="G1358" s="40"/>
      <c r="H1358" s="34"/>
      <c r="I1358" s="34"/>
      <c r="J1358" s="40"/>
      <c r="K1358" s="34"/>
      <c r="L1358" s="34"/>
      <c r="M1358" s="40"/>
      <c r="N1358" s="34"/>
      <c r="O1358" s="34"/>
      <c r="P1358" s="40"/>
      <c r="Q1358" s="34"/>
      <c r="R1358" s="34"/>
      <c r="S1358" s="40"/>
      <c r="T1358" s="34"/>
      <c r="U1358" s="34"/>
      <c r="V1358" s="40"/>
      <c r="W1358" s="34"/>
      <c r="X1358" s="34"/>
      <c r="Y1358" s="40"/>
      <c r="Z1358" s="34"/>
      <c r="AA1358" s="34"/>
      <c r="AB1358" s="40"/>
      <c r="AC1358" s="34"/>
      <c r="AD1358" s="34"/>
      <c r="AE1358" s="40"/>
      <c r="AF1358" s="34"/>
    </row>
    <row r="1359" spans="1:32" x14ac:dyDescent="0.25">
      <c r="A1359" s="32"/>
      <c r="B1359" s="31"/>
      <c r="C1359" s="34"/>
      <c r="D1359" s="40"/>
      <c r="E1359" s="34"/>
      <c r="F1359" s="34"/>
      <c r="G1359" s="40"/>
      <c r="H1359" s="34"/>
      <c r="I1359" s="34"/>
      <c r="J1359" s="40"/>
      <c r="K1359" s="34"/>
      <c r="L1359" s="34"/>
      <c r="M1359" s="40"/>
      <c r="N1359" s="34"/>
      <c r="O1359" s="34"/>
      <c r="P1359" s="40"/>
      <c r="Q1359" s="34"/>
      <c r="R1359" s="34"/>
      <c r="S1359" s="40"/>
      <c r="T1359" s="34"/>
      <c r="U1359" s="34"/>
      <c r="V1359" s="40"/>
      <c r="W1359" s="34"/>
      <c r="X1359" s="34"/>
      <c r="Y1359" s="40"/>
      <c r="Z1359" s="34"/>
      <c r="AA1359" s="34"/>
      <c r="AB1359" s="40"/>
      <c r="AC1359" s="34"/>
      <c r="AD1359" s="34"/>
      <c r="AE1359" s="40"/>
      <c r="AF1359" s="34"/>
    </row>
    <row r="1360" spans="1:32" x14ac:dyDescent="0.25">
      <c r="A1360" s="32"/>
      <c r="B1360" s="31"/>
      <c r="C1360" s="34"/>
      <c r="D1360" s="40"/>
      <c r="E1360" s="34"/>
      <c r="F1360" s="34"/>
      <c r="G1360" s="40"/>
      <c r="H1360" s="34"/>
      <c r="I1360" s="34"/>
      <c r="J1360" s="40"/>
      <c r="K1360" s="34"/>
      <c r="L1360" s="34"/>
      <c r="M1360" s="40"/>
      <c r="N1360" s="34"/>
      <c r="O1360" s="34"/>
      <c r="P1360" s="40"/>
      <c r="Q1360" s="34"/>
      <c r="R1360" s="34"/>
      <c r="S1360" s="40"/>
      <c r="T1360" s="34"/>
      <c r="U1360" s="34"/>
      <c r="V1360" s="40"/>
      <c r="W1360" s="34"/>
      <c r="X1360" s="34"/>
      <c r="Y1360" s="40"/>
      <c r="Z1360" s="34"/>
      <c r="AA1360" s="34"/>
      <c r="AB1360" s="40"/>
      <c r="AC1360" s="34"/>
      <c r="AD1360" s="34"/>
      <c r="AE1360" s="40"/>
      <c r="AF1360" s="34"/>
    </row>
    <row r="1361" spans="1:32" x14ac:dyDescent="0.25">
      <c r="A1361" s="32"/>
      <c r="B1361" s="31"/>
      <c r="C1361" s="34"/>
      <c r="D1361" s="40"/>
      <c r="E1361" s="34"/>
      <c r="F1361" s="34"/>
      <c r="G1361" s="40"/>
      <c r="H1361" s="34"/>
      <c r="I1361" s="34"/>
      <c r="J1361" s="40"/>
      <c r="K1361" s="34"/>
      <c r="L1361" s="34"/>
      <c r="M1361" s="40"/>
      <c r="N1361" s="34"/>
      <c r="O1361" s="34"/>
      <c r="P1361" s="40"/>
      <c r="Q1361" s="34"/>
      <c r="R1361" s="34"/>
      <c r="S1361" s="40"/>
      <c r="T1361" s="34"/>
      <c r="U1361" s="34"/>
      <c r="V1361" s="40"/>
      <c r="W1361" s="34"/>
      <c r="X1361" s="34"/>
      <c r="Y1361" s="40"/>
      <c r="Z1361" s="34"/>
      <c r="AA1361" s="34"/>
      <c r="AB1361" s="40"/>
      <c r="AC1361" s="34"/>
      <c r="AD1361" s="34"/>
      <c r="AE1361" s="40"/>
      <c r="AF1361" s="34"/>
    </row>
    <row r="1362" spans="1:32" x14ac:dyDescent="0.25">
      <c r="A1362" s="32"/>
      <c r="B1362" s="31"/>
      <c r="C1362" s="34"/>
      <c r="D1362" s="40"/>
      <c r="E1362" s="34"/>
      <c r="F1362" s="34"/>
      <c r="G1362" s="40"/>
      <c r="H1362" s="34"/>
      <c r="I1362" s="34"/>
      <c r="J1362" s="40"/>
      <c r="K1362" s="34"/>
      <c r="L1362" s="34"/>
      <c r="M1362" s="40"/>
      <c r="N1362" s="34"/>
      <c r="O1362" s="34"/>
      <c r="P1362" s="40"/>
      <c r="Q1362" s="34"/>
      <c r="R1362" s="34"/>
      <c r="S1362" s="40"/>
      <c r="T1362" s="34"/>
      <c r="U1362" s="34"/>
      <c r="V1362" s="40"/>
      <c r="W1362" s="34"/>
      <c r="X1362" s="34"/>
      <c r="Y1362" s="40"/>
      <c r="Z1362" s="34"/>
      <c r="AA1362" s="34"/>
      <c r="AB1362" s="40"/>
      <c r="AC1362" s="34"/>
      <c r="AD1362" s="34"/>
      <c r="AE1362" s="40"/>
      <c r="AF1362" s="34"/>
    </row>
    <row r="1363" spans="1:32" x14ac:dyDescent="0.25">
      <c r="A1363" s="32"/>
      <c r="B1363" s="31"/>
      <c r="C1363" s="34"/>
      <c r="D1363" s="40"/>
      <c r="E1363" s="34"/>
      <c r="F1363" s="34"/>
      <c r="G1363" s="40"/>
      <c r="H1363" s="34"/>
      <c r="I1363" s="34"/>
      <c r="J1363" s="40"/>
      <c r="K1363" s="34"/>
      <c r="L1363" s="34"/>
      <c r="M1363" s="40"/>
      <c r="N1363" s="34"/>
      <c r="O1363" s="34"/>
      <c r="P1363" s="40"/>
      <c r="Q1363" s="34"/>
      <c r="R1363" s="34"/>
      <c r="S1363" s="40"/>
      <c r="T1363" s="34"/>
      <c r="U1363" s="34"/>
      <c r="V1363" s="40"/>
      <c r="W1363" s="34"/>
      <c r="X1363" s="34"/>
      <c r="Y1363" s="40"/>
      <c r="Z1363" s="34"/>
      <c r="AA1363" s="34"/>
      <c r="AB1363" s="40"/>
      <c r="AC1363" s="34"/>
      <c r="AD1363" s="34"/>
      <c r="AE1363" s="40"/>
      <c r="AF1363" s="34"/>
    </row>
    <row r="1364" spans="1:32" x14ac:dyDescent="0.25">
      <c r="A1364" s="32"/>
      <c r="B1364" s="31"/>
      <c r="C1364" s="34"/>
      <c r="D1364" s="40"/>
      <c r="E1364" s="34"/>
      <c r="F1364" s="34"/>
      <c r="G1364" s="40"/>
      <c r="H1364" s="34"/>
      <c r="I1364" s="34"/>
      <c r="J1364" s="40"/>
      <c r="K1364" s="34"/>
      <c r="L1364" s="34"/>
      <c r="M1364" s="40"/>
      <c r="N1364" s="34"/>
      <c r="O1364" s="34"/>
      <c r="P1364" s="40"/>
      <c r="Q1364" s="34"/>
      <c r="R1364" s="34"/>
      <c r="S1364" s="40"/>
      <c r="T1364" s="34"/>
      <c r="U1364" s="34"/>
      <c r="V1364" s="40"/>
      <c r="W1364" s="34"/>
      <c r="X1364" s="34"/>
      <c r="Y1364" s="40"/>
      <c r="Z1364" s="34"/>
      <c r="AA1364" s="34"/>
      <c r="AB1364" s="40"/>
      <c r="AC1364" s="34"/>
      <c r="AD1364" s="34"/>
      <c r="AE1364" s="40"/>
      <c r="AF1364" s="34"/>
    </row>
    <row r="1365" spans="1:32" x14ac:dyDescent="0.25">
      <c r="A1365" s="32"/>
      <c r="B1365" s="31"/>
      <c r="C1365" s="33"/>
      <c r="D1365" s="20"/>
      <c r="E1365" s="33"/>
      <c r="F1365" s="33"/>
      <c r="H1365" s="33"/>
      <c r="I1365" s="33"/>
      <c r="K1365" s="33"/>
      <c r="L1365" s="33"/>
      <c r="N1365" s="33"/>
      <c r="O1365" s="33"/>
      <c r="Q1365" s="33"/>
      <c r="R1365" s="33"/>
      <c r="T1365" s="33"/>
      <c r="U1365" s="33"/>
      <c r="W1365" s="33"/>
      <c r="X1365" s="33"/>
      <c r="Z1365" s="33"/>
      <c r="AA1365" s="33"/>
      <c r="AC1365" s="33"/>
      <c r="AD1365" s="33"/>
      <c r="AF1365" s="33"/>
    </row>
    <row r="1366" spans="1:32" ht="15.75" x14ac:dyDescent="0.25">
      <c r="A1366" s="32"/>
      <c r="B1366" s="31"/>
      <c r="C1366" s="9"/>
      <c r="D1366" s="9"/>
      <c r="E1366" s="9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</row>
    <row r="1367" spans="1:32" x14ac:dyDescent="0.25">
      <c r="A1367" s="32"/>
      <c r="B1367" s="31"/>
      <c r="C1367" s="11"/>
      <c r="D1367" s="11"/>
      <c r="E1367" s="1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</row>
    <row r="1368" spans="1:32" x14ac:dyDescent="0.25">
      <c r="A1368" s="32"/>
      <c r="B1368" s="31"/>
      <c r="C1368" s="18"/>
      <c r="D1368" s="18"/>
      <c r="E1368" s="18"/>
      <c r="F1368" s="19"/>
      <c r="G1368" s="19"/>
      <c r="H1368" s="19"/>
      <c r="I1368" s="18"/>
      <c r="J1368" s="18"/>
      <c r="K1368" s="18"/>
      <c r="L1368" s="19"/>
      <c r="M1368" s="19"/>
      <c r="N1368" s="19"/>
      <c r="O1368" s="18"/>
      <c r="P1368" s="18"/>
      <c r="Q1368" s="18"/>
      <c r="R1368" s="19"/>
      <c r="S1368" s="19"/>
      <c r="T1368" s="19"/>
      <c r="U1368" s="18"/>
      <c r="V1368" s="18"/>
      <c r="W1368" s="18"/>
      <c r="X1368" s="19"/>
      <c r="Y1368" s="19"/>
      <c r="Z1368" s="19"/>
      <c r="AA1368" s="18"/>
      <c r="AB1368" s="18"/>
      <c r="AC1368" s="18"/>
      <c r="AD1368" s="19"/>
      <c r="AE1368" s="19"/>
      <c r="AF1368" s="19"/>
    </row>
    <row r="1369" spans="1:32" x14ac:dyDescent="0.25">
      <c r="A1369" s="32"/>
      <c r="B1369" s="31"/>
      <c r="C1369" s="34"/>
      <c r="D1369" s="40"/>
      <c r="E1369" s="34"/>
      <c r="F1369" s="34"/>
      <c r="G1369" s="40"/>
      <c r="H1369" s="34"/>
      <c r="I1369" s="34"/>
      <c r="J1369" s="40"/>
      <c r="K1369" s="34"/>
      <c r="L1369" s="34"/>
      <c r="M1369" s="40"/>
      <c r="N1369" s="34"/>
      <c r="O1369" s="34"/>
      <c r="P1369" s="40"/>
      <c r="Q1369" s="34"/>
      <c r="R1369" s="34"/>
      <c r="S1369" s="40"/>
      <c r="T1369" s="34"/>
      <c r="U1369" s="34"/>
      <c r="V1369" s="40"/>
      <c r="W1369" s="34"/>
      <c r="X1369" s="34"/>
      <c r="Y1369" s="40"/>
      <c r="Z1369" s="34"/>
      <c r="AA1369" s="34"/>
      <c r="AB1369" s="40"/>
      <c r="AC1369" s="34"/>
      <c r="AD1369" s="34"/>
      <c r="AE1369" s="40"/>
      <c r="AF1369" s="34"/>
    </row>
    <row r="1370" spans="1:32" x14ac:dyDescent="0.25">
      <c r="A1370" s="32"/>
      <c r="B1370" s="31"/>
      <c r="C1370" s="34"/>
      <c r="D1370" s="40"/>
      <c r="E1370" s="34"/>
      <c r="F1370" s="34"/>
      <c r="G1370" s="40"/>
      <c r="H1370" s="34"/>
      <c r="I1370" s="34"/>
      <c r="J1370" s="40"/>
      <c r="K1370" s="34"/>
      <c r="L1370" s="34"/>
      <c r="M1370" s="40"/>
      <c r="N1370" s="34"/>
      <c r="O1370" s="34"/>
      <c r="P1370" s="40"/>
      <c r="Q1370" s="34"/>
      <c r="R1370" s="34"/>
      <c r="S1370" s="40"/>
      <c r="T1370" s="34"/>
      <c r="U1370" s="34"/>
      <c r="V1370" s="40"/>
      <c r="W1370" s="34"/>
      <c r="X1370" s="34"/>
      <c r="Y1370" s="40"/>
      <c r="Z1370" s="34"/>
      <c r="AA1370" s="34"/>
      <c r="AB1370" s="40"/>
      <c r="AC1370" s="34"/>
      <c r="AD1370" s="34"/>
      <c r="AE1370" s="40"/>
      <c r="AF1370" s="34"/>
    </row>
    <row r="1371" spans="1:32" x14ac:dyDescent="0.25">
      <c r="A1371" s="32"/>
      <c r="B1371" s="31"/>
      <c r="C1371" s="34"/>
      <c r="D1371" s="40"/>
      <c r="E1371" s="34"/>
      <c r="F1371" s="34"/>
      <c r="G1371" s="40"/>
      <c r="H1371" s="34"/>
      <c r="I1371" s="34"/>
      <c r="J1371" s="40"/>
      <c r="K1371" s="34"/>
      <c r="L1371" s="34"/>
      <c r="M1371" s="40"/>
      <c r="N1371" s="34"/>
      <c r="O1371" s="34"/>
      <c r="P1371" s="40"/>
      <c r="Q1371" s="34"/>
      <c r="R1371" s="34"/>
      <c r="S1371" s="40"/>
      <c r="T1371" s="34"/>
      <c r="U1371" s="34"/>
      <c r="V1371" s="40"/>
      <c r="W1371" s="34"/>
      <c r="X1371" s="34"/>
      <c r="Y1371" s="40"/>
      <c r="Z1371" s="34"/>
      <c r="AA1371" s="34"/>
      <c r="AB1371" s="40"/>
      <c r="AC1371" s="34"/>
      <c r="AD1371" s="34"/>
      <c r="AE1371" s="40"/>
      <c r="AF1371" s="34"/>
    </row>
    <row r="1372" spans="1:32" x14ac:dyDescent="0.25">
      <c r="A1372" s="32"/>
      <c r="B1372" s="31"/>
      <c r="C1372" s="34"/>
      <c r="D1372" s="40"/>
      <c r="E1372" s="34"/>
      <c r="F1372" s="34"/>
      <c r="G1372" s="40"/>
      <c r="H1372" s="34"/>
      <c r="I1372" s="34"/>
      <c r="J1372" s="40"/>
      <c r="K1372" s="34"/>
      <c r="L1372" s="34"/>
      <c r="M1372" s="40"/>
      <c r="N1372" s="34"/>
      <c r="O1372" s="34"/>
      <c r="P1372" s="40"/>
      <c r="Q1372" s="34"/>
      <c r="R1372" s="34"/>
      <c r="S1372" s="40"/>
      <c r="T1372" s="34"/>
      <c r="U1372" s="34"/>
      <c r="V1372" s="40"/>
      <c r="W1372" s="34"/>
      <c r="X1372" s="34"/>
      <c r="Y1372" s="40"/>
      <c r="Z1372" s="34"/>
      <c r="AA1372" s="34"/>
      <c r="AB1372" s="40"/>
      <c r="AC1372" s="34"/>
      <c r="AD1372" s="34"/>
      <c r="AE1372" s="40"/>
      <c r="AF1372" s="34"/>
    </row>
    <row r="1373" spans="1:32" x14ac:dyDescent="0.25">
      <c r="A1373" s="32"/>
      <c r="B1373" s="31"/>
      <c r="C1373" s="34"/>
      <c r="D1373" s="40"/>
      <c r="E1373" s="34"/>
      <c r="F1373" s="34"/>
      <c r="G1373" s="40"/>
      <c r="H1373" s="34"/>
      <c r="I1373" s="34"/>
      <c r="J1373" s="40"/>
      <c r="K1373" s="34"/>
      <c r="L1373" s="34"/>
      <c r="M1373" s="40"/>
      <c r="N1373" s="34"/>
      <c r="O1373" s="34"/>
      <c r="P1373" s="40"/>
      <c r="Q1373" s="34"/>
      <c r="R1373" s="34"/>
      <c r="S1373" s="40"/>
      <c r="T1373" s="34"/>
      <c r="U1373" s="34"/>
      <c r="V1373" s="40"/>
      <c r="W1373" s="34"/>
      <c r="X1373" s="34"/>
      <c r="Y1373" s="40"/>
      <c r="Z1373" s="34"/>
      <c r="AA1373" s="34"/>
      <c r="AB1373" s="40"/>
      <c r="AC1373" s="34"/>
      <c r="AD1373" s="34"/>
      <c r="AE1373" s="40"/>
      <c r="AF1373" s="34"/>
    </row>
    <row r="1374" spans="1:32" x14ac:dyDescent="0.25">
      <c r="A1374" s="32"/>
      <c r="B1374" s="31"/>
      <c r="C1374" s="34"/>
      <c r="D1374" s="40"/>
      <c r="E1374" s="34"/>
      <c r="F1374" s="34"/>
      <c r="G1374" s="40"/>
      <c r="H1374" s="34"/>
      <c r="I1374" s="34"/>
      <c r="J1374" s="40"/>
      <c r="K1374" s="34"/>
      <c r="L1374" s="34"/>
      <c r="M1374" s="40"/>
      <c r="N1374" s="34"/>
      <c r="O1374" s="34"/>
      <c r="P1374" s="40"/>
      <c r="Q1374" s="34"/>
      <c r="R1374" s="34"/>
      <c r="S1374" s="40"/>
      <c r="T1374" s="34"/>
      <c r="U1374" s="34"/>
      <c r="V1374" s="40"/>
      <c r="W1374" s="34"/>
      <c r="X1374" s="34"/>
      <c r="Y1374" s="40"/>
      <c r="Z1374" s="34"/>
      <c r="AA1374" s="34"/>
      <c r="AB1374" s="40"/>
      <c r="AC1374" s="34"/>
      <c r="AD1374" s="34"/>
      <c r="AE1374" s="40"/>
      <c r="AF1374" s="34"/>
    </row>
    <row r="1375" spans="1:32" x14ac:dyDescent="0.25">
      <c r="A1375" s="32"/>
      <c r="B1375" s="31"/>
      <c r="C1375" s="34"/>
      <c r="D1375" s="40"/>
      <c r="E1375" s="34"/>
      <c r="F1375" s="34"/>
      <c r="G1375" s="40"/>
      <c r="H1375" s="34"/>
      <c r="I1375" s="34"/>
      <c r="J1375" s="40"/>
      <c r="K1375" s="34"/>
      <c r="L1375" s="34"/>
      <c r="M1375" s="40"/>
      <c r="N1375" s="34"/>
      <c r="O1375" s="34"/>
      <c r="P1375" s="40"/>
      <c r="Q1375" s="34"/>
      <c r="R1375" s="34"/>
      <c r="S1375" s="40"/>
      <c r="T1375" s="34"/>
      <c r="U1375" s="34"/>
      <c r="V1375" s="40"/>
      <c r="W1375" s="34"/>
      <c r="X1375" s="34"/>
      <c r="Y1375" s="40"/>
      <c r="Z1375" s="34"/>
      <c r="AA1375" s="34"/>
      <c r="AB1375" s="40"/>
      <c r="AC1375" s="34"/>
      <c r="AD1375" s="34"/>
      <c r="AE1375" s="40"/>
      <c r="AF1375" s="34"/>
    </row>
    <row r="1376" spans="1:32" x14ac:dyDescent="0.25">
      <c r="A1376" s="32"/>
      <c r="B1376" s="31"/>
      <c r="C1376" s="33"/>
      <c r="D1376" s="20"/>
      <c r="E1376" s="33"/>
      <c r="F1376" s="33"/>
      <c r="H1376" s="33"/>
      <c r="I1376" s="33"/>
      <c r="K1376" s="33"/>
      <c r="L1376" s="33"/>
      <c r="N1376" s="33"/>
      <c r="O1376" s="33"/>
      <c r="Q1376" s="33"/>
      <c r="R1376" s="33"/>
      <c r="T1376" s="33"/>
      <c r="U1376" s="33"/>
      <c r="W1376" s="33"/>
      <c r="X1376" s="33"/>
      <c r="Z1376" s="33"/>
      <c r="AA1376" s="33"/>
      <c r="AC1376" s="33"/>
      <c r="AD1376" s="33"/>
      <c r="AF1376" s="33"/>
    </row>
    <row r="1377" spans="1:32" ht="15.75" x14ac:dyDescent="0.25">
      <c r="A1377" s="32"/>
      <c r="B1377" s="31"/>
      <c r="C1377" s="9"/>
      <c r="D1377" s="9"/>
      <c r="E1377" s="9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</row>
    <row r="1378" spans="1:32" x14ac:dyDescent="0.25">
      <c r="A1378" s="32"/>
      <c r="B1378" s="31"/>
      <c r="C1378" s="11"/>
      <c r="D1378" s="11"/>
      <c r="E1378" s="1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</row>
    <row r="1379" spans="1:32" x14ac:dyDescent="0.25">
      <c r="A1379" s="32"/>
      <c r="B1379" s="31"/>
      <c r="C1379" s="18"/>
      <c r="D1379" s="18"/>
      <c r="E1379" s="18"/>
      <c r="F1379" s="19"/>
      <c r="G1379" s="19"/>
      <c r="H1379" s="19"/>
      <c r="I1379" s="18"/>
      <c r="J1379" s="18"/>
      <c r="K1379" s="18"/>
      <c r="L1379" s="19"/>
      <c r="M1379" s="19"/>
      <c r="N1379" s="19"/>
      <c r="O1379" s="18"/>
      <c r="P1379" s="18"/>
      <c r="Q1379" s="18"/>
      <c r="R1379" s="19"/>
      <c r="S1379" s="19"/>
      <c r="T1379" s="19"/>
      <c r="U1379" s="18"/>
      <c r="V1379" s="18"/>
      <c r="W1379" s="18"/>
      <c r="X1379" s="19"/>
      <c r="Y1379" s="19"/>
      <c r="Z1379" s="19"/>
      <c r="AA1379" s="18"/>
      <c r="AB1379" s="18"/>
      <c r="AC1379" s="18"/>
      <c r="AD1379" s="19"/>
      <c r="AE1379" s="19"/>
      <c r="AF1379" s="19"/>
    </row>
    <row r="1380" spans="1:32" x14ac:dyDescent="0.25">
      <c r="A1380" s="32"/>
      <c r="B1380" s="31"/>
      <c r="C1380" s="34"/>
      <c r="D1380" s="40"/>
      <c r="E1380" s="34"/>
      <c r="F1380" s="34"/>
      <c r="G1380" s="40"/>
      <c r="H1380" s="34"/>
      <c r="I1380" s="34"/>
      <c r="J1380" s="40"/>
      <c r="K1380" s="34"/>
      <c r="L1380" s="34"/>
      <c r="M1380" s="40"/>
      <c r="N1380" s="34"/>
      <c r="O1380" s="34"/>
      <c r="P1380" s="40"/>
      <c r="Q1380" s="34"/>
      <c r="R1380" s="34"/>
      <c r="S1380" s="40"/>
      <c r="T1380" s="34"/>
      <c r="U1380" s="34"/>
      <c r="V1380" s="40"/>
      <c r="W1380" s="34"/>
      <c r="X1380" s="34"/>
      <c r="Y1380" s="40"/>
      <c r="Z1380" s="34"/>
      <c r="AA1380" s="34"/>
      <c r="AB1380" s="40"/>
      <c r="AC1380" s="34"/>
      <c r="AD1380" s="34"/>
      <c r="AE1380" s="40"/>
      <c r="AF1380" s="34"/>
    </row>
    <row r="1381" spans="1:32" x14ac:dyDescent="0.25">
      <c r="A1381" s="32"/>
      <c r="B1381" s="31"/>
      <c r="C1381" s="34"/>
      <c r="D1381" s="40"/>
      <c r="E1381" s="34"/>
      <c r="F1381" s="34"/>
      <c r="G1381" s="40"/>
      <c r="H1381" s="34"/>
      <c r="I1381" s="34"/>
      <c r="J1381" s="40"/>
      <c r="K1381" s="34"/>
      <c r="L1381" s="34"/>
      <c r="M1381" s="40"/>
      <c r="N1381" s="34"/>
      <c r="O1381" s="34"/>
      <c r="P1381" s="40"/>
      <c r="Q1381" s="34"/>
      <c r="R1381" s="34"/>
      <c r="S1381" s="40"/>
      <c r="T1381" s="34"/>
      <c r="U1381" s="34"/>
      <c r="V1381" s="40"/>
      <c r="W1381" s="34"/>
      <c r="X1381" s="34"/>
      <c r="Y1381" s="40"/>
      <c r="Z1381" s="34"/>
      <c r="AA1381" s="34"/>
      <c r="AB1381" s="40"/>
      <c r="AC1381" s="34"/>
      <c r="AD1381" s="34"/>
      <c r="AE1381" s="40"/>
      <c r="AF1381" s="34"/>
    </row>
    <row r="1382" spans="1:32" x14ac:dyDescent="0.25">
      <c r="A1382" s="32"/>
      <c r="B1382" s="31"/>
      <c r="C1382" s="34"/>
      <c r="D1382" s="40"/>
      <c r="E1382" s="34"/>
      <c r="F1382" s="34"/>
      <c r="G1382" s="40"/>
      <c r="H1382" s="34"/>
      <c r="I1382" s="34"/>
      <c r="J1382" s="40"/>
      <c r="K1382" s="34"/>
      <c r="L1382" s="34"/>
      <c r="M1382" s="40"/>
      <c r="N1382" s="34"/>
      <c r="O1382" s="34"/>
      <c r="P1382" s="40"/>
      <c r="Q1382" s="34"/>
      <c r="R1382" s="34"/>
      <c r="S1382" s="40"/>
      <c r="T1382" s="34"/>
      <c r="U1382" s="34"/>
      <c r="V1382" s="40"/>
      <c r="W1382" s="34"/>
      <c r="X1382" s="34"/>
      <c r="Y1382" s="40"/>
      <c r="Z1382" s="34"/>
      <c r="AA1382" s="34"/>
      <c r="AB1382" s="40"/>
      <c r="AC1382" s="34"/>
      <c r="AD1382" s="34"/>
      <c r="AE1382" s="40"/>
      <c r="AF1382" s="34"/>
    </row>
    <row r="1383" spans="1:32" x14ac:dyDescent="0.25">
      <c r="A1383" s="32"/>
      <c r="B1383" s="31"/>
      <c r="C1383" s="34"/>
      <c r="D1383" s="40"/>
      <c r="E1383" s="34"/>
      <c r="F1383" s="34"/>
      <c r="G1383" s="40"/>
      <c r="H1383" s="34"/>
      <c r="I1383" s="34"/>
      <c r="J1383" s="40"/>
      <c r="K1383" s="34"/>
      <c r="L1383" s="34"/>
      <c r="M1383" s="40"/>
      <c r="N1383" s="34"/>
      <c r="O1383" s="34"/>
      <c r="P1383" s="40"/>
      <c r="Q1383" s="34"/>
      <c r="R1383" s="34"/>
      <c r="S1383" s="40"/>
      <c r="T1383" s="34"/>
      <c r="U1383" s="34"/>
      <c r="V1383" s="40"/>
      <c r="W1383" s="34"/>
      <c r="X1383" s="34"/>
      <c r="Y1383" s="40"/>
      <c r="Z1383" s="34"/>
      <c r="AA1383" s="34"/>
      <c r="AB1383" s="40"/>
      <c r="AC1383" s="34"/>
      <c r="AD1383" s="34"/>
      <c r="AE1383" s="40"/>
      <c r="AF1383" s="34"/>
    </row>
    <row r="1384" spans="1:32" x14ac:dyDescent="0.25">
      <c r="A1384" s="32"/>
      <c r="B1384" s="31"/>
      <c r="C1384" s="34"/>
      <c r="D1384" s="40"/>
      <c r="E1384" s="34"/>
      <c r="F1384" s="34"/>
      <c r="G1384" s="40"/>
      <c r="H1384" s="34"/>
      <c r="I1384" s="34"/>
      <c r="J1384" s="40"/>
      <c r="K1384" s="34"/>
      <c r="L1384" s="34"/>
      <c r="M1384" s="40"/>
      <c r="N1384" s="34"/>
      <c r="O1384" s="34"/>
      <c r="P1384" s="40"/>
      <c r="Q1384" s="34"/>
      <c r="R1384" s="34"/>
      <c r="S1384" s="40"/>
      <c r="T1384" s="34"/>
      <c r="U1384" s="34"/>
      <c r="V1384" s="40"/>
      <c r="W1384" s="34"/>
      <c r="X1384" s="34"/>
      <c r="Y1384" s="40"/>
      <c r="Z1384" s="34"/>
      <c r="AA1384" s="34"/>
      <c r="AB1384" s="40"/>
      <c r="AC1384" s="34"/>
      <c r="AD1384" s="34"/>
      <c r="AE1384" s="40"/>
      <c r="AF1384" s="34"/>
    </row>
    <row r="1385" spans="1:32" x14ac:dyDescent="0.25">
      <c r="A1385" s="32"/>
      <c r="B1385" s="31"/>
      <c r="C1385" s="34"/>
      <c r="D1385" s="40"/>
      <c r="E1385" s="34"/>
      <c r="F1385" s="34"/>
      <c r="G1385" s="40"/>
      <c r="H1385" s="34"/>
      <c r="I1385" s="34"/>
      <c r="J1385" s="40"/>
      <c r="K1385" s="34"/>
      <c r="L1385" s="34"/>
      <c r="M1385" s="40"/>
      <c r="N1385" s="34"/>
      <c r="O1385" s="34"/>
      <c r="P1385" s="40"/>
      <c r="Q1385" s="34"/>
      <c r="R1385" s="34"/>
      <c r="S1385" s="40"/>
      <c r="T1385" s="34"/>
      <c r="U1385" s="34"/>
      <c r="V1385" s="40"/>
      <c r="W1385" s="34"/>
      <c r="X1385" s="34"/>
      <c r="Y1385" s="40"/>
      <c r="Z1385" s="34"/>
      <c r="AA1385" s="34"/>
      <c r="AB1385" s="40"/>
      <c r="AC1385" s="34"/>
      <c r="AD1385" s="34"/>
      <c r="AE1385" s="40"/>
      <c r="AF1385" s="34"/>
    </row>
    <row r="1386" spans="1:32" x14ac:dyDescent="0.25">
      <c r="A1386" s="32"/>
      <c r="B1386" s="31"/>
      <c r="C1386" s="34"/>
      <c r="D1386" s="40"/>
      <c r="E1386" s="34"/>
      <c r="F1386" s="34"/>
      <c r="G1386" s="40"/>
      <c r="H1386" s="34"/>
      <c r="I1386" s="34"/>
      <c r="J1386" s="40"/>
      <c r="K1386" s="34"/>
      <c r="L1386" s="34"/>
      <c r="M1386" s="40"/>
      <c r="N1386" s="34"/>
      <c r="O1386" s="34"/>
      <c r="P1386" s="40"/>
      <c r="Q1386" s="34"/>
      <c r="R1386" s="34"/>
      <c r="S1386" s="40"/>
      <c r="T1386" s="34"/>
      <c r="U1386" s="34"/>
      <c r="V1386" s="40"/>
      <c r="W1386" s="34"/>
      <c r="X1386" s="34"/>
      <c r="Y1386" s="40"/>
      <c r="Z1386" s="34"/>
      <c r="AA1386" s="34"/>
      <c r="AB1386" s="40"/>
      <c r="AC1386" s="34"/>
      <c r="AD1386" s="34"/>
      <c r="AE1386" s="40"/>
      <c r="AF1386" s="34"/>
    </row>
    <row r="1387" spans="1:32" x14ac:dyDescent="0.25">
      <c r="A1387" s="32"/>
      <c r="B1387" s="31"/>
      <c r="C1387" s="33"/>
      <c r="D1387" s="20"/>
      <c r="E1387" s="33"/>
      <c r="F1387" s="33"/>
      <c r="H1387" s="33"/>
      <c r="I1387" s="33"/>
      <c r="K1387" s="33"/>
      <c r="L1387" s="33"/>
      <c r="N1387" s="33"/>
      <c r="O1387" s="33"/>
      <c r="Q1387" s="33"/>
      <c r="R1387" s="33"/>
      <c r="T1387" s="33"/>
      <c r="U1387" s="33"/>
      <c r="W1387" s="33"/>
      <c r="X1387" s="33"/>
      <c r="Z1387" s="33"/>
      <c r="AA1387" s="33"/>
      <c r="AC1387" s="33"/>
      <c r="AD1387" s="33"/>
      <c r="AF1387" s="33"/>
    </row>
    <row r="1388" spans="1:32" ht="15.75" x14ac:dyDescent="0.25">
      <c r="A1388" s="32"/>
      <c r="B1388" s="31"/>
      <c r="C1388" s="9"/>
      <c r="D1388" s="9"/>
      <c r="E1388" s="9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</row>
    <row r="1389" spans="1:32" x14ac:dyDescent="0.25">
      <c r="A1389" s="32"/>
      <c r="B1389" s="31"/>
      <c r="C1389" s="11"/>
      <c r="D1389" s="11"/>
      <c r="E1389" s="1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</row>
    <row r="1390" spans="1:32" x14ac:dyDescent="0.25">
      <c r="A1390" s="32"/>
      <c r="B1390" s="31"/>
      <c r="C1390" s="18"/>
      <c r="D1390" s="18"/>
      <c r="E1390" s="18"/>
      <c r="F1390" s="19"/>
      <c r="G1390" s="19"/>
      <c r="H1390" s="19"/>
      <c r="I1390" s="18"/>
      <c r="J1390" s="18"/>
      <c r="K1390" s="18"/>
      <c r="L1390" s="19"/>
      <c r="M1390" s="19"/>
      <c r="N1390" s="19"/>
      <c r="O1390" s="18"/>
      <c r="P1390" s="18"/>
      <c r="Q1390" s="18"/>
      <c r="R1390" s="19"/>
      <c r="S1390" s="19"/>
      <c r="T1390" s="19"/>
      <c r="U1390" s="18"/>
      <c r="V1390" s="18"/>
      <c r="W1390" s="18"/>
      <c r="X1390" s="19"/>
      <c r="Y1390" s="19"/>
      <c r="Z1390" s="19"/>
      <c r="AA1390" s="18"/>
      <c r="AB1390" s="18"/>
      <c r="AC1390" s="18"/>
      <c r="AD1390" s="19"/>
      <c r="AE1390" s="19"/>
      <c r="AF1390" s="19"/>
    </row>
    <row r="1391" spans="1:32" x14ac:dyDescent="0.25">
      <c r="A1391" s="32"/>
      <c r="B1391" s="31"/>
      <c r="C1391" s="34"/>
      <c r="D1391" s="40"/>
      <c r="E1391" s="34"/>
      <c r="F1391" s="34"/>
      <c r="G1391" s="40"/>
      <c r="H1391" s="34"/>
      <c r="I1391" s="34"/>
      <c r="J1391" s="40"/>
      <c r="K1391" s="34"/>
      <c r="L1391" s="34"/>
      <c r="M1391" s="40"/>
      <c r="N1391" s="34"/>
      <c r="O1391" s="34"/>
      <c r="P1391" s="40"/>
      <c r="Q1391" s="34"/>
      <c r="R1391" s="34"/>
      <c r="S1391" s="40"/>
      <c r="T1391" s="34"/>
      <c r="U1391" s="34"/>
      <c r="V1391" s="40"/>
      <c r="W1391" s="34"/>
      <c r="X1391" s="34"/>
      <c r="Y1391" s="40"/>
      <c r="Z1391" s="34"/>
      <c r="AA1391" s="34"/>
      <c r="AB1391" s="40"/>
      <c r="AC1391" s="34"/>
      <c r="AD1391" s="34"/>
      <c r="AE1391" s="40"/>
      <c r="AF1391" s="34"/>
    </row>
    <row r="1392" spans="1:32" x14ac:dyDescent="0.25">
      <c r="A1392" s="32"/>
      <c r="B1392" s="31"/>
      <c r="C1392" s="34"/>
      <c r="D1392" s="40"/>
      <c r="E1392" s="34"/>
      <c r="F1392" s="34"/>
      <c r="G1392" s="40"/>
      <c r="H1392" s="34"/>
      <c r="I1392" s="34"/>
      <c r="J1392" s="40"/>
      <c r="K1392" s="34"/>
      <c r="L1392" s="34"/>
      <c r="M1392" s="40"/>
      <c r="N1392" s="34"/>
      <c r="O1392" s="34"/>
      <c r="P1392" s="40"/>
      <c r="Q1392" s="34"/>
      <c r="R1392" s="34"/>
      <c r="S1392" s="40"/>
      <c r="T1392" s="34"/>
      <c r="U1392" s="34"/>
      <c r="V1392" s="40"/>
      <c r="W1392" s="34"/>
      <c r="X1392" s="34"/>
      <c r="Y1392" s="40"/>
      <c r="Z1392" s="34"/>
      <c r="AA1392" s="34"/>
      <c r="AB1392" s="40"/>
      <c r="AC1392" s="34"/>
      <c r="AD1392" s="34"/>
      <c r="AE1392" s="40"/>
      <c r="AF1392" s="34"/>
    </row>
    <row r="1393" spans="1:32" x14ac:dyDescent="0.25">
      <c r="A1393" s="32"/>
      <c r="B1393" s="31"/>
      <c r="C1393" s="34"/>
      <c r="D1393" s="40"/>
      <c r="E1393" s="34"/>
      <c r="F1393" s="34"/>
      <c r="G1393" s="40"/>
      <c r="H1393" s="34"/>
      <c r="I1393" s="34"/>
      <c r="J1393" s="40"/>
      <c r="K1393" s="34"/>
      <c r="L1393" s="34"/>
      <c r="M1393" s="40"/>
      <c r="N1393" s="34"/>
      <c r="O1393" s="34"/>
      <c r="P1393" s="40"/>
      <c r="Q1393" s="34"/>
      <c r="R1393" s="34"/>
      <c r="S1393" s="40"/>
      <c r="T1393" s="34"/>
      <c r="U1393" s="34"/>
      <c r="V1393" s="40"/>
      <c r="W1393" s="34"/>
      <c r="X1393" s="34"/>
      <c r="Y1393" s="40"/>
      <c r="Z1393" s="34"/>
      <c r="AA1393" s="34"/>
      <c r="AB1393" s="40"/>
      <c r="AC1393" s="34"/>
      <c r="AD1393" s="34"/>
      <c r="AE1393" s="40"/>
      <c r="AF1393" s="34"/>
    </row>
    <row r="1394" spans="1:32" x14ac:dyDescent="0.25">
      <c r="A1394" s="32"/>
      <c r="B1394" s="31"/>
      <c r="C1394" s="34"/>
      <c r="D1394" s="40"/>
      <c r="E1394" s="34"/>
      <c r="F1394" s="34"/>
      <c r="G1394" s="40"/>
      <c r="H1394" s="34"/>
      <c r="I1394" s="34"/>
      <c r="J1394" s="40"/>
      <c r="K1394" s="34"/>
      <c r="L1394" s="34"/>
      <c r="M1394" s="40"/>
      <c r="N1394" s="34"/>
      <c r="O1394" s="34"/>
      <c r="P1394" s="40"/>
      <c r="Q1394" s="34"/>
      <c r="R1394" s="34"/>
      <c r="S1394" s="40"/>
      <c r="T1394" s="34"/>
      <c r="U1394" s="34"/>
      <c r="V1394" s="40"/>
      <c r="W1394" s="34"/>
      <c r="X1394" s="34"/>
      <c r="Y1394" s="40"/>
      <c r="Z1394" s="34"/>
      <c r="AA1394" s="34"/>
      <c r="AB1394" s="40"/>
      <c r="AC1394" s="34"/>
      <c r="AD1394" s="34"/>
      <c r="AE1394" s="40"/>
      <c r="AF1394" s="34"/>
    </row>
    <row r="1395" spans="1:32" x14ac:dyDescent="0.25">
      <c r="A1395" s="32"/>
      <c r="B1395" s="31"/>
      <c r="C1395" s="34"/>
      <c r="D1395" s="40"/>
      <c r="E1395" s="34"/>
      <c r="F1395" s="34"/>
      <c r="G1395" s="40"/>
      <c r="H1395" s="34"/>
      <c r="I1395" s="34"/>
      <c r="J1395" s="40"/>
      <c r="K1395" s="34"/>
      <c r="L1395" s="34"/>
      <c r="M1395" s="40"/>
      <c r="N1395" s="34"/>
      <c r="O1395" s="34"/>
      <c r="P1395" s="40"/>
      <c r="Q1395" s="34"/>
      <c r="R1395" s="34"/>
      <c r="S1395" s="40"/>
      <c r="T1395" s="34"/>
      <c r="U1395" s="34"/>
      <c r="V1395" s="40"/>
      <c r="W1395" s="34"/>
      <c r="X1395" s="34"/>
      <c r="Y1395" s="40"/>
      <c r="Z1395" s="34"/>
      <c r="AA1395" s="34"/>
      <c r="AB1395" s="40"/>
      <c r="AC1395" s="34"/>
      <c r="AD1395" s="34"/>
      <c r="AE1395" s="40"/>
      <c r="AF1395" s="34"/>
    </row>
    <row r="1396" spans="1:32" x14ac:dyDescent="0.25">
      <c r="A1396" s="32"/>
      <c r="B1396" s="31"/>
      <c r="C1396" s="34"/>
      <c r="D1396" s="40"/>
      <c r="E1396" s="34"/>
      <c r="F1396" s="34"/>
      <c r="G1396" s="40"/>
      <c r="H1396" s="34"/>
      <c r="I1396" s="34"/>
      <c r="J1396" s="40"/>
      <c r="K1396" s="34"/>
      <c r="L1396" s="34"/>
      <c r="M1396" s="40"/>
      <c r="N1396" s="34"/>
      <c r="O1396" s="34"/>
      <c r="P1396" s="40"/>
      <c r="Q1396" s="34"/>
      <c r="R1396" s="34"/>
      <c r="S1396" s="40"/>
      <c r="T1396" s="34"/>
      <c r="U1396" s="34"/>
      <c r="V1396" s="40"/>
      <c r="W1396" s="34"/>
      <c r="X1396" s="34"/>
      <c r="Y1396" s="40"/>
      <c r="Z1396" s="34"/>
      <c r="AA1396" s="34"/>
      <c r="AB1396" s="40"/>
      <c r="AC1396" s="34"/>
      <c r="AD1396" s="34"/>
      <c r="AE1396" s="40"/>
      <c r="AF1396" s="34"/>
    </row>
    <row r="1397" spans="1:32" x14ac:dyDescent="0.25">
      <c r="A1397" s="32"/>
      <c r="B1397" s="31"/>
      <c r="C1397" s="34"/>
      <c r="D1397" s="40"/>
      <c r="E1397" s="34"/>
      <c r="F1397" s="34"/>
      <c r="G1397" s="40"/>
      <c r="H1397" s="34"/>
      <c r="I1397" s="34"/>
      <c r="J1397" s="40"/>
      <c r="K1397" s="34"/>
      <c r="L1397" s="34"/>
      <c r="M1397" s="40"/>
      <c r="N1397" s="34"/>
      <c r="O1397" s="34"/>
      <c r="P1397" s="40"/>
      <c r="Q1397" s="34"/>
      <c r="R1397" s="34"/>
      <c r="S1397" s="40"/>
      <c r="T1397" s="34"/>
      <c r="U1397" s="34"/>
      <c r="V1397" s="40"/>
      <c r="W1397" s="34"/>
      <c r="X1397" s="34"/>
      <c r="Y1397" s="40"/>
      <c r="Z1397" s="34"/>
      <c r="AA1397" s="34"/>
      <c r="AB1397" s="40"/>
      <c r="AC1397" s="34"/>
      <c r="AD1397" s="34"/>
      <c r="AE1397" s="40"/>
      <c r="AF1397" s="34"/>
    </row>
    <row r="1398" spans="1:32" x14ac:dyDescent="0.25">
      <c r="A1398" s="32"/>
      <c r="B1398" s="31"/>
      <c r="C1398" s="33"/>
      <c r="D1398" s="20"/>
      <c r="E1398" s="33"/>
      <c r="F1398" s="33"/>
      <c r="H1398" s="33"/>
      <c r="I1398" s="33"/>
      <c r="K1398" s="33"/>
      <c r="L1398" s="33"/>
      <c r="N1398" s="33"/>
      <c r="O1398" s="33"/>
      <c r="Q1398" s="33"/>
      <c r="R1398" s="33"/>
      <c r="T1398" s="33"/>
      <c r="U1398" s="33"/>
      <c r="W1398" s="33"/>
      <c r="X1398" s="33"/>
      <c r="Z1398" s="33"/>
      <c r="AA1398" s="33"/>
      <c r="AC1398" s="33"/>
      <c r="AD1398" s="33"/>
      <c r="AF1398" s="33"/>
    </row>
    <row r="1399" spans="1:32" ht="15.75" x14ac:dyDescent="0.25">
      <c r="A1399" s="32"/>
      <c r="B1399" s="31"/>
      <c r="C1399" s="9"/>
      <c r="D1399" s="9"/>
      <c r="E1399" s="9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</row>
    <row r="1400" spans="1:32" x14ac:dyDescent="0.25">
      <c r="A1400" s="32"/>
      <c r="B1400" s="31"/>
      <c r="C1400" s="11"/>
      <c r="D1400" s="11"/>
      <c r="E1400" s="1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</row>
    <row r="1401" spans="1:32" x14ac:dyDescent="0.25">
      <c r="A1401" s="32"/>
      <c r="B1401" s="31"/>
      <c r="C1401" s="18"/>
      <c r="D1401" s="18"/>
      <c r="E1401" s="18"/>
      <c r="F1401" s="19"/>
      <c r="G1401" s="19"/>
      <c r="H1401" s="19"/>
      <c r="I1401" s="18"/>
      <c r="J1401" s="18"/>
      <c r="K1401" s="18"/>
      <c r="L1401" s="19"/>
      <c r="M1401" s="19"/>
      <c r="N1401" s="19"/>
      <c r="O1401" s="18"/>
      <c r="P1401" s="18"/>
      <c r="Q1401" s="18"/>
      <c r="R1401" s="19"/>
      <c r="S1401" s="19"/>
      <c r="T1401" s="19"/>
      <c r="U1401" s="18"/>
      <c r="V1401" s="18"/>
      <c r="W1401" s="18"/>
      <c r="X1401" s="19"/>
      <c r="Y1401" s="19"/>
      <c r="Z1401" s="19"/>
      <c r="AA1401" s="18"/>
      <c r="AB1401" s="18"/>
      <c r="AC1401" s="18"/>
      <c r="AD1401" s="19"/>
      <c r="AE1401" s="19"/>
      <c r="AF1401" s="19"/>
    </row>
    <row r="1402" spans="1:32" x14ac:dyDescent="0.25">
      <c r="A1402" s="32"/>
      <c r="B1402" s="31"/>
      <c r="C1402" s="34"/>
      <c r="D1402" s="40"/>
      <c r="E1402" s="34"/>
      <c r="F1402" s="34"/>
      <c r="G1402" s="40"/>
      <c r="H1402" s="34"/>
      <c r="I1402" s="34"/>
      <c r="J1402" s="40"/>
      <c r="K1402" s="34"/>
      <c r="L1402" s="34"/>
      <c r="M1402" s="40"/>
      <c r="N1402" s="34"/>
      <c r="O1402" s="34"/>
      <c r="P1402" s="40"/>
      <c r="Q1402" s="34"/>
      <c r="R1402" s="34"/>
      <c r="S1402" s="40"/>
      <c r="T1402" s="34"/>
      <c r="U1402" s="34"/>
      <c r="V1402" s="40"/>
      <c r="W1402" s="34"/>
      <c r="X1402" s="34"/>
      <c r="Y1402" s="40"/>
      <c r="Z1402" s="34"/>
      <c r="AA1402" s="34"/>
      <c r="AB1402" s="40"/>
      <c r="AC1402" s="34"/>
      <c r="AD1402" s="34"/>
      <c r="AE1402" s="40"/>
      <c r="AF1402" s="34"/>
    </row>
    <row r="1403" spans="1:32" x14ac:dyDescent="0.25">
      <c r="A1403" s="32"/>
      <c r="B1403" s="31"/>
      <c r="C1403" s="34"/>
      <c r="D1403" s="40"/>
      <c r="E1403" s="34"/>
      <c r="F1403" s="34"/>
      <c r="G1403" s="40"/>
      <c r="H1403" s="34"/>
      <c r="I1403" s="34"/>
      <c r="J1403" s="40"/>
      <c r="K1403" s="34"/>
      <c r="L1403" s="34"/>
      <c r="M1403" s="40"/>
      <c r="N1403" s="34"/>
      <c r="O1403" s="34"/>
      <c r="P1403" s="40"/>
      <c r="Q1403" s="34"/>
      <c r="R1403" s="34"/>
      <c r="S1403" s="40"/>
      <c r="T1403" s="34"/>
      <c r="U1403" s="34"/>
      <c r="V1403" s="40"/>
      <c r="W1403" s="34"/>
      <c r="X1403" s="34"/>
      <c r="Y1403" s="40"/>
      <c r="Z1403" s="34"/>
      <c r="AA1403" s="34"/>
      <c r="AB1403" s="40"/>
      <c r="AC1403" s="34"/>
      <c r="AD1403" s="34"/>
      <c r="AE1403" s="40"/>
      <c r="AF1403" s="34"/>
    </row>
    <row r="1404" spans="1:32" x14ac:dyDescent="0.25">
      <c r="A1404" s="32"/>
      <c r="B1404" s="31"/>
      <c r="C1404" s="34"/>
      <c r="D1404" s="40"/>
      <c r="E1404" s="34"/>
      <c r="F1404" s="34"/>
      <c r="G1404" s="40"/>
      <c r="H1404" s="34"/>
      <c r="I1404" s="34"/>
      <c r="J1404" s="40"/>
      <c r="K1404" s="34"/>
      <c r="L1404" s="34"/>
      <c r="M1404" s="40"/>
      <c r="N1404" s="34"/>
      <c r="O1404" s="34"/>
      <c r="P1404" s="40"/>
      <c r="Q1404" s="34"/>
      <c r="R1404" s="34"/>
      <c r="S1404" s="40"/>
      <c r="T1404" s="34"/>
      <c r="U1404" s="34"/>
      <c r="V1404" s="40"/>
      <c r="W1404" s="34"/>
      <c r="X1404" s="34"/>
      <c r="Y1404" s="40"/>
      <c r="Z1404" s="34"/>
      <c r="AA1404" s="34"/>
      <c r="AB1404" s="40"/>
      <c r="AC1404" s="34"/>
      <c r="AD1404" s="34"/>
      <c r="AE1404" s="40"/>
      <c r="AF1404" s="34"/>
    </row>
    <row r="1405" spans="1:32" x14ac:dyDescent="0.25">
      <c r="A1405" s="32"/>
      <c r="B1405" s="31"/>
      <c r="C1405" s="34"/>
      <c r="D1405" s="40"/>
      <c r="E1405" s="34"/>
      <c r="F1405" s="34"/>
      <c r="G1405" s="40"/>
      <c r="H1405" s="34"/>
      <c r="I1405" s="34"/>
      <c r="J1405" s="40"/>
      <c r="K1405" s="34"/>
      <c r="L1405" s="34"/>
      <c r="M1405" s="40"/>
      <c r="N1405" s="34"/>
      <c r="O1405" s="34"/>
      <c r="P1405" s="40"/>
      <c r="Q1405" s="34"/>
      <c r="R1405" s="34"/>
      <c r="S1405" s="40"/>
      <c r="T1405" s="34"/>
      <c r="U1405" s="34"/>
      <c r="V1405" s="40"/>
      <c r="W1405" s="34"/>
      <c r="X1405" s="34"/>
      <c r="Y1405" s="40"/>
      <c r="Z1405" s="34"/>
      <c r="AA1405" s="34"/>
      <c r="AB1405" s="40"/>
      <c r="AC1405" s="34"/>
      <c r="AD1405" s="34"/>
      <c r="AE1405" s="40"/>
      <c r="AF1405" s="34"/>
    </row>
    <row r="1406" spans="1:32" x14ac:dyDescent="0.25">
      <c r="A1406" s="32"/>
      <c r="B1406" s="31"/>
      <c r="C1406" s="34"/>
      <c r="D1406" s="40"/>
      <c r="E1406" s="34"/>
      <c r="F1406" s="34"/>
      <c r="G1406" s="40"/>
      <c r="H1406" s="34"/>
      <c r="I1406" s="34"/>
      <c r="J1406" s="40"/>
      <c r="K1406" s="34"/>
      <c r="L1406" s="34"/>
      <c r="M1406" s="40"/>
      <c r="N1406" s="34"/>
      <c r="O1406" s="34"/>
      <c r="P1406" s="40"/>
      <c r="Q1406" s="34"/>
      <c r="R1406" s="34"/>
      <c r="S1406" s="40"/>
      <c r="T1406" s="34"/>
      <c r="U1406" s="34"/>
      <c r="V1406" s="40"/>
      <c r="W1406" s="34"/>
      <c r="X1406" s="34"/>
      <c r="Y1406" s="40"/>
      <c r="Z1406" s="34"/>
      <c r="AA1406" s="34"/>
      <c r="AB1406" s="40"/>
      <c r="AC1406" s="34"/>
      <c r="AD1406" s="34"/>
      <c r="AE1406" s="40"/>
      <c r="AF1406" s="34"/>
    </row>
    <row r="1407" spans="1:32" x14ac:dyDescent="0.25">
      <c r="A1407" s="32"/>
      <c r="B1407" s="31"/>
      <c r="C1407" s="34"/>
      <c r="D1407" s="40"/>
      <c r="E1407" s="34"/>
      <c r="F1407" s="34"/>
      <c r="G1407" s="40"/>
      <c r="H1407" s="34"/>
      <c r="I1407" s="34"/>
      <c r="J1407" s="40"/>
      <c r="K1407" s="34"/>
      <c r="L1407" s="34"/>
      <c r="M1407" s="40"/>
      <c r="N1407" s="34"/>
      <c r="O1407" s="34"/>
      <c r="P1407" s="40"/>
      <c r="Q1407" s="34"/>
      <c r="R1407" s="34"/>
      <c r="S1407" s="40"/>
      <c r="T1407" s="34"/>
      <c r="U1407" s="34"/>
      <c r="V1407" s="40"/>
      <c r="W1407" s="34"/>
      <c r="X1407" s="34"/>
      <c r="Y1407" s="40"/>
      <c r="Z1407" s="34"/>
      <c r="AA1407" s="34"/>
      <c r="AB1407" s="40"/>
      <c r="AC1407" s="34"/>
      <c r="AD1407" s="34"/>
      <c r="AE1407" s="40"/>
      <c r="AF1407" s="34"/>
    </row>
    <row r="1408" spans="1:32" x14ac:dyDescent="0.25">
      <c r="A1408" s="32"/>
      <c r="B1408" s="31"/>
      <c r="C1408" s="34"/>
      <c r="D1408" s="40"/>
      <c r="E1408" s="34"/>
      <c r="F1408" s="34"/>
      <c r="G1408" s="40"/>
      <c r="H1408" s="34"/>
      <c r="I1408" s="34"/>
      <c r="J1408" s="40"/>
      <c r="K1408" s="34"/>
      <c r="L1408" s="34"/>
      <c r="M1408" s="40"/>
      <c r="N1408" s="34"/>
      <c r="O1408" s="34"/>
      <c r="P1408" s="40"/>
      <c r="Q1408" s="34"/>
      <c r="R1408" s="34"/>
      <c r="S1408" s="40"/>
      <c r="T1408" s="34"/>
      <c r="U1408" s="34"/>
      <c r="V1408" s="40"/>
      <c r="W1408" s="34"/>
      <c r="X1408" s="34"/>
      <c r="Y1408" s="40"/>
      <c r="Z1408" s="34"/>
      <c r="AA1408" s="34"/>
      <c r="AB1408" s="40"/>
      <c r="AC1408" s="34"/>
      <c r="AD1408" s="34"/>
      <c r="AE1408" s="40"/>
      <c r="AF1408" s="34"/>
    </row>
    <row r="1409" spans="1:32" x14ac:dyDescent="0.25">
      <c r="A1409" s="32"/>
      <c r="B1409" s="31"/>
      <c r="C1409" s="33"/>
      <c r="D1409" s="20"/>
      <c r="E1409" s="33"/>
      <c r="F1409" s="33"/>
      <c r="H1409" s="33"/>
      <c r="I1409" s="33"/>
      <c r="K1409" s="33"/>
      <c r="L1409" s="33"/>
      <c r="N1409" s="33"/>
      <c r="O1409" s="33"/>
      <c r="Q1409" s="33"/>
      <c r="R1409" s="33"/>
      <c r="T1409" s="33"/>
      <c r="U1409" s="33"/>
      <c r="W1409" s="33"/>
      <c r="X1409" s="33"/>
      <c r="Z1409" s="33"/>
      <c r="AA1409" s="33"/>
      <c r="AC1409" s="33"/>
      <c r="AD1409" s="33"/>
      <c r="AF1409" s="33"/>
    </row>
    <row r="1410" spans="1:32" ht="15.75" x14ac:dyDescent="0.25">
      <c r="A1410" s="32"/>
      <c r="B1410" s="31"/>
      <c r="C1410" s="9"/>
      <c r="D1410" s="9"/>
      <c r="E1410" s="9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</row>
    <row r="1411" spans="1:32" x14ac:dyDescent="0.25">
      <c r="A1411" s="32"/>
      <c r="B1411" s="31"/>
      <c r="C1411" s="11"/>
      <c r="D1411" s="11"/>
      <c r="E1411" s="1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</row>
    <row r="1412" spans="1:32" x14ac:dyDescent="0.25">
      <c r="A1412" s="32"/>
      <c r="B1412" s="31"/>
      <c r="C1412" s="18"/>
      <c r="D1412" s="18"/>
      <c r="E1412" s="18"/>
      <c r="F1412" s="19"/>
      <c r="G1412" s="19"/>
      <c r="H1412" s="19"/>
      <c r="I1412" s="18"/>
      <c r="J1412" s="18"/>
      <c r="K1412" s="18"/>
      <c r="L1412" s="19"/>
      <c r="M1412" s="19"/>
      <c r="N1412" s="19"/>
      <c r="O1412" s="18"/>
      <c r="P1412" s="18"/>
      <c r="Q1412" s="18"/>
      <c r="R1412" s="19"/>
      <c r="S1412" s="19"/>
      <c r="T1412" s="19"/>
      <c r="U1412" s="18"/>
      <c r="V1412" s="18"/>
      <c r="W1412" s="18"/>
      <c r="X1412" s="19"/>
      <c r="Y1412" s="19"/>
      <c r="Z1412" s="19"/>
      <c r="AA1412" s="18"/>
      <c r="AB1412" s="18"/>
      <c r="AC1412" s="18"/>
      <c r="AD1412" s="19"/>
      <c r="AE1412" s="19"/>
      <c r="AF1412" s="19"/>
    </row>
    <row r="1413" spans="1:32" x14ac:dyDescent="0.25">
      <c r="A1413" s="32"/>
      <c r="B1413" s="31"/>
      <c r="C1413" s="34"/>
      <c r="D1413" s="40"/>
      <c r="E1413" s="34"/>
      <c r="F1413" s="34"/>
      <c r="G1413" s="40"/>
      <c r="H1413" s="34"/>
      <c r="I1413" s="34"/>
      <c r="J1413" s="40"/>
      <c r="K1413" s="34"/>
      <c r="L1413" s="34"/>
      <c r="M1413" s="40"/>
      <c r="N1413" s="34"/>
      <c r="O1413" s="34"/>
      <c r="P1413" s="40"/>
      <c r="Q1413" s="34"/>
      <c r="R1413" s="34"/>
      <c r="S1413" s="40"/>
      <c r="T1413" s="34"/>
      <c r="U1413" s="34"/>
      <c r="V1413" s="40"/>
      <c r="W1413" s="34"/>
      <c r="X1413" s="34"/>
      <c r="Y1413" s="40"/>
      <c r="Z1413" s="34"/>
      <c r="AA1413" s="34"/>
      <c r="AB1413" s="40"/>
      <c r="AC1413" s="34"/>
      <c r="AD1413" s="34"/>
      <c r="AE1413" s="40"/>
      <c r="AF1413" s="34"/>
    </row>
    <row r="1414" spans="1:32" x14ac:dyDescent="0.25">
      <c r="A1414" s="32"/>
      <c r="B1414" s="31"/>
      <c r="C1414" s="34"/>
      <c r="D1414" s="40"/>
      <c r="E1414" s="34"/>
      <c r="F1414" s="34"/>
      <c r="G1414" s="40"/>
      <c r="H1414" s="34"/>
      <c r="I1414" s="34"/>
      <c r="J1414" s="40"/>
      <c r="K1414" s="34"/>
      <c r="L1414" s="34"/>
      <c r="M1414" s="40"/>
      <c r="N1414" s="34"/>
      <c r="O1414" s="34"/>
      <c r="P1414" s="40"/>
      <c r="Q1414" s="34"/>
      <c r="R1414" s="34"/>
      <c r="S1414" s="40"/>
      <c r="T1414" s="34"/>
      <c r="U1414" s="34"/>
      <c r="V1414" s="40"/>
      <c r="W1414" s="34"/>
      <c r="X1414" s="34"/>
      <c r="Y1414" s="40"/>
      <c r="Z1414" s="34"/>
      <c r="AA1414" s="34"/>
      <c r="AB1414" s="40"/>
      <c r="AC1414" s="34"/>
      <c r="AD1414" s="34"/>
      <c r="AE1414" s="40"/>
      <c r="AF1414" s="34"/>
    </row>
    <row r="1415" spans="1:32" x14ac:dyDescent="0.25">
      <c r="A1415" s="32"/>
      <c r="B1415" s="31"/>
      <c r="C1415" s="34"/>
      <c r="D1415" s="40"/>
      <c r="E1415" s="34"/>
      <c r="F1415" s="34"/>
      <c r="G1415" s="40"/>
      <c r="H1415" s="34"/>
      <c r="I1415" s="34"/>
      <c r="J1415" s="40"/>
      <c r="K1415" s="34"/>
      <c r="L1415" s="34"/>
      <c r="M1415" s="40"/>
      <c r="N1415" s="34"/>
      <c r="O1415" s="34"/>
      <c r="P1415" s="40"/>
      <c r="Q1415" s="34"/>
      <c r="R1415" s="34"/>
      <c r="S1415" s="40"/>
      <c r="T1415" s="34"/>
      <c r="U1415" s="34"/>
      <c r="V1415" s="40"/>
      <c r="W1415" s="34"/>
      <c r="X1415" s="34"/>
      <c r="Y1415" s="40"/>
      <c r="Z1415" s="34"/>
      <c r="AA1415" s="34"/>
      <c r="AB1415" s="40"/>
      <c r="AC1415" s="34"/>
      <c r="AD1415" s="34"/>
      <c r="AE1415" s="40"/>
      <c r="AF1415" s="34"/>
    </row>
    <row r="1416" spans="1:32" x14ac:dyDescent="0.25">
      <c r="A1416" s="32"/>
      <c r="B1416" s="31"/>
      <c r="C1416" s="34"/>
      <c r="D1416" s="40"/>
      <c r="E1416" s="34"/>
      <c r="F1416" s="34"/>
      <c r="G1416" s="40"/>
      <c r="H1416" s="34"/>
      <c r="I1416" s="34"/>
      <c r="J1416" s="40"/>
      <c r="K1416" s="34"/>
      <c r="L1416" s="34"/>
      <c r="M1416" s="40"/>
      <c r="N1416" s="34"/>
      <c r="O1416" s="34"/>
      <c r="P1416" s="40"/>
      <c r="Q1416" s="34"/>
      <c r="R1416" s="34"/>
      <c r="S1416" s="40"/>
      <c r="T1416" s="34"/>
      <c r="U1416" s="34"/>
      <c r="V1416" s="40"/>
      <c r="W1416" s="34"/>
      <c r="X1416" s="34"/>
      <c r="Y1416" s="40"/>
      <c r="Z1416" s="34"/>
      <c r="AA1416" s="34"/>
      <c r="AB1416" s="40"/>
      <c r="AC1416" s="34"/>
      <c r="AD1416" s="34"/>
      <c r="AE1416" s="40"/>
      <c r="AF1416" s="34"/>
    </row>
    <row r="1417" spans="1:32" x14ac:dyDescent="0.25">
      <c r="A1417" s="32"/>
      <c r="B1417" s="31"/>
      <c r="C1417" s="34"/>
      <c r="D1417" s="40"/>
      <c r="E1417" s="34"/>
      <c r="F1417" s="34"/>
      <c r="G1417" s="40"/>
      <c r="H1417" s="34"/>
      <c r="I1417" s="34"/>
      <c r="J1417" s="40"/>
      <c r="K1417" s="34"/>
      <c r="L1417" s="34"/>
      <c r="M1417" s="40"/>
      <c r="N1417" s="34"/>
      <c r="O1417" s="34"/>
      <c r="P1417" s="40"/>
      <c r="Q1417" s="34"/>
      <c r="R1417" s="34"/>
      <c r="S1417" s="40"/>
      <c r="T1417" s="34"/>
      <c r="U1417" s="34"/>
      <c r="V1417" s="40"/>
      <c r="W1417" s="34"/>
      <c r="X1417" s="34"/>
      <c r="Y1417" s="40"/>
      <c r="Z1417" s="34"/>
      <c r="AA1417" s="34"/>
      <c r="AB1417" s="40"/>
      <c r="AC1417" s="34"/>
      <c r="AD1417" s="34"/>
      <c r="AE1417" s="40"/>
      <c r="AF1417" s="34"/>
    </row>
    <row r="1418" spans="1:32" x14ac:dyDescent="0.25">
      <c r="A1418" s="32"/>
      <c r="B1418" s="31"/>
      <c r="C1418" s="34"/>
      <c r="D1418" s="40"/>
      <c r="E1418" s="34"/>
      <c r="F1418" s="34"/>
      <c r="G1418" s="40"/>
      <c r="H1418" s="34"/>
      <c r="I1418" s="34"/>
      <c r="J1418" s="40"/>
      <c r="K1418" s="34"/>
      <c r="L1418" s="34"/>
      <c r="M1418" s="40"/>
      <c r="N1418" s="34"/>
      <c r="O1418" s="34"/>
      <c r="P1418" s="40"/>
      <c r="Q1418" s="34"/>
      <c r="R1418" s="34"/>
      <c r="S1418" s="40"/>
      <c r="T1418" s="34"/>
      <c r="U1418" s="34"/>
      <c r="V1418" s="40"/>
      <c r="W1418" s="34"/>
      <c r="X1418" s="34"/>
      <c r="Y1418" s="40"/>
      <c r="Z1418" s="34"/>
      <c r="AA1418" s="34"/>
      <c r="AB1418" s="40"/>
      <c r="AC1418" s="34"/>
      <c r="AD1418" s="34"/>
      <c r="AE1418" s="40"/>
      <c r="AF1418" s="34"/>
    </row>
    <row r="1419" spans="1:32" x14ac:dyDescent="0.25">
      <c r="A1419" s="32"/>
      <c r="B1419" s="31"/>
      <c r="C1419" s="34"/>
      <c r="D1419" s="40"/>
      <c r="E1419" s="34"/>
      <c r="F1419" s="34"/>
      <c r="G1419" s="40"/>
      <c r="H1419" s="34"/>
      <c r="I1419" s="34"/>
      <c r="J1419" s="40"/>
      <c r="K1419" s="34"/>
      <c r="L1419" s="34"/>
      <c r="M1419" s="40"/>
      <c r="N1419" s="34"/>
      <c r="O1419" s="34"/>
      <c r="P1419" s="40"/>
      <c r="Q1419" s="34"/>
      <c r="R1419" s="34"/>
      <c r="S1419" s="40"/>
      <c r="T1419" s="34"/>
      <c r="U1419" s="34"/>
      <c r="V1419" s="40"/>
      <c r="W1419" s="34"/>
      <c r="X1419" s="34"/>
      <c r="Y1419" s="40"/>
      <c r="Z1419" s="34"/>
      <c r="AA1419" s="34"/>
      <c r="AB1419" s="40"/>
      <c r="AC1419" s="34"/>
      <c r="AD1419" s="34"/>
      <c r="AE1419" s="40"/>
      <c r="AF1419" s="34"/>
    </row>
    <row r="1420" spans="1:32" x14ac:dyDescent="0.25">
      <c r="A1420" s="32"/>
      <c r="B1420" s="31"/>
      <c r="C1420" s="33"/>
      <c r="D1420" s="20"/>
      <c r="E1420" s="33"/>
      <c r="F1420" s="33"/>
      <c r="H1420" s="33"/>
      <c r="I1420" s="33"/>
      <c r="K1420" s="33"/>
      <c r="L1420" s="33"/>
      <c r="N1420" s="33"/>
      <c r="O1420" s="33"/>
      <c r="Q1420" s="33"/>
      <c r="R1420" s="33"/>
      <c r="T1420" s="33"/>
      <c r="U1420" s="33"/>
      <c r="W1420" s="33"/>
      <c r="X1420" s="33"/>
      <c r="Z1420" s="33"/>
      <c r="AA1420" s="33"/>
      <c r="AC1420" s="33"/>
      <c r="AD1420" s="33"/>
      <c r="AF1420" s="33"/>
    </row>
    <row r="1421" spans="1:32" ht="15.75" x14ac:dyDescent="0.25">
      <c r="A1421" s="32"/>
      <c r="B1421" s="31"/>
      <c r="C1421" s="9"/>
      <c r="D1421" s="9"/>
      <c r="E1421" s="9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</row>
    <row r="1422" spans="1:32" x14ac:dyDescent="0.25">
      <c r="A1422" s="32"/>
      <c r="B1422" s="31"/>
      <c r="C1422" s="11"/>
      <c r="D1422" s="11"/>
      <c r="E1422" s="1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</row>
    <row r="1423" spans="1:32" x14ac:dyDescent="0.25">
      <c r="A1423" s="32"/>
      <c r="B1423" s="31"/>
      <c r="C1423" s="18"/>
      <c r="D1423" s="18"/>
      <c r="E1423" s="18"/>
      <c r="F1423" s="19"/>
      <c r="G1423" s="19"/>
      <c r="H1423" s="19"/>
      <c r="I1423" s="18"/>
      <c r="J1423" s="18"/>
      <c r="K1423" s="18"/>
      <c r="L1423" s="19"/>
      <c r="M1423" s="19"/>
      <c r="N1423" s="19"/>
      <c r="O1423" s="18"/>
      <c r="P1423" s="18"/>
      <c r="Q1423" s="18"/>
      <c r="R1423" s="19"/>
      <c r="S1423" s="19"/>
      <c r="T1423" s="19"/>
      <c r="U1423" s="18"/>
      <c r="V1423" s="18"/>
      <c r="W1423" s="18"/>
      <c r="X1423" s="19"/>
      <c r="Y1423" s="19"/>
      <c r="Z1423" s="19"/>
      <c r="AA1423" s="18"/>
      <c r="AB1423" s="18"/>
      <c r="AC1423" s="18"/>
      <c r="AD1423" s="19"/>
      <c r="AE1423" s="19"/>
      <c r="AF1423" s="19"/>
    </row>
    <row r="1424" spans="1:32" x14ac:dyDescent="0.25">
      <c r="A1424" s="32"/>
      <c r="B1424" s="31"/>
      <c r="C1424" s="34"/>
      <c r="D1424" s="40"/>
      <c r="E1424" s="34"/>
      <c r="F1424" s="34"/>
      <c r="G1424" s="40"/>
      <c r="H1424" s="34"/>
      <c r="I1424" s="34"/>
      <c r="J1424" s="40"/>
      <c r="K1424" s="34"/>
      <c r="L1424" s="34"/>
      <c r="M1424" s="40"/>
      <c r="N1424" s="34"/>
      <c r="O1424" s="34"/>
      <c r="P1424" s="40"/>
      <c r="Q1424" s="34"/>
      <c r="R1424" s="34"/>
      <c r="S1424" s="40"/>
      <c r="T1424" s="34"/>
      <c r="U1424" s="34"/>
      <c r="V1424" s="40"/>
      <c r="W1424" s="34"/>
      <c r="X1424" s="34"/>
      <c r="Y1424" s="40"/>
      <c r="Z1424" s="34"/>
      <c r="AA1424" s="34"/>
      <c r="AB1424" s="40"/>
      <c r="AC1424" s="34"/>
      <c r="AD1424" s="34"/>
      <c r="AE1424" s="40"/>
      <c r="AF1424" s="34"/>
    </row>
    <row r="1425" spans="1:32" x14ac:dyDescent="0.25">
      <c r="A1425" s="32"/>
      <c r="B1425" s="31"/>
      <c r="C1425" s="34"/>
      <c r="D1425" s="40"/>
      <c r="E1425" s="34"/>
      <c r="F1425" s="34"/>
      <c r="G1425" s="40"/>
      <c r="H1425" s="34"/>
      <c r="I1425" s="34"/>
      <c r="J1425" s="40"/>
      <c r="K1425" s="34"/>
      <c r="L1425" s="34"/>
      <c r="M1425" s="40"/>
      <c r="N1425" s="34"/>
      <c r="O1425" s="34"/>
      <c r="P1425" s="40"/>
      <c r="Q1425" s="34"/>
      <c r="R1425" s="34"/>
      <c r="S1425" s="40"/>
      <c r="T1425" s="34"/>
      <c r="U1425" s="34"/>
      <c r="V1425" s="40"/>
      <c r="W1425" s="34"/>
      <c r="X1425" s="34"/>
      <c r="Y1425" s="40"/>
      <c r="Z1425" s="34"/>
      <c r="AA1425" s="34"/>
      <c r="AB1425" s="40"/>
      <c r="AC1425" s="34"/>
      <c r="AD1425" s="34"/>
      <c r="AE1425" s="40"/>
      <c r="AF1425" s="34"/>
    </row>
    <row r="1426" spans="1:32" x14ac:dyDescent="0.25">
      <c r="A1426" s="32"/>
      <c r="B1426" s="31"/>
      <c r="C1426" s="34"/>
      <c r="D1426" s="40"/>
      <c r="E1426" s="34"/>
      <c r="F1426" s="34"/>
      <c r="G1426" s="40"/>
      <c r="H1426" s="34"/>
      <c r="I1426" s="34"/>
      <c r="J1426" s="40"/>
      <c r="K1426" s="34"/>
      <c r="L1426" s="34"/>
      <c r="M1426" s="40"/>
      <c r="N1426" s="34"/>
      <c r="O1426" s="34"/>
      <c r="P1426" s="40"/>
      <c r="Q1426" s="34"/>
      <c r="R1426" s="34"/>
      <c r="S1426" s="40"/>
      <c r="T1426" s="34"/>
      <c r="U1426" s="34"/>
      <c r="V1426" s="40"/>
      <c r="W1426" s="34"/>
      <c r="X1426" s="34"/>
      <c r="Y1426" s="40"/>
      <c r="Z1426" s="34"/>
      <c r="AA1426" s="34"/>
      <c r="AB1426" s="40"/>
      <c r="AC1426" s="34"/>
      <c r="AD1426" s="34"/>
      <c r="AE1426" s="40"/>
      <c r="AF1426" s="34"/>
    </row>
    <row r="1427" spans="1:32" x14ac:dyDescent="0.25">
      <c r="A1427" s="32"/>
      <c r="B1427" s="31"/>
      <c r="C1427" s="34"/>
      <c r="D1427" s="40"/>
      <c r="E1427" s="34"/>
      <c r="F1427" s="34"/>
      <c r="G1427" s="40"/>
      <c r="H1427" s="34"/>
      <c r="I1427" s="34"/>
      <c r="J1427" s="40"/>
      <c r="K1427" s="34"/>
      <c r="L1427" s="34"/>
      <c r="M1427" s="40"/>
      <c r="N1427" s="34"/>
      <c r="O1427" s="34"/>
      <c r="P1427" s="40"/>
      <c r="Q1427" s="34"/>
      <c r="R1427" s="34"/>
      <c r="S1427" s="40"/>
      <c r="T1427" s="34"/>
      <c r="U1427" s="34"/>
      <c r="V1427" s="40"/>
      <c r="W1427" s="34"/>
      <c r="X1427" s="34"/>
      <c r="Y1427" s="40"/>
      <c r="Z1427" s="34"/>
      <c r="AA1427" s="34"/>
      <c r="AB1427" s="40"/>
      <c r="AC1427" s="34"/>
      <c r="AD1427" s="34"/>
      <c r="AE1427" s="40"/>
      <c r="AF1427" s="34"/>
    </row>
    <row r="1428" spans="1:32" x14ac:dyDescent="0.25">
      <c r="A1428" s="32"/>
      <c r="B1428" s="31"/>
      <c r="C1428" s="34"/>
      <c r="D1428" s="40"/>
      <c r="E1428" s="34"/>
      <c r="F1428" s="34"/>
      <c r="G1428" s="40"/>
      <c r="H1428" s="34"/>
      <c r="I1428" s="34"/>
      <c r="J1428" s="40"/>
      <c r="K1428" s="34"/>
      <c r="L1428" s="34"/>
      <c r="M1428" s="40"/>
      <c r="N1428" s="34"/>
      <c r="O1428" s="34"/>
      <c r="P1428" s="40"/>
      <c r="Q1428" s="34"/>
      <c r="R1428" s="34"/>
      <c r="S1428" s="40"/>
      <c r="T1428" s="34"/>
      <c r="U1428" s="34"/>
      <c r="V1428" s="40"/>
      <c r="W1428" s="34"/>
      <c r="X1428" s="34"/>
      <c r="Y1428" s="40"/>
      <c r="Z1428" s="34"/>
      <c r="AA1428" s="34"/>
      <c r="AB1428" s="40"/>
      <c r="AC1428" s="34"/>
      <c r="AD1428" s="34"/>
      <c r="AE1428" s="40"/>
      <c r="AF1428" s="34"/>
    </row>
    <row r="1429" spans="1:32" x14ac:dyDescent="0.25">
      <c r="A1429" s="32"/>
      <c r="B1429" s="31"/>
      <c r="C1429" s="34"/>
      <c r="D1429" s="40"/>
      <c r="E1429" s="34"/>
      <c r="F1429" s="34"/>
      <c r="G1429" s="40"/>
      <c r="H1429" s="34"/>
      <c r="I1429" s="34"/>
      <c r="J1429" s="40"/>
      <c r="K1429" s="34"/>
      <c r="L1429" s="34"/>
      <c r="M1429" s="40"/>
      <c r="N1429" s="34"/>
      <c r="O1429" s="34"/>
      <c r="P1429" s="40"/>
      <c r="Q1429" s="34"/>
      <c r="R1429" s="34"/>
      <c r="S1429" s="40"/>
      <c r="T1429" s="34"/>
      <c r="U1429" s="34"/>
      <c r="V1429" s="40"/>
      <c r="W1429" s="34"/>
      <c r="X1429" s="34"/>
      <c r="Y1429" s="40"/>
      <c r="Z1429" s="34"/>
      <c r="AA1429" s="34"/>
      <c r="AB1429" s="40"/>
      <c r="AC1429" s="34"/>
      <c r="AD1429" s="34"/>
      <c r="AE1429" s="40"/>
      <c r="AF1429" s="34"/>
    </row>
    <row r="1430" spans="1:32" x14ac:dyDescent="0.25">
      <c r="A1430" s="32"/>
      <c r="B1430" s="31"/>
      <c r="C1430" s="34"/>
      <c r="D1430" s="40"/>
      <c r="E1430" s="34"/>
      <c r="F1430" s="34"/>
      <c r="G1430" s="40"/>
      <c r="H1430" s="34"/>
      <c r="I1430" s="34"/>
      <c r="J1430" s="40"/>
      <c r="K1430" s="34"/>
      <c r="L1430" s="34"/>
      <c r="M1430" s="40"/>
      <c r="N1430" s="34"/>
      <c r="O1430" s="34"/>
      <c r="P1430" s="40"/>
      <c r="Q1430" s="34"/>
      <c r="R1430" s="34"/>
      <c r="S1430" s="40"/>
      <c r="T1430" s="34"/>
      <c r="U1430" s="34"/>
      <c r="V1430" s="40"/>
      <c r="W1430" s="34"/>
      <c r="X1430" s="34"/>
      <c r="Y1430" s="40"/>
      <c r="Z1430" s="34"/>
      <c r="AA1430" s="34"/>
      <c r="AB1430" s="40"/>
      <c r="AC1430" s="34"/>
      <c r="AD1430" s="34"/>
      <c r="AE1430" s="40"/>
      <c r="AF1430" s="34"/>
    </row>
    <row r="1431" spans="1:32" x14ac:dyDescent="0.25">
      <c r="A1431" s="32"/>
      <c r="B1431" s="31"/>
      <c r="C1431" s="33"/>
      <c r="D1431" s="20"/>
      <c r="E1431" s="33"/>
      <c r="F1431" s="33"/>
      <c r="H1431" s="33"/>
      <c r="I1431" s="33"/>
      <c r="K1431" s="33"/>
      <c r="L1431" s="33"/>
      <c r="N1431" s="33"/>
      <c r="O1431" s="33"/>
      <c r="Q1431" s="33"/>
      <c r="R1431" s="33"/>
      <c r="T1431" s="33"/>
      <c r="U1431" s="33"/>
      <c r="W1431" s="33"/>
      <c r="X1431" s="33"/>
      <c r="Z1431" s="33"/>
      <c r="AA1431" s="33"/>
      <c r="AC1431" s="33"/>
      <c r="AD1431" s="33"/>
      <c r="AF1431" s="33"/>
    </row>
    <row r="1432" spans="1:32" ht="15.75" x14ac:dyDescent="0.25">
      <c r="A1432" s="32"/>
      <c r="B1432" s="31"/>
      <c r="C1432" s="9"/>
      <c r="D1432" s="9"/>
      <c r="E1432" s="9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</row>
    <row r="1433" spans="1:32" x14ac:dyDescent="0.25">
      <c r="A1433" s="32"/>
      <c r="B1433" s="31"/>
      <c r="C1433" s="11"/>
      <c r="D1433" s="11"/>
      <c r="E1433" s="1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</row>
    <row r="1434" spans="1:32" x14ac:dyDescent="0.25">
      <c r="A1434" s="32"/>
      <c r="B1434" s="31"/>
      <c r="C1434" s="18"/>
      <c r="D1434" s="18"/>
      <c r="E1434" s="18"/>
      <c r="F1434" s="19"/>
      <c r="G1434" s="19"/>
      <c r="H1434" s="19"/>
      <c r="I1434" s="18"/>
      <c r="J1434" s="18"/>
      <c r="K1434" s="18"/>
      <c r="L1434" s="19"/>
      <c r="M1434" s="19"/>
      <c r="N1434" s="19"/>
      <c r="O1434" s="18"/>
      <c r="P1434" s="18"/>
      <c r="Q1434" s="18"/>
      <c r="R1434" s="19"/>
      <c r="S1434" s="19"/>
      <c r="T1434" s="19"/>
      <c r="U1434" s="18"/>
      <c r="V1434" s="18"/>
      <c r="W1434" s="18"/>
      <c r="X1434" s="19"/>
      <c r="Y1434" s="19"/>
      <c r="Z1434" s="19"/>
      <c r="AA1434" s="18"/>
      <c r="AB1434" s="18"/>
      <c r="AC1434" s="18"/>
      <c r="AD1434" s="19"/>
      <c r="AE1434" s="19"/>
      <c r="AF1434" s="19"/>
    </row>
    <row r="1435" spans="1:32" x14ac:dyDescent="0.25">
      <c r="A1435" s="32"/>
      <c r="B1435" s="31"/>
      <c r="C1435" s="34"/>
      <c r="D1435" s="40"/>
      <c r="E1435" s="34"/>
      <c r="F1435" s="34"/>
      <c r="G1435" s="40"/>
      <c r="H1435" s="34"/>
      <c r="I1435" s="34"/>
      <c r="J1435" s="40"/>
      <c r="K1435" s="34"/>
      <c r="L1435" s="34"/>
      <c r="M1435" s="40"/>
      <c r="N1435" s="34"/>
      <c r="O1435" s="34"/>
      <c r="P1435" s="40"/>
      <c r="Q1435" s="34"/>
      <c r="R1435" s="34"/>
      <c r="S1435" s="40"/>
      <c r="T1435" s="34"/>
      <c r="U1435" s="34"/>
      <c r="V1435" s="40"/>
      <c r="W1435" s="34"/>
      <c r="X1435" s="34"/>
      <c r="Y1435" s="40"/>
      <c r="Z1435" s="34"/>
      <c r="AA1435" s="34"/>
      <c r="AB1435" s="40"/>
      <c r="AC1435" s="34"/>
      <c r="AD1435" s="34"/>
      <c r="AE1435" s="40"/>
      <c r="AF1435" s="34"/>
    </row>
    <row r="1436" spans="1:32" x14ac:dyDescent="0.25">
      <c r="A1436" s="32"/>
      <c r="B1436" s="31"/>
      <c r="C1436" s="34"/>
      <c r="D1436" s="40"/>
      <c r="E1436" s="34"/>
      <c r="F1436" s="34"/>
      <c r="G1436" s="40"/>
      <c r="H1436" s="34"/>
      <c r="I1436" s="34"/>
      <c r="J1436" s="40"/>
      <c r="K1436" s="34"/>
      <c r="L1436" s="34"/>
      <c r="M1436" s="40"/>
      <c r="N1436" s="34"/>
      <c r="O1436" s="34"/>
      <c r="P1436" s="40"/>
      <c r="Q1436" s="34"/>
      <c r="R1436" s="34"/>
      <c r="S1436" s="40"/>
      <c r="T1436" s="34"/>
      <c r="U1436" s="34"/>
      <c r="V1436" s="40"/>
      <c r="W1436" s="34"/>
      <c r="X1436" s="34"/>
      <c r="Y1436" s="40"/>
      <c r="Z1436" s="34"/>
      <c r="AA1436" s="34"/>
      <c r="AB1436" s="40"/>
      <c r="AC1436" s="34"/>
      <c r="AD1436" s="34"/>
      <c r="AE1436" s="40"/>
      <c r="AF1436" s="34"/>
    </row>
    <row r="1437" spans="1:32" x14ac:dyDescent="0.25">
      <c r="A1437" s="32"/>
      <c r="B1437" s="31"/>
      <c r="C1437" s="34"/>
      <c r="D1437" s="40"/>
      <c r="E1437" s="34"/>
      <c r="F1437" s="34"/>
      <c r="G1437" s="40"/>
      <c r="H1437" s="34"/>
      <c r="I1437" s="34"/>
      <c r="J1437" s="40"/>
      <c r="K1437" s="34"/>
      <c r="L1437" s="34"/>
      <c r="M1437" s="40"/>
      <c r="N1437" s="34"/>
      <c r="O1437" s="34"/>
      <c r="P1437" s="40"/>
      <c r="Q1437" s="34"/>
      <c r="R1437" s="34"/>
      <c r="S1437" s="40"/>
      <c r="T1437" s="34"/>
      <c r="U1437" s="34"/>
      <c r="V1437" s="40"/>
      <c r="W1437" s="34"/>
      <c r="X1437" s="34"/>
      <c r="Y1437" s="40"/>
      <c r="Z1437" s="34"/>
      <c r="AA1437" s="34"/>
      <c r="AB1437" s="40"/>
      <c r="AC1437" s="34"/>
      <c r="AD1437" s="34"/>
      <c r="AE1437" s="40"/>
      <c r="AF1437" s="34"/>
    </row>
    <row r="1438" spans="1:32" x14ac:dyDescent="0.25">
      <c r="A1438" s="32"/>
      <c r="B1438" s="31"/>
      <c r="C1438" s="34"/>
      <c r="D1438" s="40"/>
      <c r="E1438" s="34"/>
      <c r="F1438" s="34"/>
      <c r="G1438" s="40"/>
      <c r="H1438" s="34"/>
      <c r="I1438" s="34"/>
      <c r="J1438" s="40"/>
      <c r="K1438" s="34"/>
      <c r="L1438" s="34"/>
      <c r="M1438" s="40"/>
      <c r="N1438" s="34"/>
      <c r="O1438" s="34"/>
      <c r="P1438" s="40"/>
      <c r="Q1438" s="34"/>
      <c r="R1438" s="34"/>
      <c r="S1438" s="40"/>
      <c r="T1438" s="34"/>
      <c r="U1438" s="34"/>
      <c r="V1438" s="40"/>
      <c r="W1438" s="34"/>
      <c r="X1438" s="34"/>
      <c r="Y1438" s="40"/>
      <c r="Z1438" s="34"/>
      <c r="AA1438" s="34"/>
      <c r="AB1438" s="40"/>
      <c r="AC1438" s="34"/>
      <c r="AD1438" s="34"/>
      <c r="AE1438" s="40"/>
      <c r="AF1438" s="34"/>
    </row>
    <row r="1439" spans="1:32" x14ac:dyDescent="0.25">
      <c r="A1439" s="32"/>
      <c r="B1439" s="31"/>
      <c r="C1439" s="34"/>
      <c r="D1439" s="40"/>
      <c r="E1439" s="34"/>
      <c r="F1439" s="34"/>
      <c r="G1439" s="40"/>
      <c r="H1439" s="34"/>
      <c r="I1439" s="34"/>
      <c r="J1439" s="40"/>
      <c r="K1439" s="34"/>
      <c r="L1439" s="34"/>
      <c r="M1439" s="40"/>
      <c r="N1439" s="34"/>
      <c r="O1439" s="34"/>
      <c r="P1439" s="40"/>
      <c r="Q1439" s="34"/>
      <c r="R1439" s="34"/>
      <c r="S1439" s="40"/>
      <c r="T1439" s="34"/>
      <c r="U1439" s="34"/>
      <c r="V1439" s="40"/>
      <c r="W1439" s="34"/>
      <c r="X1439" s="34"/>
      <c r="Y1439" s="40"/>
      <c r="Z1439" s="34"/>
      <c r="AA1439" s="34"/>
      <c r="AB1439" s="40"/>
      <c r="AC1439" s="34"/>
      <c r="AD1439" s="34"/>
      <c r="AE1439" s="40"/>
      <c r="AF1439" s="34"/>
    </row>
    <row r="1440" spans="1:32" x14ac:dyDescent="0.25">
      <c r="A1440" s="32"/>
      <c r="B1440" s="31"/>
      <c r="C1440" s="34"/>
      <c r="D1440" s="40"/>
      <c r="E1440" s="34"/>
      <c r="F1440" s="34"/>
      <c r="G1440" s="40"/>
      <c r="H1440" s="34"/>
      <c r="I1440" s="34"/>
      <c r="J1440" s="40"/>
      <c r="K1440" s="34"/>
      <c r="L1440" s="34"/>
      <c r="M1440" s="40"/>
      <c r="N1440" s="34"/>
      <c r="O1440" s="34"/>
      <c r="P1440" s="40"/>
      <c r="Q1440" s="34"/>
      <c r="R1440" s="34"/>
      <c r="S1440" s="40"/>
      <c r="T1440" s="34"/>
      <c r="U1440" s="34"/>
      <c r="V1440" s="40"/>
      <c r="W1440" s="34"/>
      <c r="X1440" s="34"/>
      <c r="Y1440" s="40"/>
      <c r="Z1440" s="34"/>
      <c r="AA1440" s="34"/>
      <c r="AB1440" s="40"/>
      <c r="AC1440" s="34"/>
      <c r="AD1440" s="34"/>
      <c r="AE1440" s="40"/>
      <c r="AF1440" s="34"/>
    </row>
    <row r="1441" spans="1:32" x14ac:dyDescent="0.25">
      <c r="A1441" s="32"/>
      <c r="B1441" s="31"/>
      <c r="C1441" s="34"/>
      <c r="D1441" s="40"/>
      <c r="E1441" s="34"/>
      <c r="F1441" s="34"/>
      <c r="G1441" s="40"/>
      <c r="H1441" s="34"/>
      <c r="I1441" s="34"/>
      <c r="J1441" s="40"/>
      <c r="K1441" s="34"/>
      <c r="L1441" s="34"/>
      <c r="M1441" s="40"/>
      <c r="N1441" s="34"/>
      <c r="O1441" s="34"/>
      <c r="P1441" s="40"/>
      <c r="Q1441" s="34"/>
      <c r="R1441" s="34"/>
      <c r="S1441" s="40"/>
      <c r="T1441" s="34"/>
      <c r="U1441" s="34"/>
      <c r="V1441" s="40"/>
      <c r="W1441" s="34"/>
      <c r="X1441" s="34"/>
      <c r="Y1441" s="40"/>
      <c r="Z1441" s="34"/>
      <c r="AA1441" s="34"/>
      <c r="AB1441" s="40"/>
      <c r="AC1441" s="34"/>
      <c r="AD1441" s="34"/>
      <c r="AE1441" s="40"/>
      <c r="AF1441" s="34"/>
    </row>
    <row r="1442" spans="1:32" x14ac:dyDescent="0.25">
      <c r="A1442" s="32"/>
      <c r="B1442" s="31"/>
      <c r="C1442" s="33"/>
      <c r="D1442" s="20"/>
      <c r="E1442" s="33"/>
      <c r="F1442" s="33"/>
      <c r="H1442" s="33"/>
      <c r="I1442" s="33"/>
      <c r="K1442" s="33"/>
      <c r="L1442" s="33"/>
      <c r="N1442" s="33"/>
      <c r="O1442" s="33"/>
      <c r="Q1442" s="33"/>
      <c r="R1442" s="33"/>
      <c r="T1442" s="33"/>
      <c r="U1442" s="33"/>
      <c r="W1442" s="33"/>
      <c r="X1442" s="33"/>
      <c r="Z1442" s="33"/>
      <c r="AA1442" s="33"/>
      <c r="AC1442" s="33"/>
      <c r="AD1442" s="33"/>
      <c r="AF1442" s="33"/>
    </row>
    <row r="1443" spans="1:32" ht="15.75" x14ac:dyDescent="0.25">
      <c r="A1443" s="32"/>
      <c r="B1443" s="31"/>
      <c r="C1443" s="9"/>
      <c r="D1443" s="9"/>
      <c r="E1443" s="9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</row>
    <row r="1444" spans="1:32" x14ac:dyDescent="0.25">
      <c r="A1444" s="32"/>
      <c r="B1444" s="31"/>
      <c r="C1444" s="11"/>
      <c r="D1444" s="11"/>
      <c r="E1444" s="1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</row>
    <row r="1445" spans="1:32" x14ac:dyDescent="0.25">
      <c r="A1445" s="32"/>
      <c r="B1445" s="31"/>
      <c r="C1445" s="18"/>
      <c r="D1445" s="18"/>
      <c r="E1445" s="18"/>
      <c r="F1445" s="19"/>
      <c r="G1445" s="19"/>
      <c r="H1445" s="19"/>
      <c r="I1445" s="18"/>
      <c r="J1445" s="18"/>
      <c r="K1445" s="18"/>
      <c r="L1445" s="19"/>
      <c r="M1445" s="19"/>
      <c r="N1445" s="19"/>
      <c r="O1445" s="18"/>
      <c r="P1445" s="18"/>
      <c r="Q1445" s="18"/>
      <c r="R1445" s="19"/>
      <c r="S1445" s="19"/>
      <c r="T1445" s="19"/>
      <c r="U1445" s="18"/>
      <c r="V1445" s="18"/>
      <c r="W1445" s="18"/>
      <c r="X1445" s="19"/>
      <c r="Y1445" s="19"/>
      <c r="Z1445" s="19"/>
      <c r="AA1445" s="18"/>
      <c r="AB1445" s="18"/>
      <c r="AC1445" s="18"/>
      <c r="AD1445" s="19"/>
      <c r="AE1445" s="19"/>
      <c r="AF1445" s="19"/>
    </row>
    <row r="1446" spans="1:32" x14ac:dyDescent="0.25">
      <c r="A1446" s="32"/>
      <c r="B1446" s="31"/>
      <c r="C1446" s="34"/>
      <c r="D1446" s="40"/>
      <c r="E1446" s="34"/>
      <c r="F1446" s="34"/>
      <c r="G1446" s="40"/>
      <c r="H1446" s="34"/>
      <c r="I1446" s="34"/>
      <c r="J1446" s="40"/>
      <c r="K1446" s="34"/>
      <c r="L1446" s="34"/>
      <c r="M1446" s="40"/>
      <c r="N1446" s="34"/>
      <c r="O1446" s="34"/>
      <c r="P1446" s="40"/>
      <c r="Q1446" s="34"/>
      <c r="R1446" s="34"/>
      <c r="S1446" s="40"/>
      <c r="T1446" s="34"/>
      <c r="U1446" s="34"/>
      <c r="V1446" s="40"/>
      <c r="W1446" s="34"/>
      <c r="X1446" s="34"/>
      <c r="Y1446" s="40"/>
      <c r="Z1446" s="34"/>
      <c r="AA1446" s="34"/>
      <c r="AB1446" s="40"/>
      <c r="AC1446" s="34"/>
      <c r="AD1446" s="34"/>
      <c r="AE1446" s="40"/>
      <c r="AF1446" s="34"/>
    </row>
    <row r="1447" spans="1:32" x14ac:dyDescent="0.25">
      <c r="A1447" s="32"/>
      <c r="B1447" s="31"/>
      <c r="C1447" s="34"/>
      <c r="D1447" s="40"/>
      <c r="E1447" s="34"/>
      <c r="F1447" s="34"/>
      <c r="G1447" s="40"/>
      <c r="H1447" s="34"/>
      <c r="I1447" s="34"/>
      <c r="J1447" s="40"/>
      <c r="K1447" s="34"/>
      <c r="L1447" s="34"/>
      <c r="M1447" s="40"/>
      <c r="N1447" s="34"/>
      <c r="O1447" s="34"/>
      <c r="P1447" s="40"/>
      <c r="Q1447" s="34"/>
      <c r="R1447" s="34"/>
      <c r="S1447" s="40"/>
      <c r="T1447" s="34"/>
      <c r="U1447" s="34"/>
      <c r="V1447" s="40"/>
      <c r="W1447" s="34"/>
      <c r="X1447" s="34"/>
      <c r="Y1447" s="40"/>
      <c r="Z1447" s="34"/>
      <c r="AA1447" s="34"/>
      <c r="AB1447" s="40"/>
      <c r="AC1447" s="34"/>
      <c r="AD1447" s="34"/>
      <c r="AE1447" s="40"/>
      <c r="AF1447" s="34"/>
    </row>
    <row r="1448" spans="1:32" x14ac:dyDescent="0.25">
      <c r="A1448" s="32"/>
      <c r="B1448" s="31"/>
      <c r="C1448" s="34"/>
      <c r="D1448" s="40"/>
      <c r="E1448" s="34"/>
      <c r="F1448" s="34"/>
      <c r="G1448" s="40"/>
      <c r="H1448" s="34"/>
      <c r="I1448" s="34"/>
      <c r="J1448" s="40"/>
      <c r="K1448" s="34"/>
      <c r="L1448" s="34"/>
      <c r="M1448" s="40"/>
      <c r="N1448" s="34"/>
      <c r="O1448" s="34"/>
      <c r="P1448" s="40"/>
      <c r="Q1448" s="34"/>
      <c r="R1448" s="34"/>
      <c r="S1448" s="40"/>
      <c r="T1448" s="34"/>
      <c r="U1448" s="34"/>
      <c r="V1448" s="40"/>
      <c r="W1448" s="34"/>
      <c r="X1448" s="34"/>
      <c r="Y1448" s="40"/>
      <c r="Z1448" s="34"/>
      <c r="AA1448" s="34"/>
      <c r="AB1448" s="40"/>
      <c r="AC1448" s="34"/>
      <c r="AD1448" s="34"/>
      <c r="AE1448" s="40"/>
      <c r="AF1448" s="34"/>
    </row>
    <row r="1449" spans="1:32" x14ac:dyDescent="0.25">
      <c r="A1449" s="32"/>
      <c r="B1449" s="31"/>
      <c r="C1449" s="34"/>
      <c r="D1449" s="40"/>
      <c r="E1449" s="34"/>
      <c r="F1449" s="34"/>
      <c r="G1449" s="40"/>
      <c r="H1449" s="34"/>
      <c r="I1449" s="34"/>
      <c r="J1449" s="40"/>
      <c r="K1449" s="34"/>
      <c r="L1449" s="34"/>
      <c r="M1449" s="40"/>
      <c r="N1449" s="34"/>
      <c r="O1449" s="34"/>
      <c r="P1449" s="40"/>
      <c r="Q1449" s="34"/>
      <c r="R1449" s="34"/>
      <c r="S1449" s="40"/>
      <c r="T1449" s="34"/>
      <c r="U1449" s="34"/>
      <c r="V1449" s="40"/>
      <c r="W1449" s="34"/>
      <c r="X1449" s="34"/>
      <c r="Y1449" s="40"/>
      <c r="Z1449" s="34"/>
      <c r="AA1449" s="34"/>
      <c r="AB1449" s="40"/>
      <c r="AC1449" s="34"/>
      <c r="AD1449" s="34"/>
      <c r="AE1449" s="40"/>
      <c r="AF1449" s="34"/>
    </row>
    <row r="1450" spans="1:32" x14ac:dyDescent="0.25">
      <c r="A1450" s="32"/>
      <c r="B1450" s="31"/>
      <c r="C1450" s="34"/>
      <c r="D1450" s="40"/>
      <c r="E1450" s="34"/>
      <c r="F1450" s="34"/>
      <c r="G1450" s="40"/>
      <c r="H1450" s="34"/>
      <c r="I1450" s="34"/>
      <c r="J1450" s="40"/>
      <c r="K1450" s="34"/>
      <c r="L1450" s="34"/>
      <c r="M1450" s="40"/>
      <c r="N1450" s="34"/>
      <c r="O1450" s="34"/>
      <c r="P1450" s="40"/>
      <c r="Q1450" s="34"/>
      <c r="R1450" s="34"/>
      <c r="S1450" s="40"/>
      <c r="T1450" s="34"/>
      <c r="U1450" s="34"/>
      <c r="V1450" s="40"/>
      <c r="W1450" s="34"/>
      <c r="X1450" s="34"/>
      <c r="Y1450" s="40"/>
      <c r="Z1450" s="34"/>
      <c r="AA1450" s="34"/>
      <c r="AB1450" s="40"/>
      <c r="AC1450" s="34"/>
      <c r="AD1450" s="34"/>
      <c r="AE1450" s="40"/>
      <c r="AF1450" s="34"/>
    </row>
    <row r="1451" spans="1:32" x14ac:dyDescent="0.25">
      <c r="A1451" s="32"/>
      <c r="B1451" s="31"/>
      <c r="C1451" s="34"/>
      <c r="D1451" s="40"/>
      <c r="E1451" s="34"/>
      <c r="F1451" s="34"/>
      <c r="G1451" s="40"/>
      <c r="H1451" s="34"/>
      <c r="I1451" s="34"/>
      <c r="J1451" s="40"/>
      <c r="K1451" s="34"/>
      <c r="L1451" s="34"/>
      <c r="M1451" s="40"/>
      <c r="N1451" s="34"/>
      <c r="O1451" s="34"/>
      <c r="P1451" s="40"/>
      <c r="Q1451" s="34"/>
      <c r="R1451" s="34"/>
      <c r="S1451" s="40"/>
      <c r="T1451" s="34"/>
      <c r="U1451" s="34"/>
      <c r="V1451" s="40"/>
      <c r="W1451" s="34"/>
      <c r="X1451" s="34"/>
      <c r="Y1451" s="40"/>
      <c r="Z1451" s="34"/>
      <c r="AA1451" s="34"/>
      <c r="AB1451" s="40"/>
      <c r="AC1451" s="34"/>
      <c r="AD1451" s="34"/>
      <c r="AE1451" s="40"/>
      <c r="AF1451" s="34"/>
    </row>
    <row r="1452" spans="1:32" x14ac:dyDescent="0.25">
      <c r="A1452" s="32"/>
      <c r="B1452" s="31"/>
      <c r="C1452" s="34"/>
      <c r="D1452" s="40"/>
      <c r="E1452" s="34"/>
      <c r="F1452" s="34"/>
      <c r="G1452" s="40"/>
      <c r="H1452" s="34"/>
      <c r="I1452" s="34"/>
      <c r="J1452" s="40"/>
      <c r="K1452" s="34"/>
      <c r="L1452" s="34"/>
      <c r="M1452" s="40"/>
      <c r="N1452" s="34"/>
      <c r="O1452" s="34"/>
      <c r="P1452" s="40"/>
      <c r="Q1452" s="34"/>
      <c r="R1452" s="34"/>
      <c r="S1452" s="40"/>
      <c r="T1452" s="34"/>
      <c r="U1452" s="34"/>
      <c r="V1452" s="40"/>
      <c r="W1452" s="34"/>
      <c r="X1452" s="34"/>
      <c r="Y1452" s="40"/>
      <c r="Z1452" s="34"/>
      <c r="AA1452" s="34"/>
      <c r="AB1452" s="40"/>
      <c r="AC1452" s="34"/>
      <c r="AD1452" s="34"/>
      <c r="AE1452" s="40"/>
      <c r="AF1452" s="34"/>
    </row>
    <row r="1453" spans="1:32" x14ac:dyDescent="0.25">
      <c r="A1453" s="32"/>
      <c r="B1453" s="31"/>
      <c r="C1453" s="33"/>
      <c r="D1453" s="20"/>
      <c r="E1453" s="33"/>
      <c r="F1453" s="33"/>
      <c r="H1453" s="33"/>
      <c r="I1453" s="33"/>
      <c r="K1453" s="33"/>
      <c r="L1453" s="33"/>
      <c r="N1453" s="33"/>
      <c r="O1453" s="33"/>
      <c r="Q1453" s="33"/>
      <c r="R1453" s="33"/>
      <c r="T1453" s="33"/>
      <c r="U1453" s="33"/>
      <c r="W1453" s="33"/>
      <c r="X1453" s="33"/>
      <c r="Z1453" s="33"/>
      <c r="AA1453" s="33"/>
      <c r="AC1453" s="33"/>
      <c r="AD1453" s="33"/>
      <c r="AF1453" s="33"/>
    </row>
    <row r="1454" spans="1:32" ht="15.75" x14ac:dyDescent="0.25">
      <c r="A1454" s="32"/>
      <c r="B1454" s="31"/>
      <c r="C1454" s="9"/>
      <c r="D1454" s="9"/>
      <c r="E1454" s="9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</row>
    <row r="1455" spans="1:32" x14ac:dyDescent="0.25">
      <c r="A1455" s="32"/>
      <c r="B1455" s="31"/>
      <c r="C1455" s="11"/>
      <c r="D1455" s="11"/>
      <c r="E1455" s="1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</row>
    <row r="1456" spans="1:32" x14ac:dyDescent="0.25">
      <c r="A1456" s="32"/>
      <c r="B1456" s="31"/>
      <c r="C1456" s="18"/>
      <c r="D1456" s="18"/>
      <c r="E1456" s="18"/>
      <c r="F1456" s="19"/>
      <c r="G1456" s="19"/>
      <c r="H1456" s="19"/>
      <c r="I1456" s="18"/>
      <c r="J1456" s="18"/>
      <c r="K1456" s="18"/>
      <c r="L1456" s="19"/>
      <c r="M1456" s="19"/>
      <c r="N1456" s="19"/>
      <c r="O1456" s="18"/>
      <c r="P1456" s="18"/>
      <c r="Q1456" s="18"/>
      <c r="R1456" s="19"/>
      <c r="S1456" s="19"/>
      <c r="T1456" s="19"/>
      <c r="U1456" s="18"/>
      <c r="V1456" s="18"/>
      <c r="W1456" s="18"/>
      <c r="X1456" s="19"/>
      <c r="Y1456" s="19"/>
      <c r="Z1456" s="19"/>
      <c r="AA1456" s="18"/>
      <c r="AB1456" s="18"/>
      <c r="AC1456" s="18"/>
      <c r="AD1456" s="19"/>
      <c r="AE1456" s="19"/>
      <c r="AF1456" s="19"/>
    </row>
    <row r="1457" spans="1:32" x14ac:dyDescent="0.25">
      <c r="A1457" s="32"/>
      <c r="B1457" s="31"/>
      <c r="C1457" s="34"/>
      <c r="D1457" s="40"/>
      <c r="E1457" s="34"/>
      <c r="F1457" s="34"/>
      <c r="G1457" s="40"/>
      <c r="H1457" s="34"/>
      <c r="I1457" s="34"/>
      <c r="J1457" s="40"/>
      <c r="K1457" s="34"/>
      <c r="L1457" s="34"/>
      <c r="M1457" s="40"/>
      <c r="N1457" s="34"/>
      <c r="O1457" s="34"/>
      <c r="P1457" s="40"/>
      <c r="Q1457" s="34"/>
      <c r="R1457" s="34"/>
      <c r="S1457" s="40"/>
      <c r="T1457" s="34"/>
      <c r="U1457" s="34"/>
      <c r="V1457" s="40"/>
      <c r="W1457" s="34"/>
      <c r="X1457" s="34"/>
      <c r="Y1457" s="40"/>
      <c r="Z1457" s="34"/>
      <c r="AA1457" s="34"/>
      <c r="AB1457" s="40"/>
      <c r="AC1457" s="34"/>
      <c r="AD1457" s="34"/>
      <c r="AE1457" s="40"/>
      <c r="AF1457" s="34"/>
    </row>
    <row r="1458" spans="1:32" x14ac:dyDescent="0.25">
      <c r="A1458" s="32"/>
      <c r="B1458" s="31"/>
      <c r="C1458" s="34"/>
      <c r="D1458" s="40"/>
      <c r="E1458" s="34"/>
      <c r="F1458" s="34"/>
      <c r="G1458" s="40"/>
      <c r="H1458" s="34"/>
      <c r="I1458" s="34"/>
      <c r="J1458" s="40"/>
      <c r="K1458" s="34"/>
      <c r="L1458" s="34"/>
      <c r="M1458" s="40"/>
      <c r="N1458" s="34"/>
      <c r="O1458" s="34"/>
      <c r="P1458" s="40"/>
      <c r="Q1458" s="34"/>
      <c r="R1458" s="34"/>
      <c r="S1458" s="40"/>
      <c r="T1458" s="34"/>
      <c r="U1458" s="34"/>
      <c r="V1458" s="40"/>
      <c r="W1458" s="34"/>
      <c r="X1458" s="34"/>
      <c r="Y1458" s="40"/>
      <c r="Z1458" s="34"/>
      <c r="AA1458" s="34"/>
      <c r="AB1458" s="40"/>
      <c r="AC1458" s="34"/>
      <c r="AD1458" s="34"/>
      <c r="AE1458" s="40"/>
      <c r="AF1458" s="34"/>
    </row>
    <row r="1459" spans="1:32" x14ac:dyDescent="0.25">
      <c r="A1459" s="32"/>
      <c r="B1459" s="31"/>
      <c r="C1459" s="34"/>
      <c r="D1459" s="40"/>
      <c r="E1459" s="34"/>
      <c r="F1459" s="34"/>
      <c r="G1459" s="40"/>
      <c r="H1459" s="34"/>
      <c r="I1459" s="34"/>
      <c r="J1459" s="40"/>
      <c r="K1459" s="34"/>
      <c r="L1459" s="34"/>
      <c r="M1459" s="40"/>
      <c r="N1459" s="34"/>
      <c r="O1459" s="34"/>
      <c r="P1459" s="40"/>
      <c r="Q1459" s="34"/>
      <c r="R1459" s="34"/>
      <c r="S1459" s="40"/>
      <c r="T1459" s="34"/>
      <c r="U1459" s="34"/>
      <c r="V1459" s="40"/>
      <c r="W1459" s="34"/>
      <c r="X1459" s="34"/>
      <c r="Y1459" s="40"/>
      <c r="Z1459" s="34"/>
      <c r="AA1459" s="34"/>
      <c r="AB1459" s="40"/>
      <c r="AC1459" s="34"/>
      <c r="AD1459" s="34"/>
      <c r="AE1459" s="40"/>
      <c r="AF1459" s="34"/>
    </row>
    <row r="1460" spans="1:32" x14ac:dyDescent="0.25">
      <c r="A1460" s="32"/>
      <c r="B1460" s="31"/>
      <c r="C1460" s="34"/>
      <c r="D1460" s="40"/>
      <c r="E1460" s="34"/>
      <c r="F1460" s="34"/>
      <c r="G1460" s="40"/>
      <c r="H1460" s="34"/>
      <c r="I1460" s="34"/>
      <c r="J1460" s="40"/>
      <c r="K1460" s="34"/>
      <c r="L1460" s="34"/>
      <c r="M1460" s="40"/>
      <c r="N1460" s="34"/>
      <c r="O1460" s="34"/>
      <c r="P1460" s="40"/>
      <c r="Q1460" s="34"/>
      <c r="R1460" s="34"/>
      <c r="S1460" s="40"/>
      <c r="T1460" s="34"/>
      <c r="U1460" s="34"/>
      <c r="V1460" s="40"/>
      <c r="W1460" s="34"/>
      <c r="X1460" s="34"/>
      <c r="Y1460" s="40"/>
      <c r="Z1460" s="34"/>
      <c r="AA1460" s="34"/>
      <c r="AB1460" s="40"/>
      <c r="AC1460" s="34"/>
      <c r="AD1460" s="34"/>
      <c r="AE1460" s="40"/>
      <c r="AF1460" s="34"/>
    </row>
    <row r="1461" spans="1:32" x14ac:dyDescent="0.25">
      <c r="A1461" s="32"/>
      <c r="B1461" s="31"/>
      <c r="C1461" s="34"/>
      <c r="D1461" s="40"/>
      <c r="E1461" s="34"/>
      <c r="F1461" s="34"/>
      <c r="G1461" s="40"/>
      <c r="H1461" s="34"/>
      <c r="I1461" s="34"/>
      <c r="J1461" s="40"/>
      <c r="K1461" s="34"/>
      <c r="L1461" s="34"/>
      <c r="M1461" s="40"/>
      <c r="N1461" s="34"/>
      <c r="O1461" s="34"/>
      <c r="P1461" s="40"/>
      <c r="Q1461" s="34"/>
      <c r="R1461" s="34"/>
      <c r="S1461" s="40"/>
      <c r="T1461" s="34"/>
      <c r="U1461" s="34"/>
      <c r="V1461" s="40"/>
      <c r="W1461" s="34"/>
      <c r="X1461" s="34"/>
      <c r="Y1461" s="40"/>
      <c r="Z1461" s="34"/>
      <c r="AA1461" s="34"/>
      <c r="AB1461" s="40"/>
      <c r="AC1461" s="34"/>
      <c r="AD1461" s="34"/>
      <c r="AE1461" s="40"/>
      <c r="AF1461" s="34"/>
    </row>
    <row r="1462" spans="1:32" x14ac:dyDescent="0.25">
      <c r="A1462" s="32"/>
      <c r="B1462" s="31"/>
      <c r="C1462" s="34"/>
      <c r="D1462" s="40"/>
      <c r="E1462" s="34"/>
      <c r="F1462" s="34"/>
      <c r="G1462" s="40"/>
      <c r="H1462" s="34"/>
      <c r="I1462" s="34"/>
      <c r="J1462" s="40"/>
      <c r="K1462" s="34"/>
      <c r="L1462" s="34"/>
      <c r="M1462" s="40"/>
      <c r="N1462" s="34"/>
      <c r="O1462" s="34"/>
      <c r="P1462" s="40"/>
      <c r="Q1462" s="34"/>
      <c r="R1462" s="34"/>
      <c r="S1462" s="40"/>
      <c r="T1462" s="34"/>
      <c r="U1462" s="34"/>
      <c r="V1462" s="40"/>
      <c r="W1462" s="34"/>
      <c r="X1462" s="34"/>
      <c r="Y1462" s="40"/>
      <c r="Z1462" s="34"/>
      <c r="AA1462" s="34"/>
      <c r="AB1462" s="40"/>
      <c r="AC1462" s="34"/>
      <c r="AD1462" s="34"/>
      <c r="AE1462" s="40"/>
      <c r="AF1462" s="34"/>
    </row>
    <row r="1463" spans="1:32" x14ac:dyDescent="0.25">
      <c r="A1463" s="32"/>
      <c r="B1463" s="31"/>
      <c r="C1463" s="34"/>
      <c r="D1463" s="40"/>
      <c r="E1463" s="34"/>
      <c r="F1463" s="34"/>
      <c r="G1463" s="40"/>
      <c r="H1463" s="34"/>
      <c r="I1463" s="34"/>
      <c r="J1463" s="40"/>
      <c r="K1463" s="34"/>
      <c r="L1463" s="34"/>
      <c r="M1463" s="40"/>
      <c r="N1463" s="34"/>
      <c r="O1463" s="34"/>
      <c r="P1463" s="40"/>
      <c r="Q1463" s="34"/>
      <c r="R1463" s="34"/>
      <c r="S1463" s="40"/>
      <c r="T1463" s="34"/>
      <c r="U1463" s="34"/>
      <c r="V1463" s="40"/>
      <c r="W1463" s="34"/>
      <c r="X1463" s="34"/>
      <c r="Y1463" s="40"/>
      <c r="Z1463" s="34"/>
      <c r="AA1463" s="34"/>
      <c r="AB1463" s="40"/>
      <c r="AC1463" s="34"/>
      <c r="AD1463" s="34"/>
      <c r="AE1463" s="40"/>
      <c r="AF1463" s="34"/>
    </row>
    <row r="1464" spans="1:32" x14ac:dyDescent="0.25">
      <c r="A1464" s="32"/>
      <c r="B1464" s="31"/>
      <c r="C1464" s="33"/>
      <c r="D1464" s="20"/>
      <c r="E1464" s="33"/>
      <c r="F1464" s="33"/>
      <c r="H1464" s="33"/>
      <c r="I1464" s="33"/>
      <c r="K1464" s="33"/>
      <c r="L1464" s="33"/>
      <c r="N1464" s="33"/>
      <c r="O1464" s="33"/>
      <c r="Q1464" s="33"/>
      <c r="R1464" s="33"/>
      <c r="T1464" s="33"/>
      <c r="U1464" s="33"/>
      <c r="W1464" s="33"/>
      <c r="X1464" s="33"/>
      <c r="Z1464" s="33"/>
      <c r="AA1464" s="33"/>
      <c r="AC1464" s="33"/>
      <c r="AD1464" s="33"/>
      <c r="AF1464" s="33"/>
    </row>
    <row r="1465" spans="1:32" ht="15.75" x14ac:dyDescent="0.25">
      <c r="A1465" s="32"/>
      <c r="B1465" s="31"/>
      <c r="C1465" s="9"/>
      <c r="D1465" s="9"/>
      <c r="E1465" s="9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</row>
    <row r="1466" spans="1:32" x14ac:dyDescent="0.25">
      <c r="A1466" s="32"/>
      <c r="B1466" s="31"/>
      <c r="C1466" s="11"/>
      <c r="D1466" s="11"/>
      <c r="E1466" s="1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</row>
    <row r="1467" spans="1:32" x14ac:dyDescent="0.25">
      <c r="A1467" s="32"/>
      <c r="B1467" s="31"/>
      <c r="C1467" s="18"/>
      <c r="D1467" s="18"/>
      <c r="E1467" s="18"/>
      <c r="F1467" s="19"/>
      <c r="G1467" s="19"/>
      <c r="H1467" s="19"/>
      <c r="I1467" s="18"/>
      <c r="J1467" s="18"/>
      <c r="K1467" s="18"/>
      <c r="L1467" s="19"/>
      <c r="M1467" s="19"/>
      <c r="N1467" s="19"/>
      <c r="O1467" s="18"/>
      <c r="P1467" s="18"/>
      <c r="Q1467" s="18"/>
      <c r="R1467" s="19"/>
      <c r="S1467" s="19"/>
      <c r="T1467" s="19"/>
      <c r="U1467" s="18"/>
      <c r="V1467" s="18"/>
      <c r="W1467" s="18"/>
      <c r="X1467" s="19"/>
      <c r="Y1467" s="19"/>
      <c r="Z1467" s="19"/>
      <c r="AA1467" s="18"/>
      <c r="AB1467" s="18"/>
      <c r="AC1467" s="18"/>
      <c r="AD1467" s="19"/>
      <c r="AE1467" s="19"/>
      <c r="AF1467" s="19"/>
    </row>
    <row r="1468" spans="1:32" x14ac:dyDescent="0.25">
      <c r="A1468" s="32"/>
      <c r="B1468" s="31"/>
      <c r="C1468" s="34"/>
      <c r="D1468" s="40"/>
      <c r="E1468" s="34"/>
      <c r="F1468" s="34"/>
      <c r="G1468" s="40"/>
      <c r="H1468" s="34"/>
      <c r="I1468" s="34"/>
      <c r="J1468" s="40"/>
      <c r="K1468" s="34"/>
      <c r="L1468" s="34"/>
      <c r="M1468" s="40"/>
      <c r="N1468" s="34"/>
      <c r="O1468" s="34"/>
      <c r="P1468" s="40"/>
      <c r="Q1468" s="34"/>
      <c r="R1468" s="34"/>
      <c r="S1468" s="40"/>
      <c r="T1468" s="34"/>
      <c r="U1468" s="34"/>
      <c r="V1468" s="40"/>
      <c r="W1468" s="34"/>
      <c r="X1468" s="34"/>
      <c r="Y1468" s="40"/>
      <c r="Z1468" s="34"/>
      <c r="AA1468" s="34"/>
      <c r="AB1468" s="40"/>
      <c r="AC1468" s="34"/>
      <c r="AD1468" s="34"/>
      <c r="AE1468" s="40"/>
      <c r="AF1468" s="34"/>
    </row>
    <row r="1469" spans="1:32" x14ac:dyDescent="0.25">
      <c r="A1469" s="32"/>
      <c r="B1469" s="31"/>
      <c r="C1469" s="34"/>
      <c r="D1469" s="40"/>
      <c r="E1469" s="34"/>
      <c r="F1469" s="34"/>
      <c r="G1469" s="40"/>
      <c r="H1469" s="34"/>
      <c r="I1469" s="34"/>
      <c r="J1469" s="40"/>
      <c r="K1469" s="34"/>
      <c r="L1469" s="34"/>
      <c r="M1469" s="40"/>
      <c r="N1469" s="34"/>
      <c r="O1469" s="34"/>
      <c r="P1469" s="40"/>
      <c r="Q1469" s="34"/>
      <c r="R1469" s="34"/>
      <c r="S1469" s="40"/>
      <c r="T1469" s="34"/>
      <c r="U1469" s="34"/>
      <c r="V1469" s="40"/>
      <c r="W1469" s="34"/>
      <c r="X1469" s="34"/>
      <c r="Y1469" s="40"/>
      <c r="Z1469" s="34"/>
      <c r="AA1469" s="34"/>
      <c r="AB1469" s="40"/>
      <c r="AC1469" s="34"/>
      <c r="AD1469" s="34"/>
      <c r="AE1469" s="40"/>
      <c r="AF1469" s="34"/>
    </row>
    <row r="1470" spans="1:32" x14ac:dyDescent="0.25">
      <c r="A1470" s="32"/>
      <c r="B1470" s="31"/>
      <c r="C1470" s="34"/>
      <c r="D1470" s="40"/>
      <c r="E1470" s="34"/>
      <c r="F1470" s="34"/>
      <c r="G1470" s="40"/>
      <c r="H1470" s="34"/>
      <c r="I1470" s="34"/>
      <c r="J1470" s="40"/>
      <c r="K1470" s="34"/>
      <c r="L1470" s="34"/>
      <c r="M1470" s="40"/>
      <c r="N1470" s="34"/>
      <c r="O1470" s="34"/>
      <c r="P1470" s="40"/>
      <c r="Q1470" s="34"/>
      <c r="R1470" s="34"/>
      <c r="S1470" s="40"/>
      <c r="T1470" s="34"/>
      <c r="U1470" s="34"/>
      <c r="V1470" s="40"/>
      <c r="W1470" s="34"/>
      <c r="X1470" s="34"/>
      <c r="Y1470" s="40"/>
      <c r="Z1470" s="34"/>
      <c r="AA1470" s="34"/>
      <c r="AB1470" s="40"/>
      <c r="AC1470" s="34"/>
      <c r="AD1470" s="34"/>
      <c r="AE1470" s="40"/>
      <c r="AF1470" s="34"/>
    </row>
    <row r="1471" spans="1:32" x14ac:dyDescent="0.25">
      <c r="A1471" s="32"/>
      <c r="B1471" s="31"/>
      <c r="C1471" s="34"/>
      <c r="D1471" s="40"/>
      <c r="E1471" s="34"/>
      <c r="F1471" s="34"/>
      <c r="G1471" s="40"/>
      <c r="H1471" s="34"/>
      <c r="I1471" s="34"/>
      <c r="J1471" s="40"/>
      <c r="K1471" s="34"/>
      <c r="L1471" s="34"/>
      <c r="M1471" s="40"/>
      <c r="N1471" s="34"/>
      <c r="O1471" s="34"/>
      <c r="P1471" s="40"/>
      <c r="Q1471" s="34"/>
      <c r="R1471" s="34"/>
      <c r="S1471" s="40"/>
      <c r="T1471" s="34"/>
      <c r="U1471" s="34"/>
      <c r="V1471" s="40"/>
      <c r="W1471" s="34"/>
      <c r="X1471" s="34"/>
      <c r="Y1471" s="40"/>
      <c r="Z1471" s="34"/>
      <c r="AA1471" s="34"/>
      <c r="AB1471" s="40"/>
      <c r="AC1471" s="34"/>
      <c r="AD1471" s="34"/>
      <c r="AE1471" s="40"/>
      <c r="AF1471" s="34"/>
    </row>
    <row r="1472" spans="1:32" x14ac:dyDescent="0.25">
      <c r="A1472" s="32"/>
      <c r="B1472" s="31"/>
      <c r="C1472" s="34"/>
      <c r="D1472" s="40"/>
      <c r="E1472" s="34"/>
      <c r="F1472" s="34"/>
      <c r="G1472" s="40"/>
      <c r="H1472" s="34"/>
      <c r="I1472" s="34"/>
      <c r="J1472" s="40"/>
      <c r="K1472" s="34"/>
      <c r="L1472" s="34"/>
      <c r="M1472" s="40"/>
      <c r="N1472" s="34"/>
      <c r="O1472" s="34"/>
      <c r="P1472" s="40"/>
      <c r="Q1472" s="34"/>
      <c r="R1472" s="34"/>
      <c r="S1472" s="40"/>
      <c r="T1472" s="34"/>
      <c r="U1472" s="34"/>
      <c r="V1472" s="40"/>
      <c r="W1472" s="34"/>
      <c r="X1472" s="34"/>
      <c r="Y1472" s="40"/>
      <c r="Z1472" s="34"/>
      <c r="AA1472" s="34"/>
      <c r="AB1472" s="40"/>
      <c r="AC1472" s="34"/>
      <c r="AD1472" s="34"/>
      <c r="AE1472" s="40"/>
      <c r="AF1472" s="34"/>
    </row>
    <row r="1473" spans="1:32" x14ac:dyDescent="0.25">
      <c r="A1473" s="32"/>
      <c r="B1473" s="31"/>
      <c r="C1473" s="34"/>
      <c r="D1473" s="40"/>
      <c r="E1473" s="34"/>
      <c r="F1473" s="34"/>
      <c r="G1473" s="40"/>
      <c r="H1473" s="34"/>
      <c r="I1473" s="34"/>
      <c r="J1473" s="40"/>
      <c r="K1473" s="34"/>
      <c r="L1473" s="34"/>
      <c r="M1473" s="40"/>
      <c r="N1473" s="34"/>
      <c r="O1473" s="34"/>
      <c r="P1473" s="40"/>
      <c r="Q1473" s="34"/>
      <c r="R1473" s="34"/>
      <c r="S1473" s="40"/>
      <c r="T1473" s="34"/>
      <c r="U1473" s="34"/>
      <c r="V1473" s="40"/>
      <c r="W1473" s="34"/>
      <c r="X1473" s="34"/>
      <c r="Y1473" s="40"/>
      <c r="Z1473" s="34"/>
      <c r="AA1473" s="34"/>
      <c r="AB1473" s="40"/>
      <c r="AC1473" s="34"/>
      <c r="AD1473" s="34"/>
      <c r="AE1473" s="40"/>
      <c r="AF1473" s="34"/>
    </row>
    <row r="1474" spans="1:32" x14ac:dyDescent="0.25">
      <c r="A1474" s="32"/>
      <c r="B1474" s="31"/>
      <c r="C1474" s="34"/>
      <c r="D1474" s="40"/>
      <c r="E1474" s="34"/>
      <c r="F1474" s="34"/>
      <c r="G1474" s="40"/>
      <c r="H1474" s="34"/>
      <c r="I1474" s="34"/>
      <c r="J1474" s="40"/>
      <c r="K1474" s="34"/>
      <c r="L1474" s="34"/>
      <c r="M1474" s="40"/>
      <c r="N1474" s="34"/>
      <c r="O1474" s="34"/>
      <c r="P1474" s="40"/>
      <c r="Q1474" s="34"/>
      <c r="R1474" s="34"/>
      <c r="S1474" s="40"/>
      <c r="T1474" s="34"/>
      <c r="U1474" s="34"/>
      <c r="V1474" s="40"/>
      <c r="W1474" s="34"/>
      <c r="X1474" s="34"/>
      <c r="Y1474" s="40"/>
      <c r="Z1474" s="34"/>
      <c r="AA1474" s="34"/>
      <c r="AB1474" s="40"/>
      <c r="AC1474" s="34"/>
      <c r="AD1474" s="34"/>
      <c r="AE1474" s="40"/>
      <c r="AF1474" s="34"/>
    </row>
    <row r="1475" spans="1:32" x14ac:dyDescent="0.25">
      <c r="A1475" s="32"/>
      <c r="B1475" s="31"/>
      <c r="C1475" s="33"/>
      <c r="D1475" s="20"/>
      <c r="E1475" s="33"/>
      <c r="F1475" s="33"/>
      <c r="H1475" s="33"/>
      <c r="I1475" s="33"/>
      <c r="K1475" s="33"/>
      <c r="L1475" s="33"/>
      <c r="N1475" s="33"/>
      <c r="O1475" s="33"/>
      <c r="Q1475" s="33"/>
      <c r="R1475" s="33"/>
      <c r="T1475" s="33"/>
      <c r="U1475" s="33"/>
      <c r="W1475" s="33"/>
      <c r="X1475" s="33"/>
      <c r="Z1475" s="33"/>
      <c r="AA1475" s="33"/>
      <c r="AC1475" s="33"/>
      <c r="AD1475" s="33"/>
      <c r="AF1475" s="33"/>
    </row>
    <row r="1476" spans="1:32" ht="15.75" x14ac:dyDescent="0.25">
      <c r="A1476" s="32"/>
      <c r="B1476" s="31"/>
      <c r="C1476" s="9"/>
      <c r="D1476" s="9"/>
      <c r="E1476" s="9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</row>
    <row r="1477" spans="1:32" x14ac:dyDescent="0.25">
      <c r="A1477" s="32"/>
      <c r="B1477" s="31"/>
      <c r="C1477" s="11"/>
      <c r="D1477" s="11"/>
      <c r="E1477" s="1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</row>
    <row r="1478" spans="1:32" x14ac:dyDescent="0.25">
      <c r="A1478" s="32"/>
      <c r="B1478" s="31"/>
      <c r="C1478" s="18"/>
      <c r="D1478" s="18"/>
      <c r="E1478" s="18"/>
      <c r="F1478" s="19"/>
      <c r="G1478" s="19"/>
      <c r="H1478" s="19"/>
      <c r="I1478" s="18"/>
      <c r="J1478" s="18"/>
      <c r="K1478" s="18"/>
      <c r="L1478" s="19"/>
      <c r="M1478" s="19"/>
      <c r="N1478" s="19"/>
      <c r="O1478" s="18"/>
      <c r="P1478" s="18"/>
      <c r="Q1478" s="18"/>
      <c r="R1478" s="19"/>
      <c r="S1478" s="19"/>
      <c r="T1478" s="19"/>
      <c r="U1478" s="18"/>
      <c r="V1478" s="18"/>
      <c r="W1478" s="18"/>
      <c r="X1478" s="19"/>
      <c r="Y1478" s="19"/>
      <c r="Z1478" s="19"/>
      <c r="AA1478" s="18"/>
      <c r="AB1478" s="18"/>
      <c r="AC1478" s="18"/>
      <c r="AD1478" s="19"/>
      <c r="AE1478" s="19"/>
      <c r="AF1478" s="19"/>
    </row>
    <row r="1479" spans="1:32" x14ac:dyDescent="0.25">
      <c r="A1479" s="32"/>
      <c r="B1479" s="31"/>
      <c r="C1479" s="34"/>
      <c r="D1479" s="40"/>
      <c r="E1479" s="34"/>
      <c r="F1479" s="34"/>
      <c r="G1479" s="40"/>
      <c r="H1479" s="34"/>
      <c r="I1479" s="34"/>
      <c r="J1479" s="40"/>
      <c r="K1479" s="34"/>
      <c r="L1479" s="34"/>
      <c r="M1479" s="40"/>
      <c r="N1479" s="34"/>
      <c r="O1479" s="34"/>
      <c r="P1479" s="40"/>
      <c r="Q1479" s="34"/>
      <c r="R1479" s="34"/>
      <c r="S1479" s="40"/>
      <c r="T1479" s="34"/>
      <c r="U1479" s="34"/>
      <c r="V1479" s="40"/>
      <c r="W1479" s="34"/>
      <c r="X1479" s="34"/>
      <c r="Y1479" s="40"/>
      <c r="Z1479" s="34"/>
      <c r="AA1479" s="34"/>
      <c r="AB1479" s="40"/>
      <c r="AC1479" s="34"/>
      <c r="AD1479" s="34"/>
      <c r="AE1479" s="40"/>
      <c r="AF1479" s="34"/>
    </row>
    <row r="1480" spans="1:32" x14ac:dyDescent="0.25">
      <c r="A1480" s="32"/>
      <c r="B1480" s="31"/>
      <c r="C1480" s="34"/>
      <c r="D1480" s="40"/>
      <c r="E1480" s="34"/>
      <c r="F1480" s="34"/>
      <c r="G1480" s="40"/>
      <c r="H1480" s="34"/>
      <c r="I1480" s="34"/>
      <c r="J1480" s="40"/>
      <c r="K1480" s="34"/>
      <c r="L1480" s="34"/>
      <c r="M1480" s="40"/>
      <c r="N1480" s="34"/>
      <c r="O1480" s="34"/>
      <c r="P1480" s="40"/>
      <c r="Q1480" s="34"/>
      <c r="R1480" s="34"/>
      <c r="S1480" s="40"/>
      <c r="T1480" s="34"/>
      <c r="U1480" s="34"/>
      <c r="V1480" s="40"/>
      <c r="W1480" s="34"/>
      <c r="X1480" s="34"/>
      <c r="Y1480" s="40"/>
      <c r="Z1480" s="34"/>
      <c r="AA1480" s="34"/>
      <c r="AB1480" s="40"/>
      <c r="AC1480" s="34"/>
      <c r="AD1480" s="34"/>
      <c r="AE1480" s="40"/>
      <c r="AF1480" s="34"/>
    </row>
    <row r="1481" spans="1:32" x14ac:dyDescent="0.25">
      <c r="A1481" s="32"/>
      <c r="B1481" s="31"/>
      <c r="C1481" s="34"/>
      <c r="D1481" s="40"/>
      <c r="E1481" s="34"/>
      <c r="F1481" s="34"/>
      <c r="G1481" s="40"/>
      <c r="H1481" s="34"/>
      <c r="I1481" s="34"/>
      <c r="J1481" s="40"/>
      <c r="K1481" s="34"/>
      <c r="L1481" s="34"/>
      <c r="M1481" s="40"/>
      <c r="N1481" s="34"/>
      <c r="O1481" s="34"/>
      <c r="P1481" s="40"/>
      <c r="Q1481" s="34"/>
      <c r="R1481" s="34"/>
      <c r="S1481" s="40"/>
      <c r="T1481" s="34"/>
      <c r="U1481" s="34"/>
      <c r="V1481" s="40"/>
      <c r="W1481" s="34"/>
      <c r="X1481" s="34"/>
      <c r="Y1481" s="40"/>
      <c r="Z1481" s="34"/>
      <c r="AA1481" s="34"/>
      <c r="AB1481" s="40"/>
      <c r="AC1481" s="34"/>
      <c r="AD1481" s="34"/>
      <c r="AE1481" s="40"/>
      <c r="AF1481" s="34"/>
    </row>
    <row r="1482" spans="1:32" x14ac:dyDescent="0.25">
      <c r="A1482" s="32"/>
      <c r="B1482" s="31"/>
      <c r="C1482" s="34"/>
      <c r="D1482" s="40"/>
      <c r="E1482" s="34"/>
      <c r="F1482" s="34"/>
      <c r="G1482" s="40"/>
      <c r="H1482" s="34"/>
      <c r="I1482" s="34"/>
      <c r="J1482" s="40"/>
      <c r="K1482" s="34"/>
      <c r="L1482" s="34"/>
      <c r="M1482" s="40"/>
      <c r="N1482" s="34"/>
      <c r="O1482" s="34"/>
      <c r="P1482" s="40"/>
      <c r="Q1482" s="34"/>
      <c r="R1482" s="34"/>
      <c r="S1482" s="40"/>
      <c r="T1482" s="34"/>
      <c r="U1482" s="34"/>
      <c r="V1482" s="40"/>
      <c r="W1482" s="34"/>
      <c r="X1482" s="34"/>
      <c r="Y1482" s="40"/>
      <c r="Z1482" s="34"/>
      <c r="AA1482" s="34"/>
      <c r="AB1482" s="40"/>
      <c r="AC1482" s="34"/>
      <c r="AD1482" s="34"/>
      <c r="AE1482" s="40"/>
      <c r="AF1482" s="34"/>
    </row>
    <row r="1483" spans="1:32" x14ac:dyDescent="0.25">
      <c r="A1483" s="32"/>
      <c r="B1483" s="31"/>
      <c r="C1483" s="34"/>
      <c r="D1483" s="40"/>
      <c r="E1483" s="34"/>
      <c r="F1483" s="34"/>
      <c r="G1483" s="40"/>
      <c r="H1483" s="34"/>
      <c r="I1483" s="34"/>
      <c r="J1483" s="40"/>
      <c r="K1483" s="34"/>
      <c r="L1483" s="34"/>
      <c r="M1483" s="40"/>
      <c r="N1483" s="34"/>
      <c r="O1483" s="34"/>
      <c r="P1483" s="40"/>
      <c r="Q1483" s="34"/>
      <c r="R1483" s="34"/>
      <c r="S1483" s="40"/>
      <c r="T1483" s="34"/>
      <c r="U1483" s="34"/>
      <c r="V1483" s="40"/>
      <c r="W1483" s="34"/>
      <c r="X1483" s="34"/>
      <c r="Y1483" s="40"/>
      <c r="Z1483" s="34"/>
      <c r="AA1483" s="34"/>
      <c r="AB1483" s="40"/>
      <c r="AC1483" s="34"/>
      <c r="AD1483" s="34"/>
      <c r="AE1483" s="40"/>
      <c r="AF1483" s="34"/>
    </row>
    <row r="1484" spans="1:32" x14ac:dyDescent="0.25">
      <c r="A1484" s="32"/>
      <c r="B1484" s="31"/>
      <c r="C1484" s="34"/>
      <c r="D1484" s="40"/>
      <c r="E1484" s="34"/>
      <c r="F1484" s="34"/>
      <c r="G1484" s="40"/>
      <c r="H1484" s="34"/>
      <c r="I1484" s="34"/>
      <c r="J1484" s="40"/>
      <c r="K1484" s="34"/>
      <c r="L1484" s="34"/>
      <c r="M1484" s="40"/>
      <c r="N1484" s="34"/>
      <c r="O1484" s="34"/>
      <c r="P1484" s="40"/>
      <c r="Q1484" s="34"/>
      <c r="R1484" s="34"/>
      <c r="S1484" s="40"/>
      <c r="T1484" s="34"/>
      <c r="U1484" s="34"/>
      <c r="V1484" s="40"/>
      <c r="W1484" s="34"/>
      <c r="X1484" s="34"/>
      <c r="Y1484" s="40"/>
      <c r="Z1484" s="34"/>
      <c r="AA1484" s="34"/>
      <c r="AB1484" s="40"/>
      <c r="AC1484" s="34"/>
      <c r="AD1484" s="34"/>
      <c r="AE1484" s="40"/>
      <c r="AF1484" s="34"/>
    </row>
    <row r="1485" spans="1:32" x14ac:dyDescent="0.25">
      <c r="A1485" s="32"/>
      <c r="B1485" s="31"/>
      <c r="C1485" s="34"/>
      <c r="D1485" s="40"/>
      <c r="E1485" s="34"/>
      <c r="F1485" s="34"/>
      <c r="G1485" s="40"/>
      <c r="H1485" s="34"/>
      <c r="I1485" s="34"/>
      <c r="J1485" s="40"/>
      <c r="K1485" s="34"/>
      <c r="L1485" s="34"/>
      <c r="M1485" s="40"/>
      <c r="N1485" s="34"/>
      <c r="O1485" s="34"/>
      <c r="P1485" s="40"/>
      <c r="Q1485" s="34"/>
      <c r="R1485" s="34"/>
      <c r="S1485" s="40"/>
      <c r="T1485" s="34"/>
      <c r="U1485" s="34"/>
      <c r="V1485" s="40"/>
      <c r="W1485" s="34"/>
      <c r="X1485" s="34"/>
      <c r="Y1485" s="40"/>
      <c r="Z1485" s="34"/>
      <c r="AA1485" s="34"/>
      <c r="AB1485" s="40"/>
      <c r="AC1485" s="34"/>
      <c r="AD1485" s="34"/>
      <c r="AE1485" s="40"/>
      <c r="AF1485" s="34"/>
    </row>
    <row r="1486" spans="1:32" x14ac:dyDescent="0.25">
      <c r="A1486" s="32"/>
      <c r="B1486" s="31"/>
      <c r="C1486" s="33"/>
      <c r="D1486" s="20"/>
      <c r="E1486" s="33"/>
      <c r="F1486" s="33"/>
      <c r="H1486" s="33"/>
      <c r="I1486" s="33"/>
      <c r="K1486" s="33"/>
      <c r="L1486" s="33"/>
      <c r="N1486" s="33"/>
      <c r="O1486" s="33"/>
      <c r="Q1486" s="33"/>
      <c r="R1486" s="33"/>
      <c r="T1486" s="33"/>
      <c r="U1486" s="33"/>
      <c r="W1486" s="33"/>
      <c r="X1486" s="33"/>
      <c r="Z1486" s="33"/>
      <c r="AA1486" s="33"/>
      <c r="AC1486" s="33"/>
      <c r="AD1486" s="33"/>
      <c r="AF1486" s="33"/>
    </row>
    <row r="1487" spans="1:32" ht="15.75" x14ac:dyDescent="0.25">
      <c r="A1487" s="32"/>
      <c r="B1487" s="31"/>
      <c r="C1487" s="9"/>
      <c r="D1487" s="9"/>
      <c r="E1487" s="9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</row>
    <row r="1488" spans="1:32" x14ac:dyDescent="0.25">
      <c r="A1488" s="32"/>
      <c r="B1488" s="31"/>
      <c r="C1488" s="11"/>
      <c r="D1488" s="11"/>
      <c r="E1488" s="1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</row>
    <row r="1489" spans="1:32" x14ac:dyDescent="0.25">
      <c r="A1489" s="32"/>
      <c r="B1489" s="31"/>
      <c r="C1489" s="18"/>
      <c r="D1489" s="18"/>
      <c r="E1489" s="18"/>
      <c r="F1489" s="19"/>
      <c r="G1489" s="19"/>
      <c r="H1489" s="19"/>
      <c r="I1489" s="18"/>
      <c r="J1489" s="18"/>
      <c r="K1489" s="18"/>
      <c r="L1489" s="19"/>
      <c r="M1489" s="19"/>
      <c r="N1489" s="19"/>
      <c r="O1489" s="18"/>
      <c r="P1489" s="18"/>
      <c r="Q1489" s="18"/>
      <c r="R1489" s="19"/>
      <c r="S1489" s="19"/>
      <c r="T1489" s="19"/>
      <c r="U1489" s="18"/>
      <c r="V1489" s="18"/>
      <c r="W1489" s="18"/>
      <c r="X1489" s="19"/>
      <c r="Y1489" s="19"/>
      <c r="Z1489" s="19"/>
      <c r="AA1489" s="18"/>
      <c r="AB1489" s="18"/>
      <c r="AC1489" s="18"/>
      <c r="AD1489" s="19"/>
      <c r="AE1489" s="19"/>
      <c r="AF1489" s="19"/>
    </row>
    <row r="1490" spans="1:32" x14ac:dyDescent="0.25">
      <c r="A1490" s="32"/>
      <c r="B1490" s="31"/>
      <c r="C1490" s="34"/>
      <c r="D1490" s="40"/>
      <c r="E1490" s="34"/>
      <c r="F1490" s="34"/>
      <c r="G1490" s="40"/>
      <c r="H1490" s="34"/>
      <c r="I1490" s="34"/>
      <c r="J1490" s="40"/>
      <c r="K1490" s="34"/>
      <c r="L1490" s="34"/>
      <c r="M1490" s="40"/>
      <c r="N1490" s="34"/>
      <c r="O1490" s="34"/>
      <c r="P1490" s="40"/>
      <c r="Q1490" s="34"/>
      <c r="R1490" s="34"/>
      <c r="S1490" s="40"/>
      <c r="T1490" s="34"/>
      <c r="U1490" s="34"/>
      <c r="V1490" s="40"/>
      <c r="W1490" s="34"/>
      <c r="X1490" s="34"/>
      <c r="Y1490" s="40"/>
      <c r="Z1490" s="34"/>
      <c r="AA1490" s="34"/>
      <c r="AB1490" s="40"/>
      <c r="AC1490" s="34"/>
      <c r="AD1490" s="34"/>
      <c r="AE1490" s="40"/>
      <c r="AF1490" s="34"/>
    </row>
    <row r="1491" spans="1:32" x14ac:dyDescent="0.25">
      <c r="A1491" s="32"/>
      <c r="B1491" s="31"/>
      <c r="C1491" s="34"/>
      <c r="D1491" s="40"/>
      <c r="E1491" s="34"/>
      <c r="F1491" s="34"/>
      <c r="G1491" s="40"/>
      <c r="H1491" s="34"/>
      <c r="I1491" s="34"/>
      <c r="J1491" s="40"/>
      <c r="K1491" s="34"/>
      <c r="L1491" s="34"/>
      <c r="M1491" s="40"/>
      <c r="N1491" s="34"/>
      <c r="O1491" s="34"/>
      <c r="P1491" s="40"/>
      <c r="Q1491" s="34"/>
      <c r="R1491" s="34"/>
      <c r="S1491" s="40"/>
      <c r="T1491" s="34"/>
      <c r="U1491" s="34"/>
      <c r="V1491" s="40"/>
      <c r="W1491" s="34"/>
      <c r="X1491" s="34"/>
      <c r="Y1491" s="40"/>
      <c r="Z1491" s="34"/>
      <c r="AA1491" s="34"/>
      <c r="AB1491" s="40"/>
      <c r="AC1491" s="34"/>
      <c r="AD1491" s="34"/>
      <c r="AE1491" s="40"/>
      <c r="AF1491" s="34"/>
    </row>
    <row r="1492" spans="1:32" x14ac:dyDescent="0.25">
      <c r="A1492" s="32"/>
      <c r="B1492" s="31"/>
      <c r="C1492" s="34"/>
      <c r="D1492" s="40"/>
      <c r="E1492" s="34"/>
      <c r="F1492" s="34"/>
      <c r="G1492" s="40"/>
      <c r="H1492" s="34"/>
      <c r="I1492" s="34"/>
      <c r="J1492" s="40"/>
      <c r="K1492" s="34"/>
      <c r="L1492" s="34"/>
      <c r="M1492" s="40"/>
      <c r="N1492" s="34"/>
      <c r="O1492" s="34"/>
      <c r="P1492" s="40"/>
      <c r="Q1492" s="34"/>
      <c r="R1492" s="34"/>
      <c r="S1492" s="40"/>
      <c r="T1492" s="34"/>
      <c r="U1492" s="34"/>
      <c r="V1492" s="40"/>
      <c r="W1492" s="34"/>
      <c r="X1492" s="34"/>
      <c r="Y1492" s="40"/>
      <c r="Z1492" s="34"/>
      <c r="AA1492" s="34"/>
      <c r="AB1492" s="40"/>
      <c r="AC1492" s="34"/>
      <c r="AD1492" s="34"/>
      <c r="AE1492" s="40"/>
      <c r="AF1492" s="34"/>
    </row>
    <row r="1493" spans="1:32" x14ac:dyDescent="0.25">
      <c r="A1493" s="32"/>
      <c r="B1493" s="31"/>
      <c r="C1493" s="34"/>
      <c r="D1493" s="40"/>
      <c r="E1493" s="34"/>
      <c r="F1493" s="34"/>
      <c r="G1493" s="40"/>
      <c r="H1493" s="34"/>
      <c r="I1493" s="34"/>
      <c r="J1493" s="40"/>
      <c r="K1493" s="34"/>
      <c r="L1493" s="34"/>
      <c r="M1493" s="40"/>
      <c r="N1493" s="34"/>
      <c r="O1493" s="34"/>
      <c r="P1493" s="40"/>
      <c r="Q1493" s="34"/>
      <c r="R1493" s="34"/>
      <c r="S1493" s="40"/>
      <c r="T1493" s="34"/>
      <c r="U1493" s="34"/>
      <c r="V1493" s="40"/>
      <c r="W1493" s="34"/>
      <c r="X1493" s="34"/>
      <c r="Y1493" s="40"/>
      <c r="Z1493" s="34"/>
      <c r="AA1493" s="34"/>
      <c r="AB1493" s="40"/>
      <c r="AC1493" s="34"/>
      <c r="AD1493" s="34"/>
      <c r="AE1493" s="40"/>
      <c r="AF1493" s="34"/>
    </row>
    <row r="1494" spans="1:32" x14ac:dyDescent="0.25">
      <c r="A1494" s="32"/>
      <c r="B1494" s="31"/>
      <c r="C1494" s="34"/>
      <c r="D1494" s="40"/>
      <c r="E1494" s="34"/>
      <c r="F1494" s="34"/>
      <c r="G1494" s="40"/>
      <c r="H1494" s="34"/>
      <c r="I1494" s="34"/>
      <c r="J1494" s="40"/>
      <c r="K1494" s="34"/>
      <c r="L1494" s="34"/>
      <c r="M1494" s="40"/>
      <c r="N1494" s="34"/>
      <c r="O1494" s="34"/>
      <c r="P1494" s="40"/>
      <c r="Q1494" s="34"/>
      <c r="R1494" s="34"/>
      <c r="S1494" s="40"/>
      <c r="T1494" s="34"/>
      <c r="U1494" s="34"/>
      <c r="V1494" s="40"/>
      <c r="W1494" s="34"/>
      <c r="X1494" s="34"/>
      <c r="Y1494" s="40"/>
      <c r="Z1494" s="34"/>
      <c r="AA1494" s="34"/>
      <c r="AB1494" s="40"/>
      <c r="AC1494" s="34"/>
      <c r="AD1494" s="34"/>
      <c r="AE1494" s="40"/>
      <c r="AF1494" s="34"/>
    </row>
    <row r="1495" spans="1:32" x14ac:dyDescent="0.25">
      <c r="A1495" s="32"/>
      <c r="B1495" s="31"/>
      <c r="C1495" s="34"/>
      <c r="D1495" s="40"/>
      <c r="E1495" s="34"/>
      <c r="F1495" s="34"/>
      <c r="G1495" s="40"/>
      <c r="H1495" s="34"/>
      <c r="I1495" s="34"/>
      <c r="J1495" s="40"/>
      <c r="K1495" s="34"/>
      <c r="L1495" s="34"/>
      <c r="M1495" s="40"/>
      <c r="N1495" s="34"/>
      <c r="O1495" s="34"/>
      <c r="P1495" s="40"/>
      <c r="Q1495" s="34"/>
      <c r="R1495" s="34"/>
      <c r="S1495" s="40"/>
      <c r="T1495" s="34"/>
      <c r="U1495" s="34"/>
      <c r="V1495" s="40"/>
      <c r="W1495" s="34"/>
      <c r="X1495" s="34"/>
      <c r="Y1495" s="40"/>
      <c r="Z1495" s="34"/>
      <c r="AA1495" s="34"/>
      <c r="AB1495" s="40"/>
      <c r="AC1495" s="34"/>
      <c r="AD1495" s="34"/>
      <c r="AE1495" s="40"/>
      <c r="AF1495" s="34"/>
    </row>
    <row r="1496" spans="1:32" x14ac:dyDescent="0.25">
      <c r="A1496" s="32"/>
      <c r="B1496" s="31"/>
      <c r="C1496" s="34"/>
      <c r="D1496" s="40"/>
      <c r="E1496" s="34"/>
      <c r="F1496" s="34"/>
      <c r="G1496" s="40"/>
      <c r="H1496" s="34"/>
      <c r="I1496" s="34"/>
      <c r="J1496" s="40"/>
      <c r="K1496" s="34"/>
      <c r="L1496" s="34"/>
      <c r="M1496" s="40"/>
      <c r="N1496" s="34"/>
      <c r="O1496" s="34"/>
      <c r="P1496" s="40"/>
      <c r="Q1496" s="34"/>
      <c r="R1496" s="34"/>
      <c r="S1496" s="40"/>
      <c r="T1496" s="34"/>
      <c r="U1496" s="34"/>
      <c r="V1496" s="40"/>
      <c r="W1496" s="34"/>
      <c r="X1496" s="34"/>
      <c r="Y1496" s="40"/>
      <c r="Z1496" s="34"/>
      <c r="AA1496" s="34"/>
      <c r="AB1496" s="40"/>
      <c r="AC1496" s="34"/>
      <c r="AD1496" s="34"/>
      <c r="AE1496" s="40"/>
      <c r="AF1496" s="34"/>
    </row>
    <row r="1497" spans="1:32" x14ac:dyDescent="0.25">
      <c r="A1497" s="32"/>
      <c r="B1497" s="31"/>
      <c r="C1497" s="33"/>
      <c r="D1497" s="20"/>
      <c r="E1497" s="33"/>
      <c r="F1497" s="33"/>
      <c r="H1497" s="33"/>
      <c r="I1497" s="33"/>
      <c r="K1497" s="33"/>
      <c r="L1497" s="33"/>
      <c r="N1497" s="33"/>
      <c r="O1497" s="33"/>
      <c r="Q1497" s="33"/>
      <c r="R1497" s="33"/>
      <c r="T1497" s="33"/>
      <c r="U1497" s="33"/>
      <c r="W1497" s="33"/>
      <c r="X1497" s="33"/>
      <c r="Z1497" s="33"/>
      <c r="AA1497" s="33"/>
      <c r="AC1497" s="33"/>
      <c r="AD1497" s="33"/>
      <c r="AF1497" s="33"/>
    </row>
    <row r="1498" spans="1:32" ht="15.75" x14ac:dyDescent="0.25">
      <c r="A1498" s="32"/>
      <c r="B1498" s="31"/>
      <c r="C1498" s="9"/>
      <c r="D1498" s="9"/>
      <c r="E1498" s="9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</row>
    <row r="1499" spans="1:32" x14ac:dyDescent="0.25">
      <c r="A1499" s="32"/>
      <c r="B1499" s="31"/>
      <c r="C1499" s="11"/>
      <c r="D1499" s="11"/>
      <c r="E1499" s="1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</row>
    <row r="1500" spans="1:32" x14ac:dyDescent="0.25">
      <c r="A1500" s="32"/>
      <c r="B1500" s="31"/>
      <c r="C1500" s="18"/>
      <c r="D1500" s="18"/>
      <c r="E1500" s="18"/>
      <c r="F1500" s="19"/>
      <c r="G1500" s="19"/>
      <c r="H1500" s="19"/>
      <c r="I1500" s="18"/>
      <c r="J1500" s="18"/>
      <c r="K1500" s="18"/>
      <c r="L1500" s="19"/>
      <c r="M1500" s="19"/>
      <c r="N1500" s="19"/>
      <c r="O1500" s="18"/>
      <c r="P1500" s="18"/>
      <c r="Q1500" s="18"/>
      <c r="R1500" s="19"/>
      <c r="S1500" s="19"/>
      <c r="T1500" s="19"/>
      <c r="U1500" s="18"/>
      <c r="V1500" s="18"/>
      <c r="W1500" s="18"/>
      <c r="X1500" s="19"/>
      <c r="Y1500" s="19"/>
      <c r="Z1500" s="19"/>
      <c r="AA1500" s="18"/>
      <c r="AB1500" s="18"/>
      <c r="AC1500" s="18"/>
      <c r="AD1500" s="19"/>
      <c r="AE1500" s="19"/>
      <c r="AF1500" s="19"/>
    </row>
    <row r="1501" spans="1:32" x14ac:dyDescent="0.25">
      <c r="A1501" s="32"/>
      <c r="B1501" s="31"/>
      <c r="C1501" s="34"/>
      <c r="D1501" s="40"/>
      <c r="E1501" s="34"/>
      <c r="F1501" s="34"/>
      <c r="G1501" s="40"/>
      <c r="H1501" s="34"/>
      <c r="I1501" s="34"/>
      <c r="J1501" s="40"/>
      <c r="K1501" s="34"/>
      <c r="L1501" s="34"/>
      <c r="M1501" s="40"/>
      <c r="N1501" s="34"/>
      <c r="O1501" s="34"/>
      <c r="P1501" s="40"/>
      <c r="Q1501" s="34"/>
      <c r="R1501" s="34"/>
      <c r="S1501" s="40"/>
      <c r="T1501" s="34"/>
      <c r="U1501" s="34"/>
      <c r="V1501" s="40"/>
      <c r="W1501" s="34"/>
      <c r="X1501" s="34"/>
      <c r="Y1501" s="40"/>
      <c r="Z1501" s="34"/>
      <c r="AA1501" s="34"/>
      <c r="AB1501" s="40"/>
      <c r="AC1501" s="34"/>
      <c r="AD1501" s="34"/>
      <c r="AE1501" s="40"/>
      <c r="AF1501" s="34"/>
    </row>
    <row r="1502" spans="1:32" x14ac:dyDescent="0.25">
      <c r="A1502" s="32"/>
      <c r="B1502" s="31"/>
      <c r="C1502" s="34"/>
      <c r="D1502" s="40"/>
      <c r="E1502" s="34"/>
      <c r="F1502" s="34"/>
      <c r="G1502" s="40"/>
      <c r="H1502" s="34"/>
      <c r="I1502" s="34"/>
      <c r="J1502" s="40"/>
      <c r="K1502" s="34"/>
      <c r="L1502" s="34"/>
      <c r="M1502" s="40"/>
      <c r="N1502" s="34"/>
      <c r="O1502" s="34"/>
      <c r="P1502" s="40"/>
      <c r="Q1502" s="34"/>
      <c r="R1502" s="34"/>
      <c r="S1502" s="40"/>
      <c r="T1502" s="34"/>
      <c r="U1502" s="34"/>
      <c r="V1502" s="40"/>
      <c r="W1502" s="34"/>
      <c r="X1502" s="34"/>
      <c r="Y1502" s="40"/>
      <c r="Z1502" s="34"/>
      <c r="AA1502" s="34"/>
      <c r="AB1502" s="40"/>
      <c r="AC1502" s="34"/>
      <c r="AD1502" s="34"/>
      <c r="AE1502" s="40"/>
      <c r="AF1502" s="34"/>
    </row>
    <row r="1503" spans="1:32" x14ac:dyDescent="0.25">
      <c r="A1503" s="32"/>
      <c r="B1503" s="31"/>
      <c r="C1503" s="34"/>
      <c r="D1503" s="40"/>
      <c r="E1503" s="34"/>
      <c r="F1503" s="34"/>
      <c r="G1503" s="40"/>
      <c r="H1503" s="34"/>
      <c r="I1503" s="34"/>
      <c r="J1503" s="40"/>
      <c r="K1503" s="34"/>
      <c r="L1503" s="34"/>
      <c r="M1503" s="40"/>
      <c r="N1503" s="34"/>
      <c r="O1503" s="34"/>
      <c r="P1503" s="40"/>
      <c r="Q1503" s="34"/>
      <c r="R1503" s="34"/>
      <c r="S1503" s="40"/>
      <c r="T1503" s="34"/>
      <c r="U1503" s="34"/>
      <c r="V1503" s="40"/>
      <c r="W1503" s="34"/>
      <c r="X1503" s="34"/>
      <c r="Y1503" s="40"/>
      <c r="Z1503" s="34"/>
      <c r="AA1503" s="34"/>
      <c r="AB1503" s="40"/>
      <c r="AC1503" s="34"/>
      <c r="AD1503" s="34"/>
      <c r="AE1503" s="40"/>
      <c r="AF1503" s="34"/>
    </row>
    <row r="1504" spans="1:32" x14ac:dyDescent="0.25">
      <c r="A1504" s="32"/>
      <c r="B1504" s="31"/>
      <c r="C1504" s="34"/>
      <c r="D1504" s="40"/>
      <c r="E1504" s="34"/>
      <c r="F1504" s="34"/>
      <c r="G1504" s="40"/>
      <c r="H1504" s="34"/>
      <c r="I1504" s="34"/>
      <c r="J1504" s="40"/>
      <c r="K1504" s="34"/>
      <c r="L1504" s="34"/>
      <c r="M1504" s="40"/>
      <c r="N1504" s="34"/>
      <c r="O1504" s="34"/>
      <c r="P1504" s="40"/>
      <c r="Q1504" s="34"/>
      <c r="R1504" s="34"/>
      <c r="S1504" s="40"/>
      <c r="T1504" s="34"/>
      <c r="U1504" s="34"/>
      <c r="V1504" s="40"/>
      <c r="W1504" s="34"/>
      <c r="X1504" s="34"/>
      <c r="Y1504" s="40"/>
      <c r="Z1504" s="34"/>
      <c r="AA1504" s="34"/>
      <c r="AB1504" s="40"/>
      <c r="AC1504" s="34"/>
      <c r="AD1504" s="34"/>
      <c r="AE1504" s="40"/>
      <c r="AF1504" s="34"/>
    </row>
    <row r="1505" spans="1:32" x14ac:dyDescent="0.25">
      <c r="A1505" s="32"/>
      <c r="B1505" s="31"/>
      <c r="C1505" s="34"/>
      <c r="D1505" s="40"/>
      <c r="E1505" s="34"/>
      <c r="F1505" s="34"/>
      <c r="G1505" s="40"/>
      <c r="H1505" s="34"/>
      <c r="I1505" s="34"/>
      <c r="J1505" s="40"/>
      <c r="K1505" s="34"/>
      <c r="L1505" s="34"/>
      <c r="M1505" s="40"/>
      <c r="N1505" s="34"/>
      <c r="O1505" s="34"/>
      <c r="P1505" s="40"/>
      <c r="Q1505" s="34"/>
      <c r="R1505" s="34"/>
      <c r="S1505" s="40"/>
      <c r="T1505" s="34"/>
      <c r="U1505" s="34"/>
      <c r="V1505" s="40"/>
      <c r="W1505" s="34"/>
      <c r="X1505" s="34"/>
      <c r="Y1505" s="40"/>
      <c r="Z1505" s="34"/>
      <c r="AA1505" s="34"/>
      <c r="AB1505" s="40"/>
      <c r="AC1505" s="34"/>
      <c r="AD1505" s="34"/>
      <c r="AE1505" s="40"/>
      <c r="AF1505" s="34"/>
    </row>
    <row r="1506" spans="1:32" x14ac:dyDescent="0.25">
      <c r="A1506" s="32"/>
      <c r="B1506" s="31"/>
      <c r="C1506" s="34"/>
      <c r="D1506" s="40"/>
      <c r="E1506" s="34"/>
      <c r="F1506" s="34"/>
      <c r="G1506" s="40"/>
      <c r="H1506" s="34"/>
      <c r="I1506" s="34"/>
      <c r="J1506" s="40"/>
      <c r="K1506" s="34"/>
      <c r="L1506" s="34"/>
      <c r="M1506" s="40"/>
      <c r="N1506" s="34"/>
      <c r="O1506" s="34"/>
      <c r="P1506" s="40"/>
      <c r="Q1506" s="34"/>
      <c r="R1506" s="34"/>
      <c r="S1506" s="40"/>
      <c r="T1506" s="34"/>
      <c r="U1506" s="34"/>
      <c r="V1506" s="40"/>
      <c r="W1506" s="34"/>
      <c r="X1506" s="34"/>
      <c r="Y1506" s="40"/>
      <c r="Z1506" s="34"/>
      <c r="AA1506" s="34"/>
      <c r="AB1506" s="40"/>
      <c r="AC1506" s="34"/>
      <c r="AD1506" s="34"/>
      <c r="AE1506" s="40"/>
      <c r="AF1506" s="34"/>
    </row>
    <row r="1507" spans="1:32" x14ac:dyDescent="0.25">
      <c r="A1507" s="32"/>
      <c r="B1507" s="31"/>
      <c r="C1507" s="34"/>
      <c r="D1507" s="40"/>
      <c r="E1507" s="34"/>
      <c r="F1507" s="34"/>
      <c r="G1507" s="40"/>
      <c r="H1507" s="34"/>
      <c r="I1507" s="34"/>
      <c r="J1507" s="40"/>
      <c r="K1507" s="34"/>
      <c r="L1507" s="34"/>
      <c r="M1507" s="40"/>
      <c r="N1507" s="34"/>
      <c r="O1507" s="34"/>
      <c r="P1507" s="40"/>
      <c r="Q1507" s="34"/>
      <c r="R1507" s="34"/>
      <c r="S1507" s="40"/>
      <c r="T1507" s="34"/>
      <c r="U1507" s="34"/>
      <c r="V1507" s="40"/>
      <c r="W1507" s="34"/>
      <c r="X1507" s="34"/>
      <c r="Y1507" s="40"/>
      <c r="Z1507" s="34"/>
      <c r="AA1507" s="34"/>
      <c r="AB1507" s="40"/>
      <c r="AC1507" s="34"/>
      <c r="AD1507" s="34"/>
      <c r="AE1507" s="40"/>
      <c r="AF1507" s="34"/>
    </row>
    <row r="1508" spans="1:32" x14ac:dyDescent="0.25">
      <c r="A1508" s="32"/>
      <c r="B1508" s="31"/>
      <c r="C1508" s="33"/>
      <c r="D1508" s="20"/>
      <c r="E1508" s="33"/>
      <c r="F1508" s="33"/>
      <c r="H1508" s="33"/>
      <c r="I1508" s="33"/>
      <c r="K1508" s="33"/>
      <c r="L1508" s="33"/>
      <c r="N1508" s="33"/>
      <c r="O1508" s="33"/>
      <c r="Q1508" s="33"/>
      <c r="R1508" s="33"/>
      <c r="T1508" s="33"/>
      <c r="U1508" s="33"/>
      <c r="W1508" s="33"/>
      <c r="X1508" s="33"/>
      <c r="Z1508" s="33"/>
      <c r="AA1508" s="33"/>
      <c r="AC1508" s="33"/>
      <c r="AD1508" s="33"/>
      <c r="AF1508" s="33"/>
    </row>
    <row r="1509" spans="1:32" ht="15.75" x14ac:dyDescent="0.25">
      <c r="A1509" s="32"/>
      <c r="B1509" s="31"/>
      <c r="C1509" s="9"/>
      <c r="D1509" s="9"/>
      <c r="E1509" s="9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</row>
    <row r="1510" spans="1:32" x14ac:dyDescent="0.25">
      <c r="A1510" s="32"/>
      <c r="B1510" s="31"/>
      <c r="C1510" s="11"/>
      <c r="D1510" s="11"/>
      <c r="E1510" s="1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</row>
    <row r="1511" spans="1:32" x14ac:dyDescent="0.25">
      <c r="A1511" s="32"/>
      <c r="B1511" s="31"/>
      <c r="C1511" s="18"/>
      <c r="D1511" s="18"/>
      <c r="E1511" s="18"/>
      <c r="F1511" s="19"/>
      <c r="G1511" s="19"/>
      <c r="H1511" s="19"/>
      <c r="I1511" s="18"/>
      <c r="J1511" s="18"/>
      <c r="K1511" s="18"/>
      <c r="L1511" s="19"/>
      <c r="M1511" s="19"/>
      <c r="N1511" s="19"/>
      <c r="O1511" s="18"/>
      <c r="P1511" s="18"/>
      <c r="Q1511" s="18"/>
      <c r="R1511" s="19"/>
      <c r="S1511" s="19"/>
      <c r="T1511" s="19"/>
      <c r="U1511" s="18"/>
      <c r="V1511" s="18"/>
      <c r="W1511" s="18"/>
      <c r="X1511" s="19"/>
      <c r="Y1511" s="19"/>
      <c r="Z1511" s="19"/>
      <c r="AA1511" s="18"/>
      <c r="AB1511" s="18"/>
      <c r="AC1511" s="18"/>
      <c r="AD1511" s="19"/>
      <c r="AE1511" s="19"/>
      <c r="AF1511" s="19"/>
    </row>
    <row r="1512" spans="1:32" x14ac:dyDescent="0.25">
      <c r="A1512" s="32"/>
      <c r="B1512" s="31"/>
      <c r="C1512" s="34"/>
      <c r="D1512" s="40"/>
      <c r="E1512" s="34"/>
      <c r="F1512" s="34"/>
      <c r="G1512" s="40"/>
      <c r="H1512" s="34"/>
      <c r="I1512" s="34"/>
      <c r="J1512" s="40"/>
      <c r="K1512" s="34"/>
      <c r="L1512" s="34"/>
      <c r="M1512" s="40"/>
      <c r="N1512" s="34"/>
      <c r="O1512" s="34"/>
      <c r="P1512" s="40"/>
      <c r="Q1512" s="34"/>
      <c r="R1512" s="34"/>
      <c r="S1512" s="40"/>
      <c r="T1512" s="34"/>
      <c r="U1512" s="34"/>
      <c r="V1512" s="40"/>
      <c r="W1512" s="34"/>
      <c r="X1512" s="34"/>
      <c r="Y1512" s="40"/>
      <c r="Z1512" s="34"/>
      <c r="AA1512" s="34"/>
      <c r="AB1512" s="40"/>
      <c r="AC1512" s="34"/>
      <c r="AD1512" s="34"/>
      <c r="AE1512" s="40"/>
      <c r="AF1512" s="34"/>
    </row>
    <row r="1513" spans="1:32" x14ac:dyDescent="0.25">
      <c r="A1513" s="32"/>
      <c r="B1513" s="31"/>
      <c r="C1513" s="34"/>
      <c r="D1513" s="40"/>
      <c r="E1513" s="34"/>
      <c r="F1513" s="34"/>
      <c r="G1513" s="40"/>
      <c r="H1513" s="34"/>
      <c r="I1513" s="34"/>
      <c r="J1513" s="40"/>
      <c r="K1513" s="34"/>
      <c r="L1513" s="34"/>
      <c r="M1513" s="40"/>
      <c r="N1513" s="34"/>
      <c r="O1513" s="34"/>
      <c r="P1513" s="40"/>
      <c r="Q1513" s="34"/>
      <c r="R1513" s="34"/>
      <c r="S1513" s="40"/>
      <c r="T1513" s="34"/>
      <c r="U1513" s="34"/>
      <c r="V1513" s="40"/>
      <c r="W1513" s="34"/>
      <c r="X1513" s="34"/>
      <c r="Y1513" s="40"/>
      <c r="Z1513" s="34"/>
      <c r="AA1513" s="34"/>
      <c r="AB1513" s="40"/>
      <c r="AC1513" s="34"/>
      <c r="AD1513" s="34"/>
      <c r="AE1513" s="40"/>
      <c r="AF1513" s="34"/>
    </row>
    <row r="1514" spans="1:32" x14ac:dyDescent="0.25">
      <c r="A1514" s="32"/>
      <c r="B1514" s="31"/>
      <c r="C1514" s="34"/>
      <c r="D1514" s="40"/>
      <c r="E1514" s="34"/>
      <c r="F1514" s="34"/>
      <c r="G1514" s="40"/>
      <c r="H1514" s="34"/>
      <c r="I1514" s="34"/>
      <c r="J1514" s="40"/>
      <c r="K1514" s="34"/>
      <c r="L1514" s="34"/>
      <c r="M1514" s="40"/>
      <c r="N1514" s="34"/>
      <c r="O1514" s="34"/>
      <c r="P1514" s="40"/>
      <c r="Q1514" s="34"/>
      <c r="R1514" s="34"/>
      <c r="S1514" s="40"/>
      <c r="T1514" s="34"/>
      <c r="U1514" s="34"/>
      <c r="V1514" s="40"/>
      <c r="W1514" s="34"/>
      <c r="X1514" s="34"/>
      <c r="Y1514" s="40"/>
      <c r="Z1514" s="34"/>
      <c r="AA1514" s="34"/>
      <c r="AB1514" s="40"/>
      <c r="AC1514" s="34"/>
      <c r="AD1514" s="34"/>
      <c r="AE1514" s="40"/>
      <c r="AF1514" s="34"/>
    </row>
    <row r="1515" spans="1:32" x14ac:dyDescent="0.25">
      <c r="A1515" s="32"/>
      <c r="B1515" s="31"/>
      <c r="C1515" s="34"/>
      <c r="D1515" s="40"/>
      <c r="E1515" s="34"/>
      <c r="F1515" s="34"/>
      <c r="G1515" s="40"/>
      <c r="H1515" s="34"/>
      <c r="I1515" s="34"/>
      <c r="J1515" s="40"/>
      <c r="K1515" s="34"/>
      <c r="L1515" s="34"/>
      <c r="M1515" s="40"/>
      <c r="N1515" s="34"/>
      <c r="O1515" s="34"/>
      <c r="P1515" s="40"/>
      <c r="Q1515" s="34"/>
      <c r="R1515" s="34"/>
      <c r="S1515" s="40"/>
      <c r="T1515" s="34"/>
      <c r="U1515" s="34"/>
      <c r="V1515" s="40"/>
      <c r="W1515" s="34"/>
      <c r="X1515" s="34"/>
      <c r="Y1515" s="40"/>
      <c r="Z1515" s="34"/>
      <c r="AA1515" s="34"/>
      <c r="AB1515" s="40"/>
      <c r="AC1515" s="34"/>
      <c r="AD1515" s="34"/>
      <c r="AE1515" s="40"/>
      <c r="AF1515" s="34"/>
    </row>
    <row r="1516" spans="1:32" x14ac:dyDescent="0.25">
      <c r="A1516" s="32"/>
      <c r="B1516" s="31"/>
      <c r="C1516" s="34"/>
      <c r="D1516" s="40"/>
      <c r="E1516" s="34"/>
      <c r="F1516" s="34"/>
      <c r="G1516" s="40"/>
      <c r="H1516" s="34"/>
      <c r="I1516" s="34"/>
      <c r="J1516" s="40"/>
      <c r="K1516" s="34"/>
      <c r="L1516" s="34"/>
      <c r="M1516" s="40"/>
      <c r="N1516" s="34"/>
      <c r="O1516" s="34"/>
      <c r="P1516" s="40"/>
      <c r="Q1516" s="34"/>
      <c r="R1516" s="34"/>
      <c r="S1516" s="40"/>
      <c r="T1516" s="34"/>
      <c r="U1516" s="34"/>
      <c r="V1516" s="40"/>
      <c r="W1516" s="34"/>
      <c r="X1516" s="34"/>
      <c r="Y1516" s="40"/>
      <c r="Z1516" s="34"/>
      <c r="AA1516" s="34"/>
      <c r="AB1516" s="40"/>
      <c r="AC1516" s="34"/>
      <c r="AD1516" s="34"/>
      <c r="AE1516" s="40"/>
      <c r="AF1516" s="34"/>
    </row>
    <row r="1517" spans="1:32" x14ac:dyDescent="0.25">
      <c r="A1517" s="32"/>
      <c r="B1517" s="31"/>
      <c r="C1517" s="34"/>
      <c r="D1517" s="40"/>
      <c r="E1517" s="34"/>
      <c r="F1517" s="34"/>
      <c r="G1517" s="40"/>
      <c r="H1517" s="34"/>
      <c r="I1517" s="34"/>
      <c r="J1517" s="40"/>
      <c r="K1517" s="34"/>
      <c r="L1517" s="34"/>
      <c r="M1517" s="40"/>
      <c r="N1517" s="34"/>
      <c r="O1517" s="34"/>
      <c r="P1517" s="40"/>
      <c r="Q1517" s="34"/>
      <c r="R1517" s="34"/>
      <c r="S1517" s="40"/>
      <c r="T1517" s="34"/>
      <c r="U1517" s="34"/>
      <c r="V1517" s="40"/>
      <c r="W1517" s="34"/>
      <c r="X1517" s="34"/>
      <c r="Y1517" s="40"/>
      <c r="Z1517" s="34"/>
      <c r="AA1517" s="34"/>
      <c r="AB1517" s="40"/>
      <c r="AC1517" s="34"/>
      <c r="AD1517" s="34"/>
      <c r="AE1517" s="40"/>
      <c r="AF1517" s="34"/>
    </row>
    <row r="1518" spans="1:32" x14ac:dyDescent="0.25">
      <c r="A1518" s="32"/>
      <c r="B1518" s="31"/>
      <c r="C1518" s="34"/>
      <c r="D1518" s="40"/>
      <c r="E1518" s="34"/>
      <c r="F1518" s="34"/>
      <c r="G1518" s="40"/>
      <c r="H1518" s="34"/>
      <c r="I1518" s="34"/>
      <c r="J1518" s="40"/>
      <c r="K1518" s="34"/>
      <c r="L1518" s="34"/>
      <c r="M1518" s="40"/>
      <c r="N1518" s="34"/>
      <c r="O1518" s="34"/>
      <c r="P1518" s="40"/>
      <c r="Q1518" s="34"/>
      <c r="R1518" s="34"/>
      <c r="S1518" s="40"/>
      <c r="T1518" s="34"/>
      <c r="U1518" s="34"/>
      <c r="V1518" s="40"/>
      <c r="W1518" s="34"/>
      <c r="X1518" s="34"/>
      <c r="Y1518" s="40"/>
      <c r="Z1518" s="34"/>
      <c r="AA1518" s="34"/>
      <c r="AB1518" s="40"/>
      <c r="AC1518" s="34"/>
      <c r="AD1518" s="34"/>
      <c r="AE1518" s="40"/>
      <c r="AF1518" s="34"/>
    </row>
    <row r="1519" spans="1:32" x14ac:dyDescent="0.25">
      <c r="A1519" s="32"/>
      <c r="B1519" s="31"/>
      <c r="C1519" s="33"/>
      <c r="D1519" s="20"/>
      <c r="E1519" s="33"/>
      <c r="F1519" s="33"/>
      <c r="H1519" s="33"/>
      <c r="I1519" s="33"/>
      <c r="K1519" s="33"/>
      <c r="L1519" s="33"/>
      <c r="N1519" s="33"/>
      <c r="O1519" s="33"/>
      <c r="Q1519" s="33"/>
      <c r="R1519" s="33"/>
      <c r="T1519" s="33"/>
      <c r="U1519" s="33"/>
      <c r="W1519" s="33"/>
      <c r="X1519" s="33"/>
      <c r="Z1519" s="33"/>
      <c r="AA1519" s="33"/>
      <c r="AC1519" s="33"/>
      <c r="AD1519" s="33"/>
      <c r="AF1519" s="33"/>
    </row>
    <row r="1520" spans="1:32" ht="15.75" x14ac:dyDescent="0.25">
      <c r="A1520" s="32"/>
      <c r="B1520" s="31"/>
      <c r="C1520" s="9"/>
      <c r="D1520" s="9"/>
      <c r="E1520" s="9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</row>
    <row r="1521" spans="1:32" x14ac:dyDescent="0.25">
      <c r="A1521" s="32"/>
      <c r="B1521" s="31"/>
      <c r="C1521" s="11"/>
      <c r="D1521" s="11"/>
      <c r="E1521" s="1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</row>
    <row r="1522" spans="1:32" x14ac:dyDescent="0.25">
      <c r="A1522" s="32"/>
      <c r="B1522" s="31"/>
      <c r="C1522" s="18"/>
      <c r="D1522" s="18"/>
      <c r="E1522" s="18"/>
      <c r="F1522" s="19"/>
      <c r="G1522" s="19"/>
      <c r="H1522" s="19"/>
      <c r="I1522" s="18"/>
      <c r="J1522" s="18"/>
      <c r="K1522" s="18"/>
      <c r="L1522" s="19"/>
      <c r="M1522" s="19"/>
      <c r="N1522" s="19"/>
      <c r="O1522" s="18"/>
      <c r="P1522" s="18"/>
      <c r="Q1522" s="18"/>
      <c r="R1522" s="19"/>
      <c r="S1522" s="19"/>
      <c r="T1522" s="19"/>
      <c r="U1522" s="18"/>
      <c r="V1522" s="18"/>
      <c r="W1522" s="18"/>
      <c r="X1522" s="19"/>
      <c r="Y1522" s="19"/>
      <c r="Z1522" s="19"/>
      <c r="AA1522" s="18"/>
      <c r="AB1522" s="18"/>
      <c r="AC1522" s="18"/>
      <c r="AD1522" s="19"/>
      <c r="AE1522" s="19"/>
      <c r="AF1522" s="19"/>
    </row>
    <row r="1523" spans="1:32" x14ac:dyDescent="0.25">
      <c r="A1523" s="32"/>
      <c r="B1523" s="31"/>
      <c r="C1523" s="34"/>
      <c r="D1523" s="40"/>
      <c r="E1523" s="34"/>
      <c r="F1523" s="34"/>
      <c r="G1523" s="40"/>
      <c r="H1523" s="34"/>
      <c r="I1523" s="34"/>
      <c r="J1523" s="40"/>
      <c r="K1523" s="34"/>
      <c r="L1523" s="34"/>
      <c r="M1523" s="40"/>
      <c r="N1523" s="34"/>
      <c r="O1523" s="34"/>
      <c r="P1523" s="40"/>
      <c r="Q1523" s="34"/>
      <c r="R1523" s="34"/>
      <c r="S1523" s="40"/>
      <c r="T1523" s="34"/>
      <c r="U1523" s="34"/>
      <c r="V1523" s="40"/>
      <c r="W1523" s="34"/>
      <c r="X1523" s="34"/>
      <c r="Y1523" s="40"/>
      <c r="Z1523" s="34"/>
      <c r="AA1523" s="34"/>
      <c r="AB1523" s="40"/>
      <c r="AC1523" s="34"/>
      <c r="AD1523" s="34"/>
      <c r="AE1523" s="40"/>
      <c r="AF1523" s="34"/>
    </row>
    <row r="1524" spans="1:32" x14ac:dyDescent="0.25">
      <c r="A1524" s="32"/>
      <c r="B1524" s="31"/>
      <c r="C1524" s="34"/>
      <c r="D1524" s="40"/>
      <c r="E1524" s="34"/>
      <c r="F1524" s="34"/>
      <c r="G1524" s="40"/>
      <c r="H1524" s="34"/>
      <c r="I1524" s="34"/>
      <c r="J1524" s="40"/>
      <c r="K1524" s="34"/>
      <c r="L1524" s="34"/>
      <c r="M1524" s="40"/>
      <c r="N1524" s="34"/>
      <c r="O1524" s="34"/>
      <c r="P1524" s="40"/>
      <c r="Q1524" s="34"/>
      <c r="R1524" s="34"/>
      <c r="S1524" s="40"/>
      <c r="T1524" s="34"/>
      <c r="U1524" s="34"/>
      <c r="V1524" s="40"/>
      <c r="W1524" s="34"/>
      <c r="X1524" s="34"/>
      <c r="Y1524" s="40"/>
      <c r="Z1524" s="34"/>
      <c r="AA1524" s="34"/>
      <c r="AB1524" s="40"/>
      <c r="AC1524" s="34"/>
      <c r="AD1524" s="34"/>
      <c r="AE1524" s="40"/>
      <c r="AF1524" s="34"/>
    </row>
    <row r="1525" spans="1:32" x14ac:dyDescent="0.25">
      <c r="A1525" s="32"/>
      <c r="B1525" s="31"/>
      <c r="C1525" s="34"/>
      <c r="D1525" s="40"/>
      <c r="E1525" s="34"/>
      <c r="F1525" s="34"/>
      <c r="G1525" s="40"/>
      <c r="H1525" s="34"/>
      <c r="I1525" s="34"/>
      <c r="J1525" s="40"/>
      <c r="K1525" s="34"/>
      <c r="L1525" s="34"/>
      <c r="M1525" s="40"/>
      <c r="N1525" s="34"/>
      <c r="O1525" s="34"/>
      <c r="P1525" s="40"/>
      <c r="Q1525" s="34"/>
      <c r="R1525" s="34"/>
      <c r="S1525" s="40"/>
      <c r="T1525" s="34"/>
      <c r="U1525" s="34"/>
      <c r="V1525" s="40"/>
      <c r="W1525" s="34"/>
      <c r="X1525" s="34"/>
      <c r="Y1525" s="40"/>
      <c r="Z1525" s="34"/>
      <c r="AA1525" s="34"/>
      <c r="AB1525" s="40"/>
      <c r="AC1525" s="34"/>
      <c r="AD1525" s="34"/>
      <c r="AE1525" s="40"/>
      <c r="AF1525" s="34"/>
    </row>
    <row r="1526" spans="1:32" x14ac:dyDescent="0.25">
      <c r="A1526" s="32"/>
      <c r="B1526" s="31"/>
      <c r="C1526" s="34"/>
      <c r="D1526" s="40"/>
      <c r="E1526" s="34"/>
      <c r="F1526" s="34"/>
      <c r="G1526" s="40"/>
      <c r="H1526" s="34"/>
      <c r="I1526" s="34"/>
      <c r="J1526" s="40"/>
      <c r="K1526" s="34"/>
      <c r="L1526" s="34"/>
      <c r="M1526" s="40"/>
      <c r="N1526" s="34"/>
      <c r="O1526" s="34"/>
      <c r="P1526" s="40"/>
      <c r="Q1526" s="34"/>
      <c r="R1526" s="34"/>
      <c r="S1526" s="40"/>
      <c r="T1526" s="34"/>
      <c r="U1526" s="34"/>
      <c r="V1526" s="40"/>
      <c r="W1526" s="34"/>
      <c r="X1526" s="34"/>
      <c r="Y1526" s="40"/>
      <c r="Z1526" s="34"/>
      <c r="AA1526" s="34"/>
      <c r="AB1526" s="40"/>
      <c r="AC1526" s="34"/>
      <c r="AD1526" s="34"/>
      <c r="AE1526" s="40"/>
      <c r="AF1526" s="34"/>
    </row>
    <row r="1527" spans="1:32" x14ac:dyDescent="0.25">
      <c r="A1527" s="32"/>
      <c r="B1527" s="31"/>
      <c r="C1527" s="34"/>
      <c r="D1527" s="40"/>
      <c r="E1527" s="34"/>
      <c r="F1527" s="34"/>
      <c r="G1527" s="40"/>
      <c r="H1527" s="34"/>
      <c r="I1527" s="34"/>
      <c r="J1527" s="40"/>
      <c r="K1527" s="34"/>
      <c r="L1527" s="34"/>
      <c r="M1527" s="40"/>
      <c r="N1527" s="34"/>
      <c r="O1527" s="34"/>
      <c r="P1527" s="40"/>
      <c r="Q1527" s="34"/>
      <c r="R1527" s="34"/>
      <c r="S1527" s="40"/>
      <c r="T1527" s="34"/>
      <c r="U1527" s="34"/>
      <c r="V1527" s="40"/>
      <c r="W1527" s="34"/>
      <c r="X1527" s="34"/>
      <c r="Y1527" s="40"/>
      <c r="Z1527" s="34"/>
      <c r="AA1527" s="34"/>
      <c r="AB1527" s="40"/>
      <c r="AC1527" s="34"/>
      <c r="AD1527" s="34"/>
      <c r="AE1527" s="40"/>
      <c r="AF1527" s="34"/>
    </row>
    <row r="1528" spans="1:32" x14ac:dyDescent="0.25">
      <c r="A1528" s="32"/>
      <c r="B1528" s="31"/>
      <c r="C1528" s="34"/>
      <c r="D1528" s="40"/>
      <c r="E1528" s="34"/>
      <c r="F1528" s="34"/>
      <c r="G1528" s="40"/>
      <c r="H1528" s="34"/>
      <c r="I1528" s="34"/>
      <c r="J1528" s="40"/>
      <c r="K1528" s="34"/>
      <c r="L1528" s="34"/>
      <c r="M1528" s="40"/>
      <c r="N1528" s="34"/>
      <c r="O1528" s="34"/>
      <c r="P1528" s="40"/>
      <c r="Q1528" s="34"/>
      <c r="R1528" s="34"/>
      <c r="S1528" s="40"/>
      <c r="T1528" s="34"/>
      <c r="U1528" s="34"/>
      <c r="V1528" s="40"/>
      <c r="W1528" s="34"/>
      <c r="X1528" s="34"/>
      <c r="Y1528" s="40"/>
      <c r="Z1528" s="34"/>
      <c r="AA1528" s="34"/>
      <c r="AB1528" s="40"/>
      <c r="AC1528" s="34"/>
      <c r="AD1528" s="34"/>
      <c r="AE1528" s="40"/>
      <c r="AF1528" s="34"/>
    </row>
    <row r="1529" spans="1:32" x14ac:dyDescent="0.25">
      <c r="A1529" s="32"/>
      <c r="B1529" s="31"/>
      <c r="C1529" s="34"/>
      <c r="D1529" s="40"/>
      <c r="E1529" s="34"/>
      <c r="F1529" s="34"/>
      <c r="G1529" s="40"/>
      <c r="H1529" s="34"/>
      <c r="I1529" s="34"/>
      <c r="J1529" s="40"/>
      <c r="K1529" s="34"/>
      <c r="L1529" s="34"/>
      <c r="M1529" s="40"/>
      <c r="N1529" s="34"/>
      <c r="O1529" s="34"/>
      <c r="P1529" s="40"/>
      <c r="Q1529" s="34"/>
      <c r="R1529" s="34"/>
      <c r="S1529" s="40"/>
      <c r="T1529" s="34"/>
      <c r="U1529" s="34"/>
      <c r="V1529" s="40"/>
      <c r="W1529" s="34"/>
      <c r="X1529" s="34"/>
      <c r="Y1529" s="40"/>
      <c r="Z1529" s="34"/>
      <c r="AA1529" s="34"/>
      <c r="AB1529" s="40"/>
      <c r="AC1529" s="34"/>
      <c r="AD1529" s="34"/>
      <c r="AE1529" s="40"/>
      <c r="AF1529" s="34"/>
    </row>
    <row r="1530" spans="1:32" x14ac:dyDescent="0.25">
      <c r="A1530" s="32"/>
      <c r="B1530" s="31"/>
      <c r="C1530" s="33"/>
      <c r="D1530" s="20"/>
      <c r="E1530" s="33"/>
      <c r="F1530" s="33"/>
      <c r="H1530" s="33"/>
      <c r="I1530" s="33"/>
      <c r="K1530" s="33"/>
      <c r="L1530" s="33"/>
      <c r="N1530" s="33"/>
      <c r="O1530" s="33"/>
      <c r="Q1530" s="33"/>
      <c r="R1530" s="33"/>
      <c r="T1530" s="33"/>
      <c r="U1530" s="33"/>
      <c r="W1530" s="33"/>
      <c r="X1530" s="33"/>
      <c r="Z1530" s="33"/>
      <c r="AA1530" s="33"/>
      <c r="AC1530" s="33"/>
      <c r="AD1530" s="33"/>
      <c r="AF1530" s="33"/>
    </row>
    <row r="1531" spans="1:32" ht="15.75" x14ac:dyDescent="0.25">
      <c r="A1531" s="32"/>
      <c r="B1531" s="31"/>
      <c r="C1531" s="9"/>
      <c r="D1531" s="9"/>
      <c r="E1531" s="9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</row>
    <row r="1532" spans="1:32" x14ac:dyDescent="0.25">
      <c r="A1532" s="32"/>
      <c r="B1532" s="31"/>
      <c r="C1532" s="11"/>
      <c r="D1532" s="11"/>
      <c r="E1532" s="1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</row>
    <row r="1533" spans="1:32" x14ac:dyDescent="0.25">
      <c r="A1533" s="32"/>
      <c r="B1533" s="31"/>
      <c r="C1533" s="18"/>
      <c r="D1533" s="18"/>
      <c r="E1533" s="18"/>
      <c r="F1533" s="19"/>
      <c r="G1533" s="19"/>
      <c r="H1533" s="19"/>
      <c r="I1533" s="18"/>
      <c r="J1533" s="18"/>
      <c r="K1533" s="18"/>
      <c r="L1533" s="19"/>
      <c r="M1533" s="19"/>
      <c r="N1533" s="19"/>
      <c r="O1533" s="18"/>
      <c r="P1533" s="18"/>
      <c r="Q1533" s="18"/>
      <c r="R1533" s="19"/>
      <c r="S1533" s="19"/>
      <c r="T1533" s="19"/>
      <c r="U1533" s="18"/>
      <c r="V1533" s="18"/>
      <c r="W1533" s="18"/>
      <c r="X1533" s="19"/>
      <c r="Y1533" s="19"/>
      <c r="Z1533" s="19"/>
      <c r="AA1533" s="18"/>
      <c r="AB1533" s="18"/>
      <c r="AC1533" s="18"/>
      <c r="AD1533" s="19"/>
      <c r="AE1533" s="19"/>
      <c r="AF1533" s="19"/>
    </row>
    <row r="1534" spans="1:32" x14ac:dyDescent="0.25">
      <c r="A1534" s="32"/>
      <c r="B1534" s="31"/>
      <c r="C1534" s="34"/>
      <c r="D1534" s="40"/>
      <c r="E1534" s="34"/>
      <c r="F1534" s="34"/>
      <c r="G1534" s="40"/>
      <c r="H1534" s="34"/>
      <c r="I1534" s="34"/>
      <c r="J1534" s="40"/>
      <c r="K1534" s="34"/>
      <c r="L1534" s="34"/>
      <c r="M1534" s="40"/>
      <c r="N1534" s="34"/>
      <c r="O1534" s="34"/>
      <c r="P1534" s="40"/>
      <c r="Q1534" s="34"/>
      <c r="R1534" s="34"/>
      <c r="S1534" s="40"/>
      <c r="T1534" s="34"/>
      <c r="U1534" s="34"/>
      <c r="V1534" s="40"/>
      <c r="W1534" s="34"/>
      <c r="X1534" s="34"/>
      <c r="Y1534" s="40"/>
      <c r="Z1534" s="34"/>
      <c r="AA1534" s="34"/>
      <c r="AB1534" s="40"/>
      <c r="AC1534" s="34"/>
      <c r="AD1534" s="34"/>
      <c r="AE1534" s="40"/>
      <c r="AF1534" s="34"/>
    </row>
    <row r="1535" spans="1:32" x14ac:dyDescent="0.25">
      <c r="A1535" s="32"/>
      <c r="B1535" s="31"/>
      <c r="C1535" s="34"/>
      <c r="D1535" s="40"/>
      <c r="E1535" s="34"/>
      <c r="F1535" s="34"/>
      <c r="G1535" s="40"/>
      <c r="H1535" s="34"/>
      <c r="I1535" s="34"/>
      <c r="J1535" s="40"/>
      <c r="K1535" s="34"/>
      <c r="L1535" s="34"/>
      <c r="M1535" s="40"/>
      <c r="N1535" s="34"/>
      <c r="O1535" s="34"/>
      <c r="P1535" s="40"/>
      <c r="Q1535" s="34"/>
      <c r="R1535" s="34"/>
      <c r="S1535" s="40"/>
      <c r="T1535" s="34"/>
      <c r="U1535" s="34"/>
      <c r="V1535" s="40"/>
      <c r="W1535" s="34"/>
      <c r="X1535" s="34"/>
      <c r="Y1535" s="40"/>
      <c r="Z1535" s="34"/>
      <c r="AA1535" s="34"/>
      <c r="AB1535" s="40"/>
      <c r="AC1535" s="34"/>
      <c r="AD1535" s="34"/>
      <c r="AE1535" s="40"/>
      <c r="AF1535" s="34"/>
    </row>
    <row r="1536" spans="1:32" x14ac:dyDescent="0.25">
      <c r="A1536" s="32"/>
      <c r="B1536" s="31"/>
      <c r="C1536" s="34"/>
      <c r="D1536" s="40"/>
      <c r="E1536" s="34"/>
      <c r="F1536" s="34"/>
      <c r="G1536" s="40"/>
      <c r="H1536" s="34"/>
      <c r="I1536" s="34"/>
      <c r="J1536" s="40"/>
      <c r="K1536" s="34"/>
      <c r="L1536" s="34"/>
      <c r="M1536" s="40"/>
      <c r="N1536" s="34"/>
      <c r="O1536" s="34"/>
      <c r="P1536" s="40"/>
      <c r="Q1536" s="34"/>
      <c r="R1536" s="34"/>
      <c r="S1536" s="40"/>
      <c r="T1536" s="34"/>
      <c r="U1536" s="34"/>
      <c r="V1536" s="40"/>
      <c r="W1536" s="34"/>
      <c r="X1536" s="34"/>
      <c r="Y1536" s="40"/>
      <c r="Z1536" s="34"/>
      <c r="AA1536" s="34"/>
      <c r="AB1536" s="40"/>
      <c r="AC1536" s="34"/>
      <c r="AD1536" s="34"/>
      <c r="AE1536" s="40"/>
      <c r="AF1536" s="34"/>
    </row>
    <row r="1537" spans="1:32" x14ac:dyDescent="0.25">
      <c r="A1537" s="32"/>
      <c r="B1537" s="31"/>
      <c r="C1537" s="34"/>
      <c r="D1537" s="40"/>
      <c r="E1537" s="34"/>
      <c r="F1537" s="34"/>
      <c r="G1537" s="40"/>
      <c r="H1537" s="34"/>
      <c r="I1537" s="34"/>
      <c r="J1537" s="40"/>
      <c r="K1537" s="34"/>
      <c r="L1537" s="34"/>
      <c r="M1537" s="40"/>
      <c r="N1537" s="34"/>
      <c r="O1537" s="34"/>
      <c r="P1537" s="40"/>
      <c r="Q1537" s="34"/>
      <c r="R1537" s="34"/>
      <c r="S1537" s="40"/>
      <c r="T1537" s="34"/>
      <c r="U1537" s="34"/>
      <c r="V1537" s="40"/>
      <c r="W1537" s="34"/>
      <c r="X1537" s="34"/>
      <c r="Y1537" s="40"/>
      <c r="Z1537" s="34"/>
      <c r="AA1537" s="34"/>
      <c r="AB1537" s="40"/>
      <c r="AC1537" s="34"/>
      <c r="AD1537" s="34"/>
      <c r="AE1537" s="40"/>
      <c r="AF1537" s="34"/>
    </row>
    <row r="1538" spans="1:32" x14ac:dyDescent="0.25">
      <c r="A1538" s="32"/>
      <c r="B1538" s="31"/>
      <c r="C1538" s="34"/>
      <c r="D1538" s="40"/>
      <c r="E1538" s="34"/>
      <c r="F1538" s="34"/>
      <c r="G1538" s="40"/>
      <c r="H1538" s="34"/>
      <c r="I1538" s="34"/>
      <c r="J1538" s="40"/>
      <c r="K1538" s="34"/>
      <c r="L1538" s="34"/>
      <c r="M1538" s="40"/>
      <c r="N1538" s="34"/>
      <c r="O1538" s="34"/>
      <c r="P1538" s="40"/>
      <c r="Q1538" s="34"/>
      <c r="R1538" s="34"/>
      <c r="S1538" s="40"/>
      <c r="T1538" s="34"/>
      <c r="U1538" s="34"/>
      <c r="V1538" s="40"/>
      <c r="W1538" s="34"/>
      <c r="X1538" s="34"/>
      <c r="Y1538" s="40"/>
      <c r="Z1538" s="34"/>
      <c r="AA1538" s="34"/>
      <c r="AB1538" s="40"/>
      <c r="AC1538" s="34"/>
      <c r="AD1538" s="34"/>
      <c r="AE1538" s="40"/>
      <c r="AF1538" s="34"/>
    </row>
    <row r="1539" spans="1:32" x14ac:dyDescent="0.25">
      <c r="A1539" s="32"/>
      <c r="B1539" s="31"/>
      <c r="C1539" s="34"/>
      <c r="D1539" s="40"/>
      <c r="E1539" s="34"/>
      <c r="F1539" s="34"/>
      <c r="G1539" s="40"/>
      <c r="H1539" s="34"/>
      <c r="I1539" s="34"/>
      <c r="J1539" s="40"/>
      <c r="K1539" s="34"/>
      <c r="L1539" s="34"/>
      <c r="M1539" s="40"/>
      <c r="N1539" s="34"/>
      <c r="O1539" s="34"/>
      <c r="P1539" s="40"/>
      <c r="Q1539" s="34"/>
      <c r="R1539" s="34"/>
      <c r="S1539" s="40"/>
      <c r="T1539" s="34"/>
      <c r="U1539" s="34"/>
      <c r="V1539" s="40"/>
      <c r="W1539" s="34"/>
      <c r="X1539" s="34"/>
      <c r="Y1539" s="40"/>
      <c r="Z1539" s="34"/>
      <c r="AA1539" s="34"/>
      <c r="AB1539" s="40"/>
      <c r="AC1539" s="34"/>
      <c r="AD1539" s="34"/>
      <c r="AE1539" s="40"/>
      <c r="AF1539" s="34"/>
    </row>
    <row r="1540" spans="1:32" x14ac:dyDescent="0.25">
      <c r="A1540" s="32"/>
      <c r="B1540" s="31"/>
      <c r="C1540" s="34"/>
      <c r="D1540" s="40"/>
      <c r="E1540" s="34"/>
      <c r="F1540" s="34"/>
      <c r="G1540" s="40"/>
      <c r="H1540" s="34"/>
      <c r="I1540" s="34"/>
      <c r="J1540" s="40"/>
      <c r="K1540" s="34"/>
      <c r="L1540" s="34"/>
      <c r="M1540" s="40"/>
      <c r="N1540" s="34"/>
      <c r="O1540" s="34"/>
      <c r="P1540" s="40"/>
      <c r="Q1540" s="34"/>
      <c r="R1540" s="34"/>
      <c r="S1540" s="40"/>
      <c r="T1540" s="34"/>
      <c r="U1540" s="34"/>
      <c r="V1540" s="40"/>
      <c r="W1540" s="34"/>
      <c r="X1540" s="34"/>
      <c r="Y1540" s="40"/>
      <c r="Z1540" s="34"/>
      <c r="AA1540" s="34"/>
      <c r="AB1540" s="40"/>
      <c r="AC1540" s="34"/>
      <c r="AD1540" s="34"/>
      <c r="AE1540" s="40"/>
      <c r="AF1540" s="34"/>
    </row>
    <row r="1541" spans="1:32" x14ac:dyDescent="0.25">
      <c r="A1541" s="32"/>
    </row>
    <row r="1542" spans="1:32" x14ac:dyDescent="0.25">
      <c r="A1542" s="32"/>
    </row>
    <row r="1543" spans="1:32" x14ac:dyDescent="0.25">
      <c r="A1543" s="32"/>
    </row>
    <row r="1544" spans="1:32" x14ac:dyDescent="0.25">
      <c r="A1544" s="32"/>
    </row>
    <row r="1545" spans="1:32" x14ac:dyDescent="0.25">
      <c r="A1545" s="32"/>
    </row>
    <row r="1546" spans="1:32" x14ac:dyDescent="0.25">
      <c r="A1546" s="32"/>
    </row>
    <row r="1547" spans="1:32" x14ac:dyDescent="0.25">
      <c r="A1547" s="32"/>
    </row>
    <row r="1548" spans="1:32" x14ac:dyDescent="0.25">
      <c r="A1548" s="32"/>
    </row>
    <row r="1549" spans="1:32" x14ac:dyDescent="0.25">
      <c r="A1549" s="32"/>
    </row>
    <row r="1550" spans="1:32" x14ac:dyDescent="0.25">
      <c r="A1550" s="32"/>
    </row>
    <row r="1551" spans="1:32" x14ac:dyDescent="0.25">
      <c r="A1551" s="32"/>
    </row>
    <row r="1552" spans="1:32" x14ac:dyDescent="0.25">
      <c r="A1552" s="32"/>
    </row>
    <row r="1553" spans="1:1" x14ac:dyDescent="0.25">
      <c r="A1553" s="32"/>
    </row>
    <row r="1554" spans="1:1" x14ac:dyDescent="0.25">
      <c r="A1554" s="32"/>
    </row>
    <row r="1555" spans="1:1" x14ac:dyDescent="0.25">
      <c r="A1555" s="32"/>
    </row>
    <row r="1556" spans="1:1" x14ac:dyDescent="0.25">
      <c r="A1556" s="32"/>
    </row>
    <row r="1557" spans="1:1" x14ac:dyDescent="0.25">
      <c r="A1557" s="32"/>
    </row>
    <row r="1558" spans="1:1" x14ac:dyDescent="0.25">
      <c r="A1558" s="32"/>
    </row>
    <row r="1559" spans="1:1" x14ac:dyDescent="0.25">
      <c r="A1559" s="32"/>
    </row>
    <row r="1560" spans="1:1" x14ac:dyDescent="0.25">
      <c r="A1560" s="32"/>
    </row>
    <row r="1561" spans="1:1" x14ac:dyDescent="0.25">
      <c r="A1561" s="32"/>
    </row>
    <row r="1562" spans="1:1" x14ac:dyDescent="0.25">
      <c r="A1562" s="32"/>
    </row>
    <row r="1563" spans="1:1" x14ac:dyDescent="0.25">
      <c r="A1563" s="32"/>
    </row>
    <row r="1564" spans="1:1" x14ac:dyDescent="0.25">
      <c r="A1564" s="32"/>
    </row>
    <row r="1565" spans="1:1" x14ac:dyDescent="0.25">
      <c r="A1565" s="32"/>
    </row>
    <row r="1566" spans="1:1" x14ac:dyDescent="0.25">
      <c r="A1566" s="32"/>
    </row>
    <row r="1567" spans="1:1" x14ac:dyDescent="0.25">
      <c r="A1567" s="32"/>
    </row>
    <row r="1568" spans="1:1" x14ac:dyDescent="0.25">
      <c r="A1568" s="32"/>
    </row>
    <row r="1569" spans="1:1" x14ac:dyDescent="0.25">
      <c r="A1569" s="32"/>
    </row>
    <row r="1570" spans="1:1" x14ac:dyDescent="0.25">
      <c r="A1570" s="32"/>
    </row>
    <row r="1571" spans="1:1" x14ac:dyDescent="0.25">
      <c r="A1571" s="32"/>
    </row>
    <row r="1572" spans="1:1" x14ac:dyDescent="0.25">
      <c r="A1572" s="32"/>
    </row>
    <row r="1573" spans="1:1" x14ac:dyDescent="0.25">
      <c r="A1573" s="32"/>
    </row>
    <row r="1574" spans="1:1" x14ac:dyDescent="0.25">
      <c r="A1574" s="32"/>
    </row>
    <row r="1575" spans="1:1" x14ac:dyDescent="0.25">
      <c r="A1575" s="32"/>
    </row>
    <row r="1576" spans="1:1" x14ac:dyDescent="0.25">
      <c r="A1576" s="32"/>
    </row>
    <row r="1577" spans="1:1" x14ac:dyDescent="0.25">
      <c r="A1577" s="32"/>
    </row>
    <row r="1578" spans="1:1" x14ac:dyDescent="0.25">
      <c r="A1578" s="32"/>
    </row>
    <row r="1579" spans="1:1" x14ac:dyDescent="0.25">
      <c r="A1579" s="32"/>
    </row>
    <row r="1580" spans="1:1" x14ac:dyDescent="0.25">
      <c r="A1580" s="32"/>
    </row>
    <row r="1581" spans="1:1" x14ac:dyDescent="0.25">
      <c r="A1581" s="32"/>
    </row>
    <row r="1582" spans="1:1" x14ac:dyDescent="0.25">
      <c r="A1582" s="32"/>
    </row>
    <row r="1583" spans="1:1" x14ac:dyDescent="0.25">
      <c r="A1583" s="32"/>
    </row>
    <row r="1584" spans="1:1" x14ac:dyDescent="0.25">
      <c r="A1584" s="32"/>
    </row>
    <row r="1585" spans="1:1" x14ac:dyDescent="0.25">
      <c r="A1585" s="32"/>
    </row>
    <row r="1586" spans="1:1" x14ac:dyDescent="0.25">
      <c r="A1586" s="32"/>
    </row>
    <row r="1587" spans="1:1" x14ac:dyDescent="0.25">
      <c r="A1587" s="32"/>
    </row>
    <row r="1588" spans="1:1" x14ac:dyDescent="0.25">
      <c r="A1588" s="32"/>
    </row>
    <row r="1589" spans="1:1" x14ac:dyDescent="0.25">
      <c r="A1589" s="32"/>
    </row>
    <row r="1590" spans="1:1" x14ac:dyDescent="0.25">
      <c r="A1590" s="32"/>
    </row>
    <row r="1591" spans="1:1" x14ac:dyDescent="0.25">
      <c r="A1591" s="32"/>
    </row>
    <row r="1592" spans="1:1" x14ac:dyDescent="0.25">
      <c r="A1592" s="32"/>
    </row>
    <row r="1593" spans="1:1" x14ac:dyDescent="0.25">
      <c r="A1593" s="32"/>
    </row>
    <row r="1594" spans="1:1" x14ac:dyDescent="0.25">
      <c r="A1594" s="32"/>
    </row>
    <row r="1595" spans="1:1" x14ac:dyDescent="0.25">
      <c r="A1595" s="32"/>
    </row>
    <row r="1596" spans="1:1" x14ac:dyDescent="0.25">
      <c r="A1596" s="32"/>
    </row>
    <row r="1597" spans="1:1" x14ac:dyDescent="0.25">
      <c r="A1597" s="32"/>
    </row>
    <row r="1598" spans="1:1" x14ac:dyDescent="0.25">
      <c r="A1598" s="32"/>
    </row>
    <row r="1599" spans="1:1" x14ac:dyDescent="0.25">
      <c r="A1599" s="32"/>
    </row>
    <row r="1600" spans="1:1" x14ac:dyDescent="0.25">
      <c r="A1600" s="32"/>
    </row>
    <row r="1601" spans="1:1" x14ac:dyDescent="0.25">
      <c r="A1601" s="32"/>
    </row>
    <row r="1602" spans="1:1" x14ac:dyDescent="0.25">
      <c r="A1602" s="32"/>
    </row>
    <row r="1603" spans="1:1" x14ac:dyDescent="0.25">
      <c r="A1603" s="32"/>
    </row>
    <row r="1604" spans="1:1" x14ac:dyDescent="0.25">
      <c r="A1604" s="32"/>
    </row>
    <row r="1605" spans="1:1" x14ac:dyDescent="0.25">
      <c r="A1605" s="32"/>
    </row>
    <row r="1606" spans="1:1" x14ac:dyDescent="0.25">
      <c r="A1606" s="32"/>
    </row>
    <row r="1607" spans="1:1" x14ac:dyDescent="0.25">
      <c r="A1607" s="32"/>
    </row>
    <row r="1608" spans="1:1" x14ac:dyDescent="0.25">
      <c r="A1608" s="32"/>
    </row>
    <row r="1609" spans="1:1" x14ac:dyDescent="0.25">
      <c r="A1609" s="32"/>
    </row>
    <row r="1610" spans="1:1" x14ac:dyDescent="0.25">
      <c r="A1610" s="32"/>
    </row>
    <row r="1611" spans="1:1" x14ac:dyDescent="0.25">
      <c r="A1611" s="32"/>
    </row>
    <row r="1612" spans="1:1" x14ac:dyDescent="0.25">
      <c r="A1612" s="32"/>
    </row>
    <row r="1613" spans="1:1" x14ac:dyDescent="0.25">
      <c r="A1613" s="32"/>
    </row>
    <row r="1614" spans="1:1" x14ac:dyDescent="0.25">
      <c r="A1614" s="32"/>
    </row>
    <row r="1615" spans="1:1" x14ac:dyDescent="0.25">
      <c r="A1615" s="32"/>
    </row>
    <row r="1616" spans="1:1" x14ac:dyDescent="0.25">
      <c r="A1616" s="32"/>
    </row>
    <row r="1617" spans="1:1" x14ac:dyDescent="0.25">
      <c r="A1617" s="32"/>
    </row>
    <row r="1618" spans="1:1" x14ac:dyDescent="0.25">
      <c r="A1618" s="32"/>
    </row>
    <row r="1619" spans="1:1" x14ac:dyDescent="0.25">
      <c r="A1619" s="32"/>
    </row>
    <row r="1620" spans="1:1" x14ac:dyDescent="0.25">
      <c r="A1620" s="32"/>
    </row>
    <row r="1621" spans="1:1" x14ac:dyDescent="0.25">
      <c r="A1621" s="32"/>
    </row>
    <row r="1622" spans="1:1" x14ac:dyDescent="0.25">
      <c r="A1622" s="32"/>
    </row>
    <row r="1623" spans="1:1" x14ac:dyDescent="0.25">
      <c r="A1623" s="32"/>
    </row>
    <row r="1624" spans="1:1" x14ac:dyDescent="0.25">
      <c r="A1624" s="32"/>
    </row>
    <row r="1625" spans="1:1" x14ac:dyDescent="0.25">
      <c r="A1625" s="32"/>
    </row>
    <row r="1626" spans="1:1" x14ac:dyDescent="0.25">
      <c r="A1626" s="32"/>
    </row>
    <row r="1627" spans="1:1" x14ac:dyDescent="0.25">
      <c r="A1627" s="32"/>
    </row>
    <row r="1628" spans="1:1" x14ac:dyDescent="0.25">
      <c r="A1628" s="32"/>
    </row>
    <row r="1629" spans="1:1" x14ac:dyDescent="0.25">
      <c r="A1629" s="32"/>
    </row>
    <row r="1630" spans="1:1" x14ac:dyDescent="0.25">
      <c r="A1630" s="32"/>
    </row>
    <row r="1631" spans="1:1" x14ac:dyDescent="0.25">
      <c r="A1631" s="32"/>
    </row>
    <row r="1632" spans="1:1" x14ac:dyDescent="0.25">
      <c r="A1632" s="32"/>
    </row>
    <row r="1633" spans="1:1" x14ac:dyDescent="0.25">
      <c r="A1633" s="32"/>
    </row>
    <row r="1634" spans="1:1" x14ac:dyDescent="0.25">
      <c r="A1634" s="32"/>
    </row>
    <row r="1635" spans="1:1" x14ac:dyDescent="0.25">
      <c r="A1635" s="32"/>
    </row>
    <row r="1636" spans="1:1" x14ac:dyDescent="0.25">
      <c r="A1636" s="32"/>
    </row>
    <row r="1637" spans="1:1" x14ac:dyDescent="0.25">
      <c r="A1637" s="32"/>
    </row>
    <row r="1638" spans="1:1" x14ac:dyDescent="0.25">
      <c r="A1638" s="32"/>
    </row>
    <row r="1639" spans="1:1" x14ac:dyDescent="0.25">
      <c r="A1639" s="32"/>
    </row>
    <row r="1640" spans="1:1" x14ac:dyDescent="0.25">
      <c r="A1640" s="32"/>
    </row>
    <row r="1641" spans="1:1" x14ac:dyDescent="0.25">
      <c r="A1641" s="32"/>
    </row>
    <row r="1642" spans="1:1" x14ac:dyDescent="0.25">
      <c r="A1642" s="32"/>
    </row>
    <row r="1643" spans="1:1" x14ac:dyDescent="0.25">
      <c r="A1643" s="32"/>
    </row>
    <row r="1644" spans="1:1" x14ac:dyDescent="0.25">
      <c r="A1644" s="32"/>
    </row>
    <row r="1645" spans="1:1" x14ac:dyDescent="0.25">
      <c r="A1645" s="32"/>
    </row>
    <row r="1646" spans="1:1" x14ac:dyDescent="0.25">
      <c r="A1646" s="32"/>
    </row>
    <row r="1647" spans="1:1" x14ac:dyDescent="0.25">
      <c r="A1647" s="32"/>
    </row>
    <row r="1648" spans="1:1" x14ac:dyDescent="0.25">
      <c r="A1648" s="32"/>
    </row>
    <row r="1649" spans="1:1" x14ac:dyDescent="0.25">
      <c r="A1649" s="32"/>
    </row>
    <row r="1650" spans="1:1" x14ac:dyDescent="0.25">
      <c r="A1650" s="32"/>
    </row>
    <row r="1651" spans="1:1" x14ac:dyDescent="0.25">
      <c r="A1651" s="32"/>
    </row>
    <row r="1652" spans="1:1" x14ac:dyDescent="0.25">
      <c r="A1652" s="32"/>
    </row>
    <row r="1653" spans="1:1" x14ac:dyDescent="0.25">
      <c r="A1653" s="32"/>
    </row>
    <row r="1654" spans="1:1" x14ac:dyDescent="0.25">
      <c r="A1654" s="32"/>
    </row>
    <row r="1655" spans="1:1" x14ac:dyDescent="0.25">
      <c r="A1655" s="32"/>
    </row>
    <row r="1656" spans="1:1" x14ac:dyDescent="0.25">
      <c r="A1656" s="32"/>
    </row>
    <row r="1657" spans="1:1" x14ac:dyDescent="0.25">
      <c r="A1657" s="32"/>
    </row>
    <row r="1658" spans="1:1" x14ac:dyDescent="0.25">
      <c r="A1658" s="32"/>
    </row>
    <row r="1659" spans="1:1" x14ac:dyDescent="0.25">
      <c r="A1659" s="32"/>
    </row>
    <row r="1660" spans="1:1" x14ac:dyDescent="0.25">
      <c r="A1660" s="32"/>
    </row>
    <row r="1661" spans="1:1" x14ac:dyDescent="0.25">
      <c r="A1661" s="32"/>
    </row>
    <row r="1662" spans="1:1" x14ac:dyDescent="0.25">
      <c r="A1662" s="32"/>
    </row>
    <row r="1663" spans="1:1" x14ac:dyDescent="0.25">
      <c r="A1663" s="32"/>
    </row>
    <row r="1664" spans="1:1" x14ac:dyDescent="0.25">
      <c r="A1664" s="32"/>
    </row>
    <row r="1665" spans="1:1" x14ac:dyDescent="0.25">
      <c r="A1665" s="32"/>
    </row>
    <row r="1666" spans="1:1" x14ac:dyDescent="0.25">
      <c r="A1666" s="32"/>
    </row>
    <row r="1667" spans="1:1" x14ac:dyDescent="0.25">
      <c r="A1667" s="32"/>
    </row>
    <row r="1668" spans="1:1" x14ac:dyDescent="0.25">
      <c r="A1668" s="32"/>
    </row>
    <row r="1669" spans="1:1" x14ac:dyDescent="0.25">
      <c r="A1669" s="32"/>
    </row>
    <row r="1670" spans="1:1" x14ac:dyDescent="0.25">
      <c r="A1670" s="32"/>
    </row>
    <row r="1671" spans="1:1" x14ac:dyDescent="0.25">
      <c r="A1671" s="32"/>
    </row>
    <row r="1672" spans="1:1" x14ac:dyDescent="0.25">
      <c r="A1672" s="32"/>
    </row>
    <row r="1673" spans="1:1" x14ac:dyDescent="0.25">
      <c r="A1673" s="32"/>
    </row>
    <row r="1674" spans="1:1" x14ac:dyDescent="0.25">
      <c r="A1674" s="32"/>
    </row>
    <row r="1675" spans="1:1" x14ac:dyDescent="0.25">
      <c r="A1675" s="32"/>
    </row>
    <row r="1676" spans="1:1" x14ac:dyDescent="0.25">
      <c r="A1676" s="32"/>
    </row>
    <row r="1677" spans="1:1" x14ac:dyDescent="0.25">
      <c r="A1677" s="32"/>
    </row>
    <row r="1678" spans="1:1" x14ac:dyDescent="0.25">
      <c r="A1678" s="32"/>
    </row>
    <row r="1679" spans="1:1" x14ac:dyDescent="0.25">
      <c r="A1679" s="32"/>
    </row>
    <row r="1680" spans="1:1" x14ac:dyDescent="0.25">
      <c r="A1680" s="32"/>
    </row>
    <row r="1681" spans="1:1" x14ac:dyDescent="0.25">
      <c r="A1681" s="32"/>
    </row>
    <row r="1682" spans="1:1" x14ac:dyDescent="0.25">
      <c r="A1682" s="32"/>
    </row>
    <row r="1683" spans="1:1" x14ac:dyDescent="0.25">
      <c r="A1683" s="32"/>
    </row>
    <row r="1684" spans="1:1" x14ac:dyDescent="0.25">
      <c r="A1684" s="32"/>
    </row>
    <row r="1685" spans="1:1" x14ac:dyDescent="0.25">
      <c r="A1685" s="32"/>
    </row>
    <row r="1686" spans="1:1" x14ac:dyDescent="0.25">
      <c r="A1686" s="32"/>
    </row>
    <row r="1687" spans="1:1" x14ac:dyDescent="0.25">
      <c r="A1687" s="32"/>
    </row>
    <row r="1688" spans="1:1" x14ac:dyDescent="0.25">
      <c r="A1688" s="32"/>
    </row>
    <row r="1689" spans="1:1" x14ac:dyDescent="0.25">
      <c r="A1689" s="32"/>
    </row>
    <row r="1690" spans="1:1" x14ac:dyDescent="0.25">
      <c r="A1690" s="32"/>
    </row>
    <row r="1691" spans="1:1" x14ac:dyDescent="0.25">
      <c r="A1691" s="32"/>
    </row>
    <row r="1692" spans="1:1" x14ac:dyDescent="0.25">
      <c r="A1692" s="32"/>
    </row>
    <row r="1693" spans="1:1" x14ac:dyDescent="0.25">
      <c r="A1693" s="32"/>
    </row>
    <row r="1694" spans="1:1" x14ac:dyDescent="0.25">
      <c r="A1694" s="32"/>
    </row>
    <row r="1695" spans="1:1" x14ac:dyDescent="0.25">
      <c r="A1695" s="32"/>
    </row>
    <row r="1696" spans="1:1" x14ac:dyDescent="0.25">
      <c r="A1696" s="32"/>
    </row>
    <row r="1697" spans="1:1" x14ac:dyDescent="0.25">
      <c r="A1697" s="32"/>
    </row>
    <row r="1698" spans="1:1" x14ac:dyDescent="0.25">
      <c r="A1698" s="32"/>
    </row>
    <row r="1699" spans="1:1" x14ac:dyDescent="0.25">
      <c r="A1699" s="32"/>
    </row>
    <row r="1700" spans="1:1" x14ac:dyDescent="0.25">
      <c r="A1700" s="32"/>
    </row>
    <row r="1701" spans="1:1" x14ac:dyDescent="0.25">
      <c r="A1701" s="32"/>
    </row>
    <row r="1702" spans="1:1" x14ac:dyDescent="0.25">
      <c r="A1702" s="32"/>
    </row>
    <row r="1703" spans="1:1" x14ac:dyDescent="0.25">
      <c r="A1703" s="32"/>
    </row>
    <row r="1704" spans="1:1" x14ac:dyDescent="0.25">
      <c r="A1704" s="32"/>
    </row>
    <row r="1705" spans="1:1" x14ac:dyDescent="0.25">
      <c r="A1705" s="32"/>
    </row>
    <row r="1706" spans="1:1" x14ac:dyDescent="0.25">
      <c r="A1706" s="32"/>
    </row>
    <row r="1707" spans="1:1" x14ac:dyDescent="0.25">
      <c r="A1707" s="32"/>
    </row>
    <row r="1708" spans="1:1" x14ac:dyDescent="0.25">
      <c r="A1708" s="32"/>
    </row>
    <row r="1709" spans="1:1" x14ac:dyDescent="0.25">
      <c r="A1709" s="32"/>
    </row>
    <row r="1710" spans="1:1" x14ac:dyDescent="0.25">
      <c r="A1710" s="32"/>
    </row>
    <row r="1711" spans="1:1" x14ac:dyDescent="0.25">
      <c r="A1711" s="32"/>
    </row>
    <row r="1712" spans="1:1" x14ac:dyDescent="0.25">
      <c r="A1712" s="32"/>
    </row>
    <row r="1713" spans="1:1" x14ac:dyDescent="0.25">
      <c r="A1713" s="32"/>
    </row>
    <row r="1714" spans="1:1" x14ac:dyDescent="0.25">
      <c r="A1714" s="32"/>
    </row>
    <row r="1715" spans="1:1" x14ac:dyDescent="0.25">
      <c r="A1715" s="32"/>
    </row>
    <row r="1716" spans="1:1" x14ac:dyDescent="0.25">
      <c r="A1716" s="32"/>
    </row>
    <row r="1717" spans="1:1" x14ac:dyDescent="0.25">
      <c r="A1717" s="32"/>
    </row>
    <row r="1718" spans="1:1" x14ac:dyDescent="0.25">
      <c r="A1718" s="32"/>
    </row>
    <row r="1719" spans="1:1" x14ac:dyDescent="0.25">
      <c r="A1719" s="32"/>
    </row>
    <row r="1720" spans="1:1" x14ac:dyDescent="0.25">
      <c r="A1720" s="32"/>
    </row>
    <row r="1721" spans="1:1" x14ac:dyDescent="0.25">
      <c r="A1721" s="32"/>
    </row>
    <row r="1722" spans="1:1" x14ac:dyDescent="0.25">
      <c r="A1722" s="32"/>
    </row>
    <row r="1723" spans="1:1" x14ac:dyDescent="0.25">
      <c r="A1723" s="32"/>
    </row>
    <row r="1724" spans="1:1" x14ac:dyDescent="0.25">
      <c r="A1724" s="32"/>
    </row>
    <row r="1725" spans="1:1" x14ac:dyDescent="0.25">
      <c r="A1725" s="32"/>
    </row>
    <row r="1726" spans="1:1" x14ac:dyDescent="0.25">
      <c r="A1726" s="32"/>
    </row>
    <row r="1727" spans="1:1" x14ac:dyDescent="0.25">
      <c r="A1727" s="32"/>
    </row>
    <row r="1728" spans="1:1" x14ac:dyDescent="0.25">
      <c r="A1728" s="32"/>
    </row>
    <row r="1729" spans="1:1" x14ac:dyDescent="0.25">
      <c r="A1729" s="32"/>
    </row>
    <row r="1730" spans="1:1" x14ac:dyDescent="0.25">
      <c r="A1730" s="32"/>
    </row>
    <row r="1731" spans="1:1" x14ac:dyDescent="0.25">
      <c r="A1731" s="32"/>
    </row>
    <row r="1732" spans="1:1" x14ac:dyDescent="0.25">
      <c r="A1732" s="32"/>
    </row>
    <row r="1733" spans="1:1" x14ac:dyDescent="0.25">
      <c r="A1733" s="32"/>
    </row>
    <row r="1734" spans="1:1" x14ac:dyDescent="0.25">
      <c r="A1734" s="32"/>
    </row>
    <row r="1735" spans="1:1" x14ac:dyDescent="0.25">
      <c r="A1735" s="32"/>
    </row>
    <row r="1736" spans="1:1" x14ac:dyDescent="0.25">
      <c r="A1736" s="32"/>
    </row>
    <row r="1737" spans="1:1" x14ac:dyDescent="0.25">
      <c r="A1737" s="32"/>
    </row>
    <row r="1738" spans="1:1" x14ac:dyDescent="0.25">
      <c r="A1738" s="32"/>
    </row>
    <row r="1739" spans="1:1" x14ac:dyDescent="0.25">
      <c r="A1739" s="32"/>
    </row>
    <row r="1740" spans="1:1" x14ac:dyDescent="0.25">
      <c r="A1740" s="32"/>
    </row>
    <row r="1741" spans="1:1" x14ac:dyDescent="0.25">
      <c r="A1741" s="32"/>
    </row>
    <row r="1742" spans="1:1" x14ac:dyDescent="0.25">
      <c r="A1742" s="32"/>
    </row>
    <row r="1743" spans="1:1" x14ac:dyDescent="0.25">
      <c r="A1743" s="32"/>
    </row>
    <row r="1744" spans="1:1" x14ac:dyDescent="0.25">
      <c r="A1744" s="32"/>
    </row>
    <row r="1745" spans="1:1" x14ac:dyDescent="0.25">
      <c r="A1745" s="32"/>
    </row>
    <row r="1746" spans="1:1" x14ac:dyDescent="0.25">
      <c r="A1746" s="32"/>
    </row>
    <row r="1747" spans="1:1" x14ac:dyDescent="0.25">
      <c r="A1747" s="32"/>
    </row>
    <row r="1748" spans="1:1" x14ac:dyDescent="0.25">
      <c r="A1748" s="32"/>
    </row>
    <row r="1749" spans="1:1" x14ac:dyDescent="0.25">
      <c r="A1749" s="32"/>
    </row>
    <row r="1750" spans="1:1" x14ac:dyDescent="0.25">
      <c r="A1750" s="32"/>
    </row>
    <row r="1751" spans="1:1" x14ac:dyDescent="0.25">
      <c r="A1751" s="32"/>
    </row>
    <row r="1752" spans="1:1" x14ac:dyDescent="0.25">
      <c r="A1752" s="32"/>
    </row>
    <row r="1753" spans="1:1" x14ac:dyDescent="0.25">
      <c r="A1753" s="32"/>
    </row>
    <row r="1754" spans="1:1" x14ac:dyDescent="0.25">
      <c r="A1754" s="32"/>
    </row>
    <row r="1755" spans="1:1" x14ac:dyDescent="0.25">
      <c r="A1755" s="32"/>
    </row>
    <row r="1756" spans="1:1" x14ac:dyDescent="0.25">
      <c r="A1756" s="32"/>
    </row>
    <row r="1757" spans="1:1" x14ac:dyDescent="0.25">
      <c r="A1757" s="32"/>
    </row>
    <row r="1758" spans="1:1" x14ac:dyDescent="0.25">
      <c r="A1758" s="32"/>
    </row>
    <row r="1759" spans="1:1" x14ac:dyDescent="0.25">
      <c r="A1759" s="32"/>
    </row>
    <row r="1760" spans="1:1" x14ac:dyDescent="0.25">
      <c r="A1760" s="32"/>
    </row>
    <row r="1761" spans="1:1" x14ac:dyDescent="0.25">
      <c r="A1761" s="3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41"/>
  <sheetViews>
    <sheetView zoomScaleNormal="100" workbookViewId="0"/>
  </sheetViews>
  <sheetFormatPr defaultRowHeight="15" x14ac:dyDescent="0.25"/>
  <cols>
    <col min="1" max="1" width="5.28515625" style="17" customWidth="1"/>
    <col min="2" max="2" width="14.140625" style="10" customWidth="1"/>
    <col min="3" max="3" width="65.7109375" style="13" customWidth="1"/>
    <col min="4" max="12" width="65.7109375" style="2" customWidth="1"/>
    <col min="13" max="16384" width="9.140625" style="2"/>
  </cols>
  <sheetData>
    <row r="1" spans="1:12" s="16" customFormat="1" x14ac:dyDescent="0.25">
      <c r="A1" s="14"/>
      <c r="B1" s="14"/>
      <c r="C1" s="13"/>
    </row>
    <row r="2" spans="1:12" ht="15.75" x14ac:dyDescent="0.25">
      <c r="A2" s="32"/>
      <c r="B2" s="31"/>
      <c r="C2" s="9"/>
      <c r="D2" s="8"/>
      <c r="E2" s="8"/>
      <c r="F2" s="8"/>
      <c r="G2" s="8"/>
      <c r="H2" s="8"/>
      <c r="I2" s="8"/>
      <c r="J2" s="8"/>
      <c r="K2" s="8"/>
      <c r="L2" s="8"/>
    </row>
    <row r="3" spans="1:12" x14ac:dyDescent="0.25">
      <c r="A3" s="32"/>
      <c r="B3" s="31"/>
      <c r="C3" s="26"/>
      <c r="D3" s="24"/>
      <c r="E3" s="24"/>
      <c r="F3" s="24"/>
      <c r="G3" s="24"/>
      <c r="H3" s="24"/>
      <c r="I3" s="24"/>
      <c r="J3" s="24"/>
      <c r="K3" s="24"/>
      <c r="L3" s="24"/>
    </row>
    <row r="4" spans="1:12" x14ac:dyDescent="0.25">
      <c r="A4" s="32"/>
      <c r="B4" s="31"/>
      <c r="C4" s="3"/>
      <c r="D4" s="4"/>
      <c r="E4" s="3"/>
      <c r="F4" s="4"/>
      <c r="G4" s="3"/>
      <c r="H4" s="4"/>
      <c r="I4" s="3"/>
      <c r="J4" s="4"/>
      <c r="K4" s="3"/>
      <c r="L4" s="4"/>
    </row>
    <row r="5" spans="1:12" x14ac:dyDescent="0.25">
      <c r="A5" s="32"/>
      <c r="B5" s="31"/>
      <c r="C5" s="5"/>
      <c r="D5" s="6"/>
      <c r="E5" s="5"/>
      <c r="F5" s="6"/>
      <c r="G5" s="5"/>
      <c r="H5" s="6"/>
      <c r="I5" s="5"/>
      <c r="J5" s="6"/>
      <c r="K5" s="5"/>
      <c r="L5" s="6"/>
    </row>
    <row r="6" spans="1:12" x14ac:dyDescent="0.25">
      <c r="A6" s="32"/>
      <c r="B6" s="31"/>
      <c r="C6" s="33"/>
      <c r="D6" s="33"/>
      <c r="E6" s="33"/>
      <c r="F6" s="33"/>
      <c r="G6" s="33"/>
      <c r="H6" s="33"/>
      <c r="I6" s="33"/>
      <c r="J6" s="33"/>
      <c r="K6" s="33"/>
      <c r="L6" s="33"/>
    </row>
    <row r="7" spans="1:12" x14ac:dyDescent="0.25">
      <c r="A7" s="32"/>
      <c r="B7" s="31"/>
      <c r="C7" s="33"/>
      <c r="D7" s="33"/>
      <c r="E7" s="33"/>
      <c r="F7" s="33"/>
      <c r="G7" s="33"/>
      <c r="H7" s="33"/>
      <c r="I7" s="33"/>
      <c r="J7" s="33"/>
      <c r="K7" s="33"/>
      <c r="L7" s="33"/>
    </row>
    <row r="8" spans="1:12" ht="15.75" x14ac:dyDescent="0.25">
      <c r="A8" s="32"/>
      <c r="B8" s="31"/>
      <c r="C8" s="9"/>
      <c r="D8" s="7"/>
      <c r="E8" s="7"/>
      <c r="F8" s="7"/>
      <c r="G8" s="7"/>
      <c r="H8" s="7"/>
      <c r="I8" s="7"/>
      <c r="J8" s="7"/>
      <c r="K8" s="7"/>
      <c r="L8" s="7"/>
    </row>
    <row r="9" spans="1:12" ht="15.75" x14ac:dyDescent="0.25">
      <c r="A9" s="32"/>
      <c r="B9" s="31"/>
      <c r="C9" s="26"/>
      <c r="D9" s="25"/>
      <c r="E9" s="25"/>
      <c r="F9" s="25"/>
      <c r="G9" s="25"/>
      <c r="H9" s="25"/>
      <c r="I9" s="25"/>
      <c r="J9" s="25"/>
      <c r="K9" s="25"/>
      <c r="L9" s="25"/>
    </row>
    <row r="10" spans="1:12" x14ac:dyDescent="0.25">
      <c r="A10" s="32"/>
      <c r="B10" s="31"/>
      <c r="C10" s="3"/>
      <c r="D10" s="4"/>
      <c r="E10" s="3"/>
      <c r="F10" s="4"/>
      <c r="G10" s="3"/>
      <c r="H10" s="4"/>
      <c r="I10" s="3"/>
      <c r="J10" s="4"/>
      <c r="K10" s="3"/>
      <c r="L10" s="4"/>
    </row>
    <row r="11" spans="1:12" x14ac:dyDescent="0.25">
      <c r="A11" s="32"/>
      <c r="B11" s="31"/>
      <c r="C11" s="5"/>
      <c r="D11" s="6"/>
      <c r="E11" s="5"/>
      <c r="F11" s="6"/>
      <c r="G11" s="5"/>
      <c r="H11" s="6"/>
      <c r="I11" s="5"/>
      <c r="J11" s="6"/>
      <c r="K11" s="5"/>
      <c r="L11" s="6"/>
    </row>
    <row r="12" spans="1:12" x14ac:dyDescent="0.25">
      <c r="A12" s="32"/>
      <c r="B12" s="31"/>
      <c r="C12" s="33"/>
      <c r="D12" s="33"/>
      <c r="E12" s="33"/>
      <c r="F12" s="33"/>
      <c r="G12" s="33"/>
      <c r="H12" s="33"/>
      <c r="I12" s="33"/>
      <c r="J12" s="33"/>
      <c r="K12" s="33"/>
      <c r="L12" s="33"/>
    </row>
    <row r="13" spans="1:12" x14ac:dyDescent="0.25">
      <c r="A13" s="32"/>
      <c r="B13" s="31"/>
      <c r="C13" s="33"/>
      <c r="D13" s="33"/>
      <c r="E13" s="33"/>
      <c r="F13" s="33"/>
      <c r="G13" s="33"/>
      <c r="H13" s="33"/>
      <c r="I13" s="33"/>
      <c r="J13" s="33"/>
      <c r="K13" s="33"/>
      <c r="L13" s="33"/>
    </row>
    <row r="14" spans="1:12" ht="15.75" x14ac:dyDescent="0.25">
      <c r="A14" s="32"/>
      <c r="B14" s="31"/>
      <c r="C14" s="9"/>
      <c r="D14" s="7"/>
      <c r="E14" s="7"/>
      <c r="F14" s="7"/>
      <c r="G14" s="7"/>
      <c r="H14" s="7"/>
      <c r="I14" s="7"/>
      <c r="J14" s="7"/>
      <c r="K14" s="7"/>
      <c r="L14" s="7"/>
    </row>
    <row r="15" spans="1:12" ht="15.75" x14ac:dyDescent="0.25">
      <c r="A15" s="32"/>
      <c r="B15" s="31"/>
      <c r="C15" s="26"/>
      <c r="D15" s="25"/>
      <c r="E15" s="25"/>
      <c r="F15" s="25"/>
      <c r="G15" s="25"/>
      <c r="H15" s="25"/>
      <c r="I15" s="25"/>
      <c r="J15" s="25"/>
      <c r="K15" s="25"/>
      <c r="L15" s="25"/>
    </row>
    <row r="16" spans="1:12" x14ac:dyDescent="0.25">
      <c r="A16" s="32"/>
      <c r="B16" s="31"/>
      <c r="C16" s="3"/>
      <c r="D16" s="4"/>
      <c r="E16" s="3"/>
      <c r="F16" s="4"/>
      <c r="G16" s="3"/>
      <c r="H16" s="4"/>
      <c r="I16" s="3"/>
      <c r="J16" s="4"/>
      <c r="K16" s="3"/>
      <c r="L16" s="4"/>
    </row>
    <row r="17" spans="1:12" x14ac:dyDescent="0.25">
      <c r="A17" s="32"/>
      <c r="B17" s="31"/>
      <c r="C17" s="5"/>
      <c r="D17" s="6"/>
      <c r="E17" s="5"/>
      <c r="F17" s="6"/>
      <c r="G17" s="5"/>
      <c r="H17" s="6"/>
      <c r="I17" s="5"/>
      <c r="J17" s="6"/>
      <c r="K17" s="5"/>
      <c r="L17" s="6"/>
    </row>
    <row r="18" spans="1:12" x14ac:dyDescent="0.25">
      <c r="A18" s="32"/>
      <c r="B18" s="31"/>
      <c r="C18" s="33"/>
      <c r="D18" s="33"/>
      <c r="E18" s="33"/>
      <c r="F18" s="33"/>
      <c r="G18" s="33"/>
      <c r="H18" s="33"/>
      <c r="I18" s="33"/>
      <c r="J18" s="33"/>
      <c r="K18" s="33"/>
      <c r="L18" s="33"/>
    </row>
    <row r="19" spans="1:12" x14ac:dyDescent="0.25">
      <c r="A19" s="32"/>
      <c r="B19" s="31"/>
      <c r="C19" s="33"/>
      <c r="D19" s="33"/>
      <c r="E19" s="33"/>
      <c r="F19" s="33"/>
      <c r="G19" s="33"/>
      <c r="H19" s="33"/>
      <c r="I19" s="33"/>
      <c r="J19" s="33"/>
      <c r="K19" s="33"/>
      <c r="L19" s="33"/>
    </row>
    <row r="20" spans="1:12" ht="15.75" x14ac:dyDescent="0.25">
      <c r="A20" s="32"/>
      <c r="B20" s="31"/>
      <c r="C20" s="9"/>
      <c r="D20" s="7"/>
      <c r="E20" s="7"/>
      <c r="F20" s="7"/>
      <c r="G20" s="7"/>
      <c r="H20" s="7"/>
      <c r="I20" s="7"/>
      <c r="J20" s="7"/>
      <c r="K20" s="7"/>
      <c r="L20" s="7"/>
    </row>
    <row r="21" spans="1:12" ht="15.75" x14ac:dyDescent="0.25">
      <c r="A21" s="32"/>
      <c r="B21" s="31"/>
      <c r="C21" s="26"/>
      <c r="D21" s="25"/>
      <c r="E21" s="25"/>
      <c r="F21" s="25"/>
      <c r="G21" s="25"/>
      <c r="H21" s="25"/>
      <c r="I21" s="25"/>
      <c r="J21" s="25"/>
      <c r="K21" s="25"/>
      <c r="L21" s="25"/>
    </row>
    <row r="22" spans="1:12" x14ac:dyDescent="0.25">
      <c r="A22" s="32"/>
      <c r="B22" s="31"/>
      <c r="C22" s="3"/>
      <c r="D22" s="4"/>
      <c r="E22" s="3"/>
      <c r="F22" s="4"/>
      <c r="G22" s="3"/>
      <c r="H22" s="4"/>
      <c r="I22" s="3"/>
      <c r="J22" s="4"/>
      <c r="K22" s="3"/>
      <c r="L22" s="4"/>
    </row>
    <row r="23" spans="1:12" x14ac:dyDescent="0.25">
      <c r="A23" s="32"/>
      <c r="B23" s="31"/>
      <c r="C23" s="5"/>
      <c r="D23" s="6"/>
      <c r="E23" s="5"/>
      <c r="F23" s="6"/>
      <c r="G23" s="5"/>
      <c r="H23" s="6"/>
      <c r="I23" s="5"/>
      <c r="J23" s="6"/>
      <c r="K23" s="5"/>
      <c r="L23" s="6"/>
    </row>
    <row r="24" spans="1:12" x14ac:dyDescent="0.25">
      <c r="A24" s="32"/>
      <c r="B24" s="31"/>
      <c r="C24" s="33"/>
      <c r="D24" s="33"/>
      <c r="E24" s="33"/>
      <c r="F24" s="33"/>
      <c r="G24" s="33"/>
      <c r="H24" s="33"/>
      <c r="I24" s="33"/>
      <c r="J24" s="33"/>
      <c r="K24" s="33"/>
      <c r="L24" s="33"/>
    </row>
    <row r="25" spans="1:12" x14ac:dyDescent="0.25">
      <c r="A25" s="32"/>
      <c r="B25" s="31"/>
      <c r="C25" s="33"/>
      <c r="D25" s="33"/>
      <c r="E25" s="33"/>
      <c r="F25" s="33"/>
      <c r="G25" s="33"/>
      <c r="H25" s="33"/>
      <c r="I25" s="33"/>
      <c r="J25" s="33"/>
      <c r="K25" s="33"/>
      <c r="L25" s="33"/>
    </row>
    <row r="26" spans="1:12" ht="15.75" x14ac:dyDescent="0.25">
      <c r="A26" s="32"/>
      <c r="B26" s="31"/>
      <c r="C26" s="9"/>
      <c r="D26" s="7"/>
      <c r="E26" s="7"/>
      <c r="F26" s="7"/>
      <c r="G26" s="7"/>
      <c r="H26" s="7"/>
      <c r="I26" s="7"/>
      <c r="J26" s="7"/>
      <c r="K26" s="7"/>
      <c r="L26" s="7"/>
    </row>
    <row r="27" spans="1:12" ht="15.75" x14ac:dyDescent="0.25">
      <c r="A27" s="32"/>
      <c r="B27" s="31"/>
      <c r="C27" s="26"/>
      <c r="D27" s="25"/>
      <c r="E27" s="25"/>
      <c r="F27" s="25"/>
      <c r="G27" s="25"/>
      <c r="H27" s="25"/>
      <c r="I27" s="25"/>
      <c r="J27" s="25"/>
      <c r="K27" s="25"/>
      <c r="L27" s="25"/>
    </row>
    <row r="28" spans="1:12" x14ac:dyDescent="0.25">
      <c r="A28" s="32"/>
      <c r="B28" s="31"/>
      <c r="C28" s="3"/>
      <c r="D28" s="4"/>
      <c r="E28" s="3"/>
      <c r="F28" s="4"/>
      <c r="G28" s="3"/>
      <c r="H28" s="4"/>
      <c r="I28" s="3"/>
      <c r="J28" s="4"/>
      <c r="K28" s="3"/>
      <c r="L28" s="4"/>
    </row>
    <row r="29" spans="1:12" x14ac:dyDescent="0.25">
      <c r="A29" s="32"/>
      <c r="B29" s="31"/>
      <c r="C29" s="5"/>
      <c r="D29" s="6"/>
      <c r="E29" s="5"/>
      <c r="F29" s="6"/>
      <c r="G29" s="5"/>
      <c r="H29" s="6"/>
      <c r="I29" s="5"/>
      <c r="J29" s="6"/>
      <c r="K29" s="5"/>
      <c r="L29" s="6"/>
    </row>
    <row r="30" spans="1:12" x14ac:dyDescent="0.25">
      <c r="A30" s="32"/>
      <c r="B30" s="31"/>
      <c r="C30" s="33"/>
      <c r="D30" s="33"/>
      <c r="E30" s="33"/>
      <c r="F30" s="33"/>
      <c r="G30" s="33"/>
      <c r="H30" s="33"/>
      <c r="I30" s="33"/>
      <c r="J30" s="33"/>
      <c r="K30" s="33"/>
      <c r="L30" s="33"/>
    </row>
    <row r="31" spans="1:12" x14ac:dyDescent="0.25">
      <c r="A31" s="32"/>
      <c r="B31" s="31"/>
      <c r="C31" s="33"/>
      <c r="D31" s="33"/>
      <c r="E31" s="33"/>
      <c r="F31" s="33"/>
      <c r="G31" s="33"/>
      <c r="H31" s="33"/>
      <c r="I31" s="33"/>
      <c r="J31" s="33"/>
      <c r="K31" s="33"/>
      <c r="L31" s="33"/>
    </row>
    <row r="32" spans="1:12" ht="15.75" x14ac:dyDescent="0.25">
      <c r="A32" s="32"/>
      <c r="B32" s="31"/>
      <c r="C32" s="9"/>
      <c r="D32" s="7"/>
      <c r="E32" s="7"/>
      <c r="F32" s="7"/>
      <c r="G32" s="7"/>
      <c r="H32" s="7"/>
      <c r="I32" s="7"/>
      <c r="J32" s="7"/>
      <c r="K32" s="7"/>
      <c r="L32" s="7"/>
    </row>
    <row r="33" spans="1:12" ht="15.75" x14ac:dyDescent="0.25">
      <c r="A33" s="32"/>
      <c r="B33" s="31"/>
      <c r="C33" s="26"/>
      <c r="D33" s="25"/>
      <c r="E33" s="25"/>
      <c r="F33" s="25"/>
      <c r="G33" s="25"/>
      <c r="H33" s="25"/>
      <c r="I33" s="25"/>
      <c r="J33" s="25"/>
      <c r="K33" s="25"/>
      <c r="L33" s="25"/>
    </row>
    <row r="34" spans="1:12" x14ac:dyDescent="0.25">
      <c r="A34" s="32"/>
      <c r="B34" s="31"/>
      <c r="C34" s="3"/>
      <c r="D34" s="4"/>
      <c r="E34" s="3"/>
      <c r="F34" s="4"/>
      <c r="G34" s="3"/>
      <c r="H34" s="4"/>
      <c r="I34" s="3"/>
      <c r="J34" s="4"/>
      <c r="K34" s="3"/>
      <c r="L34" s="4"/>
    </row>
    <row r="35" spans="1:12" x14ac:dyDescent="0.25">
      <c r="A35" s="32"/>
      <c r="B35" s="31"/>
      <c r="C35" s="5"/>
      <c r="D35" s="6"/>
      <c r="E35" s="5"/>
      <c r="F35" s="6"/>
      <c r="G35" s="5"/>
      <c r="H35" s="6"/>
      <c r="I35" s="5"/>
      <c r="J35" s="6"/>
      <c r="K35" s="5"/>
      <c r="L35" s="6"/>
    </row>
    <row r="36" spans="1:12" x14ac:dyDescent="0.25">
      <c r="A36" s="32"/>
      <c r="B36" s="31"/>
      <c r="C36" s="33"/>
      <c r="D36" s="33"/>
      <c r="E36" s="33"/>
      <c r="F36" s="33"/>
      <c r="G36" s="33"/>
      <c r="H36" s="33"/>
      <c r="I36" s="33"/>
      <c r="J36" s="33"/>
      <c r="K36" s="33"/>
      <c r="L36" s="33"/>
    </row>
    <row r="37" spans="1:12" x14ac:dyDescent="0.25">
      <c r="A37" s="32"/>
      <c r="B37" s="31"/>
      <c r="C37" s="33"/>
      <c r="D37" s="33"/>
      <c r="E37" s="33"/>
      <c r="F37" s="33"/>
      <c r="G37" s="33"/>
      <c r="H37" s="33"/>
      <c r="I37" s="33"/>
      <c r="J37" s="33"/>
      <c r="K37" s="33"/>
      <c r="L37" s="33"/>
    </row>
    <row r="38" spans="1:12" ht="15.75" x14ac:dyDescent="0.25">
      <c r="A38" s="32"/>
      <c r="B38" s="31"/>
      <c r="C38" s="9"/>
      <c r="D38" s="7"/>
      <c r="E38" s="7"/>
      <c r="F38" s="7"/>
      <c r="G38" s="7"/>
      <c r="H38" s="7"/>
      <c r="I38" s="7"/>
      <c r="J38" s="7"/>
      <c r="K38" s="7"/>
      <c r="L38" s="7"/>
    </row>
    <row r="39" spans="1:12" ht="15.75" x14ac:dyDescent="0.25">
      <c r="A39" s="32"/>
      <c r="B39" s="31"/>
      <c r="C39" s="26"/>
      <c r="D39" s="25"/>
      <c r="E39" s="25"/>
      <c r="F39" s="25"/>
      <c r="G39" s="25"/>
      <c r="H39" s="25"/>
      <c r="I39" s="25"/>
      <c r="J39" s="25"/>
      <c r="K39" s="25"/>
      <c r="L39" s="25"/>
    </row>
    <row r="40" spans="1:12" x14ac:dyDescent="0.25">
      <c r="A40" s="32"/>
      <c r="B40" s="31"/>
      <c r="C40" s="3"/>
      <c r="D40" s="4"/>
      <c r="E40" s="3"/>
      <c r="F40" s="4"/>
      <c r="G40" s="3"/>
      <c r="H40" s="4"/>
      <c r="I40" s="3"/>
      <c r="J40" s="4"/>
      <c r="K40" s="3"/>
      <c r="L40" s="4"/>
    </row>
    <row r="41" spans="1:12" x14ac:dyDescent="0.25">
      <c r="A41" s="32"/>
      <c r="B41" s="31"/>
      <c r="C41" s="5"/>
      <c r="D41" s="6"/>
      <c r="E41" s="5"/>
      <c r="F41" s="6"/>
      <c r="G41" s="5"/>
      <c r="H41" s="6"/>
      <c r="I41" s="5"/>
      <c r="J41" s="6"/>
      <c r="K41" s="5"/>
      <c r="L41" s="6"/>
    </row>
    <row r="42" spans="1:12" x14ac:dyDescent="0.25">
      <c r="A42" s="32"/>
      <c r="B42" s="31"/>
      <c r="C42" s="33"/>
      <c r="D42" s="33"/>
      <c r="E42" s="33"/>
      <c r="F42" s="33"/>
      <c r="G42" s="33"/>
      <c r="H42" s="33"/>
      <c r="I42" s="33"/>
      <c r="J42" s="33"/>
      <c r="K42" s="33"/>
      <c r="L42" s="33"/>
    </row>
    <row r="43" spans="1:12" x14ac:dyDescent="0.25">
      <c r="A43" s="32"/>
      <c r="B43" s="31"/>
      <c r="C43" s="33"/>
      <c r="D43" s="33"/>
      <c r="E43" s="33"/>
      <c r="F43" s="33"/>
      <c r="G43" s="33"/>
      <c r="H43" s="33"/>
      <c r="I43" s="33"/>
      <c r="J43" s="33"/>
      <c r="K43" s="33"/>
      <c r="L43" s="33"/>
    </row>
    <row r="44" spans="1:12" ht="15.75" x14ac:dyDescent="0.25">
      <c r="A44" s="32"/>
      <c r="B44" s="31"/>
      <c r="C44" s="9"/>
      <c r="D44" s="7"/>
      <c r="E44" s="7"/>
      <c r="F44" s="7"/>
      <c r="G44" s="7"/>
      <c r="H44" s="7"/>
      <c r="I44" s="7"/>
      <c r="J44" s="7"/>
      <c r="K44" s="7"/>
      <c r="L44" s="7"/>
    </row>
    <row r="45" spans="1:12" ht="15.75" x14ac:dyDescent="0.25">
      <c r="A45" s="32"/>
      <c r="B45" s="31"/>
      <c r="C45" s="26"/>
      <c r="D45" s="25"/>
      <c r="E45" s="25"/>
      <c r="F45" s="25"/>
      <c r="G45" s="25"/>
      <c r="H45" s="25"/>
      <c r="I45" s="25"/>
      <c r="J45" s="25"/>
      <c r="K45" s="25"/>
      <c r="L45" s="25"/>
    </row>
    <row r="46" spans="1:12" x14ac:dyDescent="0.25">
      <c r="A46" s="32"/>
      <c r="B46" s="31"/>
      <c r="C46" s="3"/>
      <c r="D46" s="4"/>
      <c r="E46" s="3"/>
      <c r="F46" s="4"/>
      <c r="G46" s="3"/>
      <c r="H46" s="4"/>
      <c r="I46" s="3"/>
      <c r="J46" s="4"/>
      <c r="K46" s="3"/>
      <c r="L46" s="4"/>
    </row>
    <row r="47" spans="1:12" x14ac:dyDescent="0.25">
      <c r="A47" s="32"/>
      <c r="B47" s="31"/>
      <c r="C47" s="5"/>
      <c r="D47" s="6"/>
      <c r="E47" s="5"/>
      <c r="F47" s="6"/>
      <c r="G47" s="5"/>
      <c r="H47" s="6"/>
      <c r="I47" s="5"/>
      <c r="J47" s="6"/>
      <c r="K47" s="5"/>
      <c r="L47" s="6"/>
    </row>
    <row r="48" spans="1:12" x14ac:dyDescent="0.25">
      <c r="A48" s="32"/>
      <c r="B48" s="31"/>
      <c r="C48" s="33"/>
      <c r="D48" s="33"/>
      <c r="E48" s="33"/>
      <c r="F48" s="33"/>
      <c r="G48" s="33"/>
      <c r="H48" s="33"/>
      <c r="I48" s="33"/>
      <c r="J48" s="33"/>
      <c r="K48" s="33"/>
      <c r="L48" s="33"/>
    </row>
    <row r="49" spans="1:12" x14ac:dyDescent="0.25">
      <c r="A49" s="32"/>
      <c r="B49" s="31"/>
      <c r="C49" s="33"/>
      <c r="D49" s="33"/>
      <c r="E49" s="33"/>
      <c r="F49" s="33"/>
      <c r="G49" s="33"/>
      <c r="H49" s="33"/>
      <c r="I49" s="33"/>
      <c r="J49" s="33"/>
      <c r="K49" s="33"/>
      <c r="L49" s="33"/>
    </row>
    <row r="50" spans="1:12" ht="15.75" x14ac:dyDescent="0.25">
      <c r="A50" s="32"/>
      <c r="B50" s="31"/>
      <c r="C50" s="9"/>
      <c r="D50" s="7"/>
      <c r="E50" s="7"/>
      <c r="F50" s="7"/>
      <c r="G50" s="7"/>
      <c r="H50" s="7"/>
      <c r="I50" s="7"/>
      <c r="J50" s="7"/>
      <c r="K50" s="7"/>
      <c r="L50" s="7"/>
    </row>
    <row r="51" spans="1:12" ht="15.75" x14ac:dyDescent="0.25">
      <c r="A51" s="32"/>
      <c r="B51" s="31"/>
      <c r="C51" s="26"/>
      <c r="D51" s="25"/>
      <c r="E51" s="25"/>
      <c r="F51" s="25"/>
      <c r="G51" s="25"/>
      <c r="H51" s="25"/>
      <c r="I51" s="25"/>
      <c r="J51" s="25"/>
      <c r="K51" s="25"/>
      <c r="L51" s="25"/>
    </row>
    <row r="52" spans="1:12" x14ac:dyDescent="0.25">
      <c r="A52" s="32"/>
      <c r="B52" s="31"/>
      <c r="C52" s="3"/>
      <c r="D52" s="4"/>
      <c r="E52" s="3"/>
      <c r="F52" s="4"/>
      <c r="G52" s="3"/>
      <c r="H52" s="4"/>
      <c r="I52" s="3"/>
      <c r="J52" s="4"/>
      <c r="K52" s="3"/>
      <c r="L52" s="4"/>
    </row>
    <row r="53" spans="1:12" x14ac:dyDescent="0.25">
      <c r="A53" s="32"/>
      <c r="B53" s="31"/>
      <c r="C53" s="5"/>
      <c r="D53" s="6"/>
      <c r="E53" s="5"/>
      <c r="F53" s="6"/>
      <c r="G53" s="5"/>
      <c r="H53" s="6"/>
      <c r="I53" s="5"/>
      <c r="J53" s="6"/>
      <c r="K53" s="5"/>
      <c r="L53" s="6"/>
    </row>
    <row r="54" spans="1:12" x14ac:dyDescent="0.25">
      <c r="A54" s="32"/>
      <c r="B54" s="31"/>
      <c r="C54" s="33"/>
      <c r="D54" s="33"/>
      <c r="E54" s="33"/>
      <c r="F54" s="33"/>
      <c r="G54" s="33"/>
      <c r="H54" s="33"/>
      <c r="I54" s="33"/>
      <c r="J54" s="33"/>
      <c r="K54" s="33"/>
      <c r="L54" s="33"/>
    </row>
    <row r="55" spans="1:12" x14ac:dyDescent="0.25">
      <c r="A55" s="32"/>
      <c r="B55" s="31"/>
      <c r="C55" s="33"/>
      <c r="D55" s="33"/>
      <c r="E55" s="33"/>
      <c r="F55" s="33"/>
      <c r="G55" s="33"/>
      <c r="H55" s="33"/>
      <c r="I55" s="33"/>
      <c r="J55" s="33"/>
      <c r="K55" s="33"/>
      <c r="L55" s="33"/>
    </row>
    <row r="56" spans="1:12" ht="15.75" x14ac:dyDescent="0.25">
      <c r="A56" s="32"/>
      <c r="B56" s="31"/>
      <c r="C56" s="9"/>
      <c r="D56" s="7"/>
      <c r="E56" s="7"/>
      <c r="F56" s="7"/>
      <c r="G56" s="7"/>
      <c r="H56" s="7"/>
      <c r="I56" s="7"/>
      <c r="J56" s="7"/>
      <c r="K56" s="7"/>
      <c r="L56" s="7"/>
    </row>
    <row r="57" spans="1:12" ht="15.75" x14ac:dyDescent="0.25">
      <c r="A57" s="32"/>
      <c r="B57" s="31"/>
      <c r="C57" s="26"/>
      <c r="D57" s="25"/>
      <c r="E57" s="25"/>
      <c r="F57" s="25"/>
      <c r="G57" s="25"/>
      <c r="H57" s="25"/>
      <c r="I57" s="25"/>
      <c r="J57" s="25"/>
      <c r="K57" s="25"/>
      <c r="L57" s="25"/>
    </row>
    <row r="58" spans="1:12" x14ac:dyDescent="0.25">
      <c r="A58" s="32"/>
      <c r="B58" s="31"/>
      <c r="C58" s="3"/>
      <c r="D58" s="4"/>
      <c r="E58" s="3"/>
      <c r="F58" s="4"/>
      <c r="G58" s="3"/>
      <c r="H58" s="4"/>
      <c r="I58" s="3"/>
      <c r="J58" s="4"/>
      <c r="K58" s="3"/>
      <c r="L58" s="4"/>
    </row>
    <row r="59" spans="1:12" x14ac:dyDescent="0.25">
      <c r="A59" s="32"/>
      <c r="B59" s="31"/>
      <c r="C59" s="5"/>
      <c r="D59" s="6"/>
      <c r="E59" s="5"/>
      <c r="F59" s="6"/>
      <c r="G59" s="5"/>
      <c r="H59" s="6"/>
      <c r="I59" s="5"/>
      <c r="J59" s="6"/>
      <c r="K59" s="5"/>
      <c r="L59" s="6"/>
    </row>
    <row r="60" spans="1:12" x14ac:dyDescent="0.25">
      <c r="A60" s="32"/>
      <c r="B60" s="31"/>
      <c r="C60" s="33"/>
      <c r="D60" s="33"/>
      <c r="E60" s="33"/>
      <c r="F60" s="33"/>
      <c r="G60" s="33"/>
      <c r="H60" s="33"/>
      <c r="I60" s="33"/>
      <c r="J60" s="33"/>
      <c r="K60" s="33"/>
      <c r="L60" s="33"/>
    </row>
    <row r="61" spans="1:12" x14ac:dyDescent="0.25">
      <c r="A61" s="32"/>
      <c r="B61" s="31"/>
      <c r="C61" s="33"/>
      <c r="D61" s="33"/>
      <c r="E61" s="33"/>
      <c r="F61" s="33"/>
      <c r="G61" s="33"/>
      <c r="H61" s="33"/>
      <c r="I61" s="33"/>
      <c r="J61" s="33"/>
      <c r="K61" s="33"/>
      <c r="L61" s="33"/>
    </row>
    <row r="62" spans="1:12" ht="15.75" x14ac:dyDescent="0.25">
      <c r="A62" s="32"/>
      <c r="B62" s="31"/>
      <c r="C62" s="9"/>
      <c r="D62" s="7"/>
      <c r="E62" s="7"/>
      <c r="F62" s="7"/>
      <c r="G62" s="7"/>
      <c r="H62" s="7"/>
      <c r="I62" s="7"/>
      <c r="J62" s="7"/>
      <c r="K62" s="7"/>
      <c r="L62" s="7"/>
    </row>
    <row r="63" spans="1:12" ht="15.75" x14ac:dyDescent="0.25">
      <c r="A63" s="32"/>
      <c r="B63" s="31"/>
      <c r="C63" s="26"/>
      <c r="D63" s="25"/>
      <c r="E63" s="25"/>
      <c r="F63" s="25"/>
      <c r="G63" s="25"/>
      <c r="H63" s="25"/>
      <c r="I63" s="25"/>
      <c r="J63" s="25"/>
      <c r="K63" s="25"/>
      <c r="L63" s="25"/>
    </row>
    <row r="64" spans="1:12" x14ac:dyDescent="0.25">
      <c r="A64" s="32"/>
      <c r="B64" s="31"/>
      <c r="C64" s="3"/>
      <c r="D64" s="4"/>
      <c r="E64" s="3"/>
      <c r="F64" s="4"/>
      <c r="G64" s="3"/>
      <c r="H64" s="4"/>
      <c r="I64" s="3"/>
      <c r="J64" s="4"/>
      <c r="K64" s="3"/>
      <c r="L64" s="4"/>
    </row>
    <row r="65" spans="1:12" x14ac:dyDescent="0.25">
      <c r="A65" s="32"/>
      <c r="B65" s="31"/>
      <c r="C65" s="5"/>
      <c r="D65" s="6"/>
      <c r="E65" s="5"/>
      <c r="F65" s="6"/>
      <c r="G65" s="5"/>
      <c r="H65" s="6"/>
      <c r="I65" s="5"/>
      <c r="J65" s="6"/>
      <c r="K65" s="5"/>
      <c r="L65" s="6"/>
    </row>
    <row r="66" spans="1:12" x14ac:dyDescent="0.25">
      <c r="A66" s="32"/>
      <c r="B66" s="31"/>
      <c r="C66" s="33"/>
      <c r="D66" s="33"/>
      <c r="E66" s="33"/>
      <c r="F66" s="33"/>
      <c r="G66" s="33"/>
      <c r="H66" s="33"/>
      <c r="I66" s="33"/>
      <c r="J66" s="33"/>
      <c r="K66" s="33"/>
      <c r="L66" s="33"/>
    </row>
    <row r="67" spans="1:12" x14ac:dyDescent="0.25">
      <c r="A67" s="32"/>
      <c r="B67" s="31"/>
      <c r="C67" s="33"/>
      <c r="D67" s="33"/>
      <c r="E67" s="33"/>
      <c r="F67" s="33"/>
      <c r="G67" s="33"/>
      <c r="H67" s="33"/>
      <c r="I67" s="33"/>
      <c r="J67" s="33"/>
      <c r="K67" s="33"/>
      <c r="L67" s="33"/>
    </row>
    <row r="68" spans="1:12" ht="15.75" x14ac:dyDescent="0.25">
      <c r="A68" s="32"/>
      <c r="B68" s="31"/>
      <c r="C68" s="9"/>
      <c r="D68" s="7"/>
      <c r="E68" s="7"/>
      <c r="F68" s="7"/>
      <c r="G68" s="7"/>
      <c r="H68" s="7"/>
      <c r="I68" s="7"/>
      <c r="J68" s="7"/>
      <c r="K68" s="7"/>
      <c r="L68" s="7"/>
    </row>
    <row r="69" spans="1:12" ht="15.75" x14ac:dyDescent="0.25">
      <c r="A69" s="32"/>
      <c r="B69" s="31"/>
      <c r="C69" s="26"/>
      <c r="D69" s="25"/>
      <c r="E69" s="25"/>
      <c r="F69" s="25"/>
      <c r="G69" s="25"/>
      <c r="H69" s="25"/>
      <c r="I69" s="25"/>
      <c r="J69" s="25"/>
      <c r="K69" s="25"/>
      <c r="L69" s="25"/>
    </row>
    <row r="70" spans="1:12" x14ac:dyDescent="0.25">
      <c r="A70" s="32"/>
      <c r="B70" s="31"/>
      <c r="C70" s="3"/>
      <c r="D70" s="4"/>
      <c r="E70" s="3"/>
      <c r="F70" s="4"/>
      <c r="G70" s="3"/>
      <c r="H70" s="4"/>
      <c r="I70" s="3"/>
      <c r="J70" s="4"/>
      <c r="K70" s="3"/>
      <c r="L70" s="4"/>
    </row>
    <row r="71" spans="1:12" x14ac:dyDescent="0.25">
      <c r="A71" s="32"/>
      <c r="B71" s="31"/>
      <c r="C71" s="5"/>
      <c r="D71" s="6"/>
      <c r="E71" s="5"/>
      <c r="F71" s="6"/>
      <c r="G71" s="5"/>
      <c r="H71" s="6"/>
      <c r="I71" s="5"/>
      <c r="J71" s="6"/>
      <c r="K71" s="5"/>
      <c r="L71" s="6"/>
    </row>
    <row r="72" spans="1:12" x14ac:dyDescent="0.25">
      <c r="A72" s="32"/>
      <c r="B72" s="31"/>
      <c r="C72" s="33"/>
      <c r="D72" s="33"/>
      <c r="E72" s="33"/>
      <c r="F72" s="33"/>
      <c r="G72" s="33"/>
      <c r="H72" s="33"/>
      <c r="I72" s="33"/>
      <c r="J72" s="33"/>
      <c r="K72" s="33"/>
      <c r="L72" s="33"/>
    </row>
    <row r="73" spans="1:12" x14ac:dyDescent="0.25">
      <c r="A73" s="32"/>
      <c r="B73" s="31"/>
      <c r="C73" s="33"/>
      <c r="D73" s="33"/>
      <c r="E73" s="33"/>
      <c r="F73" s="33"/>
      <c r="G73" s="33"/>
      <c r="H73" s="33"/>
      <c r="I73" s="33"/>
      <c r="J73" s="33"/>
      <c r="K73" s="33"/>
      <c r="L73" s="33"/>
    </row>
    <row r="74" spans="1:12" ht="15.75" x14ac:dyDescent="0.25">
      <c r="A74" s="32"/>
      <c r="B74" s="31"/>
      <c r="C74" s="9"/>
      <c r="D74" s="7"/>
      <c r="E74" s="7"/>
      <c r="F74" s="7"/>
      <c r="G74" s="7"/>
      <c r="H74" s="7"/>
      <c r="I74" s="7"/>
      <c r="J74" s="7"/>
      <c r="K74" s="7"/>
      <c r="L74" s="7"/>
    </row>
    <row r="75" spans="1:12" ht="15.75" x14ac:dyDescent="0.25">
      <c r="A75" s="32"/>
      <c r="B75" s="31"/>
      <c r="C75" s="26"/>
      <c r="D75" s="25"/>
      <c r="E75" s="25"/>
      <c r="F75" s="25"/>
      <c r="G75" s="25"/>
      <c r="H75" s="25"/>
      <c r="I75" s="25"/>
      <c r="J75" s="25"/>
      <c r="K75" s="25"/>
      <c r="L75" s="25"/>
    </row>
    <row r="76" spans="1:12" x14ac:dyDescent="0.25">
      <c r="A76" s="32"/>
      <c r="B76" s="31"/>
      <c r="C76" s="3"/>
      <c r="D76" s="4"/>
      <c r="E76" s="3"/>
      <c r="F76" s="4"/>
      <c r="G76" s="3"/>
      <c r="H76" s="4"/>
      <c r="I76" s="3"/>
      <c r="J76" s="4"/>
      <c r="K76" s="3"/>
      <c r="L76" s="4"/>
    </row>
    <row r="77" spans="1:12" x14ac:dyDescent="0.25">
      <c r="A77" s="32"/>
      <c r="B77" s="31"/>
      <c r="C77" s="5"/>
      <c r="D77" s="6"/>
      <c r="E77" s="5"/>
      <c r="F77" s="6"/>
      <c r="G77" s="5"/>
      <c r="H77" s="6"/>
      <c r="I77" s="5"/>
      <c r="J77" s="6"/>
      <c r="K77" s="5"/>
      <c r="L77" s="6"/>
    </row>
    <row r="78" spans="1:12" x14ac:dyDescent="0.25">
      <c r="A78" s="32"/>
      <c r="B78" s="31"/>
      <c r="C78" s="33"/>
      <c r="D78" s="33"/>
      <c r="E78" s="33"/>
      <c r="F78" s="33"/>
      <c r="G78" s="33"/>
      <c r="H78" s="33"/>
      <c r="I78" s="33"/>
      <c r="J78" s="33"/>
      <c r="K78" s="33"/>
      <c r="L78" s="33"/>
    </row>
    <row r="79" spans="1:12" x14ac:dyDescent="0.25">
      <c r="A79" s="32"/>
      <c r="B79" s="31"/>
      <c r="C79" s="33"/>
      <c r="D79" s="33"/>
      <c r="E79" s="33"/>
      <c r="F79" s="33"/>
      <c r="G79" s="33"/>
      <c r="H79" s="33"/>
      <c r="I79" s="33"/>
      <c r="J79" s="33"/>
      <c r="K79" s="33"/>
      <c r="L79" s="33"/>
    </row>
    <row r="80" spans="1:12" ht="15.75" x14ac:dyDescent="0.25">
      <c r="A80" s="32"/>
      <c r="B80" s="31"/>
      <c r="C80" s="9"/>
      <c r="D80" s="7"/>
      <c r="E80" s="7"/>
      <c r="F80" s="7"/>
      <c r="G80" s="7"/>
      <c r="H80" s="7"/>
      <c r="I80" s="7"/>
      <c r="J80" s="7"/>
      <c r="K80" s="7"/>
      <c r="L80" s="7"/>
    </row>
    <row r="81" spans="1:12" ht="15.75" x14ac:dyDescent="0.25">
      <c r="A81" s="32"/>
      <c r="B81" s="31"/>
      <c r="C81" s="26"/>
      <c r="D81" s="25"/>
      <c r="E81" s="25"/>
      <c r="F81" s="25"/>
      <c r="G81" s="25"/>
      <c r="H81" s="25"/>
      <c r="I81" s="25"/>
      <c r="J81" s="25"/>
      <c r="K81" s="25"/>
      <c r="L81" s="25"/>
    </row>
    <row r="82" spans="1:12" x14ac:dyDescent="0.25">
      <c r="A82" s="32"/>
      <c r="B82" s="31"/>
      <c r="C82" s="3"/>
      <c r="D82" s="4"/>
      <c r="E82" s="3"/>
      <c r="F82" s="4"/>
      <c r="G82" s="3"/>
      <c r="H82" s="4"/>
      <c r="I82" s="3"/>
      <c r="J82" s="4"/>
      <c r="K82" s="3"/>
      <c r="L82" s="4"/>
    </row>
    <row r="83" spans="1:12" x14ac:dyDescent="0.25">
      <c r="A83" s="32"/>
      <c r="B83" s="31"/>
      <c r="C83" s="5"/>
      <c r="D83" s="6"/>
      <c r="E83" s="5"/>
      <c r="F83" s="6"/>
      <c r="G83" s="5"/>
      <c r="H83" s="6"/>
      <c r="I83" s="5"/>
      <c r="J83" s="6"/>
      <c r="K83" s="5"/>
      <c r="L83" s="6"/>
    </row>
    <row r="84" spans="1:12" x14ac:dyDescent="0.25">
      <c r="A84" s="32"/>
      <c r="B84" s="31"/>
      <c r="C84" s="33"/>
      <c r="D84" s="33"/>
      <c r="E84" s="33"/>
      <c r="F84" s="33"/>
      <c r="G84" s="33"/>
      <c r="H84" s="33"/>
      <c r="I84" s="33"/>
      <c r="J84" s="33"/>
      <c r="K84" s="33"/>
      <c r="L84" s="33"/>
    </row>
    <row r="85" spans="1:12" x14ac:dyDescent="0.25">
      <c r="A85" s="32"/>
      <c r="B85" s="31"/>
      <c r="C85" s="33"/>
      <c r="D85" s="33"/>
      <c r="E85" s="33"/>
      <c r="F85" s="33"/>
      <c r="G85" s="33"/>
      <c r="H85" s="33"/>
      <c r="I85" s="33"/>
      <c r="J85" s="33"/>
      <c r="K85" s="33"/>
      <c r="L85" s="33"/>
    </row>
    <row r="86" spans="1:12" ht="15.75" x14ac:dyDescent="0.25">
      <c r="A86" s="32"/>
      <c r="B86" s="31"/>
      <c r="C86" s="9"/>
      <c r="D86" s="7"/>
      <c r="E86" s="7"/>
      <c r="F86" s="7"/>
      <c r="G86" s="7"/>
      <c r="H86" s="7"/>
      <c r="I86" s="7"/>
      <c r="J86" s="7"/>
      <c r="K86" s="7"/>
      <c r="L86" s="7"/>
    </row>
    <row r="87" spans="1:12" ht="15.75" x14ac:dyDescent="0.25">
      <c r="A87" s="32"/>
      <c r="B87" s="31"/>
      <c r="C87" s="26"/>
      <c r="D87" s="25"/>
      <c r="E87" s="25"/>
      <c r="F87" s="25"/>
      <c r="G87" s="25"/>
      <c r="H87" s="25"/>
      <c r="I87" s="25"/>
      <c r="J87" s="25"/>
      <c r="K87" s="25"/>
      <c r="L87" s="25"/>
    </row>
    <row r="88" spans="1:12" x14ac:dyDescent="0.25">
      <c r="A88" s="32"/>
      <c r="B88" s="31"/>
      <c r="C88" s="3"/>
      <c r="D88" s="4"/>
      <c r="E88" s="3"/>
      <c r="F88" s="4"/>
      <c r="G88" s="3"/>
      <c r="H88" s="4"/>
      <c r="I88" s="3"/>
      <c r="J88" s="4"/>
      <c r="K88" s="3"/>
      <c r="L88" s="4"/>
    </row>
    <row r="89" spans="1:12" x14ac:dyDescent="0.25">
      <c r="A89" s="32"/>
      <c r="B89" s="31"/>
      <c r="C89" s="5"/>
      <c r="D89" s="6"/>
      <c r="E89" s="5"/>
      <c r="F89" s="6"/>
      <c r="G89" s="5"/>
      <c r="H89" s="6"/>
      <c r="I89" s="5"/>
      <c r="J89" s="6"/>
      <c r="K89" s="5"/>
      <c r="L89" s="6"/>
    </row>
    <row r="90" spans="1:12" x14ac:dyDescent="0.25">
      <c r="A90" s="32"/>
      <c r="B90" s="31"/>
      <c r="C90" s="33"/>
      <c r="D90" s="33"/>
      <c r="E90" s="33"/>
      <c r="F90" s="33"/>
      <c r="G90" s="33"/>
      <c r="H90" s="33"/>
      <c r="I90" s="33"/>
      <c r="J90" s="33"/>
      <c r="K90" s="33"/>
      <c r="L90" s="33"/>
    </row>
    <row r="91" spans="1:12" x14ac:dyDescent="0.25">
      <c r="A91" s="32"/>
      <c r="B91" s="31"/>
      <c r="C91" s="33"/>
      <c r="D91" s="33"/>
      <c r="E91" s="33"/>
      <c r="F91" s="33"/>
      <c r="G91" s="33"/>
      <c r="H91" s="33"/>
      <c r="I91" s="33"/>
      <c r="J91" s="33"/>
      <c r="K91" s="33"/>
      <c r="L91" s="33"/>
    </row>
    <row r="92" spans="1:12" ht="15.75" x14ac:dyDescent="0.25">
      <c r="A92" s="32"/>
      <c r="B92" s="31"/>
      <c r="C92" s="9"/>
      <c r="D92" s="7"/>
      <c r="E92" s="7"/>
      <c r="F92" s="7"/>
      <c r="G92" s="7"/>
      <c r="H92" s="7"/>
      <c r="I92" s="7"/>
      <c r="J92" s="7"/>
      <c r="K92" s="7"/>
      <c r="L92" s="7"/>
    </row>
    <row r="93" spans="1:12" ht="15.75" x14ac:dyDescent="0.25">
      <c r="A93" s="32"/>
      <c r="B93" s="31"/>
      <c r="C93" s="26"/>
      <c r="D93" s="25"/>
      <c r="E93" s="25"/>
      <c r="F93" s="25"/>
      <c r="G93" s="25"/>
      <c r="H93" s="25"/>
      <c r="I93" s="25"/>
      <c r="J93" s="25"/>
      <c r="K93" s="25"/>
      <c r="L93" s="25"/>
    </row>
    <row r="94" spans="1:12" x14ac:dyDescent="0.25">
      <c r="A94" s="32"/>
      <c r="B94" s="31"/>
      <c r="C94" s="3"/>
      <c r="D94" s="4"/>
      <c r="E94" s="3"/>
      <c r="F94" s="4"/>
      <c r="G94" s="3"/>
      <c r="H94" s="4"/>
      <c r="I94" s="3"/>
      <c r="J94" s="4"/>
      <c r="K94" s="3"/>
      <c r="L94" s="4"/>
    </row>
    <row r="95" spans="1:12" x14ac:dyDescent="0.25">
      <c r="A95" s="32"/>
      <c r="B95" s="31"/>
      <c r="C95" s="5"/>
      <c r="D95" s="6"/>
      <c r="E95" s="5"/>
      <c r="F95" s="6"/>
      <c r="G95" s="5"/>
      <c r="H95" s="6"/>
      <c r="I95" s="5"/>
      <c r="J95" s="6"/>
      <c r="K95" s="5"/>
      <c r="L95" s="6"/>
    </row>
    <row r="96" spans="1:12" x14ac:dyDescent="0.25">
      <c r="A96" s="32"/>
      <c r="B96" s="31"/>
      <c r="C96" s="33"/>
      <c r="D96" s="33"/>
      <c r="E96" s="33"/>
      <c r="F96" s="33"/>
      <c r="G96" s="33"/>
      <c r="H96" s="33"/>
      <c r="I96" s="33"/>
      <c r="J96" s="33"/>
      <c r="K96" s="33"/>
      <c r="L96" s="33"/>
    </row>
    <row r="97" spans="1:12" x14ac:dyDescent="0.25">
      <c r="A97" s="32"/>
      <c r="B97" s="31"/>
      <c r="C97" s="33"/>
      <c r="D97" s="33"/>
      <c r="E97" s="33"/>
      <c r="F97" s="33"/>
      <c r="G97" s="33"/>
      <c r="H97" s="33"/>
      <c r="I97" s="33"/>
      <c r="J97" s="33"/>
      <c r="K97" s="33"/>
      <c r="L97" s="33"/>
    </row>
    <row r="98" spans="1:12" ht="15.75" x14ac:dyDescent="0.25">
      <c r="A98" s="32"/>
      <c r="B98" s="31"/>
      <c r="C98" s="9"/>
      <c r="D98" s="7"/>
      <c r="E98" s="7"/>
      <c r="F98" s="7"/>
      <c r="G98" s="7"/>
      <c r="H98" s="7"/>
      <c r="I98" s="7"/>
      <c r="J98" s="7"/>
      <c r="K98" s="7"/>
      <c r="L98" s="7"/>
    </row>
    <row r="99" spans="1:12" ht="15.75" x14ac:dyDescent="0.25">
      <c r="A99" s="32"/>
      <c r="B99" s="31"/>
      <c r="C99" s="26"/>
      <c r="D99" s="25"/>
      <c r="E99" s="25"/>
      <c r="F99" s="25"/>
      <c r="G99" s="25"/>
      <c r="H99" s="25"/>
      <c r="I99" s="25"/>
      <c r="J99" s="25"/>
      <c r="K99" s="25"/>
      <c r="L99" s="25"/>
    </row>
    <row r="100" spans="1:12" x14ac:dyDescent="0.25">
      <c r="A100" s="32"/>
      <c r="B100" s="31"/>
      <c r="C100" s="3"/>
      <c r="D100" s="4"/>
      <c r="E100" s="3"/>
      <c r="F100" s="4"/>
      <c r="G100" s="3"/>
      <c r="H100" s="4"/>
      <c r="I100" s="3"/>
      <c r="J100" s="4"/>
      <c r="K100" s="3"/>
      <c r="L100" s="4"/>
    </row>
    <row r="101" spans="1:12" x14ac:dyDescent="0.25">
      <c r="A101" s="32"/>
      <c r="B101" s="31"/>
      <c r="C101" s="5"/>
      <c r="D101" s="6"/>
      <c r="E101" s="5"/>
      <c r="F101" s="6"/>
      <c r="G101" s="5"/>
      <c r="H101" s="6"/>
      <c r="I101" s="5"/>
      <c r="J101" s="6"/>
      <c r="K101" s="5"/>
      <c r="L101" s="6"/>
    </row>
    <row r="102" spans="1:12" x14ac:dyDescent="0.25">
      <c r="A102" s="32"/>
      <c r="B102" s="31"/>
      <c r="C102" s="33"/>
      <c r="D102" s="33"/>
      <c r="E102" s="33"/>
      <c r="F102" s="33"/>
      <c r="G102" s="33"/>
      <c r="H102" s="33"/>
      <c r="I102" s="33"/>
      <c r="J102" s="33"/>
      <c r="K102" s="33"/>
      <c r="L102" s="33"/>
    </row>
    <row r="103" spans="1:12" x14ac:dyDescent="0.25">
      <c r="A103" s="32"/>
      <c r="B103" s="31"/>
      <c r="C103" s="33"/>
      <c r="D103" s="33"/>
      <c r="E103" s="33"/>
      <c r="F103" s="33"/>
      <c r="G103" s="33"/>
      <c r="H103" s="33"/>
      <c r="I103" s="33"/>
      <c r="J103" s="33"/>
      <c r="K103" s="33"/>
      <c r="L103" s="33"/>
    </row>
    <row r="104" spans="1:12" ht="15.75" x14ac:dyDescent="0.25">
      <c r="A104" s="32"/>
      <c r="B104" s="31"/>
      <c r="C104" s="9"/>
      <c r="D104" s="7"/>
      <c r="E104" s="7"/>
      <c r="F104" s="7"/>
      <c r="G104" s="7"/>
      <c r="H104" s="7"/>
      <c r="I104" s="7"/>
      <c r="J104" s="7"/>
      <c r="K104" s="7"/>
      <c r="L104" s="7"/>
    </row>
    <row r="105" spans="1:12" ht="15.75" x14ac:dyDescent="0.25">
      <c r="A105" s="32"/>
      <c r="B105" s="31"/>
      <c r="C105" s="26"/>
      <c r="D105" s="25"/>
      <c r="E105" s="25"/>
      <c r="F105" s="25"/>
      <c r="G105" s="25"/>
      <c r="H105" s="25"/>
      <c r="I105" s="25"/>
      <c r="J105" s="25"/>
      <c r="K105" s="25"/>
      <c r="L105" s="25"/>
    </row>
    <row r="106" spans="1:12" x14ac:dyDescent="0.25">
      <c r="A106" s="32"/>
      <c r="B106" s="31"/>
      <c r="C106" s="3"/>
      <c r="D106" s="4"/>
      <c r="E106" s="3"/>
      <c r="F106" s="4"/>
      <c r="G106" s="3"/>
      <c r="H106" s="4"/>
      <c r="I106" s="3"/>
      <c r="J106" s="4"/>
      <c r="K106" s="3"/>
      <c r="L106" s="4"/>
    </row>
    <row r="107" spans="1:12" x14ac:dyDescent="0.25">
      <c r="A107" s="32"/>
      <c r="B107" s="31"/>
      <c r="C107" s="5"/>
      <c r="D107" s="6"/>
      <c r="E107" s="5"/>
      <c r="F107" s="6"/>
      <c r="G107" s="5"/>
      <c r="H107" s="6"/>
      <c r="I107" s="5"/>
      <c r="J107" s="6"/>
      <c r="K107" s="5"/>
      <c r="L107" s="6"/>
    </row>
    <row r="108" spans="1:12" x14ac:dyDescent="0.25">
      <c r="A108" s="32"/>
      <c r="B108" s="31"/>
      <c r="C108" s="33"/>
      <c r="D108" s="33"/>
      <c r="E108" s="33"/>
      <c r="F108" s="33"/>
      <c r="G108" s="33"/>
      <c r="H108" s="33"/>
      <c r="I108" s="33"/>
      <c r="J108" s="33"/>
      <c r="K108" s="33"/>
      <c r="L108" s="33"/>
    </row>
    <row r="109" spans="1:12" x14ac:dyDescent="0.25">
      <c r="A109" s="32"/>
      <c r="B109" s="31"/>
      <c r="C109" s="33"/>
      <c r="D109" s="33"/>
      <c r="E109" s="33"/>
      <c r="F109" s="33"/>
      <c r="G109" s="33"/>
      <c r="H109" s="33"/>
      <c r="I109" s="33"/>
      <c r="J109" s="33"/>
      <c r="K109" s="33"/>
      <c r="L109" s="33"/>
    </row>
    <row r="110" spans="1:12" ht="15.75" x14ac:dyDescent="0.25">
      <c r="A110" s="32"/>
      <c r="B110" s="31"/>
      <c r="C110" s="9"/>
      <c r="D110" s="7"/>
      <c r="E110" s="7"/>
      <c r="F110" s="7"/>
      <c r="G110" s="7"/>
      <c r="H110" s="7"/>
      <c r="I110" s="7"/>
      <c r="J110" s="7"/>
      <c r="K110" s="7"/>
      <c r="L110" s="7"/>
    </row>
    <row r="111" spans="1:12" ht="15.75" x14ac:dyDescent="0.25">
      <c r="A111" s="32"/>
      <c r="B111" s="31"/>
      <c r="C111" s="26"/>
      <c r="D111" s="25"/>
      <c r="E111" s="25"/>
      <c r="F111" s="25"/>
      <c r="G111" s="25"/>
      <c r="H111" s="25"/>
      <c r="I111" s="25"/>
      <c r="J111" s="25"/>
      <c r="K111" s="25"/>
      <c r="L111" s="25"/>
    </row>
    <row r="112" spans="1:12" x14ac:dyDescent="0.25">
      <c r="A112" s="32"/>
      <c r="B112" s="31"/>
      <c r="C112" s="3"/>
      <c r="D112" s="4"/>
      <c r="E112" s="3"/>
      <c r="F112" s="4"/>
      <c r="G112" s="3"/>
      <c r="H112" s="4"/>
      <c r="I112" s="3"/>
      <c r="J112" s="4"/>
      <c r="K112" s="3"/>
      <c r="L112" s="4"/>
    </row>
    <row r="113" spans="1:12" x14ac:dyDescent="0.25">
      <c r="A113" s="32"/>
      <c r="B113" s="31"/>
      <c r="C113" s="5"/>
      <c r="D113" s="6"/>
      <c r="E113" s="5"/>
      <c r="F113" s="6"/>
      <c r="G113" s="5"/>
      <c r="H113" s="6"/>
      <c r="I113" s="5"/>
      <c r="J113" s="6"/>
      <c r="K113" s="5"/>
      <c r="L113" s="6"/>
    </row>
    <row r="114" spans="1:12" x14ac:dyDescent="0.25">
      <c r="A114" s="32"/>
      <c r="B114" s="31"/>
      <c r="C114" s="33"/>
      <c r="D114" s="33"/>
      <c r="E114" s="33"/>
      <c r="F114" s="33"/>
      <c r="G114" s="33"/>
      <c r="H114" s="33"/>
      <c r="I114" s="33"/>
      <c r="J114" s="33"/>
      <c r="K114" s="33"/>
      <c r="L114" s="33"/>
    </row>
    <row r="115" spans="1:12" x14ac:dyDescent="0.25">
      <c r="A115" s="32"/>
      <c r="B115" s="31"/>
      <c r="C115" s="33"/>
      <c r="D115" s="33"/>
      <c r="E115" s="33"/>
      <c r="F115" s="33"/>
      <c r="G115" s="33"/>
      <c r="H115" s="33"/>
      <c r="I115" s="33"/>
      <c r="J115" s="33"/>
      <c r="K115" s="33"/>
      <c r="L115" s="33"/>
    </row>
    <row r="116" spans="1:12" ht="15.75" x14ac:dyDescent="0.25">
      <c r="A116" s="32"/>
      <c r="B116" s="31"/>
      <c r="C116" s="9"/>
      <c r="D116" s="7"/>
      <c r="E116" s="7"/>
      <c r="F116" s="7"/>
      <c r="G116" s="7"/>
      <c r="H116" s="7"/>
      <c r="I116" s="7"/>
      <c r="J116" s="7"/>
      <c r="K116" s="7"/>
      <c r="L116" s="7"/>
    </row>
    <row r="117" spans="1:12" ht="15.75" x14ac:dyDescent="0.25">
      <c r="A117" s="32"/>
      <c r="B117" s="31"/>
      <c r="C117" s="26"/>
      <c r="D117" s="25"/>
      <c r="E117" s="25"/>
      <c r="F117" s="25"/>
      <c r="G117" s="25"/>
      <c r="H117" s="25"/>
      <c r="I117" s="25"/>
      <c r="J117" s="25"/>
      <c r="K117" s="25"/>
      <c r="L117" s="25"/>
    </row>
    <row r="118" spans="1:12" x14ac:dyDescent="0.25">
      <c r="A118" s="32"/>
      <c r="B118" s="31"/>
      <c r="C118" s="3"/>
      <c r="D118" s="4"/>
      <c r="E118" s="3"/>
      <c r="F118" s="4"/>
      <c r="G118" s="3"/>
      <c r="H118" s="4"/>
      <c r="I118" s="3"/>
      <c r="J118" s="4"/>
      <c r="K118" s="3"/>
      <c r="L118" s="4"/>
    </row>
    <row r="119" spans="1:12" x14ac:dyDescent="0.25">
      <c r="A119" s="32"/>
      <c r="B119" s="31"/>
      <c r="C119" s="5"/>
      <c r="D119" s="6"/>
      <c r="E119" s="5"/>
      <c r="F119" s="6"/>
      <c r="G119" s="5"/>
      <c r="H119" s="6"/>
      <c r="I119" s="5"/>
      <c r="J119" s="6"/>
      <c r="K119" s="5"/>
      <c r="L119" s="6"/>
    </row>
    <row r="120" spans="1:12" x14ac:dyDescent="0.25">
      <c r="A120" s="32"/>
      <c r="B120" s="31"/>
      <c r="C120" s="33"/>
      <c r="D120" s="33"/>
      <c r="E120" s="33"/>
      <c r="F120" s="33"/>
      <c r="G120" s="33"/>
      <c r="H120" s="33"/>
      <c r="I120" s="33"/>
      <c r="J120" s="33"/>
      <c r="K120" s="33"/>
      <c r="L120" s="33"/>
    </row>
    <row r="121" spans="1:12" x14ac:dyDescent="0.25">
      <c r="A121" s="32"/>
      <c r="B121" s="31"/>
      <c r="C121" s="33"/>
      <c r="D121" s="33"/>
      <c r="E121" s="33"/>
      <c r="F121" s="33"/>
      <c r="G121" s="33"/>
      <c r="H121" s="33"/>
      <c r="I121" s="33"/>
      <c r="J121" s="33"/>
      <c r="K121" s="33"/>
      <c r="L121" s="33"/>
    </row>
    <row r="122" spans="1:12" ht="15.75" x14ac:dyDescent="0.25">
      <c r="A122" s="32"/>
      <c r="B122" s="31"/>
      <c r="C122" s="9"/>
      <c r="D122" s="7"/>
      <c r="E122" s="7"/>
      <c r="F122" s="7"/>
      <c r="G122" s="7"/>
      <c r="H122" s="7"/>
      <c r="I122" s="7"/>
      <c r="J122" s="7"/>
      <c r="K122" s="7"/>
      <c r="L122" s="7"/>
    </row>
    <row r="123" spans="1:12" ht="15.75" x14ac:dyDescent="0.25">
      <c r="A123" s="32"/>
      <c r="B123" s="31"/>
      <c r="C123" s="26"/>
      <c r="D123" s="25"/>
      <c r="E123" s="25"/>
      <c r="F123" s="25"/>
      <c r="G123" s="25"/>
      <c r="H123" s="25"/>
      <c r="I123" s="25"/>
      <c r="J123" s="25"/>
      <c r="K123" s="25"/>
      <c r="L123" s="25"/>
    </row>
    <row r="124" spans="1:12" x14ac:dyDescent="0.25">
      <c r="A124" s="32"/>
      <c r="B124" s="31"/>
      <c r="C124" s="3"/>
      <c r="D124" s="4"/>
      <c r="E124" s="3"/>
      <c r="F124" s="4"/>
      <c r="G124" s="3"/>
      <c r="H124" s="4"/>
      <c r="I124" s="3"/>
      <c r="J124" s="4"/>
      <c r="K124" s="3"/>
      <c r="L124" s="4"/>
    </row>
    <row r="125" spans="1:12" x14ac:dyDescent="0.25">
      <c r="A125" s="32"/>
      <c r="B125" s="31"/>
      <c r="C125" s="5"/>
      <c r="D125" s="6"/>
      <c r="E125" s="5"/>
      <c r="F125" s="6"/>
      <c r="G125" s="5"/>
      <c r="H125" s="6"/>
      <c r="I125" s="5"/>
      <c r="J125" s="6"/>
      <c r="K125" s="5"/>
      <c r="L125" s="6"/>
    </row>
    <row r="126" spans="1:12" x14ac:dyDescent="0.25">
      <c r="A126" s="32"/>
      <c r="B126" s="31"/>
      <c r="C126" s="33"/>
      <c r="D126" s="33"/>
      <c r="E126" s="33"/>
      <c r="F126" s="33"/>
      <c r="G126" s="33"/>
      <c r="H126" s="33"/>
      <c r="I126" s="33"/>
      <c r="J126" s="33"/>
      <c r="K126" s="33"/>
      <c r="L126" s="33"/>
    </row>
    <row r="127" spans="1:12" x14ac:dyDescent="0.25">
      <c r="A127" s="32"/>
      <c r="B127" s="31"/>
      <c r="C127" s="33"/>
      <c r="D127" s="33"/>
      <c r="E127" s="33"/>
      <c r="F127" s="33"/>
      <c r="G127" s="33"/>
      <c r="H127" s="33"/>
      <c r="I127" s="33"/>
      <c r="J127" s="33"/>
      <c r="K127" s="33"/>
      <c r="L127" s="33"/>
    </row>
    <row r="128" spans="1:12" ht="15.75" x14ac:dyDescent="0.25">
      <c r="A128" s="32"/>
      <c r="B128" s="31"/>
      <c r="C128" s="9"/>
      <c r="D128" s="7"/>
      <c r="E128" s="7"/>
      <c r="F128" s="7"/>
      <c r="G128" s="7"/>
      <c r="H128" s="7"/>
      <c r="I128" s="7"/>
      <c r="J128" s="7"/>
      <c r="K128" s="7"/>
      <c r="L128" s="7"/>
    </row>
    <row r="129" spans="1:12" ht="15.75" x14ac:dyDescent="0.25">
      <c r="A129" s="32"/>
      <c r="B129" s="31"/>
      <c r="C129" s="26"/>
      <c r="D129" s="25"/>
      <c r="E129" s="25"/>
      <c r="F129" s="25"/>
      <c r="G129" s="25"/>
      <c r="H129" s="25"/>
      <c r="I129" s="25"/>
      <c r="J129" s="25"/>
      <c r="K129" s="25"/>
      <c r="L129" s="25"/>
    </row>
    <row r="130" spans="1:12" x14ac:dyDescent="0.25">
      <c r="A130" s="32"/>
      <c r="B130" s="31"/>
      <c r="C130" s="3"/>
      <c r="D130" s="4"/>
      <c r="E130" s="3"/>
      <c r="F130" s="4"/>
      <c r="G130" s="3"/>
      <c r="H130" s="4"/>
      <c r="I130" s="3"/>
      <c r="J130" s="4"/>
      <c r="K130" s="3"/>
      <c r="L130" s="4"/>
    </row>
    <row r="131" spans="1:12" x14ac:dyDescent="0.25">
      <c r="A131" s="32"/>
      <c r="B131" s="31"/>
      <c r="C131" s="5"/>
      <c r="D131" s="6"/>
      <c r="E131" s="5"/>
      <c r="F131" s="6"/>
      <c r="G131" s="5"/>
      <c r="H131" s="6"/>
      <c r="I131" s="5"/>
      <c r="J131" s="6"/>
      <c r="K131" s="5"/>
      <c r="L131" s="6"/>
    </row>
    <row r="132" spans="1:12" x14ac:dyDescent="0.25">
      <c r="A132" s="32"/>
      <c r="B132" s="31"/>
      <c r="C132" s="33"/>
      <c r="D132" s="33"/>
      <c r="E132" s="33"/>
      <c r="F132" s="33"/>
      <c r="G132" s="33"/>
      <c r="H132" s="33"/>
      <c r="I132" s="33"/>
      <c r="J132" s="33"/>
      <c r="K132" s="33"/>
      <c r="L132" s="33"/>
    </row>
    <row r="133" spans="1:12" x14ac:dyDescent="0.25">
      <c r="A133" s="32"/>
      <c r="B133" s="31"/>
      <c r="C133" s="33"/>
      <c r="D133" s="33"/>
      <c r="E133" s="33"/>
      <c r="F133" s="33"/>
      <c r="G133" s="33"/>
      <c r="H133" s="33"/>
      <c r="I133" s="33"/>
      <c r="J133" s="33"/>
      <c r="K133" s="33"/>
      <c r="L133" s="33"/>
    </row>
    <row r="134" spans="1:12" ht="15.75" x14ac:dyDescent="0.25">
      <c r="A134" s="32"/>
      <c r="B134" s="31"/>
      <c r="C134" s="9"/>
      <c r="D134" s="7"/>
      <c r="E134" s="7"/>
      <c r="F134" s="7"/>
      <c r="G134" s="7"/>
      <c r="H134" s="7"/>
      <c r="I134" s="7"/>
      <c r="J134" s="7"/>
      <c r="K134" s="7"/>
      <c r="L134" s="7"/>
    </row>
    <row r="135" spans="1:12" ht="15.75" x14ac:dyDescent="0.25">
      <c r="A135" s="32"/>
      <c r="B135" s="31"/>
      <c r="C135" s="26"/>
      <c r="D135" s="25"/>
      <c r="E135" s="25"/>
      <c r="F135" s="25"/>
      <c r="G135" s="25"/>
      <c r="H135" s="25"/>
      <c r="I135" s="25"/>
      <c r="J135" s="25"/>
      <c r="K135" s="25"/>
      <c r="L135" s="25"/>
    </row>
    <row r="136" spans="1:12" x14ac:dyDescent="0.25">
      <c r="A136" s="32"/>
      <c r="B136" s="31"/>
      <c r="C136" s="3"/>
      <c r="D136" s="4"/>
      <c r="E136" s="3"/>
      <c r="F136" s="4"/>
      <c r="G136" s="3"/>
      <c r="H136" s="4"/>
      <c r="I136" s="3"/>
      <c r="J136" s="4"/>
      <c r="K136" s="3"/>
      <c r="L136" s="4"/>
    </row>
    <row r="137" spans="1:12" x14ac:dyDescent="0.25">
      <c r="A137" s="32"/>
      <c r="B137" s="31"/>
      <c r="C137" s="5"/>
      <c r="D137" s="6"/>
      <c r="E137" s="5"/>
      <c r="F137" s="6"/>
      <c r="G137" s="5"/>
      <c r="H137" s="6"/>
      <c r="I137" s="5"/>
      <c r="J137" s="6"/>
      <c r="K137" s="5"/>
      <c r="L137" s="6"/>
    </row>
    <row r="138" spans="1:12" x14ac:dyDescent="0.25">
      <c r="A138" s="32"/>
      <c r="B138" s="31"/>
      <c r="C138" s="33"/>
      <c r="D138" s="33"/>
      <c r="E138" s="33"/>
      <c r="F138" s="33"/>
      <c r="G138" s="33"/>
      <c r="H138" s="33"/>
      <c r="I138" s="33"/>
      <c r="J138" s="33"/>
      <c r="K138" s="33"/>
      <c r="L138" s="33"/>
    </row>
    <row r="139" spans="1:12" x14ac:dyDescent="0.25">
      <c r="A139" s="32"/>
      <c r="B139" s="31"/>
      <c r="C139" s="33"/>
      <c r="D139" s="33"/>
      <c r="E139" s="33"/>
      <c r="F139" s="33"/>
      <c r="G139" s="33"/>
      <c r="H139" s="33"/>
      <c r="I139" s="33"/>
      <c r="J139" s="33"/>
      <c r="K139" s="33"/>
      <c r="L139" s="33"/>
    </row>
    <row r="140" spans="1:12" ht="15.75" x14ac:dyDescent="0.25">
      <c r="A140" s="32"/>
      <c r="B140" s="31"/>
      <c r="C140" s="9"/>
      <c r="D140" s="7"/>
      <c r="E140" s="7"/>
      <c r="F140" s="7"/>
      <c r="G140" s="7"/>
      <c r="H140" s="7"/>
      <c r="I140" s="7"/>
      <c r="J140" s="7"/>
      <c r="K140" s="7"/>
      <c r="L140" s="7"/>
    </row>
    <row r="141" spans="1:12" ht="15.75" x14ac:dyDescent="0.25">
      <c r="A141" s="32"/>
      <c r="B141" s="31"/>
      <c r="C141" s="26"/>
      <c r="D141" s="25"/>
      <c r="E141" s="25"/>
      <c r="F141" s="25"/>
      <c r="G141" s="25"/>
      <c r="H141" s="25"/>
      <c r="I141" s="25"/>
      <c r="J141" s="25"/>
      <c r="K141" s="25"/>
      <c r="L141" s="25"/>
    </row>
    <row r="142" spans="1:12" x14ac:dyDescent="0.25">
      <c r="A142" s="32"/>
      <c r="B142" s="31"/>
      <c r="C142" s="3"/>
      <c r="D142" s="4"/>
      <c r="E142" s="3"/>
      <c r="F142" s="4"/>
      <c r="G142" s="3"/>
      <c r="H142" s="4"/>
      <c r="I142" s="3"/>
      <c r="J142" s="4"/>
      <c r="K142" s="3"/>
      <c r="L142" s="4"/>
    </row>
    <row r="143" spans="1:12" x14ac:dyDescent="0.25">
      <c r="A143" s="32"/>
      <c r="B143" s="31"/>
      <c r="C143" s="5"/>
      <c r="D143" s="6"/>
      <c r="E143" s="5"/>
      <c r="F143" s="6"/>
      <c r="G143" s="5"/>
      <c r="H143" s="6"/>
      <c r="I143" s="5"/>
      <c r="J143" s="6"/>
      <c r="K143" s="5"/>
      <c r="L143" s="6"/>
    </row>
    <row r="144" spans="1:12" x14ac:dyDescent="0.25">
      <c r="A144" s="32"/>
      <c r="B144" s="31"/>
      <c r="C144" s="33"/>
      <c r="D144" s="33"/>
      <c r="E144" s="33"/>
      <c r="F144" s="33"/>
      <c r="G144" s="33"/>
      <c r="H144" s="33"/>
      <c r="I144" s="33"/>
      <c r="J144" s="33"/>
      <c r="K144" s="33"/>
      <c r="L144" s="33"/>
    </row>
    <row r="145" spans="1:12" x14ac:dyDescent="0.25">
      <c r="A145" s="32"/>
      <c r="B145" s="31"/>
      <c r="C145" s="33"/>
      <c r="D145" s="33"/>
      <c r="E145" s="33"/>
      <c r="F145" s="33"/>
      <c r="G145" s="33"/>
      <c r="H145" s="33"/>
      <c r="I145" s="33"/>
      <c r="J145" s="33"/>
      <c r="K145" s="33"/>
      <c r="L145" s="33"/>
    </row>
    <row r="146" spans="1:12" ht="15.75" x14ac:dyDescent="0.25">
      <c r="A146" s="32"/>
      <c r="B146" s="31"/>
      <c r="C146" s="9"/>
      <c r="D146" s="7"/>
      <c r="E146" s="7"/>
      <c r="F146" s="7"/>
      <c r="G146" s="7"/>
      <c r="H146" s="7"/>
      <c r="I146" s="7"/>
      <c r="J146" s="7"/>
      <c r="K146" s="7"/>
      <c r="L146" s="7"/>
    </row>
    <row r="147" spans="1:12" ht="15.75" x14ac:dyDescent="0.25">
      <c r="A147" s="32"/>
      <c r="B147" s="31"/>
      <c r="C147" s="26"/>
      <c r="D147" s="25"/>
      <c r="E147" s="25"/>
      <c r="F147" s="25"/>
      <c r="G147" s="25"/>
      <c r="H147" s="25"/>
      <c r="I147" s="25"/>
      <c r="J147" s="25"/>
      <c r="K147" s="25"/>
      <c r="L147" s="25"/>
    </row>
    <row r="148" spans="1:12" x14ac:dyDescent="0.25">
      <c r="A148" s="32"/>
      <c r="B148" s="31"/>
      <c r="C148" s="3"/>
      <c r="D148" s="4"/>
      <c r="E148" s="3"/>
      <c r="F148" s="4"/>
      <c r="G148" s="3"/>
      <c r="H148" s="4"/>
      <c r="I148" s="3"/>
      <c r="J148" s="4"/>
      <c r="K148" s="3"/>
      <c r="L148" s="4"/>
    </row>
    <row r="149" spans="1:12" x14ac:dyDescent="0.25">
      <c r="A149" s="32"/>
      <c r="B149" s="31"/>
      <c r="C149" s="5"/>
      <c r="D149" s="6"/>
      <c r="E149" s="5"/>
      <c r="F149" s="6"/>
      <c r="G149" s="5"/>
      <c r="H149" s="6"/>
      <c r="I149" s="5"/>
      <c r="J149" s="6"/>
      <c r="K149" s="5"/>
      <c r="L149" s="6"/>
    </row>
    <row r="150" spans="1:12" x14ac:dyDescent="0.25">
      <c r="A150" s="32"/>
      <c r="B150" s="31"/>
      <c r="C150" s="33"/>
      <c r="D150" s="33"/>
      <c r="E150" s="33"/>
      <c r="F150" s="33"/>
      <c r="G150" s="33"/>
      <c r="H150" s="33"/>
      <c r="I150" s="33"/>
      <c r="J150" s="33"/>
      <c r="K150" s="33"/>
      <c r="L150" s="33"/>
    </row>
    <row r="151" spans="1:12" x14ac:dyDescent="0.25">
      <c r="A151" s="32"/>
      <c r="B151" s="31"/>
      <c r="C151" s="33"/>
      <c r="D151" s="33"/>
      <c r="E151" s="33"/>
      <c r="F151" s="33"/>
      <c r="G151" s="33"/>
      <c r="H151" s="33"/>
      <c r="I151" s="33"/>
      <c r="J151" s="33"/>
      <c r="K151" s="33"/>
      <c r="L151" s="33"/>
    </row>
    <row r="152" spans="1:12" ht="15.75" x14ac:dyDescent="0.25">
      <c r="A152" s="32"/>
      <c r="B152" s="31"/>
      <c r="C152" s="9"/>
      <c r="D152" s="7"/>
      <c r="E152" s="7"/>
      <c r="F152" s="7"/>
      <c r="G152" s="7"/>
      <c r="H152" s="7"/>
      <c r="I152" s="7"/>
      <c r="J152" s="7"/>
      <c r="K152" s="7"/>
      <c r="L152" s="7"/>
    </row>
    <row r="153" spans="1:12" ht="15.75" x14ac:dyDescent="0.25">
      <c r="A153" s="32"/>
      <c r="B153" s="31"/>
      <c r="C153" s="26"/>
      <c r="D153" s="25"/>
      <c r="E153" s="25"/>
      <c r="F153" s="25"/>
      <c r="G153" s="25"/>
      <c r="H153" s="25"/>
      <c r="I153" s="25"/>
      <c r="J153" s="25"/>
      <c r="K153" s="25"/>
      <c r="L153" s="25"/>
    </row>
    <row r="154" spans="1:12" x14ac:dyDescent="0.25">
      <c r="A154" s="32"/>
      <c r="B154" s="31"/>
      <c r="C154" s="3"/>
      <c r="D154" s="4"/>
      <c r="E154" s="3"/>
      <c r="F154" s="4"/>
      <c r="G154" s="3"/>
      <c r="H154" s="4"/>
      <c r="I154" s="3"/>
      <c r="J154" s="4"/>
      <c r="K154" s="3"/>
      <c r="L154" s="4"/>
    </row>
    <row r="155" spans="1:12" x14ac:dyDescent="0.25">
      <c r="A155" s="32"/>
      <c r="B155" s="31"/>
      <c r="C155" s="5"/>
      <c r="D155" s="6"/>
      <c r="E155" s="5"/>
      <c r="F155" s="6"/>
      <c r="G155" s="5"/>
      <c r="H155" s="6"/>
      <c r="I155" s="5"/>
      <c r="J155" s="6"/>
      <c r="K155" s="5"/>
      <c r="L155" s="6"/>
    </row>
    <row r="156" spans="1:12" x14ac:dyDescent="0.25">
      <c r="A156" s="32"/>
      <c r="B156" s="31"/>
      <c r="C156" s="33"/>
      <c r="D156" s="33"/>
      <c r="E156" s="33"/>
      <c r="F156" s="33"/>
      <c r="G156" s="33"/>
      <c r="H156" s="33"/>
      <c r="I156" s="33"/>
      <c r="J156" s="33"/>
      <c r="K156" s="33"/>
      <c r="L156" s="33"/>
    </row>
    <row r="157" spans="1:12" x14ac:dyDescent="0.25">
      <c r="A157" s="32"/>
      <c r="B157" s="31"/>
      <c r="C157" s="33"/>
      <c r="D157" s="33"/>
      <c r="E157" s="33"/>
      <c r="F157" s="33"/>
      <c r="G157" s="33"/>
      <c r="H157" s="33"/>
      <c r="I157" s="33"/>
      <c r="J157" s="33"/>
      <c r="K157" s="33"/>
      <c r="L157" s="33"/>
    </row>
    <row r="158" spans="1:12" ht="15.75" x14ac:dyDescent="0.25">
      <c r="A158" s="32"/>
      <c r="B158" s="31"/>
      <c r="C158" s="9"/>
      <c r="D158" s="7"/>
      <c r="E158" s="7"/>
      <c r="F158" s="7"/>
      <c r="G158" s="7"/>
      <c r="H158" s="7"/>
      <c r="I158" s="7"/>
      <c r="J158" s="7"/>
      <c r="K158" s="7"/>
      <c r="L158" s="7"/>
    </row>
    <row r="159" spans="1:12" ht="15.75" x14ac:dyDescent="0.25">
      <c r="A159" s="32"/>
      <c r="B159" s="31"/>
      <c r="C159" s="26"/>
      <c r="D159" s="25"/>
      <c r="E159" s="25"/>
      <c r="F159" s="25"/>
      <c r="G159" s="25"/>
      <c r="H159" s="25"/>
      <c r="I159" s="25"/>
      <c r="J159" s="25"/>
      <c r="K159" s="25"/>
      <c r="L159" s="25"/>
    </row>
    <row r="160" spans="1:12" x14ac:dyDescent="0.25">
      <c r="A160" s="32"/>
      <c r="B160" s="31"/>
      <c r="C160" s="3"/>
      <c r="D160" s="4"/>
      <c r="E160" s="3"/>
      <c r="F160" s="4"/>
      <c r="G160" s="3"/>
      <c r="H160" s="4"/>
      <c r="I160" s="3"/>
      <c r="J160" s="4"/>
      <c r="K160" s="3"/>
      <c r="L160" s="4"/>
    </row>
    <row r="161" spans="1:12" x14ac:dyDescent="0.25">
      <c r="A161" s="32"/>
      <c r="B161" s="31"/>
      <c r="C161" s="5"/>
      <c r="D161" s="6"/>
      <c r="E161" s="5"/>
      <c r="F161" s="6"/>
      <c r="G161" s="5"/>
      <c r="H161" s="6"/>
      <c r="I161" s="5"/>
      <c r="J161" s="6"/>
      <c r="K161" s="5"/>
      <c r="L161" s="6"/>
    </row>
    <row r="162" spans="1:12" x14ac:dyDescent="0.25">
      <c r="A162" s="32"/>
      <c r="B162" s="31"/>
      <c r="C162" s="33"/>
      <c r="D162" s="33"/>
      <c r="E162" s="33"/>
      <c r="F162" s="33"/>
      <c r="G162" s="33"/>
      <c r="H162" s="33"/>
      <c r="I162" s="33"/>
      <c r="J162" s="33"/>
      <c r="K162" s="33"/>
      <c r="L162" s="33"/>
    </row>
    <row r="163" spans="1:12" x14ac:dyDescent="0.25">
      <c r="A163" s="32"/>
      <c r="B163" s="31"/>
      <c r="C163" s="33"/>
      <c r="D163" s="33"/>
      <c r="E163" s="33"/>
      <c r="F163" s="33"/>
      <c r="G163" s="33"/>
      <c r="H163" s="33"/>
      <c r="I163" s="33"/>
      <c r="J163" s="33"/>
      <c r="K163" s="33"/>
      <c r="L163" s="33"/>
    </row>
    <row r="164" spans="1:12" ht="15.75" x14ac:dyDescent="0.25">
      <c r="A164" s="32"/>
      <c r="B164" s="31"/>
      <c r="C164" s="9"/>
      <c r="D164" s="7"/>
      <c r="E164" s="7"/>
      <c r="F164" s="7"/>
      <c r="G164" s="7"/>
      <c r="H164" s="7"/>
      <c r="I164" s="7"/>
      <c r="J164" s="7"/>
      <c r="K164" s="7"/>
      <c r="L164" s="7"/>
    </row>
    <row r="165" spans="1:12" ht="15.75" x14ac:dyDescent="0.25">
      <c r="A165" s="32"/>
      <c r="B165" s="31"/>
      <c r="C165" s="26"/>
      <c r="D165" s="25"/>
      <c r="E165" s="25"/>
      <c r="F165" s="25"/>
      <c r="G165" s="25"/>
      <c r="H165" s="25"/>
      <c r="I165" s="25"/>
      <c r="J165" s="25"/>
      <c r="K165" s="25"/>
      <c r="L165" s="25"/>
    </row>
    <row r="166" spans="1:12" x14ac:dyDescent="0.25">
      <c r="A166" s="32"/>
      <c r="B166" s="31"/>
      <c r="C166" s="3"/>
      <c r="D166" s="4"/>
      <c r="E166" s="3"/>
      <c r="F166" s="4"/>
      <c r="G166" s="3"/>
      <c r="H166" s="4"/>
      <c r="I166" s="3"/>
      <c r="J166" s="4"/>
      <c r="K166" s="3"/>
      <c r="L166" s="4"/>
    </row>
    <row r="167" spans="1:12" x14ac:dyDescent="0.25">
      <c r="A167" s="32"/>
      <c r="B167" s="31"/>
      <c r="C167" s="5"/>
      <c r="D167" s="6"/>
      <c r="E167" s="5"/>
      <c r="F167" s="6"/>
      <c r="G167" s="5"/>
      <c r="H167" s="6"/>
      <c r="I167" s="5"/>
      <c r="J167" s="6"/>
      <c r="K167" s="5"/>
      <c r="L167" s="6"/>
    </row>
    <row r="168" spans="1:12" x14ac:dyDescent="0.25">
      <c r="A168" s="32"/>
      <c r="B168" s="31"/>
      <c r="C168" s="33"/>
      <c r="D168" s="33"/>
      <c r="E168" s="33"/>
      <c r="F168" s="33"/>
      <c r="G168" s="33"/>
      <c r="H168" s="33"/>
      <c r="I168" s="33"/>
      <c r="J168" s="33"/>
      <c r="K168" s="33"/>
      <c r="L168" s="33"/>
    </row>
    <row r="169" spans="1:12" x14ac:dyDescent="0.25">
      <c r="A169" s="32"/>
      <c r="B169" s="31"/>
      <c r="C169" s="33"/>
      <c r="D169" s="33"/>
      <c r="E169" s="33"/>
      <c r="F169" s="33"/>
      <c r="G169" s="33"/>
      <c r="H169" s="33"/>
      <c r="I169" s="33"/>
      <c r="J169" s="33"/>
      <c r="K169" s="33"/>
      <c r="L169" s="33"/>
    </row>
    <row r="170" spans="1:12" ht="15.75" x14ac:dyDescent="0.25">
      <c r="A170" s="32"/>
      <c r="B170" s="31"/>
      <c r="C170" s="9"/>
      <c r="D170" s="7"/>
      <c r="E170" s="7"/>
      <c r="F170" s="7"/>
      <c r="G170" s="7"/>
      <c r="H170" s="7"/>
      <c r="I170" s="7"/>
      <c r="J170" s="7"/>
      <c r="K170" s="7"/>
      <c r="L170" s="7"/>
    </row>
    <row r="171" spans="1:12" ht="15.75" x14ac:dyDescent="0.25">
      <c r="A171" s="32"/>
      <c r="B171" s="31"/>
      <c r="C171" s="26"/>
      <c r="D171" s="25"/>
      <c r="E171" s="25"/>
      <c r="F171" s="25"/>
      <c r="G171" s="25"/>
      <c r="H171" s="25"/>
      <c r="I171" s="25"/>
      <c r="J171" s="25"/>
      <c r="K171" s="25"/>
      <c r="L171" s="25"/>
    </row>
    <row r="172" spans="1:12" x14ac:dyDescent="0.25">
      <c r="A172" s="32"/>
      <c r="B172" s="31"/>
      <c r="C172" s="3"/>
      <c r="D172" s="4"/>
      <c r="E172" s="3"/>
      <c r="F172" s="4"/>
      <c r="G172" s="3"/>
      <c r="H172" s="4"/>
      <c r="I172" s="3"/>
      <c r="J172" s="4"/>
      <c r="K172" s="3"/>
      <c r="L172" s="4"/>
    </row>
    <row r="173" spans="1:12" x14ac:dyDescent="0.25">
      <c r="A173" s="32"/>
      <c r="B173" s="31"/>
      <c r="C173" s="5"/>
      <c r="D173" s="6"/>
      <c r="E173" s="5"/>
      <c r="F173" s="6"/>
      <c r="G173" s="5"/>
      <c r="H173" s="6"/>
      <c r="I173" s="5"/>
      <c r="J173" s="6"/>
      <c r="K173" s="5"/>
      <c r="L173" s="6"/>
    </row>
    <row r="174" spans="1:12" x14ac:dyDescent="0.25">
      <c r="A174" s="32"/>
      <c r="B174" s="31"/>
      <c r="C174" s="33"/>
      <c r="D174" s="33"/>
      <c r="E174" s="33"/>
      <c r="F174" s="33"/>
      <c r="G174" s="33"/>
      <c r="H174" s="33"/>
      <c r="I174" s="33"/>
      <c r="J174" s="33"/>
      <c r="K174" s="33"/>
      <c r="L174" s="33"/>
    </row>
    <row r="175" spans="1:12" x14ac:dyDescent="0.25">
      <c r="A175" s="32"/>
      <c r="B175" s="31"/>
      <c r="C175" s="33"/>
      <c r="D175" s="33"/>
      <c r="E175" s="33"/>
      <c r="F175" s="33"/>
      <c r="G175" s="33"/>
      <c r="H175" s="33"/>
      <c r="I175" s="33"/>
      <c r="J175" s="33"/>
      <c r="K175" s="33"/>
      <c r="L175" s="33"/>
    </row>
    <row r="176" spans="1:12" ht="15.75" x14ac:dyDescent="0.25">
      <c r="A176" s="32"/>
      <c r="B176" s="31"/>
      <c r="C176" s="9"/>
      <c r="D176" s="7"/>
      <c r="E176" s="7"/>
      <c r="F176" s="7"/>
      <c r="G176" s="7"/>
      <c r="H176" s="7"/>
      <c r="I176" s="7"/>
      <c r="J176" s="7"/>
      <c r="K176" s="7"/>
      <c r="L176" s="7"/>
    </row>
    <row r="177" spans="1:12" ht="15.75" x14ac:dyDescent="0.25">
      <c r="A177" s="32"/>
      <c r="B177" s="31"/>
      <c r="C177" s="26"/>
      <c r="D177" s="25"/>
      <c r="E177" s="25"/>
      <c r="F177" s="25"/>
      <c r="G177" s="25"/>
      <c r="H177" s="25"/>
      <c r="I177" s="25"/>
      <c r="J177" s="25"/>
      <c r="K177" s="25"/>
      <c r="L177" s="25"/>
    </row>
    <row r="178" spans="1:12" x14ac:dyDescent="0.25">
      <c r="A178" s="32"/>
      <c r="B178" s="31"/>
      <c r="C178" s="3"/>
      <c r="D178" s="4"/>
      <c r="E178" s="3"/>
      <c r="F178" s="4"/>
      <c r="G178" s="3"/>
      <c r="H178" s="4"/>
      <c r="I178" s="3"/>
      <c r="J178" s="4"/>
      <c r="K178" s="3"/>
      <c r="L178" s="4"/>
    </row>
    <row r="179" spans="1:12" x14ac:dyDescent="0.25">
      <c r="A179" s="32"/>
      <c r="B179" s="31"/>
      <c r="C179" s="5"/>
      <c r="D179" s="6"/>
      <c r="E179" s="5"/>
      <c r="F179" s="6"/>
      <c r="G179" s="5"/>
      <c r="H179" s="6"/>
      <c r="I179" s="5"/>
      <c r="J179" s="6"/>
      <c r="K179" s="5"/>
      <c r="L179" s="6"/>
    </row>
    <row r="180" spans="1:12" x14ac:dyDescent="0.25">
      <c r="A180" s="32"/>
      <c r="B180" s="31"/>
      <c r="C180" s="33"/>
      <c r="D180" s="33"/>
      <c r="E180" s="33"/>
      <c r="F180" s="33"/>
      <c r="G180" s="33"/>
      <c r="H180" s="33"/>
      <c r="I180" s="33"/>
      <c r="J180" s="33"/>
      <c r="K180" s="33"/>
      <c r="L180" s="33"/>
    </row>
    <row r="181" spans="1:12" x14ac:dyDescent="0.25">
      <c r="A181" s="32"/>
      <c r="B181" s="31"/>
      <c r="C181" s="33"/>
      <c r="D181" s="33"/>
      <c r="E181" s="33"/>
      <c r="F181" s="33"/>
      <c r="G181" s="33"/>
      <c r="H181" s="33"/>
      <c r="I181" s="33"/>
      <c r="J181" s="33"/>
      <c r="K181" s="33"/>
      <c r="L181" s="33"/>
    </row>
    <row r="182" spans="1:12" ht="15.75" x14ac:dyDescent="0.25">
      <c r="A182" s="32"/>
      <c r="B182" s="31"/>
      <c r="C182" s="9"/>
      <c r="D182" s="7"/>
      <c r="E182" s="7"/>
      <c r="F182" s="7"/>
      <c r="G182" s="7"/>
      <c r="H182" s="7"/>
      <c r="I182" s="7"/>
      <c r="J182" s="7"/>
      <c r="K182" s="7"/>
      <c r="L182" s="7"/>
    </row>
    <row r="183" spans="1:12" ht="15.75" x14ac:dyDescent="0.25">
      <c r="A183" s="32"/>
      <c r="B183" s="31"/>
      <c r="C183" s="26"/>
      <c r="D183" s="25"/>
      <c r="E183" s="25"/>
      <c r="F183" s="25"/>
      <c r="G183" s="25"/>
      <c r="H183" s="25"/>
      <c r="I183" s="25"/>
      <c r="J183" s="25"/>
      <c r="K183" s="25"/>
      <c r="L183" s="25"/>
    </row>
    <row r="184" spans="1:12" x14ac:dyDescent="0.25">
      <c r="A184" s="32"/>
      <c r="B184" s="31"/>
      <c r="C184" s="3"/>
      <c r="D184" s="4"/>
      <c r="E184" s="3"/>
      <c r="F184" s="4"/>
      <c r="G184" s="3"/>
      <c r="H184" s="4"/>
      <c r="I184" s="3"/>
      <c r="J184" s="4"/>
      <c r="K184" s="3"/>
      <c r="L184" s="4"/>
    </row>
    <row r="185" spans="1:12" x14ac:dyDescent="0.25">
      <c r="A185" s="32"/>
      <c r="B185" s="31"/>
      <c r="C185" s="5"/>
      <c r="D185" s="6"/>
      <c r="E185" s="5"/>
      <c r="F185" s="6"/>
      <c r="G185" s="5"/>
      <c r="H185" s="6"/>
      <c r="I185" s="5"/>
      <c r="J185" s="6"/>
      <c r="K185" s="5"/>
      <c r="L185" s="6"/>
    </row>
    <row r="186" spans="1:12" x14ac:dyDescent="0.25">
      <c r="A186" s="32"/>
      <c r="B186" s="31"/>
      <c r="C186" s="33"/>
      <c r="D186" s="33"/>
      <c r="E186" s="33"/>
      <c r="F186" s="33"/>
      <c r="G186" s="33"/>
      <c r="H186" s="33"/>
      <c r="I186" s="33"/>
      <c r="J186" s="33"/>
      <c r="K186" s="33"/>
      <c r="L186" s="33"/>
    </row>
    <row r="187" spans="1:12" x14ac:dyDescent="0.25">
      <c r="A187" s="32"/>
      <c r="B187" s="31"/>
      <c r="C187" s="33"/>
      <c r="D187" s="33"/>
      <c r="E187" s="33"/>
      <c r="F187" s="33"/>
      <c r="G187" s="33"/>
      <c r="H187" s="33"/>
      <c r="I187" s="33"/>
      <c r="J187" s="33"/>
      <c r="K187" s="33"/>
      <c r="L187" s="33"/>
    </row>
    <row r="188" spans="1:12" ht="15.75" x14ac:dyDescent="0.25">
      <c r="A188" s="32"/>
      <c r="B188" s="31"/>
      <c r="C188" s="9"/>
      <c r="D188" s="7"/>
      <c r="E188" s="7"/>
      <c r="F188" s="7"/>
      <c r="G188" s="7"/>
      <c r="H188" s="7"/>
      <c r="I188" s="7"/>
      <c r="J188" s="7"/>
      <c r="K188" s="7"/>
      <c r="L188" s="7"/>
    </row>
    <row r="189" spans="1:12" ht="15.75" x14ac:dyDescent="0.25">
      <c r="A189" s="32"/>
      <c r="B189" s="31"/>
      <c r="C189" s="26"/>
      <c r="D189" s="25"/>
      <c r="E189" s="25"/>
      <c r="F189" s="25"/>
      <c r="G189" s="25"/>
      <c r="H189" s="25"/>
      <c r="I189" s="25"/>
      <c r="J189" s="25"/>
      <c r="K189" s="25"/>
      <c r="L189" s="25"/>
    </row>
    <row r="190" spans="1:12" x14ac:dyDescent="0.25">
      <c r="A190" s="32"/>
      <c r="B190" s="31"/>
      <c r="C190" s="3"/>
      <c r="D190" s="4"/>
      <c r="E190" s="3"/>
      <c r="F190" s="4"/>
      <c r="G190" s="3"/>
      <c r="H190" s="4"/>
      <c r="I190" s="3"/>
      <c r="J190" s="4"/>
      <c r="K190" s="3"/>
      <c r="L190" s="4"/>
    </row>
    <row r="191" spans="1:12" x14ac:dyDescent="0.25">
      <c r="A191" s="32"/>
      <c r="B191" s="31"/>
      <c r="C191" s="5"/>
      <c r="D191" s="6"/>
      <c r="E191" s="5"/>
      <c r="F191" s="6"/>
      <c r="G191" s="5"/>
      <c r="H191" s="6"/>
      <c r="I191" s="5"/>
      <c r="J191" s="6"/>
      <c r="K191" s="5"/>
      <c r="L191" s="6"/>
    </row>
    <row r="192" spans="1:12" x14ac:dyDescent="0.25">
      <c r="A192" s="32"/>
      <c r="B192" s="31"/>
      <c r="C192" s="33"/>
      <c r="D192" s="33"/>
      <c r="E192" s="33"/>
      <c r="F192" s="33"/>
      <c r="G192" s="33"/>
      <c r="H192" s="33"/>
      <c r="I192" s="33"/>
      <c r="J192" s="33"/>
      <c r="K192" s="33"/>
      <c r="L192" s="33"/>
    </row>
    <row r="193" spans="1:12" x14ac:dyDescent="0.25">
      <c r="A193" s="32"/>
      <c r="B193" s="31"/>
      <c r="C193" s="33"/>
      <c r="D193" s="33"/>
      <c r="E193" s="33"/>
      <c r="F193" s="33"/>
      <c r="G193" s="33"/>
      <c r="H193" s="33"/>
      <c r="I193" s="33"/>
      <c r="J193" s="33"/>
      <c r="K193" s="33"/>
      <c r="L193" s="33"/>
    </row>
    <row r="194" spans="1:12" ht="15.75" x14ac:dyDescent="0.25">
      <c r="A194" s="32"/>
      <c r="B194" s="31"/>
      <c r="C194" s="9"/>
      <c r="D194" s="7"/>
      <c r="E194" s="7"/>
      <c r="F194" s="7"/>
      <c r="G194" s="7"/>
      <c r="H194" s="7"/>
      <c r="I194" s="7"/>
      <c r="J194" s="7"/>
      <c r="K194" s="7"/>
      <c r="L194" s="7"/>
    </row>
    <row r="195" spans="1:12" ht="15.75" x14ac:dyDescent="0.25">
      <c r="A195" s="32"/>
      <c r="B195" s="31"/>
      <c r="C195" s="26"/>
      <c r="D195" s="25"/>
      <c r="E195" s="25"/>
      <c r="F195" s="25"/>
      <c r="G195" s="25"/>
      <c r="H195" s="25"/>
      <c r="I195" s="25"/>
      <c r="J195" s="25"/>
      <c r="K195" s="25"/>
      <c r="L195" s="25"/>
    </row>
    <row r="196" spans="1:12" ht="15.75" x14ac:dyDescent="0.25">
      <c r="A196" s="32"/>
      <c r="B196" s="31"/>
      <c r="C196" s="26"/>
      <c r="D196" s="25"/>
      <c r="E196" s="25"/>
      <c r="F196" s="25"/>
      <c r="G196" s="25"/>
      <c r="H196" s="25"/>
      <c r="I196" s="25"/>
      <c r="J196" s="25"/>
      <c r="K196" s="25"/>
      <c r="L196" s="25"/>
    </row>
    <row r="197" spans="1:12" x14ac:dyDescent="0.25">
      <c r="A197" s="32"/>
      <c r="B197" s="31"/>
      <c r="C197" s="5"/>
      <c r="D197" s="6"/>
      <c r="E197" s="5"/>
      <c r="F197" s="6"/>
      <c r="G197" s="5"/>
      <c r="H197" s="6"/>
      <c r="I197" s="5"/>
      <c r="J197" s="6"/>
      <c r="K197" s="5"/>
      <c r="L197" s="6"/>
    </row>
    <row r="198" spans="1:12" x14ac:dyDescent="0.25">
      <c r="A198" s="32"/>
      <c r="B198" s="31"/>
      <c r="C198" s="33"/>
      <c r="D198" s="33"/>
      <c r="E198" s="33"/>
      <c r="F198" s="33"/>
      <c r="G198" s="33"/>
      <c r="H198" s="33"/>
      <c r="I198" s="33"/>
      <c r="J198" s="33"/>
      <c r="K198" s="33"/>
      <c r="L198" s="33"/>
    </row>
    <row r="199" spans="1:12" x14ac:dyDescent="0.25">
      <c r="A199" s="32"/>
      <c r="B199" s="31"/>
      <c r="C199" s="33"/>
      <c r="D199" s="33"/>
      <c r="E199" s="33"/>
      <c r="F199" s="33"/>
      <c r="G199" s="33"/>
      <c r="H199" s="33"/>
      <c r="I199" s="33"/>
      <c r="J199" s="33"/>
      <c r="K199" s="33"/>
      <c r="L199" s="33"/>
    </row>
    <row r="200" spans="1:12" ht="15.75" x14ac:dyDescent="0.25">
      <c r="A200" s="32"/>
      <c r="B200" s="31"/>
      <c r="C200" s="9"/>
      <c r="D200" s="7"/>
      <c r="E200" s="7"/>
      <c r="F200" s="7"/>
      <c r="G200" s="7"/>
      <c r="H200" s="7"/>
      <c r="I200" s="7"/>
      <c r="J200" s="7"/>
      <c r="K200" s="7"/>
      <c r="L200" s="7"/>
    </row>
    <row r="201" spans="1:12" ht="15.75" x14ac:dyDescent="0.25">
      <c r="A201" s="32"/>
      <c r="B201" s="31"/>
      <c r="C201" s="26"/>
      <c r="D201" s="25"/>
      <c r="E201" s="25"/>
      <c r="F201" s="25"/>
      <c r="G201" s="25"/>
      <c r="H201" s="25"/>
      <c r="I201" s="25"/>
      <c r="J201" s="25"/>
      <c r="K201" s="25"/>
      <c r="L201" s="25"/>
    </row>
    <row r="202" spans="1:12" x14ac:dyDescent="0.25">
      <c r="A202" s="32"/>
      <c r="B202" s="31"/>
      <c r="C202" s="3"/>
      <c r="D202" s="4"/>
      <c r="E202" s="3"/>
      <c r="F202" s="4"/>
      <c r="G202" s="3"/>
      <c r="H202" s="4"/>
      <c r="I202" s="3"/>
      <c r="J202" s="4"/>
      <c r="K202" s="3"/>
      <c r="L202" s="4"/>
    </row>
    <row r="203" spans="1:12" x14ac:dyDescent="0.25">
      <c r="A203" s="32"/>
      <c r="B203" s="31"/>
      <c r="C203" s="5"/>
      <c r="D203" s="6"/>
      <c r="E203" s="5"/>
      <c r="F203" s="6"/>
      <c r="G203" s="5"/>
      <c r="H203" s="6"/>
      <c r="I203" s="5"/>
      <c r="J203" s="6"/>
      <c r="K203" s="5"/>
      <c r="L203" s="6"/>
    </row>
    <row r="204" spans="1:12" x14ac:dyDescent="0.25">
      <c r="A204" s="32"/>
      <c r="B204" s="31"/>
      <c r="C204" s="33"/>
      <c r="D204" s="33"/>
      <c r="E204" s="33"/>
      <c r="F204" s="33"/>
      <c r="G204" s="33"/>
      <c r="H204" s="33"/>
      <c r="I204" s="33"/>
      <c r="J204" s="33"/>
      <c r="K204" s="33"/>
      <c r="L204" s="33"/>
    </row>
    <row r="205" spans="1:12" x14ac:dyDescent="0.25">
      <c r="A205" s="32"/>
      <c r="B205" s="31"/>
      <c r="C205" s="33"/>
      <c r="D205" s="33"/>
      <c r="E205" s="33"/>
      <c r="F205" s="33"/>
      <c r="G205" s="33"/>
      <c r="H205" s="33"/>
      <c r="I205" s="33"/>
      <c r="J205" s="33"/>
      <c r="K205" s="33"/>
      <c r="L205" s="33"/>
    </row>
    <row r="206" spans="1:12" ht="15.75" x14ac:dyDescent="0.25">
      <c r="A206" s="32"/>
      <c r="B206" s="31"/>
      <c r="C206" s="9"/>
      <c r="D206" s="7"/>
      <c r="E206" s="7"/>
      <c r="F206" s="7"/>
      <c r="G206" s="7"/>
      <c r="H206" s="7"/>
      <c r="I206" s="7"/>
      <c r="J206" s="7"/>
      <c r="K206" s="7"/>
      <c r="L206" s="7"/>
    </row>
    <row r="207" spans="1:12" ht="15.75" x14ac:dyDescent="0.25">
      <c r="A207" s="32"/>
      <c r="B207" s="31"/>
      <c r="C207" s="26"/>
      <c r="D207" s="25"/>
      <c r="E207" s="25"/>
      <c r="F207" s="25"/>
      <c r="G207" s="25"/>
      <c r="H207" s="25"/>
      <c r="I207" s="25"/>
      <c r="J207" s="25"/>
      <c r="K207" s="25"/>
      <c r="L207" s="25"/>
    </row>
    <row r="208" spans="1:12" x14ac:dyDescent="0.25">
      <c r="A208" s="32"/>
      <c r="B208" s="31"/>
      <c r="C208" s="3"/>
      <c r="D208" s="4"/>
      <c r="E208" s="3"/>
      <c r="F208" s="4"/>
      <c r="G208" s="3"/>
      <c r="H208" s="4"/>
      <c r="I208" s="3"/>
      <c r="J208" s="4"/>
      <c r="K208" s="3"/>
      <c r="L208" s="4"/>
    </row>
    <row r="209" spans="1:12" x14ac:dyDescent="0.25">
      <c r="A209" s="32"/>
      <c r="B209" s="31"/>
      <c r="C209" s="5"/>
      <c r="D209" s="6"/>
      <c r="E209" s="5"/>
      <c r="F209" s="6"/>
      <c r="G209" s="5"/>
      <c r="H209" s="6"/>
      <c r="I209" s="5"/>
      <c r="J209" s="6"/>
      <c r="K209" s="5"/>
      <c r="L209" s="6"/>
    </row>
    <row r="210" spans="1:12" x14ac:dyDescent="0.25">
      <c r="A210" s="32"/>
      <c r="B210" s="31"/>
      <c r="C210" s="33"/>
      <c r="D210" s="33"/>
      <c r="E210" s="33"/>
      <c r="F210" s="33"/>
      <c r="G210" s="33"/>
      <c r="H210" s="33"/>
      <c r="I210" s="33"/>
      <c r="J210" s="33"/>
      <c r="K210" s="33"/>
      <c r="L210" s="33"/>
    </row>
    <row r="211" spans="1:12" x14ac:dyDescent="0.25">
      <c r="A211" s="32"/>
      <c r="B211" s="31"/>
      <c r="C211" s="33"/>
      <c r="D211" s="33"/>
      <c r="E211" s="33"/>
      <c r="F211" s="33"/>
      <c r="G211" s="33"/>
      <c r="H211" s="33"/>
      <c r="I211" s="33"/>
      <c r="J211" s="33"/>
      <c r="K211" s="33"/>
      <c r="L211" s="33"/>
    </row>
    <row r="212" spans="1:12" ht="15.75" x14ac:dyDescent="0.25">
      <c r="A212" s="32"/>
      <c r="B212" s="31"/>
      <c r="C212" s="9"/>
      <c r="D212" s="1"/>
      <c r="E212" s="1"/>
      <c r="F212" s="1"/>
      <c r="G212" s="1"/>
      <c r="H212" s="1"/>
      <c r="I212" s="1"/>
      <c r="J212" s="1"/>
      <c r="K212" s="1"/>
      <c r="L212" s="1"/>
    </row>
    <row r="213" spans="1:12" x14ac:dyDescent="0.25">
      <c r="A213" s="32"/>
      <c r="B213" s="31"/>
      <c r="C213" s="26"/>
      <c r="D213" s="27"/>
      <c r="E213" s="27"/>
      <c r="F213" s="27"/>
      <c r="G213" s="27"/>
      <c r="H213" s="27"/>
      <c r="I213" s="27"/>
      <c r="J213" s="27"/>
      <c r="K213" s="27"/>
      <c r="L213" s="27"/>
    </row>
    <row r="214" spans="1:12" x14ac:dyDescent="0.25">
      <c r="A214" s="32"/>
      <c r="B214" s="31"/>
      <c r="C214" s="3"/>
      <c r="D214" s="4"/>
      <c r="E214" s="3"/>
      <c r="F214" s="4"/>
      <c r="G214" s="3"/>
      <c r="H214" s="4"/>
      <c r="I214" s="3"/>
      <c r="J214" s="4"/>
      <c r="K214" s="3"/>
      <c r="L214" s="4"/>
    </row>
    <row r="215" spans="1:12" x14ac:dyDescent="0.25">
      <c r="A215" s="32"/>
      <c r="B215" s="31"/>
      <c r="C215" s="5"/>
      <c r="D215" s="6"/>
      <c r="E215" s="5"/>
      <c r="F215" s="6"/>
      <c r="G215" s="5"/>
      <c r="H215" s="6"/>
      <c r="I215" s="5"/>
      <c r="J215" s="6"/>
      <c r="K215" s="5"/>
      <c r="L215" s="6"/>
    </row>
    <row r="216" spans="1:12" x14ac:dyDescent="0.25">
      <c r="A216" s="32"/>
      <c r="B216" s="31"/>
      <c r="C216" s="33"/>
      <c r="D216" s="33"/>
      <c r="E216" s="33"/>
      <c r="F216" s="33"/>
      <c r="G216" s="33"/>
      <c r="H216" s="33"/>
      <c r="I216" s="33"/>
      <c r="J216" s="33"/>
      <c r="K216" s="33"/>
      <c r="L216" s="33"/>
    </row>
    <row r="217" spans="1:12" x14ac:dyDescent="0.25">
      <c r="A217" s="32"/>
      <c r="B217" s="31"/>
      <c r="C217" s="33"/>
      <c r="D217" s="33"/>
      <c r="E217" s="33"/>
      <c r="F217" s="33"/>
      <c r="G217" s="33"/>
      <c r="H217" s="33"/>
      <c r="I217" s="33"/>
      <c r="J217" s="33"/>
      <c r="K217" s="33"/>
      <c r="L217" s="33"/>
    </row>
    <row r="218" spans="1:12" ht="15.75" x14ac:dyDescent="0.25">
      <c r="A218" s="32"/>
      <c r="B218" s="31"/>
      <c r="C218" s="9"/>
      <c r="D218" s="1"/>
      <c r="E218" s="1"/>
      <c r="F218" s="1"/>
      <c r="G218" s="1"/>
      <c r="H218" s="1"/>
      <c r="I218" s="1"/>
      <c r="J218" s="1"/>
      <c r="K218" s="1"/>
      <c r="L218" s="1"/>
    </row>
    <row r="219" spans="1:12" x14ac:dyDescent="0.25">
      <c r="A219" s="32"/>
      <c r="B219" s="31"/>
      <c r="C219" s="26"/>
      <c r="D219" s="27"/>
      <c r="E219" s="27"/>
      <c r="F219" s="27"/>
      <c r="G219" s="27"/>
      <c r="H219" s="27"/>
      <c r="I219" s="27"/>
      <c r="J219" s="27"/>
      <c r="K219" s="27"/>
      <c r="L219" s="27"/>
    </row>
    <row r="220" spans="1:12" x14ac:dyDescent="0.25">
      <c r="A220" s="32"/>
      <c r="B220" s="31"/>
      <c r="C220" s="3"/>
      <c r="D220" s="4"/>
      <c r="E220" s="3"/>
      <c r="F220" s="4"/>
      <c r="G220" s="3"/>
      <c r="H220" s="4"/>
      <c r="I220" s="3"/>
      <c r="J220" s="4"/>
      <c r="K220" s="3"/>
      <c r="L220" s="4"/>
    </row>
    <row r="221" spans="1:12" x14ac:dyDescent="0.25">
      <c r="A221" s="32"/>
      <c r="B221" s="31"/>
      <c r="C221" s="5"/>
      <c r="D221" s="6"/>
      <c r="E221" s="5"/>
      <c r="F221" s="6"/>
      <c r="G221" s="5"/>
      <c r="H221" s="6"/>
      <c r="I221" s="5"/>
      <c r="J221" s="6"/>
      <c r="K221" s="5"/>
      <c r="L221" s="6"/>
    </row>
    <row r="222" spans="1:12" x14ac:dyDescent="0.25">
      <c r="A222" s="32"/>
      <c r="B222" s="31"/>
      <c r="C222" s="33"/>
      <c r="D222" s="33"/>
      <c r="E222" s="33"/>
      <c r="F222" s="33"/>
      <c r="G222" s="33"/>
      <c r="H222" s="33"/>
      <c r="I222" s="33"/>
      <c r="J222" s="33"/>
      <c r="K222" s="33"/>
      <c r="L222" s="33"/>
    </row>
    <row r="223" spans="1:12" x14ac:dyDescent="0.25">
      <c r="A223" s="32"/>
      <c r="B223" s="31"/>
      <c r="C223" s="33"/>
      <c r="D223" s="33"/>
      <c r="E223" s="33"/>
      <c r="F223" s="33"/>
      <c r="G223" s="33"/>
      <c r="H223" s="33"/>
      <c r="I223" s="33"/>
      <c r="J223" s="33"/>
      <c r="K223" s="33"/>
      <c r="L223" s="33"/>
    </row>
    <row r="224" spans="1:12" ht="15.75" x14ac:dyDescent="0.25">
      <c r="A224" s="32"/>
      <c r="B224" s="31"/>
      <c r="C224" s="9"/>
      <c r="D224" s="1"/>
      <c r="E224" s="1"/>
      <c r="F224" s="1"/>
      <c r="G224" s="1"/>
      <c r="H224" s="1"/>
      <c r="I224" s="1"/>
      <c r="J224" s="1"/>
      <c r="K224" s="1"/>
      <c r="L224" s="1"/>
    </row>
    <row r="225" spans="1:12" x14ac:dyDescent="0.25">
      <c r="A225" s="32"/>
      <c r="B225" s="31"/>
      <c r="C225" s="26"/>
      <c r="D225" s="27"/>
      <c r="E225" s="27"/>
      <c r="F225" s="27"/>
      <c r="G225" s="27"/>
      <c r="H225" s="27"/>
      <c r="I225" s="27"/>
      <c r="J225" s="27"/>
      <c r="K225" s="27"/>
      <c r="L225" s="27"/>
    </row>
    <row r="226" spans="1:12" x14ac:dyDescent="0.25">
      <c r="A226" s="32"/>
      <c r="B226" s="31"/>
      <c r="C226" s="3"/>
      <c r="D226" s="4"/>
      <c r="E226" s="3"/>
      <c r="F226" s="4"/>
      <c r="G226" s="3"/>
      <c r="H226" s="4"/>
      <c r="I226" s="3"/>
      <c r="J226" s="4"/>
      <c r="K226" s="3"/>
      <c r="L226" s="4"/>
    </row>
    <row r="227" spans="1:12" x14ac:dyDescent="0.25">
      <c r="A227" s="32"/>
      <c r="B227" s="31"/>
      <c r="C227" s="5"/>
      <c r="D227" s="6"/>
      <c r="E227" s="5"/>
      <c r="F227" s="6"/>
      <c r="G227" s="5"/>
      <c r="H227" s="6"/>
      <c r="I227" s="5"/>
      <c r="J227" s="6"/>
      <c r="K227" s="5"/>
      <c r="L227" s="6"/>
    </row>
    <row r="228" spans="1:12" x14ac:dyDescent="0.25">
      <c r="A228" s="32"/>
      <c r="B228" s="31"/>
      <c r="C228" s="33"/>
      <c r="D228" s="33"/>
      <c r="E228" s="33"/>
      <c r="F228" s="33"/>
      <c r="G228" s="33"/>
      <c r="H228" s="33"/>
      <c r="I228" s="33"/>
      <c r="J228" s="33"/>
      <c r="K228" s="33"/>
      <c r="L228" s="33"/>
    </row>
    <row r="229" spans="1:12" x14ac:dyDescent="0.25">
      <c r="A229" s="32"/>
      <c r="B229" s="31"/>
      <c r="C229" s="33"/>
      <c r="D229" s="33"/>
      <c r="E229" s="33"/>
      <c r="F229" s="33"/>
      <c r="G229" s="33"/>
      <c r="H229" s="33"/>
      <c r="I229" s="33"/>
      <c r="J229" s="33"/>
      <c r="K229" s="33"/>
      <c r="L229" s="33"/>
    </row>
    <row r="230" spans="1:12" ht="15.75" x14ac:dyDescent="0.25">
      <c r="A230" s="32"/>
      <c r="B230" s="31"/>
      <c r="C230" s="9"/>
      <c r="D230" s="1"/>
      <c r="E230" s="1"/>
      <c r="F230" s="1"/>
      <c r="G230" s="1"/>
      <c r="H230" s="1"/>
      <c r="I230" s="1"/>
      <c r="J230" s="1"/>
      <c r="K230" s="1"/>
      <c r="L230" s="1"/>
    </row>
    <row r="231" spans="1:12" x14ac:dyDescent="0.25">
      <c r="A231" s="32"/>
      <c r="B231" s="31"/>
      <c r="C231" s="26"/>
      <c r="D231" s="27"/>
      <c r="E231" s="27"/>
      <c r="F231" s="27"/>
      <c r="G231" s="27"/>
      <c r="H231" s="27"/>
      <c r="I231" s="27"/>
      <c r="J231" s="27"/>
      <c r="K231" s="27"/>
      <c r="L231" s="27"/>
    </row>
    <row r="232" spans="1:12" x14ac:dyDescent="0.25">
      <c r="A232" s="32"/>
      <c r="B232" s="31"/>
      <c r="C232" s="3"/>
      <c r="D232" s="4"/>
      <c r="E232" s="3"/>
      <c r="F232" s="4"/>
      <c r="G232" s="3"/>
      <c r="H232" s="4"/>
      <c r="I232" s="3"/>
      <c r="J232" s="4"/>
      <c r="K232" s="3"/>
      <c r="L232" s="4"/>
    </row>
    <row r="233" spans="1:12" x14ac:dyDescent="0.25">
      <c r="A233" s="32"/>
      <c r="B233" s="31"/>
      <c r="C233" s="5"/>
      <c r="D233" s="6"/>
      <c r="E233" s="5"/>
      <c r="F233" s="6"/>
      <c r="G233" s="5"/>
      <c r="H233" s="6"/>
      <c r="I233" s="5"/>
      <c r="J233" s="6"/>
      <c r="K233" s="5"/>
      <c r="L233" s="6"/>
    </row>
    <row r="234" spans="1:12" x14ac:dyDescent="0.25">
      <c r="A234" s="32"/>
      <c r="B234" s="31"/>
      <c r="C234" s="33"/>
      <c r="D234" s="33"/>
      <c r="E234" s="33"/>
      <c r="F234" s="33"/>
      <c r="G234" s="33"/>
      <c r="H234" s="33"/>
      <c r="I234" s="33"/>
      <c r="J234" s="33"/>
      <c r="K234" s="33"/>
      <c r="L234" s="33"/>
    </row>
    <row r="235" spans="1:12" x14ac:dyDescent="0.25">
      <c r="A235" s="32"/>
      <c r="B235" s="31"/>
      <c r="C235" s="33"/>
      <c r="D235" s="33"/>
      <c r="E235" s="33"/>
      <c r="F235" s="33"/>
      <c r="G235" s="33"/>
      <c r="H235" s="33"/>
      <c r="I235" s="33"/>
      <c r="J235" s="33"/>
      <c r="K235" s="33"/>
      <c r="L235" s="33"/>
    </row>
    <row r="236" spans="1:12" ht="15.75" x14ac:dyDescent="0.25">
      <c r="A236" s="32"/>
      <c r="B236" s="31"/>
      <c r="C236" s="9"/>
      <c r="D236" s="1"/>
      <c r="E236" s="1"/>
      <c r="F236" s="1"/>
      <c r="G236" s="1"/>
      <c r="H236" s="1"/>
      <c r="I236" s="1"/>
      <c r="J236" s="1"/>
      <c r="K236" s="1"/>
      <c r="L236" s="1"/>
    </row>
    <row r="237" spans="1:12" x14ac:dyDescent="0.25">
      <c r="A237" s="32"/>
      <c r="B237" s="31"/>
      <c r="C237" s="26"/>
      <c r="D237" s="27"/>
      <c r="E237" s="27"/>
      <c r="F237" s="27"/>
      <c r="G237" s="27"/>
      <c r="H237" s="27"/>
      <c r="I237" s="27"/>
      <c r="J237" s="27"/>
      <c r="K237" s="27"/>
      <c r="L237" s="27"/>
    </row>
    <row r="238" spans="1:12" x14ac:dyDescent="0.25">
      <c r="A238" s="32"/>
      <c r="B238" s="31"/>
      <c r="C238" s="3"/>
      <c r="D238" s="4"/>
      <c r="E238" s="3"/>
      <c r="F238" s="4"/>
      <c r="G238" s="3"/>
      <c r="H238" s="4"/>
      <c r="I238" s="3"/>
      <c r="J238" s="4"/>
      <c r="K238" s="3"/>
      <c r="L238" s="4"/>
    </row>
    <row r="239" spans="1:12" x14ac:dyDescent="0.25">
      <c r="A239" s="32"/>
      <c r="B239" s="31"/>
      <c r="C239" s="5"/>
      <c r="D239" s="6"/>
      <c r="E239" s="5"/>
      <c r="F239" s="6"/>
      <c r="G239" s="5"/>
      <c r="H239" s="6"/>
      <c r="I239" s="5"/>
      <c r="J239" s="6"/>
      <c r="K239" s="5"/>
      <c r="L239" s="6"/>
    </row>
    <row r="240" spans="1:12" x14ac:dyDescent="0.25">
      <c r="A240" s="32"/>
      <c r="B240" s="31"/>
      <c r="C240" s="33"/>
      <c r="D240" s="33"/>
      <c r="E240" s="33"/>
      <c r="F240" s="33"/>
      <c r="G240" s="33"/>
      <c r="H240" s="33"/>
      <c r="I240" s="33"/>
      <c r="J240" s="33"/>
      <c r="K240" s="33"/>
      <c r="L240" s="33"/>
    </row>
    <row r="241" spans="1:12" x14ac:dyDescent="0.25">
      <c r="A241" s="32"/>
      <c r="B241" s="31"/>
      <c r="C241" s="33"/>
      <c r="D241" s="33"/>
      <c r="E241" s="33"/>
      <c r="F241" s="33"/>
      <c r="G241" s="33"/>
      <c r="H241" s="33"/>
      <c r="I241" s="33"/>
      <c r="J241" s="33"/>
      <c r="K241" s="33"/>
      <c r="L241" s="33"/>
    </row>
    <row r="242" spans="1:12" ht="15.75" x14ac:dyDescent="0.25">
      <c r="A242" s="32"/>
      <c r="B242" s="31"/>
      <c r="C242" s="9"/>
      <c r="D242" s="1"/>
      <c r="E242" s="1"/>
      <c r="F242" s="1"/>
      <c r="G242" s="1"/>
      <c r="H242" s="1"/>
      <c r="I242" s="1"/>
      <c r="J242" s="1"/>
      <c r="K242" s="1"/>
      <c r="L242" s="1"/>
    </row>
    <row r="243" spans="1:12" x14ac:dyDescent="0.25">
      <c r="A243" s="32"/>
      <c r="B243" s="31"/>
      <c r="C243" s="26"/>
      <c r="D243" s="27"/>
      <c r="E243" s="27"/>
      <c r="F243" s="27"/>
      <c r="G243" s="27"/>
      <c r="H243" s="27"/>
      <c r="I243" s="27"/>
      <c r="J243" s="27"/>
      <c r="K243" s="27"/>
      <c r="L243" s="27"/>
    </row>
    <row r="244" spans="1:12" x14ac:dyDescent="0.25">
      <c r="A244" s="32"/>
      <c r="B244" s="31"/>
      <c r="C244" s="3"/>
      <c r="D244" s="4"/>
      <c r="E244" s="3"/>
      <c r="F244" s="4"/>
      <c r="G244" s="3"/>
      <c r="H244" s="4"/>
      <c r="I244" s="3"/>
      <c r="J244" s="4"/>
      <c r="K244" s="3"/>
      <c r="L244" s="4"/>
    </row>
    <row r="245" spans="1:12" x14ac:dyDescent="0.25">
      <c r="A245" s="32"/>
      <c r="B245" s="31"/>
      <c r="C245" s="5"/>
      <c r="D245" s="6"/>
      <c r="E245" s="5"/>
      <c r="F245" s="6"/>
      <c r="G245" s="5"/>
      <c r="H245" s="6"/>
      <c r="I245" s="5"/>
      <c r="J245" s="6"/>
      <c r="K245" s="5"/>
      <c r="L245" s="6"/>
    </row>
    <row r="246" spans="1:12" x14ac:dyDescent="0.25">
      <c r="A246" s="32"/>
      <c r="B246" s="31"/>
      <c r="C246" s="33"/>
      <c r="D246" s="33"/>
      <c r="E246" s="33"/>
      <c r="F246" s="33"/>
      <c r="G246" s="33"/>
      <c r="H246" s="33"/>
      <c r="I246" s="33"/>
      <c r="J246" s="33"/>
      <c r="K246" s="33"/>
      <c r="L246" s="33"/>
    </row>
    <row r="247" spans="1:12" x14ac:dyDescent="0.25">
      <c r="A247" s="32"/>
      <c r="B247" s="31"/>
      <c r="C247" s="33"/>
      <c r="D247" s="33"/>
      <c r="E247" s="33"/>
      <c r="F247" s="33"/>
      <c r="G247" s="33"/>
      <c r="H247" s="33"/>
      <c r="I247" s="33"/>
      <c r="J247" s="33"/>
      <c r="K247" s="33"/>
      <c r="L247" s="33"/>
    </row>
    <row r="248" spans="1:12" ht="15.75" x14ac:dyDescent="0.25">
      <c r="A248" s="32"/>
      <c r="B248" s="31"/>
      <c r="C248" s="9"/>
      <c r="D248" s="1"/>
      <c r="E248" s="1"/>
      <c r="F248" s="1"/>
      <c r="G248" s="1"/>
      <c r="H248" s="1"/>
      <c r="I248" s="1"/>
      <c r="J248" s="1"/>
      <c r="K248" s="1"/>
      <c r="L248" s="1"/>
    </row>
    <row r="249" spans="1:12" x14ac:dyDescent="0.25">
      <c r="A249" s="32"/>
      <c r="B249" s="31"/>
      <c r="C249" s="26"/>
      <c r="D249" s="27"/>
      <c r="E249" s="27"/>
      <c r="F249" s="27"/>
      <c r="G249" s="27"/>
      <c r="H249" s="27"/>
      <c r="I249" s="27"/>
      <c r="J249" s="27"/>
      <c r="K249" s="27"/>
      <c r="L249" s="27"/>
    </row>
    <row r="250" spans="1:12" x14ac:dyDescent="0.25">
      <c r="A250" s="32"/>
      <c r="B250" s="31"/>
      <c r="C250" s="3"/>
      <c r="D250" s="4"/>
      <c r="E250" s="3"/>
      <c r="F250" s="4"/>
      <c r="G250" s="3"/>
      <c r="H250" s="4"/>
      <c r="I250" s="3"/>
      <c r="J250" s="4"/>
      <c r="K250" s="3"/>
      <c r="L250" s="4"/>
    </row>
    <row r="251" spans="1:12" x14ac:dyDescent="0.25">
      <c r="A251" s="32"/>
      <c r="B251" s="31"/>
      <c r="C251" s="5"/>
      <c r="D251" s="6"/>
      <c r="E251" s="5"/>
      <c r="F251" s="6"/>
      <c r="G251" s="5"/>
      <c r="H251" s="6"/>
      <c r="I251" s="5"/>
      <c r="J251" s="6"/>
      <c r="K251" s="5"/>
      <c r="L251" s="6"/>
    </row>
    <row r="252" spans="1:12" x14ac:dyDescent="0.25">
      <c r="A252" s="32"/>
      <c r="B252" s="31"/>
      <c r="C252" s="33"/>
      <c r="D252" s="33"/>
      <c r="E252" s="33"/>
      <c r="F252" s="33"/>
      <c r="G252" s="33"/>
      <c r="H252" s="33"/>
      <c r="I252" s="33"/>
      <c r="J252" s="33"/>
      <c r="K252" s="33"/>
      <c r="L252" s="33"/>
    </row>
    <row r="253" spans="1:12" x14ac:dyDescent="0.25">
      <c r="A253" s="32"/>
      <c r="B253" s="31"/>
      <c r="C253" s="33"/>
      <c r="D253" s="33"/>
      <c r="E253" s="33"/>
      <c r="F253" s="33"/>
      <c r="G253" s="33"/>
      <c r="H253" s="33"/>
      <c r="I253" s="33"/>
      <c r="J253" s="33"/>
      <c r="K253" s="33"/>
      <c r="L253" s="33"/>
    </row>
    <row r="254" spans="1:12" ht="15.75" x14ac:dyDescent="0.25">
      <c r="A254" s="32"/>
      <c r="B254" s="31"/>
      <c r="C254" s="9"/>
      <c r="D254" s="1"/>
      <c r="E254" s="1"/>
      <c r="F254" s="1"/>
      <c r="G254" s="1"/>
      <c r="H254" s="1"/>
      <c r="I254" s="1"/>
      <c r="J254" s="1"/>
      <c r="K254" s="1"/>
      <c r="L254" s="1"/>
    </row>
    <row r="255" spans="1:12" x14ac:dyDescent="0.25">
      <c r="A255" s="32"/>
      <c r="B255" s="31"/>
      <c r="C255" s="26"/>
      <c r="D255" s="27"/>
      <c r="E255" s="27"/>
      <c r="F255" s="27"/>
      <c r="G255" s="27"/>
      <c r="H255" s="27"/>
      <c r="I255" s="27"/>
      <c r="J255" s="27"/>
      <c r="K255" s="27"/>
      <c r="L255" s="27"/>
    </row>
    <row r="256" spans="1:12" x14ac:dyDescent="0.25">
      <c r="A256" s="32"/>
      <c r="B256" s="31"/>
      <c r="C256" s="3"/>
      <c r="D256" s="4"/>
      <c r="E256" s="3"/>
      <c r="F256" s="4"/>
      <c r="G256" s="3"/>
      <c r="H256" s="4"/>
      <c r="I256" s="3"/>
      <c r="J256" s="4"/>
      <c r="K256" s="3"/>
      <c r="L256" s="4"/>
    </row>
    <row r="257" spans="1:12" x14ac:dyDescent="0.25">
      <c r="A257" s="32"/>
      <c r="B257" s="31"/>
      <c r="C257" s="5"/>
      <c r="D257" s="6"/>
      <c r="E257" s="5"/>
      <c r="F257" s="6"/>
      <c r="G257" s="5"/>
      <c r="H257" s="6"/>
      <c r="I257" s="5"/>
      <c r="J257" s="6"/>
      <c r="K257" s="5"/>
      <c r="L257" s="6"/>
    </row>
    <row r="258" spans="1:12" x14ac:dyDescent="0.25">
      <c r="A258" s="32"/>
      <c r="B258" s="31"/>
      <c r="C258" s="33"/>
      <c r="D258" s="33"/>
      <c r="E258" s="33"/>
      <c r="F258" s="33"/>
      <c r="G258" s="33"/>
      <c r="H258" s="33"/>
      <c r="I258" s="33"/>
      <c r="J258" s="33"/>
      <c r="K258" s="33"/>
      <c r="L258" s="33"/>
    </row>
    <row r="259" spans="1:12" x14ac:dyDescent="0.25">
      <c r="A259" s="32"/>
      <c r="B259" s="31"/>
      <c r="C259" s="33"/>
      <c r="D259" s="33"/>
      <c r="E259" s="33"/>
      <c r="F259" s="33"/>
      <c r="G259" s="33"/>
      <c r="H259" s="33"/>
      <c r="I259" s="33"/>
      <c r="J259" s="33"/>
      <c r="K259" s="33"/>
      <c r="L259" s="33"/>
    </row>
    <row r="260" spans="1:12" ht="15.75" x14ac:dyDescent="0.25">
      <c r="A260" s="32"/>
      <c r="B260" s="31"/>
      <c r="C260" s="9"/>
      <c r="D260" s="1"/>
      <c r="E260" s="1"/>
      <c r="F260" s="1"/>
      <c r="G260" s="1"/>
      <c r="H260" s="1"/>
      <c r="I260" s="1"/>
      <c r="J260" s="1"/>
      <c r="K260" s="1"/>
      <c r="L260" s="1"/>
    </row>
    <row r="261" spans="1:12" x14ac:dyDescent="0.25">
      <c r="A261" s="32"/>
      <c r="B261" s="31"/>
      <c r="C261" s="26"/>
      <c r="D261" s="27"/>
      <c r="E261" s="27"/>
      <c r="F261" s="27"/>
      <c r="G261" s="27"/>
      <c r="H261" s="27"/>
      <c r="I261" s="27"/>
      <c r="J261" s="27"/>
      <c r="K261" s="27"/>
      <c r="L261" s="27"/>
    </row>
    <row r="262" spans="1:12" x14ac:dyDescent="0.25">
      <c r="A262" s="32"/>
      <c r="B262" s="31"/>
      <c r="C262" s="3"/>
      <c r="D262" s="4"/>
      <c r="E262" s="3"/>
      <c r="F262" s="4"/>
      <c r="G262" s="3"/>
      <c r="H262" s="4"/>
      <c r="I262" s="3"/>
      <c r="J262" s="4"/>
      <c r="K262" s="3"/>
      <c r="L262" s="4"/>
    </row>
    <row r="263" spans="1:12" x14ac:dyDescent="0.25">
      <c r="A263" s="32"/>
      <c r="B263" s="31"/>
      <c r="C263" s="5"/>
      <c r="D263" s="6"/>
      <c r="E263" s="5"/>
      <c r="F263" s="6"/>
      <c r="G263" s="5"/>
      <c r="H263" s="6"/>
      <c r="I263" s="5"/>
      <c r="J263" s="6"/>
      <c r="K263" s="5"/>
      <c r="L263" s="6"/>
    </row>
    <row r="264" spans="1:12" x14ac:dyDescent="0.25">
      <c r="A264" s="32"/>
      <c r="B264" s="31"/>
      <c r="C264" s="33"/>
      <c r="D264" s="33"/>
      <c r="E264" s="33"/>
      <c r="F264" s="33"/>
      <c r="G264" s="33"/>
      <c r="H264" s="33"/>
      <c r="I264" s="33"/>
      <c r="J264" s="33"/>
      <c r="K264" s="33"/>
      <c r="L264" s="33"/>
    </row>
    <row r="265" spans="1:12" x14ac:dyDescent="0.25">
      <c r="A265" s="32"/>
      <c r="B265" s="31"/>
      <c r="C265" s="33"/>
      <c r="D265" s="33"/>
      <c r="E265" s="33"/>
      <c r="F265" s="33"/>
      <c r="G265" s="33"/>
      <c r="H265" s="33"/>
      <c r="I265" s="33"/>
      <c r="J265" s="33"/>
      <c r="K265" s="33"/>
      <c r="L265" s="33"/>
    </row>
    <row r="266" spans="1:12" ht="15.75" x14ac:dyDescent="0.25">
      <c r="A266" s="32"/>
      <c r="B266" s="31"/>
      <c r="C266" s="9"/>
      <c r="D266" s="1"/>
      <c r="E266" s="1"/>
      <c r="F266" s="1"/>
      <c r="G266" s="1"/>
      <c r="H266" s="1"/>
      <c r="I266" s="1"/>
      <c r="J266" s="1"/>
      <c r="K266" s="1"/>
      <c r="L266" s="1"/>
    </row>
    <row r="267" spans="1:12" x14ac:dyDescent="0.25">
      <c r="A267" s="32"/>
      <c r="B267" s="31"/>
      <c r="C267" s="26"/>
      <c r="D267" s="27"/>
      <c r="E267" s="27"/>
      <c r="F267" s="27"/>
      <c r="G267" s="27"/>
      <c r="H267" s="27"/>
      <c r="I267" s="27"/>
      <c r="J267" s="27"/>
      <c r="K267" s="27"/>
      <c r="L267" s="27"/>
    </row>
    <row r="268" spans="1:12" x14ac:dyDescent="0.25">
      <c r="A268" s="32"/>
      <c r="B268" s="31"/>
      <c r="C268" s="3"/>
      <c r="D268" s="4"/>
      <c r="E268" s="3"/>
      <c r="F268" s="4"/>
      <c r="G268" s="3"/>
      <c r="H268" s="4"/>
      <c r="I268" s="3"/>
      <c r="J268" s="4"/>
      <c r="K268" s="3"/>
      <c r="L268" s="4"/>
    </row>
    <row r="269" spans="1:12" x14ac:dyDescent="0.25">
      <c r="A269" s="32"/>
      <c r="B269" s="31"/>
      <c r="C269" s="5"/>
      <c r="D269" s="6"/>
      <c r="E269" s="5"/>
      <c r="F269" s="6"/>
      <c r="G269" s="5"/>
      <c r="H269" s="6"/>
      <c r="I269" s="5"/>
      <c r="J269" s="6"/>
      <c r="K269" s="5"/>
      <c r="L269" s="6"/>
    </row>
    <row r="270" spans="1:12" x14ac:dyDescent="0.25">
      <c r="A270" s="32"/>
      <c r="B270" s="31"/>
      <c r="C270" s="33"/>
      <c r="D270" s="33"/>
      <c r="E270" s="33"/>
      <c r="F270" s="33"/>
      <c r="G270" s="33"/>
      <c r="H270" s="33"/>
      <c r="I270" s="33"/>
      <c r="J270" s="33"/>
      <c r="K270" s="33"/>
      <c r="L270" s="33"/>
    </row>
    <row r="271" spans="1:12" x14ac:dyDescent="0.25">
      <c r="A271" s="32"/>
      <c r="B271" s="31"/>
      <c r="C271" s="33"/>
      <c r="D271" s="33"/>
      <c r="E271" s="33"/>
      <c r="F271" s="33"/>
      <c r="G271" s="33"/>
      <c r="H271" s="33"/>
      <c r="I271" s="33"/>
      <c r="J271" s="33"/>
      <c r="K271" s="33"/>
      <c r="L271" s="33"/>
    </row>
    <row r="272" spans="1:12" ht="15.75" x14ac:dyDescent="0.25">
      <c r="A272" s="32"/>
      <c r="B272" s="31"/>
      <c r="C272" s="9"/>
      <c r="D272" s="1"/>
      <c r="E272" s="1"/>
      <c r="F272" s="1"/>
      <c r="G272" s="1"/>
      <c r="H272" s="1"/>
      <c r="I272" s="1"/>
      <c r="J272" s="1"/>
      <c r="K272" s="1"/>
      <c r="L272" s="1"/>
    </row>
    <row r="273" spans="1:12" x14ac:dyDescent="0.25">
      <c r="A273" s="32"/>
      <c r="B273" s="31"/>
      <c r="C273" s="26"/>
      <c r="D273" s="27"/>
      <c r="E273" s="27"/>
      <c r="F273" s="27"/>
      <c r="G273" s="27"/>
      <c r="H273" s="27"/>
      <c r="I273" s="27"/>
      <c r="J273" s="27"/>
      <c r="K273" s="27"/>
      <c r="L273" s="27"/>
    </row>
    <row r="274" spans="1:12" x14ac:dyDescent="0.25">
      <c r="A274" s="32"/>
      <c r="B274" s="31"/>
      <c r="C274" s="3"/>
      <c r="D274" s="4"/>
      <c r="E274" s="3"/>
      <c r="F274" s="4"/>
      <c r="G274" s="3"/>
      <c r="H274" s="4"/>
      <c r="I274" s="3"/>
      <c r="J274" s="4"/>
      <c r="K274" s="3"/>
      <c r="L274" s="4"/>
    </row>
    <row r="275" spans="1:12" x14ac:dyDescent="0.25">
      <c r="A275" s="32"/>
      <c r="B275" s="31"/>
      <c r="C275" s="5"/>
      <c r="D275" s="6"/>
      <c r="E275" s="5"/>
      <c r="F275" s="6"/>
      <c r="G275" s="5"/>
      <c r="H275" s="6"/>
      <c r="I275" s="5"/>
      <c r="J275" s="6"/>
      <c r="K275" s="5"/>
      <c r="L275" s="6"/>
    </row>
    <row r="276" spans="1:12" x14ac:dyDescent="0.25">
      <c r="A276" s="32"/>
      <c r="B276" s="31"/>
      <c r="C276" s="33"/>
      <c r="D276" s="33"/>
      <c r="E276" s="33"/>
      <c r="F276" s="33"/>
      <c r="G276" s="33"/>
      <c r="H276" s="33"/>
      <c r="I276" s="33"/>
      <c r="J276" s="33"/>
      <c r="K276" s="33"/>
      <c r="L276" s="33"/>
    </row>
    <row r="277" spans="1:12" x14ac:dyDescent="0.25">
      <c r="A277" s="32"/>
      <c r="B277" s="31"/>
      <c r="C277" s="33"/>
      <c r="D277" s="33"/>
      <c r="E277" s="33"/>
      <c r="F277" s="33"/>
      <c r="G277" s="33"/>
      <c r="H277" s="33"/>
      <c r="I277" s="33"/>
      <c r="J277" s="33"/>
      <c r="K277" s="33"/>
      <c r="L277" s="33"/>
    </row>
    <row r="278" spans="1:12" ht="15.75" x14ac:dyDescent="0.25">
      <c r="A278" s="32"/>
      <c r="B278" s="31"/>
      <c r="C278" s="9"/>
      <c r="D278" s="1"/>
      <c r="E278" s="1"/>
      <c r="F278" s="1"/>
      <c r="G278" s="1"/>
      <c r="H278" s="1"/>
      <c r="I278" s="1"/>
      <c r="J278" s="1"/>
      <c r="K278" s="1"/>
      <c r="L278" s="1"/>
    </row>
    <row r="279" spans="1:12" x14ac:dyDescent="0.25">
      <c r="A279" s="32"/>
      <c r="B279" s="31"/>
      <c r="C279" s="26"/>
      <c r="D279" s="27"/>
      <c r="E279" s="27"/>
      <c r="F279" s="27"/>
      <c r="G279" s="27"/>
      <c r="H279" s="27"/>
      <c r="I279" s="27"/>
      <c r="J279" s="27"/>
      <c r="K279" s="27"/>
      <c r="L279" s="27"/>
    </row>
    <row r="280" spans="1:12" x14ac:dyDescent="0.25">
      <c r="A280" s="32"/>
      <c r="B280" s="31"/>
      <c r="C280" s="3"/>
      <c r="D280" s="4"/>
      <c r="E280" s="3"/>
      <c r="F280" s="4"/>
      <c r="G280" s="3"/>
      <c r="H280" s="4"/>
      <c r="I280" s="3"/>
      <c r="J280" s="4"/>
      <c r="K280" s="3"/>
      <c r="L280" s="4"/>
    </row>
    <row r="281" spans="1:12" x14ac:dyDescent="0.25">
      <c r="A281" s="32"/>
      <c r="B281" s="31"/>
      <c r="C281" s="5"/>
      <c r="D281" s="6"/>
      <c r="E281" s="5"/>
      <c r="F281" s="6"/>
      <c r="G281" s="5"/>
      <c r="H281" s="6"/>
      <c r="I281" s="5"/>
      <c r="J281" s="6"/>
      <c r="K281" s="5"/>
      <c r="L281" s="6"/>
    </row>
    <row r="282" spans="1:12" x14ac:dyDescent="0.25">
      <c r="A282" s="32"/>
      <c r="B282" s="31"/>
      <c r="C282" s="33"/>
      <c r="D282" s="33"/>
      <c r="E282" s="33"/>
      <c r="F282" s="33"/>
      <c r="G282" s="33"/>
      <c r="H282" s="33"/>
      <c r="I282" s="33"/>
      <c r="J282" s="33"/>
      <c r="K282" s="33"/>
      <c r="L282" s="33"/>
    </row>
    <row r="283" spans="1:12" x14ac:dyDescent="0.25">
      <c r="A283" s="32"/>
      <c r="B283" s="31"/>
      <c r="C283" s="33"/>
      <c r="D283" s="33"/>
      <c r="E283" s="33"/>
      <c r="F283" s="33"/>
      <c r="G283" s="33"/>
      <c r="H283" s="33"/>
      <c r="I283" s="33"/>
      <c r="J283" s="33"/>
      <c r="K283" s="33"/>
      <c r="L283" s="33"/>
    </row>
    <row r="284" spans="1:12" ht="15.75" x14ac:dyDescent="0.25">
      <c r="A284" s="32"/>
      <c r="B284" s="31"/>
      <c r="C284" s="9"/>
      <c r="D284" s="1"/>
      <c r="E284" s="1"/>
      <c r="F284" s="1"/>
      <c r="G284" s="1"/>
      <c r="H284" s="1"/>
      <c r="I284" s="1"/>
      <c r="J284" s="1"/>
      <c r="K284" s="1"/>
      <c r="L284" s="1"/>
    </row>
    <row r="285" spans="1:12" x14ac:dyDescent="0.25">
      <c r="A285" s="32"/>
      <c r="B285" s="31"/>
      <c r="C285" s="26"/>
      <c r="D285" s="27"/>
      <c r="E285" s="27"/>
      <c r="F285" s="27"/>
      <c r="G285" s="27"/>
      <c r="H285" s="27"/>
      <c r="I285" s="27"/>
      <c r="J285" s="27"/>
      <c r="K285" s="27"/>
      <c r="L285" s="27"/>
    </row>
    <row r="286" spans="1:12" x14ac:dyDescent="0.25">
      <c r="A286" s="32"/>
      <c r="B286" s="31"/>
      <c r="C286" s="3"/>
      <c r="D286" s="4"/>
      <c r="E286" s="3"/>
      <c r="F286" s="4"/>
      <c r="G286" s="3"/>
      <c r="H286" s="4"/>
      <c r="I286" s="3"/>
      <c r="J286" s="4"/>
      <c r="K286" s="3"/>
      <c r="L286" s="4"/>
    </row>
    <row r="287" spans="1:12" x14ac:dyDescent="0.25">
      <c r="A287" s="32"/>
      <c r="B287" s="31"/>
      <c r="C287" s="5"/>
      <c r="D287" s="6"/>
      <c r="E287" s="5"/>
      <c r="F287" s="6"/>
      <c r="G287" s="5"/>
      <c r="H287" s="6"/>
      <c r="I287" s="5"/>
      <c r="J287" s="6"/>
      <c r="K287" s="5"/>
      <c r="L287" s="6"/>
    </row>
    <row r="288" spans="1:12" x14ac:dyDescent="0.25">
      <c r="A288" s="32"/>
      <c r="B288" s="31"/>
      <c r="C288" s="33"/>
      <c r="D288" s="33"/>
      <c r="E288" s="33"/>
      <c r="F288" s="33"/>
      <c r="G288" s="33"/>
      <c r="H288" s="33"/>
      <c r="I288" s="33"/>
      <c r="J288" s="33"/>
      <c r="K288" s="33"/>
      <c r="L288" s="33"/>
    </row>
    <row r="289" spans="1:12" x14ac:dyDescent="0.25">
      <c r="A289" s="32"/>
      <c r="B289" s="31"/>
      <c r="C289" s="33"/>
      <c r="D289" s="33"/>
      <c r="E289" s="33"/>
      <c r="F289" s="33"/>
      <c r="G289" s="33"/>
      <c r="H289" s="33"/>
      <c r="I289" s="33"/>
      <c r="J289" s="33"/>
      <c r="K289" s="33"/>
      <c r="L289" s="33"/>
    </row>
    <row r="290" spans="1:12" ht="15.75" x14ac:dyDescent="0.25">
      <c r="A290" s="32"/>
      <c r="B290" s="31"/>
      <c r="C290" s="9"/>
      <c r="D290" s="1"/>
      <c r="E290" s="1"/>
      <c r="F290" s="1"/>
      <c r="G290" s="1"/>
      <c r="H290" s="1"/>
      <c r="I290" s="1"/>
      <c r="J290" s="1"/>
      <c r="K290" s="1"/>
      <c r="L290" s="1"/>
    </row>
    <row r="291" spans="1:12" x14ac:dyDescent="0.25">
      <c r="A291" s="32"/>
      <c r="B291" s="31"/>
      <c r="C291" s="26"/>
      <c r="D291" s="27"/>
      <c r="E291" s="27"/>
      <c r="F291" s="27"/>
      <c r="G291" s="27"/>
      <c r="H291" s="27"/>
      <c r="I291" s="27"/>
      <c r="J291" s="27"/>
      <c r="K291" s="27"/>
      <c r="L291" s="27"/>
    </row>
    <row r="292" spans="1:12" x14ac:dyDescent="0.25">
      <c r="A292" s="32"/>
      <c r="B292" s="31"/>
      <c r="C292" s="3"/>
      <c r="D292" s="4"/>
      <c r="E292" s="3"/>
      <c r="F292" s="4"/>
      <c r="G292" s="3"/>
      <c r="H292" s="4"/>
      <c r="I292" s="3"/>
      <c r="J292" s="4"/>
      <c r="K292" s="3"/>
      <c r="L292" s="4"/>
    </row>
    <row r="293" spans="1:12" x14ac:dyDescent="0.25">
      <c r="A293" s="32"/>
      <c r="B293" s="31"/>
      <c r="C293" s="5"/>
      <c r="D293" s="6"/>
      <c r="E293" s="5"/>
      <c r="F293" s="6"/>
      <c r="G293" s="5"/>
      <c r="H293" s="6"/>
      <c r="I293" s="5"/>
      <c r="J293" s="6"/>
      <c r="K293" s="5"/>
      <c r="L293" s="6"/>
    </row>
    <row r="294" spans="1:12" x14ac:dyDescent="0.25">
      <c r="A294" s="32"/>
      <c r="B294" s="31"/>
      <c r="C294" s="33"/>
      <c r="D294" s="33"/>
      <c r="E294" s="33"/>
      <c r="F294" s="33"/>
      <c r="G294" s="33"/>
      <c r="H294" s="33"/>
      <c r="I294" s="33"/>
      <c r="J294" s="33"/>
      <c r="K294" s="33"/>
      <c r="L294" s="33"/>
    </row>
    <row r="295" spans="1:12" x14ac:dyDescent="0.25">
      <c r="A295" s="32"/>
      <c r="B295" s="31"/>
      <c r="C295" s="33"/>
      <c r="D295" s="33"/>
      <c r="E295" s="33"/>
      <c r="F295" s="33"/>
      <c r="G295" s="33"/>
      <c r="H295" s="33"/>
      <c r="I295" s="33"/>
      <c r="J295" s="33"/>
      <c r="K295" s="33"/>
      <c r="L295" s="33"/>
    </row>
    <row r="296" spans="1:12" ht="15.75" x14ac:dyDescent="0.25">
      <c r="A296" s="32"/>
      <c r="B296" s="31"/>
      <c r="C296" s="9"/>
      <c r="D296" s="1"/>
      <c r="E296" s="1"/>
      <c r="F296" s="1"/>
      <c r="G296" s="1"/>
      <c r="H296" s="1"/>
      <c r="I296" s="1"/>
      <c r="J296" s="1"/>
      <c r="K296" s="1"/>
      <c r="L296" s="1"/>
    </row>
    <row r="297" spans="1:12" x14ac:dyDescent="0.25">
      <c r="A297" s="32"/>
      <c r="B297" s="31"/>
      <c r="C297" s="26"/>
      <c r="D297" s="27"/>
      <c r="E297" s="27"/>
      <c r="F297" s="27"/>
      <c r="G297" s="27"/>
      <c r="H297" s="27"/>
      <c r="I297" s="27"/>
      <c r="J297" s="27"/>
      <c r="K297" s="27"/>
      <c r="L297" s="27"/>
    </row>
    <row r="298" spans="1:12" x14ac:dyDescent="0.25">
      <c r="A298" s="32"/>
      <c r="B298" s="31"/>
      <c r="C298" s="3"/>
      <c r="D298" s="4"/>
      <c r="E298" s="3"/>
      <c r="F298" s="4"/>
      <c r="G298" s="3"/>
      <c r="H298" s="4"/>
      <c r="I298" s="3"/>
      <c r="J298" s="4"/>
      <c r="K298" s="3"/>
      <c r="L298" s="4"/>
    </row>
    <row r="299" spans="1:12" x14ac:dyDescent="0.25">
      <c r="A299" s="32"/>
      <c r="B299" s="31"/>
      <c r="C299" s="5"/>
      <c r="D299" s="6"/>
      <c r="E299" s="5"/>
      <c r="F299" s="6"/>
      <c r="G299" s="5"/>
      <c r="H299" s="6"/>
      <c r="I299" s="5"/>
      <c r="J299" s="6"/>
      <c r="K299" s="5"/>
      <c r="L299" s="6"/>
    </row>
    <row r="300" spans="1:12" x14ac:dyDescent="0.25">
      <c r="A300" s="32"/>
      <c r="B300" s="31"/>
      <c r="C300" s="33"/>
      <c r="D300" s="33"/>
      <c r="E300" s="33"/>
      <c r="F300" s="33"/>
      <c r="G300" s="33"/>
      <c r="H300" s="33"/>
      <c r="I300" s="33"/>
      <c r="J300" s="33"/>
      <c r="K300" s="33"/>
      <c r="L300" s="33"/>
    </row>
    <row r="301" spans="1:12" x14ac:dyDescent="0.25">
      <c r="A301" s="32"/>
      <c r="B301" s="31"/>
      <c r="C301" s="33"/>
      <c r="D301" s="33"/>
      <c r="E301" s="33"/>
      <c r="F301" s="33"/>
      <c r="G301" s="33"/>
      <c r="H301" s="33"/>
      <c r="I301" s="33"/>
      <c r="J301" s="33"/>
      <c r="K301" s="33"/>
      <c r="L301" s="33"/>
    </row>
    <row r="302" spans="1:12" ht="15.75" x14ac:dyDescent="0.25">
      <c r="A302" s="32"/>
      <c r="B302" s="31"/>
      <c r="C302" s="9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32"/>
      <c r="B303" s="31"/>
      <c r="C303" s="26"/>
      <c r="D303" s="27"/>
      <c r="E303" s="27"/>
      <c r="F303" s="27"/>
      <c r="G303" s="27"/>
      <c r="H303" s="27"/>
      <c r="I303" s="27"/>
      <c r="J303" s="27"/>
      <c r="K303" s="27"/>
      <c r="L303" s="27"/>
    </row>
    <row r="304" spans="1:12" x14ac:dyDescent="0.25">
      <c r="A304" s="32"/>
      <c r="B304" s="31"/>
      <c r="C304" s="3"/>
      <c r="D304" s="4"/>
      <c r="E304" s="3"/>
      <c r="F304" s="4"/>
      <c r="G304" s="3"/>
      <c r="H304" s="4"/>
      <c r="I304" s="3"/>
      <c r="J304" s="4"/>
      <c r="K304" s="3"/>
      <c r="L304" s="4"/>
    </row>
    <row r="305" spans="1:12" x14ac:dyDescent="0.25">
      <c r="A305" s="32"/>
      <c r="B305" s="31"/>
      <c r="C305" s="5"/>
      <c r="D305" s="6"/>
      <c r="E305" s="5"/>
      <c r="F305" s="6"/>
      <c r="G305" s="5"/>
      <c r="H305" s="6"/>
      <c r="I305" s="5"/>
      <c r="J305" s="6"/>
      <c r="K305" s="5"/>
      <c r="L305" s="6"/>
    </row>
    <row r="306" spans="1:12" x14ac:dyDescent="0.25">
      <c r="A306" s="32"/>
      <c r="B306" s="31"/>
      <c r="C306" s="33"/>
      <c r="D306" s="33"/>
      <c r="E306" s="33"/>
      <c r="F306" s="33"/>
      <c r="G306" s="33"/>
      <c r="H306" s="33"/>
      <c r="I306" s="33"/>
      <c r="J306" s="33"/>
      <c r="K306" s="33"/>
      <c r="L306" s="33"/>
    </row>
    <row r="307" spans="1:12" x14ac:dyDescent="0.25">
      <c r="A307" s="32"/>
      <c r="B307" s="31"/>
      <c r="C307" s="33"/>
      <c r="D307" s="33"/>
      <c r="E307" s="33"/>
      <c r="F307" s="33"/>
      <c r="G307" s="33"/>
      <c r="H307" s="33"/>
      <c r="I307" s="33"/>
      <c r="J307" s="33"/>
      <c r="K307" s="33"/>
      <c r="L307" s="33"/>
    </row>
    <row r="308" spans="1:12" ht="15.75" x14ac:dyDescent="0.25">
      <c r="A308" s="32"/>
      <c r="B308" s="31"/>
      <c r="C308" s="9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32"/>
      <c r="B309" s="31"/>
      <c r="C309" s="26"/>
      <c r="D309" s="27"/>
      <c r="E309" s="27"/>
      <c r="F309" s="27"/>
      <c r="G309" s="27"/>
      <c r="H309" s="27"/>
      <c r="I309" s="27"/>
      <c r="J309" s="27"/>
      <c r="K309" s="27"/>
      <c r="L309" s="27"/>
    </row>
    <row r="310" spans="1:12" x14ac:dyDescent="0.25">
      <c r="A310" s="32"/>
      <c r="B310" s="31"/>
      <c r="C310" s="3"/>
      <c r="D310" s="4"/>
      <c r="E310" s="3"/>
      <c r="F310" s="4"/>
      <c r="G310" s="3"/>
      <c r="H310" s="4"/>
      <c r="I310" s="3"/>
      <c r="J310" s="4"/>
      <c r="K310" s="3"/>
      <c r="L310" s="4"/>
    </row>
    <row r="311" spans="1:12" x14ac:dyDescent="0.25">
      <c r="A311" s="32"/>
      <c r="B311" s="31"/>
      <c r="C311" s="5"/>
      <c r="D311" s="6"/>
      <c r="E311" s="5"/>
      <c r="F311" s="6"/>
      <c r="G311" s="5"/>
      <c r="H311" s="6"/>
      <c r="I311" s="5"/>
      <c r="J311" s="6"/>
      <c r="K311" s="5"/>
      <c r="L311" s="6"/>
    </row>
    <row r="312" spans="1:12" x14ac:dyDescent="0.25">
      <c r="A312" s="32"/>
      <c r="B312" s="31"/>
      <c r="C312" s="33"/>
      <c r="D312" s="33"/>
      <c r="E312" s="33"/>
      <c r="F312" s="33"/>
      <c r="G312" s="33"/>
      <c r="H312" s="33"/>
      <c r="I312" s="33"/>
      <c r="J312" s="33"/>
      <c r="K312" s="33"/>
      <c r="L312" s="33"/>
    </row>
    <row r="313" spans="1:12" x14ac:dyDescent="0.25">
      <c r="A313" s="32"/>
      <c r="B313" s="31"/>
      <c r="C313" s="33"/>
      <c r="D313" s="33"/>
      <c r="E313" s="33"/>
      <c r="F313" s="33"/>
      <c r="G313" s="33"/>
      <c r="H313" s="33"/>
      <c r="I313" s="33"/>
      <c r="J313" s="33"/>
      <c r="K313" s="33"/>
      <c r="L313" s="33"/>
    </row>
    <row r="314" spans="1:12" ht="15.75" x14ac:dyDescent="0.25">
      <c r="A314" s="32"/>
      <c r="B314" s="31"/>
      <c r="C314" s="9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32"/>
      <c r="B315" s="31"/>
      <c r="C315" s="26"/>
      <c r="D315" s="27"/>
      <c r="E315" s="27"/>
      <c r="F315" s="27"/>
      <c r="G315" s="27"/>
      <c r="H315" s="27"/>
      <c r="I315" s="27"/>
      <c r="J315" s="27"/>
      <c r="K315" s="27"/>
      <c r="L315" s="27"/>
    </row>
    <row r="316" spans="1:12" x14ac:dyDescent="0.25">
      <c r="A316" s="32"/>
      <c r="B316" s="31"/>
      <c r="C316" s="3"/>
      <c r="D316" s="4"/>
      <c r="E316" s="3"/>
      <c r="F316" s="4"/>
      <c r="G316" s="3"/>
      <c r="H316" s="4"/>
      <c r="I316" s="3"/>
      <c r="J316" s="4"/>
      <c r="K316" s="3"/>
      <c r="L316" s="4"/>
    </row>
    <row r="317" spans="1:12" x14ac:dyDescent="0.25">
      <c r="A317" s="32"/>
      <c r="B317" s="31"/>
      <c r="C317" s="5"/>
      <c r="D317" s="6"/>
      <c r="E317" s="5"/>
      <c r="F317" s="6"/>
      <c r="G317" s="5"/>
      <c r="H317" s="6"/>
      <c r="I317" s="5"/>
      <c r="J317" s="6"/>
      <c r="K317" s="5"/>
      <c r="L317" s="6"/>
    </row>
    <row r="318" spans="1:12" x14ac:dyDescent="0.25">
      <c r="A318" s="32"/>
      <c r="B318" s="31"/>
      <c r="C318" s="33"/>
      <c r="D318" s="33"/>
      <c r="E318" s="33"/>
      <c r="F318" s="33"/>
      <c r="G318" s="33"/>
      <c r="H318" s="33"/>
      <c r="I318" s="33"/>
      <c r="J318" s="33"/>
      <c r="K318" s="33"/>
      <c r="L318" s="33"/>
    </row>
    <row r="319" spans="1:12" x14ac:dyDescent="0.25">
      <c r="A319" s="32"/>
      <c r="B319" s="31"/>
      <c r="C319" s="33"/>
      <c r="D319" s="33"/>
      <c r="E319" s="33"/>
      <c r="F319" s="33"/>
      <c r="G319" s="33"/>
      <c r="H319" s="33"/>
      <c r="I319" s="33"/>
      <c r="J319" s="33"/>
      <c r="K319" s="33"/>
      <c r="L319" s="33"/>
    </row>
    <row r="320" spans="1:12" ht="15.75" x14ac:dyDescent="0.25">
      <c r="A320" s="32"/>
      <c r="B320" s="31"/>
      <c r="C320" s="9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32"/>
      <c r="B321" s="31"/>
      <c r="C321" s="26"/>
      <c r="D321" s="27"/>
      <c r="E321" s="27"/>
      <c r="F321" s="27"/>
      <c r="G321" s="27"/>
      <c r="H321" s="27"/>
      <c r="I321" s="27"/>
      <c r="J321" s="27"/>
      <c r="K321" s="27"/>
      <c r="L321" s="27"/>
    </row>
    <row r="322" spans="1:12" x14ac:dyDescent="0.25">
      <c r="A322" s="32"/>
      <c r="B322" s="31"/>
      <c r="C322" s="3"/>
      <c r="D322" s="4"/>
      <c r="E322" s="3"/>
      <c r="F322" s="4"/>
      <c r="G322" s="3"/>
      <c r="H322" s="4"/>
      <c r="I322" s="3"/>
      <c r="J322" s="4"/>
      <c r="K322" s="3"/>
      <c r="L322" s="4"/>
    </row>
    <row r="323" spans="1:12" x14ac:dyDescent="0.25">
      <c r="A323" s="32"/>
      <c r="B323" s="31"/>
      <c r="C323" s="5"/>
      <c r="D323" s="6"/>
      <c r="E323" s="5"/>
      <c r="F323" s="6"/>
      <c r="G323" s="5"/>
      <c r="H323" s="6"/>
      <c r="I323" s="5"/>
      <c r="J323" s="6"/>
      <c r="K323" s="5"/>
      <c r="L323" s="6"/>
    </row>
    <row r="324" spans="1:12" x14ac:dyDescent="0.25">
      <c r="A324" s="32"/>
      <c r="B324" s="31"/>
      <c r="C324" s="33"/>
      <c r="D324" s="33"/>
      <c r="E324" s="33"/>
      <c r="F324" s="33"/>
      <c r="G324" s="33"/>
      <c r="H324" s="33"/>
      <c r="I324" s="33"/>
      <c r="J324" s="33"/>
      <c r="K324" s="33"/>
      <c r="L324" s="33"/>
    </row>
    <row r="325" spans="1:12" x14ac:dyDescent="0.25">
      <c r="A325" s="32"/>
      <c r="B325" s="31"/>
      <c r="C325" s="33"/>
      <c r="D325" s="33"/>
      <c r="E325" s="33"/>
      <c r="F325" s="33"/>
      <c r="G325" s="33"/>
      <c r="H325" s="33"/>
      <c r="I325" s="33"/>
      <c r="J325" s="33"/>
      <c r="K325" s="33"/>
      <c r="L325" s="33"/>
    </row>
    <row r="326" spans="1:12" ht="15.75" x14ac:dyDescent="0.25">
      <c r="A326" s="32"/>
      <c r="B326" s="31"/>
      <c r="C326" s="9"/>
      <c r="D326" s="1"/>
      <c r="E326" s="1"/>
      <c r="F326" s="1"/>
      <c r="G326" s="1"/>
      <c r="H326" s="1"/>
      <c r="I326" s="1"/>
      <c r="J326" s="1"/>
      <c r="K326" s="1"/>
      <c r="L326" s="1"/>
    </row>
    <row r="327" spans="1:12" x14ac:dyDescent="0.25">
      <c r="A327" s="32"/>
      <c r="B327" s="31"/>
      <c r="C327" s="26"/>
      <c r="D327" s="27"/>
      <c r="E327" s="27"/>
      <c r="F327" s="27"/>
      <c r="G327" s="27"/>
      <c r="H327" s="27"/>
      <c r="I327" s="27"/>
      <c r="J327" s="27"/>
      <c r="K327" s="27"/>
      <c r="L327" s="27"/>
    </row>
    <row r="328" spans="1:12" x14ac:dyDescent="0.25">
      <c r="A328" s="32"/>
      <c r="B328" s="31"/>
      <c r="C328" s="3"/>
      <c r="D328" s="4"/>
      <c r="E328" s="3"/>
      <c r="F328" s="4"/>
      <c r="G328" s="3"/>
      <c r="H328" s="4"/>
      <c r="I328" s="3"/>
      <c r="J328" s="4"/>
      <c r="K328" s="3"/>
      <c r="L328" s="4"/>
    </row>
    <row r="329" spans="1:12" x14ac:dyDescent="0.25">
      <c r="A329" s="32"/>
      <c r="B329" s="31"/>
      <c r="C329" s="5"/>
      <c r="D329" s="6"/>
      <c r="E329" s="5"/>
      <c r="F329" s="6"/>
      <c r="G329" s="5"/>
      <c r="H329" s="6"/>
      <c r="I329" s="5"/>
      <c r="J329" s="6"/>
      <c r="K329" s="5"/>
      <c r="L329" s="6"/>
    </row>
    <row r="330" spans="1:12" x14ac:dyDescent="0.25">
      <c r="A330" s="32"/>
      <c r="B330" s="31"/>
      <c r="C330" s="33"/>
      <c r="D330" s="33"/>
      <c r="E330" s="33"/>
      <c r="F330" s="33"/>
      <c r="G330" s="33"/>
      <c r="H330" s="33"/>
      <c r="I330" s="33"/>
      <c r="J330" s="33"/>
      <c r="K330" s="33"/>
      <c r="L330" s="33"/>
    </row>
    <row r="331" spans="1:12" x14ac:dyDescent="0.25">
      <c r="A331" s="32"/>
      <c r="B331" s="31"/>
      <c r="C331" s="33"/>
      <c r="D331" s="33"/>
      <c r="E331" s="33"/>
      <c r="F331" s="33"/>
      <c r="G331" s="33"/>
      <c r="H331" s="33"/>
      <c r="I331" s="33"/>
      <c r="J331" s="33"/>
      <c r="K331" s="33"/>
      <c r="L331" s="33"/>
    </row>
    <row r="332" spans="1:12" ht="15.75" x14ac:dyDescent="0.25">
      <c r="A332" s="32"/>
      <c r="B332" s="31"/>
      <c r="C332" s="9"/>
      <c r="D332" s="1"/>
      <c r="E332" s="1"/>
      <c r="F332" s="1"/>
      <c r="G332" s="1"/>
      <c r="H332" s="1"/>
      <c r="I332" s="1"/>
      <c r="J332" s="1"/>
      <c r="K332" s="1"/>
      <c r="L332" s="1"/>
    </row>
    <row r="333" spans="1:12" x14ac:dyDescent="0.25">
      <c r="A333" s="32"/>
      <c r="B333" s="31"/>
      <c r="C333" s="26"/>
      <c r="D333" s="27"/>
      <c r="E333" s="27"/>
      <c r="F333" s="27"/>
      <c r="G333" s="27"/>
      <c r="H333" s="27"/>
      <c r="I333" s="27"/>
      <c r="J333" s="27"/>
      <c r="K333" s="27"/>
      <c r="L333" s="27"/>
    </row>
    <row r="334" spans="1:12" x14ac:dyDescent="0.25">
      <c r="A334" s="32"/>
      <c r="B334" s="31"/>
      <c r="C334" s="3"/>
      <c r="D334" s="4"/>
      <c r="E334" s="3"/>
      <c r="F334" s="4"/>
      <c r="G334" s="3"/>
      <c r="H334" s="4"/>
      <c r="I334" s="3"/>
      <c r="J334" s="4"/>
      <c r="K334" s="3"/>
      <c r="L334" s="4"/>
    </row>
    <row r="335" spans="1:12" x14ac:dyDescent="0.25">
      <c r="A335" s="32"/>
      <c r="B335" s="31"/>
      <c r="C335" s="5"/>
      <c r="D335" s="6"/>
      <c r="E335" s="5"/>
      <c r="F335" s="6"/>
      <c r="G335" s="5"/>
      <c r="H335" s="6"/>
      <c r="I335" s="5"/>
      <c r="J335" s="6"/>
      <c r="K335" s="5"/>
      <c r="L335" s="6"/>
    </row>
    <row r="336" spans="1:12" x14ac:dyDescent="0.25">
      <c r="A336" s="32"/>
      <c r="B336" s="31"/>
      <c r="C336" s="33"/>
      <c r="D336" s="33"/>
      <c r="E336" s="33"/>
      <c r="F336" s="33"/>
      <c r="G336" s="33"/>
      <c r="H336" s="33"/>
      <c r="I336" s="33"/>
      <c r="J336" s="33"/>
      <c r="K336" s="33"/>
      <c r="L336" s="33"/>
    </row>
    <row r="337" spans="1:12" x14ac:dyDescent="0.25">
      <c r="A337" s="32"/>
      <c r="B337" s="31"/>
      <c r="C337" s="33"/>
      <c r="D337" s="33"/>
      <c r="E337" s="33"/>
      <c r="F337" s="33"/>
      <c r="G337" s="33"/>
      <c r="H337" s="33"/>
      <c r="I337" s="33"/>
      <c r="J337" s="33"/>
      <c r="K337" s="33"/>
      <c r="L337" s="33"/>
    </row>
    <row r="338" spans="1:12" ht="15.75" x14ac:dyDescent="0.25">
      <c r="A338" s="32"/>
      <c r="B338" s="31"/>
      <c r="C338" s="9"/>
      <c r="D338" s="1"/>
      <c r="E338" s="1"/>
      <c r="F338" s="1"/>
      <c r="G338" s="1"/>
      <c r="H338" s="1"/>
      <c r="I338" s="1"/>
      <c r="J338" s="1"/>
      <c r="K338" s="1"/>
      <c r="L338" s="1"/>
    </row>
    <row r="339" spans="1:12" x14ac:dyDescent="0.25">
      <c r="A339" s="32"/>
      <c r="B339" s="31"/>
      <c r="C339" s="26"/>
      <c r="D339" s="27"/>
      <c r="E339" s="27"/>
      <c r="F339" s="27"/>
      <c r="G339" s="27"/>
      <c r="H339" s="27"/>
      <c r="I339" s="27"/>
      <c r="J339" s="27"/>
      <c r="K339" s="27"/>
      <c r="L339" s="27"/>
    </row>
    <row r="340" spans="1:12" x14ac:dyDescent="0.25">
      <c r="A340" s="32"/>
      <c r="B340" s="31"/>
      <c r="C340" s="3"/>
      <c r="D340" s="4"/>
      <c r="E340" s="3"/>
      <c r="F340" s="4"/>
      <c r="G340" s="3"/>
      <c r="H340" s="4"/>
      <c r="I340" s="3"/>
      <c r="J340" s="4"/>
      <c r="K340" s="3"/>
      <c r="L340" s="4"/>
    </row>
    <row r="341" spans="1:12" x14ac:dyDescent="0.25">
      <c r="A341" s="32"/>
      <c r="B341" s="31"/>
      <c r="C341" s="5"/>
      <c r="D341" s="6"/>
      <c r="E341" s="5"/>
      <c r="F341" s="6"/>
      <c r="G341" s="5"/>
      <c r="H341" s="6"/>
      <c r="I341" s="5"/>
      <c r="J341" s="6"/>
      <c r="K341" s="5"/>
      <c r="L341" s="6"/>
    </row>
    <row r="342" spans="1:12" x14ac:dyDescent="0.25">
      <c r="A342" s="32"/>
      <c r="B342" s="31"/>
      <c r="C342" s="33"/>
      <c r="D342" s="33"/>
      <c r="E342" s="33"/>
      <c r="F342" s="33"/>
      <c r="G342" s="33"/>
      <c r="H342" s="33"/>
      <c r="I342" s="33"/>
      <c r="J342" s="33"/>
      <c r="K342" s="33"/>
      <c r="L342" s="33"/>
    </row>
    <row r="343" spans="1:12" x14ac:dyDescent="0.25">
      <c r="A343" s="32"/>
      <c r="B343" s="31"/>
      <c r="C343" s="33"/>
      <c r="D343" s="33"/>
      <c r="E343" s="33"/>
      <c r="F343" s="33"/>
      <c r="G343" s="33"/>
      <c r="H343" s="33"/>
      <c r="I343" s="33"/>
      <c r="J343" s="33"/>
      <c r="K343" s="33"/>
      <c r="L343" s="33"/>
    </row>
    <row r="344" spans="1:12" ht="15.75" x14ac:dyDescent="0.25">
      <c r="A344" s="32"/>
      <c r="B344" s="31"/>
      <c r="C344" s="9"/>
      <c r="D344" s="1"/>
      <c r="E344" s="1"/>
      <c r="F344" s="1"/>
      <c r="G344" s="1"/>
      <c r="H344" s="1"/>
      <c r="I344" s="1"/>
      <c r="J344" s="1"/>
      <c r="K344" s="1"/>
      <c r="L344" s="1"/>
    </row>
    <row r="345" spans="1:12" x14ac:dyDescent="0.25">
      <c r="A345" s="32"/>
      <c r="B345" s="31"/>
      <c r="C345" s="26"/>
      <c r="D345" s="27"/>
      <c r="E345" s="27"/>
      <c r="F345" s="27"/>
      <c r="G345" s="27"/>
      <c r="H345" s="27"/>
      <c r="I345" s="27"/>
      <c r="J345" s="27"/>
      <c r="K345" s="27"/>
      <c r="L345" s="27"/>
    </row>
    <row r="346" spans="1:12" x14ac:dyDescent="0.25">
      <c r="A346" s="32"/>
      <c r="B346" s="31"/>
      <c r="C346" s="3"/>
      <c r="D346" s="4"/>
      <c r="E346" s="3"/>
      <c r="F346" s="4"/>
      <c r="G346" s="3"/>
      <c r="H346" s="4"/>
      <c r="I346" s="3"/>
      <c r="J346" s="4"/>
      <c r="K346" s="3"/>
      <c r="L346" s="4"/>
    </row>
    <row r="347" spans="1:12" x14ac:dyDescent="0.25">
      <c r="A347" s="32"/>
      <c r="B347" s="31"/>
      <c r="C347" s="5"/>
      <c r="D347" s="6"/>
      <c r="E347" s="5"/>
      <c r="F347" s="6"/>
      <c r="G347" s="5"/>
      <c r="H347" s="6"/>
      <c r="I347" s="5"/>
      <c r="J347" s="6"/>
      <c r="K347" s="5"/>
      <c r="L347" s="6"/>
    </row>
    <row r="348" spans="1:12" x14ac:dyDescent="0.25">
      <c r="A348" s="32"/>
      <c r="B348" s="31"/>
      <c r="C348" s="33"/>
      <c r="D348" s="33"/>
      <c r="E348" s="33"/>
      <c r="F348" s="33"/>
      <c r="G348" s="33"/>
      <c r="H348" s="33"/>
      <c r="I348" s="33"/>
      <c r="J348" s="33"/>
      <c r="K348" s="33"/>
      <c r="L348" s="33"/>
    </row>
    <row r="349" spans="1:12" x14ac:dyDescent="0.25">
      <c r="A349" s="32"/>
      <c r="B349" s="31"/>
      <c r="C349" s="33"/>
      <c r="D349" s="33"/>
      <c r="E349" s="33"/>
      <c r="F349" s="33"/>
      <c r="G349" s="33"/>
      <c r="H349" s="33"/>
      <c r="I349" s="33"/>
      <c r="J349" s="33"/>
      <c r="K349" s="33"/>
      <c r="L349" s="33"/>
    </row>
    <row r="350" spans="1:12" ht="15.75" x14ac:dyDescent="0.25">
      <c r="A350" s="32"/>
      <c r="B350" s="31"/>
      <c r="C350" s="9"/>
      <c r="D350" s="1"/>
      <c r="E350" s="1"/>
      <c r="F350" s="1"/>
      <c r="G350" s="1"/>
      <c r="H350" s="1"/>
      <c r="I350" s="1"/>
      <c r="J350" s="1"/>
      <c r="K350" s="1"/>
      <c r="L350" s="1"/>
    </row>
    <row r="351" spans="1:12" x14ac:dyDescent="0.25">
      <c r="A351" s="32"/>
      <c r="B351" s="31"/>
      <c r="C351" s="26"/>
      <c r="D351" s="27"/>
      <c r="E351" s="27"/>
      <c r="F351" s="27"/>
      <c r="G351" s="27"/>
      <c r="H351" s="27"/>
      <c r="I351" s="27"/>
      <c r="J351" s="27"/>
      <c r="K351" s="27"/>
      <c r="L351" s="27"/>
    </row>
    <row r="352" spans="1:12" x14ac:dyDescent="0.25">
      <c r="A352" s="32"/>
      <c r="B352" s="31"/>
      <c r="C352" s="3"/>
      <c r="D352" s="4"/>
      <c r="E352" s="3"/>
      <c r="F352" s="4"/>
      <c r="G352" s="3"/>
      <c r="H352" s="4"/>
      <c r="I352" s="3"/>
      <c r="J352" s="4"/>
      <c r="K352" s="3"/>
      <c r="L352" s="4"/>
    </row>
    <row r="353" spans="1:12" x14ac:dyDescent="0.25">
      <c r="A353" s="32"/>
      <c r="B353" s="31"/>
      <c r="C353" s="5"/>
      <c r="D353" s="6"/>
      <c r="E353" s="5"/>
      <c r="F353" s="6"/>
      <c r="G353" s="5"/>
      <c r="H353" s="6"/>
      <c r="I353" s="5"/>
      <c r="J353" s="6"/>
      <c r="K353" s="5"/>
      <c r="L353" s="6"/>
    </row>
    <row r="354" spans="1:12" x14ac:dyDescent="0.25">
      <c r="A354" s="32"/>
      <c r="B354" s="31"/>
      <c r="C354" s="33"/>
      <c r="D354" s="33"/>
      <c r="E354" s="33"/>
      <c r="F354" s="33"/>
      <c r="G354" s="33"/>
      <c r="H354" s="33"/>
      <c r="I354" s="33"/>
      <c r="J354" s="33"/>
      <c r="K354" s="33"/>
      <c r="L354" s="33"/>
    </row>
    <row r="355" spans="1:12" x14ac:dyDescent="0.25">
      <c r="A355" s="32"/>
      <c r="B355" s="31"/>
      <c r="C355" s="33"/>
      <c r="D355" s="33"/>
      <c r="E355" s="33"/>
      <c r="F355" s="33"/>
      <c r="G355" s="33"/>
      <c r="H355" s="33"/>
      <c r="I355" s="33"/>
      <c r="J355" s="33"/>
      <c r="K355" s="33"/>
      <c r="L355" s="33"/>
    </row>
    <row r="356" spans="1:12" ht="15.75" x14ac:dyDescent="0.25">
      <c r="A356" s="32"/>
      <c r="B356" s="31"/>
      <c r="C356" s="9"/>
      <c r="D356" s="1"/>
      <c r="E356" s="1"/>
      <c r="F356" s="1"/>
      <c r="G356" s="1"/>
      <c r="H356" s="1"/>
      <c r="I356" s="1"/>
      <c r="J356" s="1"/>
      <c r="K356" s="1"/>
      <c r="L356" s="1"/>
    </row>
    <row r="357" spans="1:12" x14ac:dyDescent="0.25">
      <c r="A357" s="32"/>
      <c r="B357" s="31"/>
      <c r="C357" s="26"/>
      <c r="D357" s="27"/>
      <c r="E357" s="27"/>
      <c r="F357" s="27"/>
      <c r="G357" s="27"/>
      <c r="H357" s="27"/>
      <c r="I357" s="27"/>
      <c r="J357" s="27"/>
      <c r="K357" s="27"/>
      <c r="L357" s="27"/>
    </row>
    <row r="358" spans="1:12" x14ac:dyDescent="0.25">
      <c r="A358" s="32"/>
      <c r="B358" s="31"/>
      <c r="C358" s="3"/>
      <c r="D358" s="4"/>
      <c r="E358" s="3"/>
      <c r="F358" s="4"/>
      <c r="G358" s="3"/>
      <c r="H358" s="4"/>
      <c r="I358" s="3"/>
      <c r="J358" s="4"/>
      <c r="K358" s="3"/>
      <c r="L358" s="4"/>
    </row>
    <row r="359" spans="1:12" x14ac:dyDescent="0.25">
      <c r="A359" s="32"/>
      <c r="B359" s="31"/>
      <c r="C359" s="5"/>
      <c r="D359" s="6"/>
      <c r="E359" s="5"/>
      <c r="F359" s="6"/>
      <c r="G359" s="5"/>
      <c r="H359" s="6"/>
      <c r="I359" s="5"/>
      <c r="J359" s="6"/>
      <c r="K359" s="5"/>
      <c r="L359" s="6"/>
    </row>
    <row r="360" spans="1:12" x14ac:dyDescent="0.25">
      <c r="A360" s="32"/>
      <c r="B360" s="31"/>
      <c r="C360" s="33"/>
      <c r="D360" s="33"/>
      <c r="E360" s="33"/>
      <c r="F360" s="33"/>
      <c r="G360" s="33"/>
      <c r="H360" s="33"/>
      <c r="I360" s="33"/>
      <c r="J360" s="33"/>
      <c r="K360" s="33"/>
      <c r="L360" s="33"/>
    </row>
    <row r="361" spans="1:12" x14ac:dyDescent="0.25">
      <c r="A361" s="32"/>
      <c r="B361" s="31"/>
      <c r="C361" s="33"/>
      <c r="D361" s="33"/>
      <c r="E361" s="33"/>
      <c r="F361" s="33"/>
      <c r="G361" s="33"/>
      <c r="H361" s="33"/>
      <c r="I361" s="33"/>
      <c r="J361" s="33"/>
      <c r="K361" s="33"/>
      <c r="L361" s="33"/>
    </row>
    <row r="362" spans="1:12" ht="15.75" x14ac:dyDescent="0.25">
      <c r="A362" s="32"/>
      <c r="B362" s="31"/>
      <c r="C362" s="9"/>
      <c r="D362" s="1"/>
      <c r="E362" s="1"/>
      <c r="F362" s="1"/>
      <c r="G362" s="1"/>
      <c r="H362" s="1"/>
      <c r="I362" s="1"/>
      <c r="J362" s="1"/>
      <c r="K362" s="1"/>
      <c r="L362" s="1"/>
    </row>
    <row r="363" spans="1:12" x14ac:dyDescent="0.25">
      <c r="A363" s="32"/>
      <c r="B363" s="31"/>
      <c r="C363" s="26"/>
      <c r="D363" s="27"/>
      <c r="E363" s="27"/>
      <c r="F363" s="27"/>
      <c r="G363" s="27"/>
      <c r="H363" s="27"/>
      <c r="I363" s="27"/>
      <c r="J363" s="27"/>
      <c r="K363" s="27"/>
      <c r="L363" s="27"/>
    </row>
    <row r="364" spans="1:12" x14ac:dyDescent="0.25">
      <c r="A364" s="32"/>
      <c r="B364" s="31"/>
      <c r="C364" s="3"/>
      <c r="D364" s="4"/>
      <c r="E364" s="3"/>
      <c r="F364" s="4"/>
      <c r="G364" s="3"/>
      <c r="H364" s="4"/>
      <c r="I364" s="3"/>
      <c r="J364" s="4"/>
      <c r="K364" s="3"/>
      <c r="L364" s="4"/>
    </row>
    <row r="365" spans="1:12" x14ac:dyDescent="0.25">
      <c r="A365" s="32"/>
      <c r="B365" s="31"/>
      <c r="C365" s="5"/>
      <c r="D365" s="6"/>
      <c r="E365" s="5"/>
      <c r="F365" s="6"/>
      <c r="G365" s="5"/>
      <c r="H365" s="6"/>
      <c r="I365" s="5"/>
      <c r="J365" s="6"/>
      <c r="K365" s="5"/>
      <c r="L365" s="6"/>
    </row>
    <row r="366" spans="1:12" x14ac:dyDescent="0.25">
      <c r="A366" s="32"/>
      <c r="B366" s="31"/>
      <c r="C366" s="33"/>
      <c r="D366" s="33"/>
      <c r="E366" s="33"/>
      <c r="F366" s="33"/>
      <c r="G366" s="33"/>
      <c r="H366" s="33"/>
      <c r="I366" s="33"/>
      <c r="J366" s="33"/>
      <c r="K366" s="33"/>
      <c r="L366" s="33"/>
    </row>
    <row r="367" spans="1:12" x14ac:dyDescent="0.25">
      <c r="A367" s="32"/>
      <c r="B367" s="31"/>
      <c r="C367" s="33"/>
      <c r="D367" s="33"/>
      <c r="E367" s="33"/>
      <c r="F367" s="33"/>
      <c r="G367" s="33"/>
      <c r="H367" s="33"/>
      <c r="I367" s="33"/>
      <c r="J367" s="33"/>
      <c r="K367" s="33"/>
      <c r="L367" s="33"/>
    </row>
    <row r="368" spans="1:12" ht="15.75" x14ac:dyDescent="0.25">
      <c r="A368" s="32"/>
      <c r="B368" s="31"/>
      <c r="C368" s="9"/>
      <c r="D368" s="1"/>
      <c r="E368" s="1"/>
      <c r="F368" s="1"/>
      <c r="G368" s="1"/>
      <c r="H368" s="1"/>
      <c r="I368" s="1"/>
      <c r="J368" s="1"/>
      <c r="K368" s="1"/>
      <c r="L368" s="1"/>
    </row>
    <row r="369" spans="1:12" x14ac:dyDescent="0.25">
      <c r="A369" s="32"/>
      <c r="B369" s="31"/>
      <c r="C369" s="26"/>
      <c r="D369" s="27"/>
      <c r="E369" s="27"/>
      <c r="F369" s="27"/>
      <c r="G369" s="27"/>
      <c r="H369" s="27"/>
      <c r="I369" s="27"/>
      <c r="J369" s="27"/>
      <c r="K369" s="27"/>
      <c r="L369" s="27"/>
    </row>
    <row r="370" spans="1:12" x14ac:dyDescent="0.25">
      <c r="A370" s="32"/>
      <c r="B370" s="31"/>
      <c r="C370" s="3"/>
      <c r="D370" s="4"/>
      <c r="E370" s="3"/>
      <c r="F370" s="4"/>
      <c r="G370" s="3"/>
      <c r="H370" s="4"/>
      <c r="I370" s="3"/>
      <c r="J370" s="4"/>
      <c r="K370" s="3"/>
      <c r="L370" s="4"/>
    </row>
    <row r="371" spans="1:12" x14ac:dyDescent="0.25">
      <c r="A371" s="32"/>
      <c r="B371" s="31"/>
      <c r="C371" s="5"/>
      <c r="D371" s="6"/>
      <c r="E371" s="5"/>
      <c r="F371" s="6"/>
      <c r="G371" s="5"/>
      <c r="H371" s="6"/>
      <c r="I371" s="5"/>
      <c r="J371" s="6"/>
      <c r="K371" s="5"/>
      <c r="L371" s="6"/>
    </row>
    <row r="372" spans="1:12" x14ac:dyDescent="0.25">
      <c r="A372" s="32"/>
      <c r="B372" s="31"/>
      <c r="C372" s="33"/>
      <c r="D372" s="33"/>
      <c r="E372" s="33"/>
      <c r="F372" s="33"/>
      <c r="G372" s="33"/>
      <c r="H372" s="33"/>
      <c r="I372" s="33"/>
      <c r="J372" s="33"/>
      <c r="K372" s="33"/>
      <c r="L372" s="33"/>
    </row>
    <row r="373" spans="1:12" x14ac:dyDescent="0.25">
      <c r="A373" s="32"/>
      <c r="B373" s="31"/>
      <c r="C373" s="33"/>
      <c r="D373" s="33"/>
      <c r="E373" s="33"/>
      <c r="F373" s="33"/>
      <c r="G373" s="33"/>
      <c r="H373" s="33"/>
      <c r="I373" s="33"/>
      <c r="J373" s="33"/>
      <c r="K373" s="33"/>
      <c r="L373" s="33"/>
    </row>
    <row r="374" spans="1:12" ht="15.75" x14ac:dyDescent="0.25">
      <c r="A374" s="32"/>
      <c r="B374" s="31"/>
      <c r="C374" s="9"/>
      <c r="D374" s="1"/>
      <c r="E374" s="1"/>
      <c r="F374" s="1"/>
      <c r="G374" s="1"/>
      <c r="H374" s="1"/>
      <c r="I374" s="1"/>
      <c r="J374" s="1"/>
      <c r="K374" s="1"/>
      <c r="L374" s="1"/>
    </row>
    <row r="375" spans="1:12" x14ac:dyDescent="0.25">
      <c r="A375" s="32"/>
      <c r="B375" s="31"/>
      <c r="C375" s="26"/>
      <c r="D375" s="27"/>
      <c r="E375" s="27"/>
      <c r="F375" s="27"/>
      <c r="G375" s="27"/>
      <c r="H375" s="27"/>
      <c r="I375" s="27"/>
      <c r="J375" s="27"/>
      <c r="K375" s="27"/>
      <c r="L375" s="27"/>
    </row>
    <row r="376" spans="1:12" x14ac:dyDescent="0.25">
      <c r="A376" s="32"/>
      <c r="B376" s="31"/>
      <c r="C376" s="3"/>
      <c r="D376" s="4"/>
      <c r="E376" s="3"/>
      <c r="F376" s="4"/>
      <c r="G376" s="3"/>
      <c r="H376" s="4"/>
      <c r="I376" s="3"/>
      <c r="J376" s="4"/>
      <c r="K376" s="3"/>
      <c r="L376" s="4"/>
    </row>
    <row r="377" spans="1:12" x14ac:dyDescent="0.25">
      <c r="A377" s="32"/>
      <c r="B377" s="31"/>
      <c r="C377" s="5"/>
      <c r="D377" s="6"/>
      <c r="E377" s="5"/>
      <c r="F377" s="6"/>
      <c r="G377" s="5"/>
      <c r="H377" s="6"/>
      <c r="I377" s="5"/>
      <c r="J377" s="6"/>
      <c r="K377" s="5"/>
      <c r="L377" s="6"/>
    </row>
    <row r="378" spans="1:12" x14ac:dyDescent="0.25">
      <c r="A378" s="32"/>
      <c r="B378" s="31"/>
      <c r="C378" s="33"/>
      <c r="D378" s="33"/>
      <c r="E378" s="33"/>
      <c r="F378" s="33"/>
      <c r="G378" s="33"/>
      <c r="H378" s="33"/>
      <c r="I378" s="33"/>
      <c r="J378" s="33"/>
      <c r="K378" s="33"/>
      <c r="L378" s="33"/>
    </row>
    <row r="379" spans="1:12" x14ac:dyDescent="0.25">
      <c r="A379" s="32"/>
      <c r="B379" s="31"/>
      <c r="C379" s="33"/>
      <c r="D379" s="33"/>
      <c r="E379" s="33"/>
      <c r="F379" s="33"/>
      <c r="G379" s="33"/>
      <c r="H379" s="33"/>
      <c r="I379" s="33"/>
      <c r="J379" s="33"/>
      <c r="K379" s="33"/>
      <c r="L379" s="33"/>
    </row>
    <row r="380" spans="1:12" ht="15.75" x14ac:dyDescent="0.25">
      <c r="A380" s="32"/>
      <c r="B380" s="31"/>
      <c r="C380" s="9"/>
      <c r="D380" s="1"/>
      <c r="E380" s="1"/>
      <c r="F380" s="1"/>
      <c r="G380" s="1"/>
      <c r="H380" s="1"/>
      <c r="I380" s="1"/>
      <c r="J380" s="1"/>
      <c r="K380" s="1"/>
      <c r="L380" s="1"/>
    </row>
    <row r="381" spans="1:12" x14ac:dyDescent="0.25">
      <c r="A381" s="32"/>
      <c r="B381" s="31"/>
      <c r="C381" s="26"/>
      <c r="D381" s="27"/>
      <c r="E381" s="27"/>
      <c r="F381" s="27"/>
      <c r="G381" s="27"/>
      <c r="H381" s="27"/>
      <c r="I381" s="27"/>
      <c r="J381" s="27"/>
      <c r="K381" s="27"/>
      <c r="L381" s="27"/>
    </row>
    <row r="382" spans="1:12" x14ac:dyDescent="0.25">
      <c r="A382" s="32"/>
      <c r="B382" s="31"/>
      <c r="C382" s="3"/>
      <c r="D382" s="4"/>
      <c r="E382" s="3"/>
      <c r="F382" s="4"/>
      <c r="G382" s="3"/>
      <c r="H382" s="4"/>
      <c r="I382" s="3"/>
      <c r="J382" s="4"/>
      <c r="K382" s="3"/>
      <c r="L382" s="4"/>
    </row>
    <row r="383" spans="1:12" x14ac:dyDescent="0.25">
      <c r="A383" s="32"/>
      <c r="B383" s="31"/>
      <c r="C383" s="5"/>
      <c r="D383" s="6"/>
      <c r="E383" s="5"/>
      <c r="F383" s="6"/>
      <c r="G383" s="5"/>
      <c r="H383" s="6"/>
      <c r="I383" s="5"/>
      <c r="J383" s="6"/>
      <c r="K383" s="5"/>
      <c r="L383" s="6"/>
    </row>
    <row r="384" spans="1:12" x14ac:dyDescent="0.25">
      <c r="A384" s="32"/>
      <c r="B384" s="31"/>
      <c r="C384" s="33"/>
      <c r="D384" s="33"/>
      <c r="E384" s="33"/>
      <c r="F384" s="33"/>
      <c r="G384" s="33"/>
      <c r="H384" s="33"/>
      <c r="I384" s="33"/>
      <c r="J384" s="33"/>
      <c r="K384" s="33"/>
      <c r="L384" s="33"/>
    </row>
    <row r="385" spans="1:12" x14ac:dyDescent="0.25">
      <c r="A385" s="32"/>
      <c r="B385" s="31"/>
      <c r="C385" s="33"/>
      <c r="D385" s="33"/>
      <c r="E385" s="33"/>
      <c r="F385" s="33"/>
      <c r="G385" s="33"/>
      <c r="H385" s="33"/>
      <c r="I385" s="33"/>
      <c r="J385" s="33"/>
      <c r="K385" s="33"/>
      <c r="L385" s="33"/>
    </row>
    <row r="386" spans="1:12" ht="15.75" x14ac:dyDescent="0.25">
      <c r="A386" s="32"/>
      <c r="B386" s="31"/>
      <c r="C386" s="9"/>
      <c r="D386" s="1"/>
      <c r="E386" s="1"/>
      <c r="F386" s="1"/>
      <c r="G386" s="1"/>
      <c r="H386" s="1"/>
      <c r="I386" s="1"/>
      <c r="J386" s="1"/>
      <c r="K386" s="1"/>
      <c r="L386" s="1"/>
    </row>
    <row r="387" spans="1:12" x14ac:dyDescent="0.25">
      <c r="A387" s="32"/>
      <c r="B387" s="31"/>
      <c r="C387" s="26"/>
      <c r="D387" s="27"/>
      <c r="E387" s="27"/>
      <c r="F387" s="27"/>
      <c r="G387" s="27"/>
      <c r="H387" s="27"/>
      <c r="I387" s="27"/>
      <c r="J387" s="27"/>
      <c r="K387" s="27"/>
      <c r="L387" s="27"/>
    </row>
    <row r="388" spans="1:12" x14ac:dyDescent="0.25">
      <c r="A388" s="32"/>
      <c r="B388" s="31"/>
      <c r="C388" s="3"/>
      <c r="D388" s="4"/>
      <c r="E388" s="3"/>
      <c r="F388" s="4"/>
      <c r="G388" s="3"/>
      <c r="H388" s="4"/>
      <c r="I388" s="3"/>
      <c r="J388" s="4"/>
      <c r="K388" s="3"/>
      <c r="L388" s="4"/>
    </row>
    <row r="389" spans="1:12" x14ac:dyDescent="0.25">
      <c r="A389" s="32"/>
      <c r="B389" s="31"/>
      <c r="C389" s="5"/>
      <c r="D389" s="6"/>
      <c r="E389" s="5"/>
      <c r="F389" s="6"/>
      <c r="G389" s="5"/>
      <c r="H389" s="6"/>
      <c r="I389" s="5"/>
      <c r="J389" s="6"/>
      <c r="K389" s="5"/>
      <c r="L389" s="6"/>
    </row>
    <row r="390" spans="1:12" x14ac:dyDescent="0.25">
      <c r="A390" s="32"/>
      <c r="B390" s="31"/>
      <c r="C390" s="33"/>
      <c r="D390" s="33"/>
      <c r="E390" s="33"/>
      <c r="F390" s="33"/>
      <c r="G390" s="33"/>
      <c r="H390" s="33"/>
      <c r="I390" s="33"/>
      <c r="J390" s="33"/>
      <c r="K390" s="33"/>
      <c r="L390" s="33"/>
    </row>
    <row r="391" spans="1:12" x14ac:dyDescent="0.25">
      <c r="A391" s="32"/>
      <c r="B391" s="31"/>
      <c r="C391" s="33"/>
      <c r="D391" s="33"/>
      <c r="E391" s="33"/>
      <c r="F391" s="33"/>
      <c r="G391" s="33"/>
      <c r="H391" s="33"/>
      <c r="I391" s="33"/>
      <c r="J391" s="33"/>
      <c r="K391" s="33"/>
      <c r="L391" s="33"/>
    </row>
    <row r="392" spans="1:12" ht="15.75" x14ac:dyDescent="0.25">
      <c r="A392" s="32"/>
      <c r="B392" s="31"/>
      <c r="C392" s="9"/>
      <c r="D392" s="1"/>
      <c r="E392" s="1"/>
      <c r="F392" s="1"/>
      <c r="G392" s="1"/>
      <c r="H392" s="1"/>
      <c r="I392" s="1"/>
      <c r="J392" s="1"/>
      <c r="K392" s="1"/>
      <c r="L392" s="1"/>
    </row>
    <row r="393" spans="1:12" x14ac:dyDescent="0.25">
      <c r="A393" s="32"/>
      <c r="B393" s="31"/>
      <c r="C393" s="26"/>
      <c r="D393" s="27"/>
      <c r="E393" s="27"/>
      <c r="F393" s="27"/>
      <c r="G393" s="27"/>
      <c r="H393" s="27"/>
      <c r="I393" s="27"/>
      <c r="J393" s="27"/>
      <c r="K393" s="27"/>
      <c r="L393" s="27"/>
    </row>
    <row r="394" spans="1:12" x14ac:dyDescent="0.25">
      <c r="A394" s="32"/>
      <c r="B394" s="31"/>
      <c r="C394" s="3"/>
      <c r="D394" s="4"/>
      <c r="E394" s="3"/>
      <c r="F394" s="4"/>
      <c r="G394" s="3"/>
      <c r="H394" s="4"/>
      <c r="I394" s="3"/>
      <c r="J394" s="4"/>
      <c r="K394" s="3"/>
      <c r="L394" s="4"/>
    </row>
    <row r="395" spans="1:12" x14ac:dyDescent="0.25">
      <c r="A395" s="32"/>
      <c r="B395" s="31"/>
      <c r="C395" s="5"/>
      <c r="D395" s="6"/>
      <c r="E395" s="5"/>
      <c r="F395" s="6"/>
      <c r="G395" s="5"/>
      <c r="H395" s="6"/>
      <c r="I395" s="5"/>
      <c r="J395" s="6"/>
      <c r="K395" s="5"/>
      <c r="L395" s="6"/>
    </row>
    <row r="396" spans="1:12" x14ac:dyDescent="0.25">
      <c r="A396" s="32"/>
      <c r="B396" s="31"/>
      <c r="C396" s="33"/>
      <c r="D396" s="33"/>
      <c r="E396" s="33"/>
      <c r="F396" s="33"/>
      <c r="G396" s="33"/>
      <c r="H396" s="33"/>
      <c r="I396" s="33"/>
      <c r="J396" s="33"/>
      <c r="K396" s="33"/>
      <c r="L396" s="33"/>
    </row>
    <row r="397" spans="1:12" x14ac:dyDescent="0.25">
      <c r="A397" s="32"/>
      <c r="B397" s="31"/>
      <c r="C397" s="33"/>
      <c r="D397" s="33"/>
      <c r="E397" s="33"/>
      <c r="F397" s="33"/>
      <c r="G397" s="33"/>
      <c r="H397" s="33"/>
      <c r="I397" s="33"/>
      <c r="J397" s="33"/>
      <c r="K397" s="33"/>
      <c r="L397" s="33"/>
    </row>
    <row r="398" spans="1:12" ht="15.75" x14ac:dyDescent="0.25">
      <c r="A398" s="32"/>
      <c r="B398" s="31"/>
      <c r="C398" s="9"/>
      <c r="D398" s="1"/>
      <c r="E398" s="1"/>
      <c r="F398" s="1"/>
      <c r="G398" s="1"/>
      <c r="H398" s="1"/>
      <c r="I398" s="1"/>
      <c r="J398" s="1"/>
      <c r="K398" s="1"/>
      <c r="L398" s="1"/>
    </row>
    <row r="399" spans="1:12" x14ac:dyDescent="0.25">
      <c r="A399" s="32"/>
      <c r="B399" s="31"/>
      <c r="C399" s="26"/>
      <c r="D399" s="27"/>
      <c r="E399" s="27"/>
      <c r="F399" s="27"/>
      <c r="G399" s="27"/>
      <c r="H399" s="27"/>
      <c r="I399" s="27"/>
      <c r="J399" s="27"/>
      <c r="K399" s="27"/>
      <c r="L399" s="27"/>
    </row>
    <row r="400" spans="1:12" x14ac:dyDescent="0.25">
      <c r="A400" s="32"/>
      <c r="B400" s="31"/>
      <c r="C400" s="3"/>
      <c r="D400" s="4"/>
      <c r="E400" s="3"/>
      <c r="F400" s="4"/>
      <c r="G400" s="3"/>
      <c r="H400" s="4"/>
      <c r="I400" s="3"/>
      <c r="J400" s="4"/>
      <c r="K400" s="3"/>
      <c r="L400" s="4"/>
    </row>
    <row r="401" spans="1:12" x14ac:dyDescent="0.25">
      <c r="A401" s="32"/>
      <c r="B401" s="31"/>
      <c r="C401" s="5"/>
      <c r="D401" s="6"/>
      <c r="E401" s="5"/>
      <c r="F401" s="6"/>
      <c r="G401" s="5"/>
      <c r="H401" s="6"/>
      <c r="I401" s="5"/>
      <c r="J401" s="6"/>
      <c r="K401" s="5"/>
      <c r="L401" s="6"/>
    </row>
    <row r="402" spans="1:12" x14ac:dyDescent="0.25">
      <c r="A402" s="32"/>
      <c r="B402" s="31"/>
      <c r="C402" s="33"/>
      <c r="D402" s="33"/>
      <c r="E402" s="33"/>
      <c r="F402" s="33"/>
      <c r="G402" s="33"/>
      <c r="H402" s="33"/>
      <c r="I402" s="33"/>
      <c r="J402" s="33"/>
      <c r="K402" s="33"/>
      <c r="L402" s="33"/>
    </row>
    <row r="403" spans="1:12" x14ac:dyDescent="0.25">
      <c r="A403" s="32"/>
      <c r="B403" s="31"/>
      <c r="C403" s="33"/>
      <c r="D403" s="33"/>
      <c r="E403" s="33"/>
      <c r="F403" s="33"/>
      <c r="G403" s="33"/>
      <c r="H403" s="33"/>
      <c r="I403" s="33"/>
      <c r="J403" s="33"/>
      <c r="K403" s="33"/>
      <c r="L403" s="33"/>
    </row>
    <row r="404" spans="1:12" ht="15.75" x14ac:dyDescent="0.25">
      <c r="A404" s="32"/>
      <c r="B404" s="31"/>
      <c r="C404" s="9"/>
      <c r="D404" s="1"/>
      <c r="E404" s="1"/>
      <c r="F404" s="1"/>
      <c r="G404" s="1"/>
      <c r="H404" s="1"/>
      <c r="I404" s="1"/>
      <c r="J404" s="1"/>
      <c r="K404" s="1"/>
      <c r="L404" s="1"/>
    </row>
    <row r="405" spans="1:12" x14ac:dyDescent="0.25">
      <c r="A405" s="32"/>
      <c r="B405" s="31"/>
      <c r="C405" s="26"/>
      <c r="D405" s="27"/>
      <c r="E405" s="27"/>
      <c r="F405" s="27"/>
      <c r="G405" s="27"/>
      <c r="H405" s="27"/>
      <c r="I405" s="27"/>
      <c r="J405" s="27"/>
      <c r="K405" s="27"/>
      <c r="L405" s="27"/>
    </row>
    <row r="406" spans="1:12" x14ac:dyDescent="0.25">
      <c r="A406" s="32"/>
      <c r="B406" s="31"/>
      <c r="C406" s="3"/>
      <c r="D406" s="4"/>
      <c r="E406" s="3"/>
      <c r="F406" s="4"/>
      <c r="G406" s="3"/>
      <c r="H406" s="4"/>
      <c r="I406" s="3"/>
      <c r="J406" s="4"/>
      <c r="K406" s="3"/>
      <c r="L406" s="4"/>
    </row>
    <row r="407" spans="1:12" x14ac:dyDescent="0.25">
      <c r="A407" s="32"/>
      <c r="B407" s="31"/>
      <c r="C407" s="5"/>
      <c r="D407" s="6"/>
      <c r="E407" s="5"/>
      <c r="F407" s="6"/>
      <c r="G407" s="5"/>
      <c r="H407" s="6"/>
      <c r="I407" s="5"/>
      <c r="J407" s="6"/>
      <c r="K407" s="5"/>
      <c r="L407" s="6"/>
    </row>
    <row r="408" spans="1:12" x14ac:dyDescent="0.25">
      <c r="A408" s="32"/>
      <c r="B408" s="31"/>
      <c r="C408" s="33"/>
      <c r="D408" s="33"/>
      <c r="E408" s="33"/>
      <c r="F408" s="33"/>
      <c r="G408" s="33"/>
      <c r="H408" s="33"/>
      <c r="I408" s="33"/>
      <c r="J408" s="33"/>
      <c r="K408" s="33"/>
      <c r="L408" s="33"/>
    </row>
    <row r="409" spans="1:12" x14ac:dyDescent="0.25">
      <c r="A409" s="32"/>
      <c r="B409" s="31"/>
      <c r="C409" s="33"/>
      <c r="D409" s="33"/>
      <c r="E409" s="33"/>
      <c r="F409" s="33"/>
      <c r="G409" s="33"/>
      <c r="H409" s="33"/>
      <c r="I409" s="33"/>
      <c r="J409" s="33"/>
      <c r="K409" s="33"/>
      <c r="L409" s="33"/>
    </row>
    <row r="410" spans="1:12" ht="15.75" x14ac:dyDescent="0.25">
      <c r="A410" s="32"/>
      <c r="B410" s="31"/>
      <c r="C410" s="9"/>
      <c r="D410" s="1"/>
      <c r="E410" s="1"/>
      <c r="F410" s="1"/>
      <c r="G410" s="1"/>
      <c r="H410" s="1"/>
      <c r="I410" s="1"/>
      <c r="J410" s="1"/>
      <c r="K410" s="1"/>
      <c r="L410" s="1"/>
    </row>
    <row r="411" spans="1:12" x14ac:dyDescent="0.25">
      <c r="A411" s="32"/>
      <c r="B411" s="31"/>
      <c r="C411" s="26"/>
      <c r="D411" s="27"/>
      <c r="E411" s="27"/>
      <c r="F411" s="27"/>
      <c r="G411" s="27"/>
      <c r="H411" s="27"/>
      <c r="I411" s="27"/>
      <c r="J411" s="27"/>
      <c r="K411" s="27"/>
      <c r="L411" s="27"/>
    </row>
    <row r="412" spans="1:12" x14ac:dyDescent="0.25">
      <c r="A412" s="32"/>
      <c r="B412" s="31"/>
      <c r="C412" s="3"/>
      <c r="D412" s="4"/>
      <c r="E412" s="3"/>
      <c r="F412" s="4"/>
      <c r="G412" s="3"/>
      <c r="H412" s="4"/>
      <c r="I412" s="3"/>
      <c r="J412" s="4"/>
      <c r="K412" s="3"/>
      <c r="L412" s="4"/>
    </row>
    <row r="413" spans="1:12" x14ac:dyDescent="0.25">
      <c r="A413" s="32"/>
      <c r="B413" s="31"/>
      <c r="C413" s="5"/>
      <c r="D413" s="6"/>
      <c r="E413" s="5"/>
      <c r="F413" s="6"/>
      <c r="G413" s="5"/>
      <c r="H413" s="6"/>
      <c r="I413" s="5"/>
      <c r="J413" s="6"/>
      <c r="K413" s="5"/>
      <c r="L413" s="6"/>
    </row>
    <row r="414" spans="1:12" x14ac:dyDescent="0.25">
      <c r="A414" s="32"/>
      <c r="B414" s="31"/>
      <c r="C414" s="33"/>
      <c r="D414" s="33"/>
      <c r="E414" s="33"/>
      <c r="F414" s="33"/>
      <c r="G414" s="33"/>
      <c r="H414" s="33"/>
      <c r="I414" s="33"/>
      <c r="J414" s="33"/>
      <c r="K414" s="33"/>
      <c r="L414" s="33"/>
    </row>
    <row r="415" spans="1:12" x14ac:dyDescent="0.25">
      <c r="A415" s="32"/>
      <c r="B415" s="31"/>
      <c r="C415" s="33"/>
      <c r="D415" s="33"/>
      <c r="E415" s="33"/>
      <c r="F415" s="33"/>
      <c r="G415" s="33"/>
      <c r="H415" s="33"/>
      <c r="I415" s="33"/>
      <c r="J415" s="33"/>
      <c r="K415" s="33"/>
      <c r="L415" s="33"/>
    </row>
    <row r="416" spans="1:12" ht="15.75" x14ac:dyDescent="0.25">
      <c r="A416" s="32"/>
      <c r="B416" s="31"/>
      <c r="C416" s="9"/>
      <c r="D416" s="1"/>
      <c r="E416" s="1"/>
      <c r="F416" s="1"/>
      <c r="G416" s="1"/>
      <c r="H416" s="1"/>
      <c r="I416" s="1"/>
      <c r="J416" s="1"/>
      <c r="K416" s="1"/>
      <c r="L416" s="1"/>
    </row>
    <row r="417" spans="1:12" x14ac:dyDescent="0.25">
      <c r="A417" s="32"/>
      <c r="B417" s="31"/>
      <c r="C417" s="26"/>
      <c r="D417" s="27"/>
      <c r="E417" s="27"/>
      <c r="F417" s="27"/>
      <c r="G417" s="27"/>
      <c r="H417" s="27"/>
      <c r="I417" s="27"/>
      <c r="J417" s="27"/>
      <c r="K417" s="27"/>
      <c r="L417" s="27"/>
    </row>
    <row r="418" spans="1:12" x14ac:dyDescent="0.25">
      <c r="A418" s="32"/>
      <c r="B418" s="31"/>
      <c r="C418" s="3"/>
      <c r="D418" s="4"/>
      <c r="E418" s="3"/>
      <c r="F418" s="4"/>
      <c r="G418" s="3"/>
      <c r="H418" s="4"/>
      <c r="I418" s="3"/>
      <c r="J418" s="4"/>
      <c r="K418" s="3"/>
      <c r="L418" s="4"/>
    </row>
    <row r="419" spans="1:12" x14ac:dyDescent="0.25">
      <c r="A419" s="32"/>
      <c r="B419" s="31"/>
      <c r="C419" s="5"/>
      <c r="D419" s="6"/>
      <c r="E419" s="5"/>
      <c r="F419" s="6"/>
      <c r="G419" s="5"/>
      <c r="H419" s="6"/>
      <c r="I419" s="5"/>
      <c r="J419" s="6"/>
      <c r="K419" s="5"/>
      <c r="L419" s="6"/>
    </row>
    <row r="420" spans="1:12" x14ac:dyDescent="0.25">
      <c r="A420" s="32"/>
      <c r="B420" s="31"/>
      <c r="C420" s="33"/>
      <c r="D420" s="33"/>
      <c r="E420" s="33"/>
      <c r="F420" s="33"/>
      <c r="G420" s="33"/>
      <c r="H420" s="33"/>
      <c r="I420" s="33"/>
      <c r="J420" s="33"/>
      <c r="K420" s="33"/>
      <c r="L420" s="33"/>
    </row>
    <row r="421" spans="1:12" x14ac:dyDescent="0.25">
      <c r="A421" s="32"/>
      <c r="B421" s="31"/>
      <c r="C421" s="33"/>
      <c r="D421" s="33"/>
      <c r="E421" s="33"/>
      <c r="F421" s="33"/>
      <c r="G421" s="33"/>
      <c r="H421" s="33"/>
      <c r="I421" s="33"/>
      <c r="J421" s="33"/>
      <c r="K421" s="33"/>
      <c r="L421" s="33"/>
    </row>
    <row r="422" spans="1:12" ht="15.75" x14ac:dyDescent="0.25">
      <c r="A422" s="32"/>
      <c r="B422" s="31"/>
      <c r="C422" s="9"/>
      <c r="D422" s="1"/>
      <c r="E422" s="1"/>
      <c r="F422" s="1"/>
      <c r="G422" s="1"/>
      <c r="H422" s="1"/>
      <c r="I422" s="1"/>
      <c r="J422" s="1"/>
      <c r="K422" s="1"/>
      <c r="L422" s="1"/>
    </row>
    <row r="423" spans="1:12" x14ac:dyDescent="0.25">
      <c r="A423" s="32"/>
      <c r="B423" s="31"/>
      <c r="C423" s="26"/>
      <c r="D423" s="27"/>
      <c r="E423" s="27"/>
      <c r="F423" s="27"/>
      <c r="G423" s="27"/>
      <c r="H423" s="27"/>
      <c r="I423" s="27"/>
      <c r="J423" s="27"/>
      <c r="K423" s="27"/>
      <c r="L423" s="27"/>
    </row>
    <row r="424" spans="1:12" x14ac:dyDescent="0.25">
      <c r="A424" s="32"/>
      <c r="B424" s="31"/>
      <c r="C424" s="3"/>
      <c r="D424" s="4"/>
      <c r="E424" s="3"/>
      <c r="F424" s="4"/>
      <c r="G424" s="3"/>
      <c r="H424" s="4"/>
      <c r="I424" s="3"/>
      <c r="J424" s="4"/>
      <c r="K424" s="3"/>
      <c r="L424" s="4"/>
    </row>
    <row r="425" spans="1:12" x14ac:dyDescent="0.25">
      <c r="A425" s="32"/>
      <c r="B425" s="31"/>
      <c r="C425" s="5"/>
      <c r="D425" s="6"/>
      <c r="E425" s="5"/>
      <c r="F425" s="6"/>
      <c r="G425" s="5"/>
      <c r="H425" s="6"/>
      <c r="I425" s="5"/>
      <c r="J425" s="6"/>
      <c r="K425" s="5"/>
      <c r="L425" s="6"/>
    </row>
    <row r="426" spans="1:12" x14ac:dyDescent="0.25">
      <c r="A426" s="32"/>
      <c r="B426" s="31"/>
      <c r="C426" s="33"/>
      <c r="D426" s="33"/>
      <c r="E426" s="33"/>
      <c r="F426" s="33"/>
      <c r="G426" s="33"/>
      <c r="H426" s="33"/>
      <c r="I426" s="33"/>
      <c r="J426" s="33"/>
      <c r="K426" s="33"/>
      <c r="L426" s="33"/>
    </row>
    <row r="427" spans="1:12" x14ac:dyDescent="0.25">
      <c r="A427" s="32"/>
      <c r="B427" s="31"/>
      <c r="C427" s="33"/>
      <c r="D427" s="33"/>
      <c r="E427" s="33"/>
      <c r="F427" s="33"/>
      <c r="G427" s="33"/>
      <c r="H427" s="33"/>
      <c r="I427" s="33"/>
      <c r="J427" s="33"/>
      <c r="K427" s="33"/>
      <c r="L427" s="33"/>
    </row>
    <row r="428" spans="1:12" ht="15.75" x14ac:dyDescent="0.25">
      <c r="A428" s="32"/>
      <c r="B428" s="31"/>
      <c r="C428" s="9"/>
      <c r="D428" s="1"/>
      <c r="E428" s="1"/>
      <c r="F428" s="1"/>
      <c r="G428" s="1"/>
      <c r="H428" s="1"/>
      <c r="I428" s="1"/>
      <c r="J428" s="1"/>
      <c r="K428" s="1"/>
      <c r="L428" s="1"/>
    </row>
    <row r="429" spans="1:12" x14ac:dyDescent="0.25">
      <c r="A429" s="32"/>
      <c r="B429" s="31"/>
      <c r="C429" s="26"/>
      <c r="D429" s="27"/>
      <c r="E429" s="27"/>
      <c r="F429" s="27"/>
      <c r="G429" s="27"/>
      <c r="H429" s="27"/>
      <c r="I429" s="27"/>
      <c r="J429" s="27"/>
      <c r="K429" s="27"/>
      <c r="L429" s="27"/>
    </row>
    <row r="430" spans="1:12" x14ac:dyDescent="0.25">
      <c r="A430" s="32"/>
      <c r="B430" s="31"/>
      <c r="C430" s="3"/>
      <c r="D430" s="4"/>
      <c r="E430" s="3"/>
      <c r="F430" s="4"/>
      <c r="G430" s="3"/>
      <c r="H430" s="4"/>
      <c r="I430" s="3"/>
      <c r="J430" s="4"/>
      <c r="K430" s="3"/>
      <c r="L430" s="4"/>
    </row>
    <row r="431" spans="1:12" x14ac:dyDescent="0.25">
      <c r="A431" s="32"/>
      <c r="B431" s="31"/>
      <c r="C431" s="5"/>
      <c r="D431" s="6"/>
      <c r="E431" s="5"/>
      <c r="F431" s="6"/>
      <c r="G431" s="5"/>
      <c r="H431" s="6"/>
      <c r="I431" s="5"/>
      <c r="J431" s="6"/>
      <c r="K431" s="5"/>
      <c r="L431" s="6"/>
    </row>
    <row r="432" spans="1:12" x14ac:dyDescent="0.25">
      <c r="A432" s="32"/>
      <c r="B432" s="31"/>
      <c r="C432" s="33"/>
      <c r="D432" s="33"/>
      <c r="E432" s="33"/>
      <c r="F432" s="33"/>
      <c r="G432" s="33"/>
      <c r="H432" s="33"/>
      <c r="I432" s="33"/>
      <c r="J432" s="33"/>
      <c r="K432" s="33"/>
      <c r="L432" s="33"/>
    </row>
    <row r="433" spans="1:12" x14ac:dyDescent="0.25">
      <c r="A433" s="32"/>
      <c r="B433" s="31"/>
      <c r="C433" s="33"/>
      <c r="D433" s="33"/>
      <c r="E433" s="33"/>
      <c r="F433" s="33"/>
      <c r="G433" s="33"/>
      <c r="H433" s="33"/>
      <c r="I433" s="33"/>
      <c r="J433" s="33"/>
      <c r="K433" s="33"/>
      <c r="L433" s="33"/>
    </row>
    <row r="434" spans="1:12" ht="15.75" x14ac:dyDescent="0.25">
      <c r="A434" s="32"/>
      <c r="B434" s="31"/>
      <c r="C434" s="9"/>
      <c r="D434" s="1"/>
      <c r="E434" s="1"/>
      <c r="F434" s="1"/>
      <c r="G434" s="1"/>
      <c r="H434" s="1"/>
      <c r="I434" s="1"/>
      <c r="J434" s="1"/>
      <c r="K434" s="1"/>
      <c r="L434" s="1"/>
    </row>
    <row r="435" spans="1:12" x14ac:dyDescent="0.25">
      <c r="A435" s="32"/>
      <c r="B435" s="31"/>
      <c r="C435" s="26"/>
      <c r="D435" s="27"/>
      <c r="E435" s="27"/>
      <c r="F435" s="27"/>
      <c r="G435" s="27"/>
      <c r="H435" s="27"/>
      <c r="I435" s="27"/>
      <c r="J435" s="27"/>
      <c r="K435" s="27"/>
      <c r="L435" s="27"/>
    </row>
    <row r="436" spans="1:12" x14ac:dyDescent="0.25">
      <c r="A436" s="32"/>
      <c r="B436" s="31"/>
      <c r="C436" s="3"/>
      <c r="D436" s="4"/>
      <c r="E436" s="3"/>
      <c r="F436" s="4"/>
      <c r="G436" s="3"/>
      <c r="H436" s="4"/>
      <c r="I436" s="3"/>
      <c r="J436" s="4"/>
      <c r="K436" s="3"/>
      <c r="L436" s="4"/>
    </row>
    <row r="437" spans="1:12" x14ac:dyDescent="0.25">
      <c r="A437" s="32"/>
      <c r="B437" s="31"/>
      <c r="C437" s="5"/>
      <c r="D437" s="6"/>
      <c r="E437" s="5"/>
      <c r="F437" s="6"/>
      <c r="G437" s="5"/>
      <c r="H437" s="6"/>
      <c r="I437" s="5"/>
      <c r="J437" s="6"/>
      <c r="K437" s="5"/>
      <c r="L437" s="6"/>
    </row>
    <row r="438" spans="1:12" x14ac:dyDescent="0.25">
      <c r="A438" s="32"/>
      <c r="B438" s="31"/>
      <c r="C438" s="33"/>
      <c r="D438" s="33"/>
      <c r="E438" s="33"/>
      <c r="F438" s="33"/>
      <c r="G438" s="33"/>
      <c r="H438" s="33"/>
      <c r="I438" s="33"/>
      <c r="J438" s="33"/>
      <c r="K438" s="33"/>
      <c r="L438" s="33"/>
    </row>
    <row r="439" spans="1:12" x14ac:dyDescent="0.25">
      <c r="A439" s="32"/>
      <c r="B439" s="31"/>
      <c r="C439" s="33"/>
      <c r="D439" s="33"/>
      <c r="E439" s="33"/>
      <c r="F439" s="33"/>
      <c r="G439" s="33"/>
      <c r="H439" s="33"/>
      <c r="I439" s="33"/>
      <c r="J439" s="33"/>
      <c r="K439" s="33"/>
      <c r="L439" s="33"/>
    </row>
    <row r="440" spans="1:12" ht="15.75" x14ac:dyDescent="0.25">
      <c r="A440" s="32"/>
      <c r="B440" s="31"/>
      <c r="C440" s="9"/>
      <c r="D440" s="1"/>
      <c r="E440" s="1"/>
      <c r="F440" s="1"/>
      <c r="G440" s="1"/>
      <c r="H440" s="1"/>
      <c r="I440" s="1"/>
      <c r="J440" s="1"/>
      <c r="K440" s="1"/>
      <c r="L440" s="1"/>
    </row>
    <row r="441" spans="1:12" x14ac:dyDescent="0.25">
      <c r="A441" s="32"/>
      <c r="B441" s="31"/>
      <c r="C441" s="26"/>
      <c r="D441" s="27"/>
      <c r="E441" s="27"/>
      <c r="F441" s="27"/>
      <c r="G441" s="27"/>
      <c r="H441" s="27"/>
      <c r="I441" s="27"/>
      <c r="J441" s="27"/>
      <c r="K441" s="27"/>
      <c r="L441" s="27"/>
    </row>
    <row r="442" spans="1:12" x14ac:dyDescent="0.25">
      <c r="A442" s="32"/>
      <c r="B442" s="31"/>
      <c r="C442" s="3"/>
      <c r="D442" s="4"/>
      <c r="E442" s="3"/>
      <c r="F442" s="4"/>
      <c r="G442" s="3"/>
      <c r="H442" s="4"/>
      <c r="I442" s="3"/>
      <c r="J442" s="4"/>
      <c r="K442" s="3"/>
      <c r="L442" s="4"/>
    </row>
    <row r="443" spans="1:12" x14ac:dyDescent="0.25">
      <c r="A443" s="32"/>
      <c r="B443" s="31"/>
      <c r="C443" s="5"/>
      <c r="D443" s="6"/>
      <c r="E443" s="5"/>
      <c r="F443" s="6"/>
      <c r="G443" s="5"/>
      <c r="H443" s="6"/>
      <c r="I443" s="5"/>
      <c r="J443" s="6"/>
      <c r="K443" s="5"/>
      <c r="L443" s="6"/>
    </row>
    <row r="444" spans="1:12" x14ac:dyDescent="0.25">
      <c r="A444" s="32"/>
      <c r="B444" s="31"/>
      <c r="C444" s="33"/>
      <c r="D444" s="33"/>
      <c r="E444" s="33"/>
      <c r="F444" s="33"/>
      <c r="G444" s="33"/>
      <c r="H444" s="33"/>
      <c r="I444" s="33"/>
      <c r="J444" s="33"/>
      <c r="K444" s="33"/>
      <c r="L444" s="33"/>
    </row>
    <row r="445" spans="1:12" x14ac:dyDescent="0.25">
      <c r="A445" s="32"/>
      <c r="B445" s="31"/>
      <c r="C445" s="33"/>
      <c r="D445" s="33"/>
      <c r="E445" s="33"/>
      <c r="F445" s="33"/>
      <c r="G445" s="33"/>
      <c r="H445" s="33"/>
      <c r="I445" s="33"/>
      <c r="J445" s="33"/>
      <c r="K445" s="33"/>
      <c r="L445" s="33"/>
    </row>
    <row r="446" spans="1:12" ht="15.75" x14ac:dyDescent="0.25">
      <c r="A446" s="32"/>
      <c r="B446" s="31"/>
      <c r="C446" s="9"/>
      <c r="D446" s="1"/>
      <c r="E446" s="1"/>
      <c r="F446" s="1"/>
      <c r="G446" s="1"/>
      <c r="H446" s="1"/>
      <c r="I446" s="1"/>
      <c r="J446" s="1"/>
      <c r="K446" s="1"/>
      <c r="L446" s="1"/>
    </row>
    <row r="447" spans="1:12" x14ac:dyDescent="0.25">
      <c r="A447" s="32"/>
      <c r="B447" s="31"/>
      <c r="C447" s="26"/>
      <c r="D447" s="27"/>
      <c r="E447" s="27"/>
      <c r="F447" s="27"/>
      <c r="G447" s="27"/>
      <c r="H447" s="27"/>
      <c r="I447" s="27"/>
      <c r="J447" s="27"/>
      <c r="K447" s="27"/>
      <c r="L447" s="27"/>
    </row>
    <row r="448" spans="1:12" x14ac:dyDescent="0.25">
      <c r="A448" s="32"/>
      <c r="B448" s="31"/>
      <c r="C448" s="3"/>
      <c r="D448" s="4"/>
      <c r="E448" s="3"/>
      <c r="F448" s="4"/>
      <c r="G448" s="3"/>
      <c r="H448" s="4"/>
      <c r="I448" s="3"/>
      <c r="J448" s="4"/>
      <c r="K448" s="3"/>
      <c r="L448" s="4"/>
    </row>
    <row r="449" spans="1:12" x14ac:dyDescent="0.25">
      <c r="A449" s="32"/>
      <c r="B449" s="31"/>
      <c r="C449" s="5"/>
      <c r="D449" s="6"/>
      <c r="E449" s="5"/>
      <c r="F449" s="6"/>
      <c r="G449" s="5"/>
      <c r="H449" s="6"/>
      <c r="I449" s="5"/>
      <c r="J449" s="6"/>
      <c r="K449" s="5"/>
      <c r="L449" s="6"/>
    </row>
    <row r="450" spans="1:12" x14ac:dyDescent="0.25">
      <c r="A450" s="32"/>
      <c r="B450" s="31"/>
      <c r="C450" s="33"/>
      <c r="D450" s="33"/>
      <c r="E450" s="33"/>
      <c r="F450" s="33"/>
      <c r="G450" s="33"/>
      <c r="H450" s="33"/>
      <c r="I450" s="33"/>
      <c r="J450" s="33"/>
      <c r="K450" s="33"/>
      <c r="L450" s="33"/>
    </row>
    <row r="451" spans="1:12" x14ac:dyDescent="0.25">
      <c r="A451" s="32"/>
      <c r="B451" s="31"/>
      <c r="C451" s="33"/>
      <c r="D451" s="33"/>
      <c r="E451" s="33"/>
      <c r="F451" s="33"/>
      <c r="G451" s="33"/>
      <c r="H451" s="33"/>
      <c r="I451" s="33"/>
      <c r="J451" s="33"/>
      <c r="K451" s="33"/>
      <c r="L451" s="33"/>
    </row>
    <row r="452" spans="1:12" ht="15.75" x14ac:dyDescent="0.25">
      <c r="A452" s="32"/>
      <c r="B452" s="31"/>
      <c r="C452" s="9"/>
      <c r="D452" s="1"/>
      <c r="E452" s="1"/>
      <c r="F452" s="1"/>
      <c r="G452" s="1"/>
      <c r="H452" s="1"/>
      <c r="I452" s="1"/>
      <c r="J452" s="1"/>
      <c r="K452" s="1"/>
      <c r="L452" s="1"/>
    </row>
    <row r="453" spans="1:12" x14ac:dyDescent="0.25">
      <c r="A453" s="32"/>
      <c r="B453" s="31"/>
      <c r="C453" s="26"/>
      <c r="D453" s="27"/>
      <c r="E453" s="27"/>
      <c r="F453" s="27"/>
      <c r="G453" s="27"/>
      <c r="H453" s="27"/>
      <c r="I453" s="27"/>
      <c r="J453" s="27"/>
      <c r="K453" s="27"/>
      <c r="L453" s="27"/>
    </row>
    <row r="454" spans="1:12" x14ac:dyDescent="0.25">
      <c r="A454" s="32"/>
      <c r="B454" s="31"/>
      <c r="C454" s="3"/>
      <c r="D454" s="4"/>
      <c r="E454" s="3"/>
      <c r="F454" s="4"/>
      <c r="G454" s="3"/>
      <c r="H454" s="4"/>
      <c r="I454" s="3"/>
      <c r="J454" s="4"/>
      <c r="K454" s="3"/>
      <c r="L454" s="4"/>
    </row>
    <row r="455" spans="1:12" x14ac:dyDescent="0.25">
      <c r="A455" s="32"/>
      <c r="B455" s="31"/>
      <c r="C455" s="5"/>
      <c r="D455" s="6"/>
      <c r="E455" s="5"/>
      <c r="F455" s="6"/>
      <c r="G455" s="5"/>
      <c r="H455" s="6"/>
      <c r="I455" s="5"/>
      <c r="J455" s="6"/>
      <c r="K455" s="5"/>
      <c r="L455" s="6"/>
    </row>
    <row r="456" spans="1:12" x14ac:dyDescent="0.25">
      <c r="A456" s="32"/>
      <c r="B456" s="31"/>
      <c r="C456" s="33"/>
      <c r="D456" s="33"/>
      <c r="E456" s="33"/>
      <c r="F456" s="33"/>
      <c r="G456" s="33"/>
      <c r="H456" s="33"/>
      <c r="I456" s="33"/>
      <c r="J456" s="33"/>
      <c r="K456" s="33"/>
      <c r="L456" s="33"/>
    </row>
    <row r="457" spans="1:12" x14ac:dyDescent="0.25">
      <c r="A457" s="32"/>
      <c r="B457" s="31"/>
      <c r="C457" s="33"/>
      <c r="D457" s="33"/>
      <c r="E457" s="33"/>
      <c r="F457" s="33"/>
      <c r="G457" s="33"/>
      <c r="H457" s="33"/>
      <c r="I457" s="33"/>
      <c r="J457" s="33"/>
      <c r="K457" s="33"/>
      <c r="L457" s="33"/>
    </row>
    <row r="458" spans="1:12" ht="15.75" x14ac:dyDescent="0.25">
      <c r="A458" s="32"/>
      <c r="B458" s="31"/>
      <c r="C458" s="9"/>
      <c r="D458" s="1"/>
      <c r="E458" s="1"/>
      <c r="F458" s="1"/>
      <c r="G458" s="1"/>
      <c r="H458" s="1"/>
      <c r="I458" s="1"/>
      <c r="J458" s="1"/>
      <c r="K458" s="1"/>
      <c r="L458" s="1"/>
    </row>
    <row r="459" spans="1:12" x14ac:dyDescent="0.25">
      <c r="A459" s="32"/>
      <c r="B459" s="31"/>
      <c r="C459" s="26"/>
      <c r="D459" s="27"/>
      <c r="E459" s="27"/>
      <c r="F459" s="27"/>
      <c r="G459" s="27"/>
      <c r="H459" s="27"/>
      <c r="I459" s="27"/>
      <c r="J459" s="27"/>
      <c r="K459" s="27"/>
      <c r="L459" s="27"/>
    </row>
    <row r="460" spans="1:12" x14ac:dyDescent="0.25">
      <c r="A460" s="32"/>
      <c r="B460" s="31"/>
      <c r="C460" s="3"/>
      <c r="D460" s="4"/>
      <c r="E460" s="3"/>
      <c r="F460" s="4"/>
      <c r="G460" s="3"/>
      <c r="H460" s="4"/>
      <c r="I460" s="3"/>
      <c r="J460" s="4"/>
      <c r="K460" s="3"/>
      <c r="L460" s="4"/>
    </row>
    <row r="461" spans="1:12" x14ac:dyDescent="0.25">
      <c r="A461" s="32"/>
      <c r="B461" s="31"/>
      <c r="C461" s="5"/>
      <c r="D461" s="6"/>
      <c r="E461" s="5"/>
      <c r="F461" s="6"/>
      <c r="G461" s="5"/>
      <c r="H461" s="6"/>
      <c r="I461" s="5"/>
      <c r="J461" s="6"/>
      <c r="K461" s="5"/>
      <c r="L461" s="6"/>
    </row>
    <row r="462" spans="1:12" x14ac:dyDescent="0.25">
      <c r="A462" s="32"/>
      <c r="B462" s="31"/>
      <c r="C462" s="33"/>
      <c r="D462" s="33"/>
      <c r="E462" s="33"/>
      <c r="F462" s="33"/>
      <c r="G462" s="33"/>
      <c r="H462" s="33"/>
      <c r="I462" s="33"/>
      <c r="J462" s="33"/>
      <c r="K462" s="33"/>
      <c r="L462" s="33"/>
    </row>
    <row r="463" spans="1:12" x14ac:dyDescent="0.25">
      <c r="A463" s="32"/>
      <c r="B463" s="31"/>
      <c r="C463" s="33"/>
      <c r="D463" s="33"/>
      <c r="E463" s="33"/>
      <c r="F463" s="33"/>
      <c r="G463" s="33"/>
      <c r="H463" s="33"/>
      <c r="I463" s="33"/>
      <c r="J463" s="33"/>
      <c r="K463" s="33"/>
      <c r="L463" s="33"/>
    </row>
    <row r="464" spans="1:12" ht="15.75" x14ac:dyDescent="0.25">
      <c r="A464" s="32"/>
      <c r="B464" s="31"/>
      <c r="C464" s="9"/>
      <c r="D464" s="1"/>
      <c r="E464" s="1"/>
      <c r="F464" s="1"/>
      <c r="G464" s="1"/>
      <c r="H464" s="1"/>
      <c r="I464" s="1"/>
      <c r="J464" s="1"/>
      <c r="K464" s="1"/>
      <c r="L464" s="1"/>
    </row>
    <row r="465" spans="1:12" x14ac:dyDescent="0.25">
      <c r="A465" s="32"/>
      <c r="B465" s="31"/>
      <c r="C465" s="26"/>
      <c r="D465" s="27"/>
      <c r="E465" s="27"/>
      <c r="F465" s="27"/>
      <c r="G465" s="27"/>
      <c r="H465" s="27"/>
      <c r="I465" s="27"/>
      <c r="J465" s="27"/>
      <c r="K465" s="27"/>
      <c r="L465" s="27"/>
    </row>
    <row r="466" spans="1:12" x14ac:dyDescent="0.25">
      <c r="A466" s="32"/>
      <c r="B466" s="31"/>
      <c r="C466" s="3"/>
      <c r="D466" s="4"/>
      <c r="E466" s="3"/>
      <c r="F466" s="4"/>
      <c r="G466" s="3"/>
      <c r="H466" s="4"/>
      <c r="I466" s="3"/>
      <c r="J466" s="4"/>
      <c r="K466" s="3"/>
      <c r="L466" s="4"/>
    </row>
    <row r="467" spans="1:12" x14ac:dyDescent="0.25">
      <c r="A467" s="32"/>
      <c r="B467" s="31"/>
      <c r="C467" s="5"/>
      <c r="D467" s="6"/>
      <c r="E467" s="5"/>
      <c r="F467" s="6"/>
      <c r="G467" s="5"/>
      <c r="H467" s="6"/>
      <c r="I467" s="5"/>
      <c r="J467" s="6"/>
      <c r="K467" s="5"/>
      <c r="L467" s="6"/>
    </row>
    <row r="468" spans="1:12" x14ac:dyDescent="0.25">
      <c r="A468" s="32"/>
      <c r="B468" s="31"/>
      <c r="C468" s="33"/>
      <c r="D468" s="33"/>
      <c r="E468" s="33"/>
      <c r="F468" s="33"/>
      <c r="G468" s="33"/>
      <c r="H468" s="33"/>
      <c r="I468" s="33"/>
      <c r="J468" s="33"/>
      <c r="K468" s="33"/>
      <c r="L468" s="33"/>
    </row>
    <row r="469" spans="1:12" x14ac:dyDescent="0.25">
      <c r="A469" s="32"/>
      <c r="B469" s="31"/>
      <c r="C469" s="33"/>
      <c r="D469" s="33"/>
      <c r="E469" s="33"/>
      <c r="F469" s="33"/>
      <c r="G469" s="33"/>
      <c r="H469" s="33"/>
      <c r="I469" s="33"/>
      <c r="J469" s="33"/>
      <c r="K469" s="33"/>
      <c r="L469" s="33"/>
    </row>
    <row r="470" spans="1:12" ht="15.75" x14ac:dyDescent="0.25">
      <c r="A470" s="32"/>
      <c r="B470" s="31"/>
      <c r="C470" s="9"/>
      <c r="D470" s="1"/>
      <c r="E470" s="1"/>
      <c r="F470" s="1"/>
      <c r="G470" s="1"/>
      <c r="H470" s="1"/>
      <c r="I470" s="1"/>
      <c r="J470" s="1"/>
      <c r="K470" s="1"/>
      <c r="L470" s="1"/>
    </row>
    <row r="471" spans="1:12" x14ac:dyDescent="0.25">
      <c r="A471" s="32"/>
      <c r="B471" s="31"/>
      <c r="C471" s="26"/>
      <c r="D471" s="27"/>
      <c r="E471" s="27"/>
      <c r="F471" s="27"/>
      <c r="G471" s="27"/>
      <c r="H471" s="27"/>
      <c r="I471" s="27"/>
      <c r="J471" s="27"/>
      <c r="K471" s="27"/>
      <c r="L471" s="27"/>
    </row>
    <row r="472" spans="1:12" x14ac:dyDescent="0.25">
      <c r="A472" s="32"/>
      <c r="B472" s="31"/>
      <c r="C472" s="3"/>
      <c r="D472" s="4"/>
      <c r="E472" s="3"/>
      <c r="F472" s="4"/>
      <c r="G472" s="3"/>
      <c r="H472" s="4"/>
      <c r="I472" s="3"/>
      <c r="J472" s="4"/>
      <c r="K472" s="3"/>
      <c r="L472" s="4"/>
    </row>
    <row r="473" spans="1:12" x14ac:dyDescent="0.25">
      <c r="A473" s="32"/>
      <c r="B473" s="31"/>
      <c r="C473" s="5"/>
      <c r="D473" s="6"/>
      <c r="E473" s="5"/>
      <c r="F473" s="6"/>
      <c r="G473" s="5"/>
      <c r="H473" s="6"/>
      <c r="I473" s="5"/>
      <c r="J473" s="6"/>
      <c r="K473" s="5"/>
      <c r="L473" s="6"/>
    </row>
    <row r="474" spans="1:12" x14ac:dyDescent="0.25">
      <c r="A474" s="32"/>
      <c r="B474" s="31"/>
      <c r="C474" s="33"/>
      <c r="D474" s="33"/>
      <c r="E474" s="33"/>
      <c r="F474" s="33"/>
      <c r="G474" s="33"/>
      <c r="H474" s="33"/>
      <c r="I474" s="33"/>
      <c r="J474" s="33"/>
      <c r="K474" s="33"/>
      <c r="L474" s="33"/>
    </row>
    <row r="475" spans="1:12" x14ac:dyDescent="0.25">
      <c r="A475" s="32"/>
      <c r="B475" s="31"/>
      <c r="C475" s="33"/>
      <c r="D475" s="33"/>
      <c r="E475" s="33"/>
      <c r="F475" s="33"/>
      <c r="G475" s="33"/>
      <c r="H475" s="33"/>
      <c r="I475" s="33"/>
      <c r="J475" s="33"/>
      <c r="K475" s="33"/>
      <c r="L475" s="33"/>
    </row>
    <row r="476" spans="1:12" ht="15.75" x14ac:dyDescent="0.25">
      <c r="A476" s="32"/>
      <c r="B476" s="31"/>
      <c r="C476" s="9"/>
      <c r="D476" s="1"/>
      <c r="E476" s="1"/>
      <c r="F476" s="1"/>
      <c r="G476" s="1"/>
      <c r="H476" s="1"/>
      <c r="I476" s="1"/>
      <c r="J476" s="1"/>
      <c r="K476" s="1"/>
      <c r="L476" s="1"/>
    </row>
    <row r="477" spans="1:12" x14ac:dyDescent="0.25">
      <c r="A477" s="32"/>
      <c r="B477" s="31"/>
      <c r="C477" s="26"/>
      <c r="D477" s="27"/>
      <c r="E477" s="27"/>
      <c r="F477" s="27"/>
      <c r="G477" s="27"/>
      <c r="H477" s="27"/>
      <c r="I477" s="27"/>
      <c r="J477" s="27"/>
      <c r="K477" s="27"/>
      <c r="L477" s="27"/>
    </row>
    <row r="478" spans="1:12" x14ac:dyDescent="0.25">
      <c r="A478" s="32"/>
      <c r="B478" s="31"/>
      <c r="C478" s="3"/>
      <c r="D478" s="4"/>
      <c r="E478" s="3"/>
      <c r="F478" s="4"/>
      <c r="G478" s="3"/>
      <c r="H478" s="4"/>
      <c r="I478" s="3"/>
      <c r="J478" s="4"/>
      <c r="K478" s="3"/>
      <c r="L478" s="4"/>
    </row>
    <row r="479" spans="1:12" x14ac:dyDescent="0.25">
      <c r="A479" s="32"/>
      <c r="B479" s="31"/>
      <c r="C479" s="5"/>
      <c r="D479" s="6"/>
      <c r="E479" s="5"/>
      <c r="F479" s="6"/>
      <c r="G479" s="5"/>
      <c r="H479" s="6"/>
      <c r="I479" s="5"/>
      <c r="J479" s="6"/>
      <c r="K479" s="5"/>
      <c r="L479" s="6"/>
    </row>
    <row r="480" spans="1:12" x14ac:dyDescent="0.25">
      <c r="A480" s="32"/>
      <c r="B480" s="31"/>
      <c r="C480" s="33"/>
      <c r="D480" s="33"/>
      <c r="E480" s="33"/>
      <c r="F480" s="33"/>
      <c r="G480" s="33"/>
      <c r="H480" s="33"/>
      <c r="I480" s="33"/>
      <c r="J480" s="33"/>
      <c r="K480" s="33"/>
      <c r="L480" s="33"/>
    </row>
    <row r="481" spans="1:12" x14ac:dyDescent="0.25">
      <c r="A481" s="32"/>
      <c r="B481" s="31"/>
      <c r="C481" s="33"/>
      <c r="D481" s="33"/>
      <c r="E481" s="33"/>
      <c r="F481" s="33"/>
      <c r="G481" s="33"/>
      <c r="H481" s="33"/>
      <c r="I481" s="33"/>
      <c r="J481" s="33"/>
      <c r="K481" s="33"/>
      <c r="L481" s="33"/>
    </row>
    <row r="482" spans="1:12" ht="15.75" x14ac:dyDescent="0.25">
      <c r="A482" s="32"/>
      <c r="B482" s="31"/>
      <c r="C482" s="9"/>
      <c r="D482" s="1"/>
      <c r="E482" s="1"/>
      <c r="F482" s="1"/>
      <c r="G482" s="1"/>
      <c r="H482" s="1"/>
      <c r="I482" s="1"/>
      <c r="J482" s="1"/>
      <c r="K482" s="1"/>
      <c r="L482" s="1"/>
    </row>
    <row r="483" spans="1:12" x14ac:dyDescent="0.25">
      <c r="A483" s="32"/>
      <c r="B483" s="31"/>
      <c r="C483" s="26"/>
      <c r="D483" s="27"/>
      <c r="E483" s="27"/>
      <c r="F483" s="27"/>
      <c r="G483" s="27"/>
      <c r="H483" s="27"/>
      <c r="I483" s="27"/>
      <c r="J483" s="27"/>
      <c r="K483" s="27"/>
      <c r="L483" s="27"/>
    </row>
    <row r="484" spans="1:12" x14ac:dyDescent="0.25">
      <c r="A484" s="32"/>
      <c r="B484" s="31"/>
      <c r="C484" s="3"/>
      <c r="D484" s="4"/>
      <c r="E484" s="3"/>
      <c r="F484" s="4"/>
      <c r="G484" s="3"/>
      <c r="H484" s="4"/>
      <c r="I484" s="3"/>
      <c r="J484" s="4"/>
      <c r="K484" s="3"/>
      <c r="L484" s="4"/>
    </row>
    <row r="485" spans="1:12" x14ac:dyDescent="0.25">
      <c r="A485" s="32"/>
      <c r="B485" s="31"/>
      <c r="C485" s="5"/>
      <c r="D485" s="6"/>
      <c r="E485" s="5"/>
      <c r="F485" s="6"/>
      <c r="G485" s="5"/>
      <c r="H485" s="6"/>
      <c r="I485" s="5"/>
      <c r="J485" s="6"/>
      <c r="K485" s="5"/>
      <c r="L485" s="6"/>
    </row>
    <row r="486" spans="1:12" x14ac:dyDescent="0.25">
      <c r="A486" s="32"/>
      <c r="B486" s="31"/>
      <c r="C486" s="33"/>
      <c r="D486" s="33"/>
      <c r="E486" s="33"/>
      <c r="F486" s="33"/>
      <c r="G486" s="33"/>
      <c r="H486" s="33"/>
      <c r="I486" s="33"/>
      <c r="J486" s="33"/>
      <c r="K486" s="33"/>
      <c r="L486" s="33"/>
    </row>
    <row r="487" spans="1:12" x14ac:dyDescent="0.25">
      <c r="A487" s="32"/>
      <c r="B487" s="31"/>
      <c r="C487" s="33"/>
      <c r="D487" s="33"/>
      <c r="E487" s="33"/>
      <c r="F487" s="33"/>
      <c r="G487" s="33"/>
      <c r="H487" s="33"/>
      <c r="I487" s="33"/>
      <c r="J487" s="33"/>
      <c r="K487" s="33"/>
      <c r="L487" s="33"/>
    </row>
    <row r="488" spans="1:12" ht="15.75" x14ac:dyDescent="0.25">
      <c r="A488" s="32"/>
      <c r="B488" s="31"/>
      <c r="C488" s="9"/>
      <c r="D488" s="1"/>
      <c r="E488" s="1"/>
      <c r="F488" s="1"/>
      <c r="G488" s="1"/>
      <c r="H488" s="1"/>
      <c r="I488" s="1"/>
      <c r="J488" s="1"/>
      <c r="K488" s="1"/>
      <c r="L488" s="1"/>
    </row>
    <row r="489" spans="1:12" x14ac:dyDescent="0.25">
      <c r="A489" s="32"/>
      <c r="B489" s="31"/>
      <c r="C489" s="26"/>
      <c r="D489" s="27"/>
      <c r="E489" s="27"/>
      <c r="F489" s="27"/>
      <c r="G489" s="27"/>
      <c r="H489" s="27"/>
      <c r="I489" s="27"/>
      <c r="J489" s="27"/>
      <c r="K489" s="27"/>
      <c r="L489" s="27"/>
    </row>
    <row r="490" spans="1:12" x14ac:dyDescent="0.25">
      <c r="A490" s="32"/>
      <c r="B490" s="31"/>
      <c r="C490" s="3"/>
      <c r="D490" s="4"/>
      <c r="E490" s="3"/>
      <c r="F490" s="4"/>
      <c r="G490" s="3"/>
      <c r="H490" s="4"/>
      <c r="I490" s="3"/>
      <c r="J490" s="4"/>
      <c r="K490" s="3"/>
      <c r="L490" s="4"/>
    </row>
    <row r="491" spans="1:12" x14ac:dyDescent="0.25">
      <c r="A491" s="32"/>
      <c r="B491" s="31"/>
      <c r="C491" s="5"/>
      <c r="D491" s="6"/>
      <c r="E491" s="5"/>
      <c r="F491" s="6"/>
      <c r="G491" s="5"/>
      <c r="H491" s="6"/>
      <c r="I491" s="5"/>
      <c r="J491" s="6"/>
      <c r="K491" s="5"/>
      <c r="L491" s="6"/>
    </row>
    <row r="492" spans="1:12" x14ac:dyDescent="0.25">
      <c r="A492" s="32"/>
      <c r="B492" s="31"/>
      <c r="C492" s="33"/>
      <c r="D492" s="33"/>
      <c r="E492" s="33"/>
      <c r="F492" s="33"/>
      <c r="G492" s="33"/>
      <c r="H492" s="33"/>
      <c r="I492" s="33"/>
      <c r="J492" s="33"/>
      <c r="K492" s="33"/>
      <c r="L492" s="33"/>
    </row>
    <row r="493" spans="1:12" x14ac:dyDescent="0.25">
      <c r="A493" s="32"/>
      <c r="B493" s="31"/>
      <c r="C493" s="33"/>
      <c r="D493" s="33"/>
      <c r="E493" s="33"/>
      <c r="F493" s="33"/>
      <c r="G493" s="33"/>
      <c r="H493" s="33"/>
      <c r="I493" s="33"/>
      <c r="J493" s="33"/>
      <c r="K493" s="33"/>
      <c r="L493" s="33"/>
    </row>
    <row r="494" spans="1:12" ht="15.75" x14ac:dyDescent="0.25">
      <c r="A494" s="32"/>
      <c r="B494" s="31"/>
      <c r="C494" s="9"/>
      <c r="D494" s="1"/>
      <c r="E494" s="1"/>
      <c r="F494" s="1"/>
      <c r="G494" s="1"/>
      <c r="H494" s="1"/>
      <c r="I494" s="1"/>
      <c r="J494" s="1"/>
      <c r="K494" s="1"/>
      <c r="L494" s="1"/>
    </row>
    <row r="495" spans="1:12" x14ac:dyDescent="0.25">
      <c r="A495" s="32"/>
      <c r="B495" s="31"/>
      <c r="C495" s="26"/>
      <c r="D495" s="27"/>
      <c r="E495" s="27"/>
      <c r="F495" s="27"/>
      <c r="G495" s="27"/>
      <c r="H495" s="27"/>
      <c r="I495" s="27"/>
      <c r="J495" s="27"/>
      <c r="K495" s="27"/>
      <c r="L495" s="27"/>
    </row>
    <row r="496" spans="1:12" x14ac:dyDescent="0.25">
      <c r="A496" s="32"/>
      <c r="B496" s="31"/>
      <c r="C496" s="3"/>
      <c r="D496" s="4"/>
      <c r="E496" s="3"/>
      <c r="F496" s="4"/>
      <c r="G496" s="3"/>
      <c r="H496" s="4"/>
      <c r="I496" s="3"/>
      <c r="J496" s="4"/>
      <c r="K496" s="3"/>
      <c r="L496" s="4"/>
    </row>
    <row r="497" spans="1:12" x14ac:dyDescent="0.25">
      <c r="A497" s="32"/>
      <c r="B497" s="31"/>
      <c r="C497" s="5"/>
      <c r="D497" s="6"/>
      <c r="E497" s="5"/>
      <c r="F497" s="6"/>
      <c r="G497" s="5"/>
      <c r="H497" s="6"/>
      <c r="I497" s="5"/>
      <c r="J497" s="6"/>
      <c r="K497" s="5"/>
      <c r="L497" s="6"/>
    </row>
    <row r="498" spans="1:12" x14ac:dyDescent="0.25">
      <c r="A498" s="32"/>
      <c r="B498" s="31"/>
      <c r="C498" s="33"/>
      <c r="D498" s="33"/>
      <c r="E498" s="33"/>
      <c r="F498" s="33"/>
      <c r="G498" s="33"/>
      <c r="H498" s="33"/>
      <c r="I498" s="33"/>
      <c r="J498" s="33"/>
      <c r="K498" s="33"/>
      <c r="L498" s="33"/>
    </row>
    <row r="499" spans="1:12" x14ac:dyDescent="0.25">
      <c r="A499" s="32"/>
      <c r="B499" s="31"/>
      <c r="C499" s="33"/>
      <c r="D499" s="33"/>
      <c r="E499" s="33"/>
      <c r="F499" s="33"/>
      <c r="G499" s="33"/>
      <c r="H499" s="33"/>
      <c r="I499" s="33"/>
      <c r="J499" s="33"/>
      <c r="K499" s="33"/>
      <c r="L499" s="33"/>
    </row>
    <row r="500" spans="1:12" ht="15.75" x14ac:dyDescent="0.25">
      <c r="A500" s="32"/>
      <c r="B500" s="31"/>
      <c r="C500" s="9"/>
      <c r="D500" s="1"/>
      <c r="E500" s="1"/>
      <c r="F500" s="1"/>
      <c r="G500" s="1"/>
      <c r="H500" s="1"/>
      <c r="I500" s="1"/>
      <c r="J500" s="1"/>
      <c r="K500" s="1"/>
      <c r="L500" s="1"/>
    </row>
    <row r="501" spans="1:12" x14ac:dyDescent="0.25">
      <c r="A501" s="32"/>
      <c r="B501" s="31"/>
      <c r="C501" s="26"/>
      <c r="D501" s="27"/>
      <c r="E501" s="27"/>
      <c r="F501" s="27"/>
      <c r="G501" s="27"/>
      <c r="H501" s="27"/>
      <c r="I501" s="27"/>
      <c r="J501" s="27"/>
      <c r="K501" s="27"/>
      <c r="L501" s="27"/>
    </row>
    <row r="502" spans="1:12" x14ac:dyDescent="0.25">
      <c r="A502" s="32"/>
      <c r="B502" s="31"/>
      <c r="C502" s="3"/>
      <c r="D502" s="4"/>
      <c r="E502" s="3"/>
      <c r="F502" s="4"/>
      <c r="G502" s="3"/>
      <c r="H502" s="4"/>
      <c r="I502" s="3"/>
      <c r="J502" s="4"/>
      <c r="K502" s="3"/>
      <c r="L502" s="4"/>
    </row>
    <row r="503" spans="1:12" x14ac:dyDescent="0.25">
      <c r="A503" s="32"/>
      <c r="B503" s="31"/>
      <c r="C503" s="5"/>
      <c r="D503" s="6"/>
      <c r="E503" s="5"/>
      <c r="F503" s="6"/>
      <c r="G503" s="5"/>
      <c r="H503" s="6"/>
      <c r="I503" s="5"/>
      <c r="J503" s="6"/>
      <c r="K503" s="5"/>
      <c r="L503" s="6"/>
    </row>
    <row r="504" spans="1:12" x14ac:dyDescent="0.25">
      <c r="A504" s="32"/>
      <c r="B504" s="31"/>
      <c r="C504" s="33"/>
      <c r="D504" s="33"/>
      <c r="E504" s="33"/>
      <c r="F504" s="33"/>
      <c r="G504" s="33"/>
      <c r="H504" s="33"/>
      <c r="I504" s="33"/>
      <c r="J504" s="33"/>
      <c r="K504" s="33"/>
      <c r="L504" s="33"/>
    </row>
    <row r="505" spans="1:12" x14ac:dyDescent="0.25">
      <c r="A505" s="32"/>
      <c r="B505" s="31"/>
      <c r="C505" s="33"/>
      <c r="D505" s="33"/>
      <c r="E505" s="33"/>
      <c r="F505" s="33"/>
      <c r="G505" s="33"/>
      <c r="H505" s="33"/>
      <c r="I505" s="33"/>
      <c r="J505" s="33"/>
      <c r="K505" s="33"/>
      <c r="L505" s="33"/>
    </row>
    <row r="506" spans="1:12" ht="15.75" x14ac:dyDescent="0.25">
      <c r="A506" s="32"/>
      <c r="B506" s="31"/>
      <c r="C506" s="9"/>
      <c r="D506" s="1"/>
      <c r="E506" s="1"/>
      <c r="F506" s="1"/>
      <c r="G506" s="1"/>
      <c r="H506" s="1"/>
      <c r="I506" s="1"/>
      <c r="J506" s="1"/>
      <c r="K506" s="1"/>
      <c r="L506" s="1"/>
    </row>
    <row r="507" spans="1:12" x14ac:dyDescent="0.25">
      <c r="A507" s="32"/>
      <c r="B507" s="31"/>
      <c r="C507" s="26"/>
      <c r="D507" s="27"/>
      <c r="E507" s="27"/>
      <c r="F507" s="27"/>
      <c r="G507" s="27"/>
      <c r="H507" s="27"/>
      <c r="I507" s="27"/>
      <c r="J507" s="27"/>
      <c r="K507" s="27"/>
      <c r="L507" s="27"/>
    </row>
    <row r="508" spans="1:12" x14ac:dyDescent="0.25">
      <c r="A508" s="32"/>
      <c r="B508" s="31"/>
      <c r="C508" s="3"/>
      <c r="D508" s="4"/>
      <c r="E508" s="3"/>
      <c r="F508" s="4"/>
      <c r="G508" s="3"/>
      <c r="H508" s="4"/>
      <c r="I508" s="3"/>
      <c r="J508" s="4"/>
      <c r="K508" s="3"/>
      <c r="L508" s="4"/>
    </row>
    <row r="509" spans="1:12" x14ac:dyDescent="0.25">
      <c r="A509" s="32"/>
      <c r="B509" s="31"/>
      <c r="C509" s="5"/>
      <c r="D509" s="6"/>
      <c r="E509" s="5"/>
      <c r="F509" s="6"/>
      <c r="G509" s="5"/>
      <c r="H509" s="6"/>
      <c r="I509" s="5"/>
      <c r="J509" s="6"/>
      <c r="K509" s="5"/>
      <c r="L509" s="6"/>
    </row>
    <row r="510" spans="1:12" x14ac:dyDescent="0.25">
      <c r="A510" s="32"/>
      <c r="B510" s="31"/>
      <c r="C510" s="33"/>
      <c r="D510" s="33"/>
      <c r="E510" s="33"/>
      <c r="F510" s="33"/>
      <c r="G510" s="33"/>
      <c r="H510" s="33"/>
      <c r="I510" s="33"/>
      <c r="J510" s="33"/>
      <c r="K510" s="33"/>
      <c r="L510" s="33"/>
    </row>
    <row r="511" spans="1:12" x14ac:dyDescent="0.25">
      <c r="A511" s="32"/>
      <c r="B511" s="31"/>
      <c r="C511" s="33"/>
      <c r="D511" s="33"/>
      <c r="E511" s="33"/>
      <c r="F511" s="33"/>
      <c r="G511" s="33"/>
      <c r="H511" s="33"/>
      <c r="I511" s="33"/>
      <c r="J511" s="33"/>
      <c r="K511" s="33"/>
      <c r="L511" s="33"/>
    </row>
    <row r="512" spans="1:12" ht="15.75" x14ac:dyDescent="0.25">
      <c r="A512" s="32"/>
      <c r="B512" s="31"/>
      <c r="C512" s="9"/>
      <c r="D512" s="1"/>
      <c r="E512" s="1"/>
      <c r="F512" s="1"/>
      <c r="G512" s="1"/>
      <c r="H512" s="1"/>
      <c r="I512" s="1"/>
      <c r="J512" s="1"/>
      <c r="K512" s="1"/>
      <c r="L512" s="1"/>
    </row>
    <row r="513" spans="1:12" x14ac:dyDescent="0.25">
      <c r="A513" s="32"/>
      <c r="B513" s="31"/>
      <c r="C513" s="26"/>
      <c r="D513" s="27"/>
      <c r="E513" s="27"/>
      <c r="F513" s="27"/>
      <c r="G513" s="27"/>
      <c r="H513" s="27"/>
      <c r="I513" s="27"/>
      <c r="J513" s="27"/>
      <c r="K513" s="27"/>
      <c r="L513" s="27"/>
    </row>
    <row r="514" spans="1:12" x14ac:dyDescent="0.25">
      <c r="A514" s="32"/>
      <c r="B514" s="31"/>
      <c r="C514" s="3"/>
      <c r="D514" s="4"/>
      <c r="E514" s="3"/>
      <c r="F514" s="4"/>
      <c r="G514" s="3"/>
      <c r="H514" s="4"/>
      <c r="I514" s="3"/>
      <c r="J514" s="4"/>
      <c r="K514" s="3"/>
      <c r="L514" s="4"/>
    </row>
    <row r="515" spans="1:12" x14ac:dyDescent="0.25">
      <c r="A515" s="32"/>
      <c r="B515" s="31"/>
      <c r="C515" s="5"/>
      <c r="D515" s="6"/>
      <c r="E515" s="5"/>
      <c r="F515" s="6"/>
      <c r="G515" s="5"/>
      <c r="H515" s="6"/>
      <c r="I515" s="5"/>
      <c r="J515" s="6"/>
      <c r="K515" s="5"/>
      <c r="L515" s="6"/>
    </row>
    <row r="516" spans="1:12" x14ac:dyDescent="0.25">
      <c r="A516" s="32"/>
      <c r="B516" s="31"/>
      <c r="C516" s="33"/>
      <c r="D516" s="33"/>
      <c r="E516" s="33"/>
      <c r="F516" s="33"/>
      <c r="G516" s="33"/>
      <c r="H516" s="33"/>
      <c r="I516" s="33"/>
      <c r="J516" s="33"/>
      <c r="K516" s="33"/>
      <c r="L516" s="33"/>
    </row>
    <row r="517" spans="1:12" x14ac:dyDescent="0.25">
      <c r="A517" s="32"/>
      <c r="B517" s="31"/>
      <c r="C517" s="33"/>
      <c r="D517" s="33"/>
      <c r="E517" s="33"/>
      <c r="F517" s="33"/>
      <c r="G517" s="33"/>
      <c r="H517" s="33"/>
      <c r="I517" s="33"/>
      <c r="J517" s="33"/>
      <c r="K517" s="33"/>
      <c r="L517" s="33"/>
    </row>
    <row r="518" spans="1:12" ht="15.75" x14ac:dyDescent="0.25">
      <c r="A518" s="32"/>
      <c r="B518" s="31"/>
      <c r="C518" s="9"/>
      <c r="D518" s="1"/>
      <c r="E518" s="1"/>
      <c r="F518" s="1"/>
      <c r="G518" s="1"/>
      <c r="H518" s="1"/>
      <c r="I518" s="1"/>
      <c r="J518" s="1"/>
      <c r="K518" s="1"/>
      <c r="L518" s="1"/>
    </row>
    <row r="519" spans="1:12" x14ac:dyDescent="0.25">
      <c r="A519" s="32"/>
      <c r="B519" s="31"/>
      <c r="C519" s="26"/>
      <c r="D519" s="27"/>
      <c r="E519" s="27"/>
      <c r="F519" s="27"/>
      <c r="G519" s="27"/>
      <c r="H519" s="27"/>
      <c r="I519" s="27"/>
      <c r="J519" s="27"/>
      <c r="K519" s="27"/>
      <c r="L519" s="27"/>
    </row>
    <row r="520" spans="1:12" x14ac:dyDescent="0.25">
      <c r="A520" s="32"/>
      <c r="B520" s="31"/>
      <c r="C520" s="3"/>
      <c r="D520" s="4"/>
      <c r="E520" s="3"/>
      <c r="F520" s="4"/>
      <c r="G520" s="3"/>
      <c r="H520" s="4"/>
      <c r="I520" s="3"/>
      <c r="J520" s="4"/>
      <c r="K520" s="3"/>
      <c r="L520" s="4"/>
    </row>
    <row r="521" spans="1:12" x14ac:dyDescent="0.25">
      <c r="A521" s="32"/>
      <c r="B521" s="31"/>
      <c r="C521" s="5"/>
      <c r="D521" s="6"/>
      <c r="E521" s="5"/>
      <c r="F521" s="6"/>
      <c r="G521" s="5"/>
      <c r="H521" s="6"/>
      <c r="I521" s="5"/>
      <c r="J521" s="6"/>
      <c r="K521" s="5"/>
      <c r="L521" s="6"/>
    </row>
    <row r="522" spans="1:12" x14ac:dyDescent="0.25">
      <c r="A522" s="32"/>
      <c r="B522" s="31"/>
      <c r="C522" s="33"/>
      <c r="D522" s="33"/>
      <c r="E522" s="33"/>
      <c r="F522" s="33"/>
      <c r="G522" s="33"/>
      <c r="H522" s="33"/>
      <c r="I522" s="33"/>
      <c r="J522" s="33"/>
      <c r="K522" s="33"/>
      <c r="L522" s="33"/>
    </row>
    <row r="523" spans="1:12" x14ac:dyDescent="0.25">
      <c r="A523" s="32"/>
      <c r="B523" s="31"/>
      <c r="C523" s="33"/>
      <c r="D523" s="33"/>
      <c r="E523" s="33"/>
      <c r="F523" s="33"/>
      <c r="G523" s="33"/>
      <c r="H523" s="33"/>
      <c r="I523" s="33"/>
      <c r="J523" s="33"/>
      <c r="K523" s="33"/>
      <c r="L523" s="33"/>
    </row>
    <row r="524" spans="1:12" ht="15.75" x14ac:dyDescent="0.25">
      <c r="A524" s="32"/>
      <c r="B524" s="31"/>
      <c r="C524" s="9"/>
      <c r="D524" s="1"/>
      <c r="E524" s="1"/>
      <c r="F524" s="1"/>
      <c r="G524" s="1"/>
      <c r="H524" s="1"/>
      <c r="I524" s="1"/>
      <c r="J524" s="1"/>
      <c r="K524" s="1"/>
      <c r="L524" s="1"/>
    </row>
    <row r="525" spans="1:12" x14ac:dyDescent="0.25">
      <c r="A525" s="32"/>
      <c r="B525" s="31"/>
      <c r="C525" s="26"/>
      <c r="D525" s="27"/>
      <c r="E525" s="27"/>
      <c r="F525" s="27"/>
      <c r="G525" s="27"/>
      <c r="H525" s="27"/>
      <c r="I525" s="27"/>
      <c r="J525" s="27"/>
      <c r="K525" s="27"/>
      <c r="L525" s="27"/>
    </row>
    <row r="526" spans="1:12" x14ac:dyDescent="0.25">
      <c r="A526" s="32"/>
      <c r="B526" s="31"/>
      <c r="C526" s="3"/>
      <c r="D526" s="4"/>
      <c r="E526" s="3"/>
      <c r="F526" s="4"/>
      <c r="G526" s="3"/>
      <c r="H526" s="4"/>
      <c r="I526" s="3"/>
      <c r="J526" s="4"/>
      <c r="K526" s="3"/>
      <c r="L526" s="4"/>
    </row>
    <row r="527" spans="1:12" x14ac:dyDescent="0.25">
      <c r="A527" s="32"/>
      <c r="B527" s="31"/>
      <c r="C527" s="5"/>
      <c r="D527" s="6"/>
      <c r="E527" s="5"/>
      <c r="F527" s="6"/>
      <c r="G527" s="5"/>
      <c r="H527" s="6"/>
      <c r="I527" s="5"/>
      <c r="J527" s="6"/>
      <c r="K527" s="5"/>
      <c r="L527" s="6"/>
    </row>
    <row r="528" spans="1:12" x14ac:dyDescent="0.25">
      <c r="A528" s="32"/>
      <c r="B528" s="31"/>
      <c r="C528" s="33"/>
      <c r="D528" s="33"/>
      <c r="E528" s="33"/>
      <c r="F528" s="33"/>
      <c r="G528" s="33"/>
      <c r="H528" s="33"/>
      <c r="I528" s="33"/>
      <c r="J528" s="33"/>
      <c r="K528" s="33"/>
      <c r="L528" s="33"/>
    </row>
    <row r="529" spans="1:12" x14ac:dyDescent="0.25">
      <c r="A529" s="32"/>
      <c r="B529" s="31"/>
      <c r="C529" s="33"/>
      <c r="D529" s="33"/>
      <c r="E529" s="33"/>
      <c r="F529" s="33"/>
      <c r="G529" s="33"/>
      <c r="H529" s="33"/>
      <c r="I529" s="33"/>
      <c r="J529" s="33"/>
      <c r="K529" s="33"/>
      <c r="L529" s="33"/>
    </row>
    <row r="530" spans="1:12" ht="15.75" x14ac:dyDescent="0.25">
      <c r="A530" s="32"/>
      <c r="B530" s="31"/>
      <c r="C530" s="9"/>
      <c r="D530" s="1"/>
      <c r="E530" s="1"/>
      <c r="F530" s="1"/>
      <c r="G530" s="1"/>
      <c r="H530" s="1"/>
      <c r="I530" s="1"/>
      <c r="J530" s="1"/>
      <c r="K530" s="1"/>
      <c r="L530" s="1"/>
    </row>
    <row r="531" spans="1:12" x14ac:dyDescent="0.25">
      <c r="A531" s="32"/>
      <c r="B531" s="31"/>
      <c r="C531" s="26"/>
      <c r="D531" s="27"/>
      <c r="E531" s="27"/>
      <c r="F531" s="27"/>
      <c r="G531" s="27"/>
      <c r="H531" s="27"/>
      <c r="I531" s="27"/>
      <c r="J531" s="27"/>
      <c r="K531" s="27"/>
      <c r="L531" s="27"/>
    </row>
    <row r="532" spans="1:12" x14ac:dyDescent="0.25">
      <c r="A532" s="32"/>
      <c r="B532" s="31"/>
      <c r="C532" s="3"/>
      <c r="D532" s="4"/>
      <c r="E532" s="3"/>
      <c r="F532" s="4"/>
      <c r="G532" s="3"/>
      <c r="H532" s="4"/>
      <c r="I532" s="3"/>
      <c r="J532" s="4"/>
      <c r="K532" s="3"/>
      <c r="L532" s="4"/>
    </row>
    <row r="533" spans="1:12" x14ac:dyDescent="0.25">
      <c r="A533" s="32"/>
      <c r="B533" s="31"/>
      <c r="C533" s="5"/>
      <c r="D533" s="6"/>
      <c r="E533" s="5"/>
      <c r="F533" s="6"/>
      <c r="G533" s="5"/>
      <c r="H533" s="6"/>
      <c r="I533" s="5"/>
      <c r="J533" s="6"/>
      <c r="K533" s="5"/>
      <c r="L533" s="6"/>
    </row>
    <row r="534" spans="1:12" x14ac:dyDescent="0.25">
      <c r="A534" s="32"/>
      <c r="B534" s="31"/>
      <c r="C534" s="33"/>
      <c r="D534" s="33"/>
      <c r="E534" s="33"/>
      <c r="F534" s="33"/>
      <c r="G534" s="33"/>
      <c r="H534" s="33"/>
      <c r="I534" s="33"/>
      <c r="J534" s="33"/>
      <c r="K534" s="33"/>
      <c r="L534" s="33"/>
    </row>
    <row r="535" spans="1:12" x14ac:dyDescent="0.25">
      <c r="A535" s="32"/>
      <c r="B535" s="31"/>
      <c r="C535" s="33"/>
      <c r="D535" s="33"/>
      <c r="E535" s="33"/>
      <c r="F535" s="33"/>
      <c r="G535" s="33"/>
      <c r="H535" s="33"/>
      <c r="I535" s="33"/>
      <c r="J535" s="33"/>
      <c r="K535" s="33"/>
      <c r="L535" s="33"/>
    </row>
    <row r="536" spans="1:12" ht="15.75" x14ac:dyDescent="0.25">
      <c r="A536" s="32"/>
      <c r="B536" s="31"/>
      <c r="C536" s="9"/>
      <c r="D536" s="1"/>
      <c r="E536" s="1"/>
      <c r="F536" s="1"/>
      <c r="G536" s="1"/>
      <c r="H536" s="1"/>
      <c r="I536" s="1"/>
      <c r="J536" s="1"/>
      <c r="K536" s="1"/>
      <c r="L536" s="1"/>
    </row>
    <row r="537" spans="1:12" x14ac:dyDescent="0.25">
      <c r="A537" s="32"/>
      <c r="B537" s="31"/>
      <c r="C537" s="26"/>
      <c r="D537" s="27"/>
      <c r="E537" s="27"/>
      <c r="F537" s="27"/>
      <c r="G537" s="27"/>
      <c r="H537" s="27"/>
      <c r="I537" s="27"/>
      <c r="J537" s="27"/>
      <c r="K537" s="27"/>
      <c r="L537" s="27"/>
    </row>
    <row r="538" spans="1:12" x14ac:dyDescent="0.25">
      <c r="A538" s="32"/>
      <c r="B538" s="31"/>
      <c r="C538" s="3"/>
      <c r="D538" s="4"/>
      <c r="E538" s="3"/>
      <c r="F538" s="4"/>
      <c r="G538" s="3"/>
      <c r="H538" s="4"/>
      <c r="I538" s="3"/>
      <c r="J538" s="4"/>
      <c r="K538" s="3"/>
      <c r="L538" s="4"/>
    </row>
    <row r="539" spans="1:12" x14ac:dyDescent="0.25">
      <c r="A539" s="32"/>
      <c r="B539" s="31"/>
      <c r="C539" s="5"/>
      <c r="D539" s="6"/>
      <c r="E539" s="5"/>
      <c r="F539" s="6"/>
      <c r="G539" s="5"/>
      <c r="H539" s="6"/>
      <c r="I539" s="5"/>
      <c r="J539" s="6"/>
      <c r="K539" s="5"/>
      <c r="L539" s="6"/>
    </row>
    <row r="540" spans="1:12" x14ac:dyDescent="0.25">
      <c r="A540" s="32"/>
      <c r="B540" s="31"/>
      <c r="C540" s="33"/>
      <c r="D540" s="33"/>
      <c r="E540" s="33"/>
      <c r="F540" s="33"/>
      <c r="G540" s="33"/>
      <c r="H540" s="33"/>
      <c r="I540" s="33"/>
      <c r="J540" s="33"/>
      <c r="K540" s="33"/>
      <c r="L540" s="33"/>
    </row>
    <row r="541" spans="1:12" x14ac:dyDescent="0.25">
      <c r="A541" s="32"/>
      <c r="B541" s="31"/>
      <c r="C541" s="33"/>
      <c r="D541" s="33"/>
      <c r="E541" s="33"/>
      <c r="F541" s="33"/>
      <c r="G541" s="33"/>
      <c r="H541" s="33"/>
      <c r="I541" s="33"/>
      <c r="J541" s="33"/>
      <c r="K541" s="33"/>
      <c r="L541" s="33"/>
    </row>
    <row r="542" spans="1:12" ht="15.75" x14ac:dyDescent="0.25">
      <c r="A542" s="32"/>
      <c r="B542" s="31"/>
      <c r="C542" s="9"/>
      <c r="D542" s="1"/>
      <c r="E542" s="1"/>
      <c r="F542" s="1"/>
      <c r="G542" s="1"/>
      <c r="H542" s="1"/>
      <c r="I542" s="1"/>
      <c r="J542" s="1"/>
      <c r="K542" s="1"/>
      <c r="L542" s="1"/>
    </row>
    <row r="543" spans="1:12" x14ac:dyDescent="0.25">
      <c r="A543" s="32"/>
      <c r="B543" s="31"/>
      <c r="C543" s="26"/>
      <c r="D543" s="27"/>
      <c r="E543" s="27"/>
      <c r="F543" s="27"/>
      <c r="G543" s="27"/>
      <c r="H543" s="27"/>
      <c r="I543" s="27"/>
      <c r="J543" s="27"/>
      <c r="K543" s="27"/>
      <c r="L543" s="27"/>
    </row>
    <row r="544" spans="1:12" x14ac:dyDescent="0.25">
      <c r="A544" s="32"/>
      <c r="B544" s="31"/>
      <c r="C544" s="3"/>
      <c r="D544" s="4"/>
      <c r="E544" s="3"/>
      <c r="F544" s="4"/>
      <c r="G544" s="3"/>
      <c r="H544" s="4"/>
      <c r="I544" s="3"/>
      <c r="J544" s="4"/>
      <c r="K544" s="3"/>
      <c r="L544" s="4"/>
    </row>
    <row r="545" spans="1:12" x14ac:dyDescent="0.25">
      <c r="A545" s="32"/>
      <c r="B545" s="31"/>
      <c r="C545" s="5"/>
      <c r="D545" s="6"/>
      <c r="E545" s="5"/>
      <c r="F545" s="6"/>
      <c r="G545" s="5"/>
      <c r="H545" s="6"/>
      <c r="I545" s="5"/>
      <c r="J545" s="6"/>
      <c r="K545" s="5"/>
      <c r="L545" s="6"/>
    </row>
    <row r="546" spans="1:12" x14ac:dyDescent="0.25">
      <c r="A546" s="32"/>
      <c r="B546" s="31"/>
      <c r="C546" s="33"/>
      <c r="D546" s="33"/>
      <c r="E546" s="33"/>
      <c r="F546" s="33"/>
      <c r="G546" s="33"/>
      <c r="H546" s="33"/>
      <c r="I546" s="33"/>
      <c r="J546" s="33"/>
      <c r="K546" s="33"/>
      <c r="L546" s="33"/>
    </row>
    <row r="547" spans="1:12" x14ac:dyDescent="0.25">
      <c r="A547" s="32"/>
      <c r="B547" s="31"/>
      <c r="C547" s="33"/>
      <c r="D547" s="33"/>
      <c r="E547" s="33"/>
      <c r="F547" s="33"/>
      <c r="G547" s="33"/>
      <c r="H547" s="33"/>
      <c r="I547" s="33"/>
      <c r="J547" s="33"/>
      <c r="K547" s="33"/>
      <c r="L547" s="33"/>
    </row>
    <row r="548" spans="1:12" ht="15.75" x14ac:dyDescent="0.25">
      <c r="A548" s="32"/>
      <c r="B548" s="31"/>
      <c r="C548" s="9"/>
      <c r="D548" s="1"/>
      <c r="E548" s="1"/>
      <c r="F548" s="1"/>
      <c r="G548" s="1"/>
      <c r="H548" s="1"/>
      <c r="I548" s="1"/>
      <c r="J548" s="1"/>
      <c r="K548" s="1"/>
      <c r="L548" s="1"/>
    </row>
    <row r="549" spans="1:12" x14ac:dyDescent="0.25">
      <c r="A549" s="32"/>
      <c r="B549" s="31"/>
      <c r="C549" s="26"/>
      <c r="D549" s="27"/>
      <c r="E549" s="27"/>
      <c r="F549" s="27"/>
      <c r="G549" s="27"/>
      <c r="H549" s="27"/>
      <c r="I549" s="27"/>
      <c r="J549" s="27"/>
      <c r="K549" s="27"/>
      <c r="L549" s="27"/>
    </row>
    <row r="550" spans="1:12" x14ac:dyDescent="0.25">
      <c r="A550" s="32"/>
      <c r="B550" s="31"/>
      <c r="C550" s="3"/>
      <c r="D550" s="4"/>
      <c r="E550" s="3"/>
      <c r="F550" s="4"/>
      <c r="G550" s="3"/>
      <c r="H550" s="4"/>
      <c r="I550" s="3"/>
      <c r="J550" s="4"/>
      <c r="K550" s="3"/>
      <c r="L550" s="4"/>
    </row>
    <row r="551" spans="1:12" x14ac:dyDescent="0.25">
      <c r="A551" s="32"/>
      <c r="B551" s="31"/>
      <c r="C551" s="5"/>
      <c r="D551" s="6"/>
      <c r="E551" s="5"/>
      <c r="F551" s="6"/>
      <c r="G551" s="5"/>
      <c r="H551" s="6"/>
      <c r="I551" s="5"/>
      <c r="J551" s="6"/>
      <c r="K551" s="5"/>
      <c r="L551" s="6"/>
    </row>
    <row r="552" spans="1:12" x14ac:dyDescent="0.25">
      <c r="A552" s="32"/>
      <c r="B552" s="31"/>
      <c r="C552" s="33"/>
      <c r="D552" s="33"/>
      <c r="E552" s="33"/>
      <c r="F552" s="33"/>
      <c r="G552" s="33"/>
      <c r="H552" s="33"/>
      <c r="I552" s="33"/>
      <c r="J552" s="33"/>
      <c r="K552" s="33"/>
      <c r="L552" s="33"/>
    </row>
    <row r="553" spans="1:12" x14ac:dyDescent="0.25">
      <c r="A553" s="32"/>
      <c r="B553" s="31"/>
      <c r="C553" s="33"/>
      <c r="D553" s="33"/>
      <c r="E553" s="33"/>
      <c r="F553" s="33"/>
      <c r="G553" s="33"/>
      <c r="H553" s="33"/>
      <c r="I553" s="33"/>
      <c r="J553" s="33"/>
      <c r="K553" s="33"/>
      <c r="L553" s="33"/>
    </row>
    <row r="554" spans="1:12" ht="15.75" x14ac:dyDescent="0.25">
      <c r="A554" s="32"/>
      <c r="B554" s="31"/>
      <c r="C554" s="9"/>
      <c r="D554" s="1"/>
      <c r="E554" s="1"/>
      <c r="F554" s="1"/>
      <c r="G554" s="1"/>
      <c r="H554" s="1"/>
      <c r="I554" s="1"/>
      <c r="J554" s="1"/>
      <c r="K554" s="1"/>
      <c r="L554" s="1"/>
    </row>
    <row r="555" spans="1:12" x14ac:dyDescent="0.25">
      <c r="A555" s="32"/>
      <c r="B555" s="31"/>
      <c r="C555" s="26"/>
      <c r="D555" s="27"/>
      <c r="E555" s="27"/>
      <c r="F555" s="27"/>
      <c r="G555" s="27"/>
      <c r="H555" s="27"/>
      <c r="I555" s="27"/>
      <c r="J555" s="27"/>
      <c r="K555" s="27"/>
      <c r="L555" s="27"/>
    </row>
    <row r="556" spans="1:12" x14ac:dyDescent="0.25">
      <c r="A556" s="32"/>
      <c r="B556" s="31"/>
      <c r="C556" s="3"/>
      <c r="D556" s="4"/>
      <c r="E556" s="3"/>
      <c r="F556" s="4"/>
      <c r="G556" s="3"/>
      <c r="H556" s="4"/>
      <c r="I556" s="3"/>
      <c r="J556" s="4"/>
      <c r="K556" s="3"/>
      <c r="L556" s="4"/>
    </row>
    <row r="557" spans="1:12" x14ac:dyDescent="0.25">
      <c r="A557" s="32"/>
      <c r="B557" s="31"/>
      <c r="C557" s="5"/>
      <c r="D557" s="6"/>
      <c r="E557" s="5"/>
      <c r="F557" s="6"/>
      <c r="G557" s="5"/>
      <c r="H557" s="6"/>
      <c r="I557" s="5"/>
      <c r="J557" s="6"/>
      <c r="K557" s="5"/>
      <c r="L557" s="6"/>
    </row>
    <row r="558" spans="1:12" x14ac:dyDescent="0.25">
      <c r="A558" s="32"/>
      <c r="B558" s="31"/>
      <c r="C558" s="33"/>
      <c r="D558" s="33"/>
      <c r="E558" s="33"/>
      <c r="F558" s="33"/>
      <c r="G558" s="33"/>
      <c r="H558" s="33"/>
      <c r="I558" s="33"/>
      <c r="J558" s="33"/>
      <c r="K558" s="33"/>
      <c r="L558" s="33"/>
    </row>
    <row r="559" spans="1:12" x14ac:dyDescent="0.25">
      <c r="A559" s="32"/>
      <c r="B559" s="31"/>
      <c r="C559" s="33"/>
      <c r="D559" s="33"/>
      <c r="E559" s="33"/>
      <c r="F559" s="33"/>
      <c r="G559" s="33"/>
      <c r="H559" s="33"/>
      <c r="I559" s="33"/>
      <c r="J559" s="33"/>
      <c r="K559" s="33"/>
      <c r="L559" s="33"/>
    </row>
    <row r="560" spans="1:12" ht="15.75" x14ac:dyDescent="0.25">
      <c r="A560" s="32"/>
      <c r="B560" s="31"/>
      <c r="C560" s="9"/>
      <c r="D560" s="1"/>
      <c r="E560" s="1"/>
      <c r="F560" s="1"/>
      <c r="G560" s="1"/>
      <c r="H560" s="1"/>
      <c r="I560" s="1"/>
      <c r="J560" s="1"/>
      <c r="K560" s="1"/>
      <c r="L560" s="1"/>
    </row>
    <row r="561" spans="1:12" x14ac:dyDescent="0.25">
      <c r="A561" s="32"/>
      <c r="B561" s="31"/>
      <c r="C561" s="26"/>
      <c r="D561" s="27"/>
      <c r="E561" s="27"/>
      <c r="F561" s="27"/>
      <c r="G561" s="27"/>
      <c r="H561" s="27"/>
      <c r="I561" s="27"/>
      <c r="J561" s="27"/>
      <c r="K561" s="27"/>
      <c r="L561" s="27"/>
    </row>
    <row r="562" spans="1:12" x14ac:dyDescent="0.25">
      <c r="A562" s="32"/>
      <c r="B562" s="31"/>
      <c r="C562" s="3"/>
      <c r="D562" s="4"/>
      <c r="E562" s="3"/>
      <c r="F562" s="4"/>
      <c r="G562" s="3"/>
      <c r="H562" s="4"/>
      <c r="I562" s="3"/>
      <c r="J562" s="4"/>
      <c r="K562" s="3"/>
      <c r="L562" s="4"/>
    </row>
    <row r="563" spans="1:12" x14ac:dyDescent="0.25">
      <c r="A563" s="32"/>
      <c r="B563" s="31"/>
      <c r="C563" s="5"/>
      <c r="D563" s="6"/>
      <c r="E563" s="5"/>
      <c r="F563" s="6"/>
      <c r="G563" s="5"/>
      <c r="H563" s="6"/>
      <c r="I563" s="5"/>
      <c r="J563" s="6"/>
      <c r="K563" s="5"/>
      <c r="L563" s="6"/>
    </row>
    <row r="564" spans="1:12" x14ac:dyDescent="0.25">
      <c r="A564" s="32"/>
      <c r="B564" s="31"/>
      <c r="C564" s="33"/>
      <c r="D564" s="33"/>
      <c r="E564" s="33"/>
      <c r="F564" s="33"/>
      <c r="G564" s="33"/>
      <c r="H564" s="33"/>
      <c r="I564" s="33"/>
      <c r="J564" s="33"/>
      <c r="K564" s="33"/>
      <c r="L564" s="33"/>
    </row>
    <row r="565" spans="1:12" x14ac:dyDescent="0.25">
      <c r="A565" s="32"/>
      <c r="B565" s="31"/>
      <c r="C565" s="33"/>
      <c r="D565" s="33"/>
      <c r="E565" s="33"/>
      <c r="F565" s="33"/>
      <c r="G565" s="33"/>
      <c r="H565" s="33"/>
      <c r="I565" s="33"/>
      <c r="J565" s="33"/>
      <c r="K565" s="33"/>
      <c r="L565" s="33"/>
    </row>
    <row r="566" spans="1:12" ht="15.75" x14ac:dyDescent="0.25">
      <c r="A566" s="32"/>
      <c r="B566" s="31"/>
      <c r="C566" s="9"/>
      <c r="D566" s="1"/>
      <c r="E566" s="1"/>
      <c r="F566" s="1"/>
      <c r="G566" s="1"/>
      <c r="H566" s="1"/>
      <c r="I566" s="1"/>
      <c r="J566" s="1"/>
      <c r="K566" s="1"/>
      <c r="L566" s="1"/>
    </row>
    <row r="567" spans="1:12" x14ac:dyDescent="0.25">
      <c r="A567" s="32"/>
      <c r="B567" s="31"/>
      <c r="C567" s="26"/>
      <c r="D567" s="27"/>
      <c r="E567" s="27"/>
      <c r="F567" s="27"/>
      <c r="G567" s="27"/>
      <c r="H567" s="27"/>
      <c r="I567" s="27"/>
      <c r="J567" s="27"/>
      <c r="K567" s="27"/>
      <c r="L567" s="27"/>
    </row>
    <row r="568" spans="1:12" x14ac:dyDescent="0.25">
      <c r="A568" s="32"/>
      <c r="B568" s="31"/>
      <c r="C568" s="3"/>
      <c r="D568" s="4"/>
      <c r="E568" s="3"/>
      <c r="F568" s="4"/>
      <c r="G568" s="3"/>
      <c r="H568" s="4"/>
      <c r="I568" s="3"/>
      <c r="J568" s="4"/>
      <c r="K568" s="3"/>
      <c r="L568" s="4"/>
    </row>
    <row r="569" spans="1:12" x14ac:dyDescent="0.25">
      <c r="A569" s="32"/>
      <c r="B569" s="31"/>
      <c r="C569" s="5"/>
      <c r="D569" s="6"/>
      <c r="E569" s="5"/>
      <c r="F569" s="6"/>
      <c r="G569" s="5"/>
      <c r="H569" s="6"/>
      <c r="I569" s="5"/>
      <c r="J569" s="6"/>
      <c r="K569" s="5"/>
      <c r="L569" s="6"/>
    </row>
    <row r="570" spans="1:12" x14ac:dyDescent="0.25">
      <c r="A570" s="32"/>
      <c r="B570" s="31"/>
      <c r="C570" s="33"/>
      <c r="D570" s="33"/>
      <c r="E570" s="33"/>
      <c r="F570" s="33"/>
      <c r="G570" s="33"/>
      <c r="H570" s="33"/>
      <c r="I570" s="33"/>
      <c r="J570" s="33"/>
      <c r="K570" s="33"/>
      <c r="L570" s="33"/>
    </row>
    <row r="571" spans="1:12" x14ac:dyDescent="0.25">
      <c r="A571" s="32"/>
      <c r="B571" s="31"/>
      <c r="C571" s="33"/>
      <c r="D571" s="33"/>
      <c r="E571" s="33"/>
      <c r="F571" s="33"/>
      <c r="G571" s="33"/>
      <c r="H571" s="33"/>
      <c r="I571" s="33"/>
      <c r="J571" s="33"/>
      <c r="K571" s="33"/>
      <c r="L571" s="33"/>
    </row>
    <row r="572" spans="1:12" ht="15.75" x14ac:dyDescent="0.25">
      <c r="A572" s="32"/>
      <c r="B572" s="31"/>
      <c r="C572" s="9"/>
      <c r="D572" s="1"/>
      <c r="E572" s="1"/>
      <c r="F572" s="1"/>
      <c r="G572" s="1"/>
      <c r="H572" s="1"/>
      <c r="I572" s="1"/>
      <c r="J572" s="1"/>
      <c r="K572" s="1"/>
      <c r="L572" s="1"/>
    </row>
    <row r="573" spans="1:12" x14ac:dyDescent="0.25">
      <c r="A573" s="32"/>
      <c r="B573" s="31"/>
      <c r="C573" s="26"/>
      <c r="D573" s="27"/>
      <c r="E573" s="27"/>
      <c r="F573" s="27"/>
      <c r="G573" s="27"/>
      <c r="H573" s="27"/>
      <c r="I573" s="27"/>
      <c r="J573" s="27"/>
      <c r="K573" s="27"/>
      <c r="L573" s="27"/>
    </row>
    <row r="574" spans="1:12" x14ac:dyDescent="0.25">
      <c r="A574" s="32"/>
      <c r="B574" s="31"/>
      <c r="C574" s="3"/>
      <c r="D574" s="4"/>
      <c r="E574" s="3"/>
      <c r="F574" s="4"/>
      <c r="G574" s="3"/>
      <c r="H574" s="4"/>
      <c r="I574" s="3"/>
      <c r="J574" s="4"/>
      <c r="K574" s="3"/>
      <c r="L574" s="4"/>
    </row>
    <row r="575" spans="1:12" x14ac:dyDescent="0.25">
      <c r="A575" s="32"/>
      <c r="B575" s="31"/>
      <c r="C575" s="5"/>
      <c r="D575" s="6"/>
      <c r="E575" s="5"/>
      <c r="F575" s="6"/>
      <c r="G575" s="5"/>
      <c r="H575" s="6"/>
      <c r="I575" s="5"/>
      <c r="J575" s="6"/>
      <c r="K575" s="5"/>
      <c r="L575" s="6"/>
    </row>
    <row r="576" spans="1:12" x14ac:dyDescent="0.25">
      <c r="A576" s="32"/>
      <c r="B576" s="31"/>
      <c r="C576" s="33"/>
      <c r="D576" s="33"/>
      <c r="E576" s="33"/>
      <c r="F576" s="33"/>
      <c r="G576" s="33"/>
      <c r="H576" s="33"/>
      <c r="I576" s="33"/>
      <c r="J576" s="33"/>
      <c r="K576" s="33"/>
      <c r="L576" s="33"/>
    </row>
    <row r="577" spans="1:12" x14ac:dyDescent="0.25">
      <c r="A577" s="32"/>
      <c r="B577" s="31"/>
      <c r="C577" s="33"/>
      <c r="D577" s="33"/>
      <c r="E577" s="33"/>
      <c r="F577" s="33"/>
      <c r="G577" s="33"/>
      <c r="H577" s="33"/>
      <c r="I577" s="33"/>
      <c r="J577" s="33"/>
      <c r="K577" s="33"/>
      <c r="L577" s="33"/>
    </row>
    <row r="578" spans="1:12" ht="15.75" x14ac:dyDescent="0.25">
      <c r="A578" s="32"/>
      <c r="B578" s="31"/>
      <c r="C578" s="9"/>
      <c r="D578" s="1"/>
      <c r="E578" s="1"/>
      <c r="F578" s="1"/>
      <c r="G578" s="1"/>
      <c r="H578" s="1"/>
      <c r="I578" s="1"/>
      <c r="J578" s="1"/>
      <c r="K578" s="1"/>
      <c r="L578" s="1"/>
    </row>
    <row r="579" spans="1:12" x14ac:dyDescent="0.25">
      <c r="A579" s="32"/>
      <c r="B579" s="31"/>
      <c r="C579" s="26"/>
      <c r="D579" s="27"/>
      <c r="E579" s="27"/>
      <c r="F579" s="27"/>
      <c r="G579" s="27"/>
      <c r="H579" s="27"/>
      <c r="I579" s="27"/>
      <c r="J579" s="27"/>
      <c r="K579" s="27"/>
      <c r="L579" s="27"/>
    </row>
    <row r="580" spans="1:12" x14ac:dyDescent="0.25">
      <c r="A580" s="32"/>
      <c r="B580" s="31"/>
      <c r="C580" s="3"/>
      <c r="D580" s="4"/>
      <c r="E580" s="3"/>
      <c r="F580" s="4"/>
      <c r="G580" s="3"/>
      <c r="H580" s="4"/>
      <c r="I580" s="3"/>
      <c r="J580" s="4"/>
      <c r="K580" s="3"/>
      <c r="L580" s="4"/>
    </row>
    <row r="581" spans="1:12" x14ac:dyDescent="0.25">
      <c r="A581" s="32"/>
      <c r="B581" s="31"/>
      <c r="C581" s="5"/>
      <c r="D581" s="6"/>
      <c r="E581" s="5"/>
      <c r="F581" s="6"/>
      <c r="G581" s="5"/>
      <c r="H581" s="6"/>
      <c r="I581" s="5"/>
      <c r="J581" s="6"/>
      <c r="K581" s="5"/>
      <c r="L581" s="6"/>
    </row>
    <row r="582" spans="1:12" x14ac:dyDescent="0.25">
      <c r="A582" s="32"/>
      <c r="B582" s="31"/>
      <c r="C582" s="33"/>
      <c r="D582" s="33"/>
      <c r="E582" s="33"/>
      <c r="F582" s="33"/>
      <c r="G582" s="33"/>
      <c r="H582" s="33"/>
      <c r="I582" s="33"/>
      <c r="J582" s="33"/>
      <c r="K582" s="33"/>
      <c r="L582" s="33"/>
    </row>
    <row r="583" spans="1:12" x14ac:dyDescent="0.25">
      <c r="A583" s="32"/>
      <c r="B583" s="31"/>
      <c r="C583" s="33"/>
      <c r="D583" s="33"/>
      <c r="E583" s="33"/>
      <c r="F583" s="33"/>
      <c r="G583" s="33"/>
      <c r="H583" s="33"/>
      <c r="I583" s="33"/>
      <c r="J583" s="33"/>
      <c r="K583" s="33"/>
      <c r="L583" s="33"/>
    </row>
    <row r="584" spans="1:12" ht="15.75" x14ac:dyDescent="0.25">
      <c r="A584" s="32"/>
      <c r="B584" s="31"/>
      <c r="C584" s="9"/>
      <c r="D584" s="1"/>
      <c r="E584" s="1"/>
      <c r="F584" s="1"/>
      <c r="G584" s="1"/>
      <c r="H584" s="1"/>
      <c r="I584" s="1"/>
      <c r="J584" s="1"/>
      <c r="K584" s="1"/>
      <c r="L584" s="1"/>
    </row>
    <row r="585" spans="1:12" x14ac:dyDescent="0.25">
      <c r="A585" s="32"/>
      <c r="B585" s="31"/>
      <c r="C585" s="26"/>
      <c r="D585" s="27"/>
      <c r="E585" s="27"/>
      <c r="F585" s="27"/>
      <c r="G585" s="27"/>
      <c r="H585" s="27"/>
      <c r="I585" s="27"/>
      <c r="J585" s="27"/>
      <c r="K585" s="27"/>
      <c r="L585" s="27"/>
    </row>
    <row r="586" spans="1:12" x14ac:dyDescent="0.25">
      <c r="A586" s="32"/>
      <c r="B586" s="31"/>
      <c r="C586" s="3"/>
      <c r="D586" s="4"/>
      <c r="E586" s="3"/>
      <c r="F586" s="4"/>
      <c r="G586" s="3"/>
      <c r="H586" s="4"/>
      <c r="I586" s="3"/>
      <c r="J586" s="4"/>
      <c r="K586" s="3"/>
      <c r="L586" s="4"/>
    </row>
    <row r="587" spans="1:12" x14ac:dyDescent="0.25">
      <c r="A587" s="32"/>
      <c r="B587" s="31"/>
      <c r="C587" s="5"/>
      <c r="D587" s="6"/>
      <c r="E587" s="5"/>
      <c r="F587" s="6"/>
      <c r="G587" s="5"/>
      <c r="H587" s="6"/>
      <c r="I587" s="5"/>
      <c r="J587" s="6"/>
      <c r="K587" s="5"/>
      <c r="L587" s="6"/>
    </row>
    <row r="588" spans="1:12" x14ac:dyDescent="0.25">
      <c r="A588" s="32"/>
      <c r="B588" s="31"/>
      <c r="C588" s="33"/>
      <c r="D588" s="33"/>
      <c r="E588" s="33"/>
      <c r="F588" s="33"/>
      <c r="G588" s="33"/>
      <c r="H588" s="33"/>
      <c r="I588" s="33"/>
      <c r="J588" s="33"/>
      <c r="K588" s="33"/>
      <c r="L588" s="33"/>
    </row>
    <row r="589" spans="1:12" x14ac:dyDescent="0.25">
      <c r="A589" s="32"/>
      <c r="B589" s="31"/>
      <c r="C589" s="33"/>
      <c r="D589" s="33"/>
      <c r="E589" s="33"/>
      <c r="F589" s="33"/>
      <c r="G589" s="33"/>
      <c r="H589" s="33"/>
      <c r="I589" s="33"/>
      <c r="J589" s="33"/>
      <c r="K589" s="33"/>
      <c r="L589" s="33"/>
    </row>
    <row r="590" spans="1:12" ht="15.75" x14ac:dyDescent="0.25">
      <c r="A590" s="32"/>
      <c r="B590" s="31"/>
      <c r="C590" s="9"/>
      <c r="D590" s="1"/>
      <c r="E590" s="1"/>
      <c r="F590" s="1"/>
      <c r="G590" s="1"/>
      <c r="H590" s="1"/>
      <c r="I590" s="1"/>
      <c r="J590" s="1"/>
      <c r="K590" s="1"/>
      <c r="L590" s="1"/>
    </row>
    <row r="591" spans="1:12" x14ac:dyDescent="0.25">
      <c r="A591" s="32"/>
      <c r="B591" s="31"/>
      <c r="C591" s="26"/>
      <c r="D591" s="27"/>
      <c r="E591" s="27"/>
      <c r="F591" s="27"/>
      <c r="G591" s="27"/>
      <c r="H591" s="27"/>
      <c r="I591" s="27"/>
      <c r="J591" s="27"/>
      <c r="K591" s="27"/>
      <c r="L591" s="27"/>
    </row>
    <row r="592" spans="1:12" x14ac:dyDescent="0.25">
      <c r="A592" s="32"/>
      <c r="B592" s="31"/>
      <c r="C592" s="3"/>
      <c r="D592" s="4"/>
      <c r="E592" s="3"/>
      <c r="F592" s="4"/>
      <c r="G592" s="3"/>
      <c r="H592" s="4"/>
      <c r="I592" s="3"/>
      <c r="J592" s="4"/>
      <c r="K592" s="3"/>
      <c r="L592" s="4"/>
    </row>
    <row r="593" spans="1:12" x14ac:dyDescent="0.25">
      <c r="A593" s="32"/>
      <c r="B593" s="31"/>
      <c r="C593" s="5"/>
      <c r="D593" s="6"/>
      <c r="E593" s="5"/>
      <c r="F593" s="6"/>
      <c r="G593" s="5"/>
      <c r="H593" s="6"/>
      <c r="I593" s="5"/>
      <c r="J593" s="6"/>
      <c r="K593" s="5"/>
      <c r="L593" s="6"/>
    </row>
    <row r="594" spans="1:12" x14ac:dyDescent="0.25">
      <c r="A594" s="32"/>
      <c r="B594" s="31"/>
      <c r="C594" s="33"/>
      <c r="D594" s="33"/>
      <c r="E594" s="33"/>
      <c r="F594" s="33"/>
      <c r="G594" s="33"/>
      <c r="H594" s="33"/>
      <c r="I594" s="33"/>
      <c r="J594" s="33"/>
      <c r="K594" s="33"/>
      <c r="L594" s="33"/>
    </row>
    <row r="595" spans="1:12" x14ac:dyDescent="0.25">
      <c r="A595" s="32"/>
      <c r="B595" s="31"/>
      <c r="C595" s="33"/>
      <c r="D595" s="33"/>
      <c r="E595" s="33"/>
      <c r="F595" s="33"/>
      <c r="G595" s="33"/>
      <c r="H595" s="33"/>
      <c r="I595" s="33"/>
      <c r="J595" s="33"/>
      <c r="K595" s="33"/>
      <c r="L595" s="33"/>
    </row>
    <row r="596" spans="1:12" ht="15.75" x14ac:dyDescent="0.25">
      <c r="A596" s="32"/>
      <c r="B596" s="31"/>
      <c r="C596" s="9"/>
      <c r="D596" s="1"/>
      <c r="E596" s="1"/>
      <c r="F596" s="1"/>
      <c r="G596" s="1"/>
      <c r="H596" s="1"/>
      <c r="I596" s="1"/>
      <c r="J596" s="1"/>
      <c r="K596" s="1"/>
      <c r="L596" s="1"/>
    </row>
    <row r="597" spans="1:12" x14ac:dyDescent="0.25">
      <c r="A597" s="32"/>
      <c r="B597" s="31"/>
      <c r="C597" s="26"/>
      <c r="D597" s="27"/>
      <c r="E597" s="27"/>
      <c r="F597" s="27"/>
      <c r="G597" s="27"/>
      <c r="H597" s="27"/>
      <c r="I597" s="27"/>
      <c r="J597" s="27"/>
      <c r="K597" s="27"/>
      <c r="L597" s="27"/>
    </row>
    <row r="598" spans="1:12" x14ac:dyDescent="0.25">
      <c r="A598" s="32"/>
      <c r="B598" s="31"/>
      <c r="C598" s="3"/>
      <c r="D598" s="4"/>
      <c r="E598" s="3"/>
      <c r="F598" s="4"/>
      <c r="G598" s="3"/>
      <c r="H598" s="4"/>
      <c r="I598" s="3"/>
      <c r="J598" s="4"/>
      <c r="K598" s="3"/>
      <c r="L598" s="4"/>
    </row>
    <row r="599" spans="1:12" x14ac:dyDescent="0.25">
      <c r="A599" s="32"/>
      <c r="B599" s="31"/>
      <c r="C599" s="5"/>
      <c r="D599" s="6"/>
      <c r="E599" s="5"/>
      <c r="F599" s="6"/>
      <c r="G599" s="5"/>
      <c r="H599" s="6"/>
      <c r="I599" s="5"/>
      <c r="J599" s="6"/>
      <c r="K599" s="5"/>
      <c r="L599" s="6"/>
    </row>
    <row r="600" spans="1:12" x14ac:dyDescent="0.25">
      <c r="A600" s="32"/>
      <c r="B600" s="31"/>
      <c r="C600" s="33"/>
      <c r="D600" s="33"/>
      <c r="E600" s="33"/>
      <c r="F600" s="33"/>
      <c r="G600" s="33"/>
      <c r="H600" s="33"/>
      <c r="I600" s="33"/>
      <c r="J600" s="33"/>
      <c r="K600" s="33"/>
      <c r="L600" s="33"/>
    </row>
    <row r="601" spans="1:12" x14ac:dyDescent="0.25">
      <c r="A601" s="32"/>
      <c r="B601" s="31"/>
      <c r="C601" s="33"/>
      <c r="D601" s="33"/>
      <c r="E601" s="33"/>
      <c r="F601" s="33"/>
      <c r="G601" s="33"/>
      <c r="H601" s="33"/>
      <c r="I601" s="33"/>
      <c r="J601" s="33"/>
      <c r="K601" s="33"/>
      <c r="L601" s="33"/>
    </row>
    <row r="602" spans="1:12" ht="15.75" x14ac:dyDescent="0.25">
      <c r="A602" s="32"/>
      <c r="B602" s="31"/>
      <c r="C602" s="9"/>
      <c r="D602" s="1"/>
      <c r="E602" s="1"/>
      <c r="F602" s="1"/>
      <c r="G602" s="1"/>
      <c r="H602" s="1"/>
      <c r="I602" s="1"/>
      <c r="J602" s="1"/>
      <c r="K602" s="1"/>
      <c r="L602" s="1"/>
    </row>
    <row r="603" spans="1:12" x14ac:dyDescent="0.25">
      <c r="A603" s="32"/>
      <c r="B603" s="31"/>
      <c r="C603" s="26"/>
      <c r="D603" s="27"/>
      <c r="E603" s="27"/>
      <c r="F603" s="27"/>
      <c r="G603" s="27"/>
      <c r="H603" s="27"/>
      <c r="I603" s="27"/>
      <c r="J603" s="27"/>
      <c r="K603" s="27"/>
      <c r="L603" s="27"/>
    </row>
    <row r="604" spans="1:12" x14ac:dyDescent="0.25">
      <c r="A604" s="32"/>
      <c r="B604" s="31"/>
      <c r="C604" s="3"/>
      <c r="D604" s="4"/>
      <c r="E604" s="3"/>
      <c r="F604" s="4"/>
      <c r="G604" s="3"/>
      <c r="H604" s="4"/>
      <c r="I604" s="3"/>
      <c r="J604" s="4"/>
      <c r="K604" s="3"/>
      <c r="L604" s="4"/>
    </row>
    <row r="605" spans="1:12" x14ac:dyDescent="0.25">
      <c r="A605" s="32"/>
      <c r="B605" s="31"/>
      <c r="C605" s="5"/>
      <c r="D605" s="6"/>
      <c r="E605" s="5"/>
      <c r="F605" s="6"/>
      <c r="G605" s="5"/>
      <c r="H605" s="6"/>
      <c r="I605" s="5"/>
      <c r="J605" s="6"/>
      <c r="K605" s="5"/>
      <c r="L605" s="6"/>
    </row>
    <row r="606" spans="1:12" x14ac:dyDescent="0.25">
      <c r="A606" s="32"/>
      <c r="B606" s="31"/>
      <c r="C606" s="33"/>
      <c r="D606" s="33"/>
      <c r="E606" s="33"/>
      <c r="F606" s="33"/>
      <c r="G606" s="33"/>
      <c r="H606" s="33"/>
      <c r="I606" s="33"/>
      <c r="J606" s="33"/>
      <c r="K606" s="33"/>
      <c r="L606" s="33"/>
    </row>
    <row r="607" spans="1:12" x14ac:dyDescent="0.25">
      <c r="A607" s="32"/>
      <c r="B607" s="31"/>
      <c r="C607" s="33"/>
      <c r="D607" s="33"/>
      <c r="E607" s="33"/>
      <c r="F607" s="33"/>
      <c r="G607" s="33"/>
      <c r="H607" s="33"/>
      <c r="I607" s="33"/>
      <c r="J607" s="33"/>
      <c r="K607" s="33"/>
      <c r="L607" s="33"/>
    </row>
    <row r="608" spans="1:12" ht="15.75" x14ac:dyDescent="0.25">
      <c r="A608" s="32"/>
      <c r="B608" s="31"/>
      <c r="C608" s="9"/>
      <c r="D608" s="1"/>
      <c r="E608" s="1"/>
      <c r="F608" s="1"/>
      <c r="G608" s="1"/>
      <c r="H608" s="1"/>
      <c r="I608" s="1"/>
      <c r="J608" s="1"/>
      <c r="K608" s="1"/>
      <c r="L608" s="1"/>
    </row>
    <row r="609" spans="1:12" x14ac:dyDescent="0.25">
      <c r="A609" s="32"/>
      <c r="B609" s="31"/>
      <c r="C609" s="26"/>
      <c r="D609" s="27"/>
      <c r="E609" s="27"/>
      <c r="F609" s="27"/>
      <c r="G609" s="27"/>
      <c r="H609" s="27"/>
      <c r="I609" s="27"/>
      <c r="J609" s="27"/>
      <c r="K609" s="27"/>
      <c r="L609" s="27"/>
    </row>
    <row r="610" spans="1:12" x14ac:dyDescent="0.25">
      <c r="A610" s="32"/>
      <c r="B610" s="31"/>
      <c r="C610" s="3"/>
      <c r="D610" s="4"/>
      <c r="E610" s="3"/>
      <c r="F610" s="4"/>
      <c r="G610" s="3"/>
      <c r="H610" s="4"/>
      <c r="I610" s="3"/>
      <c r="J610" s="4"/>
      <c r="K610" s="3"/>
      <c r="L610" s="4"/>
    </row>
    <row r="611" spans="1:12" x14ac:dyDescent="0.25">
      <c r="A611" s="32"/>
      <c r="B611" s="31"/>
      <c r="C611" s="5"/>
      <c r="D611" s="6"/>
      <c r="E611" s="5"/>
      <c r="F611" s="6"/>
      <c r="G611" s="5"/>
      <c r="H611" s="6"/>
      <c r="I611" s="5"/>
      <c r="J611" s="6"/>
      <c r="K611" s="5"/>
      <c r="L611" s="6"/>
    </row>
    <row r="612" spans="1:12" x14ac:dyDescent="0.25">
      <c r="A612" s="32"/>
      <c r="B612" s="31"/>
      <c r="C612" s="33"/>
      <c r="D612" s="33"/>
      <c r="E612" s="33"/>
      <c r="F612" s="33"/>
      <c r="G612" s="33"/>
      <c r="H612" s="33"/>
      <c r="I612" s="33"/>
      <c r="J612" s="33"/>
      <c r="K612" s="33"/>
      <c r="L612" s="33"/>
    </row>
    <row r="613" spans="1:12" x14ac:dyDescent="0.25">
      <c r="A613" s="32"/>
      <c r="B613" s="31"/>
      <c r="C613" s="33"/>
      <c r="D613" s="33"/>
      <c r="E613" s="33"/>
      <c r="F613" s="33"/>
      <c r="G613" s="33"/>
      <c r="H613" s="33"/>
      <c r="I613" s="33"/>
      <c r="J613" s="33"/>
      <c r="K613" s="33"/>
      <c r="L613" s="33"/>
    </row>
    <row r="614" spans="1:12" ht="15.75" x14ac:dyDescent="0.25">
      <c r="A614" s="32"/>
      <c r="B614" s="31"/>
      <c r="C614" s="9"/>
      <c r="D614" s="1"/>
      <c r="E614" s="1"/>
      <c r="F614" s="1"/>
      <c r="G614" s="1"/>
      <c r="H614" s="1"/>
      <c r="I614" s="1"/>
      <c r="J614" s="1"/>
      <c r="K614" s="1"/>
      <c r="L614" s="1"/>
    </row>
    <row r="615" spans="1:12" x14ac:dyDescent="0.25">
      <c r="A615" s="32"/>
      <c r="B615" s="31"/>
      <c r="C615" s="26"/>
      <c r="D615" s="27"/>
      <c r="E615" s="27"/>
      <c r="F615" s="27"/>
      <c r="G615" s="27"/>
      <c r="H615" s="27"/>
      <c r="I615" s="27"/>
      <c r="J615" s="27"/>
      <c r="K615" s="27"/>
      <c r="L615" s="27"/>
    </row>
    <row r="616" spans="1:12" x14ac:dyDescent="0.25">
      <c r="A616" s="32"/>
      <c r="B616" s="31"/>
      <c r="C616" s="3"/>
      <c r="D616" s="4"/>
      <c r="E616" s="3"/>
      <c r="F616" s="4"/>
      <c r="G616" s="3"/>
      <c r="H616" s="4"/>
      <c r="I616" s="3"/>
      <c r="J616" s="4"/>
      <c r="K616" s="3"/>
      <c r="L616" s="4"/>
    </row>
    <row r="617" spans="1:12" x14ac:dyDescent="0.25">
      <c r="A617" s="32"/>
      <c r="B617" s="31"/>
      <c r="C617" s="5"/>
      <c r="D617" s="6"/>
      <c r="E617" s="5"/>
      <c r="F617" s="6"/>
      <c r="G617" s="5"/>
      <c r="H617" s="6"/>
      <c r="I617" s="5"/>
      <c r="J617" s="6"/>
      <c r="K617" s="5"/>
      <c r="L617" s="6"/>
    </row>
    <row r="618" spans="1:12" x14ac:dyDescent="0.25">
      <c r="A618" s="32"/>
      <c r="B618" s="31"/>
      <c r="C618" s="33"/>
      <c r="D618" s="33"/>
      <c r="E618" s="33"/>
      <c r="F618" s="33"/>
      <c r="G618" s="33"/>
      <c r="H618" s="33"/>
      <c r="I618" s="33"/>
      <c r="J618" s="33"/>
      <c r="K618" s="33"/>
      <c r="L618" s="33"/>
    </row>
    <row r="619" spans="1:12" x14ac:dyDescent="0.25">
      <c r="A619" s="32"/>
      <c r="B619" s="31"/>
      <c r="C619" s="33"/>
      <c r="D619" s="33"/>
      <c r="E619" s="33"/>
      <c r="F619" s="33"/>
      <c r="G619" s="33"/>
      <c r="H619" s="33"/>
      <c r="I619" s="33"/>
      <c r="J619" s="33"/>
      <c r="K619" s="33"/>
      <c r="L619" s="33"/>
    </row>
    <row r="620" spans="1:12" ht="15.75" x14ac:dyDescent="0.25">
      <c r="A620" s="32"/>
      <c r="B620" s="31"/>
      <c r="C620" s="9"/>
      <c r="D620" s="1"/>
      <c r="E620" s="1"/>
      <c r="F620" s="1"/>
      <c r="G620" s="1"/>
      <c r="H620" s="1"/>
      <c r="I620" s="1"/>
      <c r="J620" s="1"/>
      <c r="K620" s="1"/>
      <c r="L620" s="1"/>
    </row>
    <row r="621" spans="1:12" x14ac:dyDescent="0.25">
      <c r="A621" s="32"/>
      <c r="B621" s="31"/>
      <c r="C621" s="26"/>
      <c r="D621" s="27"/>
      <c r="E621" s="27"/>
      <c r="F621" s="27"/>
      <c r="G621" s="27"/>
      <c r="H621" s="27"/>
      <c r="I621" s="27"/>
      <c r="J621" s="27"/>
      <c r="K621" s="27"/>
      <c r="L621" s="27"/>
    </row>
    <row r="622" spans="1:12" x14ac:dyDescent="0.25">
      <c r="A622" s="32"/>
      <c r="B622" s="31"/>
      <c r="C622" s="3"/>
      <c r="D622" s="4"/>
      <c r="E622" s="3"/>
      <c r="F622" s="4"/>
      <c r="G622" s="3"/>
      <c r="H622" s="4"/>
      <c r="I622" s="3"/>
      <c r="J622" s="4"/>
      <c r="K622" s="3"/>
      <c r="L622" s="4"/>
    </row>
    <row r="623" spans="1:12" x14ac:dyDescent="0.25">
      <c r="A623" s="32"/>
      <c r="B623" s="31"/>
      <c r="C623" s="5"/>
      <c r="D623" s="6"/>
      <c r="E623" s="5"/>
      <c r="F623" s="6"/>
      <c r="G623" s="5"/>
      <c r="H623" s="6"/>
      <c r="I623" s="5"/>
      <c r="J623" s="6"/>
      <c r="K623" s="5"/>
      <c r="L623" s="6"/>
    </row>
    <row r="624" spans="1:12" x14ac:dyDescent="0.25">
      <c r="A624" s="32"/>
      <c r="B624" s="31"/>
      <c r="C624" s="33"/>
      <c r="D624" s="33"/>
      <c r="E624" s="33"/>
      <c r="F624" s="33"/>
      <c r="G624" s="33"/>
      <c r="H624" s="33"/>
      <c r="I624" s="33"/>
      <c r="J624" s="33"/>
      <c r="K624" s="33"/>
      <c r="L624" s="33"/>
    </row>
    <row r="625" spans="1:12" x14ac:dyDescent="0.25">
      <c r="A625" s="32"/>
      <c r="B625" s="31"/>
      <c r="C625" s="33"/>
      <c r="D625" s="33"/>
      <c r="E625" s="33"/>
      <c r="F625" s="33"/>
      <c r="G625" s="33"/>
      <c r="H625" s="33"/>
      <c r="I625" s="33"/>
      <c r="J625" s="33"/>
      <c r="K625" s="33"/>
      <c r="L625" s="33"/>
    </row>
    <row r="626" spans="1:12" ht="15.75" x14ac:dyDescent="0.25">
      <c r="A626" s="32"/>
      <c r="B626" s="31"/>
      <c r="C626" s="9"/>
      <c r="D626" s="1"/>
      <c r="E626" s="1"/>
      <c r="F626" s="1"/>
      <c r="G626" s="1"/>
      <c r="H626" s="1"/>
      <c r="I626" s="1"/>
      <c r="J626" s="1"/>
      <c r="K626" s="1"/>
      <c r="L626" s="1"/>
    </row>
    <row r="627" spans="1:12" x14ac:dyDescent="0.25">
      <c r="A627" s="32"/>
      <c r="B627" s="31"/>
      <c r="C627" s="26"/>
      <c r="D627" s="27"/>
      <c r="E627" s="27"/>
      <c r="F627" s="27"/>
      <c r="G627" s="27"/>
      <c r="H627" s="27"/>
      <c r="I627" s="27"/>
      <c r="J627" s="27"/>
      <c r="K627" s="27"/>
      <c r="L627" s="27"/>
    </row>
    <row r="628" spans="1:12" x14ac:dyDescent="0.25">
      <c r="A628" s="32"/>
      <c r="B628" s="31"/>
      <c r="C628" s="3"/>
      <c r="D628" s="4"/>
      <c r="E628" s="3"/>
      <c r="F628" s="4"/>
      <c r="G628" s="3"/>
      <c r="H628" s="4"/>
      <c r="I628" s="3"/>
      <c r="J628" s="4"/>
      <c r="K628" s="3"/>
      <c r="L628" s="4"/>
    </row>
    <row r="629" spans="1:12" x14ac:dyDescent="0.25">
      <c r="A629" s="32"/>
      <c r="B629" s="31"/>
      <c r="C629" s="5"/>
      <c r="D629" s="6"/>
      <c r="E629" s="5"/>
      <c r="F629" s="6"/>
      <c r="G629" s="5"/>
      <c r="H629" s="6"/>
      <c r="I629" s="5"/>
      <c r="J629" s="6"/>
      <c r="K629" s="5"/>
      <c r="L629" s="6"/>
    </row>
    <row r="630" spans="1:12" x14ac:dyDescent="0.25">
      <c r="A630" s="32"/>
      <c r="B630" s="31"/>
      <c r="C630" s="33"/>
      <c r="D630" s="33"/>
      <c r="E630" s="33"/>
      <c r="F630" s="33"/>
      <c r="G630" s="33"/>
      <c r="H630" s="33"/>
      <c r="I630" s="33"/>
      <c r="J630" s="33"/>
      <c r="K630" s="33"/>
      <c r="L630" s="33"/>
    </row>
    <row r="631" spans="1:12" x14ac:dyDescent="0.25">
      <c r="A631" s="32"/>
      <c r="B631" s="31"/>
      <c r="C631" s="33"/>
      <c r="D631" s="33"/>
      <c r="E631" s="33"/>
      <c r="F631" s="33"/>
      <c r="G631" s="33"/>
      <c r="H631" s="33"/>
      <c r="I631" s="33"/>
      <c r="J631" s="33"/>
      <c r="K631" s="33"/>
      <c r="L631" s="33"/>
    </row>
    <row r="632" spans="1:12" ht="15.75" x14ac:dyDescent="0.25">
      <c r="A632" s="32"/>
      <c r="B632" s="31"/>
      <c r="C632" s="9"/>
      <c r="D632" s="1"/>
      <c r="E632" s="1"/>
      <c r="F632" s="1"/>
      <c r="G632" s="1"/>
      <c r="H632" s="1"/>
      <c r="I632" s="1"/>
      <c r="J632" s="1"/>
      <c r="K632" s="1"/>
      <c r="L632" s="1"/>
    </row>
    <row r="633" spans="1:12" x14ac:dyDescent="0.25">
      <c r="A633" s="32"/>
      <c r="B633" s="31"/>
      <c r="C633" s="26"/>
      <c r="D633" s="27"/>
      <c r="E633" s="27"/>
      <c r="F633" s="27"/>
      <c r="G633" s="27"/>
      <c r="H633" s="27"/>
      <c r="I633" s="27"/>
      <c r="J633" s="27"/>
      <c r="K633" s="27"/>
      <c r="L633" s="27"/>
    </row>
    <row r="634" spans="1:12" x14ac:dyDescent="0.25">
      <c r="A634" s="32"/>
      <c r="B634" s="31"/>
      <c r="C634" s="3"/>
      <c r="D634" s="4"/>
      <c r="E634" s="3"/>
      <c r="F634" s="4"/>
      <c r="G634" s="3"/>
      <c r="H634" s="4"/>
      <c r="I634" s="3"/>
      <c r="J634" s="4"/>
      <c r="K634" s="3"/>
      <c r="L634" s="4"/>
    </row>
    <row r="635" spans="1:12" x14ac:dyDescent="0.25">
      <c r="A635" s="32"/>
      <c r="B635" s="31"/>
      <c r="C635" s="5"/>
      <c r="D635" s="6"/>
      <c r="E635" s="5"/>
      <c r="F635" s="6"/>
      <c r="G635" s="5"/>
      <c r="H635" s="6"/>
      <c r="I635" s="5"/>
      <c r="J635" s="6"/>
      <c r="K635" s="5"/>
      <c r="L635" s="6"/>
    </row>
    <row r="636" spans="1:12" x14ac:dyDescent="0.25">
      <c r="A636" s="32"/>
      <c r="B636" s="31"/>
      <c r="C636" s="33"/>
      <c r="D636" s="33"/>
      <c r="E636" s="33"/>
      <c r="F636" s="33"/>
      <c r="G636" s="33"/>
      <c r="H636" s="33"/>
      <c r="I636" s="33"/>
      <c r="J636" s="33"/>
      <c r="K636" s="33"/>
      <c r="L636" s="33"/>
    </row>
    <row r="637" spans="1:12" x14ac:dyDescent="0.25">
      <c r="A637" s="32"/>
      <c r="B637" s="31"/>
      <c r="C637" s="33"/>
      <c r="D637" s="33"/>
      <c r="E637" s="33"/>
      <c r="F637" s="33"/>
      <c r="G637" s="33"/>
      <c r="H637" s="33"/>
      <c r="I637" s="33"/>
      <c r="J637" s="33"/>
      <c r="K637" s="33"/>
      <c r="L637" s="33"/>
    </row>
    <row r="638" spans="1:12" ht="15.75" x14ac:dyDescent="0.25">
      <c r="A638" s="32"/>
      <c r="B638" s="31"/>
      <c r="C638" s="9"/>
      <c r="D638" s="1"/>
      <c r="E638" s="1"/>
      <c r="F638" s="1"/>
      <c r="G638" s="1"/>
      <c r="H638" s="1"/>
      <c r="I638" s="1"/>
      <c r="J638" s="1"/>
      <c r="K638" s="1"/>
      <c r="L638" s="1"/>
    </row>
    <row r="639" spans="1:12" x14ac:dyDescent="0.25">
      <c r="A639" s="32"/>
      <c r="B639" s="31"/>
      <c r="C639" s="26"/>
      <c r="D639" s="27"/>
      <c r="E639" s="27"/>
      <c r="F639" s="27"/>
      <c r="G639" s="27"/>
      <c r="H639" s="27"/>
      <c r="I639" s="27"/>
      <c r="J639" s="27"/>
      <c r="K639" s="27"/>
      <c r="L639" s="27"/>
    </row>
    <row r="640" spans="1:12" x14ac:dyDescent="0.25">
      <c r="A640" s="32"/>
      <c r="B640" s="31"/>
      <c r="C640" s="3"/>
      <c r="D640" s="4"/>
      <c r="E640" s="3"/>
      <c r="F640" s="4"/>
      <c r="G640" s="3"/>
      <c r="H640" s="4"/>
      <c r="I640" s="3"/>
      <c r="J640" s="4"/>
      <c r="K640" s="3"/>
      <c r="L640" s="4"/>
    </row>
    <row r="641" spans="1:12" x14ac:dyDescent="0.25">
      <c r="A641" s="32"/>
      <c r="B641" s="31"/>
      <c r="C641" s="5"/>
      <c r="D641" s="6"/>
      <c r="E641" s="5"/>
      <c r="F641" s="6"/>
      <c r="G641" s="5"/>
      <c r="H641" s="6"/>
      <c r="I641" s="5"/>
      <c r="J641" s="6"/>
      <c r="K641" s="5"/>
      <c r="L641" s="6"/>
    </row>
    <row r="642" spans="1:12" x14ac:dyDescent="0.25">
      <c r="A642" s="32"/>
      <c r="B642" s="31"/>
      <c r="C642" s="33"/>
      <c r="D642" s="33"/>
      <c r="E642" s="33"/>
      <c r="F642" s="33"/>
      <c r="G642" s="33"/>
      <c r="H642" s="33"/>
      <c r="I642" s="33"/>
      <c r="J642" s="33"/>
      <c r="K642" s="33"/>
      <c r="L642" s="33"/>
    </row>
    <row r="643" spans="1:12" x14ac:dyDescent="0.25">
      <c r="A643" s="32"/>
      <c r="B643" s="31"/>
      <c r="C643" s="33"/>
      <c r="D643" s="33"/>
      <c r="E643" s="33"/>
      <c r="F643" s="33"/>
      <c r="G643" s="33"/>
      <c r="H643" s="33"/>
      <c r="I643" s="33"/>
      <c r="J643" s="33"/>
      <c r="K643" s="33"/>
      <c r="L643" s="33"/>
    </row>
    <row r="644" spans="1:12" ht="15.75" x14ac:dyDescent="0.25">
      <c r="A644" s="32"/>
      <c r="B644" s="31"/>
      <c r="C644" s="9"/>
      <c r="D644" s="1"/>
      <c r="E644" s="1"/>
      <c r="F644" s="1"/>
      <c r="G644" s="1"/>
      <c r="H644" s="1"/>
      <c r="I644" s="1"/>
      <c r="J644" s="1"/>
      <c r="K644" s="1"/>
      <c r="L644" s="1"/>
    </row>
    <row r="645" spans="1:12" x14ac:dyDescent="0.25">
      <c r="A645" s="32"/>
      <c r="B645" s="31"/>
      <c r="C645" s="26"/>
      <c r="D645" s="27"/>
      <c r="E645" s="27"/>
      <c r="F645" s="27"/>
      <c r="G645" s="27"/>
      <c r="H645" s="27"/>
      <c r="I645" s="27"/>
      <c r="J645" s="27"/>
      <c r="K645" s="27"/>
      <c r="L645" s="27"/>
    </row>
    <row r="646" spans="1:12" x14ac:dyDescent="0.25">
      <c r="A646" s="32"/>
      <c r="B646" s="31"/>
      <c r="C646" s="3"/>
      <c r="D646" s="4"/>
      <c r="E646" s="3"/>
      <c r="F646" s="4"/>
      <c r="G646" s="3"/>
      <c r="H646" s="4"/>
      <c r="I646" s="3"/>
      <c r="J646" s="4"/>
      <c r="K646" s="3"/>
      <c r="L646" s="4"/>
    </row>
    <row r="647" spans="1:12" x14ac:dyDescent="0.25">
      <c r="A647" s="32"/>
      <c r="B647" s="31"/>
      <c r="C647" s="5"/>
      <c r="D647" s="6"/>
      <c r="E647" s="5"/>
      <c r="F647" s="6"/>
      <c r="G647" s="5"/>
      <c r="H647" s="6"/>
      <c r="I647" s="5"/>
      <c r="J647" s="6"/>
      <c r="K647" s="5"/>
      <c r="L647" s="6"/>
    </row>
    <row r="648" spans="1:12" x14ac:dyDescent="0.25">
      <c r="A648" s="32"/>
      <c r="B648" s="31"/>
      <c r="C648" s="33"/>
      <c r="D648" s="33"/>
      <c r="E648" s="33"/>
      <c r="F648" s="33"/>
      <c r="G648" s="33"/>
      <c r="H648" s="33"/>
      <c r="I648" s="33"/>
      <c r="J648" s="33"/>
      <c r="K648" s="33"/>
      <c r="L648" s="33"/>
    </row>
    <row r="649" spans="1:12" x14ac:dyDescent="0.25">
      <c r="A649" s="32"/>
      <c r="B649" s="31"/>
      <c r="C649" s="33"/>
      <c r="D649" s="33"/>
      <c r="E649" s="33"/>
      <c r="F649" s="33"/>
      <c r="G649" s="33"/>
      <c r="H649" s="33"/>
      <c r="I649" s="33"/>
      <c r="J649" s="33"/>
      <c r="K649" s="33"/>
      <c r="L649" s="33"/>
    </row>
    <row r="650" spans="1:12" ht="15.75" x14ac:dyDescent="0.25">
      <c r="A650" s="32"/>
      <c r="B650" s="31"/>
      <c r="C650" s="9"/>
      <c r="D650" s="1"/>
      <c r="E650" s="1"/>
      <c r="F650" s="1"/>
      <c r="G650" s="1"/>
      <c r="H650" s="1"/>
      <c r="I650" s="1"/>
      <c r="J650" s="1"/>
      <c r="K650" s="1"/>
      <c r="L650" s="1"/>
    </row>
    <row r="651" spans="1:12" x14ac:dyDescent="0.25">
      <c r="A651" s="32"/>
      <c r="B651" s="31"/>
      <c r="C651" s="26"/>
      <c r="D651" s="27"/>
      <c r="E651" s="27"/>
      <c r="F651" s="27"/>
      <c r="G651" s="27"/>
      <c r="H651" s="27"/>
      <c r="I651" s="27"/>
      <c r="J651" s="27"/>
      <c r="K651" s="27"/>
      <c r="L651" s="27"/>
    </row>
    <row r="652" spans="1:12" x14ac:dyDescent="0.25">
      <c r="A652" s="32"/>
      <c r="B652" s="31"/>
      <c r="C652" s="3"/>
      <c r="D652" s="4"/>
      <c r="E652" s="3"/>
      <c r="F652" s="4"/>
      <c r="G652" s="3"/>
      <c r="H652" s="4"/>
      <c r="I652" s="3"/>
      <c r="J652" s="4"/>
      <c r="K652" s="3"/>
      <c r="L652" s="4"/>
    </row>
    <row r="653" spans="1:12" x14ac:dyDescent="0.25">
      <c r="A653" s="32"/>
      <c r="B653" s="31"/>
      <c r="C653" s="5"/>
      <c r="D653" s="6"/>
      <c r="E653" s="5"/>
      <c r="F653" s="6"/>
      <c r="G653" s="5"/>
      <c r="H653" s="6"/>
      <c r="I653" s="5"/>
      <c r="J653" s="6"/>
      <c r="K653" s="5"/>
      <c r="L653" s="6"/>
    </row>
    <row r="654" spans="1:12" x14ac:dyDescent="0.25">
      <c r="A654" s="32"/>
      <c r="B654" s="31"/>
      <c r="C654" s="33"/>
      <c r="D654" s="33"/>
      <c r="E654" s="33"/>
      <c r="F654" s="33"/>
      <c r="G654" s="33"/>
      <c r="H654" s="33"/>
      <c r="I654" s="33"/>
      <c r="J654" s="33"/>
      <c r="K654" s="33"/>
      <c r="L654" s="33"/>
    </row>
    <row r="655" spans="1:12" x14ac:dyDescent="0.25">
      <c r="A655" s="32"/>
      <c r="B655" s="31"/>
      <c r="C655" s="33"/>
      <c r="D655" s="33"/>
      <c r="E655" s="33"/>
      <c r="F655" s="33"/>
      <c r="G655" s="33"/>
      <c r="H655" s="33"/>
      <c r="I655" s="33"/>
      <c r="J655" s="33"/>
      <c r="K655" s="33"/>
      <c r="L655" s="33"/>
    </row>
    <row r="656" spans="1:12" ht="15.75" x14ac:dyDescent="0.25">
      <c r="A656" s="32"/>
      <c r="B656" s="31"/>
      <c r="C656" s="9"/>
      <c r="D656" s="1"/>
      <c r="E656" s="1"/>
      <c r="F656" s="1"/>
      <c r="G656" s="1"/>
      <c r="H656" s="1"/>
      <c r="I656" s="1"/>
      <c r="J656" s="1"/>
      <c r="K656" s="1"/>
      <c r="L656" s="1"/>
    </row>
    <row r="657" spans="1:12" x14ac:dyDescent="0.25">
      <c r="A657" s="32"/>
      <c r="B657" s="31"/>
      <c r="C657" s="26"/>
      <c r="D657" s="27"/>
      <c r="E657" s="27"/>
      <c r="F657" s="27"/>
      <c r="G657" s="27"/>
      <c r="H657" s="27"/>
      <c r="I657" s="27"/>
      <c r="J657" s="27"/>
      <c r="K657" s="27"/>
      <c r="L657" s="27"/>
    </row>
    <row r="658" spans="1:12" x14ac:dyDescent="0.25">
      <c r="A658" s="32"/>
      <c r="B658" s="31"/>
      <c r="C658" s="3"/>
      <c r="D658" s="4"/>
      <c r="E658" s="3"/>
      <c r="F658" s="4"/>
      <c r="G658" s="3"/>
      <c r="H658" s="4"/>
      <c r="I658" s="3"/>
      <c r="J658" s="4"/>
      <c r="K658" s="3"/>
      <c r="L658" s="4"/>
    </row>
    <row r="659" spans="1:12" x14ac:dyDescent="0.25">
      <c r="A659" s="32"/>
      <c r="B659" s="31"/>
      <c r="C659" s="5"/>
      <c r="D659" s="6"/>
      <c r="E659" s="5"/>
      <c r="F659" s="6"/>
      <c r="G659" s="5"/>
      <c r="H659" s="6"/>
      <c r="I659" s="5"/>
      <c r="J659" s="6"/>
      <c r="K659" s="5"/>
      <c r="L659" s="6"/>
    </row>
    <row r="660" spans="1:12" x14ac:dyDescent="0.25">
      <c r="A660" s="32"/>
      <c r="B660" s="31"/>
      <c r="C660" s="33"/>
      <c r="D660" s="33"/>
      <c r="E660" s="33"/>
      <c r="F660" s="33"/>
      <c r="G660" s="33"/>
      <c r="H660" s="33"/>
      <c r="I660" s="33"/>
      <c r="J660" s="33"/>
      <c r="K660" s="33"/>
      <c r="L660" s="33"/>
    </row>
    <row r="661" spans="1:12" x14ac:dyDescent="0.25">
      <c r="A661" s="32"/>
      <c r="B661" s="31"/>
      <c r="C661" s="33"/>
      <c r="D661" s="33"/>
      <c r="E661" s="33"/>
      <c r="F661" s="33"/>
      <c r="G661" s="33"/>
      <c r="H661" s="33"/>
      <c r="I661" s="33"/>
      <c r="J661" s="33"/>
      <c r="K661" s="33"/>
      <c r="L661" s="33"/>
    </row>
    <row r="662" spans="1:12" ht="15.75" x14ac:dyDescent="0.25">
      <c r="A662" s="32"/>
      <c r="B662" s="31"/>
      <c r="C662" s="9"/>
      <c r="D662" s="1"/>
      <c r="E662" s="1"/>
      <c r="F662" s="1"/>
      <c r="G662" s="1"/>
      <c r="H662" s="1"/>
      <c r="I662" s="1"/>
      <c r="J662" s="1"/>
      <c r="K662" s="1"/>
      <c r="L662" s="1"/>
    </row>
    <row r="663" spans="1:12" x14ac:dyDescent="0.25">
      <c r="A663" s="32"/>
      <c r="B663" s="31"/>
      <c r="C663" s="26"/>
      <c r="D663" s="27"/>
      <c r="E663" s="27"/>
      <c r="F663" s="27"/>
      <c r="G663" s="27"/>
      <c r="H663" s="27"/>
      <c r="I663" s="27"/>
      <c r="J663" s="27"/>
      <c r="K663" s="27"/>
      <c r="L663" s="27"/>
    </row>
    <row r="664" spans="1:12" x14ac:dyDescent="0.25">
      <c r="A664" s="32"/>
      <c r="B664" s="31"/>
      <c r="C664" s="3"/>
      <c r="D664" s="4"/>
      <c r="E664" s="3"/>
      <c r="F664" s="4"/>
      <c r="G664" s="3"/>
      <c r="H664" s="4"/>
      <c r="I664" s="3"/>
      <c r="J664" s="4"/>
      <c r="K664" s="3"/>
      <c r="L664" s="4"/>
    </row>
    <row r="665" spans="1:12" x14ac:dyDescent="0.25">
      <c r="A665" s="32"/>
      <c r="B665" s="31"/>
      <c r="C665" s="5"/>
      <c r="D665" s="6"/>
      <c r="E665" s="5"/>
      <c r="F665" s="6"/>
      <c r="G665" s="5"/>
      <c r="H665" s="6"/>
      <c r="I665" s="5"/>
      <c r="J665" s="6"/>
      <c r="K665" s="5"/>
      <c r="L665" s="6"/>
    </row>
    <row r="666" spans="1:12" x14ac:dyDescent="0.25">
      <c r="A666" s="32"/>
      <c r="B666" s="31"/>
      <c r="C666" s="33"/>
      <c r="D666" s="33"/>
      <c r="E666" s="33"/>
      <c r="F666" s="33"/>
      <c r="G666" s="33"/>
      <c r="H666" s="33"/>
      <c r="I666" s="33"/>
      <c r="J666" s="33"/>
      <c r="K666" s="33"/>
      <c r="L666" s="33"/>
    </row>
    <row r="667" spans="1:12" x14ac:dyDescent="0.25">
      <c r="A667" s="32"/>
      <c r="B667" s="31"/>
      <c r="C667" s="33"/>
      <c r="D667" s="33"/>
      <c r="E667" s="33"/>
      <c r="F667" s="33"/>
      <c r="G667" s="33"/>
      <c r="H667" s="33"/>
      <c r="I667" s="33"/>
      <c r="J667" s="33"/>
      <c r="K667" s="33"/>
      <c r="L667" s="33"/>
    </row>
    <row r="668" spans="1:12" ht="15.75" x14ac:dyDescent="0.25">
      <c r="A668" s="32"/>
      <c r="B668" s="31"/>
      <c r="C668" s="9"/>
      <c r="D668" s="1"/>
      <c r="E668" s="1"/>
      <c r="F668" s="1"/>
      <c r="G668" s="1"/>
      <c r="H668" s="1"/>
      <c r="I668" s="1"/>
      <c r="J668" s="1"/>
      <c r="K668" s="1"/>
      <c r="L668" s="1"/>
    </row>
    <row r="669" spans="1:12" x14ac:dyDescent="0.25">
      <c r="A669" s="32"/>
      <c r="B669" s="31"/>
      <c r="C669" s="26"/>
      <c r="D669" s="27"/>
      <c r="E669" s="27"/>
      <c r="F669" s="27"/>
      <c r="G669" s="27"/>
      <c r="H669" s="27"/>
      <c r="I669" s="27"/>
      <c r="J669" s="27"/>
      <c r="K669" s="27"/>
      <c r="L669" s="27"/>
    </row>
    <row r="670" spans="1:12" x14ac:dyDescent="0.25">
      <c r="A670" s="32"/>
      <c r="B670" s="31"/>
      <c r="C670" s="3"/>
      <c r="D670" s="4"/>
      <c r="E670" s="3"/>
      <c r="F670" s="4"/>
      <c r="G670" s="3"/>
      <c r="H670" s="4"/>
      <c r="I670" s="3"/>
      <c r="J670" s="4"/>
      <c r="K670" s="3"/>
      <c r="L670" s="4"/>
    </row>
    <row r="671" spans="1:12" x14ac:dyDescent="0.25">
      <c r="A671" s="32"/>
      <c r="B671" s="31"/>
      <c r="C671" s="5"/>
      <c r="D671" s="6"/>
      <c r="E671" s="5"/>
      <c r="F671" s="6"/>
      <c r="G671" s="5"/>
      <c r="H671" s="6"/>
      <c r="I671" s="5"/>
      <c r="J671" s="6"/>
      <c r="K671" s="5"/>
      <c r="L671" s="6"/>
    </row>
    <row r="672" spans="1:12" x14ac:dyDescent="0.25">
      <c r="A672" s="32"/>
      <c r="B672" s="31"/>
      <c r="C672" s="33"/>
      <c r="D672" s="33"/>
      <c r="E672" s="33"/>
      <c r="F672" s="33"/>
      <c r="G672" s="33"/>
      <c r="H672" s="33"/>
      <c r="I672" s="33"/>
      <c r="J672" s="33"/>
      <c r="K672" s="33"/>
      <c r="L672" s="33"/>
    </row>
    <row r="673" spans="1:12" x14ac:dyDescent="0.25">
      <c r="A673" s="32"/>
      <c r="B673" s="31"/>
      <c r="C673" s="33"/>
      <c r="D673" s="33"/>
      <c r="E673" s="33"/>
      <c r="F673" s="33"/>
      <c r="G673" s="33"/>
      <c r="H673" s="33"/>
      <c r="I673" s="33"/>
      <c r="J673" s="33"/>
      <c r="K673" s="33"/>
      <c r="L673" s="33"/>
    </row>
    <row r="674" spans="1:12" ht="15.75" x14ac:dyDescent="0.25">
      <c r="A674" s="32"/>
      <c r="B674" s="31"/>
      <c r="C674" s="9"/>
      <c r="D674" s="1"/>
      <c r="E674" s="1"/>
      <c r="F674" s="1"/>
      <c r="G674" s="1"/>
      <c r="H674" s="1"/>
      <c r="I674" s="1"/>
      <c r="J674" s="1"/>
      <c r="K674" s="1"/>
      <c r="L674" s="1"/>
    </row>
    <row r="675" spans="1:12" x14ac:dyDescent="0.25">
      <c r="A675" s="32"/>
      <c r="B675" s="31"/>
      <c r="C675" s="26"/>
      <c r="D675" s="27"/>
      <c r="E675" s="27"/>
      <c r="F675" s="27"/>
      <c r="G675" s="27"/>
      <c r="H675" s="27"/>
      <c r="I675" s="27"/>
      <c r="J675" s="27"/>
      <c r="K675" s="27"/>
      <c r="L675" s="27"/>
    </row>
    <row r="676" spans="1:12" x14ac:dyDescent="0.25">
      <c r="A676" s="32"/>
      <c r="B676" s="31"/>
      <c r="C676" s="3"/>
      <c r="D676" s="4"/>
      <c r="E676" s="3"/>
      <c r="F676" s="4"/>
      <c r="G676" s="3"/>
      <c r="H676" s="4"/>
      <c r="I676" s="3"/>
      <c r="J676" s="4"/>
      <c r="K676" s="3"/>
      <c r="L676" s="4"/>
    </row>
    <row r="677" spans="1:12" x14ac:dyDescent="0.25">
      <c r="A677" s="32"/>
      <c r="B677" s="31"/>
      <c r="C677" s="5"/>
      <c r="D677" s="6"/>
      <c r="E677" s="5"/>
      <c r="F677" s="6"/>
      <c r="G677" s="5"/>
      <c r="H677" s="6"/>
      <c r="I677" s="5"/>
      <c r="J677" s="6"/>
      <c r="K677" s="5"/>
      <c r="L677" s="6"/>
    </row>
    <row r="678" spans="1:12" x14ac:dyDescent="0.25">
      <c r="A678" s="32"/>
      <c r="B678" s="31"/>
      <c r="C678" s="33"/>
      <c r="D678" s="33"/>
      <c r="E678" s="33"/>
      <c r="F678" s="33"/>
      <c r="G678" s="33"/>
      <c r="H678" s="33"/>
      <c r="I678" s="33"/>
      <c r="J678" s="33"/>
      <c r="K678" s="33"/>
      <c r="L678" s="33"/>
    </row>
    <row r="679" spans="1:12" x14ac:dyDescent="0.25">
      <c r="A679" s="32"/>
      <c r="B679" s="31"/>
      <c r="C679" s="33"/>
      <c r="D679" s="33"/>
      <c r="E679" s="33"/>
      <c r="F679" s="33"/>
      <c r="G679" s="33"/>
      <c r="H679" s="33"/>
      <c r="I679" s="33"/>
      <c r="J679" s="33"/>
      <c r="K679" s="33"/>
      <c r="L679" s="33"/>
    </row>
    <row r="680" spans="1:12" ht="15.75" x14ac:dyDescent="0.25">
      <c r="A680" s="32"/>
      <c r="B680" s="31"/>
      <c r="C680" s="9"/>
      <c r="D680" s="1"/>
      <c r="E680" s="1"/>
      <c r="F680" s="1"/>
      <c r="G680" s="1"/>
      <c r="H680" s="1"/>
      <c r="I680" s="1"/>
      <c r="J680" s="1"/>
      <c r="K680" s="1"/>
      <c r="L680" s="1"/>
    </row>
    <row r="681" spans="1:12" x14ac:dyDescent="0.25">
      <c r="A681" s="32"/>
      <c r="B681" s="31"/>
      <c r="C681" s="26"/>
      <c r="D681" s="27"/>
      <c r="E681" s="27"/>
      <c r="F681" s="27"/>
      <c r="G681" s="27"/>
      <c r="H681" s="27"/>
      <c r="I681" s="27"/>
      <c r="J681" s="27"/>
      <c r="K681" s="27"/>
      <c r="L681" s="27"/>
    </row>
    <row r="682" spans="1:12" x14ac:dyDescent="0.25">
      <c r="A682" s="32"/>
      <c r="B682" s="31"/>
      <c r="C682" s="3"/>
      <c r="D682" s="4"/>
      <c r="E682" s="3"/>
      <c r="F682" s="4"/>
      <c r="G682" s="3"/>
      <c r="H682" s="4"/>
      <c r="I682" s="3"/>
      <c r="J682" s="4"/>
      <c r="K682" s="3"/>
      <c r="L682" s="4"/>
    </row>
    <row r="683" spans="1:12" x14ac:dyDescent="0.25">
      <c r="A683" s="32"/>
      <c r="B683" s="31"/>
      <c r="C683" s="5"/>
      <c r="D683" s="6"/>
      <c r="E683" s="5"/>
      <c r="F683" s="6"/>
      <c r="G683" s="5"/>
      <c r="H683" s="6"/>
      <c r="I683" s="5"/>
      <c r="J683" s="6"/>
      <c r="K683" s="5"/>
      <c r="L683" s="6"/>
    </row>
    <row r="684" spans="1:12" x14ac:dyDescent="0.25">
      <c r="A684" s="32"/>
      <c r="B684" s="31"/>
      <c r="C684" s="33"/>
      <c r="D684" s="33"/>
      <c r="E684" s="33"/>
      <c r="F684" s="33"/>
      <c r="G684" s="33"/>
      <c r="H684" s="33"/>
      <c r="I684" s="33"/>
      <c r="J684" s="33"/>
      <c r="K684" s="33"/>
      <c r="L684" s="33"/>
    </row>
    <row r="685" spans="1:12" x14ac:dyDescent="0.25">
      <c r="A685" s="32"/>
      <c r="B685" s="31"/>
      <c r="C685" s="33"/>
      <c r="D685" s="33"/>
      <c r="E685" s="33"/>
      <c r="F685" s="33"/>
      <c r="G685" s="33"/>
      <c r="H685" s="33"/>
      <c r="I685" s="33"/>
      <c r="J685" s="33"/>
      <c r="K685" s="33"/>
      <c r="L685" s="33"/>
    </row>
    <row r="686" spans="1:12" ht="15.75" x14ac:dyDescent="0.25">
      <c r="A686" s="32"/>
      <c r="B686" s="31"/>
      <c r="C686" s="9"/>
      <c r="D686" s="1"/>
      <c r="E686" s="1"/>
      <c r="F686" s="1"/>
      <c r="G686" s="1"/>
      <c r="H686" s="1"/>
      <c r="I686" s="1"/>
      <c r="J686" s="1"/>
      <c r="K686" s="1"/>
      <c r="L686" s="1"/>
    </row>
    <row r="687" spans="1:12" x14ac:dyDescent="0.25">
      <c r="A687" s="32"/>
      <c r="B687" s="31"/>
      <c r="C687" s="26"/>
      <c r="D687" s="27"/>
      <c r="E687" s="27"/>
      <c r="F687" s="27"/>
      <c r="G687" s="27"/>
      <c r="H687" s="27"/>
      <c r="I687" s="27"/>
      <c r="J687" s="27"/>
      <c r="K687" s="27"/>
      <c r="L687" s="27"/>
    </row>
    <row r="688" spans="1:12" x14ac:dyDescent="0.25">
      <c r="A688" s="32"/>
      <c r="B688" s="31"/>
      <c r="C688" s="3"/>
      <c r="D688" s="4"/>
      <c r="E688" s="3"/>
      <c r="F688" s="4"/>
      <c r="G688" s="3"/>
      <c r="H688" s="4"/>
      <c r="I688" s="3"/>
      <c r="J688" s="4"/>
      <c r="K688" s="3"/>
      <c r="L688" s="4"/>
    </row>
    <row r="689" spans="1:12" x14ac:dyDescent="0.25">
      <c r="A689" s="32"/>
      <c r="B689" s="31"/>
      <c r="C689" s="5"/>
      <c r="D689" s="6"/>
      <c r="E689" s="5"/>
      <c r="F689" s="6"/>
      <c r="G689" s="5"/>
      <c r="H689" s="6"/>
      <c r="I689" s="5"/>
      <c r="J689" s="6"/>
      <c r="K689" s="5"/>
      <c r="L689" s="6"/>
    </row>
    <row r="690" spans="1:12" x14ac:dyDescent="0.25">
      <c r="A690" s="32"/>
      <c r="B690" s="31"/>
      <c r="C690" s="33"/>
      <c r="D690" s="33"/>
      <c r="E690" s="33"/>
      <c r="F690" s="33"/>
      <c r="G690" s="33"/>
      <c r="H690" s="33"/>
      <c r="I690" s="33"/>
      <c r="J690" s="33"/>
      <c r="K690" s="33"/>
      <c r="L690" s="33"/>
    </row>
    <row r="691" spans="1:12" x14ac:dyDescent="0.25">
      <c r="A691" s="32"/>
      <c r="B691" s="31"/>
      <c r="C691" s="33"/>
      <c r="D691" s="33"/>
      <c r="E691" s="33"/>
      <c r="F691" s="33"/>
      <c r="G691" s="33"/>
      <c r="H691" s="33"/>
      <c r="I691" s="33"/>
      <c r="J691" s="33"/>
      <c r="K691" s="33"/>
      <c r="L691" s="33"/>
    </row>
    <row r="692" spans="1:12" ht="15.75" x14ac:dyDescent="0.25">
      <c r="A692" s="32"/>
      <c r="B692" s="31"/>
      <c r="C692" s="9"/>
      <c r="D692" s="1"/>
      <c r="E692" s="1"/>
      <c r="F692" s="1"/>
      <c r="G692" s="1"/>
      <c r="H692" s="1"/>
      <c r="I692" s="1"/>
      <c r="J692" s="1"/>
      <c r="K692" s="1"/>
      <c r="L692" s="1"/>
    </row>
    <row r="693" spans="1:12" x14ac:dyDescent="0.25">
      <c r="A693" s="32"/>
      <c r="B693" s="31"/>
      <c r="C693" s="26"/>
      <c r="D693" s="27"/>
      <c r="E693" s="27"/>
      <c r="F693" s="27"/>
      <c r="G693" s="27"/>
      <c r="H693" s="27"/>
      <c r="I693" s="27"/>
      <c r="J693" s="27"/>
      <c r="K693" s="27"/>
      <c r="L693" s="27"/>
    </row>
    <row r="694" spans="1:12" x14ac:dyDescent="0.25">
      <c r="A694" s="32"/>
      <c r="B694" s="31"/>
      <c r="C694" s="3"/>
      <c r="D694" s="4"/>
      <c r="E694" s="3"/>
      <c r="F694" s="4"/>
      <c r="G694" s="3"/>
      <c r="H694" s="4"/>
      <c r="I694" s="3"/>
      <c r="J694" s="4"/>
      <c r="K694" s="3"/>
      <c r="L694" s="4"/>
    </row>
    <row r="695" spans="1:12" x14ac:dyDescent="0.25">
      <c r="A695" s="32"/>
      <c r="B695" s="31"/>
      <c r="C695" s="5"/>
      <c r="D695" s="6"/>
      <c r="E695" s="5"/>
      <c r="F695" s="6"/>
      <c r="G695" s="5"/>
      <c r="H695" s="6"/>
      <c r="I695" s="5"/>
      <c r="J695" s="6"/>
      <c r="K695" s="5"/>
      <c r="L695" s="6"/>
    </row>
    <row r="696" spans="1:12" x14ac:dyDescent="0.25">
      <c r="A696" s="32"/>
      <c r="B696" s="31"/>
      <c r="C696" s="33"/>
      <c r="D696" s="33"/>
      <c r="E696" s="33"/>
      <c r="F696" s="33"/>
      <c r="G696" s="33"/>
      <c r="H696" s="33"/>
      <c r="I696" s="33"/>
      <c r="J696" s="33"/>
      <c r="K696" s="33"/>
      <c r="L696" s="33"/>
    </row>
    <row r="697" spans="1:12" x14ac:dyDescent="0.25">
      <c r="A697" s="32"/>
      <c r="B697" s="31"/>
      <c r="C697" s="33"/>
      <c r="D697" s="33"/>
      <c r="E697" s="33"/>
      <c r="F697" s="33"/>
      <c r="G697" s="33"/>
      <c r="H697" s="33"/>
      <c r="I697" s="33"/>
      <c r="J697" s="33"/>
      <c r="K697" s="33"/>
      <c r="L697" s="33"/>
    </row>
    <row r="698" spans="1:12" ht="15.75" x14ac:dyDescent="0.25">
      <c r="A698" s="32"/>
      <c r="B698" s="31"/>
      <c r="C698" s="9"/>
      <c r="D698" s="1"/>
      <c r="E698" s="1"/>
      <c r="F698" s="1"/>
      <c r="G698" s="1"/>
      <c r="H698" s="1"/>
      <c r="I698" s="1"/>
      <c r="J698" s="1"/>
      <c r="K698" s="1"/>
      <c r="L698" s="1"/>
    </row>
    <row r="699" spans="1:12" x14ac:dyDescent="0.25">
      <c r="A699" s="32"/>
      <c r="B699" s="31"/>
      <c r="C699" s="26"/>
      <c r="D699" s="27"/>
      <c r="E699" s="27"/>
      <c r="F699" s="27"/>
      <c r="G699" s="27"/>
      <c r="H699" s="27"/>
      <c r="I699" s="27"/>
      <c r="J699" s="27"/>
      <c r="K699" s="27"/>
      <c r="L699" s="27"/>
    </row>
    <row r="700" spans="1:12" x14ac:dyDescent="0.25">
      <c r="A700" s="32"/>
      <c r="B700" s="31"/>
      <c r="C700" s="3"/>
      <c r="D700" s="4"/>
      <c r="E700" s="3"/>
      <c r="F700" s="4"/>
      <c r="G700" s="3"/>
      <c r="H700" s="4"/>
      <c r="I700" s="3"/>
      <c r="J700" s="4"/>
      <c r="K700" s="3"/>
      <c r="L700" s="4"/>
    </row>
    <row r="701" spans="1:12" x14ac:dyDescent="0.25">
      <c r="A701" s="32"/>
      <c r="B701" s="31"/>
      <c r="C701" s="5"/>
      <c r="D701" s="6"/>
      <c r="E701" s="5"/>
      <c r="F701" s="6"/>
      <c r="G701" s="5"/>
      <c r="H701" s="6"/>
      <c r="I701" s="5"/>
      <c r="J701" s="6"/>
      <c r="K701" s="5"/>
      <c r="L701" s="6"/>
    </row>
    <row r="702" spans="1:12" x14ac:dyDescent="0.25">
      <c r="A702" s="32"/>
      <c r="B702" s="31"/>
      <c r="C702" s="33"/>
      <c r="D702" s="33"/>
      <c r="E702" s="33"/>
      <c r="F702" s="33"/>
      <c r="G702" s="33"/>
      <c r="H702" s="33"/>
      <c r="I702" s="33"/>
      <c r="J702" s="33"/>
      <c r="K702" s="33"/>
      <c r="L702" s="33"/>
    </row>
    <row r="703" spans="1:12" x14ac:dyDescent="0.25">
      <c r="A703" s="32"/>
      <c r="B703" s="31"/>
      <c r="C703" s="33"/>
      <c r="D703" s="33"/>
      <c r="E703" s="33"/>
      <c r="F703" s="33"/>
      <c r="G703" s="33"/>
      <c r="H703" s="33"/>
      <c r="I703" s="33"/>
      <c r="J703" s="33"/>
      <c r="K703" s="33"/>
      <c r="L703" s="33"/>
    </row>
    <row r="704" spans="1:12" ht="15.75" x14ac:dyDescent="0.25">
      <c r="A704" s="32"/>
      <c r="B704" s="31"/>
      <c r="C704" s="9"/>
      <c r="D704" s="1"/>
      <c r="E704" s="1"/>
      <c r="F704" s="1"/>
      <c r="G704" s="1"/>
      <c r="H704" s="1"/>
      <c r="I704" s="1"/>
      <c r="J704" s="1"/>
      <c r="K704" s="1"/>
      <c r="L704" s="1"/>
    </row>
    <row r="705" spans="1:12" x14ac:dyDescent="0.25">
      <c r="A705" s="32"/>
      <c r="B705" s="31"/>
      <c r="C705" s="26"/>
      <c r="D705" s="27"/>
      <c r="E705" s="27"/>
      <c r="F705" s="27"/>
      <c r="G705" s="27"/>
      <c r="H705" s="27"/>
      <c r="I705" s="27"/>
      <c r="J705" s="27"/>
      <c r="K705" s="27"/>
      <c r="L705" s="27"/>
    </row>
    <row r="706" spans="1:12" x14ac:dyDescent="0.25">
      <c r="A706" s="32"/>
      <c r="B706" s="31"/>
      <c r="C706" s="3"/>
      <c r="D706" s="4"/>
      <c r="E706" s="3"/>
      <c r="F706" s="4"/>
      <c r="G706" s="3"/>
      <c r="H706" s="4"/>
      <c r="I706" s="3"/>
      <c r="J706" s="4"/>
      <c r="K706" s="3"/>
      <c r="L706" s="4"/>
    </row>
    <row r="707" spans="1:12" x14ac:dyDescent="0.25">
      <c r="A707" s="32"/>
      <c r="B707" s="31"/>
      <c r="C707" s="5"/>
      <c r="D707" s="6"/>
      <c r="E707" s="5"/>
      <c r="F707" s="6"/>
      <c r="G707" s="5"/>
      <c r="H707" s="6"/>
      <c r="I707" s="5"/>
      <c r="J707" s="6"/>
      <c r="K707" s="5"/>
      <c r="L707" s="6"/>
    </row>
    <row r="708" spans="1:12" x14ac:dyDescent="0.25">
      <c r="A708" s="32"/>
      <c r="B708" s="31"/>
      <c r="C708" s="33"/>
      <c r="D708" s="33"/>
      <c r="E708" s="33"/>
      <c r="F708" s="33"/>
      <c r="G708" s="33"/>
      <c r="H708" s="33"/>
      <c r="I708" s="33"/>
      <c r="J708" s="33"/>
      <c r="K708" s="33"/>
      <c r="L708" s="33"/>
    </row>
    <row r="709" spans="1:12" x14ac:dyDescent="0.25">
      <c r="A709" s="32"/>
      <c r="B709" s="31"/>
      <c r="C709" s="33"/>
      <c r="D709" s="33"/>
      <c r="E709" s="33"/>
      <c r="F709" s="33"/>
      <c r="G709" s="33"/>
      <c r="H709" s="33"/>
      <c r="I709" s="33"/>
      <c r="J709" s="33"/>
      <c r="K709" s="33"/>
      <c r="L709" s="33"/>
    </row>
    <row r="710" spans="1:12" ht="15.75" x14ac:dyDescent="0.25">
      <c r="A710" s="32"/>
      <c r="B710" s="31"/>
      <c r="C710" s="9"/>
      <c r="D710" s="1"/>
      <c r="E710" s="1"/>
      <c r="F710" s="1"/>
      <c r="G710" s="1"/>
      <c r="H710" s="1"/>
      <c r="I710" s="1"/>
      <c r="J710" s="1"/>
      <c r="K710" s="1"/>
      <c r="L710" s="1"/>
    </row>
    <row r="711" spans="1:12" x14ac:dyDescent="0.25">
      <c r="A711" s="32"/>
      <c r="B711" s="31"/>
      <c r="C711" s="26"/>
      <c r="D711" s="27"/>
      <c r="E711" s="27"/>
      <c r="F711" s="27"/>
      <c r="G711" s="27"/>
      <c r="H711" s="27"/>
      <c r="I711" s="27"/>
      <c r="J711" s="27"/>
      <c r="K711" s="27"/>
      <c r="L711" s="27"/>
    </row>
    <row r="712" spans="1:12" x14ac:dyDescent="0.25">
      <c r="A712" s="32"/>
      <c r="B712" s="31"/>
      <c r="C712" s="3"/>
      <c r="D712" s="4"/>
      <c r="E712" s="3"/>
      <c r="F712" s="4"/>
      <c r="G712" s="3"/>
      <c r="H712" s="4"/>
      <c r="I712" s="3"/>
      <c r="J712" s="4"/>
      <c r="K712" s="3"/>
      <c r="L712" s="4"/>
    </row>
    <row r="713" spans="1:12" x14ac:dyDescent="0.25">
      <c r="A713" s="32"/>
      <c r="B713" s="31"/>
      <c r="C713" s="5"/>
      <c r="D713" s="6"/>
      <c r="E713" s="5"/>
      <c r="F713" s="6"/>
      <c r="G713" s="5"/>
      <c r="H713" s="6"/>
      <c r="I713" s="5"/>
      <c r="J713" s="6"/>
      <c r="K713" s="5"/>
      <c r="L713" s="6"/>
    </row>
    <row r="714" spans="1:12" x14ac:dyDescent="0.25">
      <c r="A714" s="32"/>
      <c r="B714" s="31"/>
      <c r="C714" s="33"/>
      <c r="D714" s="33"/>
      <c r="E714" s="33"/>
      <c r="F714" s="33"/>
      <c r="G714" s="33"/>
      <c r="H714" s="33"/>
      <c r="I714" s="33"/>
      <c r="J714" s="33"/>
      <c r="K714" s="33"/>
      <c r="L714" s="33"/>
    </row>
    <row r="715" spans="1:12" x14ac:dyDescent="0.25">
      <c r="A715" s="32"/>
      <c r="B715" s="31"/>
      <c r="C715" s="33"/>
      <c r="D715" s="33"/>
      <c r="E715" s="33"/>
      <c r="F715" s="33"/>
      <c r="G715" s="33"/>
      <c r="H715" s="33"/>
      <c r="I715" s="33"/>
      <c r="J715" s="33"/>
      <c r="K715" s="33"/>
      <c r="L715" s="33"/>
    </row>
    <row r="716" spans="1:12" ht="15.75" x14ac:dyDescent="0.25">
      <c r="A716" s="32"/>
      <c r="B716" s="31"/>
      <c r="C716" s="9"/>
      <c r="D716" s="1"/>
      <c r="E716" s="1"/>
      <c r="F716" s="1"/>
      <c r="G716" s="1"/>
      <c r="H716" s="1"/>
      <c r="I716" s="1"/>
      <c r="J716" s="1"/>
      <c r="K716" s="1"/>
      <c r="L716" s="1"/>
    </row>
    <row r="717" spans="1:12" x14ac:dyDescent="0.25">
      <c r="A717" s="32"/>
      <c r="B717" s="31"/>
      <c r="C717" s="26"/>
      <c r="D717" s="27"/>
      <c r="E717" s="27"/>
      <c r="F717" s="27"/>
      <c r="G717" s="27"/>
      <c r="H717" s="27"/>
      <c r="I717" s="27"/>
      <c r="J717" s="27"/>
      <c r="K717" s="27"/>
      <c r="L717" s="27"/>
    </row>
    <row r="718" spans="1:12" x14ac:dyDescent="0.25">
      <c r="A718" s="32"/>
      <c r="B718" s="31"/>
      <c r="C718" s="3"/>
      <c r="D718" s="4"/>
      <c r="E718" s="3"/>
      <c r="F718" s="4"/>
      <c r="G718" s="3"/>
      <c r="H718" s="4"/>
      <c r="I718" s="3"/>
      <c r="J718" s="4"/>
      <c r="K718" s="3"/>
      <c r="L718" s="4"/>
    </row>
    <row r="719" spans="1:12" x14ac:dyDescent="0.25">
      <c r="A719" s="32"/>
      <c r="B719" s="31"/>
      <c r="C719" s="5"/>
      <c r="D719" s="6"/>
      <c r="E719" s="5"/>
      <c r="F719" s="6"/>
      <c r="G719" s="5"/>
      <c r="H719" s="6"/>
      <c r="I719" s="5"/>
      <c r="J719" s="6"/>
      <c r="K719" s="5"/>
      <c r="L719" s="6"/>
    </row>
    <row r="720" spans="1:12" x14ac:dyDescent="0.25">
      <c r="A720" s="32"/>
      <c r="B720" s="31"/>
      <c r="C720" s="33"/>
      <c r="D720" s="33"/>
      <c r="E720" s="33"/>
      <c r="F720" s="33"/>
      <c r="G720" s="33"/>
      <c r="H720" s="33"/>
      <c r="I720" s="33"/>
      <c r="J720" s="33"/>
      <c r="K720" s="33"/>
      <c r="L720" s="33"/>
    </row>
    <row r="721" spans="1:12" x14ac:dyDescent="0.25">
      <c r="A721" s="32"/>
      <c r="B721" s="31"/>
      <c r="C721" s="33"/>
      <c r="D721" s="33"/>
      <c r="E721" s="33"/>
      <c r="F721" s="33"/>
      <c r="G721" s="33"/>
      <c r="H721" s="33"/>
      <c r="I721" s="33"/>
      <c r="J721" s="33"/>
      <c r="K721" s="33"/>
      <c r="L721" s="33"/>
    </row>
    <row r="722" spans="1:12" ht="15.75" x14ac:dyDescent="0.25">
      <c r="A722" s="32"/>
      <c r="B722" s="31"/>
      <c r="C722" s="9"/>
      <c r="D722" s="1"/>
      <c r="E722" s="1"/>
      <c r="F722" s="1"/>
      <c r="G722" s="1"/>
      <c r="H722" s="1"/>
      <c r="I722" s="1"/>
      <c r="J722" s="1"/>
      <c r="K722" s="1"/>
      <c r="L722" s="1"/>
    </row>
    <row r="723" spans="1:12" x14ac:dyDescent="0.25">
      <c r="A723" s="32"/>
      <c r="B723" s="31"/>
      <c r="C723" s="26"/>
      <c r="D723" s="27"/>
      <c r="E723" s="27"/>
      <c r="F723" s="27"/>
      <c r="G723" s="27"/>
      <c r="H723" s="27"/>
      <c r="I723" s="27"/>
      <c r="J723" s="27"/>
      <c r="K723" s="27"/>
      <c r="L723" s="27"/>
    </row>
    <row r="724" spans="1:12" x14ac:dyDescent="0.25">
      <c r="A724" s="32"/>
      <c r="B724" s="31"/>
      <c r="C724" s="3"/>
      <c r="D724" s="4"/>
      <c r="E724" s="3"/>
      <c r="F724" s="4"/>
      <c r="G724" s="3"/>
      <c r="H724" s="4"/>
      <c r="I724" s="3"/>
      <c r="J724" s="4"/>
      <c r="K724" s="3"/>
      <c r="L724" s="4"/>
    </row>
    <row r="725" spans="1:12" x14ac:dyDescent="0.25">
      <c r="A725" s="32"/>
      <c r="B725" s="31"/>
      <c r="C725" s="5"/>
      <c r="D725" s="6"/>
      <c r="E725" s="5"/>
      <c r="F725" s="6"/>
      <c r="G725" s="5"/>
      <c r="H725" s="6"/>
      <c r="I725" s="5"/>
      <c r="J725" s="6"/>
      <c r="K725" s="5"/>
      <c r="L725" s="6"/>
    </row>
    <row r="726" spans="1:12" x14ac:dyDescent="0.25">
      <c r="A726" s="32"/>
      <c r="B726" s="31"/>
      <c r="C726" s="33"/>
      <c r="D726" s="33"/>
      <c r="E726" s="33"/>
      <c r="F726" s="33"/>
      <c r="G726" s="33"/>
      <c r="H726" s="33"/>
      <c r="I726" s="33"/>
      <c r="J726" s="33"/>
      <c r="K726" s="33"/>
      <c r="L726" s="33"/>
    </row>
    <row r="727" spans="1:12" x14ac:dyDescent="0.25">
      <c r="A727" s="32"/>
      <c r="B727" s="31"/>
      <c r="C727" s="33"/>
      <c r="D727" s="33"/>
      <c r="E727" s="33"/>
      <c r="F727" s="33"/>
      <c r="G727" s="33"/>
      <c r="H727" s="33"/>
      <c r="I727" s="33"/>
      <c r="J727" s="33"/>
      <c r="K727" s="33"/>
      <c r="L727" s="33"/>
    </row>
    <row r="728" spans="1:12" ht="15.75" x14ac:dyDescent="0.25">
      <c r="A728" s="32"/>
      <c r="B728" s="31"/>
      <c r="C728" s="9"/>
      <c r="D728" s="1"/>
      <c r="E728" s="1"/>
      <c r="F728" s="1"/>
      <c r="G728" s="1"/>
      <c r="H728" s="1"/>
      <c r="I728" s="1"/>
      <c r="J728" s="1"/>
      <c r="K728" s="1"/>
      <c r="L728" s="1"/>
    </row>
    <row r="729" spans="1:12" x14ac:dyDescent="0.25">
      <c r="A729" s="32"/>
      <c r="B729" s="31"/>
      <c r="C729" s="26"/>
      <c r="D729" s="27"/>
      <c r="E729" s="27"/>
      <c r="F729" s="27"/>
      <c r="G729" s="27"/>
      <c r="H729" s="27"/>
      <c r="I729" s="27"/>
      <c r="J729" s="27"/>
      <c r="K729" s="27"/>
      <c r="L729" s="27"/>
    </row>
    <row r="730" spans="1:12" x14ac:dyDescent="0.25">
      <c r="A730" s="32"/>
      <c r="B730" s="31"/>
      <c r="C730" s="3"/>
      <c r="D730" s="4"/>
      <c r="E730" s="3"/>
      <c r="F730" s="4"/>
      <c r="G730" s="3"/>
      <c r="H730" s="4"/>
      <c r="I730" s="3"/>
      <c r="J730" s="4"/>
      <c r="K730" s="3"/>
      <c r="L730" s="4"/>
    </row>
    <row r="731" spans="1:12" x14ac:dyDescent="0.25">
      <c r="A731" s="32"/>
      <c r="B731" s="31"/>
      <c r="C731" s="5"/>
      <c r="D731" s="6"/>
      <c r="E731" s="5"/>
      <c r="F731" s="6"/>
      <c r="G731" s="5"/>
      <c r="H731" s="6"/>
      <c r="I731" s="5"/>
      <c r="J731" s="6"/>
      <c r="K731" s="5"/>
      <c r="L731" s="6"/>
    </row>
    <row r="732" spans="1:12" x14ac:dyDescent="0.25">
      <c r="A732" s="32"/>
      <c r="B732" s="31"/>
      <c r="C732" s="33"/>
      <c r="D732" s="33"/>
      <c r="E732" s="33"/>
      <c r="F732" s="33"/>
      <c r="G732" s="33"/>
      <c r="H732" s="33"/>
      <c r="I732" s="33"/>
      <c r="J732" s="33"/>
      <c r="K732" s="33"/>
      <c r="L732" s="33"/>
    </row>
    <row r="733" spans="1:12" x14ac:dyDescent="0.25">
      <c r="A733" s="32"/>
      <c r="B733" s="31"/>
      <c r="C733" s="33"/>
      <c r="D733" s="33"/>
      <c r="E733" s="33"/>
      <c r="F733" s="33"/>
      <c r="G733" s="33"/>
      <c r="H733" s="33"/>
      <c r="I733" s="33"/>
      <c r="J733" s="33"/>
      <c r="K733" s="33"/>
      <c r="L733" s="33"/>
    </row>
    <row r="734" spans="1:12" ht="15.75" x14ac:dyDescent="0.25">
      <c r="A734" s="32"/>
      <c r="B734" s="31"/>
      <c r="C734" s="9"/>
      <c r="D734" s="1"/>
      <c r="E734" s="1"/>
      <c r="F734" s="1"/>
      <c r="G734" s="1"/>
      <c r="H734" s="1"/>
      <c r="I734" s="1"/>
      <c r="J734" s="1"/>
      <c r="K734" s="1"/>
      <c r="L734" s="1"/>
    </row>
    <row r="735" spans="1:12" x14ac:dyDescent="0.25">
      <c r="A735" s="32"/>
      <c r="B735" s="31"/>
      <c r="C735" s="26"/>
      <c r="D735" s="27"/>
      <c r="E735" s="27"/>
      <c r="F735" s="27"/>
      <c r="G735" s="27"/>
      <c r="H735" s="27"/>
      <c r="I735" s="27"/>
      <c r="J735" s="27"/>
      <c r="K735" s="27"/>
      <c r="L735" s="27"/>
    </row>
    <row r="736" spans="1:12" x14ac:dyDescent="0.25">
      <c r="A736" s="32"/>
      <c r="B736" s="31"/>
      <c r="C736" s="3"/>
      <c r="D736" s="4"/>
      <c r="E736" s="3"/>
      <c r="F736" s="4"/>
      <c r="G736" s="3"/>
      <c r="H736" s="4"/>
      <c r="I736" s="3"/>
      <c r="J736" s="4"/>
      <c r="K736" s="3"/>
      <c r="L736" s="4"/>
    </row>
    <row r="737" spans="1:12" x14ac:dyDescent="0.25">
      <c r="A737" s="32"/>
      <c r="B737" s="31"/>
      <c r="C737" s="5"/>
      <c r="D737" s="6"/>
      <c r="E737" s="5"/>
      <c r="F737" s="6"/>
      <c r="G737" s="5"/>
      <c r="H737" s="6"/>
      <c r="I737" s="5"/>
      <c r="J737" s="6"/>
      <c r="K737" s="5"/>
      <c r="L737" s="6"/>
    </row>
    <row r="738" spans="1:12" x14ac:dyDescent="0.25">
      <c r="A738" s="32"/>
      <c r="B738" s="31"/>
      <c r="C738" s="33"/>
      <c r="D738" s="33"/>
      <c r="E738" s="33"/>
      <c r="F738" s="33"/>
      <c r="G738" s="33"/>
      <c r="H738" s="33"/>
      <c r="I738" s="33"/>
      <c r="J738" s="33"/>
      <c r="K738" s="33"/>
      <c r="L738" s="33"/>
    </row>
    <row r="739" spans="1:12" x14ac:dyDescent="0.25">
      <c r="A739" s="32"/>
      <c r="B739" s="31"/>
      <c r="C739" s="33"/>
      <c r="D739" s="33"/>
      <c r="E739" s="33"/>
      <c r="F739" s="33"/>
      <c r="G739" s="33"/>
      <c r="H739" s="33"/>
      <c r="I739" s="33"/>
      <c r="J739" s="33"/>
      <c r="K739" s="33"/>
      <c r="L739" s="33"/>
    </row>
    <row r="740" spans="1:12" ht="15.75" x14ac:dyDescent="0.25">
      <c r="A740" s="32"/>
      <c r="B740" s="31"/>
      <c r="C740" s="9"/>
      <c r="D740" s="1"/>
      <c r="E740" s="1"/>
      <c r="F740" s="1"/>
      <c r="G740" s="1"/>
      <c r="H740" s="1"/>
      <c r="I740" s="1"/>
      <c r="J740" s="1"/>
      <c r="K740" s="1"/>
      <c r="L740" s="1"/>
    </row>
    <row r="741" spans="1:12" x14ac:dyDescent="0.25">
      <c r="A741" s="32"/>
      <c r="B741" s="31"/>
      <c r="C741" s="26"/>
      <c r="D741" s="27"/>
      <c r="E741" s="27"/>
      <c r="F741" s="27"/>
      <c r="G741" s="27"/>
      <c r="H741" s="27"/>
      <c r="I741" s="27"/>
      <c r="J741" s="27"/>
      <c r="K741" s="27"/>
      <c r="L741" s="27"/>
    </row>
    <row r="742" spans="1:12" x14ac:dyDescent="0.25">
      <c r="A742" s="32"/>
      <c r="B742" s="31"/>
      <c r="C742" s="3"/>
      <c r="D742" s="4"/>
      <c r="E742" s="3"/>
      <c r="F742" s="4"/>
      <c r="G742" s="3"/>
      <c r="H742" s="4"/>
      <c r="I742" s="3"/>
      <c r="J742" s="4"/>
      <c r="K742" s="3"/>
      <c r="L742" s="4"/>
    </row>
    <row r="743" spans="1:12" x14ac:dyDescent="0.25">
      <c r="A743" s="32"/>
      <c r="B743" s="31"/>
      <c r="C743" s="5"/>
      <c r="D743" s="6"/>
      <c r="E743" s="5"/>
      <c r="F743" s="6"/>
      <c r="G743" s="5"/>
      <c r="H743" s="6"/>
      <c r="I743" s="5"/>
      <c r="J743" s="6"/>
      <c r="K743" s="5"/>
      <c r="L743" s="6"/>
    </row>
    <row r="744" spans="1:12" x14ac:dyDescent="0.25">
      <c r="A744" s="32"/>
      <c r="B744" s="31"/>
      <c r="C744" s="33"/>
      <c r="D744" s="33"/>
      <c r="E744" s="33"/>
      <c r="F744" s="33"/>
      <c r="G744" s="33"/>
      <c r="H744" s="33"/>
      <c r="I744" s="33"/>
      <c r="J744" s="33"/>
      <c r="K744" s="33"/>
      <c r="L744" s="33"/>
    </row>
    <row r="745" spans="1:12" x14ac:dyDescent="0.25">
      <c r="A745" s="32"/>
      <c r="B745" s="31"/>
      <c r="C745" s="33"/>
      <c r="D745" s="33"/>
      <c r="E745" s="33"/>
      <c r="F745" s="33"/>
      <c r="G745" s="33"/>
      <c r="H745" s="33"/>
      <c r="I745" s="33"/>
      <c r="J745" s="33"/>
      <c r="K745" s="33"/>
      <c r="L745" s="33"/>
    </row>
    <row r="746" spans="1:12" ht="15.75" x14ac:dyDescent="0.25">
      <c r="A746" s="32"/>
      <c r="B746" s="31"/>
      <c r="C746" s="9"/>
      <c r="D746" s="1"/>
      <c r="E746" s="1"/>
      <c r="F746" s="1"/>
      <c r="G746" s="1"/>
      <c r="H746" s="1"/>
      <c r="I746" s="1"/>
      <c r="J746" s="1"/>
      <c r="K746" s="1"/>
      <c r="L746" s="1"/>
    </row>
    <row r="747" spans="1:12" x14ac:dyDescent="0.25">
      <c r="A747" s="32"/>
      <c r="B747" s="31"/>
      <c r="C747" s="26"/>
      <c r="D747" s="27"/>
      <c r="E747" s="27"/>
      <c r="F747" s="27"/>
      <c r="G747" s="27"/>
      <c r="H747" s="27"/>
      <c r="I747" s="27"/>
      <c r="J747" s="27"/>
      <c r="K747" s="27"/>
      <c r="L747" s="27"/>
    </row>
    <row r="748" spans="1:12" x14ac:dyDescent="0.25">
      <c r="A748" s="32"/>
      <c r="B748" s="31"/>
      <c r="C748" s="3"/>
      <c r="D748" s="4"/>
      <c r="E748" s="3"/>
      <c r="F748" s="4"/>
      <c r="G748" s="3"/>
      <c r="H748" s="4"/>
      <c r="I748" s="3"/>
      <c r="J748" s="4"/>
      <c r="K748" s="3"/>
      <c r="L748" s="4"/>
    </row>
    <row r="749" spans="1:12" x14ac:dyDescent="0.25">
      <c r="A749" s="32"/>
      <c r="B749" s="31"/>
      <c r="C749" s="5"/>
      <c r="D749" s="6"/>
      <c r="E749" s="5"/>
      <c r="F749" s="6"/>
      <c r="G749" s="5"/>
      <c r="H749" s="6"/>
      <c r="I749" s="5"/>
      <c r="J749" s="6"/>
      <c r="K749" s="5"/>
      <c r="L749" s="6"/>
    </row>
    <row r="750" spans="1:12" x14ac:dyDescent="0.25">
      <c r="A750" s="32"/>
      <c r="B750" s="31"/>
      <c r="C750" s="33"/>
      <c r="D750" s="33"/>
      <c r="E750" s="33"/>
      <c r="F750" s="33"/>
      <c r="G750" s="33"/>
      <c r="H750" s="33"/>
      <c r="I750" s="33"/>
      <c r="J750" s="33"/>
      <c r="K750" s="33"/>
      <c r="L750" s="33"/>
    </row>
    <row r="751" spans="1:12" x14ac:dyDescent="0.25">
      <c r="A751" s="32"/>
      <c r="B751" s="31"/>
      <c r="C751" s="33"/>
      <c r="D751" s="33"/>
      <c r="E751" s="33"/>
      <c r="F751" s="33"/>
      <c r="G751" s="33"/>
      <c r="H751" s="33"/>
      <c r="I751" s="33"/>
      <c r="J751" s="33"/>
      <c r="K751" s="33"/>
      <c r="L751" s="33"/>
    </row>
    <row r="752" spans="1:12" ht="15.75" x14ac:dyDescent="0.25">
      <c r="A752" s="32"/>
      <c r="B752" s="31"/>
      <c r="C752" s="9"/>
      <c r="D752" s="1"/>
      <c r="E752" s="1"/>
      <c r="F752" s="1"/>
      <c r="G752" s="1"/>
      <c r="H752" s="1"/>
      <c r="I752" s="1"/>
      <c r="J752" s="1"/>
      <c r="K752" s="1"/>
      <c r="L752" s="1"/>
    </row>
    <row r="753" spans="1:12" x14ac:dyDescent="0.25">
      <c r="A753" s="32"/>
      <c r="B753" s="31"/>
      <c r="C753" s="26"/>
      <c r="D753" s="27"/>
      <c r="E753" s="27"/>
      <c r="F753" s="27"/>
      <c r="G753" s="27"/>
      <c r="H753" s="27"/>
      <c r="I753" s="27"/>
      <c r="J753" s="27"/>
      <c r="K753" s="27"/>
      <c r="L753" s="27"/>
    </row>
    <row r="754" spans="1:12" x14ac:dyDescent="0.25">
      <c r="A754" s="32"/>
      <c r="B754" s="31"/>
      <c r="C754" s="3"/>
      <c r="D754" s="4"/>
      <c r="E754" s="3"/>
      <c r="F754" s="4"/>
      <c r="G754" s="3"/>
      <c r="H754" s="4"/>
      <c r="I754" s="3"/>
      <c r="J754" s="4"/>
      <c r="K754" s="3"/>
      <c r="L754" s="4"/>
    </row>
    <row r="755" spans="1:12" x14ac:dyDescent="0.25">
      <c r="A755" s="32"/>
      <c r="B755" s="31"/>
      <c r="C755" s="5"/>
      <c r="D755" s="6"/>
      <c r="E755" s="5"/>
      <c r="F755" s="6"/>
      <c r="G755" s="5"/>
      <c r="H755" s="6"/>
      <c r="I755" s="5"/>
      <c r="J755" s="6"/>
      <c r="K755" s="5"/>
      <c r="L755" s="6"/>
    </row>
    <row r="756" spans="1:12" x14ac:dyDescent="0.25">
      <c r="A756" s="32"/>
      <c r="B756" s="31"/>
      <c r="C756" s="33"/>
      <c r="D756" s="33"/>
      <c r="E756" s="33"/>
      <c r="F756" s="33"/>
      <c r="G756" s="33"/>
      <c r="H756" s="33"/>
      <c r="I756" s="33"/>
      <c r="J756" s="33"/>
      <c r="K756" s="33"/>
      <c r="L756" s="33"/>
    </row>
    <row r="757" spans="1:12" x14ac:dyDescent="0.25">
      <c r="A757" s="32"/>
      <c r="B757" s="31"/>
      <c r="C757" s="33"/>
      <c r="D757" s="33"/>
      <c r="E757" s="33"/>
      <c r="F757" s="33"/>
      <c r="G757" s="33"/>
      <c r="H757" s="33"/>
      <c r="I757" s="33"/>
      <c r="J757" s="33"/>
      <c r="K757" s="33"/>
      <c r="L757" s="33"/>
    </row>
    <row r="758" spans="1:12" ht="15.75" x14ac:dyDescent="0.25">
      <c r="A758" s="32"/>
      <c r="B758" s="31"/>
      <c r="C758" s="9"/>
      <c r="D758" s="1"/>
      <c r="E758" s="1"/>
      <c r="F758" s="1"/>
      <c r="G758" s="1"/>
      <c r="H758" s="1"/>
      <c r="I758" s="1"/>
      <c r="J758" s="1"/>
      <c r="K758" s="1"/>
      <c r="L758" s="1"/>
    </row>
    <row r="759" spans="1:12" x14ac:dyDescent="0.25">
      <c r="A759" s="32"/>
      <c r="B759" s="31"/>
      <c r="C759" s="26"/>
      <c r="D759" s="27"/>
      <c r="E759" s="27"/>
      <c r="F759" s="27"/>
      <c r="G759" s="27"/>
      <c r="H759" s="27"/>
      <c r="I759" s="27"/>
      <c r="J759" s="27"/>
      <c r="K759" s="27"/>
      <c r="L759" s="27"/>
    </row>
    <row r="760" spans="1:12" x14ac:dyDescent="0.25">
      <c r="A760" s="32"/>
      <c r="B760" s="31"/>
      <c r="C760" s="3"/>
      <c r="D760" s="4"/>
      <c r="E760" s="3"/>
      <c r="F760" s="4"/>
      <c r="G760" s="3"/>
      <c r="H760" s="4"/>
      <c r="I760" s="3"/>
      <c r="J760" s="4"/>
      <c r="K760" s="3"/>
      <c r="L760" s="4"/>
    </row>
    <row r="761" spans="1:12" x14ac:dyDescent="0.25">
      <c r="A761" s="32"/>
      <c r="B761" s="31"/>
      <c r="C761" s="5"/>
      <c r="D761" s="6"/>
      <c r="E761" s="5"/>
      <c r="F761" s="6"/>
      <c r="G761" s="5"/>
      <c r="H761" s="6"/>
      <c r="I761" s="5"/>
      <c r="J761" s="6"/>
      <c r="K761" s="5"/>
      <c r="L761" s="6"/>
    </row>
    <row r="762" spans="1:12" x14ac:dyDescent="0.25">
      <c r="A762" s="32"/>
      <c r="B762" s="31"/>
      <c r="C762" s="33"/>
      <c r="D762" s="33"/>
      <c r="E762" s="33"/>
      <c r="F762" s="33"/>
      <c r="G762" s="33"/>
      <c r="H762" s="33"/>
      <c r="I762" s="33"/>
      <c r="J762" s="33"/>
      <c r="K762" s="33"/>
      <c r="L762" s="33"/>
    </row>
    <row r="763" spans="1:12" x14ac:dyDescent="0.25">
      <c r="A763" s="32"/>
      <c r="B763" s="31"/>
      <c r="C763" s="33"/>
      <c r="D763" s="33"/>
      <c r="E763" s="33"/>
      <c r="F763" s="33"/>
      <c r="G763" s="33"/>
      <c r="H763" s="33"/>
      <c r="I763" s="33"/>
      <c r="J763" s="33"/>
      <c r="K763" s="33"/>
      <c r="L763" s="33"/>
    </row>
    <row r="764" spans="1:12" ht="15.75" x14ac:dyDescent="0.25">
      <c r="A764" s="32"/>
      <c r="B764" s="31"/>
      <c r="C764" s="9"/>
      <c r="D764" s="1"/>
      <c r="E764" s="1"/>
      <c r="F764" s="1"/>
      <c r="G764" s="1"/>
      <c r="H764" s="1"/>
      <c r="I764" s="1"/>
      <c r="J764" s="1"/>
      <c r="K764" s="1"/>
      <c r="L764" s="1"/>
    </row>
    <row r="765" spans="1:12" x14ac:dyDescent="0.25">
      <c r="A765" s="32"/>
      <c r="B765" s="31"/>
      <c r="C765" s="26"/>
      <c r="D765" s="27"/>
      <c r="E765" s="27"/>
      <c r="F765" s="27"/>
      <c r="G765" s="27"/>
      <c r="H765" s="27"/>
      <c r="I765" s="27"/>
      <c r="J765" s="27"/>
      <c r="K765" s="27"/>
      <c r="L765" s="27"/>
    </row>
    <row r="766" spans="1:12" x14ac:dyDescent="0.25">
      <c r="A766" s="32"/>
      <c r="B766" s="31"/>
      <c r="C766" s="3"/>
      <c r="D766" s="4"/>
      <c r="E766" s="3"/>
      <c r="F766" s="4"/>
      <c r="G766" s="3"/>
      <c r="H766" s="4"/>
      <c r="I766" s="3"/>
      <c r="J766" s="4"/>
      <c r="K766" s="3"/>
      <c r="L766" s="4"/>
    </row>
    <row r="767" spans="1:12" x14ac:dyDescent="0.25">
      <c r="A767" s="32"/>
      <c r="B767" s="31"/>
      <c r="C767" s="5"/>
      <c r="D767" s="6"/>
      <c r="E767" s="5"/>
      <c r="F767" s="6"/>
      <c r="G767" s="5"/>
      <c r="H767" s="6"/>
      <c r="I767" s="5"/>
      <c r="J767" s="6"/>
      <c r="K767" s="5"/>
      <c r="L767" s="6"/>
    </row>
    <row r="768" spans="1:12" x14ac:dyDescent="0.25">
      <c r="A768" s="32"/>
      <c r="B768" s="31"/>
      <c r="C768" s="33"/>
      <c r="D768" s="33"/>
      <c r="E768" s="33"/>
      <c r="F768" s="33"/>
      <c r="G768" s="33"/>
      <c r="H768" s="33"/>
      <c r="I768" s="33"/>
      <c r="J768" s="33"/>
      <c r="K768" s="33"/>
      <c r="L768" s="33"/>
    </row>
    <row r="769" spans="1:12" x14ac:dyDescent="0.25">
      <c r="A769" s="32"/>
      <c r="B769" s="31"/>
      <c r="C769" s="33"/>
      <c r="D769" s="33"/>
      <c r="E769" s="33"/>
      <c r="F769" s="33"/>
      <c r="G769" s="33"/>
      <c r="H769" s="33"/>
      <c r="I769" s="33"/>
      <c r="J769" s="33"/>
      <c r="K769" s="33"/>
      <c r="L769" s="33"/>
    </row>
    <row r="770" spans="1:12" ht="15.75" x14ac:dyDescent="0.25">
      <c r="A770" s="32"/>
      <c r="B770" s="31"/>
      <c r="C770" s="9"/>
      <c r="D770" s="1"/>
      <c r="E770" s="1"/>
      <c r="F770" s="1"/>
      <c r="G770" s="1"/>
      <c r="H770" s="1"/>
      <c r="I770" s="1"/>
      <c r="J770" s="1"/>
      <c r="K770" s="1"/>
      <c r="L770" s="1"/>
    </row>
    <row r="771" spans="1:12" x14ac:dyDescent="0.25">
      <c r="A771" s="32"/>
      <c r="B771" s="31"/>
      <c r="C771" s="26"/>
      <c r="D771" s="27"/>
      <c r="E771" s="27"/>
      <c r="F771" s="27"/>
      <c r="G771" s="27"/>
      <c r="H771" s="27"/>
      <c r="I771" s="27"/>
      <c r="J771" s="27"/>
      <c r="K771" s="27"/>
      <c r="L771" s="27"/>
    </row>
    <row r="772" spans="1:12" x14ac:dyDescent="0.25">
      <c r="A772" s="32"/>
      <c r="B772" s="31"/>
      <c r="C772" s="3"/>
      <c r="D772" s="4"/>
      <c r="E772" s="3"/>
      <c r="F772" s="4"/>
      <c r="G772" s="3"/>
      <c r="H772" s="4"/>
      <c r="I772" s="3"/>
      <c r="J772" s="4"/>
      <c r="K772" s="3"/>
      <c r="L772" s="4"/>
    </row>
    <row r="773" spans="1:12" x14ac:dyDescent="0.25">
      <c r="A773" s="32"/>
      <c r="B773" s="31"/>
      <c r="C773" s="5"/>
      <c r="D773" s="6"/>
      <c r="E773" s="5"/>
      <c r="F773" s="6"/>
      <c r="G773" s="5"/>
      <c r="H773" s="6"/>
      <c r="I773" s="5"/>
      <c r="J773" s="6"/>
      <c r="K773" s="5"/>
      <c r="L773" s="6"/>
    </row>
    <row r="774" spans="1:12" x14ac:dyDescent="0.25">
      <c r="A774" s="32"/>
      <c r="B774" s="31"/>
      <c r="C774" s="33"/>
      <c r="D774" s="33"/>
      <c r="E774" s="33"/>
      <c r="F774" s="33"/>
      <c r="G774" s="33"/>
      <c r="H774" s="33"/>
      <c r="I774" s="33"/>
      <c r="J774" s="33"/>
      <c r="K774" s="33"/>
      <c r="L774" s="33"/>
    </row>
    <row r="775" spans="1:12" x14ac:dyDescent="0.25">
      <c r="A775" s="32"/>
      <c r="B775" s="31"/>
      <c r="C775" s="33"/>
      <c r="D775" s="33"/>
      <c r="E775" s="33"/>
      <c r="F775" s="33"/>
      <c r="G775" s="33"/>
      <c r="H775" s="33"/>
      <c r="I775" s="33"/>
      <c r="J775" s="33"/>
      <c r="K775" s="33"/>
      <c r="L775" s="33"/>
    </row>
    <row r="776" spans="1:12" ht="15.75" x14ac:dyDescent="0.25">
      <c r="A776" s="32"/>
      <c r="B776" s="31"/>
      <c r="C776" s="9"/>
      <c r="D776" s="1"/>
      <c r="E776" s="1"/>
      <c r="F776" s="1"/>
      <c r="G776" s="1"/>
      <c r="H776" s="1"/>
      <c r="I776" s="1"/>
      <c r="J776" s="1"/>
      <c r="K776" s="1"/>
      <c r="L776" s="1"/>
    </row>
    <row r="777" spans="1:12" x14ac:dyDescent="0.25">
      <c r="A777" s="32"/>
      <c r="B777" s="31"/>
      <c r="C777" s="26"/>
      <c r="D777" s="27"/>
      <c r="E777" s="27"/>
      <c r="F777" s="27"/>
      <c r="G777" s="27"/>
      <c r="H777" s="27"/>
      <c r="I777" s="27"/>
      <c r="J777" s="27"/>
      <c r="K777" s="27"/>
      <c r="L777" s="27"/>
    </row>
    <row r="778" spans="1:12" x14ac:dyDescent="0.25">
      <c r="A778" s="32"/>
      <c r="B778" s="31"/>
      <c r="C778" s="3"/>
      <c r="D778" s="4"/>
      <c r="E778" s="3"/>
      <c r="F778" s="4"/>
      <c r="G778" s="3"/>
      <c r="H778" s="4"/>
      <c r="I778" s="3"/>
      <c r="J778" s="4"/>
      <c r="K778" s="3"/>
      <c r="L778" s="4"/>
    </row>
    <row r="779" spans="1:12" x14ac:dyDescent="0.25">
      <c r="A779" s="32"/>
      <c r="B779" s="31"/>
      <c r="C779" s="5"/>
      <c r="D779" s="6"/>
      <c r="E779" s="5"/>
      <c r="F779" s="6"/>
      <c r="G779" s="5"/>
      <c r="H779" s="6"/>
      <c r="I779" s="5"/>
      <c r="J779" s="6"/>
      <c r="K779" s="5"/>
      <c r="L779" s="6"/>
    </row>
    <row r="780" spans="1:12" x14ac:dyDescent="0.25">
      <c r="A780" s="32"/>
      <c r="B780" s="31"/>
      <c r="C780" s="33"/>
      <c r="D780" s="33"/>
      <c r="E780" s="33"/>
      <c r="F780" s="33"/>
      <c r="G780" s="33"/>
      <c r="H780" s="33"/>
      <c r="I780" s="33"/>
      <c r="J780" s="33"/>
      <c r="K780" s="33"/>
      <c r="L780" s="33"/>
    </row>
    <row r="781" spans="1:12" x14ac:dyDescent="0.25">
      <c r="A781" s="32"/>
      <c r="B781" s="31"/>
      <c r="C781" s="33"/>
      <c r="D781" s="33"/>
      <c r="E781" s="33"/>
      <c r="F781" s="33"/>
      <c r="G781" s="33"/>
      <c r="H781" s="33"/>
      <c r="I781" s="33"/>
      <c r="J781" s="33"/>
      <c r="K781" s="33"/>
      <c r="L781" s="33"/>
    </row>
    <row r="782" spans="1:12" ht="15.75" x14ac:dyDescent="0.25">
      <c r="A782" s="32"/>
      <c r="B782" s="31"/>
      <c r="C782" s="9"/>
      <c r="D782" s="1"/>
      <c r="E782" s="1"/>
      <c r="F782" s="1"/>
      <c r="G782" s="1"/>
      <c r="H782" s="1"/>
      <c r="I782" s="1"/>
      <c r="J782" s="1"/>
      <c r="K782" s="1"/>
      <c r="L782" s="1"/>
    </row>
    <row r="783" spans="1:12" x14ac:dyDescent="0.25">
      <c r="A783" s="32"/>
      <c r="B783" s="31"/>
      <c r="C783" s="26"/>
      <c r="D783" s="27"/>
      <c r="E783" s="27"/>
      <c r="F783" s="27"/>
      <c r="G783" s="27"/>
      <c r="H783" s="27"/>
      <c r="I783" s="27"/>
      <c r="J783" s="27"/>
      <c r="K783" s="27"/>
      <c r="L783" s="27"/>
    </row>
    <row r="784" spans="1:12" x14ac:dyDescent="0.25">
      <c r="A784" s="32"/>
      <c r="B784" s="31"/>
      <c r="C784" s="3"/>
      <c r="D784" s="4"/>
      <c r="E784" s="3"/>
      <c r="F784" s="4"/>
      <c r="G784" s="3"/>
      <c r="H784" s="4"/>
      <c r="I784" s="3"/>
      <c r="J784" s="4"/>
      <c r="K784" s="3"/>
      <c r="L784" s="4"/>
    </row>
    <row r="785" spans="1:12" x14ac:dyDescent="0.25">
      <c r="A785" s="32"/>
      <c r="B785" s="31"/>
      <c r="C785" s="5"/>
      <c r="D785" s="6"/>
      <c r="E785" s="5"/>
      <c r="F785" s="6"/>
      <c r="G785" s="5"/>
      <c r="H785" s="6"/>
      <c r="I785" s="5"/>
      <c r="J785" s="6"/>
      <c r="K785" s="5"/>
      <c r="L785" s="6"/>
    </row>
    <row r="786" spans="1:12" x14ac:dyDescent="0.25">
      <c r="A786" s="32"/>
      <c r="B786" s="31"/>
      <c r="C786" s="33"/>
      <c r="D786" s="33"/>
      <c r="E786" s="33"/>
      <c r="F786" s="33"/>
      <c r="G786" s="33"/>
      <c r="H786" s="33"/>
      <c r="I786" s="33"/>
      <c r="J786" s="33"/>
      <c r="K786" s="33"/>
      <c r="L786" s="33"/>
    </row>
    <row r="787" spans="1:12" x14ac:dyDescent="0.25">
      <c r="A787" s="32"/>
      <c r="B787" s="31"/>
      <c r="C787" s="33"/>
      <c r="D787" s="33"/>
      <c r="E787" s="33"/>
      <c r="F787" s="33"/>
      <c r="G787" s="33"/>
      <c r="H787" s="33"/>
      <c r="I787" s="33"/>
      <c r="J787" s="33"/>
      <c r="K787" s="33"/>
      <c r="L787" s="33"/>
    </row>
    <row r="788" spans="1:12" ht="15.75" x14ac:dyDescent="0.25">
      <c r="A788" s="32"/>
      <c r="B788" s="31"/>
      <c r="C788" s="9"/>
      <c r="D788" s="1"/>
      <c r="E788" s="1"/>
      <c r="F788" s="1"/>
      <c r="G788" s="1"/>
      <c r="H788" s="1"/>
      <c r="I788" s="1"/>
      <c r="J788" s="1"/>
      <c r="K788" s="1"/>
      <c r="L788" s="1"/>
    </row>
    <row r="789" spans="1:12" x14ac:dyDescent="0.25">
      <c r="A789" s="32"/>
      <c r="B789" s="31"/>
      <c r="C789" s="26"/>
      <c r="D789" s="27"/>
      <c r="E789" s="27"/>
      <c r="F789" s="27"/>
      <c r="G789" s="27"/>
      <c r="H789" s="27"/>
      <c r="I789" s="27"/>
      <c r="J789" s="27"/>
      <c r="K789" s="27"/>
      <c r="L789" s="27"/>
    </row>
    <row r="790" spans="1:12" x14ac:dyDescent="0.25">
      <c r="A790" s="32"/>
      <c r="B790" s="31"/>
      <c r="C790" s="3"/>
      <c r="D790" s="4"/>
      <c r="E790" s="3"/>
      <c r="F790" s="4"/>
      <c r="G790" s="3"/>
      <c r="H790" s="4"/>
      <c r="I790" s="3"/>
      <c r="J790" s="4"/>
      <c r="K790" s="3"/>
      <c r="L790" s="4"/>
    </row>
    <row r="791" spans="1:12" x14ac:dyDescent="0.25">
      <c r="A791" s="32"/>
      <c r="B791" s="31"/>
      <c r="C791" s="5"/>
      <c r="D791" s="6"/>
      <c r="E791" s="5"/>
      <c r="F791" s="6"/>
      <c r="G791" s="5"/>
      <c r="H791" s="6"/>
      <c r="I791" s="5"/>
      <c r="J791" s="6"/>
      <c r="K791" s="5"/>
      <c r="L791" s="6"/>
    </row>
    <row r="792" spans="1:12" x14ac:dyDescent="0.25">
      <c r="A792" s="32"/>
      <c r="B792" s="31"/>
      <c r="C792" s="33"/>
      <c r="D792" s="33"/>
      <c r="E792" s="33"/>
      <c r="F792" s="33"/>
      <c r="G792" s="33"/>
      <c r="H792" s="33"/>
      <c r="I792" s="33"/>
      <c r="J792" s="33"/>
      <c r="K792" s="33"/>
      <c r="L792" s="33"/>
    </row>
    <row r="793" spans="1:12" x14ac:dyDescent="0.25">
      <c r="A793" s="32"/>
      <c r="B793" s="31"/>
      <c r="C793" s="33"/>
      <c r="D793" s="33"/>
      <c r="E793" s="33"/>
      <c r="F793" s="33"/>
      <c r="G793" s="33"/>
      <c r="H793" s="33"/>
      <c r="I793" s="33"/>
      <c r="J793" s="33"/>
      <c r="K793" s="33"/>
      <c r="L793" s="33"/>
    </row>
    <row r="794" spans="1:12" ht="15.75" x14ac:dyDescent="0.25">
      <c r="A794" s="32"/>
      <c r="B794" s="31"/>
      <c r="C794" s="9"/>
      <c r="D794" s="1"/>
      <c r="E794" s="1"/>
      <c r="F794" s="1"/>
      <c r="G794" s="1"/>
      <c r="H794" s="1"/>
      <c r="I794" s="1"/>
      <c r="J794" s="1"/>
      <c r="K794" s="1"/>
      <c r="L794" s="1"/>
    </row>
    <row r="795" spans="1:12" x14ac:dyDescent="0.25">
      <c r="A795" s="32"/>
      <c r="B795" s="31"/>
      <c r="C795" s="26"/>
      <c r="D795" s="27"/>
      <c r="E795" s="27"/>
      <c r="F795" s="27"/>
      <c r="G795" s="27"/>
      <c r="H795" s="27"/>
      <c r="I795" s="27"/>
      <c r="J795" s="27"/>
      <c r="K795" s="27"/>
      <c r="L795" s="27"/>
    </row>
    <row r="796" spans="1:12" x14ac:dyDescent="0.25">
      <c r="A796" s="32"/>
      <c r="B796" s="31"/>
      <c r="C796" s="3"/>
      <c r="D796" s="4"/>
      <c r="E796" s="3"/>
      <c r="F796" s="4"/>
      <c r="G796" s="3"/>
      <c r="H796" s="4"/>
      <c r="I796" s="3"/>
      <c r="J796" s="4"/>
      <c r="K796" s="3"/>
      <c r="L796" s="4"/>
    </row>
    <row r="797" spans="1:12" x14ac:dyDescent="0.25">
      <c r="A797" s="32"/>
      <c r="B797" s="31"/>
      <c r="C797" s="5"/>
      <c r="D797" s="6"/>
      <c r="E797" s="5"/>
      <c r="F797" s="6"/>
      <c r="G797" s="5"/>
      <c r="H797" s="6"/>
      <c r="I797" s="5"/>
      <c r="J797" s="6"/>
      <c r="K797" s="5"/>
      <c r="L797" s="6"/>
    </row>
    <row r="798" spans="1:12" x14ac:dyDescent="0.25">
      <c r="A798" s="32"/>
      <c r="B798" s="31"/>
      <c r="C798" s="33"/>
      <c r="D798" s="33"/>
      <c r="E798" s="33"/>
      <c r="F798" s="33"/>
      <c r="G798" s="33"/>
      <c r="H798" s="33"/>
      <c r="I798" s="33"/>
      <c r="J798" s="33"/>
      <c r="K798" s="33"/>
      <c r="L798" s="33"/>
    </row>
    <row r="799" spans="1:12" x14ac:dyDescent="0.25">
      <c r="A799" s="32"/>
      <c r="B799" s="31"/>
      <c r="C799" s="33"/>
      <c r="D799" s="33"/>
      <c r="E799" s="33"/>
      <c r="F799" s="33"/>
      <c r="G799" s="33"/>
      <c r="H799" s="33"/>
      <c r="I799" s="33"/>
      <c r="J799" s="33"/>
      <c r="K799" s="33"/>
      <c r="L799" s="33"/>
    </row>
    <row r="800" spans="1:12" ht="15.75" x14ac:dyDescent="0.25">
      <c r="A800" s="32"/>
      <c r="B800" s="31"/>
      <c r="C800" s="9"/>
      <c r="D800" s="1"/>
      <c r="E800" s="1"/>
      <c r="F800" s="1"/>
      <c r="G800" s="1"/>
      <c r="H800" s="1"/>
      <c r="I800" s="1"/>
      <c r="J800" s="1"/>
      <c r="K800" s="1"/>
      <c r="L800" s="1"/>
    </row>
    <row r="801" spans="1:12" x14ac:dyDescent="0.25">
      <c r="A801" s="32"/>
      <c r="B801" s="31"/>
      <c r="C801" s="26"/>
      <c r="D801" s="27"/>
      <c r="E801" s="27"/>
      <c r="F801" s="27"/>
      <c r="G801" s="27"/>
      <c r="H801" s="27"/>
      <c r="I801" s="27"/>
      <c r="J801" s="27"/>
      <c r="K801" s="27"/>
      <c r="L801" s="27"/>
    </row>
    <row r="802" spans="1:12" x14ac:dyDescent="0.25">
      <c r="A802" s="32"/>
      <c r="B802" s="31"/>
      <c r="C802" s="3"/>
      <c r="D802" s="4"/>
      <c r="E802" s="3"/>
      <c r="F802" s="4"/>
      <c r="G802" s="3"/>
      <c r="H802" s="4"/>
      <c r="I802" s="3"/>
      <c r="J802" s="4"/>
      <c r="K802" s="3"/>
      <c r="L802" s="4"/>
    </row>
    <row r="803" spans="1:12" x14ac:dyDescent="0.25">
      <c r="A803" s="32"/>
      <c r="B803" s="31"/>
      <c r="C803" s="5"/>
      <c r="D803" s="6"/>
      <c r="E803" s="5"/>
      <c r="F803" s="6"/>
      <c r="G803" s="5"/>
      <c r="H803" s="6"/>
      <c r="I803" s="5"/>
      <c r="J803" s="6"/>
      <c r="K803" s="5"/>
      <c r="L803" s="6"/>
    </row>
    <row r="804" spans="1:12" x14ac:dyDescent="0.25">
      <c r="A804" s="32"/>
      <c r="B804" s="31"/>
      <c r="C804" s="33"/>
      <c r="D804" s="33"/>
      <c r="E804" s="33"/>
      <c r="F804" s="33"/>
      <c r="G804" s="33"/>
      <c r="H804" s="33"/>
      <c r="I804" s="33"/>
      <c r="J804" s="33"/>
      <c r="K804" s="33"/>
      <c r="L804" s="33"/>
    </row>
    <row r="805" spans="1:12" x14ac:dyDescent="0.25">
      <c r="A805" s="32"/>
      <c r="B805" s="31"/>
      <c r="C805" s="33"/>
      <c r="D805" s="33"/>
      <c r="E805" s="33"/>
      <c r="F805" s="33"/>
      <c r="G805" s="33"/>
      <c r="H805" s="33"/>
      <c r="I805" s="33"/>
      <c r="J805" s="33"/>
      <c r="K805" s="33"/>
      <c r="L805" s="33"/>
    </row>
    <row r="806" spans="1:12" ht="15.75" x14ac:dyDescent="0.25">
      <c r="A806" s="32"/>
      <c r="B806" s="31"/>
      <c r="C806" s="9"/>
      <c r="D806" s="1"/>
      <c r="E806" s="1"/>
      <c r="F806" s="1"/>
      <c r="G806" s="1"/>
      <c r="H806" s="1"/>
      <c r="I806" s="1"/>
      <c r="J806" s="1"/>
      <c r="K806" s="1"/>
      <c r="L806" s="1"/>
    </row>
    <row r="807" spans="1:12" x14ac:dyDescent="0.25">
      <c r="A807" s="32"/>
      <c r="B807" s="31"/>
      <c r="C807" s="26"/>
      <c r="D807" s="27"/>
      <c r="E807" s="27"/>
      <c r="F807" s="27"/>
      <c r="G807" s="27"/>
      <c r="H807" s="27"/>
      <c r="I807" s="27"/>
      <c r="J807" s="27"/>
      <c r="K807" s="27"/>
      <c r="L807" s="27"/>
    </row>
    <row r="808" spans="1:12" x14ac:dyDescent="0.25">
      <c r="A808" s="32"/>
      <c r="B808" s="31"/>
      <c r="C808" s="3"/>
      <c r="D808" s="4"/>
      <c r="E808" s="3"/>
      <c r="F808" s="4"/>
      <c r="G808" s="3"/>
      <c r="H808" s="4"/>
      <c r="I808" s="3"/>
      <c r="J808" s="4"/>
      <c r="K808" s="3"/>
      <c r="L808" s="4"/>
    </row>
    <row r="809" spans="1:12" x14ac:dyDescent="0.25">
      <c r="A809" s="32"/>
      <c r="B809" s="31"/>
      <c r="C809" s="5"/>
      <c r="D809" s="6"/>
      <c r="E809" s="5"/>
      <c r="F809" s="6"/>
      <c r="G809" s="5"/>
      <c r="H809" s="6"/>
      <c r="I809" s="5"/>
      <c r="J809" s="6"/>
      <c r="K809" s="5"/>
      <c r="L809" s="6"/>
    </row>
    <row r="810" spans="1:12" x14ac:dyDescent="0.25">
      <c r="A810" s="32"/>
      <c r="B810" s="31"/>
      <c r="C810" s="33"/>
      <c r="D810" s="33"/>
      <c r="E810" s="33"/>
      <c r="F810" s="33"/>
      <c r="G810" s="33"/>
      <c r="H810" s="33"/>
      <c r="I810" s="33"/>
      <c r="J810" s="33"/>
      <c r="K810" s="33"/>
      <c r="L810" s="33"/>
    </row>
    <row r="811" spans="1:12" x14ac:dyDescent="0.25">
      <c r="A811" s="32"/>
      <c r="B811" s="31"/>
      <c r="C811" s="33"/>
      <c r="D811" s="33"/>
      <c r="E811" s="33"/>
      <c r="F811" s="33"/>
      <c r="G811" s="33"/>
      <c r="H811" s="33"/>
      <c r="I811" s="33"/>
      <c r="J811" s="33"/>
      <c r="K811" s="33"/>
      <c r="L811" s="33"/>
    </row>
    <row r="812" spans="1:12" ht="15.75" x14ac:dyDescent="0.25">
      <c r="A812" s="32"/>
      <c r="B812" s="31"/>
      <c r="C812" s="9"/>
      <c r="D812" s="1"/>
      <c r="E812" s="1"/>
      <c r="F812" s="1"/>
      <c r="G812" s="1"/>
      <c r="H812" s="1"/>
      <c r="I812" s="1"/>
      <c r="J812" s="1"/>
      <c r="K812" s="1"/>
      <c r="L812" s="1"/>
    </row>
    <row r="813" spans="1:12" x14ac:dyDescent="0.25">
      <c r="A813" s="32"/>
      <c r="B813" s="31"/>
      <c r="C813" s="26"/>
      <c r="D813" s="27"/>
      <c r="E813" s="27"/>
      <c r="F813" s="27"/>
      <c r="G813" s="27"/>
      <c r="H813" s="27"/>
      <c r="I813" s="27"/>
      <c r="J813" s="27"/>
      <c r="K813" s="27"/>
      <c r="L813" s="27"/>
    </row>
    <row r="814" spans="1:12" x14ac:dyDescent="0.25">
      <c r="A814" s="32"/>
      <c r="B814" s="31"/>
      <c r="C814" s="3"/>
      <c r="D814" s="4"/>
      <c r="E814" s="3"/>
      <c r="F814" s="4"/>
      <c r="G814" s="3"/>
      <c r="H814" s="4"/>
      <c r="I814" s="3"/>
      <c r="J814" s="4"/>
      <c r="K814" s="3"/>
      <c r="L814" s="4"/>
    </row>
    <row r="815" spans="1:12" x14ac:dyDescent="0.25">
      <c r="A815" s="32"/>
      <c r="B815" s="31"/>
      <c r="C815" s="5"/>
      <c r="D815" s="6"/>
      <c r="E815" s="5"/>
      <c r="F815" s="6"/>
      <c r="G815" s="5"/>
      <c r="H815" s="6"/>
      <c r="I815" s="5"/>
      <c r="J815" s="6"/>
      <c r="K815" s="5"/>
      <c r="L815" s="6"/>
    </row>
    <row r="816" spans="1:12" x14ac:dyDescent="0.25">
      <c r="A816" s="32"/>
      <c r="B816" s="31"/>
      <c r="C816" s="33"/>
      <c r="D816" s="33"/>
      <c r="E816" s="33"/>
      <c r="F816" s="33"/>
      <c r="G816" s="33"/>
      <c r="H816" s="33"/>
      <c r="I816" s="33"/>
      <c r="J816" s="33"/>
      <c r="K816" s="33"/>
      <c r="L816" s="33"/>
    </row>
    <row r="817" spans="1:12" x14ac:dyDescent="0.25">
      <c r="A817" s="32"/>
      <c r="B817" s="31"/>
      <c r="C817" s="33"/>
      <c r="D817" s="33"/>
      <c r="E817" s="33"/>
      <c r="F817" s="33"/>
      <c r="G817" s="33"/>
      <c r="H817" s="33"/>
      <c r="I817" s="33"/>
      <c r="J817" s="33"/>
      <c r="K817" s="33"/>
      <c r="L817" s="33"/>
    </row>
    <row r="818" spans="1:12" ht="15.75" x14ac:dyDescent="0.25">
      <c r="A818" s="32"/>
      <c r="B818" s="31"/>
      <c r="C818" s="9"/>
      <c r="D818" s="1"/>
      <c r="E818" s="1"/>
      <c r="F818" s="1"/>
      <c r="G818" s="1"/>
      <c r="H818" s="1"/>
      <c r="I818" s="1"/>
      <c r="J818" s="1"/>
      <c r="K818" s="1"/>
      <c r="L818" s="1"/>
    </row>
    <row r="819" spans="1:12" x14ac:dyDescent="0.25">
      <c r="A819" s="32"/>
      <c r="B819" s="31"/>
      <c r="C819" s="26"/>
      <c r="D819" s="27"/>
      <c r="E819" s="27"/>
      <c r="F819" s="27"/>
      <c r="G819" s="27"/>
      <c r="H819" s="27"/>
      <c r="I819" s="27"/>
      <c r="J819" s="27"/>
      <c r="K819" s="27"/>
      <c r="L819" s="27"/>
    </row>
    <row r="820" spans="1:12" x14ac:dyDescent="0.25">
      <c r="A820" s="32"/>
      <c r="B820" s="31"/>
      <c r="C820" s="3"/>
      <c r="D820" s="4"/>
      <c r="E820" s="3"/>
      <c r="F820" s="4"/>
      <c r="G820" s="3"/>
      <c r="H820" s="4"/>
      <c r="I820" s="3"/>
      <c r="J820" s="4"/>
      <c r="K820" s="3"/>
      <c r="L820" s="4"/>
    </row>
    <row r="821" spans="1:12" x14ac:dyDescent="0.25">
      <c r="A821" s="32"/>
      <c r="B821" s="31"/>
      <c r="C821" s="5"/>
      <c r="D821" s="6"/>
      <c r="E821" s="5"/>
      <c r="F821" s="6"/>
      <c r="G821" s="5"/>
      <c r="H821" s="6"/>
      <c r="I821" s="5"/>
      <c r="J821" s="6"/>
      <c r="K821" s="5"/>
      <c r="L821" s="6"/>
    </row>
    <row r="822" spans="1:12" x14ac:dyDescent="0.25">
      <c r="A822" s="32"/>
      <c r="B822" s="31"/>
      <c r="C822" s="33"/>
      <c r="D822" s="33"/>
      <c r="E822" s="33"/>
      <c r="F822" s="33"/>
      <c r="G822" s="33"/>
      <c r="H822" s="33"/>
      <c r="I822" s="33"/>
      <c r="J822" s="33"/>
      <c r="K822" s="33"/>
      <c r="L822" s="33"/>
    </row>
    <row r="823" spans="1:12" x14ac:dyDescent="0.25">
      <c r="A823" s="32"/>
      <c r="B823" s="31"/>
      <c r="C823" s="33"/>
      <c r="D823" s="33"/>
      <c r="E823" s="33"/>
      <c r="F823" s="33"/>
      <c r="G823" s="33"/>
      <c r="H823" s="33"/>
      <c r="I823" s="33"/>
      <c r="J823" s="33"/>
      <c r="K823" s="33"/>
      <c r="L823" s="33"/>
    </row>
    <row r="824" spans="1:12" ht="15.75" x14ac:dyDescent="0.25">
      <c r="A824" s="32"/>
      <c r="B824" s="31"/>
      <c r="C824" s="9"/>
      <c r="D824" s="1"/>
      <c r="E824" s="1"/>
      <c r="F824" s="1"/>
      <c r="G824" s="1"/>
      <c r="H824" s="1"/>
      <c r="I824" s="1"/>
      <c r="J824" s="1"/>
      <c r="K824" s="1"/>
      <c r="L824" s="1"/>
    </row>
    <row r="825" spans="1:12" x14ac:dyDescent="0.25">
      <c r="A825" s="32"/>
      <c r="B825" s="31"/>
      <c r="C825" s="26"/>
      <c r="D825" s="27"/>
      <c r="E825" s="27"/>
      <c r="F825" s="27"/>
      <c r="G825" s="27"/>
      <c r="H825" s="27"/>
      <c r="I825" s="27"/>
      <c r="J825" s="27"/>
      <c r="K825" s="27"/>
      <c r="L825" s="27"/>
    </row>
    <row r="826" spans="1:12" x14ac:dyDescent="0.25">
      <c r="A826" s="32"/>
      <c r="B826" s="31"/>
      <c r="C826" s="3"/>
      <c r="D826" s="4"/>
      <c r="E826" s="3"/>
      <c r="F826" s="4"/>
      <c r="G826" s="3"/>
      <c r="H826" s="4"/>
      <c r="I826" s="3"/>
      <c r="J826" s="4"/>
      <c r="K826" s="3"/>
      <c r="L826" s="4"/>
    </row>
    <row r="827" spans="1:12" x14ac:dyDescent="0.25">
      <c r="A827" s="32"/>
      <c r="B827" s="31"/>
      <c r="C827" s="5"/>
      <c r="D827" s="6"/>
      <c r="E827" s="5"/>
      <c r="F827" s="6"/>
      <c r="G827" s="5"/>
      <c r="H827" s="6"/>
      <c r="I827" s="5"/>
      <c r="J827" s="6"/>
      <c r="K827" s="5"/>
      <c r="L827" s="6"/>
    </row>
    <row r="828" spans="1:12" x14ac:dyDescent="0.25">
      <c r="A828" s="32"/>
      <c r="B828" s="31"/>
      <c r="C828" s="33"/>
      <c r="D828" s="33"/>
      <c r="E828" s="33"/>
      <c r="F828" s="33"/>
      <c r="G828" s="33"/>
      <c r="H828" s="33"/>
      <c r="I828" s="33"/>
      <c r="J828" s="33"/>
      <c r="K828" s="33"/>
      <c r="L828" s="33"/>
    </row>
    <row r="829" spans="1:12" x14ac:dyDescent="0.25">
      <c r="A829" s="32"/>
      <c r="B829" s="31"/>
      <c r="C829" s="33"/>
      <c r="D829" s="33"/>
      <c r="E829" s="33"/>
      <c r="F829" s="33"/>
      <c r="G829" s="33"/>
      <c r="H829" s="33"/>
      <c r="I829" s="33"/>
      <c r="J829" s="33"/>
      <c r="K829" s="33"/>
      <c r="L829" s="33"/>
    </row>
    <row r="830" spans="1:12" ht="15.75" x14ac:dyDescent="0.25">
      <c r="A830" s="32"/>
      <c r="B830" s="31"/>
      <c r="C830" s="9"/>
      <c r="D830" s="1"/>
      <c r="E830" s="1"/>
      <c r="F830" s="1"/>
      <c r="G830" s="1"/>
      <c r="H830" s="1"/>
      <c r="I830" s="1"/>
      <c r="J830" s="1"/>
      <c r="K830" s="1"/>
      <c r="L830" s="1"/>
    </row>
    <row r="831" spans="1:12" x14ac:dyDescent="0.25">
      <c r="A831" s="32"/>
      <c r="B831" s="31"/>
      <c r="C831" s="26"/>
      <c r="D831" s="27"/>
      <c r="E831" s="27"/>
      <c r="F831" s="27"/>
      <c r="G831" s="27"/>
      <c r="H831" s="27"/>
      <c r="I831" s="27"/>
      <c r="J831" s="27"/>
      <c r="K831" s="27"/>
      <c r="L831" s="27"/>
    </row>
    <row r="832" spans="1:12" x14ac:dyDescent="0.25">
      <c r="A832" s="32"/>
      <c r="B832" s="31"/>
      <c r="C832" s="3"/>
      <c r="D832" s="4"/>
      <c r="E832" s="3"/>
      <c r="F832" s="4"/>
      <c r="G832" s="3"/>
      <c r="H832" s="4"/>
      <c r="I832" s="3"/>
      <c r="J832" s="4"/>
      <c r="K832" s="3"/>
      <c r="L832" s="4"/>
    </row>
    <row r="833" spans="1:12" x14ac:dyDescent="0.25">
      <c r="A833" s="32"/>
      <c r="B833" s="31"/>
      <c r="C833" s="5"/>
      <c r="D833" s="6"/>
      <c r="E833" s="5"/>
      <c r="F833" s="6"/>
      <c r="G833" s="5"/>
      <c r="H833" s="6"/>
      <c r="I833" s="5"/>
      <c r="J833" s="6"/>
      <c r="K833" s="5"/>
      <c r="L833" s="6"/>
    </row>
    <row r="834" spans="1:12" x14ac:dyDescent="0.25">
      <c r="A834" s="32"/>
      <c r="B834" s="31"/>
      <c r="C834" s="33"/>
      <c r="D834" s="33"/>
      <c r="E834" s="33"/>
      <c r="F834" s="33"/>
      <c r="G834" s="33"/>
      <c r="H834" s="33"/>
      <c r="I834" s="33"/>
      <c r="J834" s="33"/>
      <c r="K834" s="33"/>
      <c r="L834" s="33"/>
    </row>
    <row r="835" spans="1:12" x14ac:dyDescent="0.25">
      <c r="A835" s="32"/>
      <c r="B835" s="31"/>
      <c r="C835" s="33"/>
      <c r="D835" s="33"/>
      <c r="E835" s="33"/>
      <c r="F835" s="33"/>
      <c r="G835" s="33"/>
      <c r="H835" s="33"/>
      <c r="I835" s="33"/>
      <c r="J835" s="33"/>
      <c r="K835" s="33"/>
      <c r="L835" s="33"/>
    </row>
    <row r="836" spans="1:12" ht="15.75" x14ac:dyDescent="0.25">
      <c r="A836" s="32"/>
      <c r="B836" s="31"/>
      <c r="C836" s="9"/>
      <c r="D836" s="1"/>
      <c r="E836" s="1"/>
      <c r="F836" s="1"/>
      <c r="G836" s="1"/>
      <c r="H836" s="1"/>
      <c r="I836" s="1"/>
      <c r="J836" s="1"/>
      <c r="K836" s="1"/>
      <c r="L836" s="1"/>
    </row>
    <row r="837" spans="1:12" x14ac:dyDescent="0.25">
      <c r="A837" s="32"/>
      <c r="B837" s="31"/>
      <c r="C837" s="26"/>
      <c r="D837" s="27"/>
      <c r="E837" s="27"/>
      <c r="F837" s="27"/>
      <c r="G837" s="27"/>
      <c r="H837" s="27"/>
      <c r="I837" s="27"/>
      <c r="J837" s="27"/>
      <c r="K837" s="27"/>
      <c r="L837" s="27"/>
    </row>
    <row r="838" spans="1:12" x14ac:dyDescent="0.25">
      <c r="A838" s="32"/>
      <c r="B838" s="31"/>
      <c r="C838" s="3"/>
      <c r="D838" s="4"/>
      <c r="E838" s="3"/>
      <c r="F838" s="4"/>
      <c r="G838" s="3"/>
      <c r="H838" s="4"/>
      <c r="I838" s="3"/>
      <c r="J838" s="4"/>
      <c r="K838" s="3"/>
      <c r="L838" s="4"/>
    </row>
    <row r="839" spans="1:12" x14ac:dyDescent="0.25">
      <c r="A839" s="32"/>
      <c r="B839" s="31"/>
      <c r="C839" s="5"/>
      <c r="D839" s="6"/>
      <c r="E839" s="5"/>
      <c r="F839" s="6"/>
      <c r="G839" s="5"/>
      <c r="H839" s="6"/>
      <c r="I839" s="5"/>
      <c r="J839" s="6"/>
      <c r="K839" s="5"/>
      <c r="L839" s="6"/>
    </row>
    <row r="840" spans="1:12" x14ac:dyDescent="0.25">
      <c r="A840" s="32"/>
      <c r="B840" s="31"/>
      <c r="C840" s="33"/>
      <c r="D840" s="33"/>
      <c r="E840" s="33"/>
      <c r="F840" s="33"/>
      <c r="G840" s="33"/>
      <c r="H840" s="33"/>
      <c r="I840" s="33"/>
      <c r="J840" s="33"/>
      <c r="K840" s="33"/>
      <c r="L840" s="33"/>
    </row>
    <row r="841" spans="1:12" x14ac:dyDescent="0.25">
      <c r="A841" s="32"/>
      <c r="B841" s="31"/>
      <c r="C841" s="35"/>
      <c r="D841" s="33"/>
      <c r="E841" s="33"/>
      <c r="F841" s="33"/>
      <c r="G841" s="33"/>
      <c r="H841" s="33"/>
      <c r="I841" s="33"/>
      <c r="J841" s="33"/>
      <c r="K841" s="33"/>
      <c r="L841" s="33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09"/>
  <sheetViews>
    <sheetView workbookViewId="0"/>
  </sheetViews>
  <sheetFormatPr defaultRowHeight="15" x14ac:dyDescent="0.25"/>
  <cols>
    <col min="1" max="1" width="5.28515625" style="17" customWidth="1"/>
    <col min="2" max="2" width="14.140625" style="10" customWidth="1"/>
    <col min="3" max="3" width="228.5703125" style="13" customWidth="1"/>
    <col min="4" max="16384" width="9.140625" style="2"/>
  </cols>
  <sheetData>
    <row r="1" spans="1:3" s="16" customFormat="1" x14ac:dyDescent="0.25">
      <c r="A1" s="14"/>
      <c r="B1" s="14"/>
      <c r="C1" s="13"/>
    </row>
    <row r="2" spans="1:3" ht="15.75" x14ac:dyDescent="0.25">
      <c r="A2" s="32"/>
      <c r="B2" s="31"/>
      <c r="C2" s="9"/>
    </row>
    <row r="3" spans="1:3" x14ac:dyDescent="0.25">
      <c r="A3" s="32"/>
      <c r="B3" s="31"/>
      <c r="C3" s="37"/>
    </row>
    <row r="4" spans="1:3" x14ac:dyDescent="0.25">
      <c r="A4" s="32"/>
      <c r="B4" s="31"/>
      <c r="C4" s="37"/>
    </row>
    <row r="5" spans="1:3" x14ac:dyDescent="0.25">
      <c r="A5" s="32"/>
      <c r="B5" s="31"/>
      <c r="C5" s="37"/>
    </row>
    <row r="6" spans="1:3" x14ac:dyDescent="0.25">
      <c r="A6" s="32"/>
      <c r="B6" s="31"/>
      <c r="C6" s="37"/>
    </row>
    <row r="7" spans="1:3" x14ac:dyDescent="0.25">
      <c r="A7" s="32"/>
      <c r="B7" s="31"/>
      <c r="C7" s="37"/>
    </row>
    <row r="8" spans="1:3" x14ac:dyDescent="0.25">
      <c r="A8" s="32"/>
      <c r="B8" s="31"/>
      <c r="C8" s="38"/>
    </row>
    <row r="9" spans="1:3" ht="15.75" x14ac:dyDescent="0.25">
      <c r="A9" s="32"/>
      <c r="B9" s="31"/>
      <c r="C9" s="9"/>
    </row>
    <row r="10" spans="1:3" x14ac:dyDescent="0.25">
      <c r="A10" s="32"/>
      <c r="B10" s="31"/>
      <c r="C10" s="38"/>
    </row>
    <row r="11" spans="1:3" x14ac:dyDescent="0.25">
      <c r="A11" s="32"/>
      <c r="B11" s="31"/>
      <c r="C11" s="38"/>
    </row>
    <row r="12" spans="1:3" x14ac:dyDescent="0.25">
      <c r="A12" s="32"/>
      <c r="B12" s="31"/>
      <c r="C12" s="38"/>
    </row>
    <row r="13" spans="1:3" x14ac:dyDescent="0.25">
      <c r="A13" s="32"/>
      <c r="B13" s="31"/>
      <c r="C13" s="38"/>
    </row>
    <row r="14" spans="1:3" x14ac:dyDescent="0.25">
      <c r="A14" s="32"/>
      <c r="B14" s="31"/>
      <c r="C14" s="38"/>
    </row>
    <row r="15" spans="1:3" x14ac:dyDescent="0.25">
      <c r="A15" s="32"/>
      <c r="B15" s="31"/>
      <c r="C15" s="38"/>
    </row>
    <row r="16" spans="1:3" ht="15.75" x14ac:dyDescent="0.25">
      <c r="A16" s="32"/>
      <c r="B16" s="31"/>
      <c r="C16" s="9"/>
    </row>
    <row r="17" spans="1:3" x14ac:dyDescent="0.25">
      <c r="A17" s="32"/>
      <c r="B17" s="31"/>
      <c r="C17" s="38"/>
    </row>
    <row r="18" spans="1:3" x14ac:dyDescent="0.25">
      <c r="A18" s="32"/>
      <c r="B18" s="31"/>
      <c r="C18" s="38"/>
    </row>
    <row r="19" spans="1:3" x14ac:dyDescent="0.25">
      <c r="A19" s="32"/>
      <c r="B19" s="31"/>
      <c r="C19" s="38"/>
    </row>
    <row r="20" spans="1:3" x14ac:dyDescent="0.25">
      <c r="A20" s="32"/>
      <c r="B20" s="31"/>
      <c r="C20" s="38"/>
    </row>
    <row r="21" spans="1:3" x14ac:dyDescent="0.25">
      <c r="A21" s="32"/>
      <c r="B21" s="31"/>
      <c r="C21" s="38"/>
    </row>
    <row r="22" spans="1:3" x14ac:dyDescent="0.25">
      <c r="A22" s="32"/>
      <c r="B22" s="31"/>
      <c r="C22" s="38"/>
    </row>
    <row r="23" spans="1:3" ht="15.75" x14ac:dyDescent="0.25">
      <c r="A23" s="32"/>
      <c r="B23" s="31"/>
      <c r="C23" s="9"/>
    </row>
    <row r="24" spans="1:3" x14ac:dyDescent="0.25">
      <c r="A24" s="32"/>
      <c r="B24" s="31"/>
      <c r="C24" s="38"/>
    </row>
    <row r="25" spans="1:3" x14ac:dyDescent="0.25">
      <c r="A25" s="32"/>
      <c r="B25" s="31"/>
      <c r="C25" s="38"/>
    </row>
    <row r="26" spans="1:3" x14ac:dyDescent="0.25">
      <c r="A26" s="32"/>
      <c r="B26" s="31"/>
      <c r="C26" s="38"/>
    </row>
    <row r="27" spans="1:3" x14ac:dyDescent="0.25">
      <c r="A27" s="32"/>
      <c r="B27" s="31"/>
      <c r="C27" s="38"/>
    </row>
    <row r="28" spans="1:3" x14ac:dyDescent="0.25">
      <c r="A28" s="32"/>
      <c r="B28" s="31"/>
      <c r="C28" s="38"/>
    </row>
    <row r="29" spans="1:3" x14ac:dyDescent="0.25">
      <c r="A29" s="32"/>
      <c r="B29" s="31"/>
      <c r="C29" s="38"/>
    </row>
    <row r="30" spans="1:3" ht="15.75" x14ac:dyDescent="0.25">
      <c r="A30" s="32"/>
      <c r="B30" s="31"/>
      <c r="C30" s="9"/>
    </row>
    <row r="31" spans="1:3" x14ac:dyDescent="0.25">
      <c r="A31" s="32"/>
      <c r="B31" s="31"/>
      <c r="C31" s="38"/>
    </row>
    <row r="32" spans="1:3" x14ac:dyDescent="0.25">
      <c r="A32" s="32"/>
      <c r="B32" s="31"/>
      <c r="C32" s="38"/>
    </row>
    <row r="33" spans="1:3" x14ac:dyDescent="0.25">
      <c r="A33" s="32"/>
      <c r="B33" s="31"/>
      <c r="C33" s="38"/>
    </row>
    <row r="34" spans="1:3" x14ac:dyDescent="0.25">
      <c r="A34" s="32"/>
      <c r="B34" s="31"/>
      <c r="C34" s="38"/>
    </row>
    <row r="35" spans="1:3" x14ac:dyDescent="0.25">
      <c r="A35" s="32"/>
      <c r="B35" s="31"/>
      <c r="C35" s="38"/>
    </row>
    <row r="36" spans="1:3" x14ac:dyDescent="0.25">
      <c r="A36" s="32"/>
      <c r="B36" s="31"/>
      <c r="C36" s="38"/>
    </row>
    <row r="37" spans="1:3" ht="15.75" x14ac:dyDescent="0.25">
      <c r="A37" s="32"/>
      <c r="B37" s="31"/>
      <c r="C37" s="9"/>
    </row>
    <row r="38" spans="1:3" x14ac:dyDescent="0.25">
      <c r="A38" s="32"/>
      <c r="B38" s="31"/>
      <c r="C38" s="38"/>
    </row>
    <row r="39" spans="1:3" x14ac:dyDescent="0.25">
      <c r="A39" s="32"/>
      <c r="B39" s="31"/>
      <c r="C39" s="38"/>
    </row>
    <row r="40" spans="1:3" x14ac:dyDescent="0.25">
      <c r="A40" s="32"/>
      <c r="B40" s="31"/>
      <c r="C40" s="38"/>
    </row>
    <row r="41" spans="1:3" x14ac:dyDescent="0.25">
      <c r="A41" s="32"/>
      <c r="B41" s="31"/>
      <c r="C41" s="38"/>
    </row>
    <row r="42" spans="1:3" x14ac:dyDescent="0.25">
      <c r="A42" s="32"/>
      <c r="B42" s="31"/>
      <c r="C42" s="38"/>
    </row>
    <row r="43" spans="1:3" x14ac:dyDescent="0.25">
      <c r="A43" s="32"/>
      <c r="B43" s="31"/>
      <c r="C43" s="38"/>
    </row>
    <row r="44" spans="1:3" ht="15.75" x14ac:dyDescent="0.25">
      <c r="A44" s="32"/>
      <c r="B44" s="31"/>
      <c r="C44" s="9"/>
    </row>
    <row r="45" spans="1:3" x14ac:dyDescent="0.25">
      <c r="A45" s="32"/>
      <c r="B45" s="31"/>
      <c r="C45" s="38"/>
    </row>
    <row r="46" spans="1:3" x14ac:dyDescent="0.25">
      <c r="A46" s="32"/>
      <c r="B46" s="31"/>
      <c r="C46" s="38"/>
    </row>
    <row r="47" spans="1:3" x14ac:dyDescent="0.25">
      <c r="A47" s="32"/>
      <c r="B47" s="31"/>
      <c r="C47" s="38"/>
    </row>
    <row r="48" spans="1:3" x14ac:dyDescent="0.25">
      <c r="A48" s="32"/>
      <c r="B48" s="31"/>
      <c r="C48" s="38"/>
    </row>
    <row r="49" spans="1:3" x14ac:dyDescent="0.25">
      <c r="A49" s="32"/>
      <c r="B49" s="31"/>
      <c r="C49" s="38"/>
    </row>
    <row r="50" spans="1:3" x14ac:dyDescent="0.25">
      <c r="A50" s="32"/>
      <c r="B50" s="31"/>
      <c r="C50" s="38"/>
    </row>
    <row r="51" spans="1:3" ht="15.75" x14ac:dyDescent="0.25">
      <c r="A51" s="32"/>
      <c r="B51" s="31"/>
      <c r="C51" s="9"/>
    </row>
    <row r="52" spans="1:3" x14ac:dyDescent="0.25">
      <c r="A52" s="32"/>
      <c r="B52" s="31"/>
      <c r="C52" s="38"/>
    </row>
    <row r="53" spans="1:3" x14ac:dyDescent="0.25">
      <c r="A53" s="32"/>
      <c r="B53" s="31"/>
      <c r="C53" s="38"/>
    </row>
    <row r="54" spans="1:3" x14ac:dyDescent="0.25">
      <c r="A54" s="32"/>
      <c r="B54" s="31"/>
      <c r="C54" s="38"/>
    </row>
    <row r="55" spans="1:3" x14ac:dyDescent="0.25">
      <c r="A55" s="32"/>
      <c r="B55" s="31"/>
      <c r="C55" s="38"/>
    </row>
    <row r="56" spans="1:3" x14ac:dyDescent="0.25">
      <c r="A56" s="32"/>
      <c r="B56" s="31"/>
      <c r="C56" s="38"/>
    </row>
    <row r="57" spans="1:3" x14ac:dyDescent="0.25">
      <c r="A57" s="32"/>
      <c r="B57" s="31"/>
      <c r="C57" s="38"/>
    </row>
    <row r="58" spans="1:3" ht="15.75" x14ac:dyDescent="0.25">
      <c r="A58" s="32"/>
      <c r="B58" s="31"/>
      <c r="C58" s="9"/>
    </row>
    <row r="59" spans="1:3" x14ac:dyDescent="0.25">
      <c r="A59" s="32"/>
      <c r="B59" s="31"/>
      <c r="C59" s="38"/>
    </row>
    <row r="60" spans="1:3" x14ac:dyDescent="0.25">
      <c r="A60" s="32"/>
      <c r="B60" s="31"/>
      <c r="C60" s="38"/>
    </row>
    <row r="61" spans="1:3" x14ac:dyDescent="0.25">
      <c r="A61" s="32"/>
      <c r="B61" s="31"/>
      <c r="C61" s="38"/>
    </row>
    <row r="62" spans="1:3" x14ac:dyDescent="0.25">
      <c r="A62" s="32"/>
      <c r="B62" s="31"/>
      <c r="C62" s="38"/>
    </row>
    <row r="63" spans="1:3" x14ac:dyDescent="0.25">
      <c r="A63" s="32"/>
      <c r="B63" s="31"/>
      <c r="C63" s="38"/>
    </row>
    <row r="64" spans="1:3" x14ac:dyDescent="0.25">
      <c r="A64" s="32"/>
      <c r="B64" s="31"/>
      <c r="C64" s="38"/>
    </row>
    <row r="65" spans="1:3" ht="15.75" x14ac:dyDescent="0.25">
      <c r="A65" s="32"/>
      <c r="B65" s="31"/>
      <c r="C65" s="9"/>
    </row>
    <row r="66" spans="1:3" x14ac:dyDescent="0.25">
      <c r="A66" s="32"/>
      <c r="B66" s="31"/>
      <c r="C66" s="38"/>
    </row>
    <row r="67" spans="1:3" x14ac:dyDescent="0.25">
      <c r="A67" s="32"/>
      <c r="B67" s="31"/>
      <c r="C67" s="38"/>
    </row>
    <row r="68" spans="1:3" x14ac:dyDescent="0.25">
      <c r="A68" s="32"/>
      <c r="B68" s="31"/>
      <c r="C68" s="38"/>
    </row>
    <row r="69" spans="1:3" x14ac:dyDescent="0.25">
      <c r="A69" s="32"/>
      <c r="B69" s="31"/>
      <c r="C69" s="38"/>
    </row>
    <row r="70" spans="1:3" x14ac:dyDescent="0.25">
      <c r="A70" s="32"/>
      <c r="B70" s="31"/>
      <c r="C70" s="38"/>
    </row>
    <row r="71" spans="1:3" x14ac:dyDescent="0.25">
      <c r="A71" s="32"/>
      <c r="B71" s="31"/>
      <c r="C71" s="38"/>
    </row>
    <row r="72" spans="1:3" ht="15.75" x14ac:dyDescent="0.25">
      <c r="A72" s="32"/>
      <c r="B72" s="31"/>
      <c r="C72" s="9"/>
    </row>
    <row r="73" spans="1:3" x14ac:dyDescent="0.25">
      <c r="A73" s="32"/>
      <c r="B73" s="31"/>
      <c r="C73" s="38"/>
    </row>
    <row r="74" spans="1:3" x14ac:dyDescent="0.25">
      <c r="A74" s="32"/>
      <c r="B74" s="31"/>
      <c r="C74" s="38"/>
    </row>
    <row r="75" spans="1:3" x14ac:dyDescent="0.25">
      <c r="A75" s="32"/>
      <c r="B75" s="31"/>
      <c r="C75" s="38"/>
    </row>
    <row r="76" spans="1:3" x14ac:dyDescent="0.25">
      <c r="A76" s="32"/>
      <c r="B76" s="31"/>
      <c r="C76" s="38"/>
    </row>
    <row r="77" spans="1:3" x14ac:dyDescent="0.25">
      <c r="A77" s="32"/>
      <c r="B77" s="31"/>
      <c r="C77" s="38"/>
    </row>
    <row r="78" spans="1:3" x14ac:dyDescent="0.25">
      <c r="A78" s="32"/>
      <c r="B78" s="31"/>
      <c r="C78" s="38"/>
    </row>
    <row r="79" spans="1:3" ht="15.75" x14ac:dyDescent="0.25">
      <c r="A79" s="32"/>
      <c r="B79" s="31"/>
      <c r="C79" s="9"/>
    </row>
    <row r="80" spans="1:3" x14ac:dyDescent="0.25">
      <c r="A80" s="32"/>
      <c r="B80" s="31"/>
      <c r="C80" s="38"/>
    </row>
    <row r="81" spans="1:3" x14ac:dyDescent="0.25">
      <c r="A81" s="32"/>
      <c r="B81" s="31"/>
      <c r="C81" s="38"/>
    </row>
    <row r="82" spans="1:3" x14ac:dyDescent="0.25">
      <c r="A82" s="32"/>
      <c r="B82" s="31"/>
      <c r="C82" s="38"/>
    </row>
    <row r="83" spans="1:3" x14ac:dyDescent="0.25">
      <c r="A83" s="32"/>
      <c r="B83" s="31"/>
      <c r="C83" s="38"/>
    </row>
    <row r="84" spans="1:3" x14ac:dyDescent="0.25">
      <c r="A84" s="32"/>
      <c r="B84" s="31"/>
      <c r="C84" s="38"/>
    </row>
    <row r="85" spans="1:3" x14ac:dyDescent="0.25">
      <c r="A85" s="32"/>
      <c r="B85" s="31"/>
      <c r="C85" s="38"/>
    </row>
    <row r="86" spans="1:3" ht="15.75" x14ac:dyDescent="0.25">
      <c r="A86" s="32"/>
      <c r="B86" s="31"/>
      <c r="C86" s="9"/>
    </row>
    <row r="87" spans="1:3" x14ac:dyDescent="0.25">
      <c r="A87" s="32"/>
      <c r="B87" s="31"/>
      <c r="C87" s="38"/>
    </row>
    <row r="88" spans="1:3" x14ac:dyDescent="0.25">
      <c r="A88" s="32"/>
      <c r="B88" s="31"/>
      <c r="C88" s="38"/>
    </row>
    <row r="89" spans="1:3" x14ac:dyDescent="0.25">
      <c r="A89" s="32"/>
      <c r="B89" s="31"/>
      <c r="C89" s="38"/>
    </row>
    <row r="90" spans="1:3" x14ac:dyDescent="0.25">
      <c r="A90" s="32"/>
      <c r="B90" s="31"/>
      <c r="C90" s="38"/>
    </row>
    <row r="91" spans="1:3" x14ac:dyDescent="0.25">
      <c r="A91" s="32"/>
      <c r="B91" s="31"/>
      <c r="C91" s="38"/>
    </row>
    <row r="92" spans="1:3" x14ac:dyDescent="0.25">
      <c r="A92" s="32"/>
      <c r="B92" s="31"/>
      <c r="C92" s="38"/>
    </row>
    <row r="93" spans="1:3" ht="15.75" x14ac:dyDescent="0.25">
      <c r="A93" s="32"/>
      <c r="B93" s="31"/>
      <c r="C93" s="9"/>
    </row>
    <row r="94" spans="1:3" x14ac:dyDescent="0.25">
      <c r="A94" s="32"/>
      <c r="B94" s="31"/>
      <c r="C94" s="38"/>
    </row>
    <row r="95" spans="1:3" x14ac:dyDescent="0.25">
      <c r="A95" s="32"/>
      <c r="B95" s="31"/>
      <c r="C95" s="38"/>
    </row>
    <row r="96" spans="1:3" x14ac:dyDescent="0.25">
      <c r="A96" s="32"/>
      <c r="B96" s="31"/>
      <c r="C96" s="38"/>
    </row>
    <row r="97" spans="1:3" x14ac:dyDescent="0.25">
      <c r="A97" s="32"/>
      <c r="B97" s="31"/>
      <c r="C97" s="38"/>
    </row>
    <row r="98" spans="1:3" x14ac:dyDescent="0.25">
      <c r="A98" s="32"/>
      <c r="B98" s="31"/>
      <c r="C98" s="38"/>
    </row>
    <row r="99" spans="1:3" x14ac:dyDescent="0.25">
      <c r="A99" s="32"/>
      <c r="B99" s="31"/>
      <c r="C99" s="38"/>
    </row>
    <row r="100" spans="1:3" ht="15.75" x14ac:dyDescent="0.25">
      <c r="A100" s="32"/>
      <c r="B100" s="31"/>
      <c r="C100" s="9"/>
    </row>
    <row r="101" spans="1:3" x14ac:dyDescent="0.25">
      <c r="A101" s="32"/>
      <c r="B101" s="31"/>
      <c r="C101" s="38"/>
    </row>
    <row r="102" spans="1:3" x14ac:dyDescent="0.25">
      <c r="A102" s="32"/>
      <c r="B102" s="31"/>
      <c r="C102" s="38"/>
    </row>
    <row r="103" spans="1:3" x14ac:dyDescent="0.25">
      <c r="A103" s="32"/>
      <c r="B103" s="31"/>
      <c r="C103" s="38"/>
    </row>
    <row r="104" spans="1:3" x14ac:dyDescent="0.25">
      <c r="A104" s="32"/>
      <c r="B104" s="31"/>
      <c r="C104" s="38"/>
    </row>
    <row r="105" spans="1:3" x14ac:dyDescent="0.25">
      <c r="A105" s="32"/>
      <c r="B105" s="31"/>
      <c r="C105" s="38"/>
    </row>
    <row r="106" spans="1:3" x14ac:dyDescent="0.25">
      <c r="A106" s="32"/>
      <c r="B106" s="31"/>
      <c r="C106" s="38"/>
    </row>
    <row r="107" spans="1:3" ht="15.75" x14ac:dyDescent="0.25">
      <c r="A107" s="32"/>
      <c r="B107" s="31"/>
      <c r="C107" s="9"/>
    </row>
    <row r="108" spans="1:3" x14ac:dyDescent="0.25">
      <c r="A108" s="32"/>
      <c r="B108" s="31"/>
      <c r="C108" s="38"/>
    </row>
    <row r="109" spans="1:3" x14ac:dyDescent="0.25">
      <c r="A109" s="32"/>
      <c r="B109" s="31"/>
      <c r="C109" s="38"/>
    </row>
    <row r="110" spans="1:3" x14ac:dyDescent="0.25">
      <c r="A110" s="32"/>
      <c r="B110" s="31"/>
      <c r="C110" s="38"/>
    </row>
    <row r="111" spans="1:3" x14ac:dyDescent="0.25">
      <c r="A111" s="32"/>
      <c r="B111" s="31"/>
      <c r="C111" s="38"/>
    </row>
    <row r="112" spans="1:3" x14ac:dyDescent="0.25">
      <c r="A112" s="32"/>
      <c r="B112" s="31"/>
      <c r="C112" s="38"/>
    </row>
    <row r="113" spans="1:3" x14ac:dyDescent="0.25">
      <c r="A113" s="32"/>
      <c r="B113" s="31"/>
      <c r="C113" s="38"/>
    </row>
    <row r="114" spans="1:3" ht="15.75" x14ac:dyDescent="0.25">
      <c r="A114" s="32"/>
      <c r="B114" s="31"/>
      <c r="C114" s="9"/>
    </row>
    <row r="115" spans="1:3" x14ac:dyDescent="0.25">
      <c r="A115" s="32"/>
      <c r="B115" s="31"/>
      <c r="C115" s="38"/>
    </row>
    <row r="116" spans="1:3" x14ac:dyDescent="0.25">
      <c r="A116" s="32"/>
      <c r="B116" s="31"/>
      <c r="C116" s="38"/>
    </row>
    <row r="117" spans="1:3" x14ac:dyDescent="0.25">
      <c r="A117" s="32"/>
      <c r="B117" s="31"/>
      <c r="C117" s="38"/>
    </row>
    <row r="118" spans="1:3" x14ac:dyDescent="0.25">
      <c r="A118" s="32"/>
      <c r="B118" s="31"/>
      <c r="C118" s="38"/>
    </row>
    <row r="119" spans="1:3" x14ac:dyDescent="0.25">
      <c r="A119" s="32"/>
      <c r="B119" s="31"/>
      <c r="C119" s="38"/>
    </row>
    <row r="120" spans="1:3" x14ac:dyDescent="0.25">
      <c r="A120" s="32"/>
      <c r="B120" s="31"/>
      <c r="C120" s="38"/>
    </row>
    <row r="121" spans="1:3" ht="15.75" x14ac:dyDescent="0.25">
      <c r="A121" s="32"/>
      <c r="B121" s="31"/>
      <c r="C121" s="9"/>
    </row>
    <row r="122" spans="1:3" x14ac:dyDescent="0.25">
      <c r="A122" s="32"/>
      <c r="B122" s="31"/>
      <c r="C122" s="38"/>
    </row>
    <row r="123" spans="1:3" x14ac:dyDescent="0.25">
      <c r="A123" s="32"/>
      <c r="B123" s="31"/>
      <c r="C123" s="38"/>
    </row>
    <row r="124" spans="1:3" x14ac:dyDescent="0.25">
      <c r="A124" s="32"/>
      <c r="B124" s="31"/>
      <c r="C124" s="38"/>
    </row>
    <row r="125" spans="1:3" x14ac:dyDescent="0.25">
      <c r="A125" s="32"/>
      <c r="B125" s="31"/>
      <c r="C125" s="38"/>
    </row>
    <row r="126" spans="1:3" x14ac:dyDescent="0.25">
      <c r="A126" s="32"/>
      <c r="B126" s="31"/>
      <c r="C126" s="38"/>
    </row>
    <row r="127" spans="1:3" x14ac:dyDescent="0.25">
      <c r="A127" s="32"/>
      <c r="B127" s="31"/>
      <c r="C127" s="38"/>
    </row>
    <row r="128" spans="1:3" ht="15.75" x14ac:dyDescent="0.25">
      <c r="A128" s="32"/>
      <c r="B128" s="31"/>
      <c r="C128" s="9"/>
    </row>
    <row r="129" spans="1:3" x14ac:dyDescent="0.25">
      <c r="A129" s="32"/>
      <c r="B129" s="31"/>
      <c r="C129" s="38"/>
    </row>
    <row r="130" spans="1:3" x14ac:dyDescent="0.25">
      <c r="A130" s="32"/>
      <c r="B130" s="31"/>
      <c r="C130" s="38"/>
    </row>
    <row r="131" spans="1:3" x14ac:dyDescent="0.25">
      <c r="A131" s="32"/>
      <c r="B131" s="31"/>
      <c r="C131" s="38"/>
    </row>
    <row r="132" spans="1:3" x14ac:dyDescent="0.25">
      <c r="A132" s="32"/>
      <c r="B132" s="31"/>
      <c r="C132" s="38"/>
    </row>
    <row r="133" spans="1:3" x14ac:dyDescent="0.25">
      <c r="A133" s="32"/>
      <c r="B133" s="31"/>
      <c r="C133" s="38"/>
    </row>
    <row r="134" spans="1:3" x14ac:dyDescent="0.25">
      <c r="A134" s="32"/>
      <c r="B134" s="31"/>
      <c r="C134" s="38"/>
    </row>
    <row r="135" spans="1:3" ht="15.75" x14ac:dyDescent="0.25">
      <c r="A135" s="32"/>
      <c r="B135" s="31"/>
      <c r="C135" s="9"/>
    </row>
    <row r="136" spans="1:3" x14ac:dyDescent="0.25">
      <c r="A136" s="32"/>
      <c r="B136" s="31"/>
      <c r="C136" s="38"/>
    </row>
    <row r="137" spans="1:3" x14ac:dyDescent="0.25">
      <c r="A137" s="32"/>
      <c r="B137" s="31"/>
      <c r="C137" s="38"/>
    </row>
    <row r="138" spans="1:3" x14ac:dyDescent="0.25">
      <c r="A138" s="32"/>
      <c r="B138" s="31"/>
      <c r="C138" s="38"/>
    </row>
    <row r="139" spans="1:3" x14ac:dyDescent="0.25">
      <c r="A139" s="32"/>
      <c r="B139" s="31"/>
      <c r="C139" s="38"/>
    </row>
    <row r="140" spans="1:3" x14ac:dyDescent="0.25">
      <c r="A140" s="32"/>
      <c r="B140" s="31"/>
      <c r="C140" s="38"/>
    </row>
    <row r="141" spans="1:3" x14ac:dyDescent="0.25">
      <c r="A141" s="32"/>
      <c r="B141" s="31"/>
      <c r="C141" s="38"/>
    </row>
    <row r="142" spans="1:3" ht="15.75" x14ac:dyDescent="0.25">
      <c r="A142" s="32"/>
      <c r="B142" s="31"/>
      <c r="C142" s="9"/>
    </row>
    <row r="143" spans="1:3" x14ac:dyDescent="0.25">
      <c r="A143" s="32"/>
      <c r="B143" s="31"/>
      <c r="C143" s="38"/>
    </row>
    <row r="144" spans="1:3" x14ac:dyDescent="0.25">
      <c r="A144" s="32"/>
      <c r="B144" s="31"/>
      <c r="C144" s="38"/>
    </row>
    <row r="145" spans="1:3" x14ac:dyDescent="0.25">
      <c r="A145" s="32"/>
      <c r="B145" s="31"/>
      <c r="C145" s="38"/>
    </row>
    <row r="146" spans="1:3" x14ac:dyDescent="0.25">
      <c r="A146" s="32"/>
      <c r="B146" s="31"/>
      <c r="C146" s="38"/>
    </row>
    <row r="147" spans="1:3" x14ac:dyDescent="0.25">
      <c r="A147" s="32"/>
      <c r="B147" s="31"/>
      <c r="C147" s="38"/>
    </row>
    <row r="148" spans="1:3" x14ac:dyDescent="0.25">
      <c r="A148" s="32"/>
      <c r="B148" s="31"/>
      <c r="C148" s="38"/>
    </row>
    <row r="149" spans="1:3" ht="15.75" x14ac:dyDescent="0.25">
      <c r="A149" s="32"/>
      <c r="B149" s="31"/>
      <c r="C149" s="9"/>
    </row>
    <row r="150" spans="1:3" x14ac:dyDescent="0.25">
      <c r="A150" s="32"/>
      <c r="B150" s="31"/>
      <c r="C150" s="38"/>
    </row>
    <row r="151" spans="1:3" x14ac:dyDescent="0.25">
      <c r="A151" s="32"/>
      <c r="B151" s="31"/>
      <c r="C151" s="38"/>
    </row>
    <row r="152" spans="1:3" x14ac:dyDescent="0.25">
      <c r="A152" s="32"/>
      <c r="B152" s="31"/>
      <c r="C152" s="38"/>
    </row>
    <row r="153" spans="1:3" x14ac:dyDescent="0.25">
      <c r="A153" s="32"/>
      <c r="B153" s="31"/>
      <c r="C153" s="38"/>
    </row>
    <row r="154" spans="1:3" x14ac:dyDescent="0.25">
      <c r="A154" s="32"/>
      <c r="B154" s="31"/>
      <c r="C154" s="38"/>
    </row>
    <row r="155" spans="1:3" x14ac:dyDescent="0.25">
      <c r="A155" s="32"/>
      <c r="B155" s="31"/>
      <c r="C155" s="38"/>
    </row>
    <row r="156" spans="1:3" ht="15.75" x14ac:dyDescent="0.25">
      <c r="A156" s="32"/>
      <c r="B156" s="31"/>
      <c r="C156" s="9"/>
    </row>
    <row r="157" spans="1:3" x14ac:dyDescent="0.25">
      <c r="A157" s="32"/>
      <c r="B157" s="31"/>
      <c r="C157" s="38"/>
    </row>
    <row r="158" spans="1:3" x14ac:dyDescent="0.25">
      <c r="A158" s="32"/>
      <c r="B158" s="31"/>
      <c r="C158" s="38"/>
    </row>
    <row r="159" spans="1:3" x14ac:dyDescent="0.25">
      <c r="A159" s="32"/>
      <c r="B159" s="31"/>
      <c r="C159" s="38"/>
    </row>
    <row r="160" spans="1:3" x14ac:dyDescent="0.25">
      <c r="A160" s="32"/>
      <c r="B160" s="31"/>
      <c r="C160" s="38"/>
    </row>
    <row r="161" spans="1:3" x14ac:dyDescent="0.25">
      <c r="A161" s="32"/>
      <c r="B161" s="31"/>
      <c r="C161" s="38"/>
    </row>
    <row r="162" spans="1:3" x14ac:dyDescent="0.25">
      <c r="A162" s="32"/>
      <c r="B162" s="31"/>
      <c r="C162" s="38"/>
    </row>
    <row r="163" spans="1:3" ht="15.75" x14ac:dyDescent="0.25">
      <c r="A163" s="32"/>
      <c r="B163" s="31"/>
      <c r="C163" s="9"/>
    </row>
    <row r="164" spans="1:3" x14ac:dyDescent="0.25">
      <c r="A164" s="32"/>
      <c r="B164" s="31"/>
      <c r="C164" s="38"/>
    </row>
    <row r="165" spans="1:3" x14ac:dyDescent="0.25">
      <c r="A165" s="32"/>
      <c r="B165" s="31"/>
      <c r="C165" s="38"/>
    </row>
    <row r="166" spans="1:3" x14ac:dyDescent="0.25">
      <c r="A166" s="32"/>
      <c r="B166" s="31"/>
      <c r="C166" s="38"/>
    </row>
    <row r="167" spans="1:3" x14ac:dyDescent="0.25">
      <c r="A167" s="32"/>
      <c r="B167" s="31"/>
      <c r="C167" s="38"/>
    </row>
    <row r="168" spans="1:3" x14ac:dyDescent="0.25">
      <c r="A168" s="32"/>
      <c r="B168" s="31"/>
      <c r="C168" s="38"/>
    </row>
    <row r="169" spans="1:3" x14ac:dyDescent="0.25">
      <c r="A169" s="32"/>
      <c r="B169" s="31"/>
      <c r="C169" s="38"/>
    </row>
    <row r="170" spans="1:3" ht="15.75" x14ac:dyDescent="0.25">
      <c r="A170" s="32"/>
      <c r="B170" s="31"/>
      <c r="C170" s="9"/>
    </row>
    <row r="171" spans="1:3" x14ac:dyDescent="0.25">
      <c r="A171" s="32"/>
      <c r="B171" s="31"/>
      <c r="C171" s="38"/>
    </row>
    <row r="172" spans="1:3" x14ac:dyDescent="0.25">
      <c r="A172" s="32"/>
      <c r="B172" s="31"/>
      <c r="C172" s="38"/>
    </row>
    <row r="173" spans="1:3" x14ac:dyDescent="0.25">
      <c r="A173" s="32"/>
      <c r="B173" s="31"/>
      <c r="C173" s="38"/>
    </row>
    <row r="174" spans="1:3" x14ac:dyDescent="0.25">
      <c r="A174" s="32"/>
      <c r="B174" s="31"/>
      <c r="C174" s="38"/>
    </row>
    <row r="175" spans="1:3" x14ac:dyDescent="0.25">
      <c r="A175" s="32"/>
      <c r="B175" s="31"/>
      <c r="C175" s="38"/>
    </row>
    <row r="176" spans="1:3" x14ac:dyDescent="0.25">
      <c r="A176" s="32"/>
      <c r="B176" s="31"/>
      <c r="C176" s="38"/>
    </row>
    <row r="177" spans="1:3" ht="15.75" x14ac:dyDescent="0.25">
      <c r="A177" s="32"/>
      <c r="B177" s="31"/>
      <c r="C177" s="9"/>
    </row>
    <row r="178" spans="1:3" x14ac:dyDescent="0.25">
      <c r="A178" s="32"/>
      <c r="B178" s="31"/>
      <c r="C178" s="38"/>
    </row>
    <row r="179" spans="1:3" x14ac:dyDescent="0.25">
      <c r="A179" s="32"/>
      <c r="B179" s="31"/>
      <c r="C179" s="38"/>
    </row>
    <row r="180" spans="1:3" x14ac:dyDescent="0.25">
      <c r="A180" s="32"/>
      <c r="B180" s="31"/>
      <c r="C180" s="38"/>
    </row>
    <row r="181" spans="1:3" x14ac:dyDescent="0.25">
      <c r="A181" s="32"/>
      <c r="B181" s="31"/>
      <c r="C181" s="38"/>
    </row>
    <row r="182" spans="1:3" x14ac:dyDescent="0.25">
      <c r="A182" s="32"/>
      <c r="B182" s="31"/>
      <c r="C182" s="38"/>
    </row>
    <row r="183" spans="1:3" x14ac:dyDescent="0.25">
      <c r="A183" s="32"/>
      <c r="B183" s="31"/>
      <c r="C183" s="38"/>
    </row>
    <row r="184" spans="1:3" ht="15.75" x14ac:dyDescent="0.25">
      <c r="A184" s="32"/>
      <c r="B184" s="31"/>
      <c r="C184" s="9"/>
    </row>
    <row r="185" spans="1:3" x14ac:dyDescent="0.25">
      <c r="A185" s="32"/>
      <c r="B185" s="31"/>
      <c r="C185" s="38"/>
    </row>
    <row r="186" spans="1:3" x14ac:dyDescent="0.25">
      <c r="A186" s="32"/>
      <c r="B186" s="31"/>
      <c r="C186" s="38"/>
    </row>
    <row r="187" spans="1:3" x14ac:dyDescent="0.25">
      <c r="A187" s="32"/>
      <c r="B187" s="31"/>
      <c r="C187" s="38"/>
    </row>
    <row r="188" spans="1:3" x14ac:dyDescent="0.25">
      <c r="A188" s="32"/>
      <c r="B188" s="31"/>
      <c r="C188" s="38"/>
    </row>
    <row r="189" spans="1:3" x14ac:dyDescent="0.25">
      <c r="A189" s="32"/>
      <c r="B189" s="31"/>
      <c r="C189" s="38"/>
    </row>
    <row r="190" spans="1:3" x14ac:dyDescent="0.25">
      <c r="A190" s="32"/>
      <c r="B190" s="31"/>
      <c r="C190" s="38"/>
    </row>
    <row r="191" spans="1:3" ht="15.75" x14ac:dyDescent="0.25">
      <c r="A191" s="32"/>
      <c r="B191" s="31"/>
      <c r="C191" s="9"/>
    </row>
    <row r="192" spans="1:3" x14ac:dyDescent="0.25">
      <c r="A192" s="32"/>
      <c r="B192" s="31"/>
      <c r="C192" s="38"/>
    </row>
    <row r="193" spans="1:3" x14ac:dyDescent="0.25">
      <c r="A193" s="32"/>
      <c r="B193" s="31"/>
      <c r="C193" s="38"/>
    </row>
    <row r="194" spans="1:3" x14ac:dyDescent="0.25">
      <c r="A194" s="32"/>
      <c r="B194" s="31"/>
      <c r="C194" s="38"/>
    </row>
    <row r="195" spans="1:3" x14ac:dyDescent="0.25">
      <c r="A195" s="32"/>
      <c r="B195" s="31"/>
      <c r="C195" s="38"/>
    </row>
    <row r="196" spans="1:3" x14ac:dyDescent="0.25">
      <c r="A196" s="32"/>
      <c r="B196" s="31"/>
      <c r="C196" s="38"/>
    </row>
    <row r="197" spans="1:3" x14ac:dyDescent="0.25">
      <c r="A197" s="32"/>
      <c r="B197" s="31"/>
      <c r="C197" s="38"/>
    </row>
    <row r="198" spans="1:3" ht="15.75" x14ac:dyDescent="0.25">
      <c r="A198" s="32"/>
      <c r="B198" s="31"/>
      <c r="C198" s="9"/>
    </row>
    <row r="199" spans="1:3" x14ac:dyDescent="0.25">
      <c r="A199" s="32"/>
      <c r="B199" s="31"/>
      <c r="C199" s="38"/>
    </row>
    <row r="200" spans="1:3" x14ac:dyDescent="0.25">
      <c r="A200" s="32"/>
      <c r="B200" s="31"/>
      <c r="C200" s="38"/>
    </row>
    <row r="201" spans="1:3" x14ac:dyDescent="0.25">
      <c r="A201" s="32"/>
      <c r="B201" s="31"/>
      <c r="C201" s="38"/>
    </row>
    <row r="202" spans="1:3" x14ac:dyDescent="0.25">
      <c r="A202" s="32"/>
      <c r="B202" s="31"/>
      <c r="C202" s="38"/>
    </row>
    <row r="203" spans="1:3" x14ac:dyDescent="0.25">
      <c r="A203" s="32"/>
      <c r="B203" s="31"/>
      <c r="C203" s="38"/>
    </row>
    <row r="204" spans="1:3" x14ac:dyDescent="0.25">
      <c r="A204" s="32"/>
      <c r="B204" s="31"/>
      <c r="C204" s="38"/>
    </row>
    <row r="205" spans="1:3" ht="15.75" x14ac:dyDescent="0.25">
      <c r="A205" s="32"/>
      <c r="B205" s="31"/>
      <c r="C205" s="9"/>
    </row>
    <row r="206" spans="1:3" x14ac:dyDescent="0.25">
      <c r="A206" s="32"/>
      <c r="B206" s="31"/>
      <c r="C206" s="38"/>
    </row>
    <row r="207" spans="1:3" x14ac:dyDescent="0.25">
      <c r="A207" s="32"/>
      <c r="B207" s="31"/>
      <c r="C207" s="38"/>
    </row>
    <row r="208" spans="1:3" x14ac:dyDescent="0.25">
      <c r="A208" s="32"/>
      <c r="B208" s="31"/>
      <c r="C208" s="38"/>
    </row>
    <row r="209" spans="1:3" x14ac:dyDescent="0.25">
      <c r="A209" s="32"/>
      <c r="B209" s="31"/>
      <c r="C209" s="38"/>
    </row>
    <row r="210" spans="1:3" x14ac:dyDescent="0.25">
      <c r="A210" s="32"/>
      <c r="B210" s="31"/>
      <c r="C210" s="38"/>
    </row>
    <row r="211" spans="1:3" x14ac:dyDescent="0.25">
      <c r="A211" s="32"/>
      <c r="B211" s="31"/>
      <c r="C211" s="38"/>
    </row>
    <row r="212" spans="1:3" ht="15.75" x14ac:dyDescent="0.25">
      <c r="A212" s="32"/>
      <c r="B212" s="31"/>
      <c r="C212" s="9"/>
    </row>
    <row r="213" spans="1:3" x14ac:dyDescent="0.25">
      <c r="A213" s="32"/>
      <c r="B213" s="31"/>
      <c r="C213" s="38"/>
    </row>
    <row r="214" spans="1:3" x14ac:dyDescent="0.25">
      <c r="A214" s="32"/>
      <c r="B214" s="31"/>
      <c r="C214" s="38"/>
    </row>
    <row r="215" spans="1:3" x14ac:dyDescent="0.25">
      <c r="A215" s="32"/>
      <c r="B215" s="31"/>
      <c r="C215" s="38"/>
    </row>
    <row r="216" spans="1:3" x14ac:dyDescent="0.25">
      <c r="A216" s="32"/>
      <c r="B216" s="31"/>
      <c r="C216" s="38"/>
    </row>
    <row r="217" spans="1:3" x14ac:dyDescent="0.25">
      <c r="A217" s="32"/>
      <c r="B217" s="31"/>
      <c r="C217" s="38"/>
    </row>
    <row r="218" spans="1:3" x14ac:dyDescent="0.25">
      <c r="A218" s="32"/>
      <c r="B218" s="31"/>
      <c r="C218" s="38"/>
    </row>
    <row r="219" spans="1:3" ht="15.75" x14ac:dyDescent="0.25">
      <c r="A219" s="32"/>
      <c r="B219" s="31"/>
      <c r="C219" s="9"/>
    </row>
    <row r="220" spans="1:3" x14ac:dyDescent="0.25">
      <c r="A220" s="32"/>
      <c r="B220" s="31"/>
      <c r="C220" s="38"/>
    </row>
    <row r="221" spans="1:3" x14ac:dyDescent="0.25">
      <c r="A221" s="32"/>
      <c r="B221" s="31"/>
      <c r="C221" s="38"/>
    </row>
    <row r="222" spans="1:3" x14ac:dyDescent="0.25">
      <c r="A222" s="32"/>
      <c r="B222" s="31"/>
      <c r="C222" s="38"/>
    </row>
    <row r="223" spans="1:3" x14ac:dyDescent="0.25">
      <c r="A223" s="32"/>
      <c r="B223" s="31"/>
      <c r="C223" s="38"/>
    </row>
    <row r="224" spans="1:3" x14ac:dyDescent="0.25">
      <c r="A224" s="32"/>
      <c r="B224" s="31"/>
      <c r="C224" s="38"/>
    </row>
    <row r="225" spans="1:3" x14ac:dyDescent="0.25">
      <c r="A225" s="32"/>
      <c r="B225" s="31"/>
      <c r="C225" s="38"/>
    </row>
    <row r="226" spans="1:3" ht="15.75" x14ac:dyDescent="0.25">
      <c r="A226" s="32"/>
      <c r="B226" s="31"/>
      <c r="C226" s="9"/>
    </row>
    <row r="227" spans="1:3" x14ac:dyDescent="0.25">
      <c r="A227" s="32"/>
      <c r="B227" s="31"/>
      <c r="C227" s="38"/>
    </row>
    <row r="228" spans="1:3" x14ac:dyDescent="0.25">
      <c r="A228" s="32"/>
      <c r="B228" s="31"/>
      <c r="C228" s="38"/>
    </row>
    <row r="229" spans="1:3" x14ac:dyDescent="0.25">
      <c r="A229" s="32"/>
      <c r="B229" s="31"/>
      <c r="C229" s="38"/>
    </row>
    <row r="230" spans="1:3" x14ac:dyDescent="0.25">
      <c r="A230" s="32"/>
      <c r="B230" s="31"/>
      <c r="C230" s="38"/>
    </row>
    <row r="231" spans="1:3" x14ac:dyDescent="0.25">
      <c r="A231" s="32"/>
      <c r="B231" s="31"/>
      <c r="C231" s="38"/>
    </row>
    <row r="232" spans="1:3" x14ac:dyDescent="0.25">
      <c r="A232" s="32"/>
      <c r="B232" s="31"/>
      <c r="C232" s="38"/>
    </row>
    <row r="233" spans="1:3" ht="15.75" x14ac:dyDescent="0.25">
      <c r="A233" s="32"/>
      <c r="B233" s="31"/>
      <c r="C233" s="9"/>
    </row>
    <row r="234" spans="1:3" x14ac:dyDescent="0.25">
      <c r="A234" s="32"/>
      <c r="B234" s="31"/>
      <c r="C234" s="38"/>
    </row>
    <row r="235" spans="1:3" x14ac:dyDescent="0.25">
      <c r="A235" s="32"/>
      <c r="B235" s="31"/>
      <c r="C235" s="38"/>
    </row>
    <row r="236" spans="1:3" x14ac:dyDescent="0.25">
      <c r="A236" s="32"/>
      <c r="B236" s="31"/>
      <c r="C236" s="38"/>
    </row>
    <row r="237" spans="1:3" x14ac:dyDescent="0.25">
      <c r="A237" s="32"/>
      <c r="B237" s="31"/>
      <c r="C237" s="38"/>
    </row>
    <row r="238" spans="1:3" x14ac:dyDescent="0.25">
      <c r="A238" s="32"/>
      <c r="B238" s="31"/>
      <c r="C238" s="38"/>
    </row>
    <row r="239" spans="1:3" x14ac:dyDescent="0.25">
      <c r="A239" s="32"/>
      <c r="B239" s="31"/>
      <c r="C239" s="38"/>
    </row>
    <row r="240" spans="1:3" ht="15.75" x14ac:dyDescent="0.25">
      <c r="A240" s="32"/>
      <c r="B240" s="31"/>
      <c r="C240" s="9"/>
    </row>
    <row r="241" spans="1:3" x14ac:dyDescent="0.25">
      <c r="A241" s="32"/>
      <c r="B241" s="31"/>
      <c r="C241" s="38"/>
    </row>
    <row r="242" spans="1:3" x14ac:dyDescent="0.25">
      <c r="A242" s="32"/>
      <c r="B242" s="31"/>
      <c r="C242" s="38"/>
    </row>
    <row r="243" spans="1:3" x14ac:dyDescent="0.25">
      <c r="A243" s="32"/>
      <c r="B243" s="31"/>
      <c r="C243" s="38"/>
    </row>
    <row r="244" spans="1:3" x14ac:dyDescent="0.25">
      <c r="A244" s="32"/>
      <c r="B244" s="31"/>
      <c r="C244" s="38"/>
    </row>
    <row r="245" spans="1:3" x14ac:dyDescent="0.25">
      <c r="A245" s="32"/>
      <c r="B245" s="31"/>
      <c r="C245" s="38"/>
    </row>
    <row r="246" spans="1:3" x14ac:dyDescent="0.25">
      <c r="A246" s="32"/>
      <c r="B246" s="31"/>
      <c r="C246" s="38"/>
    </row>
    <row r="247" spans="1:3" ht="15.75" x14ac:dyDescent="0.25">
      <c r="A247" s="32"/>
      <c r="B247" s="31"/>
      <c r="C247" s="9"/>
    </row>
    <row r="248" spans="1:3" x14ac:dyDescent="0.25">
      <c r="A248" s="32"/>
      <c r="B248" s="31"/>
      <c r="C248" s="38"/>
    </row>
    <row r="249" spans="1:3" x14ac:dyDescent="0.25">
      <c r="A249" s="32"/>
      <c r="B249" s="31"/>
      <c r="C249" s="38"/>
    </row>
    <row r="250" spans="1:3" x14ac:dyDescent="0.25">
      <c r="A250" s="32"/>
      <c r="B250" s="31"/>
      <c r="C250" s="38"/>
    </row>
    <row r="251" spans="1:3" x14ac:dyDescent="0.25">
      <c r="A251" s="32"/>
      <c r="B251" s="31"/>
      <c r="C251" s="38"/>
    </row>
    <row r="252" spans="1:3" x14ac:dyDescent="0.25">
      <c r="A252" s="32"/>
      <c r="B252" s="31"/>
      <c r="C252" s="38"/>
    </row>
    <row r="253" spans="1:3" x14ac:dyDescent="0.25">
      <c r="A253" s="32"/>
      <c r="B253" s="31"/>
      <c r="C253" s="38"/>
    </row>
    <row r="254" spans="1:3" ht="15.75" x14ac:dyDescent="0.25">
      <c r="A254" s="32"/>
      <c r="B254" s="31"/>
      <c r="C254" s="9"/>
    </row>
    <row r="255" spans="1:3" x14ac:dyDescent="0.25">
      <c r="A255" s="32"/>
      <c r="B255" s="31"/>
      <c r="C255" s="38"/>
    </row>
    <row r="256" spans="1:3" x14ac:dyDescent="0.25">
      <c r="A256" s="32"/>
      <c r="B256" s="31"/>
      <c r="C256" s="38"/>
    </row>
    <row r="257" spans="1:3" x14ac:dyDescent="0.25">
      <c r="A257" s="32"/>
      <c r="B257" s="31"/>
      <c r="C257" s="38"/>
    </row>
    <row r="258" spans="1:3" x14ac:dyDescent="0.25">
      <c r="A258" s="32"/>
      <c r="B258" s="31"/>
      <c r="C258" s="38"/>
    </row>
    <row r="259" spans="1:3" x14ac:dyDescent="0.25">
      <c r="A259" s="32"/>
      <c r="B259" s="31"/>
      <c r="C259" s="38"/>
    </row>
    <row r="260" spans="1:3" x14ac:dyDescent="0.25">
      <c r="A260" s="32"/>
      <c r="B260" s="31"/>
      <c r="C260" s="38"/>
    </row>
    <row r="261" spans="1:3" ht="15.75" x14ac:dyDescent="0.25">
      <c r="A261" s="32"/>
      <c r="B261" s="31"/>
      <c r="C261" s="9"/>
    </row>
    <row r="262" spans="1:3" x14ac:dyDescent="0.25">
      <c r="A262" s="32"/>
      <c r="B262" s="31"/>
      <c r="C262" s="38"/>
    </row>
    <row r="263" spans="1:3" x14ac:dyDescent="0.25">
      <c r="A263" s="32"/>
      <c r="B263" s="31"/>
      <c r="C263" s="38"/>
    </row>
    <row r="264" spans="1:3" x14ac:dyDescent="0.25">
      <c r="A264" s="32"/>
      <c r="B264" s="31"/>
      <c r="C264" s="38"/>
    </row>
    <row r="265" spans="1:3" x14ac:dyDescent="0.25">
      <c r="A265" s="32"/>
      <c r="B265" s="31"/>
      <c r="C265" s="38"/>
    </row>
    <row r="266" spans="1:3" x14ac:dyDescent="0.25">
      <c r="A266" s="32"/>
      <c r="B266" s="31"/>
      <c r="C266" s="38"/>
    </row>
    <row r="267" spans="1:3" x14ac:dyDescent="0.25">
      <c r="A267" s="32"/>
      <c r="B267" s="31"/>
      <c r="C267" s="38"/>
    </row>
    <row r="268" spans="1:3" ht="15.75" x14ac:dyDescent="0.25">
      <c r="A268" s="32"/>
      <c r="B268" s="31"/>
      <c r="C268" s="9"/>
    </row>
    <row r="269" spans="1:3" x14ac:dyDescent="0.25">
      <c r="A269" s="32"/>
      <c r="B269" s="31"/>
      <c r="C269" s="38"/>
    </row>
    <row r="270" spans="1:3" x14ac:dyDescent="0.25">
      <c r="A270" s="32"/>
      <c r="B270" s="31"/>
      <c r="C270" s="38"/>
    </row>
    <row r="271" spans="1:3" x14ac:dyDescent="0.25">
      <c r="A271" s="32"/>
      <c r="B271" s="31"/>
      <c r="C271" s="38"/>
    </row>
    <row r="272" spans="1:3" x14ac:dyDescent="0.25">
      <c r="A272" s="32"/>
      <c r="B272" s="31"/>
      <c r="C272" s="38"/>
    </row>
    <row r="273" spans="1:3" x14ac:dyDescent="0.25">
      <c r="A273" s="32"/>
      <c r="B273" s="31"/>
      <c r="C273" s="38"/>
    </row>
    <row r="274" spans="1:3" x14ac:dyDescent="0.25">
      <c r="A274" s="32"/>
      <c r="B274" s="31"/>
      <c r="C274" s="38"/>
    </row>
    <row r="275" spans="1:3" ht="15.75" x14ac:dyDescent="0.25">
      <c r="A275" s="32"/>
      <c r="B275" s="31"/>
      <c r="C275" s="9"/>
    </row>
    <row r="276" spans="1:3" x14ac:dyDescent="0.25">
      <c r="A276" s="32"/>
      <c r="B276" s="31"/>
      <c r="C276" s="38"/>
    </row>
    <row r="277" spans="1:3" x14ac:dyDescent="0.25">
      <c r="A277" s="32"/>
      <c r="B277" s="31"/>
      <c r="C277" s="38"/>
    </row>
    <row r="278" spans="1:3" x14ac:dyDescent="0.25">
      <c r="A278" s="32"/>
      <c r="B278" s="31"/>
      <c r="C278" s="38"/>
    </row>
    <row r="279" spans="1:3" x14ac:dyDescent="0.25">
      <c r="A279" s="32"/>
      <c r="B279" s="31"/>
      <c r="C279" s="38"/>
    </row>
    <row r="280" spans="1:3" x14ac:dyDescent="0.25">
      <c r="A280" s="32"/>
      <c r="B280" s="31"/>
      <c r="C280" s="38"/>
    </row>
    <row r="281" spans="1:3" x14ac:dyDescent="0.25">
      <c r="A281" s="32"/>
      <c r="B281" s="31"/>
      <c r="C281" s="38"/>
    </row>
    <row r="282" spans="1:3" ht="15.75" x14ac:dyDescent="0.25">
      <c r="A282" s="32"/>
      <c r="B282" s="31"/>
      <c r="C282" s="9"/>
    </row>
    <row r="283" spans="1:3" x14ac:dyDescent="0.25">
      <c r="A283" s="32"/>
      <c r="B283" s="31"/>
      <c r="C283" s="38"/>
    </row>
    <row r="284" spans="1:3" x14ac:dyDescent="0.25">
      <c r="A284" s="32"/>
      <c r="B284" s="31"/>
      <c r="C284" s="38"/>
    </row>
    <row r="285" spans="1:3" x14ac:dyDescent="0.25">
      <c r="A285" s="32"/>
      <c r="B285" s="31"/>
      <c r="C285" s="38"/>
    </row>
    <row r="286" spans="1:3" x14ac:dyDescent="0.25">
      <c r="A286" s="32"/>
      <c r="B286" s="31"/>
      <c r="C286" s="38"/>
    </row>
    <row r="287" spans="1:3" x14ac:dyDescent="0.25">
      <c r="A287" s="32"/>
      <c r="B287" s="31"/>
      <c r="C287" s="38"/>
    </row>
    <row r="288" spans="1:3" x14ac:dyDescent="0.25">
      <c r="A288" s="32"/>
      <c r="B288" s="31"/>
      <c r="C288" s="38"/>
    </row>
    <row r="289" spans="1:3" ht="15.75" x14ac:dyDescent="0.25">
      <c r="A289" s="32"/>
      <c r="B289" s="31"/>
      <c r="C289" s="9"/>
    </row>
    <row r="290" spans="1:3" x14ac:dyDescent="0.25">
      <c r="A290" s="32"/>
      <c r="B290" s="31"/>
      <c r="C290" s="38"/>
    </row>
    <row r="291" spans="1:3" x14ac:dyDescent="0.25">
      <c r="A291" s="32"/>
      <c r="B291" s="31"/>
      <c r="C291" s="38"/>
    </row>
    <row r="292" spans="1:3" x14ac:dyDescent="0.25">
      <c r="A292" s="32"/>
      <c r="B292" s="31"/>
      <c r="C292" s="38"/>
    </row>
    <row r="293" spans="1:3" x14ac:dyDescent="0.25">
      <c r="A293" s="32"/>
      <c r="B293" s="31"/>
      <c r="C293" s="38"/>
    </row>
    <row r="294" spans="1:3" x14ac:dyDescent="0.25">
      <c r="A294" s="32"/>
      <c r="B294" s="31"/>
      <c r="C294" s="38"/>
    </row>
    <row r="295" spans="1:3" x14ac:dyDescent="0.25">
      <c r="A295" s="32"/>
      <c r="B295" s="31"/>
      <c r="C295" s="38"/>
    </row>
    <row r="296" spans="1:3" ht="15.75" x14ac:dyDescent="0.25">
      <c r="A296" s="32"/>
      <c r="B296" s="31"/>
      <c r="C296" s="9"/>
    </row>
    <row r="297" spans="1:3" x14ac:dyDescent="0.25">
      <c r="A297" s="32"/>
      <c r="B297" s="31"/>
      <c r="C297" s="38"/>
    </row>
    <row r="298" spans="1:3" x14ac:dyDescent="0.25">
      <c r="A298" s="32"/>
      <c r="B298" s="31"/>
      <c r="C298" s="38"/>
    </row>
    <row r="299" spans="1:3" x14ac:dyDescent="0.25">
      <c r="A299" s="32"/>
      <c r="B299" s="31"/>
      <c r="C299" s="38"/>
    </row>
    <row r="300" spans="1:3" x14ac:dyDescent="0.25">
      <c r="A300" s="32"/>
      <c r="B300" s="31"/>
      <c r="C300" s="38"/>
    </row>
    <row r="301" spans="1:3" x14ac:dyDescent="0.25">
      <c r="A301" s="32"/>
      <c r="B301" s="31"/>
      <c r="C301" s="38"/>
    </row>
    <row r="302" spans="1:3" x14ac:dyDescent="0.25">
      <c r="A302" s="32"/>
      <c r="B302" s="31"/>
      <c r="C302" s="38"/>
    </row>
    <row r="303" spans="1:3" ht="15.75" x14ac:dyDescent="0.25">
      <c r="A303" s="32"/>
      <c r="B303" s="31"/>
      <c r="C303" s="9"/>
    </row>
    <row r="304" spans="1:3" x14ac:dyDescent="0.25">
      <c r="A304" s="32"/>
      <c r="B304" s="31"/>
      <c r="C304" s="38"/>
    </row>
    <row r="305" spans="1:3" x14ac:dyDescent="0.25">
      <c r="A305" s="32"/>
      <c r="B305" s="31"/>
      <c r="C305" s="38"/>
    </row>
    <row r="306" spans="1:3" x14ac:dyDescent="0.25">
      <c r="A306" s="32"/>
      <c r="B306" s="31"/>
      <c r="C306" s="38"/>
    </row>
    <row r="307" spans="1:3" x14ac:dyDescent="0.25">
      <c r="A307" s="32"/>
      <c r="B307" s="31"/>
      <c r="C307" s="38"/>
    </row>
    <row r="308" spans="1:3" x14ac:dyDescent="0.25">
      <c r="A308" s="32"/>
      <c r="B308" s="31"/>
      <c r="C308" s="38"/>
    </row>
    <row r="309" spans="1:3" x14ac:dyDescent="0.25">
      <c r="A309" s="32"/>
      <c r="B309" s="31"/>
      <c r="C309" s="38"/>
    </row>
    <row r="310" spans="1:3" ht="15.75" x14ac:dyDescent="0.25">
      <c r="A310" s="32"/>
      <c r="B310" s="31"/>
      <c r="C310" s="9"/>
    </row>
    <row r="311" spans="1:3" x14ac:dyDescent="0.25">
      <c r="A311" s="32"/>
      <c r="B311" s="31"/>
      <c r="C311" s="38"/>
    </row>
    <row r="312" spans="1:3" x14ac:dyDescent="0.25">
      <c r="A312" s="32"/>
      <c r="B312" s="31"/>
      <c r="C312" s="38"/>
    </row>
    <row r="313" spans="1:3" x14ac:dyDescent="0.25">
      <c r="A313" s="32"/>
      <c r="B313" s="31"/>
      <c r="C313" s="38"/>
    </row>
    <row r="314" spans="1:3" x14ac:dyDescent="0.25">
      <c r="A314" s="32"/>
      <c r="B314" s="31"/>
      <c r="C314" s="38"/>
    </row>
    <row r="315" spans="1:3" x14ac:dyDescent="0.25">
      <c r="A315" s="32"/>
      <c r="B315" s="31"/>
      <c r="C315" s="38"/>
    </row>
    <row r="316" spans="1:3" x14ac:dyDescent="0.25">
      <c r="A316" s="32"/>
      <c r="B316" s="31"/>
      <c r="C316" s="38"/>
    </row>
    <row r="317" spans="1:3" ht="15.75" x14ac:dyDescent="0.25">
      <c r="A317" s="32"/>
      <c r="B317" s="31"/>
      <c r="C317" s="9"/>
    </row>
    <row r="318" spans="1:3" x14ac:dyDescent="0.25">
      <c r="A318" s="32"/>
      <c r="B318" s="31"/>
      <c r="C318" s="38"/>
    </row>
    <row r="319" spans="1:3" x14ac:dyDescent="0.25">
      <c r="A319" s="32"/>
      <c r="B319" s="31"/>
      <c r="C319" s="38"/>
    </row>
    <row r="320" spans="1:3" x14ac:dyDescent="0.25">
      <c r="A320" s="32"/>
      <c r="B320" s="31"/>
      <c r="C320" s="38"/>
    </row>
    <row r="321" spans="1:3" x14ac:dyDescent="0.25">
      <c r="A321" s="32"/>
      <c r="B321" s="31"/>
      <c r="C321" s="38"/>
    </row>
    <row r="322" spans="1:3" x14ac:dyDescent="0.25">
      <c r="A322" s="32"/>
      <c r="B322" s="31"/>
      <c r="C322" s="38"/>
    </row>
    <row r="323" spans="1:3" x14ac:dyDescent="0.25">
      <c r="A323" s="32"/>
      <c r="B323" s="31"/>
      <c r="C323" s="38"/>
    </row>
    <row r="324" spans="1:3" ht="15.75" x14ac:dyDescent="0.25">
      <c r="A324" s="32"/>
      <c r="B324" s="31"/>
      <c r="C324" s="9"/>
    </row>
    <row r="325" spans="1:3" x14ac:dyDescent="0.25">
      <c r="A325" s="32"/>
      <c r="B325" s="31"/>
      <c r="C325" s="38"/>
    </row>
    <row r="326" spans="1:3" x14ac:dyDescent="0.25">
      <c r="A326" s="32"/>
      <c r="B326" s="31"/>
      <c r="C326" s="38"/>
    </row>
    <row r="327" spans="1:3" x14ac:dyDescent="0.25">
      <c r="A327" s="32"/>
      <c r="B327" s="31"/>
      <c r="C327" s="38"/>
    </row>
    <row r="328" spans="1:3" x14ac:dyDescent="0.25">
      <c r="A328" s="32"/>
      <c r="B328" s="31"/>
      <c r="C328" s="38"/>
    </row>
    <row r="329" spans="1:3" x14ac:dyDescent="0.25">
      <c r="A329" s="32"/>
      <c r="B329" s="31"/>
      <c r="C329" s="38"/>
    </row>
    <row r="330" spans="1:3" x14ac:dyDescent="0.25">
      <c r="A330" s="32"/>
      <c r="B330" s="31"/>
      <c r="C330" s="38"/>
    </row>
    <row r="331" spans="1:3" ht="15.75" x14ac:dyDescent="0.25">
      <c r="A331" s="32"/>
      <c r="B331" s="31"/>
      <c r="C331" s="9"/>
    </row>
    <row r="332" spans="1:3" x14ac:dyDescent="0.25">
      <c r="A332" s="32"/>
      <c r="B332" s="31"/>
      <c r="C332" s="38"/>
    </row>
    <row r="333" spans="1:3" x14ac:dyDescent="0.25">
      <c r="A333" s="32"/>
      <c r="B333" s="31"/>
      <c r="C333" s="38"/>
    </row>
    <row r="334" spans="1:3" x14ac:dyDescent="0.25">
      <c r="A334" s="32"/>
      <c r="B334" s="31"/>
      <c r="C334" s="38"/>
    </row>
    <row r="335" spans="1:3" x14ac:dyDescent="0.25">
      <c r="A335" s="32"/>
      <c r="B335" s="31"/>
      <c r="C335" s="38"/>
    </row>
    <row r="336" spans="1:3" x14ac:dyDescent="0.25">
      <c r="A336" s="32"/>
      <c r="B336" s="31"/>
      <c r="C336" s="38"/>
    </row>
    <row r="337" spans="1:3" x14ac:dyDescent="0.25">
      <c r="A337" s="32"/>
      <c r="B337" s="31"/>
      <c r="C337" s="38"/>
    </row>
    <row r="338" spans="1:3" ht="15.75" x14ac:dyDescent="0.25">
      <c r="A338" s="32"/>
      <c r="B338" s="31"/>
      <c r="C338" s="9"/>
    </row>
    <row r="339" spans="1:3" x14ac:dyDescent="0.25">
      <c r="A339" s="32"/>
      <c r="B339" s="31"/>
      <c r="C339" s="38"/>
    </row>
    <row r="340" spans="1:3" x14ac:dyDescent="0.25">
      <c r="A340" s="32"/>
      <c r="B340" s="31"/>
      <c r="C340" s="38"/>
    </row>
    <row r="341" spans="1:3" x14ac:dyDescent="0.25">
      <c r="A341" s="32"/>
      <c r="B341" s="31"/>
      <c r="C341" s="38"/>
    </row>
    <row r="342" spans="1:3" x14ac:dyDescent="0.25">
      <c r="A342" s="32"/>
      <c r="B342" s="31"/>
      <c r="C342" s="38"/>
    </row>
    <row r="343" spans="1:3" x14ac:dyDescent="0.25">
      <c r="A343" s="32"/>
      <c r="B343" s="31"/>
      <c r="C343" s="38"/>
    </row>
    <row r="344" spans="1:3" x14ac:dyDescent="0.25">
      <c r="A344" s="32"/>
      <c r="B344" s="31"/>
      <c r="C344" s="38"/>
    </row>
    <row r="345" spans="1:3" ht="15.75" x14ac:dyDescent="0.25">
      <c r="A345" s="32"/>
      <c r="B345" s="31"/>
      <c r="C345" s="9"/>
    </row>
    <row r="346" spans="1:3" x14ac:dyDescent="0.25">
      <c r="A346" s="32"/>
      <c r="B346" s="31"/>
      <c r="C346" s="38"/>
    </row>
    <row r="347" spans="1:3" x14ac:dyDescent="0.25">
      <c r="A347" s="32"/>
      <c r="B347" s="31"/>
      <c r="C347" s="38"/>
    </row>
    <row r="348" spans="1:3" x14ac:dyDescent="0.25">
      <c r="A348" s="32"/>
      <c r="B348" s="31"/>
      <c r="C348" s="38"/>
    </row>
    <row r="349" spans="1:3" x14ac:dyDescent="0.25">
      <c r="A349" s="32"/>
      <c r="B349" s="31"/>
      <c r="C349" s="38"/>
    </row>
    <row r="350" spans="1:3" x14ac:dyDescent="0.25">
      <c r="A350" s="32"/>
      <c r="B350" s="31"/>
      <c r="C350" s="38"/>
    </row>
    <row r="351" spans="1:3" x14ac:dyDescent="0.25">
      <c r="A351" s="32"/>
      <c r="B351" s="31"/>
      <c r="C351" s="38"/>
    </row>
    <row r="352" spans="1:3" ht="15.75" x14ac:dyDescent="0.25">
      <c r="A352" s="32"/>
      <c r="B352" s="31"/>
      <c r="C352" s="9"/>
    </row>
    <row r="353" spans="1:3" x14ac:dyDescent="0.25">
      <c r="A353" s="32"/>
      <c r="B353" s="31"/>
      <c r="C353" s="38"/>
    </row>
    <row r="354" spans="1:3" x14ac:dyDescent="0.25">
      <c r="A354" s="32"/>
      <c r="B354" s="31"/>
      <c r="C354" s="38"/>
    </row>
    <row r="355" spans="1:3" x14ac:dyDescent="0.25">
      <c r="A355" s="32"/>
      <c r="B355" s="31"/>
      <c r="C355" s="38"/>
    </row>
    <row r="356" spans="1:3" x14ac:dyDescent="0.25">
      <c r="A356" s="32"/>
      <c r="B356" s="31"/>
      <c r="C356" s="38"/>
    </row>
    <row r="357" spans="1:3" x14ac:dyDescent="0.25">
      <c r="A357" s="32"/>
      <c r="B357" s="31"/>
      <c r="C357" s="38"/>
    </row>
    <row r="358" spans="1:3" x14ac:dyDescent="0.25">
      <c r="A358" s="32"/>
      <c r="B358" s="31"/>
      <c r="C358" s="38"/>
    </row>
    <row r="359" spans="1:3" ht="15.75" x14ac:dyDescent="0.25">
      <c r="A359" s="32"/>
      <c r="B359" s="31"/>
      <c r="C359" s="9"/>
    </row>
    <row r="360" spans="1:3" x14ac:dyDescent="0.25">
      <c r="A360" s="32"/>
      <c r="B360" s="31"/>
      <c r="C360" s="38"/>
    </row>
    <row r="361" spans="1:3" x14ac:dyDescent="0.25">
      <c r="A361" s="32"/>
      <c r="B361" s="31"/>
      <c r="C361" s="38"/>
    </row>
    <row r="362" spans="1:3" x14ac:dyDescent="0.25">
      <c r="A362" s="32"/>
      <c r="B362" s="31"/>
      <c r="C362" s="38"/>
    </row>
    <row r="363" spans="1:3" x14ac:dyDescent="0.25">
      <c r="A363" s="32"/>
      <c r="B363" s="31"/>
      <c r="C363" s="38"/>
    </row>
    <row r="364" spans="1:3" x14ac:dyDescent="0.25">
      <c r="A364" s="32"/>
      <c r="B364" s="31"/>
      <c r="C364" s="38"/>
    </row>
    <row r="365" spans="1:3" x14ac:dyDescent="0.25">
      <c r="A365" s="32"/>
      <c r="B365" s="31"/>
      <c r="C365" s="38"/>
    </row>
    <row r="366" spans="1:3" ht="15.75" x14ac:dyDescent="0.25">
      <c r="A366" s="32"/>
      <c r="B366" s="31"/>
      <c r="C366" s="9"/>
    </row>
    <row r="367" spans="1:3" x14ac:dyDescent="0.25">
      <c r="A367" s="32"/>
      <c r="B367" s="31"/>
      <c r="C367" s="38"/>
    </row>
    <row r="368" spans="1:3" x14ac:dyDescent="0.25">
      <c r="A368" s="32"/>
      <c r="B368" s="31"/>
      <c r="C368" s="38"/>
    </row>
    <row r="369" spans="1:3" x14ac:dyDescent="0.25">
      <c r="A369" s="32"/>
      <c r="B369" s="31"/>
      <c r="C369" s="38"/>
    </row>
    <row r="370" spans="1:3" x14ac:dyDescent="0.25">
      <c r="A370" s="32"/>
      <c r="B370" s="31"/>
      <c r="C370" s="38"/>
    </row>
    <row r="371" spans="1:3" x14ac:dyDescent="0.25">
      <c r="A371" s="32"/>
      <c r="B371" s="31"/>
      <c r="C371" s="38"/>
    </row>
    <row r="372" spans="1:3" x14ac:dyDescent="0.25">
      <c r="A372" s="32"/>
      <c r="B372" s="31"/>
      <c r="C372" s="38"/>
    </row>
    <row r="373" spans="1:3" ht="15.75" x14ac:dyDescent="0.25">
      <c r="A373" s="32"/>
      <c r="B373" s="31"/>
      <c r="C373" s="9"/>
    </row>
    <row r="374" spans="1:3" x14ac:dyDescent="0.25">
      <c r="A374" s="32"/>
      <c r="B374" s="31"/>
      <c r="C374" s="38"/>
    </row>
    <row r="375" spans="1:3" x14ac:dyDescent="0.25">
      <c r="A375" s="32"/>
      <c r="B375" s="31"/>
      <c r="C375" s="38"/>
    </row>
    <row r="376" spans="1:3" x14ac:dyDescent="0.25">
      <c r="A376" s="32"/>
      <c r="B376" s="31"/>
      <c r="C376" s="38"/>
    </row>
    <row r="377" spans="1:3" x14ac:dyDescent="0.25">
      <c r="A377" s="32"/>
      <c r="B377" s="31"/>
      <c r="C377" s="38"/>
    </row>
    <row r="378" spans="1:3" x14ac:dyDescent="0.25">
      <c r="A378" s="32"/>
      <c r="B378" s="31"/>
      <c r="C378" s="38"/>
    </row>
    <row r="379" spans="1:3" x14ac:dyDescent="0.25">
      <c r="A379" s="32"/>
      <c r="B379" s="31"/>
      <c r="C379" s="38"/>
    </row>
    <row r="380" spans="1:3" ht="15.75" x14ac:dyDescent="0.25">
      <c r="A380" s="32"/>
      <c r="B380" s="31"/>
      <c r="C380" s="9"/>
    </row>
    <row r="381" spans="1:3" x14ac:dyDescent="0.25">
      <c r="A381" s="32"/>
      <c r="B381" s="31"/>
      <c r="C381" s="38"/>
    </row>
    <row r="382" spans="1:3" x14ac:dyDescent="0.25">
      <c r="A382" s="32"/>
      <c r="B382" s="31"/>
      <c r="C382" s="38"/>
    </row>
    <row r="383" spans="1:3" x14ac:dyDescent="0.25">
      <c r="A383" s="32"/>
      <c r="B383" s="31"/>
      <c r="C383" s="38"/>
    </row>
    <row r="384" spans="1:3" x14ac:dyDescent="0.25">
      <c r="A384" s="32"/>
      <c r="B384" s="31"/>
      <c r="C384" s="38"/>
    </row>
    <row r="385" spans="1:3" x14ac:dyDescent="0.25">
      <c r="A385" s="32"/>
      <c r="B385" s="31"/>
      <c r="C385" s="38"/>
    </row>
    <row r="386" spans="1:3" x14ac:dyDescent="0.25">
      <c r="A386" s="32"/>
      <c r="B386" s="31"/>
      <c r="C386" s="38"/>
    </row>
    <row r="387" spans="1:3" ht="15.75" x14ac:dyDescent="0.25">
      <c r="A387" s="32"/>
      <c r="B387" s="31"/>
      <c r="C387" s="9"/>
    </row>
    <row r="388" spans="1:3" x14ac:dyDescent="0.25">
      <c r="A388" s="32"/>
      <c r="B388" s="31"/>
      <c r="C388" s="38"/>
    </row>
    <row r="389" spans="1:3" x14ac:dyDescent="0.25">
      <c r="A389" s="32"/>
      <c r="B389" s="31"/>
      <c r="C389" s="38"/>
    </row>
    <row r="390" spans="1:3" x14ac:dyDescent="0.25">
      <c r="A390" s="32"/>
      <c r="B390" s="31"/>
      <c r="C390" s="38"/>
    </row>
    <row r="391" spans="1:3" x14ac:dyDescent="0.25">
      <c r="A391" s="32"/>
      <c r="B391" s="31"/>
      <c r="C391" s="38"/>
    </row>
    <row r="392" spans="1:3" x14ac:dyDescent="0.25">
      <c r="A392" s="32"/>
      <c r="B392" s="31"/>
      <c r="C392" s="38"/>
    </row>
    <row r="393" spans="1:3" x14ac:dyDescent="0.25">
      <c r="A393" s="32"/>
      <c r="B393" s="31"/>
      <c r="C393" s="38"/>
    </row>
    <row r="394" spans="1:3" ht="15.75" x14ac:dyDescent="0.25">
      <c r="A394" s="32"/>
      <c r="B394" s="31"/>
      <c r="C394" s="9"/>
    </row>
    <row r="395" spans="1:3" x14ac:dyDescent="0.25">
      <c r="A395" s="32"/>
      <c r="B395" s="31"/>
      <c r="C395" s="38"/>
    </row>
    <row r="396" spans="1:3" x14ac:dyDescent="0.25">
      <c r="A396" s="32"/>
      <c r="B396" s="31"/>
      <c r="C396" s="38"/>
    </row>
    <row r="397" spans="1:3" x14ac:dyDescent="0.25">
      <c r="A397" s="32"/>
      <c r="B397" s="31"/>
      <c r="C397" s="38"/>
    </row>
    <row r="398" spans="1:3" x14ac:dyDescent="0.25">
      <c r="A398" s="32"/>
      <c r="B398" s="31"/>
      <c r="C398" s="38"/>
    </row>
    <row r="399" spans="1:3" x14ac:dyDescent="0.25">
      <c r="A399" s="32"/>
      <c r="B399" s="31"/>
      <c r="C399" s="38"/>
    </row>
    <row r="400" spans="1:3" x14ac:dyDescent="0.25">
      <c r="A400" s="32"/>
      <c r="B400" s="31"/>
      <c r="C400" s="38"/>
    </row>
    <row r="401" spans="1:3" ht="15.75" x14ac:dyDescent="0.25">
      <c r="A401" s="32"/>
      <c r="B401" s="31"/>
      <c r="C401" s="9"/>
    </row>
    <row r="402" spans="1:3" x14ac:dyDescent="0.25">
      <c r="A402" s="32"/>
      <c r="B402" s="31"/>
      <c r="C402" s="38"/>
    </row>
    <row r="403" spans="1:3" x14ac:dyDescent="0.25">
      <c r="A403" s="32"/>
      <c r="B403" s="31"/>
      <c r="C403" s="38"/>
    </row>
    <row r="404" spans="1:3" x14ac:dyDescent="0.25">
      <c r="A404" s="32"/>
      <c r="B404" s="31"/>
      <c r="C404" s="38"/>
    </row>
    <row r="405" spans="1:3" x14ac:dyDescent="0.25">
      <c r="A405" s="32"/>
      <c r="B405" s="31"/>
      <c r="C405" s="38"/>
    </row>
    <row r="406" spans="1:3" x14ac:dyDescent="0.25">
      <c r="A406" s="32"/>
      <c r="B406" s="31"/>
      <c r="C406" s="38"/>
    </row>
    <row r="407" spans="1:3" x14ac:dyDescent="0.25">
      <c r="A407" s="32"/>
      <c r="B407" s="31"/>
      <c r="C407" s="38"/>
    </row>
    <row r="408" spans="1:3" ht="15.75" x14ac:dyDescent="0.25">
      <c r="A408" s="32"/>
      <c r="B408" s="31"/>
      <c r="C408" s="9"/>
    </row>
    <row r="409" spans="1:3" x14ac:dyDescent="0.25">
      <c r="A409" s="32"/>
      <c r="B409" s="31"/>
      <c r="C409" s="38"/>
    </row>
    <row r="410" spans="1:3" x14ac:dyDescent="0.25">
      <c r="A410" s="32"/>
      <c r="B410" s="31"/>
      <c r="C410" s="38"/>
    </row>
    <row r="411" spans="1:3" x14ac:dyDescent="0.25">
      <c r="A411" s="32"/>
      <c r="B411" s="31"/>
      <c r="C411" s="38"/>
    </row>
    <row r="412" spans="1:3" x14ac:dyDescent="0.25">
      <c r="A412" s="32"/>
      <c r="B412" s="31"/>
      <c r="C412" s="38"/>
    </row>
    <row r="413" spans="1:3" x14ac:dyDescent="0.25">
      <c r="A413" s="32"/>
      <c r="B413" s="31"/>
      <c r="C413" s="38"/>
    </row>
    <row r="414" spans="1:3" x14ac:dyDescent="0.25">
      <c r="A414" s="32"/>
      <c r="B414" s="31"/>
      <c r="C414" s="38"/>
    </row>
    <row r="415" spans="1:3" ht="15.75" x14ac:dyDescent="0.25">
      <c r="A415" s="32"/>
      <c r="B415" s="31"/>
      <c r="C415" s="9"/>
    </row>
    <row r="416" spans="1:3" x14ac:dyDescent="0.25">
      <c r="A416" s="32"/>
      <c r="B416" s="31"/>
      <c r="C416" s="38"/>
    </row>
    <row r="417" spans="1:3" x14ac:dyDescent="0.25">
      <c r="A417" s="32"/>
      <c r="B417" s="31"/>
      <c r="C417" s="38"/>
    </row>
    <row r="418" spans="1:3" x14ac:dyDescent="0.25">
      <c r="A418" s="32"/>
      <c r="B418" s="31"/>
      <c r="C418" s="38"/>
    </row>
    <row r="419" spans="1:3" x14ac:dyDescent="0.25">
      <c r="A419" s="32"/>
      <c r="B419" s="31"/>
      <c r="C419" s="38"/>
    </row>
    <row r="420" spans="1:3" x14ac:dyDescent="0.25">
      <c r="A420" s="32"/>
      <c r="B420" s="31"/>
      <c r="C420" s="38"/>
    </row>
    <row r="421" spans="1:3" x14ac:dyDescent="0.25">
      <c r="A421" s="32"/>
      <c r="B421" s="31"/>
      <c r="C421" s="38"/>
    </row>
    <row r="422" spans="1:3" ht="15.75" x14ac:dyDescent="0.25">
      <c r="A422" s="32"/>
      <c r="B422" s="31"/>
      <c r="C422" s="9"/>
    </row>
    <row r="423" spans="1:3" x14ac:dyDescent="0.25">
      <c r="A423" s="32"/>
      <c r="B423" s="31"/>
      <c r="C423" s="38"/>
    </row>
    <row r="424" spans="1:3" x14ac:dyDescent="0.25">
      <c r="A424" s="32"/>
      <c r="B424" s="31"/>
      <c r="C424" s="38"/>
    </row>
    <row r="425" spans="1:3" x14ac:dyDescent="0.25">
      <c r="A425" s="32"/>
      <c r="B425" s="31"/>
      <c r="C425" s="38"/>
    </row>
    <row r="426" spans="1:3" x14ac:dyDescent="0.25">
      <c r="A426" s="32"/>
      <c r="B426" s="31"/>
      <c r="C426" s="38"/>
    </row>
    <row r="427" spans="1:3" x14ac:dyDescent="0.25">
      <c r="A427" s="32"/>
      <c r="B427" s="31"/>
      <c r="C427" s="38"/>
    </row>
    <row r="428" spans="1:3" x14ac:dyDescent="0.25">
      <c r="A428" s="32"/>
      <c r="B428" s="31"/>
      <c r="C428" s="38"/>
    </row>
    <row r="429" spans="1:3" ht="15.75" x14ac:dyDescent="0.25">
      <c r="A429" s="32"/>
      <c r="B429" s="31"/>
      <c r="C429" s="9"/>
    </row>
    <row r="430" spans="1:3" x14ac:dyDescent="0.25">
      <c r="A430" s="32"/>
      <c r="B430" s="31"/>
      <c r="C430" s="38"/>
    </row>
    <row r="431" spans="1:3" x14ac:dyDescent="0.25">
      <c r="A431" s="32"/>
      <c r="B431" s="31"/>
      <c r="C431" s="38"/>
    </row>
    <row r="432" spans="1:3" x14ac:dyDescent="0.25">
      <c r="A432" s="32"/>
      <c r="B432" s="31"/>
      <c r="C432" s="38"/>
    </row>
    <row r="433" spans="1:3" x14ac:dyDescent="0.25">
      <c r="A433" s="32"/>
      <c r="B433" s="31"/>
      <c r="C433" s="38"/>
    </row>
    <row r="434" spans="1:3" x14ac:dyDescent="0.25">
      <c r="A434" s="32"/>
      <c r="B434" s="31"/>
      <c r="C434" s="38"/>
    </row>
    <row r="435" spans="1:3" x14ac:dyDescent="0.25">
      <c r="A435" s="32"/>
      <c r="B435" s="31"/>
      <c r="C435" s="38"/>
    </row>
    <row r="436" spans="1:3" ht="15.75" x14ac:dyDescent="0.25">
      <c r="A436" s="32"/>
      <c r="B436" s="31"/>
      <c r="C436" s="9"/>
    </row>
    <row r="437" spans="1:3" x14ac:dyDescent="0.25">
      <c r="A437" s="32"/>
      <c r="B437" s="31"/>
      <c r="C437" s="38"/>
    </row>
    <row r="438" spans="1:3" x14ac:dyDescent="0.25">
      <c r="A438" s="32"/>
      <c r="B438" s="31"/>
      <c r="C438" s="38"/>
    </row>
    <row r="439" spans="1:3" x14ac:dyDescent="0.25">
      <c r="A439" s="32"/>
      <c r="B439" s="31"/>
      <c r="C439" s="38"/>
    </row>
    <row r="440" spans="1:3" x14ac:dyDescent="0.25">
      <c r="A440" s="32"/>
      <c r="B440" s="31"/>
      <c r="C440" s="38"/>
    </row>
    <row r="441" spans="1:3" x14ac:dyDescent="0.25">
      <c r="A441" s="32"/>
      <c r="B441" s="31"/>
      <c r="C441" s="38"/>
    </row>
    <row r="442" spans="1:3" x14ac:dyDescent="0.25">
      <c r="A442" s="32"/>
      <c r="B442" s="31"/>
      <c r="C442" s="38"/>
    </row>
    <row r="443" spans="1:3" ht="15.75" x14ac:dyDescent="0.25">
      <c r="A443" s="32"/>
      <c r="B443" s="31"/>
      <c r="C443" s="9"/>
    </row>
    <row r="444" spans="1:3" x14ac:dyDescent="0.25">
      <c r="A444" s="32"/>
      <c r="B444" s="31"/>
      <c r="C444" s="38"/>
    </row>
    <row r="445" spans="1:3" x14ac:dyDescent="0.25">
      <c r="A445" s="32"/>
      <c r="B445" s="31"/>
      <c r="C445" s="38"/>
    </row>
    <row r="446" spans="1:3" x14ac:dyDescent="0.25">
      <c r="A446" s="32"/>
      <c r="B446" s="31"/>
      <c r="C446" s="38"/>
    </row>
    <row r="447" spans="1:3" x14ac:dyDescent="0.25">
      <c r="A447" s="32"/>
      <c r="B447" s="31"/>
      <c r="C447" s="38"/>
    </row>
    <row r="448" spans="1:3" x14ac:dyDescent="0.25">
      <c r="A448" s="32"/>
      <c r="B448" s="31"/>
      <c r="C448" s="38"/>
    </row>
    <row r="449" spans="1:3" x14ac:dyDescent="0.25">
      <c r="A449" s="32"/>
      <c r="B449" s="31"/>
      <c r="C449" s="38"/>
    </row>
    <row r="450" spans="1:3" ht="15.75" x14ac:dyDescent="0.25">
      <c r="A450" s="32"/>
      <c r="B450" s="31"/>
      <c r="C450" s="9"/>
    </row>
    <row r="451" spans="1:3" x14ac:dyDescent="0.25">
      <c r="A451" s="32"/>
      <c r="B451" s="31"/>
      <c r="C451" s="38"/>
    </row>
    <row r="452" spans="1:3" x14ac:dyDescent="0.25">
      <c r="A452" s="32"/>
      <c r="B452" s="31"/>
      <c r="C452" s="38"/>
    </row>
    <row r="453" spans="1:3" x14ac:dyDescent="0.25">
      <c r="A453" s="32"/>
      <c r="B453" s="31"/>
      <c r="C453" s="38"/>
    </row>
    <row r="454" spans="1:3" x14ac:dyDescent="0.25">
      <c r="A454" s="32"/>
      <c r="B454" s="31"/>
      <c r="C454" s="38"/>
    </row>
    <row r="455" spans="1:3" x14ac:dyDescent="0.25">
      <c r="A455" s="32"/>
      <c r="B455" s="31"/>
      <c r="C455" s="38"/>
    </row>
    <row r="456" spans="1:3" x14ac:dyDescent="0.25">
      <c r="A456" s="32"/>
      <c r="B456" s="31"/>
      <c r="C456" s="38"/>
    </row>
    <row r="457" spans="1:3" ht="15.75" x14ac:dyDescent="0.25">
      <c r="A457" s="32"/>
      <c r="B457" s="31"/>
      <c r="C457" s="9"/>
    </row>
    <row r="458" spans="1:3" x14ac:dyDescent="0.25">
      <c r="A458" s="32"/>
      <c r="B458" s="31"/>
      <c r="C458" s="38"/>
    </row>
    <row r="459" spans="1:3" x14ac:dyDescent="0.25">
      <c r="A459" s="32"/>
      <c r="B459" s="31"/>
      <c r="C459" s="38"/>
    </row>
    <row r="460" spans="1:3" x14ac:dyDescent="0.25">
      <c r="A460" s="32"/>
      <c r="B460" s="31"/>
      <c r="C460" s="38"/>
    </row>
    <row r="461" spans="1:3" x14ac:dyDescent="0.25">
      <c r="A461" s="32"/>
      <c r="B461" s="31"/>
      <c r="C461" s="38"/>
    </row>
    <row r="462" spans="1:3" x14ac:dyDescent="0.25">
      <c r="A462" s="32"/>
      <c r="B462" s="31"/>
      <c r="C462" s="38"/>
    </row>
    <row r="463" spans="1:3" x14ac:dyDescent="0.25">
      <c r="A463" s="32"/>
      <c r="B463" s="31"/>
      <c r="C463" s="38"/>
    </row>
    <row r="464" spans="1:3" ht="15.75" x14ac:dyDescent="0.25">
      <c r="A464" s="32"/>
      <c r="B464" s="31"/>
      <c r="C464" s="9"/>
    </row>
    <row r="465" spans="1:3" x14ac:dyDescent="0.25">
      <c r="A465" s="32"/>
      <c r="B465" s="31"/>
      <c r="C465" s="38"/>
    </row>
    <row r="466" spans="1:3" x14ac:dyDescent="0.25">
      <c r="A466" s="32"/>
      <c r="B466" s="31"/>
      <c r="C466" s="38"/>
    </row>
    <row r="467" spans="1:3" x14ac:dyDescent="0.25">
      <c r="A467" s="32"/>
      <c r="B467" s="31"/>
      <c r="C467" s="38"/>
    </row>
    <row r="468" spans="1:3" x14ac:dyDescent="0.25">
      <c r="A468" s="32"/>
      <c r="B468" s="31"/>
      <c r="C468" s="38"/>
    </row>
    <row r="469" spans="1:3" x14ac:dyDescent="0.25">
      <c r="A469" s="32"/>
      <c r="B469" s="31"/>
      <c r="C469" s="38"/>
    </row>
    <row r="470" spans="1:3" x14ac:dyDescent="0.25">
      <c r="A470" s="32"/>
      <c r="B470" s="31"/>
      <c r="C470" s="38"/>
    </row>
    <row r="471" spans="1:3" ht="15.75" x14ac:dyDescent="0.25">
      <c r="A471" s="32"/>
      <c r="B471" s="31"/>
      <c r="C471" s="9"/>
    </row>
    <row r="472" spans="1:3" x14ac:dyDescent="0.25">
      <c r="A472" s="32"/>
      <c r="B472" s="31"/>
      <c r="C472" s="38"/>
    </row>
    <row r="473" spans="1:3" x14ac:dyDescent="0.25">
      <c r="A473" s="32"/>
      <c r="B473" s="31"/>
      <c r="C473" s="38"/>
    </row>
    <row r="474" spans="1:3" x14ac:dyDescent="0.25">
      <c r="A474" s="32"/>
      <c r="B474" s="31"/>
      <c r="C474" s="38"/>
    </row>
    <row r="475" spans="1:3" x14ac:dyDescent="0.25">
      <c r="A475" s="32"/>
      <c r="B475" s="31"/>
      <c r="C475" s="38"/>
    </row>
    <row r="476" spans="1:3" x14ac:dyDescent="0.25">
      <c r="A476" s="32"/>
      <c r="B476" s="31"/>
      <c r="C476" s="38"/>
    </row>
    <row r="477" spans="1:3" x14ac:dyDescent="0.25">
      <c r="A477" s="32"/>
      <c r="B477" s="31"/>
      <c r="C477" s="38"/>
    </row>
    <row r="478" spans="1:3" ht="15.75" x14ac:dyDescent="0.25">
      <c r="A478" s="32"/>
      <c r="B478" s="31"/>
      <c r="C478" s="9"/>
    </row>
    <row r="479" spans="1:3" x14ac:dyDescent="0.25">
      <c r="A479" s="32"/>
      <c r="B479" s="31"/>
      <c r="C479" s="38"/>
    </row>
    <row r="480" spans="1:3" x14ac:dyDescent="0.25">
      <c r="A480" s="32"/>
      <c r="B480" s="31"/>
      <c r="C480" s="38"/>
    </row>
    <row r="481" spans="1:3" x14ac:dyDescent="0.25">
      <c r="A481" s="32"/>
      <c r="B481" s="31"/>
      <c r="C481" s="38"/>
    </row>
    <row r="482" spans="1:3" x14ac:dyDescent="0.25">
      <c r="A482" s="32"/>
      <c r="B482" s="31"/>
      <c r="C482" s="38"/>
    </row>
    <row r="483" spans="1:3" x14ac:dyDescent="0.25">
      <c r="A483" s="32"/>
      <c r="B483" s="31"/>
      <c r="C483" s="38"/>
    </row>
    <row r="484" spans="1:3" x14ac:dyDescent="0.25">
      <c r="A484" s="32"/>
      <c r="B484" s="31"/>
      <c r="C484" s="38"/>
    </row>
    <row r="485" spans="1:3" ht="15.75" x14ac:dyDescent="0.25">
      <c r="A485" s="32"/>
      <c r="B485" s="31"/>
      <c r="C485" s="9"/>
    </row>
    <row r="486" spans="1:3" x14ac:dyDescent="0.25">
      <c r="A486" s="32"/>
      <c r="B486" s="31"/>
      <c r="C486" s="38"/>
    </row>
    <row r="487" spans="1:3" x14ac:dyDescent="0.25">
      <c r="A487" s="32"/>
      <c r="B487" s="31"/>
      <c r="C487" s="38"/>
    </row>
    <row r="488" spans="1:3" x14ac:dyDescent="0.25">
      <c r="A488" s="32"/>
      <c r="B488" s="31"/>
      <c r="C488" s="38"/>
    </row>
    <row r="489" spans="1:3" x14ac:dyDescent="0.25">
      <c r="A489" s="32"/>
      <c r="B489" s="31"/>
      <c r="C489" s="38"/>
    </row>
    <row r="490" spans="1:3" x14ac:dyDescent="0.25">
      <c r="A490" s="32"/>
      <c r="B490" s="31"/>
      <c r="C490" s="38"/>
    </row>
    <row r="491" spans="1:3" x14ac:dyDescent="0.25">
      <c r="A491" s="32"/>
      <c r="B491" s="31"/>
      <c r="C491" s="38"/>
    </row>
    <row r="492" spans="1:3" ht="15.75" x14ac:dyDescent="0.25">
      <c r="A492" s="32"/>
      <c r="B492" s="31"/>
      <c r="C492" s="9"/>
    </row>
    <row r="493" spans="1:3" x14ac:dyDescent="0.25">
      <c r="A493" s="32"/>
      <c r="B493" s="31"/>
      <c r="C493" s="38"/>
    </row>
    <row r="494" spans="1:3" x14ac:dyDescent="0.25">
      <c r="A494" s="32"/>
      <c r="B494" s="31"/>
      <c r="C494" s="38"/>
    </row>
    <row r="495" spans="1:3" x14ac:dyDescent="0.25">
      <c r="A495" s="32"/>
      <c r="B495" s="31"/>
      <c r="C495" s="38"/>
    </row>
    <row r="496" spans="1:3" x14ac:dyDescent="0.25">
      <c r="A496" s="32"/>
      <c r="B496" s="31"/>
      <c r="C496" s="38"/>
    </row>
    <row r="497" spans="1:3" x14ac:dyDescent="0.25">
      <c r="A497" s="32"/>
      <c r="B497" s="31"/>
      <c r="C497" s="38"/>
    </row>
    <row r="498" spans="1:3" x14ac:dyDescent="0.25">
      <c r="A498" s="32"/>
      <c r="B498" s="31"/>
      <c r="C498" s="38"/>
    </row>
    <row r="499" spans="1:3" ht="15.75" x14ac:dyDescent="0.25">
      <c r="A499" s="32"/>
      <c r="B499" s="31"/>
      <c r="C499" s="9"/>
    </row>
    <row r="500" spans="1:3" x14ac:dyDescent="0.25">
      <c r="A500" s="32"/>
      <c r="B500" s="31"/>
      <c r="C500" s="38"/>
    </row>
    <row r="501" spans="1:3" x14ac:dyDescent="0.25">
      <c r="A501" s="32"/>
      <c r="B501" s="31"/>
      <c r="C501" s="38"/>
    </row>
    <row r="502" spans="1:3" x14ac:dyDescent="0.25">
      <c r="A502" s="32"/>
      <c r="B502" s="31"/>
      <c r="C502" s="38"/>
    </row>
    <row r="503" spans="1:3" x14ac:dyDescent="0.25">
      <c r="A503" s="32"/>
      <c r="B503" s="31"/>
      <c r="C503" s="38"/>
    </row>
    <row r="504" spans="1:3" x14ac:dyDescent="0.25">
      <c r="A504" s="32"/>
      <c r="B504" s="31"/>
      <c r="C504" s="38"/>
    </row>
    <row r="505" spans="1:3" x14ac:dyDescent="0.25">
      <c r="A505" s="32"/>
      <c r="B505" s="31"/>
      <c r="C505" s="38"/>
    </row>
    <row r="506" spans="1:3" ht="15.75" x14ac:dyDescent="0.25">
      <c r="A506" s="32"/>
      <c r="B506" s="31"/>
      <c r="C506" s="9"/>
    </row>
    <row r="507" spans="1:3" x14ac:dyDescent="0.25">
      <c r="A507" s="32"/>
      <c r="B507" s="31"/>
      <c r="C507" s="38"/>
    </row>
    <row r="508" spans="1:3" x14ac:dyDescent="0.25">
      <c r="A508" s="32"/>
      <c r="B508" s="31"/>
      <c r="C508" s="38"/>
    </row>
    <row r="509" spans="1:3" x14ac:dyDescent="0.25">
      <c r="A509" s="32"/>
      <c r="B509" s="31"/>
      <c r="C509" s="38"/>
    </row>
    <row r="510" spans="1:3" x14ac:dyDescent="0.25">
      <c r="A510" s="32"/>
      <c r="B510" s="31"/>
      <c r="C510" s="38"/>
    </row>
    <row r="511" spans="1:3" x14ac:dyDescent="0.25">
      <c r="A511" s="32"/>
      <c r="B511" s="31"/>
      <c r="C511" s="38"/>
    </row>
    <row r="512" spans="1:3" x14ac:dyDescent="0.25">
      <c r="A512" s="32"/>
      <c r="B512" s="31"/>
      <c r="C512" s="38"/>
    </row>
    <row r="513" spans="1:3" ht="15.75" x14ac:dyDescent="0.25">
      <c r="A513" s="32"/>
      <c r="B513" s="31"/>
      <c r="C513" s="9"/>
    </row>
    <row r="514" spans="1:3" x14ac:dyDescent="0.25">
      <c r="A514" s="32"/>
      <c r="B514" s="31"/>
      <c r="C514" s="38"/>
    </row>
    <row r="515" spans="1:3" x14ac:dyDescent="0.25">
      <c r="A515" s="32"/>
      <c r="B515" s="31"/>
      <c r="C515" s="38"/>
    </row>
    <row r="516" spans="1:3" x14ac:dyDescent="0.25">
      <c r="A516" s="32"/>
      <c r="B516" s="31"/>
      <c r="C516" s="38"/>
    </row>
    <row r="517" spans="1:3" x14ac:dyDescent="0.25">
      <c r="A517" s="32"/>
      <c r="B517" s="31"/>
      <c r="C517" s="38"/>
    </row>
    <row r="518" spans="1:3" x14ac:dyDescent="0.25">
      <c r="A518" s="32"/>
      <c r="B518" s="31"/>
      <c r="C518" s="38"/>
    </row>
    <row r="519" spans="1:3" x14ac:dyDescent="0.25">
      <c r="A519" s="32"/>
      <c r="B519" s="31"/>
      <c r="C519" s="38"/>
    </row>
    <row r="520" spans="1:3" ht="15.75" x14ac:dyDescent="0.25">
      <c r="A520" s="32"/>
      <c r="B520" s="31"/>
      <c r="C520" s="9"/>
    </row>
    <row r="521" spans="1:3" x14ac:dyDescent="0.25">
      <c r="A521" s="32"/>
      <c r="B521" s="31"/>
      <c r="C521" s="38"/>
    </row>
    <row r="522" spans="1:3" x14ac:dyDescent="0.25">
      <c r="A522" s="32"/>
      <c r="B522" s="31"/>
      <c r="C522" s="38"/>
    </row>
    <row r="523" spans="1:3" x14ac:dyDescent="0.25">
      <c r="A523" s="32"/>
      <c r="B523" s="31"/>
      <c r="C523" s="38"/>
    </row>
    <row r="524" spans="1:3" x14ac:dyDescent="0.25">
      <c r="A524" s="32"/>
      <c r="B524" s="31"/>
      <c r="C524" s="38"/>
    </row>
    <row r="525" spans="1:3" x14ac:dyDescent="0.25">
      <c r="A525" s="32"/>
      <c r="B525" s="31"/>
      <c r="C525" s="38"/>
    </row>
    <row r="526" spans="1:3" x14ac:dyDescent="0.25">
      <c r="A526" s="32"/>
      <c r="B526" s="31"/>
      <c r="C526" s="38"/>
    </row>
    <row r="527" spans="1:3" ht="15.75" x14ac:dyDescent="0.25">
      <c r="A527" s="32"/>
      <c r="B527" s="31"/>
      <c r="C527" s="9"/>
    </row>
    <row r="528" spans="1:3" x14ac:dyDescent="0.25">
      <c r="A528" s="32"/>
      <c r="B528" s="31"/>
      <c r="C528" s="38"/>
    </row>
    <row r="529" spans="1:3" x14ac:dyDescent="0.25">
      <c r="A529" s="32"/>
      <c r="B529" s="31"/>
      <c r="C529" s="38"/>
    </row>
    <row r="530" spans="1:3" x14ac:dyDescent="0.25">
      <c r="A530" s="32"/>
      <c r="B530" s="31"/>
      <c r="C530" s="38"/>
    </row>
    <row r="531" spans="1:3" x14ac:dyDescent="0.25">
      <c r="A531" s="32"/>
      <c r="B531" s="31"/>
      <c r="C531" s="38"/>
    </row>
    <row r="532" spans="1:3" x14ac:dyDescent="0.25">
      <c r="A532" s="32"/>
      <c r="B532" s="31"/>
      <c r="C532" s="38"/>
    </row>
    <row r="533" spans="1:3" x14ac:dyDescent="0.25">
      <c r="A533" s="32"/>
      <c r="B533" s="31"/>
      <c r="C533" s="38"/>
    </row>
    <row r="534" spans="1:3" ht="15.75" x14ac:dyDescent="0.25">
      <c r="A534" s="32"/>
      <c r="B534" s="31"/>
      <c r="C534" s="9"/>
    </row>
    <row r="535" spans="1:3" x14ac:dyDescent="0.25">
      <c r="A535" s="32"/>
      <c r="B535" s="31"/>
      <c r="C535" s="38"/>
    </row>
    <row r="536" spans="1:3" x14ac:dyDescent="0.25">
      <c r="A536" s="32"/>
      <c r="B536" s="31"/>
      <c r="C536" s="38"/>
    </row>
    <row r="537" spans="1:3" x14ac:dyDescent="0.25">
      <c r="A537" s="32"/>
      <c r="B537" s="31"/>
      <c r="C537" s="38"/>
    </row>
    <row r="538" spans="1:3" x14ac:dyDescent="0.25">
      <c r="A538" s="32"/>
      <c r="B538" s="31"/>
      <c r="C538" s="38"/>
    </row>
    <row r="539" spans="1:3" x14ac:dyDescent="0.25">
      <c r="A539" s="32"/>
      <c r="B539" s="31"/>
      <c r="C539" s="38"/>
    </row>
    <row r="540" spans="1:3" x14ac:dyDescent="0.25">
      <c r="A540" s="32"/>
      <c r="B540" s="31"/>
      <c r="C540" s="38"/>
    </row>
    <row r="541" spans="1:3" ht="15.75" x14ac:dyDescent="0.25">
      <c r="A541" s="32"/>
      <c r="B541" s="31"/>
      <c r="C541" s="9"/>
    </row>
    <row r="542" spans="1:3" x14ac:dyDescent="0.25">
      <c r="A542" s="32"/>
      <c r="B542" s="31"/>
      <c r="C542" s="38"/>
    </row>
    <row r="543" spans="1:3" x14ac:dyDescent="0.25">
      <c r="A543" s="32"/>
      <c r="B543" s="31"/>
      <c r="C543" s="38"/>
    </row>
    <row r="544" spans="1:3" x14ac:dyDescent="0.25">
      <c r="A544" s="32"/>
      <c r="B544" s="31"/>
      <c r="C544" s="38"/>
    </row>
    <row r="545" spans="1:3" x14ac:dyDescent="0.25">
      <c r="A545" s="32"/>
      <c r="B545" s="31"/>
      <c r="C545" s="38"/>
    </row>
    <row r="546" spans="1:3" x14ac:dyDescent="0.25">
      <c r="A546" s="32"/>
      <c r="B546" s="31"/>
      <c r="C546" s="38"/>
    </row>
    <row r="547" spans="1:3" x14ac:dyDescent="0.25">
      <c r="A547" s="32"/>
      <c r="B547" s="31"/>
      <c r="C547" s="38"/>
    </row>
    <row r="548" spans="1:3" ht="15.75" x14ac:dyDescent="0.25">
      <c r="A548" s="32"/>
      <c r="B548" s="31"/>
      <c r="C548" s="9"/>
    </row>
    <row r="549" spans="1:3" x14ac:dyDescent="0.25">
      <c r="A549" s="32"/>
      <c r="B549" s="31"/>
      <c r="C549" s="38"/>
    </row>
    <row r="550" spans="1:3" x14ac:dyDescent="0.25">
      <c r="A550" s="32"/>
      <c r="B550" s="31"/>
      <c r="C550" s="38"/>
    </row>
    <row r="551" spans="1:3" x14ac:dyDescent="0.25">
      <c r="A551" s="32"/>
      <c r="B551" s="31"/>
      <c r="C551" s="38"/>
    </row>
    <row r="552" spans="1:3" x14ac:dyDescent="0.25">
      <c r="A552" s="32"/>
      <c r="B552" s="31"/>
      <c r="C552" s="38"/>
    </row>
    <row r="553" spans="1:3" x14ac:dyDescent="0.25">
      <c r="A553" s="32"/>
      <c r="B553" s="31"/>
      <c r="C553" s="38"/>
    </row>
    <row r="554" spans="1:3" x14ac:dyDescent="0.25">
      <c r="A554" s="32"/>
      <c r="B554" s="31"/>
      <c r="C554" s="38"/>
    </row>
    <row r="555" spans="1:3" ht="15.75" x14ac:dyDescent="0.25">
      <c r="A555" s="32"/>
      <c r="B555" s="31"/>
      <c r="C555" s="9"/>
    </row>
    <row r="556" spans="1:3" x14ac:dyDescent="0.25">
      <c r="A556" s="32"/>
      <c r="B556" s="31"/>
      <c r="C556" s="38"/>
    </row>
    <row r="557" spans="1:3" x14ac:dyDescent="0.25">
      <c r="A557" s="32"/>
      <c r="B557" s="31"/>
      <c r="C557" s="38"/>
    </row>
    <row r="558" spans="1:3" x14ac:dyDescent="0.25">
      <c r="A558" s="32"/>
      <c r="B558" s="31"/>
      <c r="C558" s="38"/>
    </row>
    <row r="559" spans="1:3" x14ac:dyDescent="0.25">
      <c r="A559" s="32"/>
      <c r="B559" s="31"/>
      <c r="C559" s="38"/>
    </row>
    <row r="560" spans="1:3" x14ac:dyDescent="0.25">
      <c r="A560" s="32"/>
      <c r="B560" s="31"/>
      <c r="C560" s="38"/>
    </row>
    <row r="561" spans="1:3" x14ac:dyDescent="0.25">
      <c r="A561" s="32"/>
      <c r="B561" s="31"/>
      <c r="C561" s="38"/>
    </row>
    <row r="562" spans="1:3" ht="15.75" x14ac:dyDescent="0.25">
      <c r="A562" s="32"/>
      <c r="B562" s="31"/>
      <c r="C562" s="9"/>
    </row>
    <row r="563" spans="1:3" x14ac:dyDescent="0.25">
      <c r="A563" s="32"/>
      <c r="B563" s="31"/>
      <c r="C563" s="38"/>
    </row>
    <row r="564" spans="1:3" x14ac:dyDescent="0.25">
      <c r="A564" s="32"/>
      <c r="B564" s="31"/>
      <c r="C564" s="38"/>
    </row>
    <row r="565" spans="1:3" x14ac:dyDescent="0.25">
      <c r="A565" s="32"/>
      <c r="B565" s="31"/>
      <c r="C565" s="38"/>
    </row>
    <row r="566" spans="1:3" x14ac:dyDescent="0.25">
      <c r="A566" s="32"/>
      <c r="B566" s="31"/>
      <c r="C566" s="38"/>
    </row>
    <row r="567" spans="1:3" x14ac:dyDescent="0.25">
      <c r="A567" s="32"/>
      <c r="B567" s="31"/>
      <c r="C567" s="38"/>
    </row>
    <row r="568" spans="1:3" x14ac:dyDescent="0.25">
      <c r="A568" s="32"/>
      <c r="B568" s="31"/>
      <c r="C568" s="38"/>
    </row>
    <row r="569" spans="1:3" ht="15.75" x14ac:dyDescent="0.25">
      <c r="A569" s="32"/>
      <c r="B569" s="31"/>
      <c r="C569" s="9"/>
    </row>
    <row r="570" spans="1:3" x14ac:dyDescent="0.25">
      <c r="A570" s="32"/>
      <c r="B570" s="31"/>
      <c r="C570" s="38"/>
    </row>
    <row r="571" spans="1:3" x14ac:dyDescent="0.25">
      <c r="A571" s="32"/>
      <c r="B571" s="31"/>
      <c r="C571" s="38"/>
    </row>
    <row r="572" spans="1:3" x14ac:dyDescent="0.25">
      <c r="A572" s="32"/>
      <c r="B572" s="31"/>
      <c r="C572" s="38"/>
    </row>
    <row r="573" spans="1:3" x14ac:dyDescent="0.25">
      <c r="A573" s="32"/>
      <c r="B573" s="31"/>
      <c r="C573" s="38"/>
    </row>
    <row r="574" spans="1:3" x14ac:dyDescent="0.25">
      <c r="A574" s="32"/>
      <c r="B574" s="31"/>
      <c r="C574" s="38"/>
    </row>
    <row r="575" spans="1:3" x14ac:dyDescent="0.25">
      <c r="A575" s="32"/>
      <c r="B575" s="31"/>
      <c r="C575" s="38"/>
    </row>
    <row r="576" spans="1:3" ht="15.75" x14ac:dyDescent="0.25">
      <c r="A576" s="32"/>
      <c r="B576" s="31"/>
      <c r="C576" s="9"/>
    </row>
    <row r="577" spans="1:3" x14ac:dyDescent="0.25">
      <c r="A577" s="32"/>
      <c r="B577" s="31"/>
      <c r="C577" s="38"/>
    </row>
    <row r="578" spans="1:3" x14ac:dyDescent="0.25">
      <c r="A578" s="32"/>
      <c r="B578" s="31"/>
      <c r="C578" s="38"/>
    </row>
    <row r="579" spans="1:3" x14ac:dyDescent="0.25">
      <c r="A579" s="32"/>
      <c r="B579" s="31"/>
      <c r="C579" s="38"/>
    </row>
    <row r="580" spans="1:3" x14ac:dyDescent="0.25">
      <c r="A580" s="32"/>
      <c r="B580" s="31"/>
      <c r="C580" s="38"/>
    </row>
    <row r="581" spans="1:3" x14ac:dyDescent="0.25">
      <c r="A581" s="32"/>
      <c r="B581" s="31"/>
      <c r="C581" s="38"/>
    </row>
    <row r="582" spans="1:3" x14ac:dyDescent="0.25">
      <c r="A582" s="32"/>
      <c r="B582" s="31"/>
      <c r="C582" s="38"/>
    </row>
    <row r="583" spans="1:3" ht="15.75" x14ac:dyDescent="0.25">
      <c r="A583" s="32"/>
      <c r="B583" s="31"/>
      <c r="C583" s="9"/>
    </row>
    <row r="584" spans="1:3" x14ac:dyDescent="0.25">
      <c r="A584" s="32"/>
      <c r="B584" s="31"/>
      <c r="C584" s="38"/>
    </row>
    <row r="585" spans="1:3" x14ac:dyDescent="0.25">
      <c r="A585" s="32"/>
      <c r="B585" s="31"/>
      <c r="C585" s="38"/>
    </row>
    <row r="586" spans="1:3" x14ac:dyDescent="0.25">
      <c r="A586" s="32"/>
      <c r="B586" s="31"/>
      <c r="C586" s="38"/>
    </row>
    <row r="587" spans="1:3" x14ac:dyDescent="0.25">
      <c r="A587" s="32"/>
      <c r="B587" s="31"/>
      <c r="C587" s="38"/>
    </row>
    <row r="588" spans="1:3" x14ac:dyDescent="0.25">
      <c r="A588" s="32"/>
      <c r="B588" s="31"/>
      <c r="C588" s="38"/>
    </row>
    <row r="589" spans="1:3" x14ac:dyDescent="0.25">
      <c r="A589" s="32"/>
      <c r="B589" s="31"/>
      <c r="C589" s="38"/>
    </row>
    <row r="590" spans="1:3" ht="15.75" x14ac:dyDescent="0.25">
      <c r="A590" s="32"/>
      <c r="B590" s="31"/>
      <c r="C590" s="9"/>
    </row>
    <row r="591" spans="1:3" x14ac:dyDescent="0.25">
      <c r="A591" s="32"/>
      <c r="B591" s="31"/>
      <c r="C591" s="38"/>
    </row>
    <row r="592" spans="1:3" x14ac:dyDescent="0.25">
      <c r="A592" s="32"/>
      <c r="B592" s="31"/>
      <c r="C592" s="38"/>
    </row>
    <row r="593" spans="1:3" x14ac:dyDescent="0.25">
      <c r="A593" s="32"/>
      <c r="B593" s="31"/>
      <c r="C593" s="38"/>
    </row>
    <row r="594" spans="1:3" x14ac:dyDescent="0.25">
      <c r="A594" s="32"/>
      <c r="B594" s="31"/>
      <c r="C594" s="38"/>
    </row>
    <row r="595" spans="1:3" x14ac:dyDescent="0.25">
      <c r="A595" s="32"/>
      <c r="B595" s="31"/>
      <c r="C595" s="38"/>
    </row>
    <row r="596" spans="1:3" x14ac:dyDescent="0.25">
      <c r="A596" s="32"/>
      <c r="B596" s="31"/>
      <c r="C596" s="38"/>
    </row>
    <row r="597" spans="1:3" ht="15.75" x14ac:dyDescent="0.25">
      <c r="A597" s="32"/>
      <c r="B597" s="31"/>
      <c r="C597" s="9"/>
    </row>
    <row r="598" spans="1:3" x14ac:dyDescent="0.25">
      <c r="A598" s="32"/>
      <c r="B598" s="31"/>
      <c r="C598" s="38"/>
    </row>
    <row r="599" spans="1:3" x14ac:dyDescent="0.25">
      <c r="A599" s="32"/>
      <c r="B599" s="31"/>
      <c r="C599" s="38"/>
    </row>
    <row r="600" spans="1:3" x14ac:dyDescent="0.25">
      <c r="A600" s="32"/>
      <c r="B600" s="31"/>
      <c r="C600" s="38"/>
    </row>
    <row r="601" spans="1:3" x14ac:dyDescent="0.25">
      <c r="A601" s="32"/>
      <c r="B601" s="31"/>
      <c r="C601" s="38"/>
    </row>
    <row r="602" spans="1:3" x14ac:dyDescent="0.25">
      <c r="A602" s="32"/>
      <c r="B602" s="31"/>
      <c r="C602" s="38"/>
    </row>
    <row r="603" spans="1:3" x14ac:dyDescent="0.25">
      <c r="A603" s="32"/>
      <c r="B603" s="31"/>
      <c r="C603" s="38"/>
    </row>
    <row r="604" spans="1:3" ht="15.75" x14ac:dyDescent="0.25">
      <c r="A604" s="32"/>
      <c r="B604" s="31"/>
      <c r="C604" s="9"/>
    </row>
    <row r="605" spans="1:3" x14ac:dyDescent="0.25">
      <c r="A605" s="32"/>
      <c r="B605" s="31"/>
      <c r="C605" s="38"/>
    </row>
    <row r="606" spans="1:3" x14ac:dyDescent="0.25">
      <c r="A606" s="32"/>
      <c r="B606" s="31"/>
      <c r="C606" s="38"/>
    </row>
    <row r="607" spans="1:3" x14ac:dyDescent="0.25">
      <c r="A607" s="32"/>
      <c r="B607" s="31"/>
      <c r="C607" s="38"/>
    </row>
    <row r="608" spans="1:3" x14ac:dyDescent="0.25">
      <c r="A608" s="32"/>
      <c r="B608" s="31"/>
      <c r="C608" s="38"/>
    </row>
    <row r="609" spans="1:3" x14ac:dyDescent="0.25">
      <c r="A609" s="32"/>
      <c r="B609" s="31"/>
      <c r="C609" s="38"/>
    </row>
    <row r="610" spans="1:3" x14ac:dyDescent="0.25">
      <c r="A610" s="32"/>
      <c r="B610" s="31"/>
      <c r="C610" s="38"/>
    </row>
    <row r="611" spans="1:3" ht="15.75" x14ac:dyDescent="0.25">
      <c r="A611" s="32"/>
      <c r="B611" s="31"/>
      <c r="C611" s="9"/>
    </row>
    <row r="612" spans="1:3" x14ac:dyDescent="0.25">
      <c r="A612" s="32"/>
      <c r="B612" s="31"/>
      <c r="C612" s="38"/>
    </row>
    <row r="613" spans="1:3" x14ac:dyDescent="0.25">
      <c r="A613" s="32"/>
      <c r="B613" s="31"/>
      <c r="C613" s="38"/>
    </row>
    <row r="614" spans="1:3" x14ac:dyDescent="0.25">
      <c r="A614" s="32"/>
      <c r="B614" s="31"/>
      <c r="C614" s="38"/>
    </row>
    <row r="615" spans="1:3" x14ac:dyDescent="0.25">
      <c r="A615" s="32"/>
      <c r="B615" s="31"/>
      <c r="C615" s="38"/>
    </row>
    <row r="616" spans="1:3" x14ac:dyDescent="0.25">
      <c r="A616" s="32"/>
      <c r="B616" s="31"/>
      <c r="C616" s="38"/>
    </row>
    <row r="617" spans="1:3" x14ac:dyDescent="0.25">
      <c r="A617" s="32"/>
      <c r="B617" s="31"/>
      <c r="C617" s="38"/>
    </row>
    <row r="618" spans="1:3" ht="15.75" x14ac:dyDescent="0.25">
      <c r="A618" s="32"/>
      <c r="B618" s="31"/>
      <c r="C618" s="9"/>
    </row>
    <row r="619" spans="1:3" x14ac:dyDescent="0.25">
      <c r="A619" s="32"/>
      <c r="B619" s="31"/>
      <c r="C619" s="38"/>
    </row>
    <row r="620" spans="1:3" x14ac:dyDescent="0.25">
      <c r="A620" s="32"/>
      <c r="B620" s="31"/>
      <c r="C620" s="38"/>
    </row>
    <row r="621" spans="1:3" x14ac:dyDescent="0.25">
      <c r="A621" s="32"/>
      <c r="B621" s="31"/>
      <c r="C621" s="38"/>
    </row>
    <row r="622" spans="1:3" x14ac:dyDescent="0.25">
      <c r="A622" s="32"/>
      <c r="B622" s="31"/>
      <c r="C622" s="38"/>
    </row>
    <row r="623" spans="1:3" x14ac:dyDescent="0.25">
      <c r="A623" s="32"/>
      <c r="B623" s="31"/>
      <c r="C623" s="38"/>
    </row>
    <row r="624" spans="1:3" x14ac:dyDescent="0.25">
      <c r="A624" s="32"/>
      <c r="B624" s="31"/>
      <c r="C624" s="38"/>
    </row>
    <row r="625" spans="1:3" ht="15.75" x14ac:dyDescent="0.25">
      <c r="A625" s="32"/>
      <c r="B625" s="31"/>
      <c r="C625" s="9"/>
    </row>
    <row r="626" spans="1:3" x14ac:dyDescent="0.25">
      <c r="A626" s="32"/>
      <c r="B626" s="31"/>
      <c r="C626" s="38"/>
    </row>
    <row r="627" spans="1:3" x14ac:dyDescent="0.25">
      <c r="A627" s="32"/>
      <c r="B627" s="31"/>
      <c r="C627" s="38"/>
    </row>
    <row r="628" spans="1:3" x14ac:dyDescent="0.25">
      <c r="A628" s="32"/>
      <c r="B628" s="31"/>
      <c r="C628" s="38"/>
    </row>
    <row r="629" spans="1:3" x14ac:dyDescent="0.25">
      <c r="A629" s="32"/>
      <c r="B629" s="31"/>
      <c r="C629" s="38"/>
    </row>
    <row r="630" spans="1:3" x14ac:dyDescent="0.25">
      <c r="A630" s="32"/>
      <c r="B630" s="31"/>
      <c r="C630" s="38"/>
    </row>
    <row r="631" spans="1:3" x14ac:dyDescent="0.25">
      <c r="A631" s="32"/>
      <c r="B631" s="31"/>
      <c r="C631" s="38"/>
    </row>
    <row r="632" spans="1:3" ht="15.75" x14ac:dyDescent="0.25">
      <c r="A632" s="32"/>
      <c r="B632" s="31"/>
      <c r="C632" s="9"/>
    </row>
    <row r="633" spans="1:3" x14ac:dyDescent="0.25">
      <c r="A633" s="32"/>
      <c r="B633" s="31"/>
      <c r="C633" s="38"/>
    </row>
    <row r="634" spans="1:3" x14ac:dyDescent="0.25">
      <c r="A634" s="32"/>
      <c r="B634" s="31"/>
      <c r="C634" s="38"/>
    </row>
    <row r="635" spans="1:3" x14ac:dyDescent="0.25">
      <c r="A635" s="32"/>
      <c r="B635" s="31"/>
      <c r="C635" s="38"/>
    </row>
    <row r="636" spans="1:3" x14ac:dyDescent="0.25">
      <c r="A636" s="32"/>
      <c r="B636" s="31"/>
      <c r="C636" s="38"/>
    </row>
    <row r="637" spans="1:3" x14ac:dyDescent="0.25">
      <c r="A637" s="32"/>
      <c r="B637" s="31"/>
      <c r="C637" s="38"/>
    </row>
    <row r="638" spans="1:3" x14ac:dyDescent="0.25">
      <c r="A638" s="32"/>
      <c r="B638" s="31"/>
      <c r="C638" s="38"/>
    </row>
    <row r="639" spans="1:3" ht="15.75" x14ac:dyDescent="0.25">
      <c r="A639" s="32"/>
      <c r="B639" s="31"/>
      <c r="C639" s="9"/>
    </row>
    <row r="640" spans="1:3" x14ac:dyDescent="0.25">
      <c r="A640" s="32"/>
      <c r="B640" s="31"/>
      <c r="C640" s="38"/>
    </row>
    <row r="641" spans="1:3" x14ac:dyDescent="0.25">
      <c r="A641" s="32"/>
      <c r="B641" s="31"/>
      <c r="C641" s="38"/>
    </row>
    <row r="642" spans="1:3" x14ac:dyDescent="0.25">
      <c r="A642" s="32"/>
      <c r="B642" s="31"/>
      <c r="C642" s="38"/>
    </row>
    <row r="643" spans="1:3" x14ac:dyDescent="0.25">
      <c r="A643" s="32"/>
      <c r="B643" s="31"/>
      <c r="C643" s="38"/>
    </row>
    <row r="644" spans="1:3" x14ac:dyDescent="0.25">
      <c r="A644" s="32"/>
      <c r="B644" s="31"/>
      <c r="C644" s="38"/>
    </row>
    <row r="645" spans="1:3" x14ac:dyDescent="0.25">
      <c r="A645" s="32"/>
      <c r="B645" s="31"/>
      <c r="C645" s="38"/>
    </row>
    <row r="646" spans="1:3" ht="15.75" x14ac:dyDescent="0.25">
      <c r="A646" s="32"/>
      <c r="B646" s="31"/>
      <c r="C646" s="9"/>
    </row>
    <row r="647" spans="1:3" x14ac:dyDescent="0.25">
      <c r="A647" s="32"/>
      <c r="B647" s="31"/>
      <c r="C647" s="38"/>
    </row>
    <row r="648" spans="1:3" x14ac:dyDescent="0.25">
      <c r="A648" s="32"/>
      <c r="B648" s="31"/>
      <c r="C648" s="38"/>
    </row>
    <row r="649" spans="1:3" x14ac:dyDescent="0.25">
      <c r="A649" s="32"/>
      <c r="B649" s="31"/>
      <c r="C649" s="38"/>
    </row>
    <row r="650" spans="1:3" x14ac:dyDescent="0.25">
      <c r="A650" s="32"/>
      <c r="B650" s="31"/>
      <c r="C650" s="38"/>
    </row>
    <row r="651" spans="1:3" x14ac:dyDescent="0.25">
      <c r="A651" s="32"/>
      <c r="B651" s="31"/>
      <c r="C651" s="38"/>
    </row>
    <row r="652" spans="1:3" x14ac:dyDescent="0.25">
      <c r="A652" s="32"/>
      <c r="B652" s="31"/>
      <c r="C652" s="38"/>
    </row>
    <row r="653" spans="1:3" ht="15.75" x14ac:dyDescent="0.25">
      <c r="A653" s="32"/>
      <c r="B653" s="31"/>
      <c r="C653" s="9"/>
    </row>
    <row r="654" spans="1:3" x14ac:dyDescent="0.25">
      <c r="A654" s="32"/>
      <c r="B654" s="31"/>
      <c r="C654" s="38"/>
    </row>
    <row r="655" spans="1:3" x14ac:dyDescent="0.25">
      <c r="A655" s="32"/>
      <c r="B655" s="31"/>
      <c r="C655" s="38"/>
    </row>
    <row r="656" spans="1:3" x14ac:dyDescent="0.25">
      <c r="A656" s="32"/>
      <c r="B656" s="31"/>
      <c r="C656" s="38"/>
    </row>
    <row r="657" spans="1:3" x14ac:dyDescent="0.25">
      <c r="A657" s="32"/>
      <c r="B657" s="31"/>
      <c r="C657" s="38"/>
    </row>
    <row r="658" spans="1:3" x14ac:dyDescent="0.25">
      <c r="A658" s="32"/>
      <c r="B658" s="31"/>
      <c r="C658" s="38"/>
    </row>
    <row r="659" spans="1:3" x14ac:dyDescent="0.25">
      <c r="A659" s="32"/>
      <c r="B659" s="31"/>
      <c r="C659" s="38"/>
    </row>
    <row r="660" spans="1:3" ht="15.75" x14ac:dyDescent="0.25">
      <c r="A660" s="32"/>
      <c r="B660" s="31"/>
      <c r="C660" s="9"/>
    </row>
    <row r="661" spans="1:3" x14ac:dyDescent="0.25">
      <c r="A661" s="32"/>
      <c r="B661" s="31"/>
      <c r="C661" s="38"/>
    </row>
    <row r="662" spans="1:3" x14ac:dyDescent="0.25">
      <c r="A662" s="32"/>
      <c r="B662" s="31"/>
      <c r="C662" s="38"/>
    </row>
    <row r="663" spans="1:3" x14ac:dyDescent="0.25">
      <c r="A663" s="32"/>
      <c r="B663" s="31"/>
      <c r="C663" s="38"/>
    </row>
    <row r="664" spans="1:3" x14ac:dyDescent="0.25">
      <c r="A664" s="32"/>
      <c r="B664" s="31"/>
      <c r="C664" s="38"/>
    </row>
    <row r="665" spans="1:3" x14ac:dyDescent="0.25">
      <c r="A665" s="32"/>
      <c r="B665" s="31"/>
      <c r="C665" s="38"/>
    </row>
    <row r="666" spans="1:3" x14ac:dyDescent="0.25">
      <c r="A666" s="32"/>
      <c r="B666" s="31"/>
      <c r="C666" s="38"/>
    </row>
    <row r="667" spans="1:3" ht="15.75" x14ac:dyDescent="0.25">
      <c r="A667" s="32"/>
      <c r="B667" s="31"/>
      <c r="C667" s="9"/>
    </row>
    <row r="668" spans="1:3" x14ac:dyDescent="0.25">
      <c r="A668" s="32"/>
      <c r="B668" s="31"/>
      <c r="C668" s="38"/>
    </row>
    <row r="669" spans="1:3" x14ac:dyDescent="0.25">
      <c r="A669" s="32"/>
      <c r="B669" s="31"/>
      <c r="C669" s="38"/>
    </row>
    <row r="670" spans="1:3" x14ac:dyDescent="0.25">
      <c r="A670" s="32"/>
      <c r="B670" s="31"/>
      <c r="C670" s="38"/>
    </row>
    <row r="671" spans="1:3" x14ac:dyDescent="0.25">
      <c r="A671" s="32"/>
      <c r="B671" s="31"/>
      <c r="C671" s="38"/>
    </row>
    <row r="672" spans="1:3" x14ac:dyDescent="0.25">
      <c r="A672" s="32"/>
      <c r="B672" s="31"/>
      <c r="C672" s="38"/>
    </row>
    <row r="673" spans="1:3" x14ac:dyDescent="0.25">
      <c r="A673" s="32"/>
      <c r="B673" s="31"/>
      <c r="C673" s="38"/>
    </row>
    <row r="674" spans="1:3" ht="15.75" x14ac:dyDescent="0.25">
      <c r="A674" s="32"/>
      <c r="B674" s="31"/>
      <c r="C674" s="9"/>
    </row>
    <row r="675" spans="1:3" x14ac:dyDescent="0.25">
      <c r="A675" s="32"/>
      <c r="B675" s="31"/>
      <c r="C675" s="38"/>
    </row>
    <row r="676" spans="1:3" x14ac:dyDescent="0.25">
      <c r="A676" s="32"/>
      <c r="B676" s="31"/>
      <c r="C676" s="38"/>
    </row>
    <row r="677" spans="1:3" x14ac:dyDescent="0.25">
      <c r="A677" s="32"/>
      <c r="B677" s="31"/>
      <c r="C677" s="38"/>
    </row>
    <row r="678" spans="1:3" x14ac:dyDescent="0.25">
      <c r="A678" s="32"/>
      <c r="B678" s="31"/>
      <c r="C678" s="38"/>
    </row>
    <row r="679" spans="1:3" x14ac:dyDescent="0.25">
      <c r="A679" s="32"/>
      <c r="B679" s="31"/>
      <c r="C679" s="38"/>
    </row>
    <row r="680" spans="1:3" x14ac:dyDescent="0.25">
      <c r="A680" s="32"/>
      <c r="B680" s="31"/>
      <c r="C680" s="38"/>
    </row>
    <row r="681" spans="1:3" ht="15.75" x14ac:dyDescent="0.25">
      <c r="A681" s="32"/>
      <c r="B681" s="31"/>
      <c r="C681" s="9"/>
    </row>
    <row r="682" spans="1:3" x14ac:dyDescent="0.25">
      <c r="A682" s="32"/>
      <c r="B682" s="31"/>
      <c r="C682" s="38"/>
    </row>
    <row r="683" spans="1:3" x14ac:dyDescent="0.25">
      <c r="A683" s="32"/>
      <c r="B683" s="31"/>
      <c r="C683" s="38"/>
    </row>
    <row r="684" spans="1:3" x14ac:dyDescent="0.25">
      <c r="A684" s="32"/>
      <c r="B684" s="31"/>
      <c r="C684" s="38"/>
    </row>
    <row r="685" spans="1:3" x14ac:dyDescent="0.25">
      <c r="A685" s="32"/>
      <c r="B685" s="31"/>
      <c r="C685" s="38"/>
    </row>
    <row r="686" spans="1:3" x14ac:dyDescent="0.25">
      <c r="A686" s="32"/>
      <c r="B686" s="31"/>
      <c r="C686" s="38"/>
    </row>
    <row r="687" spans="1:3" x14ac:dyDescent="0.25">
      <c r="A687" s="32"/>
      <c r="B687" s="31"/>
      <c r="C687" s="38"/>
    </row>
    <row r="688" spans="1:3" ht="15.75" x14ac:dyDescent="0.25">
      <c r="A688" s="32"/>
      <c r="B688" s="31"/>
      <c r="C688" s="9"/>
    </row>
    <row r="689" spans="1:3" x14ac:dyDescent="0.25">
      <c r="A689" s="32"/>
      <c r="B689" s="31"/>
      <c r="C689" s="38"/>
    </row>
    <row r="690" spans="1:3" x14ac:dyDescent="0.25">
      <c r="A690" s="32"/>
      <c r="B690" s="31"/>
      <c r="C690" s="38"/>
    </row>
    <row r="691" spans="1:3" x14ac:dyDescent="0.25">
      <c r="A691" s="32"/>
      <c r="B691" s="31"/>
      <c r="C691" s="38"/>
    </row>
    <row r="692" spans="1:3" x14ac:dyDescent="0.25">
      <c r="A692" s="32"/>
      <c r="B692" s="31"/>
      <c r="C692" s="38"/>
    </row>
    <row r="693" spans="1:3" x14ac:dyDescent="0.25">
      <c r="A693" s="32"/>
      <c r="B693" s="31"/>
      <c r="C693" s="38"/>
    </row>
    <row r="694" spans="1:3" x14ac:dyDescent="0.25">
      <c r="A694" s="32"/>
      <c r="B694" s="31"/>
      <c r="C694" s="38"/>
    </row>
    <row r="695" spans="1:3" ht="15.75" x14ac:dyDescent="0.25">
      <c r="A695" s="32"/>
      <c r="B695" s="31"/>
      <c r="C695" s="9"/>
    </row>
    <row r="696" spans="1:3" x14ac:dyDescent="0.25">
      <c r="A696" s="32"/>
      <c r="B696" s="31"/>
      <c r="C696" s="38"/>
    </row>
    <row r="697" spans="1:3" x14ac:dyDescent="0.25">
      <c r="A697" s="32"/>
      <c r="B697" s="31"/>
      <c r="C697" s="38"/>
    </row>
    <row r="698" spans="1:3" x14ac:dyDescent="0.25">
      <c r="A698" s="32"/>
      <c r="B698" s="31"/>
      <c r="C698" s="38"/>
    </row>
    <row r="699" spans="1:3" x14ac:dyDescent="0.25">
      <c r="A699" s="32"/>
      <c r="B699" s="31"/>
      <c r="C699" s="38"/>
    </row>
    <row r="700" spans="1:3" x14ac:dyDescent="0.25">
      <c r="A700" s="32"/>
      <c r="B700" s="31"/>
      <c r="C700" s="38"/>
    </row>
    <row r="701" spans="1:3" x14ac:dyDescent="0.25">
      <c r="A701" s="32"/>
      <c r="B701" s="31"/>
      <c r="C701" s="38"/>
    </row>
    <row r="702" spans="1:3" ht="15.75" x14ac:dyDescent="0.25">
      <c r="A702" s="32"/>
      <c r="B702" s="31"/>
      <c r="C702" s="9"/>
    </row>
    <row r="703" spans="1:3" x14ac:dyDescent="0.25">
      <c r="A703" s="32"/>
      <c r="B703" s="31"/>
      <c r="C703" s="38"/>
    </row>
    <row r="704" spans="1:3" x14ac:dyDescent="0.25">
      <c r="A704" s="32"/>
      <c r="B704" s="31"/>
      <c r="C704" s="38"/>
    </row>
    <row r="705" spans="1:3" x14ac:dyDescent="0.25">
      <c r="A705" s="32"/>
      <c r="B705" s="31"/>
      <c r="C705" s="38"/>
    </row>
    <row r="706" spans="1:3" x14ac:dyDescent="0.25">
      <c r="A706" s="32"/>
      <c r="B706" s="31"/>
      <c r="C706" s="38"/>
    </row>
    <row r="707" spans="1:3" x14ac:dyDescent="0.25">
      <c r="A707" s="32"/>
      <c r="B707" s="31"/>
      <c r="C707" s="38"/>
    </row>
    <row r="708" spans="1:3" x14ac:dyDescent="0.25">
      <c r="A708" s="32"/>
      <c r="B708" s="31"/>
      <c r="C708" s="38"/>
    </row>
    <row r="709" spans="1:3" ht="15.75" x14ac:dyDescent="0.25">
      <c r="A709" s="32"/>
      <c r="B709" s="31"/>
      <c r="C709" s="9"/>
    </row>
    <row r="710" spans="1:3" x14ac:dyDescent="0.25">
      <c r="A710" s="32"/>
      <c r="B710" s="31"/>
      <c r="C710" s="38"/>
    </row>
    <row r="711" spans="1:3" x14ac:dyDescent="0.25">
      <c r="A711" s="32"/>
      <c r="B711" s="31"/>
      <c r="C711" s="38"/>
    </row>
    <row r="712" spans="1:3" x14ac:dyDescent="0.25">
      <c r="A712" s="32"/>
      <c r="B712" s="31"/>
      <c r="C712" s="38"/>
    </row>
    <row r="713" spans="1:3" x14ac:dyDescent="0.25">
      <c r="A713" s="32"/>
      <c r="B713" s="31"/>
      <c r="C713" s="38"/>
    </row>
    <row r="714" spans="1:3" x14ac:dyDescent="0.25">
      <c r="A714" s="32"/>
      <c r="B714" s="31"/>
      <c r="C714" s="38"/>
    </row>
    <row r="715" spans="1:3" x14ac:dyDescent="0.25">
      <c r="A715" s="32"/>
      <c r="B715" s="31"/>
      <c r="C715" s="38"/>
    </row>
    <row r="716" spans="1:3" ht="15.75" x14ac:dyDescent="0.25">
      <c r="A716" s="32"/>
      <c r="B716" s="31"/>
      <c r="C716" s="9"/>
    </row>
    <row r="717" spans="1:3" x14ac:dyDescent="0.25">
      <c r="A717" s="32"/>
      <c r="B717" s="31"/>
      <c r="C717" s="38"/>
    </row>
    <row r="718" spans="1:3" x14ac:dyDescent="0.25">
      <c r="A718" s="32"/>
      <c r="B718" s="31"/>
      <c r="C718" s="38"/>
    </row>
    <row r="719" spans="1:3" x14ac:dyDescent="0.25">
      <c r="A719" s="32"/>
      <c r="B719" s="31"/>
      <c r="C719" s="38"/>
    </row>
    <row r="720" spans="1:3" x14ac:dyDescent="0.25">
      <c r="A720" s="32"/>
      <c r="B720" s="31"/>
      <c r="C720" s="38"/>
    </row>
    <row r="721" spans="1:3" x14ac:dyDescent="0.25">
      <c r="A721" s="32"/>
      <c r="B721" s="31"/>
      <c r="C721" s="38"/>
    </row>
    <row r="722" spans="1:3" x14ac:dyDescent="0.25">
      <c r="A722" s="32"/>
      <c r="B722" s="31"/>
      <c r="C722" s="38"/>
    </row>
    <row r="723" spans="1:3" ht="15.75" x14ac:dyDescent="0.25">
      <c r="A723" s="32"/>
      <c r="B723" s="31"/>
      <c r="C723" s="9"/>
    </row>
    <row r="724" spans="1:3" x14ac:dyDescent="0.25">
      <c r="A724" s="32"/>
      <c r="B724" s="31"/>
      <c r="C724" s="38"/>
    </row>
    <row r="725" spans="1:3" x14ac:dyDescent="0.25">
      <c r="A725" s="32"/>
      <c r="B725" s="31"/>
      <c r="C725" s="38"/>
    </row>
    <row r="726" spans="1:3" x14ac:dyDescent="0.25">
      <c r="A726" s="32"/>
      <c r="B726" s="31"/>
      <c r="C726" s="38"/>
    </row>
    <row r="727" spans="1:3" x14ac:dyDescent="0.25">
      <c r="A727" s="32"/>
      <c r="B727" s="31"/>
      <c r="C727" s="38"/>
    </row>
    <row r="728" spans="1:3" x14ac:dyDescent="0.25">
      <c r="A728" s="32"/>
      <c r="B728" s="31"/>
      <c r="C728" s="38"/>
    </row>
    <row r="729" spans="1:3" x14ac:dyDescent="0.25">
      <c r="A729" s="32"/>
      <c r="B729" s="31"/>
      <c r="C729" s="38"/>
    </row>
    <row r="730" spans="1:3" ht="15.75" x14ac:dyDescent="0.25">
      <c r="A730" s="32"/>
      <c r="B730" s="31"/>
      <c r="C730" s="9"/>
    </row>
    <row r="731" spans="1:3" x14ac:dyDescent="0.25">
      <c r="A731" s="32"/>
      <c r="B731" s="31"/>
      <c r="C731" s="38"/>
    </row>
    <row r="732" spans="1:3" x14ac:dyDescent="0.25">
      <c r="A732" s="32"/>
      <c r="B732" s="31"/>
      <c r="C732" s="38"/>
    </row>
    <row r="733" spans="1:3" x14ac:dyDescent="0.25">
      <c r="A733" s="32"/>
      <c r="B733" s="31"/>
      <c r="C733" s="38"/>
    </row>
    <row r="734" spans="1:3" x14ac:dyDescent="0.25">
      <c r="A734" s="32"/>
      <c r="B734" s="31"/>
      <c r="C734" s="38"/>
    </row>
    <row r="735" spans="1:3" x14ac:dyDescent="0.25">
      <c r="A735" s="32"/>
      <c r="B735" s="31"/>
      <c r="C735" s="38"/>
    </row>
    <row r="736" spans="1:3" x14ac:dyDescent="0.25">
      <c r="A736" s="32"/>
      <c r="B736" s="31"/>
      <c r="C736" s="38"/>
    </row>
    <row r="737" spans="1:3" ht="15.75" x14ac:dyDescent="0.25">
      <c r="A737" s="32"/>
      <c r="B737" s="31"/>
      <c r="C737" s="9"/>
    </row>
    <row r="738" spans="1:3" x14ac:dyDescent="0.25">
      <c r="A738" s="32"/>
      <c r="B738" s="31"/>
      <c r="C738" s="38"/>
    </row>
    <row r="739" spans="1:3" x14ac:dyDescent="0.25">
      <c r="A739" s="32"/>
      <c r="B739" s="31"/>
      <c r="C739" s="38"/>
    </row>
    <row r="740" spans="1:3" x14ac:dyDescent="0.25">
      <c r="A740" s="32"/>
      <c r="B740" s="31"/>
      <c r="C740" s="38"/>
    </row>
    <row r="741" spans="1:3" x14ac:dyDescent="0.25">
      <c r="A741" s="32"/>
      <c r="B741" s="31"/>
      <c r="C741" s="38"/>
    </row>
    <row r="742" spans="1:3" x14ac:dyDescent="0.25">
      <c r="A742" s="32"/>
      <c r="B742" s="31"/>
      <c r="C742" s="38"/>
    </row>
    <row r="743" spans="1:3" x14ac:dyDescent="0.25">
      <c r="A743" s="32"/>
      <c r="B743" s="31"/>
      <c r="C743" s="38"/>
    </row>
    <row r="744" spans="1:3" ht="15.75" x14ac:dyDescent="0.25">
      <c r="A744" s="32"/>
      <c r="B744" s="31"/>
      <c r="C744" s="9"/>
    </row>
    <row r="745" spans="1:3" x14ac:dyDescent="0.25">
      <c r="A745" s="32"/>
      <c r="B745" s="31"/>
      <c r="C745" s="38"/>
    </row>
    <row r="746" spans="1:3" x14ac:dyDescent="0.25">
      <c r="A746" s="32"/>
      <c r="B746" s="31"/>
      <c r="C746" s="38"/>
    </row>
    <row r="747" spans="1:3" x14ac:dyDescent="0.25">
      <c r="A747" s="32"/>
      <c r="B747" s="31"/>
      <c r="C747" s="38"/>
    </row>
    <row r="748" spans="1:3" x14ac:dyDescent="0.25">
      <c r="A748" s="32"/>
      <c r="B748" s="31"/>
      <c r="C748" s="38"/>
    </row>
    <row r="749" spans="1:3" x14ac:dyDescent="0.25">
      <c r="A749" s="32"/>
      <c r="B749" s="31"/>
      <c r="C749" s="38"/>
    </row>
    <row r="750" spans="1:3" x14ac:dyDescent="0.25">
      <c r="A750" s="32"/>
      <c r="B750" s="31"/>
      <c r="C750" s="38"/>
    </row>
    <row r="751" spans="1:3" ht="15.75" x14ac:dyDescent="0.25">
      <c r="A751" s="32"/>
      <c r="B751" s="31"/>
      <c r="C751" s="9"/>
    </row>
    <row r="752" spans="1:3" x14ac:dyDescent="0.25">
      <c r="A752" s="32"/>
      <c r="B752" s="31"/>
      <c r="C752" s="38"/>
    </row>
    <row r="753" spans="1:3" x14ac:dyDescent="0.25">
      <c r="A753" s="32"/>
      <c r="B753" s="31"/>
      <c r="C753" s="38"/>
    </row>
    <row r="754" spans="1:3" x14ac:dyDescent="0.25">
      <c r="A754" s="32"/>
      <c r="B754" s="31"/>
      <c r="C754" s="38"/>
    </row>
    <row r="755" spans="1:3" x14ac:dyDescent="0.25">
      <c r="A755" s="32"/>
      <c r="B755" s="31"/>
      <c r="C755" s="38"/>
    </row>
    <row r="756" spans="1:3" x14ac:dyDescent="0.25">
      <c r="A756" s="32"/>
      <c r="B756" s="31"/>
      <c r="C756" s="38"/>
    </row>
    <row r="757" spans="1:3" x14ac:dyDescent="0.25">
      <c r="A757" s="32"/>
      <c r="B757" s="31"/>
      <c r="C757" s="38"/>
    </row>
    <row r="758" spans="1:3" ht="15.75" x14ac:dyDescent="0.25">
      <c r="A758" s="32"/>
      <c r="B758" s="31"/>
      <c r="C758" s="9"/>
    </row>
    <row r="759" spans="1:3" x14ac:dyDescent="0.25">
      <c r="A759" s="32"/>
      <c r="B759" s="31"/>
      <c r="C759" s="38"/>
    </row>
    <row r="760" spans="1:3" x14ac:dyDescent="0.25">
      <c r="A760" s="32"/>
      <c r="B760" s="31"/>
      <c r="C760" s="38"/>
    </row>
    <row r="761" spans="1:3" x14ac:dyDescent="0.25">
      <c r="A761" s="32"/>
      <c r="B761" s="31"/>
      <c r="C761" s="38"/>
    </row>
    <row r="762" spans="1:3" x14ac:dyDescent="0.25">
      <c r="A762" s="32"/>
      <c r="B762" s="31"/>
      <c r="C762" s="38"/>
    </row>
    <row r="763" spans="1:3" x14ac:dyDescent="0.25">
      <c r="A763" s="32"/>
      <c r="B763" s="31"/>
      <c r="C763" s="38"/>
    </row>
    <row r="764" spans="1:3" x14ac:dyDescent="0.25">
      <c r="A764" s="32"/>
      <c r="B764" s="31"/>
      <c r="C764" s="38"/>
    </row>
    <row r="765" spans="1:3" ht="15.75" x14ac:dyDescent="0.25">
      <c r="A765" s="32"/>
      <c r="B765" s="31"/>
      <c r="C765" s="9"/>
    </row>
    <row r="766" spans="1:3" x14ac:dyDescent="0.25">
      <c r="A766" s="32"/>
      <c r="B766" s="31"/>
      <c r="C766" s="38"/>
    </row>
    <row r="767" spans="1:3" x14ac:dyDescent="0.25">
      <c r="A767" s="32"/>
      <c r="B767" s="31"/>
      <c r="C767" s="38"/>
    </row>
    <row r="768" spans="1:3" x14ac:dyDescent="0.25">
      <c r="A768" s="32"/>
      <c r="B768" s="31"/>
      <c r="C768" s="38"/>
    </row>
    <row r="769" spans="1:3" x14ac:dyDescent="0.25">
      <c r="A769" s="32"/>
      <c r="B769" s="31"/>
      <c r="C769" s="38"/>
    </row>
    <row r="770" spans="1:3" x14ac:dyDescent="0.25">
      <c r="A770" s="32"/>
      <c r="B770" s="31"/>
      <c r="C770" s="38"/>
    </row>
    <row r="771" spans="1:3" x14ac:dyDescent="0.25">
      <c r="A771" s="32"/>
      <c r="B771" s="31"/>
      <c r="C771" s="38"/>
    </row>
    <row r="772" spans="1:3" ht="15.75" x14ac:dyDescent="0.25">
      <c r="A772" s="32"/>
      <c r="B772" s="31"/>
      <c r="C772" s="9"/>
    </row>
    <row r="773" spans="1:3" x14ac:dyDescent="0.25">
      <c r="A773" s="32"/>
      <c r="B773" s="31"/>
      <c r="C773" s="38"/>
    </row>
    <row r="774" spans="1:3" x14ac:dyDescent="0.25">
      <c r="A774" s="32"/>
      <c r="B774" s="31"/>
      <c r="C774" s="38"/>
    </row>
    <row r="775" spans="1:3" x14ac:dyDescent="0.25">
      <c r="A775" s="32"/>
      <c r="B775" s="31"/>
      <c r="C775" s="38"/>
    </row>
    <row r="776" spans="1:3" x14ac:dyDescent="0.25">
      <c r="A776" s="32"/>
      <c r="B776" s="31"/>
      <c r="C776" s="38"/>
    </row>
    <row r="777" spans="1:3" x14ac:dyDescent="0.25">
      <c r="A777" s="32"/>
      <c r="B777" s="31"/>
      <c r="C777" s="38"/>
    </row>
    <row r="778" spans="1:3" x14ac:dyDescent="0.25">
      <c r="A778" s="32"/>
      <c r="B778" s="31"/>
      <c r="C778" s="38"/>
    </row>
    <row r="779" spans="1:3" ht="15.75" x14ac:dyDescent="0.25">
      <c r="A779" s="32"/>
      <c r="B779" s="31"/>
      <c r="C779" s="9"/>
    </row>
    <row r="780" spans="1:3" x14ac:dyDescent="0.25">
      <c r="A780" s="32"/>
      <c r="B780" s="31"/>
      <c r="C780" s="38"/>
    </row>
    <row r="781" spans="1:3" x14ac:dyDescent="0.25">
      <c r="A781" s="32"/>
      <c r="B781" s="31"/>
      <c r="C781" s="38"/>
    </row>
    <row r="782" spans="1:3" x14ac:dyDescent="0.25">
      <c r="A782" s="32"/>
      <c r="B782" s="31"/>
      <c r="C782" s="38"/>
    </row>
    <row r="783" spans="1:3" x14ac:dyDescent="0.25">
      <c r="A783" s="32"/>
      <c r="B783" s="31"/>
      <c r="C783" s="38"/>
    </row>
    <row r="784" spans="1:3" x14ac:dyDescent="0.25">
      <c r="A784" s="32"/>
      <c r="B784" s="31"/>
      <c r="C784" s="38"/>
    </row>
    <row r="785" spans="1:3" x14ac:dyDescent="0.25">
      <c r="A785" s="32"/>
      <c r="B785" s="31"/>
      <c r="C785" s="38"/>
    </row>
    <row r="786" spans="1:3" ht="15.75" x14ac:dyDescent="0.25">
      <c r="A786" s="32"/>
      <c r="B786" s="31"/>
      <c r="C786" s="9"/>
    </row>
    <row r="787" spans="1:3" x14ac:dyDescent="0.25">
      <c r="A787" s="32"/>
      <c r="B787" s="31"/>
      <c r="C787" s="38"/>
    </row>
    <row r="788" spans="1:3" x14ac:dyDescent="0.25">
      <c r="A788" s="32"/>
      <c r="B788" s="31"/>
      <c r="C788" s="38"/>
    </row>
    <row r="789" spans="1:3" x14ac:dyDescent="0.25">
      <c r="A789" s="32"/>
      <c r="B789" s="31"/>
      <c r="C789" s="38"/>
    </row>
    <row r="790" spans="1:3" x14ac:dyDescent="0.25">
      <c r="A790" s="32"/>
      <c r="B790" s="31"/>
      <c r="C790" s="38"/>
    </row>
    <row r="791" spans="1:3" x14ac:dyDescent="0.25">
      <c r="A791" s="32"/>
      <c r="B791" s="31"/>
      <c r="C791" s="38"/>
    </row>
    <row r="792" spans="1:3" x14ac:dyDescent="0.25">
      <c r="A792" s="32"/>
      <c r="B792" s="31"/>
      <c r="C792" s="38"/>
    </row>
    <row r="793" spans="1:3" ht="15.75" x14ac:dyDescent="0.25">
      <c r="A793" s="32"/>
      <c r="B793" s="31"/>
      <c r="C793" s="9"/>
    </row>
    <row r="794" spans="1:3" x14ac:dyDescent="0.25">
      <c r="A794" s="32"/>
      <c r="B794" s="31"/>
      <c r="C794" s="38"/>
    </row>
    <row r="795" spans="1:3" x14ac:dyDescent="0.25">
      <c r="A795" s="32"/>
      <c r="B795" s="31"/>
      <c r="C795" s="38"/>
    </row>
    <row r="796" spans="1:3" x14ac:dyDescent="0.25">
      <c r="A796" s="32"/>
      <c r="B796" s="31"/>
      <c r="C796" s="38"/>
    </row>
    <row r="797" spans="1:3" x14ac:dyDescent="0.25">
      <c r="A797" s="32"/>
      <c r="B797" s="31"/>
      <c r="C797" s="38"/>
    </row>
    <row r="798" spans="1:3" x14ac:dyDescent="0.25">
      <c r="A798" s="32"/>
      <c r="B798" s="31"/>
      <c r="C798" s="38"/>
    </row>
    <row r="799" spans="1:3" x14ac:dyDescent="0.25">
      <c r="A799" s="32"/>
      <c r="B799" s="31"/>
      <c r="C799" s="38"/>
    </row>
    <row r="800" spans="1:3" ht="15.75" x14ac:dyDescent="0.25">
      <c r="A800" s="32"/>
      <c r="B800" s="31"/>
      <c r="C800" s="9"/>
    </row>
    <row r="801" spans="1:3" x14ac:dyDescent="0.25">
      <c r="A801" s="32"/>
      <c r="B801" s="31"/>
      <c r="C801" s="38"/>
    </row>
    <row r="802" spans="1:3" x14ac:dyDescent="0.25">
      <c r="A802" s="32"/>
      <c r="B802" s="31"/>
      <c r="C802" s="38"/>
    </row>
    <row r="803" spans="1:3" x14ac:dyDescent="0.25">
      <c r="A803" s="32"/>
      <c r="B803" s="31"/>
      <c r="C803" s="38"/>
    </row>
    <row r="804" spans="1:3" x14ac:dyDescent="0.25">
      <c r="A804" s="32"/>
      <c r="B804" s="31"/>
      <c r="C804" s="38"/>
    </row>
    <row r="805" spans="1:3" x14ac:dyDescent="0.25">
      <c r="A805" s="32"/>
      <c r="B805" s="31"/>
      <c r="C805" s="38"/>
    </row>
    <row r="806" spans="1:3" x14ac:dyDescent="0.25">
      <c r="A806" s="32"/>
      <c r="B806" s="31"/>
      <c r="C806" s="38"/>
    </row>
    <row r="807" spans="1:3" ht="15.75" x14ac:dyDescent="0.25">
      <c r="A807" s="32"/>
      <c r="B807" s="31"/>
      <c r="C807" s="9"/>
    </row>
    <row r="808" spans="1:3" x14ac:dyDescent="0.25">
      <c r="A808" s="32"/>
      <c r="B808" s="31"/>
      <c r="C808" s="38"/>
    </row>
    <row r="809" spans="1:3" x14ac:dyDescent="0.25">
      <c r="A809" s="32"/>
      <c r="B809" s="31"/>
      <c r="C809" s="38"/>
    </row>
    <row r="810" spans="1:3" x14ac:dyDescent="0.25">
      <c r="A810" s="32"/>
      <c r="B810" s="31"/>
      <c r="C810" s="38"/>
    </row>
    <row r="811" spans="1:3" x14ac:dyDescent="0.25">
      <c r="A811" s="32"/>
      <c r="B811" s="31"/>
      <c r="C811" s="38"/>
    </row>
    <row r="812" spans="1:3" x14ac:dyDescent="0.25">
      <c r="A812" s="32"/>
      <c r="B812" s="31"/>
      <c r="C812" s="38"/>
    </row>
    <row r="813" spans="1:3" x14ac:dyDescent="0.25">
      <c r="A813" s="32"/>
      <c r="B813" s="31"/>
      <c r="C813" s="38"/>
    </row>
    <row r="814" spans="1:3" ht="15.75" x14ac:dyDescent="0.25">
      <c r="A814" s="32"/>
      <c r="B814" s="31"/>
      <c r="C814" s="9"/>
    </row>
    <row r="815" spans="1:3" x14ac:dyDescent="0.25">
      <c r="A815" s="32"/>
      <c r="B815" s="31"/>
      <c r="C815" s="38"/>
    </row>
    <row r="816" spans="1:3" x14ac:dyDescent="0.25">
      <c r="A816" s="32"/>
      <c r="B816" s="31"/>
      <c r="C816" s="38"/>
    </row>
    <row r="817" spans="1:3" x14ac:dyDescent="0.25">
      <c r="A817" s="32"/>
      <c r="B817" s="31"/>
      <c r="C817" s="38"/>
    </row>
    <row r="818" spans="1:3" x14ac:dyDescent="0.25">
      <c r="A818" s="32"/>
      <c r="B818" s="31"/>
      <c r="C818" s="38"/>
    </row>
    <row r="819" spans="1:3" x14ac:dyDescent="0.25">
      <c r="A819" s="32"/>
      <c r="B819" s="31"/>
      <c r="C819" s="38"/>
    </row>
    <row r="820" spans="1:3" x14ac:dyDescent="0.25">
      <c r="A820" s="32"/>
      <c r="B820" s="31"/>
      <c r="C820" s="38"/>
    </row>
    <row r="821" spans="1:3" ht="15.75" x14ac:dyDescent="0.25">
      <c r="A821" s="32"/>
      <c r="B821" s="31"/>
      <c r="C821" s="9"/>
    </row>
    <row r="822" spans="1:3" x14ac:dyDescent="0.25">
      <c r="A822" s="32"/>
      <c r="B822" s="31"/>
      <c r="C822" s="38"/>
    </row>
    <row r="823" spans="1:3" x14ac:dyDescent="0.25">
      <c r="A823" s="32"/>
      <c r="B823" s="31"/>
      <c r="C823" s="38"/>
    </row>
    <row r="824" spans="1:3" x14ac:dyDescent="0.25">
      <c r="A824" s="32"/>
      <c r="B824" s="31"/>
      <c r="C824" s="38"/>
    </row>
    <row r="825" spans="1:3" x14ac:dyDescent="0.25">
      <c r="A825" s="32"/>
      <c r="B825" s="31"/>
      <c r="C825" s="38"/>
    </row>
    <row r="826" spans="1:3" x14ac:dyDescent="0.25">
      <c r="A826" s="32"/>
      <c r="B826" s="31"/>
      <c r="C826" s="38"/>
    </row>
    <row r="827" spans="1:3" x14ac:dyDescent="0.25">
      <c r="A827" s="32"/>
      <c r="B827" s="31"/>
      <c r="C827" s="38"/>
    </row>
    <row r="828" spans="1:3" ht="15.75" x14ac:dyDescent="0.25">
      <c r="A828" s="32"/>
      <c r="B828" s="31"/>
      <c r="C828" s="9"/>
    </row>
    <row r="829" spans="1:3" x14ac:dyDescent="0.25">
      <c r="A829" s="32"/>
      <c r="B829" s="31"/>
      <c r="C829" s="38"/>
    </row>
    <row r="830" spans="1:3" x14ac:dyDescent="0.25">
      <c r="A830" s="32"/>
      <c r="B830" s="31"/>
      <c r="C830" s="38"/>
    </row>
    <row r="831" spans="1:3" x14ac:dyDescent="0.25">
      <c r="A831" s="32"/>
      <c r="B831" s="31"/>
      <c r="C831" s="38"/>
    </row>
    <row r="832" spans="1:3" x14ac:dyDescent="0.25">
      <c r="A832" s="32"/>
      <c r="B832" s="31"/>
      <c r="C832" s="38"/>
    </row>
    <row r="833" spans="1:3" x14ac:dyDescent="0.25">
      <c r="A833" s="32"/>
      <c r="B833" s="31"/>
      <c r="C833" s="38"/>
    </row>
    <row r="834" spans="1:3" x14ac:dyDescent="0.25">
      <c r="A834" s="32"/>
      <c r="B834" s="31"/>
      <c r="C834" s="38"/>
    </row>
    <row r="835" spans="1:3" ht="15.75" x14ac:dyDescent="0.25">
      <c r="A835" s="32"/>
      <c r="B835" s="31"/>
      <c r="C835" s="9"/>
    </row>
    <row r="836" spans="1:3" x14ac:dyDescent="0.25">
      <c r="A836" s="32"/>
      <c r="B836" s="31"/>
      <c r="C836" s="38"/>
    </row>
    <row r="837" spans="1:3" x14ac:dyDescent="0.25">
      <c r="A837" s="32"/>
      <c r="B837" s="31"/>
      <c r="C837" s="38"/>
    </row>
    <row r="838" spans="1:3" x14ac:dyDescent="0.25">
      <c r="A838" s="32"/>
      <c r="B838" s="31"/>
      <c r="C838" s="38"/>
    </row>
    <row r="839" spans="1:3" x14ac:dyDescent="0.25">
      <c r="A839" s="32"/>
      <c r="B839" s="31"/>
      <c r="C839" s="38"/>
    </row>
    <row r="840" spans="1:3" x14ac:dyDescent="0.25">
      <c r="A840" s="32"/>
      <c r="B840" s="31"/>
      <c r="C840" s="38"/>
    </row>
    <row r="841" spans="1:3" x14ac:dyDescent="0.25">
      <c r="A841" s="32"/>
      <c r="B841" s="31"/>
      <c r="C841" s="38"/>
    </row>
    <row r="842" spans="1:3" ht="15.75" x14ac:dyDescent="0.25">
      <c r="A842" s="32"/>
      <c r="B842" s="31"/>
      <c r="C842" s="9"/>
    </row>
    <row r="843" spans="1:3" x14ac:dyDescent="0.25">
      <c r="A843" s="32"/>
      <c r="B843" s="31"/>
      <c r="C843" s="38"/>
    </row>
    <row r="844" spans="1:3" x14ac:dyDescent="0.25">
      <c r="A844" s="32"/>
      <c r="B844" s="31"/>
      <c r="C844" s="38"/>
    </row>
    <row r="845" spans="1:3" x14ac:dyDescent="0.25">
      <c r="A845" s="32"/>
      <c r="B845" s="31"/>
      <c r="C845" s="38"/>
    </row>
    <row r="846" spans="1:3" x14ac:dyDescent="0.25">
      <c r="A846" s="32"/>
      <c r="B846" s="31"/>
      <c r="C846" s="38"/>
    </row>
    <row r="847" spans="1:3" x14ac:dyDescent="0.25">
      <c r="A847" s="32"/>
      <c r="B847" s="31"/>
      <c r="C847" s="38"/>
    </row>
    <row r="848" spans="1:3" x14ac:dyDescent="0.25">
      <c r="A848" s="32"/>
      <c r="B848" s="31"/>
      <c r="C848" s="38"/>
    </row>
    <row r="849" spans="1:3" ht="15.75" x14ac:dyDescent="0.25">
      <c r="A849" s="32"/>
      <c r="B849" s="31"/>
      <c r="C849" s="9"/>
    </row>
    <row r="850" spans="1:3" x14ac:dyDescent="0.25">
      <c r="A850" s="32"/>
      <c r="B850" s="31"/>
      <c r="C850" s="38"/>
    </row>
    <row r="851" spans="1:3" x14ac:dyDescent="0.25">
      <c r="A851" s="32"/>
      <c r="B851" s="31"/>
      <c r="C851" s="38"/>
    </row>
    <row r="852" spans="1:3" x14ac:dyDescent="0.25">
      <c r="A852" s="32"/>
      <c r="B852" s="31"/>
      <c r="C852" s="38"/>
    </row>
    <row r="853" spans="1:3" x14ac:dyDescent="0.25">
      <c r="A853" s="32"/>
      <c r="B853" s="31"/>
      <c r="C853" s="38"/>
    </row>
    <row r="854" spans="1:3" x14ac:dyDescent="0.25">
      <c r="A854" s="32"/>
      <c r="B854" s="31"/>
      <c r="C854" s="38"/>
    </row>
    <row r="855" spans="1:3" x14ac:dyDescent="0.25">
      <c r="A855" s="32"/>
      <c r="B855" s="31"/>
      <c r="C855" s="38"/>
    </row>
    <row r="856" spans="1:3" ht="15.75" x14ac:dyDescent="0.25">
      <c r="A856" s="32"/>
      <c r="B856" s="31"/>
      <c r="C856" s="9"/>
    </row>
    <row r="857" spans="1:3" x14ac:dyDescent="0.25">
      <c r="A857" s="32"/>
      <c r="B857" s="31"/>
      <c r="C857" s="38"/>
    </row>
    <row r="858" spans="1:3" x14ac:dyDescent="0.25">
      <c r="A858" s="32"/>
      <c r="B858" s="31"/>
      <c r="C858" s="38"/>
    </row>
    <row r="859" spans="1:3" x14ac:dyDescent="0.25">
      <c r="A859" s="32"/>
      <c r="B859" s="31"/>
      <c r="C859" s="38"/>
    </row>
    <row r="860" spans="1:3" x14ac:dyDescent="0.25">
      <c r="A860" s="32"/>
      <c r="B860" s="31"/>
      <c r="C860" s="38"/>
    </row>
    <row r="861" spans="1:3" x14ac:dyDescent="0.25">
      <c r="A861" s="32"/>
      <c r="B861" s="31"/>
      <c r="C861" s="38"/>
    </row>
    <row r="862" spans="1:3" x14ac:dyDescent="0.25">
      <c r="A862" s="32"/>
      <c r="B862" s="31"/>
      <c r="C862" s="38"/>
    </row>
    <row r="863" spans="1:3" ht="15.75" x14ac:dyDescent="0.25">
      <c r="A863" s="32"/>
      <c r="B863" s="31"/>
      <c r="C863" s="9"/>
    </row>
    <row r="864" spans="1:3" x14ac:dyDescent="0.25">
      <c r="A864" s="32"/>
      <c r="B864" s="31"/>
      <c r="C864" s="38"/>
    </row>
    <row r="865" spans="1:3" x14ac:dyDescent="0.25">
      <c r="A865" s="32"/>
      <c r="B865" s="31"/>
      <c r="C865" s="38"/>
    </row>
    <row r="866" spans="1:3" x14ac:dyDescent="0.25">
      <c r="A866" s="32"/>
      <c r="B866" s="31"/>
      <c r="C866" s="38"/>
    </row>
    <row r="867" spans="1:3" x14ac:dyDescent="0.25">
      <c r="A867" s="32"/>
      <c r="B867" s="31"/>
      <c r="C867" s="38"/>
    </row>
    <row r="868" spans="1:3" x14ac:dyDescent="0.25">
      <c r="A868" s="32"/>
      <c r="B868" s="31"/>
      <c r="C868" s="38"/>
    </row>
    <row r="869" spans="1:3" x14ac:dyDescent="0.25">
      <c r="A869" s="32"/>
      <c r="B869" s="31"/>
      <c r="C869" s="38"/>
    </row>
    <row r="870" spans="1:3" ht="15.75" x14ac:dyDescent="0.25">
      <c r="A870" s="32"/>
      <c r="B870" s="31"/>
      <c r="C870" s="9"/>
    </row>
    <row r="871" spans="1:3" x14ac:dyDescent="0.25">
      <c r="A871" s="32"/>
      <c r="B871" s="31"/>
      <c r="C871" s="38"/>
    </row>
    <row r="872" spans="1:3" x14ac:dyDescent="0.25">
      <c r="A872" s="32"/>
      <c r="B872" s="31"/>
      <c r="C872" s="38"/>
    </row>
    <row r="873" spans="1:3" x14ac:dyDescent="0.25">
      <c r="A873" s="32"/>
      <c r="B873" s="31"/>
      <c r="C873" s="38"/>
    </row>
    <row r="874" spans="1:3" x14ac:dyDescent="0.25">
      <c r="A874" s="32"/>
      <c r="B874" s="31"/>
      <c r="C874" s="38"/>
    </row>
    <row r="875" spans="1:3" x14ac:dyDescent="0.25">
      <c r="A875" s="32"/>
      <c r="B875" s="31"/>
      <c r="C875" s="38"/>
    </row>
    <row r="876" spans="1:3" x14ac:dyDescent="0.25">
      <c r="A876" s="32"/>
      <c r="B876" s="31"/>
      <c r="C876" s="38"/>
    </row>
    <row r="877" spans="1:3" ht="15.75" x14ac:dyDescent="0.25">
      <c r="A877" s="32"/>
      <c r="B877" s="31"/>
      <c r="C877" s="9"/>
    </row>
    <row r="878" spans="1:3" x14ac:dyDescent="0.25">
      <c r="A878" s="32"/>
      <c r="B878" s="31"/>
      <c r="C878" s="38"/>
    </row>
    <row r="879" spans="1:3" x14ac:dyDescent="0.25">
      <c r="A879" s="32"/>
      <c r="B879" s="31"/>
      <c r="C879" s="38"/>
    </row>
    <row r="880" spans="1:3" x14ac:dyDescent="0.25">
      <c r="A880" s="32"/>
      <c r="B880" s="31"/>
      <c r="C880" s="38"/>
    </row>
    <row r="881" spans="1:3" x14ac:dyDescent="0.25">
      <c r="A881" s="32"/>
      <c r="B881" s="31"/>
      <c r="C881" s="38"/>
    </row>
    <row r="882" spans="1:3" x14ac:dyDescent="0.25">
      <c r="A882" s="32"/>
      <c r="B882" s="31"/>
      <c r="C882" s="38"/>
    </row>
    <row r="883" spans="1:3" x14ac:dyDescent="0.25">
      <c r="A883" s="32"/>
      <c r="B883" s="31"/>
      <c r="C883" s="38"/>
    </row>
    <row r="884" spans="1:3" ht="15.75" x14ac:dyDescent="0.25">
      <c r="A884" s="32"/>
      <c r="B884" s="31"/>
      <c r="C884" s="9"/>
    </row>
    <row r="885" spans="1:3" x14ac:dyDescent="0.25">
      <c r="A885" s="32"/>
      <c r="B885" s="31"/>
      <c r="C885" s="38"/>
    </row>
    <row r="886" spans="1:3" x14ac:dyDescent="0.25">
      <c r="A886" s="32"/>
      <c r="B886" s="31"/>
      <c r="C886" s="38"/>
    </row>
    <row r="887" spans="1:3" x14ac:dyDescent="0.25">
      <c r="A887" s="32"/>
      <c r="B887" s="31"/>
      <c r="C887" s="38"/>
    </row>
    <row r="888" spans="1:3" x14ac:dyDescent="0.25">
      <c r="A888" s="32"/>
      <c r="B888" s="31"/>
      <c r="C888" s="38"/>
    </row>
    <row r="889" spans="1:3" x14ac:dyDescent="0.25">
      <c r="A889" s="32"/>
      <c r="B889" s="31"/>
      <c r="C889" s="38"/>
    </row>
    <row r="890" spans="1:3" x14ac:dyDescent="0.25">
      <c r="A890" s="32"/>
      <c r="B890" s="31"/>
      <c r="C890" s="38"/>
    </row>
    <row r="891" spans="1:3" ht="15.75" x14ac:dyDescent="0.25">
      <c r="A891" s="32"/>
      <c r="B891" s="31"/>
      <c r="C891" s="9"/>
    </row>
    <row r="892" spans="1:3" x14ac:dyDescent="0.25">
      <c r="A892" s="32"/>
      <c r="B892" s="31"/>
      <c r="C892" s="38"/>
    </row>
    <row r="893" spans="1:3" x14ac:dyDescent="0.25">
      <c r="A893" s="32"/>
      <c r="B893" s="31"/>
      <c r="C893" s="38"/>
    </row>
    <row r="894" spans="1:3" x14ac:dyDescent="0.25">
      <c r="A894" s="32"/>
      <c r="B894" s="31"/>
      <c r="C894" s="38"/>
    </row>
    <row r="895" spans="1:3" x14ac:dyDescent="0.25">
      <c r="A895" s="32"/>
      <c r="B895" s="31"/>
      <c r="C895" s="38"/>
    </row>
    <row r="896" spans="1:3" x14ac:dyDescent="0.25">
      <c r="A896" s="32"/>
      <c r="B896" s="31"/>
      <c r="C896" s="38"/>
    </row>
    <row r="897" spans="1:3" x14ac:dyDescent="0.25">
      <c r="A897" s="32"/>
      <c r="B897" s="31"/>
      <c r="C897" s="38"/>
    </row>
    <row r="898" spans="1:3" ht="15.75" x14ac:dyDescent="0.25">
      <c r="A898" s="32"/>
      <c r="B898" s="31"/>
      <c r="C898" s="9"/>
    </row>
    <row r="899" spans="1:3" x14ac:dyDescent="0.25">
      <c r="A899" s="32"/>
      <c r="B899" s="31"/>
      <c r="C899" s="38"/>
    </row>
    <row r="900" spans="1:3" x14ac:dyDescent="0.25">
      <c r="A900" s="32"/>
      <c r="B900" s="31"/>
      <c r="C900" s="38"/>
    </row>
    <row r="901" spans="1:3" x14ac:dyDescent="0.25">
      <c r="A901" s="32"/>
      <c r="B901" s="31"/>
      <c r="C901" s="38"/>
    </row>
    <row r="902" spans="1:3" x14ac:dyDescent="0.25">
      <c r="A902" s="32"/>
      <c r="B902" s="31"/>
      <c r="C902" s="38"/>
    </row>
    <row r="903" spans="1:3" x14ac:dyDescent="0.25">
      <c r="A903" s="32"/>
      <c r="B903" s="31"/>
      <c r="C903" s="38"/>
    </row>
    <row r="904" spans="1:3" x14ac:dyDescent="0.25">
      <c r="A904" s="32"/>
      <c r="B904" s="31"/>
      <c r="C904" s="38"/>
    </row>
    <row r="905" spans="1:3" ht="15.75" x14ac:dyDescent="0.25">
      <c r="A905" s="32"/>
      <c r="B905" s="31"/>
      <c r="C905" s="9"/>
    </row>
    <row r="906" spans="1:3" x14ac:dyDescent="0.25">
      <c r="A906" s="32"/>
      <c r="B906" s="31"/>
      <c r="C906" s="38"/>
    </row>
    <row r="907" spans="1:3" x14ac:dyDescent="0.25">
      <c r="A907" s="32"/>
      <c r="B907" s="31"/>
      <c r="C907" s="38"/>
    </row>
    <row r="908" spans="1:3" x14ac:dyDescent="0.25">
      <c r="A908" s="32"/>
      <c r="B908" s="31"/>
      <c r="C908" s="38"/>
    </row>
    <row r="909" spans="1:3" x14ac:dyDescent="0.25">
      <c r="A909" s="32"/>
      <c r="B909" s="31"/>
      <c r="C909" s="38"/>
    </row>
    <row r="910" spans="1:3" x14ac:dyDescent="0.25">
      <c r="A910" s="32"/>
      <c r="B910" s="31"/>
      <c r="C910" s="38"/>
    </row>
    <row r="911" spans="1:3" x14ac:dyDescent="0.25">
      <c r="A911" s="32"/>
      <c r="B911" s="31"/>
      <c r="C911" s="38"/>
    </row>
    <row r="912" spans="1:3" ht="15.75" x14ac:dyDescent="0.25">
      <c r="A912" s="32"/>
      <c r="B912" s="31"/>
      <c r="C912" s="9"/>
    </row>
    <row r="913" spans="1:3" x14ac:dyDescent="0.25">
      <c r="A913" s="32"/>
      <c r="B913" s="31"/>
      <c r="C913" s="38"/>
    </row>
    <row r="914" spans="1:3" x14ac:dyDescent="0.25">
      <c r="A914" s="32"/>
      <c r="B914" s="31"/>
      <c r="C914" s="38"/>
    </row>
    <row r="915" spans="1:3" x14ac:dyDescent="0.25">
      <c r="A915" s="32"/>
      <c r="B915" s="31"/>
      <c r="C915" s="38"/>
    </row>
    <row r="916" spans="1:3" x14ac:dyDescent="0.25">
      <c r="A916" s="32"/>
      <c r="B916" s="31"/>
      <c r="C916" s="38"/>
    </row>
    <row r="917" spans="1:3" x14ac:dyDescent="0.25">
      <c r="A917" s="32"/>
      <c r="B917" s="31"/>
      <c r="C917" s="38"/>
    </row>
    <row r="918" spans="1:3" x14ac:dyDescent="0.25">
      <c r="A918" s="32"/>
      <c r="B918" s="31"/>
      <c r="C918" s="38"/>
    </row>
    <row r="919" spans="1:3" ht="15.75" x14ac:dyDescent="0.25">
      <c r="A919" s="32"/>
      <c r="B919" s="31"/>
      <c r="C919" s="9"/>
    </row>
    <row r="920" spans="1:3" x14ac:dyDescent="0.25">
      <c r="A920" s="32"/>
      <c r="B920" s="31"/>
      <c r="C920" s="38"/>
    </row>
    <row r="921" spans="1:3" x14ac:dyDescent="0.25">
      <c r="A921" s="32"/>
      <c r="B921" s="31"/>
      <c r="C921" s="38"/>
    </row>
    <row r="922" spans="1:3" x14ac:dyDescent="0.25">
      <c r="A922" s="32"/>
      <c r="B922" s="31"/>
      <c r="C922" s="38"/>
    </row>
    <row r="923" spans="1:3" x14ac:dyDescent="0.25">
      <c r="A923" s="32"/>
      <c r="B923" s="31"/>
      <c r="C923" s="38"/>
    </row>
    <row r="924" spans="1:3" x14ac:dyDescent="0.25">
      <c r="A924" s="32"/>
      <c r="B924" s="31"/>
      <c r="C924" s="38"/>
    </row>
    <row r="925" spans="1:3" x14ac:dyDescent="0.25">
      <c r="A925" s="32"/>
      <c r="B925" s="31"/>
      <c r="C925" s="38"/>
    </row>
    <row r="926" spans="1:3" ht="15.75" x14ac:dyDescent="0.25">
      <c r="A926" s="32"/>
      <c r="B926" s="31"/>
      <c r="C926" s="9"/>
    </row>
    <row r="927" spans="1:3" x14ac:dyDescent="0.25">
      <c r="A927" s="32"/>
      <c r="B927" s="31"/>
      <c r="C927" s="38"/>
    </row>
    <row r="928" spans="1:3" x14ac:dyDescent="0.25">
      <c r="A928" s="32"/>
      <c r="B928" s="31"/>
      <c r="C928" s="38"/>
    </row>
    <row r="929" spans="1:3" x14ac:dyDescent="0.25">
      <c r="A929" s="32"/>
      <c r="B929" s="31"/>
      <c r="C929" s="38"/>
    </row>
    <row r="930" spans="1:3" x14ac:dyDescent="0.25">
      <c r="A930" s="32"/>
      <c r="B930" s="31"/>
      <c r="C930" s="38"/>
    </row>
    <row r="931" spans="1:3" x14ac:dyDescent="0.25">
      <c r="A931" s="32"/>
      <c r="B931" s="31"/>
      <c r="C931" s="38"/>
    </row>
    <row r="932" spans="1:3" x14ac:dyDescent="0.25">
      <c r="A932" s="32"/>
      <c r="B932" s="31"/>
      <c r="C932" s="38"/>
    </row>
    <row r="933" spans="1:3" ht="15.75" x14ac:dyDescent="0.25">
      <c r="A933" s="32"/>
      <c r="B933" s="31"/>
      <c r="C933" s="9"/>
    </row>
    <row r="934" spans="1:3" x14ac:dyDescent="0.25">
      <c r="A934" s="32"/>
      <c r="B934" s="31"/>
      <c r="C934" s="38"/>
    </row>
    <row r="935" spans="1:3" x14ac:dyDescent="0.25">
      <c r="A935" s="32"/>
      <c r="B935" s="31"/>
      <c r="C935" s="38"/>
    </row>
    <row r="936" spans="1:3" x14ac:dyDescent="0.25">
      <c r="A936" s="32"/>
      <c r="B936" s="31"/>
      <c r="C936" s="38"/>
    </row>
    <row r="937" spans="1:3" x14ac:dyDescent="0.25">
      <c r="A937" s="32"/>
      <c r="B937" s="31"/>
      <c r="C937" s="38"/>
    </row>
    <row r="938" spans="1:3" x14ac:dyDescent="0.25">
      <c r="A938" s="32"/>
      <c r="B938" s="31"/>
      <c r="C938" s="38"/>
    </row>
    <row r="939" spans="1:3" x14ac:dyDescent="0.25">
      <c r="A939" s="32"/>
      <c r="B939" s="31"/>
      <c r="C939" s="38"/>
    </row>
    <row r="940" spans="1:3" ht="15.75" x14ac:dyDescent="0.25">
      <c r="A940" s="32"/>
      <c r="B940" s="31"/>
      <c r="C940" s="9"/>
    </row>
    <row r="941" spans="1:3" x14ac:dyDescent="0.25">
      <c r="A941" s="32"/>
      <c r="B941" s="31"/>
      <c r="C941" s="38"/>
    </row>
    <row r="942" spans="1:3" x14ac:dyDescent="0.25">
      <c r="A942" s="32"/>
      <c r="B942" s="31"/>
      <c r="C942" s="38"/>
    </row>
    <row r="943" spans="1:3" x14ac:dyDescent="0.25">
      <c r="A943" s="32"/>
      <c r="B943" s="31"/>
      <c r="C943" s="38"/>
    </row>
    <row r="944" spans="1:3" x14ac:dyDescent="0.25">
      <c r="A944" s="32"/>
      <c r="B944" s="31"/>
      <c r="C944" s="38"/>
    </row>
    <row r="945" spans="1:3" x14ac:dyDescent="0.25">
      <c r="A945" s="32"/>
      <c r="B945" s="31"/>
      <c r="C945" s="38"/>
    </row>
    <row r="946" spans="1:3" x14ac:dyDescent="0.25">
      <c r="A946" s="32"/>
      <c r="B946" s="31"/>
      <c r="C946" s="38"/>
    </row>
    <row r="947" spans="1:3" ht="15.75" x14ac:dyDescent="0.25">
      <c r="A947" s="32"/>
      <c r="B947" s="31"/>
      <c r="C947" s="9"/>
    </row>
    <row r="948" spans="1:3" x14ac:dyDescent="0.25">
      <c r="A948" s="32"/>
      <c r="B948" s="31"/>
      <c r="C948" s="38"/>
    </row>
    <row r="949" spans="1:3" x14ac:dyDescent="0.25">
      <c r="A949" s="32"/>
      <c r="B949" s="31"/>
      <c r="C949" s="38"/>
    </row>
    <row r="950" spans="1:3" x14ac:dyDescent="0.25">
      <c r="A950" s="32"/>
      <c r="B950" s="31"/>
      <c r="C950" s="38"/>
    </row>
    <row r="951" spans="1:3" x14ac:dyDescent="0.25">
      <c r="A951" s="32"/>
      <c r="B951" s="31"/>
      <c r="C951" s="38"/>
    </row>
    <row r="952" spans="1:3" x14ac:dyDescent="0.25">
      <c r="A952" s="32"/>
      <c r="B952" s="31"/>
      <c r="C952" s="38"/>
    </row>
    <row r="953" spans="1:3" x14ac:dyDescent="0.25">
      <c r="A953" s="32"/>
      <c r="B953" s="31"/>
      <c r="C953" s="38"/>
    </row>
    <row r="954" spans="1:3" ht="15.75" x14ac:dyDescent="0.25">
      <c r="A954" s="32"/>
      <c r="B954" s="31"/>
      <c r="C954" s="9"/>
    </row>
    <row r="955" spans="1:3" x14ac:dyDescent="0.25">
      <c r="A955" s="32"/>
      <c r="B955" s="31"/>
      <c r="C955" s="38"/>
    </row>
    <row r="956" spans="1:3" x14ac:dyDescent="0.25">
      <c r="A956" s="32"/>
      <c r="B956" s="31"/>
      <c r="C956" s="38"/>
    </row>
    <row r="957" spans="1:3" x14ac:dyDescent="0.25">
      <c r="A957" s="32"/>
      <c r="B957" s="31"/>
      <c r="C957" s="38"/>
    </row>
    <row r="958" spans="1:3" x14ac:dyDescent="0.25">
      <c r="A958" s="32"/>
      <c r="B958" s="31"/>
      <c r="C958" s="38"/>
    </row>
    <row r="959" spans="1:3" x14ac:dyDescent="0.25">
      <c r="A959" s="32"/>
      <c r="B959" s="31"/>
      <c r="C959" s="38"/>
    </row>
    <row r="960" spans="1:3" x14ac:dyDescent="0.25">
      <c r="A960" s="32"/>
      <c r="B960" s="31"/>
      <c r="C960" s="38"/>
    </row>
    <row r="961" spans="1:3" ht="15.75" x14ac:dyDescent="0.25">
      <c r="A961" s="32"/>
      <c r="B961" s="31"/>
      <c r="C961" s="9"/>
    </row>
    <row r="962" spans="1:3" x14ac:dyDescent="0.25">
      <c r="A962" s="32"/>
      <c r="B962" s="31"/>
      <c r="C962" s="38"/>
    </row>
    <row r="963" spans="1:3" x14ac:dyDescent="0.25">
      <c r="A963" s="32"/>
      <c r="B963" s="31"/>
      <c r="C963" s="38"/>
    </row>
    <row r="964" spans="1:3" x14ac:dyDescent="0.25">
      <c r="A964" s="32"/>
      <c r="B964" s="31"/>
      <c r="C964" s="38"/>
    </row>
    <row r="965" spans="1:3" x14ac:dyDescent="0.25">
      <c r="A965" s="32"/>
      <c r="B965" s="31"/>
      <c r="C965" s="38"/>
    </row>
    <row r="966" spans="1:3" x14ac:dyDescent="0.25">
      <c r="A966" s="32"/>
      <c r="B966" s="31"/>
      <c r="C966" s="38"/>
    </row>
    <row r="967" spans="1:3" x14ac:dyDescent="0.25">
      <c r="A967" s="32"/>
      <c r="B967" s="31"/>
      <c r="C967" s="38"/>
    </row>
    <row r="968" spans="1:3" ht="15.75" x14ac:dyDescent="0.25">
      <c r="A968" s="32"/>
      <c r="B968" s="31"/>
      <c r="C968" s="9"/>
    </row>
    <row r="969" spans="1:3" x14ac:dyDescent="0.25">
      <c r="A969" s="32"/>
      <c r="B969" s="31"/>
      <c r="C969" s="38"/>
    </row>
    <row r="970" spans="1:3" x14ac:dyDescent="0.25">
      <c r="A970" s="32"/>
      <c r="B970" s="31"/>
      <c r="C970" s="38"/>
    </row>
    <row r="971" spans="1:3" x14ac:dyDescent="0.25">
      <c r="A971" s="32"/>
      <c r="B971" s="31"/>
      <c r="C971" s="38"/>
    </row>
    <row r="972" spans="1:3" x14ac:dyDescent="0.25">
      <c r="A972" s="32"/>
      <c r="B972" s="31"/>
      <c r="C972" s="38"/>
    </row>
    <row r="973" spans="1:3" x14ac:dyDescent="0.25">
      <c r="A973" s="32"/>
      <c r="B973" s="31"/>
      <c r="C973" s="38"/>
    </row>
    <row r="974" spans="1:3" x14ac:dyDescent="0.25">
      <c r="A974" s="32"/>
      <c r="B974" s="31"/>
      <c r="C974" s="38"/>
    </row>
    <row r="975" spans="1:3" ht="15.75" x14ac:dyDescent="0.25">
      <c r="A975" s="32"/>
      <c r="B975" s="31"/>
      <c r="C975" s="9"/>
    </row>
    <row r="976" spans="1:3" x14ac:dyDescent="0.25">
      <c r="A976" s="32"/>
      <c r="B976" s="31"/>
      <c r="C976" s="38"/>
    </row>
    <row r="977" spans="1:3" x14ac:dyDescent="0.25">
      <c r="A977" s="32"/>
      <c r="B977" s="31"/>
      <c r="C977" s="38"/>
    </row>
    <row r="978" spans="1:3" x14ac:dyDescent="0.25">
      <c r="A978" s="32"/>
      <c r="B978" s="31"/>
      <c r="C978" s="38"/>
    </row>
    <row r="979" spans="1:3" x14ac:dyDescent="0.25">
      <c r="A979" s="32"/>
      <c r="B979" s="31"/>
      <c r="C979" s="38"/>
    </row>
    <row r="980" spans="1:3" x14ac:dyDescent="0.25">
      <c r="A980" s="32"/>
      <c r="B980" s="31"/>
      <c r="C980" s="38"/>
    </row>
    <row r="981" spans="1:3" x14ac:dyDescent="0.25">
      <c r="A981" s="32"/>
      <c r="B981" s="31"/>
      <c r="C981" s="36"/>
    </row>
    <row r="982" spans="1:3" x14ac:dyDescent="0.25">
      <c r="A982" s="32"/>
    </row>
    <row r="983" spans="1:3" x14ac:dyDescent="0.25">
      <c r="A983" s="32"/>
    </row>
    <row r="984" spans="1:3" x14ac:dyDescent="0.25">
      <c r="A984" s="32"/>
    </row>
    <row r="985" spans="1:3" x14ac:dyDescent="0.25">
      <c r="A985" s="32"/>
    </row>
    <row r="986" spans="1:3" x14ac:dyDescent="0.25">
      <c r="A986" s="32"/>
    </row>
    <row r="987" spans="1:3" x14ac:dyDescent="0.25">
      <c r="A987" s="32"/>
    </row>
    <row r="988" spans="1:3" x14ac:dyDescent="0.25">
      <c r="A988" s="32"/>
    </row>
    <row r="989" spans="1:3" x14ac:dyDescent="0.25">
      <c r="A989" s="32"/>
    </row>
    <row r="990" spans="1:3" x14ac:dyDescent="0.25">
      <c r="A990" s="32"/>
    </row>
    <row r="991" spans="1:3" x14ac:dyDescent="0.25">
      <c r="A991" s="32"/>
    </row>
    <row r="992" spans="1:3" x14ac:dyDescent="0.25">
      <c r="A992" s="32"/>
    </row>
    <row r="993" spans="1:1" x14ac:dyDescent="0.25">
      <c r="A993" s="32"/>
    </row>
    <row r="994" spans="1:1" x14ac:dyDescent="0.25">
      <c r="A994" s="32"/>
    </row>
    <row r="995" spans="1:1" x14ac:dyDescent="0.25">
      <c r="A995" s="32"/>
    </row>
    <row r="996" spans="1:1" x14ac:dyDescent="0.25">
      <c r="A996" s="32"/>
    </row>
    <row r="997" spans="1:1" x14ac:dyDescent="0.25">
      <c r="A997" s="32"/>
    </row>
    <row r="998" spans="1:1" x14ac:dyDescent="0.25">
      <c r="A998" s="32"/>
    </row>
    <row r="999" spans="1:1" x14ac:dyDescent="0.25">
      <c r="A999" s="32"/>
    </row>
    <row r="1000" spans="1:1" x14ac:dyDescent="0.25">
      <c r="A1000" s="32"/>
    </row>
    <row r="1001" spans="1:1" x14ac:dyDescent="0.25">
      <c r="A1001" s="32"/>
    </row>
    <row r="1002" spans="1:1" x14ac:dyDescent="0.25">
      <c r="A1002" s="32"/>
    </row>
    <row r="1003" spans="1:1" x14ac:dyDescent="0.25">
      <c r="A1003" s="32"/>
    </row>
    <row r="1004" spans="1:1" x14ac:dyDescent="0.25">
      <c r="A1004" s="32"/>
    </row>
    <row r="1005" spans="1:1" x14ac:dyDescent="0.25">
      <c r="A1005" s="32"/>
    </row>
    <row r="1006" spans="1:1" x14ac:dyDescent="0.25">
      <c r="A1006" s="32"/>
    </row>
    <row r="1007" spans="1:1" x14ac:dyDescent="0.25">
      <c r="A1007" s="32"/>
    </row>
    <row r="1008" spans="1:1" x14ac:dyDescent="0.25">
      <c r="A1008" s="32"/>
    </row>
    <row r="1009" spans="1:1" x14ac:dyDescent="0.25">
      <c r="A1009" s="3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649"/>
  <sheetViews>
    <sheetView workbookViewId="0"/>
  </sheetViews>
  <sheetFormatPr defaultRowHeight="15" x14ac:dyDescent="0.25"/>
  <cols>
    <col min="1" max="1" width="5.28515625" style="17" customWidth="1"/>
    <col min="2" max="2" width="14.140625" style="10" customWidth="1"/>
    <col min="3" max="3" width="228.5703125" style="28" customWidth="1"/>
    <col min="4" max="16384" width="9.140625" style="2"/>
  </cols>
  <sheetData>
    <row r="1" spans="1:3" s="16" customFormat="1" x14ac:dyDescent="0.25">
      <c r="A1" s="14"/>
      <c r="B1" s="14"/>
      <c r="C1" s="28"/>
    </row>
    <row r="2" spans="1:3" ht="15.75" x14ac:dyDescent="0.25">
      <c r="A2" s="32"/>
      <c r="B2" s="31"/>
      <c r="C2" s="9"/>
    </row>
    <row r="3" spans="1:3" x14ac:dyDescent="0.25">
      <c r="A3" s="32"/>
      <c r="B3" s="31"/>
      <c r="C3" s="39"/>
    </row>
    <row r="4" spans="1:3" x14ac:dyDescent="0.25">
      <c r="A4" s="32"/>
      <c r="B4" s="31"/>
      <c r="C4" s="39"/>
    </row>
    <row r="5" spans="1:3" x14ac:dyDescent="0.25">
      <c r="A5" s="32"/>
      <c r="B5" s="31"/>
      <c r="C5" s="39"/>
    </row>
    <row r="6" spans="1:3" x14ac:dyDescent="0.25">
      <c r="A6" s="32"/>
      <c r="B6" s="31"/>
      <c r="C6" s="39"/>
    </row>
    <row r="7" spans="1:3" x14ac:dyDescent="0.25">
      <c r="A7" s="32"/>
      <c r="B7" s="31"/>
      <c r="C7" s="39"/>
    </row>
    <row r="8" spans="1:3" x14ac:dyDescent="0.25">
      <c r="A8" s="32"/>
      <c r="B8" s="31"/>
      <c r="C8" s="39"/>
    </row>
    <row r="9" spans="1:3" x14ac:dyDescent="0.25">
      <c r="A9" s="32"/>
      <c r="B9" s="31"/>
      <c r="C9" s="39"/>
    </row>
    <row r="10" spans="1:3" x14ac:dyDescent="0.25">
      <c r="A10" s="32"/>
      <c r="B10" s="31"/>
      <c r="C10" s="39"/>
    </row>
    <row r="11" spans="1:3" x14ac:dyDescent="0.25">
      <c r="A11" s="32"/>
      <c r="B11" s="31"/>
      <c r="C11" s="39"/>
    </row>
    <row r="12" spans="1:3" x14ac:dyDescent="0.25">
      <c r="A12" s="32"/>
      <c r="B12" s="31"/>
      <c r="C12" s="39"/>
    </row>
    <row r="13" spans="1:3" x14ac:dyDescent="0.25">
      <c r="A13" s="32"/>
      <c r="B13" s="31"/>
      <c r="C13" s="39"/>
    </row>
    <row r="14" spans="1:3" x14ac:dyDescent="0.25">
      <c r="A14" s="32"/>
      <c r="B14" s="31"/>
      <c r="C14" s="39"/>
    </row>
    <row r="15" spans="1:3" x14ac:dyDescent="0.25">
      <c r="A15" s="32"/>
      <c r="B15" s="31"/>
      <c r="C15" s="39"/>
    </row>
    <row r="16" spans="1:3" x14ac:dyDescent="0.25">
      <c r="A16" s="32"/>
      <c r="B16" s="31"/>
      <c r="C16" s="39"/>
    </row>
    <row r="17" spans="1:3" x14ac:dyDescent="0.25">
      <c r="A17" s="32"/>
      <c r="B17" s="31"/>
      <c r="C17" s="39"/>
    </row>
    <row r="18" spans="1:3" x14ac:dyDescent="0.25">
      <c r="A18" s="32"/>
      <c r="B18" s="31"/>
      <c r="C18" s="39"/>
    </row>
    <row r="19" spans="1:3" x14ac:dyDescent="0.25">
      <c r="A19" s="32"/>
      <c r="B19" s="31"/>
      <c r="C19" s="39"/>
    </row>
    <row r="20" spans="1:3" x14ac:dyDescent="0.25">
      <c r="A20" s="32"/>
      <c r="B20" s="31"/>
      <c r="C20" s="39"/>
    </row>
    <row r="21" spans="1:3" ht="15.75" x14ac:dyDescent="0.25">
      <c r="A21" s="32"/>
      <c r="B21" s="31"/>
      <c r="C21" s="29"/>
    </row>
    <row r="22" spans="1:3" x14ac:dyDescent="0.25">
      <c r="A22" s="32"/>
      <c r="B22" s="31"/>
      <c r="C22" s="39"/>
    </row>
    <row r="23" spans="1:3" x14ac:dyDescent="0.25">
      <c r="A23" s="32"/>
      <c r="B23" s="31"/>
      <c r="C23" s="39"/>
    </row>
    <row r="24" spans="1:3" x14ac:dyDescent="0.25">
      <c r="A24" s="32"/>
      <c r="B24" s="31"/>
      <c r="C24" s="39"/>
    </row>
    <row r="25" spans="1:3" x14ac:dyDescent="0.25">
      <c r="A25" s="32"/>
      <c r="B25" s="31"/>
      <c r="C25" s="39"/>
    </row>
    <row r="26" spans="1:3" x14ac:dyDescent="0.25">
      <c r="A26" s="32"/>
      <c r="B26" s="31"/>
      <c r="C26" s="39"/>
    </row>
    <row r="27" spans="1:3" x14ac:dyDescent="0.25">
      <c r="A27" s="32"/>
      <c r="B27" s="31"/>
      <c r="C27" s="39"/>
    </row>
    <row r="28" spans="1:3" x14ac:dyDescent="0.25">
      <c r="A28" s="32"/>
      <c r="B28" s="31"/>
      <c r="C28" s="39"/>
    </row>
    <row r="29" spans="1:3" x14ac:dyDescent="0.25">
      <c r="A29" s="32"/>
      <c r="B29" s="31"/>
      <c r="C29" s="39"/>
    </row>
    <row r="30" spans="1:3" x14ac:dyDescent="0.25">
      <c r="A30" s="32"/>
      <c r="B30" s="31"/>
      <c r="C30" s="39"/>
    </row>
    <row r="31" spans="1:3" x14ac:dyDescent="0.25">
      <c r="A31" s="32"/>
      <c r="B31" s="31"/>
      <c r="C31" s="39"/>
    </row>
    <row r="32" spans="1:3" x14ac:dyDescent="0.25">
      <c r="A32" s="32"/>
      <c r="B32" s="31"/>
      <c r="C32" s="39"/>
    </row>
    <row r="33" spans="1:3" x14ac:dyDescent="0.25">
      <c r="A33" s="32"/>
      <c r="B33" s="31"/>
      <c r="C33" s="39"/>
    </row>
    <row r="34" spans="1:3" x14ac:dyDescent="0.25">
      <c r="A34" s="32"/>
      <c r="B34" s="31"/>
      <c r="C34" s="39"/>
    </row>
    <row r="35" spans="1:3" x14ac:dyDescent="0.25">
      <c r="A35" s="32"/>
      <c r="B35" s="31"/>
      <c r="C35" s="39"/>
    </row>
    <row r="36" spans="1:3" x14ac:dyDescent="0.25">
      <c r="A36" s="32"/>
      <c r="B36" s="31"/>
      <c r="C36" s="39"/>
    </row>
    <row r="37" spans="1:3" x14ac:dyDescent="0.25">
      <c r="A37" s="32"/>
      <c r="B37" s="31"/>
      <c r="C37" s="39"/>
    </row>
    <row r="38" spans="1:3" x14ac:dyDescent="0.25">
      <c r="A38" s="32"/>
      <c r="B38" s="31"/>
      <c r="C38" s="39"/>
    </row>
    <row r="39" spans="1:3" x14ac:dyDescent="0.25">
      <c r="A39" s="32"/>
      <c r="B39" s="31"/>
      <c r="C39" s="39"/>
    </row>
    <row r="40" spans="1:3" ht="15.75" x14ac:dyDescent="0.25">
      <c r="A40" s="32"/>
      <c r="B40" s="31"/>
      <c r="C40" s="29"/>
    </row>
    <row r="41" spans="1:3" x14ac:dyDescent="0.25">
      <c r="A41" s="32"/>
      <c r="B41" s="31"/>
      <c r="C41" s="39"/>
    </row>
    <row r="42" spans="1:3" x14ac:dyDescent="0.25">
      <c r="A42" s="32"/>
      <c r="B42" s="31"/>
      <c r="C42" s="39"/>
    </row>
    <row r="43" spans="1:3" x14ac:dyDescent="0.25">
      <c r="A43" s="32"/>
      <c r="B43" s="31"/>
      <c r="C43" s="39"/>
    </row>
    <row r="44" spans="1:3" x14ac:dyDescent="0.25">
      <c r="A44" s="32"/>
      <c r="B44" s="31"/>
      <c r="C44" s="39"/>
    </row>
    <row r="45" spans="1:3" x14ac:dyDescent="0.25">
      <c r="A45" s="32"/>
      <c r="B45" s="31"/>
      <c r="C45" s="39"/>
    </row>
    <row r="46" spans="1:3" x14ac:dyDescent="0.25">
      <c r="A46" s="32"/>
      <c r="B46" s="31"/>
      <c r="C46" s="39"/>
    </row>
    <row r="47" spans="1:3" x14ac:dyDescent="0.25">
      <c r="A47" s="32"/>
      <c r="B47" s="31"/>
      <c r="C47" s="39"/>
    </row>
    <row r="48" spans="1:3" x14ac:dyDescent="0.25">
      <c r="A48" s="32"/>
      <c r="B48" s="31"/>
      <c r="C48" s="39"/>
    </row>
    <row r="49" spans="1:3" x14ac:dyDescent="0.25">
      <c r="A49" s="32"/>
      <c r="B49" s="31"/>
      <c r="C49" s="39"/>
    </row>
    <row r="50" spans="1:3" x14ac:dyDescent="0.25">
      <c r="A50" s="32"/>
      <c r="B50" s="31"/>
      <c r="C50" s="39"/>
    </row>
    <row r="51" spans="1:3" x14ac:dyDescent="0.25">
      <c r="A51" s="32"/>
      <c r="B51" s="31"/>
      <c r="C51" s="39"/>
    </row>
    <row r="52" spans="1:3" x14ac:dyDescent="0.25">
      <c r="A52" s="32"/>
      <c r="B52" s="31"/>
      <c r="C52" s="39"/>
    </row>
    <row r="53" spans="1:3" x14ac:dyDescent="0.25">
      <c r="A53" s="32"/>
      <c r="B53" s="31"/>
      <c r="C53" s="39"/>
    </row>
    <row r="54" spans="1:3" x14ac:dyDescent="0.25">
      <c r="A54" s="32"/>
      <c r="B54" s="31"/>
      <c r="C54" s="39"/>
    </row>
    <row r="55" spans="1:3" x14ac:dyDescent="0.25">
      <c r="A55" s="32"/>
      <c r="B55" s="31"/>
      <c r="C55" s="39"/>
    </row>
    <row r="56" spans="1:3" x14ac:dyDescent="0.25">
      <c r="A56" s="32"/>
      <c r="B56" s="31"/>
      <c r="C56" s="39"/>
    </row>
    <row r="57" spans="1:3" x14ac:dyDescent="0.25">
      <c r="A57" s="32"/>
      <c r="B57" s="31"/>
      <c r="C57" s="39"/>
    </row>
    <row r="58" spans="1:3" x14ac:dyDescent="0.25">
      <c r="A58" s="32"/>
      <c r="B58" s="31"/>
      <c r="C58" s="39"/>
    </row>
    <row r="59" spans="1:3" ht="15.75" x14ac:dyDescent="0.25">
      <c r="A59" s="32"/>
      <c r="B59" s="31"/>
      <c r="C59" s="29"/>
    </row>
    <row r="60" spans="1:3" x14ac:dyDescent="0.25">
      <c r="A60" s="32"/>
      <c r="B60" s="31"/>
      <c r="C60" s="39"/>
    </row>
    <row r="61" spans="1:3" x14ac:dyDescent="0.25">
      <c r="A61" s="32"/>
      <c r="B61" s="31"/>
      <c r="C61" s="39"/>
    </row>
    <row r="62" spans="1:3" x14ac:dyDescent="0.25">
      <c r="A62" s="32"/>
      <c r="B62" s="31"/>
      <c r="C62" s="39"/>
    </row>
    <row r="63" spans="1:3" x14ac:dyDescent="0.25">
      <c r="A63" s="32"/>
      <c r="B63" s="31"/>
      <c r="C63" s="39"/>
    </row>
    <row r="64" spans="1:3" x14ac:dyDescent="0.25">
      <c r="A64" s="32"/>
      <c r="B64" s="31"/>
      <c r="C64" s="39"/>
    </row>
    <row r="65" spans="1:3" x14ac:dyDescent="0.25">
      <c r="A65" s="32"/>
      <c r="B65" s="31"/>
      <c r="C65" s="39"/>
    </row>
    <row r="66" spans="1:3" x14ac:dyDescent="0.25">
      <c r="A66" s="32"/>
      <c r="B66" s="31"/>
      <c r="C66" s="39"/>
    </row>
    <row r="67" spans="1:3" x14ac:dyDescent="0.25">
      <c r="A67" s="32"/>
      <c r="B67" s="31"/>
      <c r="C67" s="39"/>
    </row>
    <row r="68" spans="1:3" x14ac:dyDescent="0.25">
      <c r="A68" s="32"/>
      <c r="B68" s="31"/>
      <c r="C68" s="39"/>
    </row>
    <row r="69" spans="1:3" x14ac:dyDescent="0.25">
      <c r="A69" s="32"/>
      <c r="B69" s="31"/>
      <c r="C69" s="39"/>
    </row>
    <row r="70" spans="1:3" x14ac:dyDescent="0.25">
      <c r="A70" s="32"/>
      <c r="B70" s="31"/>
      <c r="C70" s="39"/>
    </row>
    <row r="71" spans="1:3" x14ac:dyDescent="0.25">
      <c r="A71" s="32"/>
      <c r="B71" s="31"/>
      <c r="C71" s="39"/>
    </row>
    <row r="72" spans="1:3" x14ac:dyDescent="0.25">
      <c r="A72" s="32"/>
      <c r="B72" s="31"/>
      <c r="C72" s="39"/>
    </row>
    <row r="73" spans="1:3" x14ac:dyDescent="0.25">
      <c r="A73" s="32"/>
      <c r="B73" s="31"/>
      <c r="C73" s="39"/>
    </row>
    <row r="74" spans="1:3" x14ac:dyDescent="0.25">
      <c r="A74" s="32"/>
      <c r="B74" s="31"/>
      <c r="C74" s="39"/>
    </row>
    <row r="75" spans="1:3" x14ac:dyDescent="0.25">
      <c r="A75" s="32"/>
      <c r="B75" s="31"/>
      <c r="C75" s="39"/>
    </row>
    <row r="76" spans="1:3" x14ac:dyDescent="0.25">
      <c r="A76" s="32"/>
      <c r="B76" s="31"/>
      <c r="C76" s="39"/>
    </row>
    <row r="77" spans="1:3" x14ac:dyDescent="0.25">
      <c r="A77" s="32"/>
      <c r="B77" s="31"/>
      <c r="C77" s="39"/>
    </row>
    <row r="78" spans="1:3" ht="15.75" x14ac:dyDescent="0.25">
      <c r="A78" s="32"/>
      <c r="B78" s="31"/>
      <c r="C78" s="29"/>
    </row>
    <row r="79" spans="1:3" x14ac:dyDescent="0.25">
      <c r="A79" s="32"/>
      <c r="B79" s="31"/>
      <c r="C79" s="39"/>
    </row>
    <row r="80" spans="1:3" x14ac:dyDescent="0.25">
      <c r="A80" s="32"/>
      <c r="B80" s="31"/>
      <c r="C80" s="39"/>
    </row>
    <row r="81" spans="1:3" x14ac:dyDescent="0.25">
      <c r="A81" s="32"/>
      <c r="B81" s="31"/>
      <c r="C81" s="39"/>
    </row>
    <row r="82" spans="1:3" x14ac:dyDescent="0.25">
      <c r="A82" s="32"/>
      <c r="B82" s="31"/>
      <c r="C82" s="39"/>
    </row>
    <row r="83" spans="1:3" x14ac:dyDescent="0.25">
      <c r="A83" s="32"/>
      <c r="B83" s="31"/>
      <c r="C83" s="39"/>
    </row>
    <row r="84" spans="1:3" x14ac:dyDescent="0.25">
      <c r="A84" s="32"/>
      <c r="B84" s="31"/>
      <c r="C84" s="39"/>
    </row>
    <row r="85" spans="1:3" x14ac:dyDescent="0.25">
      <c r="A85" s="32"/>
      <c r="B85" s="31"/>
      <c r="C85" s="39"/>
    </row>
    <row r="86" spans="1:3" x14ac:dyDescent="0.25">
      <c r="A86" s="32"/>
      <c r="B86" s="31"/>
      <c r="C86" s="39"/>
    </row>
    <row r="87" spans="1:3" x14ac:dyDescent="0.25">
      <c r="A87" s="32"/>
      <c r="B87" s="31"/>
      <c r="C87" s="39"/>
    </row>
    <row r="88" spans="1:3" x14ac:dyDescent="0.25">
      <c r="A88" s="32"/>
      <c r="B88" s="31"/>
      <c r="C88" s="39"/>
    </row>
    <row r="89" spans="1:3" x14ac:dyDescent="0.25">
      <c r="A89" s="32"/>
      <c r="B89" s="31"/>
      <c r="C89" s="39"/>
    </row>
    <row r="90" spans="1:3" x14ac:dyDescent="0.25">
      <c r="A90" s="32"/>
      <c r="B90" s="31"/>
      <c r="C90" s="39"/>
    </row>
    <row r="91" spans="1:3" x14ac:dyDescent="0.25">
      <c r="A91" s="32"/>
      <c r="B91" s="31"/>
      <c r="C91" s="39"/>
    </row>
    <row r="92" spans="1:3" x14ac:dyDescent="0.25">
      <c r="A92" s="32"/>
      <c r="B92" s="31"/>
      <c r="C92" s="39"/>
    </row>
    <row r="93" spans="1:3" x14ac:dyDescent="0.25">
      <c r="A93" s="32"/>
      <c r="B93" s="31"/>
      <c r="C93" s="39"/>
    </row>
    <row r="94" spans="1:3" x14ac:dyDescent="0.25">
      <c r="A94" s="32"/>
      <c r="B94" s="31"/>
      <c r="C94" s="39"/>
    </row>
    <row r="95" spans="1:3" x14ac:dyDescent="0.25">
      <c r="A95" s="32"/>
      <c r="B95" s="31"/>
      <c r="C95" s="39"/>
    </row>
    <row r="96" spans="1:3" x14ac:dyDescent="0.25">
      <c r="A96" s="32"/>
      <c r="B96" s="31"/>
      <c r="C96" s="39"/>
    </row>
    <row r="97" spans="1:3" ht="15.75" x14ac:dyDescent="0.25">
      <c r="A97" s="32"/>
      <c r="B97" s="31"/>
      <c r="C97" s="29"/>
    </row>
    <row r="98" spans="1:3" x14ac:dyDescent="0.25">
      <c r="A98" s="32"/>
      <c r="B98" s="31"/>
      <c r="C98" s="39"/>
    </row>
    <row r="99" spans="1:3" x14ac:dyDescent="0.25">
      <c r="A99" s="32"/>
      <c r="B99" s="31"/>
      <c r="C99" s="39"/>
    </row>
    <row r="100" spans="1:3" x14ac:dyDescent="0.25">
      <c r="A100" s="32"/>
      <c r="B100" s="31"/>
      <c r="C100" s="39"/>
    </row>
    <row r="101" spans="1:3" x14ac:dyDescent="0.25">
      <c r="A101" s="32"/>
      <c r="B101" s="31"/>
      <c r="C101" s="39"/>
    </row>
    <row r="102" spans="1:3" x14ac:dyDescent="0.25">
      <c r="A102" s="32"/>
      <c r="B102" s="31"/>
      <c r="C102" s="39"/>
    </row>
    <row r="103" spans="1:3" x14ac:dyDescent="0.25">
      <c r="A103" s="32"/>
      <c r="B103" s="31"/>
      <c r="C103" s="39"/>
    </row>
    <row r="104" spans="1:3" x14ac:dyDescent="0.25">
      <c r="A104" s="32"/>
      <c r="B104" s="31"/>
      <c r="C104" s="39"/>
    </row>
    <row r="105" spans="1:3" x14ac:dyDescent="0.25">
      <c r="A105" s="32"/>
      <c r="B105" s="31"/>
      <c r="C105" s="39"/>
    </row>
    <row r="106" spans="1:3" x14ac:dyDescent="0.25">
      <c r="A106" s="32"/>
      <c r="B106" s="31"/>
      <c r="C106" s="39"/>
    </row>
    <row r="107" spans="1:3" x14ac:dyDescent="0.25">
      <c r="A107" s="32"/>
      <c r="B107" s="31"/>
      <c r="C107" s="39"/>
    </row>
    <row r="108" spans="1:3" x14ac:dyDescent="0.25">
      <c r="A108" s="32"/>
      <c r="B108" s="31"/>
      <c r="C108" s="39"/>
    </row>
    <row r="109" spans="1:3" x14ac:dyDescent="0.25">
      <c r="A109" s="32"/>
      <c r="B109" s="31"/>
      <c r="C109" s="39"/>
    </row>
    <row r="110" spans="1:3" x14ac:dyDescent="0.25">
      <c r="A110" s="32"/>
      <c r="B110" s="31"/>
      <c r="C110" s="39"/>
    </row>
    <row r="111" spans="1:3" x14ac:dyDescent="0.25">
      <c r="A111" s="32"/>
      <c r="B111" s="31"/>
      <c r="C111" s="39"/>
    </row>
    <row r="112" spans="1:3" x14ac:dyDescent="0.25">
      <c r="A112" s="32"/>
      <c r="B112" s="31"/>
      <c r="C112" s="39"/>
    </row>
    <row r="113" spans="1:3" x14ac:dyDescent="0.25">
      <c r="A113" s="32"/>
      <c r="B113" s="31"/>
      <c r="C113" s="39"/>
    </row>
    <row r="114" spans="1:3" x14ac:dyDescent="0.25">
      <c r="A114" s="32"/>
      <c r="B114" s="31"/>
      <c r="C114" s="39"/>
    </row>
    <row r="115" spans="1:3" x14ac:dyDescent="0.25">
      <c r="A115" s="32"/>
      <c r="B115" s="31"/>
      <c r="C115" s="39"/>
    </row>
    <row r="116" spans="1:3" ht="15.75" x14ac:dyDescent="0.25">
      <c r="A116" s="32"/>
      <c r="B116" s="31"/>
      <c r="C116" s="29"/>
    </row>
    <row r="117" spans="1:3" x14ac:dyDescent="0.25">
      <c r="A117" s="32"/>
      <c r="B117" s="31"/>
      <c r="C117" s="39"/>
    </row>
    <row r="118" spans="1:3" x14ac:dyDescent="0.25">
      <c r="A118" s="32"/>
      <c r="B118" s="31"/>
      <c r="C118" s="39"/>
    </row>
    <row r="119" spans="1:3" x14ac:dyDescent="0.25">
      <c r="A119" s="32"/>
      <c r="B119" s="31"/>
      <c r="C119" s="39"/>
    </row>
    <row r="120" spans="1:3" x14ac:dyDescent="0.25">
      <c r="A120" s="32"/>
      <c r="B120" s="31"/>
      <c r="C120" s="39"/>
    </row>
    <row r="121" spans="1:3" x14ac:dyDescent="0.25">
      <c r="A121" s="32"/>
      <c r="B121" s="31"/>
      <c r="C121" s="39"/>
    </row>
    <row r="122" spans="1:3" x14ac:dyDescent="0.25">
      <c r="A122" s="32"/>
      <c r="B122" s="31"/>
      <c r="C122" s="39"/>
    </row>
    <row r="123" spans="1:3" x14ac:dyDescent="0.25">
      <c r="A123" s="32"/>
      <c r="B123" s="31"/>
      <c r="C123" s="39"/>
    </row>
    <row r="124" spans="1:3" x14ac:dyDescent="0.25">
      <c r="A124" s="32"/>
      <c r="B124" s="31"/>
      <c r="C124" s="39"/>
    </row>
    <row r="125" spans="1:3" x14ac:dyDescent="0.25">
      <c r="A125" s="32"/>
      <c r="B125" s="31"/>
      <c r="C125" s="39"/>
    </row>
    <row r="126" spans="1:3" x14ac:dyDescent="0.25">
      <c r="A126" s="32"/>
      <c r="B126" s="31"/>
      <c r="C126" s="39"/>
    </row>
    <row r="127" spans="1:3" x14ac:dyDescent="0.25">
      <c r="A127" s="32"/>
      <c r="B127" s="31"/>
      <c r="C127" s="39"/>
    </row>
    <row r="128" spans="1:3" x14ac:dyDescent="0.25">
      <c r="A128" s="32"/>
      <c r="B128" s="31"/>
      <c r="C128" s="39"/>
    </row>
    <row r="129" spans="1:3" x14ac:dyDescent="0.25">
      <c r="A129" s="32"/>
      <c r="B129" s="31"/>
      <c r="C129" s="39"/>
    </row>
    <row r="130" spans="1:3" x14ac:dyDescent="0.25">
      <c r="A130" s="32"/>
      <c r="B130" s="31"/>
      <c r="C130" s="39"/>
    </row>
    <row r="131" spans="1:3" x14ac:dyDescent="0.25">
      <c r="A131" s="32"/>
      <c r="B131" s="31"/>
      <c r="C131" s="39"/>
    </row>
    <row r="132" spans="1:3" x14ac:dyDescent="0.25">
      <c r="A132" s="32"/>
      <c r="B132" s="31"/>
      <c r="C132" s="39"/>
    </row>
    <row r="133" spans="1:3" x14ac:dyDescent="0.25">
      <c r="A133" s="32"/>
      <c r="B133" s="31"/>
      <c r="C133" s="39"/>
    </row>
    <row r="134" spans="1:3" x14ac:dyDescent="0.25">
      <c r="A134" s="32"/>
      <c r="B134" s="31"/>
      <c r="C134" s="39"/>
    </row>
    <row r="135" spans="1:3" ht="15.75" x14ac:dyDescent="0.25">
      <c r="A135" s="32"/>
      <c r="B135" s="31"/>
      <c r="C135" s="9"/>
    </row>
    <row r="136" spans="1:3" x14ac:dyDescent="0.25">
      <c r="A136" s="32"/>
      <c r="B136" s="31"/>
      <c r="C136" s="39"/>
    </row>
    <row r="137" spans="1:3" x14ac:dyDescent="0.25">
      <c r="A137" s="32"/>
      <c r="B137" s="31"/>
      <c r="C137" s="39"/>
    </row>
    <row r="138" spans="1:3" x14ac:dyDescent="0.25">
      <c r="A138" s="32"/>
      <c r="B138" s="31"/>
      <c r="C138" s="39"/>
    </row>
    <row r="139" spans="1:3" x14ac:dyDescent="0.25">
      <c r="A139" s="32"/>
      <c r="B139" s="31"/>
      <c r="C139" s="39"/>
    </row>
    <row r="140" spans="1:3" x14ac:dyDescent="0.25">
      <c r="A140" s="32"/>
      <c r="B140" s="31"/>
      <c r="C140" s="39"/>
    </row>
    <row r="141" spans="1:3" x14ac:dyDescent="0.25">
      <c r="A141" s="32"/>
      <c r="B141" s="31"/>
      <c r="C141" s="39"/>
    </row>
    <row r="142" spans="1:3" x14ac:dyDescent="0.25">
      <c r="A142" s="32"/>
      <c r="B142" s="31"/>
      <c r="C142" s="39"/>
    </row>
    <row r="143" spans="1:3" x14ac:dyDescent="0.25">
      <c r="A143" s="32"/>
      <c r="B143" s="31"/>
      <c r="C143" s="39"/>
    </row>
    <row r="144" spans="1:3" x14ac:dyDescent="0.25">
      <c r="A144" s="32"/>
      <c r="B144" s="31"/>
      <c r="C144" s="39"/>
    </row>
    <row r="145" spans="1:3" x14ac:dyDescent="0.25">
      <c r="A145" s="32"/>
      <c r="B145" s="31"/>
      <c r="C145" s="39"/>
    </row>
    <row r="146" spans="1:3" x14ac:dyDescent="0.25">
      <c r="A146" s="32"/>
      <c r="B146" s="31"/>
      <c r="C146" s="39"/>
    </row>
    <row r="147" spans="1:3" x14ac:dyDescent="0.25">
      <c r="A147" s="32"/>
      <c r="B147" s="31"/>
      <c r="C147" s="39"/>
    </row>
    <row r="148" spans="1:3" x14ac:dyDescent="0.25">
      <c r="A148" s="32"/>
      <c r="B148" s="31"/>
      <c r="C148" s="39"/>
    </row>
    <row r="149" spans="1:3" x14ac:dyDescent="0.25">
      <c r="A149" s="32"/>
      <c r="B149" s="31"/>
      <c r="C149" s="39"/>
    </row>
    <row r="150" spans="1:3" x14ac:dyDescent="0.25">
      <c r="A150" s="32"/>
      <c r="B150" s="31"/>
      <c r="C150" s="39"/>
    </row>
    <row r="151" spans="1:3" x14ac:dyDescent="0.25">
      <c r="A151" s="32"/>
      <c r="B151" s="31"/>
      <c r="C151" s="39"/>
    </row>
    <row r="152" spans="1:3" x14ac:dyDescent="0.25">
      <c r="A152" s="32"/>
      <c r="B152" s="31"/>
      <c r="C152" s="39"/>
    </row>
    <row r="153" spans="1:3" x14ac:dyDescent="0.25">
      <c r="A153" s="32"/>
      <c r="B153" s="31"/>
      <c r="C153" s="39"/>
    </row>
    <row r="154" spans="1:3" ht="15.75" x14ac:dyDescent="0.25">
      <c r="A154" s="32"/>
      <c r="B154" s="31"/>
      <c r="C154" s="29"/>
    </row>
    <row r="155" spans="1:3" x14ac:dyDescent="0.25">
      <c r="A155" s="32"/>
      <c r="B155" s="31"/>
      <c r="C155" s="39"/>
    </row>
    <row r="156" spans="1:3" x14ac:dyDescent="0.25">
      <c r="A156" s="32"/>
      <c r="B156" s="31"/>
      <c r="C156" s="39"/>
    </row>
    <row r="157" spans="1:3" x14ac:dyDescent="0.25">
      <c r="A157" s="32"/>
      <c r="B157" s="31"/>
      <c r="C157" s="39"/>
    </row>
    <row r="158" spans="1:3" x14ac:dyDescent="0.25">
      <c r="A158" s="32"/>
      <c r="B158" s="31"/>
      <c r="C158" s="39"/>
    </row>
    <row r="159" spans="1:3" x14ac:dyDescent="0.25">
      <c r="A159" s="32"/>
      <c r="B159" s="31"/>
      <c r="C159" s="39"/>
    </row>
    <row r="160" spans="1:3" x14ac:dyDescent="0.25">
      <c r="A160" s="32"/>
      <c r="B160" s="31"/>
      <c r="C160" s="39"/>
    </row>
    <row r="161" spans="1:3" x14ac:dyDescent="0.25">
      <c r="A161" s="32"/>
      <c r="B161" s="31"/>
      <c r="C161" s="39"/>
    </row>
    <row r="162" spans="1:3" x14ac:dyDescent="0.25">
      <c r="A162" s="32"/>
      <c r="B162" s="31"/>
      <c r="C162" s="39"/>
    </row>
    <row r="163" spans="1:3" x14ac:dyDescent="0.25">
      <c r="A163" s="32"/>
      <c r="B163" s="31"/>
      <c r="C163" s="39"/>
    </row>
    <row r="164" spans="1:3" x14ac:dyDescent="0.25">
      <c r="A164" s="32"/>
      <c r="B164" s="31"/>
      <c r="C164" s="39"/>
    </row>
    <row r="165" spans="1:3" x14ac:dyDescent="0.25">
      <c r="A165" s="32"/>
      <c r="B165" s="31"/>
      <c r="C165" s="39"/>
    </row>
    <row r="166" spans="1:3" x14ac:dyDescent="0.25">
      <c r="A166" s="32"/>
      <c r="B166" s="31"/>
      <c r="C166" s="39"/>
    </row>
    <row r="167" spans="1:3" x14ac:dyDescent="0.25">
      <c r="A167" s="32"/>
      <c r="B167" s="31"/>
      <c r="C167" s="39"/>
    </row>
    <row r="168" spans="1:3" x14ac:dyDescent="0.25">
      <c r="A168" s="32"/>
      <c r="B168" s="31"/>
      <c r="C168" s="39"/>
    </row>
    <row r="169" spans="1:3" x14ac:dyDescent="0.25">
      <c r="A169" s="32"/>
      <c r="B169" s="31"/>
      <c r="C169" s="39"/>
    </row>
    <row r="170" spans="1:3" x14ac:dyDescent="0.25">
      <c r="A170" s="32"/>
      <c r="B170" s="31"/>
      <c r="C170" s="39"/>
    </row>
    <row r="171" spans="1:3" x14ac:dyDescent="0.25">
      <c r="A171" s="32"/>
      <c r="B171" s="31"/>
      <c r="C171" s="39"/>
    </row>
    <row r="172" spans="1:3" x14ac:dyDescent="0.25">
      <c r="A172" s="32"/>
      <c r="B172" s="31"/>
      <c r="C172" s="39"/>
    </row>
    <row r="173" spans="1:3" ht="15.75" x14ac:dyDescent="0.25">
      <c r="A173" s="32"/>
      <c r="B173" s="31"/>
      <c r="C173" s="29"/>
    </row>
    <row r="174" spans="1:3" x14ac:dyDescent="0.25">
      <c r="A174" s="32"/>
      <c r="B174" s="31"/>
      <c r="C174" s="39"/>
    </row>
    <row r="175" spans="1:3" x14ac:dyDescent="0.25">
      <c r="A175" s="32"/>
      <c r="B175" s="31"/>
      <c r="C175" s="39"/>
    </row>
    <row r="176" spans="1:3" x14ac:dyDescent="0.25">
      <c r="A176" s="32"/>
      <c r="B176" s="31"/>
      <c r="C176" s="39"/>
    </row>
    <row r="177" spans="1:3" x14ac:dyDescent="0.25">
      <c r="A177" s="32"/>
      <c r="B177" s="31"/>
      <c r="C177" s="39"/>
    </row>
    <row r="178" spans="1:3" x14ac:dyDescent="0.25">
      <c r="A178" s="32"/>
      <c r="B178" s="31"/>
      <c r="C178" s="39"/>
    </row>
    <row r="179" spans="1:3" x14ac:dyDescent="0.25">
      <c r="A179" s="32"/>
      <c r="B179" s="31"/>
      <c r="C179" s="39"/>
    </row>
    <row r="180" spans="1:3" x14ac:dyDescent="0.25">
      <c r="A180" s="32"/>
      <c r="B180" s="31"/>
      <c r="C180" s="39"/>
    </row>
    <row r="181" spans="1:3" x14ac:dyDescent="0.25">
      <c r="A181" s="32"/>
      <c r="B181" s="31"/>
      <c r="C181" s="39"/>
    </row>
    <row r="182" spans="1:3" x14ac:dyDescent="0.25">
      <c r="A182" s="32"/>
      <c r="B182" s="31"/>
      <c r="C182" s="39"/>
    </row>
    <row r="183" spans="1:3" x14ac:dyDescent="0.25">
      <c r="A183" s="32"/>
      <c r="B183" s="31"/>
      <c r="C183" s="39"/>
    </row>
    <row r="184" spans="1:3" x14ac:dyDescent="0.25">
      <c r="A184" s="32"/>
      <c r="B184" s="31"/>
      <c r="C184" s="39"/>
    </row>
    <row r="185" spans="1:3" x14ac:dyDescent="0.25">
      <c r="A185" s="32"/>
      <c r="B185" s="31"/>
      <c r="C185" s="39"/>
    </row>
    <row r="186" spans="1:3" x14ac:dyDescent="0.25">
      <c r="A186" s="32"/>
      <c r="B186" s="31"/>
      <c r="C186" s="39"/>
    </row>
    <row r="187" spans="1:3" x14ac:dyDescent="0.25">
      <c r="A187" s="32"/>
      <c r="B187" s="31"/>
      <c r="C187" s="39"/>
    </row>
    <row r="188" spans="1:3" x14ac:dyDescent="0.25">
      <c r="A188" s="32"/>
      <c r="B188" s="31"/>
      <c r="C188" s="39"/>
    </row>
    <row r="189" spans="1:3" x14ac:dyDescent="0.25">
      <c r="A189" s="32"/>
      <c r="B189" s="31"/>
      <c r="C189" s="39"/>
    </row>
    <row r="190" spans="1:3" x14ac:dyDescent="0.25">
      <c r="A190" s="32"/>
      <c r="B190" s="31"/>
      <c r="C190" s="39"/>
    </row>
    <row r="191" spans="1:3" x14ac:dyDescent="0.25">
      <c r="A191" s="32"/>
      <c r="B191" s="31"/>
      <c r="C191" s="39"/>
    </row>
    <row r="192" spans="1:3" ht="15.75" x14ac:dyDescent="0.25">
      <c r="A192" s="32"/>
      <c r="B192" s="31"/>
      <c r="C192" s="29"/>
    </row>
    <row r="193" spans="1:3" x14ac:dyDescent="0.25">
      <c r="A193" s="32"/>
      <c r="B193" s="31"/>
      <c r="C193" s="39"/>
    </row>
    <row r="194" spans="1:3" x14ac:dyDescent="0.25">
      <c r="A194" s="32"/>
      <c r="B194" s="31"/>
      <c r="C194" s="39"/>
    </row>
    <row r="195" spans="1:3" x14ac:dyDescent="0.25">
      <c r="A195" s="32"/>
      <c r="B195" s="31"/>
      <c r="C195" s="39"/>
    </row>
    <row r="196" spans="1:3" x14ac:dyDescent="0.25">
      <c r="A196" s="32"/>
      <c r="B196" s="31"/>
      <c r="C196" s="39"/>
    </row>
    <row r="197" spans="1:3" x14ac:dyDescent="0.25">
      <c r="A197" s="32"/>
      <c r="B197" s="31"/>
      <c r="C197" s="39"/>
    </row>
    <row r="198" spans="1:3" x14ac:dyDescent="0.25">
      <c r="A198" s="32"/>
      <c r="B198" s="31"/>
      <c r="C198" s="39"/>
    </row>
    <row r="199" spans="1:3" x14ac:dyDescent="0.25">
      <c r="A199" s="32"/>
      <c r="B199" s="31"/>
      <c r="C199" s="39"/>
    </row>
    <row r="200" spans="1:3" x14ac:dyDescent="0.25">
      <c r="A200" s="32"/>
      <c r="B200" s="31"/>
      <c r="C200" s="39"/>
    </row>
    <row r="201" spans="1:3" x14ac:dyDescent="0.25">
      <c r="A201" s="32"/>
      <c r="B201" s="31"/>
      <c r="C201" s="39"/>
    </row>
    <row r="202" spans="1:3" x14ac:dyDescent="0.25">
      <c r="A202" s="32"/>
      <c r="B202" s="31"/>
      <c r="C202" s="39"/>
    </row>
    <row r="203" spans="1:3" x14ac:dyDescent="0.25">
      <c r="A203" s="32"/>
      <c r="B203" s="31"/>
      <c r="C203" s="39"/>
    </row>
    <row r="204" spans="1:3" x14ac:dyDescent="0.25">
      <c r="A204" s="32"/>
      <c r="B204" s="31"/>
      <c r="C204" s="39"/>
    </row>
    <row r="205" spans="1:3" x14ac:dyDescent="0.25">
      <c r="A205" s="32"/>
      <c r="B205" s="31"/>
      <c r="C205" s="39"/>
    </row>
    <row r="206" spans="1:3" x14ac:dyDescent="0.25">
      <c r="A206" s="32"/>
      <c r="B206" s="31"/>
      <c r="C206" s="39"/>
    </row>
    <row r="207" spans="1:3" x14ac:dyDescent="0.25">
      <c r="A207" s="32"/>
      <c r="B207" s="31"/>
      <c r="C207" s="39"/>
    </row>
    <row r="208" spans="1:3" x14ac:dyDescent="0.25">
      <c r="A208" s="32"/>
      <c r="B208" s="31"/>
      <c r="C208" s="39"/>
    </row>
    <row r="209" spans="1:3" x14ac:dyDescent="0.25">
      <c r="A209" s="32"/>
      <c r="B209" s="31"/>
      <c r="C209" s="39"/>
    </row>
    <row r="210" spans="1:3" x14ac:dyDescent="0.25">
      <c r="A210" s="32"/>
      <c r="B210" s="31"/>
      <c r="C210" s="39"/>
    </row>
    <row r="211" spans="1:3" ht="15.75" x14ac:dyDescent="0.25">
      <c r="A211" s="32"/>
      <c r="B211" s="31"/>
      <c r="C211" s="29"/>
    </row>
    <row r="212" spans="1:3" x14ac:dyDescent="0.25">
      <c r="A212" s="32"/>
      <c r="B212" s="31"/>
      <c r="C212" s="39"/>
    </row>
    <row r="213" spans="1:3" x14ac:dyDescent="0.25">
      <c r="A213" s="32"/>
      <c r="B213" s="31"/>
      <c r="C213" s="39"/>
    </row>
    <row r="214" spans="1:3" x14ac:dyDescent="0.25">
      <c r="A214" s="32"/>
      <c r="B214" s="31"/>
      <c r="C214" s="39"/>
    </row>
    <row r="215" spans="1:3" x14ac:dyDescent="0.25">
      <c r="A215" s="32"/>
      <c r="B215" s="31"/>
      <c r="C215" s="39"/>
    </row>
    <row r="216" spans="1:3" x14ac:dyDescent="0.25">
      <c r="A216" s="32"/>
      <c r="B216" s="31"/>
      <c r="C216" s="39"/>
    </row>
    <row r="217" spans="1:3" x14ac:dyDescent="0.25">
      <c r="A217" s="32"/>
      <c r="B217" s="31"/>
      <c r="C217" s="39"/>
    </row>
    <row r="218" spans="1:3" x14ac:dyDescent="0.25">
      <c r="A218" s="32"/>
      <c r="B218" s="31"/>
      <c r="C218" s="39"/>
    </row>
    <row r="219" spans="1:3" x14ac:dyDescent="0.25">
      <c r="A219" s="32"/>
      <c r="B219" s="31"/>
      <c r="C219" s="39"/>
    </row>
    <row r="220" spans="1:3" x14ac:dyDescent="0.25">
      <c r="A220" s="32"/>
      <c r="B220" s="31"/>
      <c r="C220" s="39"/>
    </row>
    <row r="221" spans="1:3" x14ac:dyDescent="0.25">
      <c r="A221" s="32"/>
      <c r="B221" s="31"/>
      <c r="C221" s="39"/>
    </row>
    <row r="222" spans="1:3" x14ac:dyDescent="0.25">
      <c r="A222" s="32"/>
      <c r="B222" s="31"/>
      <c r="C222" s="39"/>
    </row>
    <row r="223" spans="1:3" x14ac:dyDescent="0.25">
      <c r="A223" s="32"/>
      <c r="B223" s="31"/>
      <c r="C223" s="39"/>
    </row>
    <row r="224" spans="1:3" x14ac:dyDescent="0.25">
      <c r="A224" s="32"/>
      <c r="B224" s="31"/>
      <c r="C224" s="39"/>
    </row>
    <row r="225" spans="1:3" x14ac:dyDescent="0.25">
      <c r="A225" s="32"/>
      <c r="B225" s="31"/>
      <c r="C225" s="39"/>
    </row>
    <row r="226" spans="1:3" x14ac:dyDescent="0.25">
      <c r="A226" s="32"/>
      <c r="B226" s="31"/>
      <c r="C226" s="39"/>
    </row>
    <row r="227" spans="1:3" x14ac:dyDescent="0.25">
      <c r="A227" s="32"/>
      <c r="B227" s="31"/>
      <c r="C227" s="39"/>
    </row>
    <row r="228" spans="1:3" x14ac:dyDescent="0.25">
      <c r="A228" s="32"/>
      <c r="B228" s="31"/>
      <c r="C228" s="39"/>
    </row>
    <row r="229" spans="1:3" x14ac:dyDescent="0.25">
      <c r="A229" s="32"/>
      <c r="B229" s="31"/>
      <c r="C229" s="39"/>
    </row>
    <row r="230" spans="1:3" ht="15.75" x14ac:dyDescent="0.25">
      <c r="A230" s="32"/>
      <c r="B230" s="31"/>
      <c r="C230" s="29"/>
    </row>
    <row r="231" spans="1:3" x14ac:dyDescent="0.25">
      <c r="A231" s="32"/>
      <c r="B231" s="31"/>
      <c r="C231" s="39"/>
    </row>
    <row r="232" spans="1:3" x14ac:dyDescent="0.25">
      <c r="A232" s="32"/>
      <c r="B232" s="31"/>
      <c r="C232" s="39"/>
    </row>
    <row r="233" spans="1:3" x14ac:dyDescent="0.25">
      <c r="A233" s="32"/>
      <c r="B233" s="31"/>
      <c r="C233" s="39"/>
    </row>
    <row r="234" spans="1:3" x14ac:dyDescent="0.25">
      <c r="A234" s="32"/>
      <c r="B234" s="31"/>
      <c r="C234" s="39"/>
    </row>
    <row r="235" spans="1:3" x14ac:dyDescent="0.25">
      <c r="A235" s="32"/>
      <c r="B235" s="31"/>
      <c r="C235" s="39"/>
    </row>
    <row r="236" spans="1:3" x14ac:dyDescent="0.25">
      <c r="A236" s="32"/>
      <c r="B236" s="31"/>
      <c r="C236" s="39"/>
    </row>
    <row r="237" spans="1:3" x14ac:dyDescent="0.25">
      <c r="A237" s="32"/>
      <c r="B237" s="31"/>
      <c r="C237" s="39"/>
    </row>
    <row r="238" spans="1:3" x14ac:dyDescent="0.25">
      <c r="A238" s="32"/>
      <c r="B238" s="31"/>
      <c r="C238" s="39"/>
    </row>
    <row r="239" spans="1:3" x14ac:dyDescent="0.25">
      <c r="A239" s="32"/>
      <c r="B239" s="31"/>
      <c r="C239" s="39"/>
    </row>
    <row r="240" spans="1:3" x14ac:dyDescent="0.25">
      <c r="A240" s="32"/>
      <c r="B240" s="31"/>
      <c r="C240" s="39"/>
    </row>
    <row r="241" spans="1:3" x14ac:dyDescent="0.25">
      <c r="A241" s="32"/>
      <c r="B241" s="31"/>
      <c r="C241" s="39"/>
    </row>
    <row r="242" spans="1:3" x14ac:dyDescent="0.25">
      <c r="A242" s="32"/>
      <c r="B242" s="31"/>
      <c r="C242" s="39"/>
    </row>
    <row r="243" spans="1:3" x14ac:dyDescent="0.25">
      <c r="A243" s="32"/>
      <c r="B243" s="31"/>
      <c r="C243" s="39"/>
    </row>
    <row r="244" spans="1:3" x14ac:dyDescent="0.25">
      <c r="A244" s="32"/>
      <c r="B244" s="31"/>
      <c r="C244" s="39"/>
    </row>
    <row r="245" spans="1:3" x14ac:dyDescent="0.25">
      <c r="A245" s="32"/>
      <c r="B245" s="31"/>
      <c r="C245" s="39"/>
    </row>
    <row r="246" spans="1:3" x14ac:dyDescent="0.25">
      <c r="A246" s="32"/>
      <c r="B246" s="31"/>
      <c r="C246" s="39"/>
    </row>
    <row r="247" spans="1:3" x14ac:dyDescent="0.25">
      <c r="A247" s="32"/>
      <c r="B247" s="31"/>
      <c r="C247" s="39"/>
    </row>
    <row r="248" spans="1:3" x14ac:dyDescent="0.25">
      <c r="A248" s="32"/>
      <c r="B248" s="31"/>
      <c r="C248" s="39"/>
    </row>
    <row r="249" spans="1:3" ht="15.75" x14ac:dyDescent="0.25">
      <c r="A249" s="32"/>
      <c r="B249" s="31"/>
      <c r="C249" s="29"/>
    </row>
    <row r="250" spans="1:3" x14ac:dyDescent="0.25">
      <c r="A250" s="32"/>
      <c r="B250" s="31"/>
      <c r="C250" s="39"/>
    </row>
    <row r="251" spans="1:3" x14ac:dyDescent="0.25">
      <c r="A251" s="32"/>
      <c r="B251" s="31"/>
      <c r="C251" s="39"/>
    </row>
    <row r="252" spans="1:3" x14ac:dyDescent="0.25">
      <c r="A252" s="32"/>
      <c r="B252" s="31"/>
      <c r="C252" s="39"/>
    </row>
    <row r="253" spans="1:3" x14ac:dyDescent="0.25">
      <c r="A253" s="32"/>
      <c r="B253" s="31"/>
      <c r="C253" s="39"/>
    </row>
    <row r="254" spans="1:3" x14ac:dyDescent="0.25">
      <c r="A254" s="32"/>
      <c r="B254" s="31"/>
      <c r="C254" s="39"/>
    </row>
    <row r="255" spans="1:3" x14ac:dyDescent="0.25">
      <c r="A255" s="32"/>
      <c r="B255" s="31"/>
      <c r="C255" s="39"/>
    </row>
    <row r="256" spans="1:3" x14ac:dyDescent="0.25">
      <c r="A256" s="32"/>
      <c r="B256" s="31"/>
      <c r="C256" s="39"/>
    </row>
    <row r="257" spans="1:3" x14ac:dyDescent="0.25">
      <c r="A257" s="32"/>
      <c r="B257" s="31"/>
      <c r="C257" s="39"/>
    </row>
    <row r="258" spans="1:3" x14ac:dyDescent="0.25">
      <c r="A258" s="32"/>
      <c r="B258" s="31"/>
      <c r="C258" s="39"/>
    </row>
    <row r="259" spans="1:3" x14ac:dyDescent="0.25">
      <c r="A259" s="32"/>
      <c r="B259" s="31"/>
      <c r="C259" s="39"/>
    </row>
    <row r="260" spans="1:3" x14ac:dyDescent="0.25">
      <c r="A260" s="32"/>
      <c r="B260" s="31"/>
      <c r="C260" s="39"/>
    </row>
    <row r="261" spans="1:3" x14ac:dyDescent="0.25">
      <c r="A261" s="32"/>
      <c r="B261" s="31"/>
      <c r="C261" s="39"/>
    </row>
    <row r="262" spans="1:3" x14ac:dyDescent="0.25">
      <c r="A262" s="32"/>
      <c r="B262" s="31"/>
      <c r="C262" s="39"/>
    </row>
    <row r="263" spans="1:3" x14ac:dyDescent="0.25">
      <c r="A263" s="32"/>
      <c r="B263" s="31"/>
      <c r="C263" s="39"/>
    </row>
    <row r="264" spans="1:3" x14ac:dyDescent="0.25">
      <c r="A264" s="32"/>
      <c r="B264" s="31"/>
      <c r="C264" s="39"/>
    </row>
    <row r="265" spans="1:3" x14ac:dyDescent="0.25">
      <c r="A265" s="32"/>
      <c r="B265" s="31"/>
      <c r="C265" s="39"/>
    </row>
    <row r="266" spans="1:3" x14ac:dyDescent="0.25">
      <c r="A266" s="32"/>
      <c r="B266" s="31"/>
      <c r="C266" s="39"/>
    </row>
    <row r="267" spans="1:3" x14ac:dyDescent="0.25">
      <c r="A267" s="32"/>
      <c r="B267" s="31"/>
      <c r="C267" s="39"/>
    </row>
    <row r="268" spans="1:3" ht="15.75" x14ac:dyDescent="0.25">
      <c r="A268" s="32"/>
      <c r="B268" s="31"/>
      <c r="C268" s="9"/>
    </row>
    <row r="269" spans="1:3" x14ac:dyDescent="0.25">
      <c r="A269" s="32"/>
      <c r="B269" s="31"/>
      <c r="C269" s="39"/>
    </row>
    <row r="270" spans="1:3" x14ac:dyDescent="0.25">
      <c r="A270" s="32"/>
      <c r="B270" s="31"/>
      <c r="C270" s="39"/>
    </row>
    <row r="271" spans="1:3" x14ac:dyDescent="0.25">
      <c r="A271" s="32"/>
      <c r="B271" s="31"/>
      <c r="C271" s="39"/>
    </row>
    <row r="272" spans="1:3" x14ac:dyDescent="0.25">
      <c r="A272" s="32"/>
      <c r="B272" s="31"/>
      <c r="C272" s="39"/>
    </row>
    <row r="273" spans="1:3" x14ac:dyDescent="0.25">
      <c r="A273" s="32"/>
      <c r="B273" s="31"/>
      <c r="C273" s="39"/>
    </row>
    <row r="274" spans="1:3" x14ac:dyDescent="0.25">
      <c r="A274" s="32"/>
      <c r="B274" s="31"/>
      <c r="C274" s="39"/>
    </row>
    <row r="275" spans="1:3" x14ac:dyDescent="0.25">
      <c r="A275" s="32"/>
      <c r="B275" s="31"/>
      <c r="C275" s="39"/>
    </row>
    <row r="276" spans="1:3" x14ac:dyDescent="0.25">
      <c r="A276" s="32"/>
      <c r="B276" s="31"/>
      <c r="C276" s="39"/>
    </row>
    <row r="277" spans="1:3" x14ac:dyDescent="0.25">
      <c r="A277" s="32"/>
      <c r="B277" s="31"/>
      <c r="C277" s="39"/>
    </row>
    <row r="278" spans="1:3" x14ac:dyDescent="0.25">
      <c r="A278" s="32"/>
      <c r="B278" s="31"/>
      <c r="C278" s="39"/>
    </row>
    <row r="279" spans="1:3" x14ac:dyDescent="0.25">
      <c r="A279" s="32"/>
      <c r="B279" s="31"/>
      <c r="C279" s="39"/>
    </row>
    <row r="280" spans="1:3" x14ac:dyDescent="0.25">
      <c r="A280" s="32"/>
      <c r="B280" s="31"/>
      <c r="C280" s="39"/>
    </row>
    <row r="281" spans="1:3" x14ac:dyDescent="0.25">
      <c r="A281" s="32"/>
      <c r="B281" s="31"/>
      <c r="C281" s="39"/>
    </row>
    <row r="282" spans="1:3" x14ac:dyDescent="0.25">
      <c r="A282" s="32"/>
      <c r="B282" s="31"/>
      <c r="C282" s="39"/>
    </row>
    <row r="283" spans="1:3" x14ac:dyDescent="0.25">
      <c r="A283" s="32"/>
      <c r="B283" s="31"/>
      <c r="C283" s="39"/>
    </row>
    <row r="284" spans="1:3" x14ac:dyDescent="0.25">
      <c r="A284" s="32"/>
      <c r="B284" s="31"/>
      <c r="C284" s="39"/>
    </row>
    <row r="285" spans="1:3" x14ac:dyDescent="0.25">
      <c r="A285" s="32"/>
      <c r="B285" s="31"/>
      <c r="C285" s="39"/>
    </row>
    <row r="286" spans="1:3" x14ac:dyDescent="0.25">
      <c r="A286" s="32"/>
      <c r="B286" s="31"/>
      <c r="C286" s="39"/>
    </row>
    <row r="287" spans="1:3" ht="15.75" x14ac:dyDescent="0.25">
      <c r="A287" s="32"/>
      <c r="B287" s="31"/>
      <c r="C287" s="29"/>
    </row>
    <row r="288" spans="1:3" x14ac:dyDescent="0.25">
      <c r="A288" s="32"/>
      <c r="B288" s="31"/>
      <c r="C288" s="39"/>
    </row>
    <row r="289" spans="1:3" x14ac:dyDescent="0.25">
      <c r="A289" s="32"/>
      <c r="B289" s="31"/>
      <c r="C289" s="39"/>
    </row>
    <row r="290" spans="1:3" x14ac:dyDescent="0.25">
      <c r="A290" s="32"/>
      <c r="B290" s="31"/>
      <c r="C290" s="39"/>
    </row>
    <row r="291" spans="1:3" x14ac:dyDescent="0.25">
      <c r="A291" s="32"/>
      <c r="B291" s="31"/>
      <c r="C291" s="39"/>
    </row>
    <row r="292" spans="1:3" x14ac:dyDescent="0.25">
      <c r="A292" s="32"/>
      <c r="B292" s="31"/>
      <c r="C292" s="39"/>
    </row>
    <row r="293" spans="1:3" x14ac:dyDescent="0.25">
      <c r="A293" s="32"/>
      <c r="B293" s="31"/>
      <c r="C293" s="39"/>
    </row>
    <row r="294" spans="1:3" x14ac:dyDescent="0.25">
      <c r="A294" s="32"/>
      <c r="B294" s="31"/>
      <c r="C294" s="39"/>
    </row>
    <row r="295" spans="1:3" x14ac:dyDescent="0.25">
      <c r="A295" s="32"/>
      <c r="B295" s="31"/>
      <c r="C295" s="39"/>
    </row>
    <row r="296" spans="1:3" x14ac:dyDescent="0.25">
      <c r="A296" s="32"/>
      <c r="B296" s="31"/>
      <c r="C296" s="39"/>
    </row>
    <row r="297" spans="1:3" x14ac:dyDescent="0.25">
      <c r="A297" s="32"/>
      <c r="B297" s="31"/>
      <c r="C297" s="39"/>
    </row>
    <row r="298" spans="1:3" x14ac:dyDescent="0.25">
      <c r="A298" s="32"/>
      <c r="B298" s="31"/>
      <c r="C298" s="39"/>
    </row>
    <row r="299" spans="1:3" x14ac:dyDescent="0.25">
      <c r="A299" s="32"/>
      <c r="B299" s="31"/>
      <c r="C299" s="39"/>
    </row>
    <row r="300" spans="1:3" x14ac:dyDescent="0.25">
      <c r="A300" s="32"/>
      <c r="B300" s="31"/>
      <c r="C300" s="39"/>
    </row>
    <row r="301" spans="1:3" x14ac:dyDescent="0.25">
      <c r="A301" s="32"/>
      <c r="B301" s="31"/>
      <c r="C301" s="39"/>
    </row>
    <row r="302" spans="1:3" x14ac:dyDescent="0.25">
      <c r="A302" s="32"/>
      <c r="B302" s="31"/>
      <c r="C302" s="39"/>
    </row>
    <row r="303" spans="1:3" x14ac:dyDescent="0.25">
      <c r="A303" s="32"/>
      <c r="B303" s="31"/>
      <c r="C303" s="39"/>
    </row>
    <row r="304" spans="1:3" x14ac:dyDescent="0.25">
      <c r="A304" s="32"/>
      <c r="B304" s="31"/>
      <c r="C304" s="39"/>
    </row>
    <row r="305" spans="1:3" x14ac:dyDescent="0.25">
      <c r="A305" s="32"/>
      <c r="B305" s="31"/>
      <c r="C305" s="39"/>
    </row>
    <row r="306" spans="1:3" ht="15.75" x14ac:dyDescent="0.25">
      <c r="A306" s="32"/>
      <c r="B306" s="31"/>
      <c r="C306" s="29"/>
    </row>
    <row r="307" spans="1:3" x14ac:dyDescent="0.25">
      <c r="A307" s="32"/>
      <c r="B307" s="31"/>
      <c r="C307" s="39"/>
    </row>
    <row r="308" spans="1:3" x14ac:dyDescent="0.25">
      <c r="A308" s="32"/>
      <c r="B308" s="31"/>
      <c r="C308" s="39"/>
    </row>
    <row r="309" spans="1:3" x14ac:dyDescent="0.25">
      <c r="A309" s="32"/>
      <c r="B309" s="31"/>
      <c r="C309" s="39"/>
    </row>
    <row r="310" spans="1:3" x14ac:dyDescent="0.25">
      <c r="A310" s="32"/>
      <c r="B310" s="31"/>
      <c r="C310" s="39"/>
    </row>
    <row r="311" spans="1:3" x14ac:dyDescent="0.25">
      <c r="A311" s="32"/>
      <c r="B311" s="31"/>
      <c r="C311" s="39"/>
    </row>
    <row r="312" spans="1:3" x14ac:dyDescent="0.25">
      <c r="A312" s="32"/>
      <c r="B312" s="31"/>
      <c r="C312" s="39"/>
    </row>
    <row r="313" spans="1:3" x14ac:dyDescent="0.25">
      <c r="A313" s="32"/>
      <c r="B313" s="31"/>
      <c r="C313" s="39"/>
    </row>
    <row r="314" spans="1:3" x14ac:dyDescent="0.25">
      <c r="A314" s="32"/>
      <c r="B314" s="31"/>
      <c r="C314" s="39"/>
    </row>
    <row r="315" spans="1:3" x14ac:dyDescent="0.25">
      <c r="A315" s="32"/>
      <c r="B315" s="31"/>
      <c r="C315" s="39"/>
    </row>
    <row r="316" spans="1:3" x14ac:dyDescent="0.25">
      <c r="A316" s="32"/>
      <c r="B316" s="31"/>
      <c r="C316" s="39"/>
    </row>
    <row r="317" spans="1:3" x14ac:dyDescent="0.25">
      <c r="A317" s="32"/>
      <c r="B317" s="31"/>
      <c r="C317" s="39"/>
    </row>
    <row r="318" spans="1:3" x14ac:dyDescent="0.25">
      <c r="A318" s="32"/>
      <c r="B318" s="31"/>
      <c r="C318" s="39"/>
    </row>
    <row r="319" spans="1:3" x14ac:dyDescent="0.25">
      <c r="A319" s="32"/>
      <c r="B319" s="31"/>
      <c r="C319" s="39"/>
    </row>
    <row r="320" spans="1:3" x14ac:dyDescent="0.25">
      <c r="A320" s="32"/>
      <c r="B320" s="31"/>
      <c r="C320" s="39"/>
    </row>
    <row r="321" spans="1:3" x14ac:dyDescent="0.25">
      <c r="A321" s="32"/>
      <c r="B321" s="31"/>
      <c r="C321" s="39"/>
    </row>
    <row r="322" spans="1:3" x14ac:dyDescent="0.25">
      <c r="A322" s="32"/>
      <c r="B322" s="31"/>
      <c r="C322" s="39"/>
    </row>
    <row r="323" spans="1:3" x14ac:dyDescent="0.25">
      <c r="A323" s="32"/>
      <c r="B323" s="31"/>
      <c r="C323" s="39"/>
    </row>
    <row r="324" spans="1:3" x14ac:dyDescent="0.25">
      <c r="A324" s="32"/>
      <c r="B324" s="31"/>
      <c r="C324" s="39"/>
    </row>
    <row r="325" spans="1:3" ht="15.75" x14ac:dyDescent="0.25">
      <c r="A325" s="32"/>
      <c r="B325" s="31"/>
      <c r="C325" s="29"/>
    </row>
    <row r="326" spans="1:3" x14ac:dyDescent="0.25">
      <c r="A326" s="32"/>
      <c r="B326" s="31"/>
      <c r="C326" s="39"/>
    </row>
    <row r="327" spans="1:3" x14ac:dyDescent="0.25">
      <c r="A327" s="32"/>
      <c r="B327" s="31"/>
      <c r="C327" s="39"/>
    </row>
    <row r="328" spans="1:3" x14ac:dyDescent="0.25">
      <c r="A328" s="32"/>
      <c r="B328" s="31"/>
      <c r="C328" s="39"/>
    </row>
    <row r="329" spans="1:3" x14ac:dyDescent="0.25">
      <c r="A329" s="32"/>
      <c r="B329" s="31"/>
      <c r="C329" s="39"/>
    </row>
    <row r="330" spans="1:3" x14ac:dyDescent="0.25">
      <c r="A330" s="32"/>
      <c r="B330" s="31"/>
      <c r="C330" s="39"/>
    </row>
    <row r="331" spans="1:3" x14ac:dyDescent="0.25">
      <c r="A331" s="32"/>
      <c r="B331" s="31"/>
      <c r="C331" s="39"/>
    </row>
    <row r="332" spans="1:3" x14ac:dyDescent="0.25">
      <c r="A332" s="32"/>
      <c r="B332" s="31"/>
      <c r="C332" s="39"/>
    </row>
    <row r="333" spans="1:3" x14ac:dyDescent="0.25">
      <c r="A333" s="32"/>
      <c r="B333" s="31"/>
      <c r="C333" s="39"/>
    </row>
    <row r="334" spans="1:3" x14ac:dyDescent="0.25">
      <c r="A334" s="32"/>
      <c r="B334" s="31"/>
      <c r="C334" s="39"/>
    </row>
    <row r="335" spans="1:3" x14ac:dyDescent="0.25">
      <c r="A335" s="32"/>
      <c r="B335" s="31"/>
      <c r="C335" s="39"/>
    </row>
    <row r="336" spans="1:3" x14ac:dyDescent="0.25">
      <c r="A336" s="32"/>
      <c r="B336" s="31"/>
      <c r="C336" s="39"/>
    </row>
    <row r="337" spans="1:3" x14ac:dyDescent="0.25">
      <c r="A337" s="32"/>
      <c r="B337" s="31"/>
      <c r="C337" s="39"/>
    </row>
    <row r="338" spans="1:3" x14ac:dyDescent="0.25">
      <c r="A338" s="32"/>
      <c r="B338" s="31"/>
      <c r="C338" s="39"/>
    </row>
    <row r="339" spans="1:3" x14ac:dyDescent="0.25">
      <c r="A339" s="32"/>
      <c r="B339" s="31"/>
      <c r="C339" s="39"/>
    </row>
    <row r="340" spans="1:3" x14ac:dyDescent="0.25">
      <c r="A340" s="32"/>
      <c r="B340" s="31"/>
      <c r="C340" s="39"/>
    </row>
    <row r="341" spans="1:3" x14ac:dyDescent="0.25">
      <c r="A341" s="32"/>
      <c r="B341" s="31"/>
      <c r="C341" s="39"/>
    </row>
    <row r="342" spans="1:3" x14ac:dyDescent="0.25">
      <c r="A342" s="32"/>
      <c r="B342" s="31"/>
      <c r="C342" s="39"/>
    </row>
    <row r="343" spans="1:3" x14ac:dyDescent="0.25">
      <c r="A343" s="32"/>
      <c r="B343" s="31"/>
      <c r="C343" s="39"/>
    </row>
    <row r="344" spans="1:3" ht="15.75" x14ac:dyDescent="0.25">
      <c r="A344" s="32"/>
      <c r="B344" s="31"/>
      <c r="C344" s="29"/>
    </row>
    <row r="345" spans="1:3" x14ac:dyDescent="0.25">
      <c r="A345" s="32"/>
      <c r="B345" s="31"/>
      <c r="C345" s="39"/>
    </row>
    <row r="346" spans="1:3" x14ac:dyDescent="0.25">
      <c r="A346" s="32"/>
      <c r="B346" s="31"/>
      <c r="C346" s="39"/>
    </row>
    <row r="347" spans="1:3" x14ac:dyDescent="0.25">
      <c r="A347" s="32"/>
      <c r="B347" s="31"/>
      <c r="C347" s="39"/>
    </row>
    <row r="348" spans="1:3" x14ac:dyDescent="0.25">
      <c r="A348" s="32"/>
      <c r="B348" s="31"/>
      <c r="C348" s="39"/>
    </row>
    <row r="349" spans="1:3" x14ac:dyDescent="0.25">
      <c r="A349" s="32"/>
      <c r="B349" s="31"/>
      <c r="C349" s="39"/>
    </row>
    <row r="350" spans="1:3" x14ac:dyDescent="0.25">
      <c r="A350" s="32"/>
      <c r="B350" s="31"/>
      <c r="C350" s="39"/>
    </row>
    <row r="351" spans="1:3" x14ac:dyDescent="0.25">
      <c r="A351" s="32"/>
      <c r="B351" s="31"/>
      <c r="C351" s="39"/>
    </row>
    <row r="352" spans="1:3" x14ac:dyDescent="0.25">
      <c r="A352" s="32"/>
      <c r="B352" s="31"/>
      <c r="C352" s="39"/>
    </row>
    <row r="353" spans="1:3" x14ac:dyDescent="0.25">
      <c r="A353" s="32"/>
      <c r="B353" s="31"/>
      <c r="C353" s="39"/>
    </row>
    <row r="354" spans="1:3" x14ac:dyDescent="0.25">
      <c r="A354" s="32"/>
      <c r="B354" s="31"/>
      <c r="C354" s="39"/>
    </row>
    <row r="355" spans="1:3" x14ac:dyDescent="0.25">
      <c r="A355" s="32"/>
      <c r="B355" s="31"/>
      <c r="C355" s="39"/>
    </row>
    <row r="356" spans="1:3" x14ac:dyDescent="0.25">
      <c r="A356" s="32"/>
      <c r="B356" s="31"/>
      <c r="C356" s="39"/>
    </row>
    <row r="357" spans="1:3" x14ac:dyDescent="0.25">
      <c r="A357" s="32"/>
      <c r="B357" s="31"/>
      <c r="C357" s="39"/>
    </row>
    <row r="358" spans="1:3" x14ac:dyDescent="0.25">
      <c r="A358" s="32"/>
      <c r="B358" s="31"/>
      <c r="C358" s="39"/>
    </row>
    <row r="359" spans="1:3" x14ac:dyDescent="0.25">
      <c r="A359" s="32"/>
      <c r="B359" s="31"/>
      <c r="C359" s="39"/>
    </row>
    <row r="360" spans="1:3" x14ac:dyDescent="0.25">
      <c r="A360" s="32"/>
      <c r="B360" s="31"/>
      <c r="C360" s="39"/>
    </row>
    <row r="361" spans="1:3" x14ac:dyDescent="0.25">
      <c r="A361" s="32"/>
      <c r="B361" s="31"/>
      <c r="C361" s="39"/>
    </row>
    <row r="362" spans="1:3" x14ac:dyDescent="0.25">
      <c r="A362" s="32"/>
      <c r="B362" s="31"/>
      <c r="C362" s="39"/>
    </row>
    <row r="363" spans="1:3" ht="15.75" x14ac:dyDescent="0.25">
      <c r="A363" s="32"/>
      <c r="B363" s="31"/>
      <c r="C363" s="29"/>
    </row>
    <row r="364" spans="1:3" x14ac:dyDescent="0.25">
      <c r="A364" s="32"/>
      <c r="B364" s="31"/>
      <c r="C364" s="39"/>
    </row>
    <row r="365" spans="1:3" x14ac:dyDescent="0.25">
      <c r="A365" s="32"/>
      <c r="B365" s="31"/>
      <c r="C365" s="39"/>
    </row>
    <row r="366" spans="1:3" x14ac:dyDescent="0.25">
      <c r="A366" s="32"/>
      <c r="B366" s="31"/>
      <c r="C366" s="39"/>
    </row>
    <row r="367" spans="1:3" x14ac:dyDescent="0.25">
      <c r="A367" s="32"/>
      <c r="B367" s="31"/>
      <c r="C367" s="39"/>
    </row>
    <row r="368" spans="1:3" x14ac:dyDescent="0.25">
      <c r="A368" s="32"/>
      <c r="B368" s="31"/>
      <c r="C368" s="39"/>
    </row>
    <row r="369" spans="1:3" x14ac:dyDescent="0.25">
      <c r="A369" s="32"/>
      <c r="B369" s="31"/>
      <c r="C369" s="39"/>
    </row>
    <row r="370" spans="1:3" x14ac:dyDescent="0.25">
      <c r="A370" s="32"/>
      <c r="B370" s="31"/>
      <c r="C370" s="39"/>
    </row>
    <row r="371" spans="1:3" x14ac:dyDescent="0.25">
      <c r="A371" s="32"/>
      <c r="B371" s="31"/>
      <c r="C371" s="39"/>
    </row>
    <row r="372" spans="1:3" x14ac:dyDescent="0.25">
      <c r="A372" s="32"/>
      <c r="B372" s="31"/>
      <c r="C372" s="39"/>
    </row>
    <row r="373" spans="1:3" x14ac:dyDescent="0.25">
      <c r="A373" s="32"/>
      <c r="B373" s="31"/>
      <c r="C373" s="39"/>
    </row>
    <row r="374" spans="1:3" x14ac:dyDescent="0.25">
      <c r="A374" s="32"/>
      <c r="B374" s="31"/>
      <c r="C374" s="39"/>
    </row>
    <row r="375" spans="1:3" x14ac:dyDescent="0.25">
      <c r="A375" s="32"/>
      <c r="B375" s="31"/>
      <c r="C375" s="39"/>
    </row>
    <row r="376" spans="1:3" x14ac:dyDescent="0.25">
      <c r="A376" s="32"/>
      <c r="B376" s="31"/>
      <c r="C376" s="39"/>
    </row>
    <row r="377" spans="1:3" x14ac:dyDescent="0.25">
      <c r="A377" s="32"/>
      <c r="B377" s="31"/>
      <c r="C377" s="39"/>
    </row>
    <row r="378" spans="1:3" x14ac:dyDescent="0.25">
      <c r="A378" s="32"/>
      <c r="B378" s="31"/>
      <c r="C378" s="39"/>
    </row>
    <row r="379" spans="1:3" x14ac:dyDescent="0.25">
      <c r="A379" s="32"/>
      <c r="B379" s="31"/>
      <c r="C379" s="39"/>
    </row>
    <row r="380" spans="1:3" x14ac:dyDescent="0.25">
      <c r="A380" s="32"/>
      <c r="B380" s="31"/>
      <c r="C380" s="39"/>
    </row>
    <row r="381" spans="1:3" x14ac:dyDescent="0.25">
      <c r="A381" s="32"/>
      <c r="B381" s="31"/>
      <c r="C381" s="39"/>
    </row>
    <row r="382" spans="1:3" ht="15.75" x14ac:dyDescent="0.25">
      <c r="A382" s="32"/>
      <c r="B382" s="31"/>
      <c r="C382" s="29"/>
    </row>
    <row r="383" spans="1:3" x14ac:dyDescent="0.25">
      <c r="A383" s="32"/>
      <c r="B383" s="31"/>
      <c r="C383" s="39"/>
    </row>
    <row r="384" spans="1:3" x14ac:dyDescent="0.25">
      <c r="A384" s="32"/>
      <c r="B384" s="31"/>
      <c r="C384" s="39"/>
    </row>
    <row r="385" spans="1:3" x14ac:dyDescent="0.25">
      <c r="A385" s="32"/>
      <c r="B385" s="31"/>
      <c r="C385" s="39"/>
    </row>
    <row r="386" spans="1:3" x14ac:dyDescent="0.25">
      <c r="A386" s="32"/>
      <c r="B386" s="31"/>
      <c r="C386" s="39"/>
    </row>
    <row r="387" spans="1:3" x14ac:dyDescent="0.25">
      <c r="A387" s="32"/>
      <c r="B387" s="31"/>
      <c r="C387" s="39"/>
    </row>
    <row r="388" spans="1:3" x14ac:dyDescent="0.25">
      <c r="A388" s="32"/>
      <c r="B388" s="31"/>
      <c r="C388" s="39"/>
    </row>
    <row r="389" spans="1:3" x14ac:dyDescent="0.25">
      <c r="A389" s="32"/>
      <c r="B389" s="31"/>
      <c r="C389" s="39"/>
    </row>
    <row r="390" spans="1:3" x14ac:dyDescent="0.25">
      <c r="A390" s="32"/>
      <c r="B390" s="31"/>
      <c r="C390" s="39"/>
    </row>
    <row r="391" spans="1:3" x14ac:dyDescent="0.25">
      <c r="A391" s="32"/>
      <c r="B391" s="31"/>
      <c r="C391" s="39"/>
    </row>
    <row r="392" spans="1:3" x14ac:dyDescent="0.25">
      <c r="A392" s="32"/>
      <c r="B392" s="31"/>
      <c r="C392" s="39"/>
    </row>
    <row r="393" spans="1:3" x14ac:dyDescent="0.25">
      <c r="A393" s="32"/>
      <c r="B393" s="31"/>
      <c r="C393" s="39"/>
    </row>
    <row r="394" spans="1:3" x14ac:dyDescent="0.25">
      <c r="A394" s="32"/>
      <c r="B394" s="31"/>
      <c r="C394" s="39"/>
    </row>
    <row r="395" spans="1:3" x14ac:dyDescent="0.25">
      <c r="A395" s="32"/>
      <c r="B395" s="31"/>
      <c r="C395" s="39"/>
    </row>
    <row r="396" spans="1:3" x14ac:dyDescent="0.25">
      <c r="A396" s="32"/>
      <c r="B396" s="31"/>
      <c r="C396" s="39"/>
    </row>
    <row r="397" spans="1:3" x14ac:dyDescent="0.25">
      <c r="A397" s="32"/>
      <c r="B397" s="31"/>
      <c r="C397" s="39"/>
    </row>
    <row r="398" spans="1:3" x14ac:dyDescent="0.25">
      <c r="A398" s="32"/>
      <c r="B398" s="31"/>
      <c r="C398" s="39"/>
    </row>
    <row r="399" spans="1:3" x14ac:dyDescent="0.25">
      <c r="A399" s="32"/>
      <c r="B399" s="31"/>
      <c r="C399" s="39"/>
    </row>
    <row r="400" spans="1:3" x14ac:dyDescent="0.25">
      <c r="A400" s="32"/>
      <c r="B400" s="31"/>
      <c r="C400" s="39"/>
    </row>
    <row r="401" spans="1:3" ht="15.75" x14ac:dyDescent="0.25">
      <c r="A401" s="32"/>
      <c r="B401" s="31"/>
      <c r="C401" s="29"/>
    </row>
    <row r="402" spans="1:3" x14ac:dyDescent="0.25">
      <c r="A402" s="32"/>
      <c r="B402" s="31"/>
      <c r="C402" s="39"/>
    </row>
    <row r="403" spans="1:3" x14ac:dyDescent="0.25">
      <c r="A403" s="32"/>
      <c r="B403" s="31"/>
      <c r="C403" s="39"/>
    </row>
    <row r="404" spans="1:3" x14ac:dyDescent="0.25">
      <c r="A404" s="32"/>
      <c r="B404" s="31"/>
      <c r="C404" s="39"/>
    </row>
    <row r="405" spans="1:3" x14ac:dyDescent="0.25">
      <c r="A405" s="32"/>
      <c r="B405" s="31"/>
      <c r="C405" s="39"/>
    </row>
    <row r="406" spans="1:3" x14ac:dyDescent="0.25">
      <c r="A406" s="32"/>
      <c r="B406" s="31"/>
      <c r="C406" s="39"/>
    </row>
    <row r="407" spans="1:3" x14ac:dyDescent="0.25">
      <c r="A407" s="32"/>
      <c r="B407" s="31"/>
      <c r="C407" s="39"/>
    </row>
    <row r="408" spans="1:3" x14ac:dyDescent="0.25">
      <c r="A408" s="32"/>
      <c r="B408" s="31"/>
      <c r="C408" s="39"/>
    </row>
    <row r="409" spans="1:3" x14ac:dyDescent="0.25">
      <c r="A409" s="32"/>
      <c r="B409" s="31"/>
      <c r="C409" s="39"/>
    </row>
    <row r="410" spans="1:3" x14ac:dyDescent="0.25">
      <c r="A410" s="32"/>
      <c r="B410" s="31"/>
      <c r="C410" s="39"/>
    </row>
    <row r="411" spans="1:3" x14ac:dyDescent="0.25">
      <c r="A411" s="32"/>
      <c r="B411" s="31"/>
      <c r="C411" s="39"/>
    </row>
    <row r="412" spans="1:3" x14ac:dyDescent="0.25">
      <c r="A412" s="32"/>
      <c r="B412" s="31"/>
      <c r="C412" s="39"/>
    </row>
    <row r="413" spans="1:3" x14ac:dyDescent="0.25">
      <c r="A413" s="32"/>
      <c r="B413" s="31"/>
      <c r="C413" s="39"/>
    </row>
    <row r="414" spans="1:3" x14ac:dyDescent="0.25">
      <c r="A414" s="32"/>
      <c r="B414" s="31"/>
      <c r="C414" s="39"/>
    </row>
    <row r="415" spans="1:3" x14ac:dyDescent="0.25">
      <c r="A415" s="32"/>
      <c r="B415" s="31"/>
      <c r="C415" s="39"/>
    </row>
    <row r="416" spans="1:3" x14ac:dyDescent="0.25">
      <c r="A416" s="32"/>
      <c r="B416" s="31"/>
      <c r="C416" s="39"/>
    </row>
    <row r="417" spans="1:3" x14ac:dyDescent="0.25">
      <c r="A417" s="32"/>
      <c r="B417" s="31"/>
      <c r="C417" s="39"/>
    </row>
    <row r="418" spans="1:3" x14ac:dyDescent="0.25">
      <c r="A418" s="32"/>
      <c r="B418" s="31"/>
      <c r="C418" s="39"/>
    </row>
    <row r="419" spans="1:3" x14ac:dyDescent="0.25">
      <c r="A419" s="32"/>
      <c r="B419" s="31"/>
      <c r="C419" s="39"/>
    </row>
    <row r="420" spans="1:3" ht="15.75" x14ac:dyDescent="0.25">
      <c r="A420" s="32"/>
      <c r="B420" s="31"/>
      <c r="C420" s="9"/>
    </row>
    <row r="421" spans="1:3" x14ac:dyDescent="0.25">
      <c r="A421" s="32"/>
      <c r="B421" s="31"/>
      <c r="C421" s="39"/>
    </row>
    <row r="422" spans="1:3" x14ac:dyDescent="0.25">
      <c r="A422" s="32"/>
      <c r="B422" s="31"/>
      <c r="C422" s="39"/>
    </row>
    <row r="423" spans="1:3" x14ac:dyDescent="0.25">
      <c r="A423" s="32"/>
      <c r="B423" s="31"/>
      <c r="C423" s="39"/>
    </row>
    <row r="424" spans="1:3" x14ac:dyDescent="0.25">
      <c r="A424" s="32"/>
      <c r="B424" s="31"/>
      <c r="C424" s="39"/>
    </row>
    <row r="425" spans="1:3" x14ac:dyDescent="0.25">
      <c r="A425" s="32"/>
      <c r="B425" s="31"/>
      <c r="C425" s="39"/>
    </row>
    <row r="426" spans="1:3" x14ac:dyDescent="0.25">
      <c r="A426" s="32"/>
      <c r="B426" s="31"/>
      <c r="C426" s="39"/>
    </row>
    <row r="427" spans="1:3" x14ac:dyDescent="0.25">
      <c r="A427" s="32"/>
      <c r="B427" s="31"/>
      <c r="C427" s="39"/>
    </row>
    <row r="428" spans="1:3" x14ac:dyDescent="0.25">
      <c r="A428" s="32"/>
      <c r="B428" s="31"/>
      <c r="C428" s="39"/>
    </row>
    <row r="429" spans="1:3" x14ac:dyDescent="0.25">
      <c r="A429" s="32"/>
      <c r="B429" s="31"/>
      <c r="C429" s="39"/>
    </row>
    <row r="430" spans="1:3" x14ac:dyDescent="0.25">
      <c r="A430" s="32"/>
      <c r="B430" s="31"/>
      <c r="C430" s="39"/>
    </row>
    <row r="431" spans="1:3" x14ac:dyDescent="0.25">
      <c r="A431" s="32"/>
      <c r="B431" s="31"/>
      <c r="C431" s="39"/>
    </row>
    <row r="432" spans="1:3" x14ac:dyDescent="0.25">
      <c r="A432" s="32"/>
      <c r="B432" s="31"/>
      <c r="C432" s="39"/>
    </row>
    <row r="433" spans="1:3" x14ac:dyDescent="0.25">
      <c r="A433" s="32"/>
      <c r="B433" s="31"/>
      <c r="C433" s="39"/>
    </row>
    <row r="434" spans="1:3" x14ac:dyDescent="0.25">
      <c r="A434" s="32"/>
      <c r="B434" s="31"/>
      <c r="C434" s="39"/>
    </row>
    <row r="435" spans="1:3" x14ac:dyDescent="0.25">
      <c r="A435" s="32"/>
      <c r="B435" s="31"/>
      <c r="C435" s="39"/>
    </row>
    <row r="436" spans="1:3" x14ac:dyDescent="0.25">
      <c r="A436" s="32"/>
      <c r="B436" s="31"/>
      <c r="C436" s="39"/>
    </row>
    <row r="437" spans="1:3" x14ac:dyDescent="0.25">
      <c r="A437" s="32"/>
      <c r="B437" s="31"/>
      <c r="C437" s="39"/>
    </row>
    <row r="438" spans="1:3" x14ac:dyDescent="0.25">
      <c r="A438" s="32"/>
      <c r="B438" s="31"/>
      <c r="C438" s="39"/>
    </row>
    <row r="439" spans="1:3" ht="15.75" x14ac:dyDescent="0.25">
      <c r="A439" s="32"/>
      <c r="B439" s="31"/>
      <c r="C439" s="29"/>
    </row>
    <row r="440" spans="1:3" x14ac:dyDescent="0.25">
      <c r="A440" s="32"/>
      <c r="B440" s="31"/>
      <c r="C440" s="39"/>
    </row>
    <row r="441" spans="1:3" x14ac:dyDescent="0.25">
      <c r="A441" s="32"/>
      <c r="B441" s="31"/>
      <c r="C441" s="39"/>
    </row>
    <row r="442" spans="1:3" x14ac:dyDescent="0.25">
      <c r="A442" s="32"/>
      <c r="B442" s="31"/>
      <c r="C442" s="39"/>
    </row>
    <row r="443" spans="1:3" x14ac:dyDescent="0.25">
      <c r="A443" s="32"/>
      <c r="B443" s="31"/>
      <c r="C443" s="39"/>
    </row>
    <row r="444" spans="1:3" x14ac:dyDescent="0.25">
      <c r="A444" s="32"/>
      <c r="B444" s="31"/>
      <c r="C444" s="39"/>
    </row>
    <row r="445" spans="1:3" x14ac:dyDescent="0.25">
      <c r="A445" s="32"/>
      <c r="B445" s="31"/>
      <c r="C445" s="39"/>
    </row>
    <row r="446" spans="1:3" x14ac:dyDescent="0.25">
      <c r="A446" s="32"/>
      <c r="B446" s="31"/>
      <c r="C446" s="39"/>
    </row>
    <row r="447" spans="1:3" x14ac:dyDescent="0.25">
      <c r="A447" s="32"/>
      <c r="B447" s="31"/>
      <c r="C447" s="39"/>
    </row>
    <row r="448" spans="1:3" x14ac:dyDescent="0.25">
      <c r="A448" s="32"/>
      <c r="B448" s="31"/>
      <c r="C448" s="39"/>
    </row>
    <row r="449" spans="1:3" x14ac:dyDescent="0.25">
      <c r="A449" s="32"/>
      <c r="B449" s="31"/>
      <c r="C449" s="39"/>
    </row>
    <row r="450" spans="1:3" x14ac:dyDescent="0.25">
      <c r="A450" s="32"/>
      <c r="B450" s="31"/>
      <c r="C450" s="39"/>
    </row>
    <row r="451" spans="1:3" x14ac:dyDescent="0.25">
      <c r="A451" s="32"/>
      <c r="B451" s="31"/>
      <c r="C451" s="39"/>
    </row>
    <row r="452" spans="1:3" x14ac:dyDescent="0.25">
      <c r="A452" s="32"/>
      <c r="B452" s="31"/>
      <c r="C452" s="39"/>
    </row>
    <row r="453" spans="1:3" x14ac:dyDescent="0.25">
      <c r="A453" s="32"/>
      <c r="B453" s="31"/>
      <c r="C453" s="39"/>
    </row>
    <row r="454" spans="1:3" x14ac:dyDescent="0.25">
      <c r="A454" s="32"/>
      <c r="B454" s="31"/>
      <c r="C454" s="39"/>
    </row>
    <row r="455" spans="1:3" x14ac:dyDescent="0.25">
      <c r="A455" s="32"/>
      <c r="B455" s="31"/>
      <c r="C455" s="39"/>
    </row>
    <row r="456" spans="1:3" x14ac:dyDescent="0.25">
      <c r="A456" s="32"/>
      <c r="B456" s="31"/>
      <c r="C456" s="39"/>
    </row>
    <row r="457" spans="1:3" x14ac:dyDescent="0.25">
      <c r="A457" s="32"/>
      <c r="B457" s="31"/>
      <c r="C457" s="39"/>
    </row>
    <row r="458" spans="1:3" ht="15.75" x14ac:dyDescent="0.25">
      <c r="A458" s="32"/>
      <c r="B458" s="31"/>
      <c r="C458" s="29"/>
    </row>
    <row r="459" spans="1:3" x14ac:dyDescent="0.25">
      <c r="A459" s="32"/>
      <c r="B459" s="31"/>
      <c r="C459" s="39"/>
    </row>
    <row r="460" spans="1:3" x14ac:dyDescent="0.25">
      <c r="A460" s="32"/>
      <c r="B460" s="31"/>
      <c r="C460" s="39"/>
    </row>
    <row r="461" spans="1:3" x14ac:dyDescent="0.25">
      <c r="A461" s="32"/>
      <c r="B461" s="31"/>
      <c r="C461" s="39"/>
    </row>
    <row r="462" spans="1:3" x14ac:dyDescent="0.25">
      <c r="A462" s="32"/>
      <c r="B462" s="31"/>
      <c r="C462" s="39"/>
    </row>
    <row r="463" spans="1:3" x14ac:dyDescent="0.25">
      <c r="A463" s="32"/>
      <c r="B463" s="31"/>
      <c r="C463" s="39"/>
    </row>
    <row r="464" spans="1:3" x14ac:dyDescent="0.25">
      <c r="A464" s="32"/>
      <c r="B464" s="31"/>
      <c r="C464" s="39"/>
    </row>
    <row r="465" spans="1:3" x14ac:dyDescent="0.25">
      <c r="A465" s="32"/>
      <c r="B465" s="31"/>
      <c r="C465" s="39"/>
    </row>
    <row r="466" spans="1:3" x14ac:dyDescent="0.25">
      <c r="A466" s="32"/>
      <c r="B466" s="31"/>
      <c r="C466" s="39"/>
    </row>
    <row r="467" spans="1:3" x14ac:dyDescent="0.25">
      <c r="A467" s="32"/>
      <c r="B467" s="31"/>
      <c r="C467" s="39"/>
    </row>
    <row r="468" spans="1:3" x14ac:dyDescent="0.25">
      <c r="A468" s="32"/>
      <c r="B468" s="31"/>
      <c r="C468" s="39"/>
    </row>
    <row r="469" spans="1:3" x14ac:dyDescent="0.25">
      <c r="A469" s="32"/>
      <c r="B469" s="31"/>
      <c r="C469" s="39"/>
    </row>
    <row r="470" spans="1:3" x14ac:dyDescent="0.25">
      <c r="A470" s="32"/>
      <c r="B470" s="31"/>
      <c r="C470" s="39"/>
    </row>
    <row r="471" spans="1:3" x14ac:dyDescent="0.25">
      <c r="A471" s="32"/>
      <c r="B471" s="31"/>
      <c r="C471" s="39"/>
    </row>
    <row r="472" spans="1:3" x14ac:dyDescent="0.25">
      <c r="A472" s="32"/>
      <c r="B472" s="31"/>
      <c r="C472" s="39"/>
    </row>
    <row r="473" spans="1:3" x14ac:dyDescent="0.25">
      <c r="A473" s="32"/>
      <c r="B473" s="31"/>
      <c r="C473" s="39"/>
    </row>
    <row r="474" spans="1:3" x14ac:dyDescent="0.25">
      <c r="A474" s="32"/>
      <c r="B474" s="31"/>
      <c r="C474" s="39"/>
    </row>
    <row r="475" spans="1:3" x14ac:dyDescent="0.25">
      <c r="A475" s="32"/>
      <c r="B475" s="31"/>
      <c r="C475" s="39"/>
    </row>
    <row r="476" spans="1:3" x14ac:dyDescent="0.25">
      <c r="A476" s="32"/>
      <c r="B476" s="31"/>
      <c r="C476" s="39"/>
    </row>
    <row r="477" spans="1:3" ht="15.75" x14ac:dyDescent="0.25">
      <c r="A477" s="32"/>
      <c r="B477" s="31"/>
      <c r="C477" s="29"/>
    </row>
    <row r="478" spans="1:3" x14ac:dyDescent="0.25">
      <c r="A478" s="32"/>
      <c r="B478" s="31"/>
      <c r="C478" s="39"/>
    </row>
    <row r="479" spans="1:3" x14ac:dyDescent="0.25">
      <c r="A479" s="32"/>
      <c r="B479" s="31"/>
      <c r="C479" s="39"/>
    </row>
    <row r="480" spans="1:3" x14ac:dyDescent="0.25">
      <c r="A480" s="32"/>
      <c r="B480" s="31"/>
      <c r="C480" s="39"/>
    </row>
    <row r="481" spans="1:3" x14ac:dyDescent="0.25">
      <c r="A481" s="32"/>
      <c r="B481" s="31"/>
      <c r="C481" s="39"/>
    </row>
    <row r="482" spans="1:3" x14ac:dyDescent="0.25">
      <c r="A482" s="32"/>
      <c r="B482" s="31"/>
      <c r="C482" s="39"/>
    </row>
    <row r="483" spans="1:3" x14ac:dyDescent="0.25">
      <c r="A483" s="32"/>
      <c r="B483" s="31"/>
      <c r="C483" s="39"/>
    </row>
    <row r="484" spans="1:3" x14ac:dyDescent="0.25">
      <c r="A484" s="32"/>
      <c r="B484" s="31"/>
      <c r="C484" s="39"/>
    </row>
    <row r="485" spans="1:3" x14ac:dyDescent="0.25">
      <c r="A485" s="32"/>
      <c r="B485" s="31"/>
      <c r="C485" s="39"/>
    </row>
    <row r="486" spans="1:3" x14ac:dyDescent="0.25">
      <c r="A486" s="32"/>
      <c r="B486" s="31"/>
      <c r="C486" s="39"/>
    </row>
    <row r="487" spans="1:3" x14ac:dyDescent="0.25">
      <c r="A487" s="32"/>
      <c r="B487" s="31"/>
      <c r="C487" s="39"/>
    </row>
    <row r="488" spans="1:3" x14ac:dyDescent="0.25">
      <c r="A488" s="32"/>
      <c r="B488" s="31"/>
      <c r="C488" s="39"/>
    </row>
    <row r="489" spans="1:3" x14ac:dyDescent="0.25">
      <c r="A489" s="32"/>
      <c r="B489" s="31"/>
      <c r="C489" s="39"/>
    </row>
    <row r="490" spans="1:3" x14ac:dyDescent="0.25">
      <c r="A490" s="32"/>
      <c r="B490" s="31"/>
      <c r="C490" s="39"/>
    </row>
    <row r="491" spans="1:3" x14ac:dyDescent="0.25">
      <c r="A491" s="32"/>
      <c r="B491" s="31"/>
      <c r="C491" s="39"/>
    </row>
    <row r="492" spans="1:3" x14ac:dyDescent="0.25">
      <c r="A492" s="32"/>
      <c r="B492" s="31"/>
      <c r="C492" s="39"/>
    </row>
    <row r="493" spans="1:3" x14ac:dyDescent="0.25">
      <c r="A493" s="32"/>
      <c r="B493" s="31"/>
      <c r="C493" s="39"/>
    </row>
    <row r="494" spans="1:3" x14ac:dyDescent="0.25">
      <c r="A494" s="32"/>
      <c r="B494" s="31"/>
      <c r="C494" s="39"/>
    </row>
    <row r="495" spans="1:3" x14ac:dyDescent="0.25">
      <c r="A495" s="32"/>
      <c r="B495" s="31"/>
      <c r="C495" s="39"/>
    </row>
    <row r="496" spans="1:3" ht="15.75" x14ac:dyDescent="0.25">
      <c r="A496" s="32"/>
      <c r="B496" s="31"/>
      <c r="C496" s="29"/>
    </row>
    <row r="497" spans="1:3" x14ac:dyDescent="0.25">
      <c r="A497" s="32"/>
      <c r="B497" s="31"/>
      <c r="C497" s="39"/>
    </row>
    <row r="498" spans="1:3" x14ac:dyDescent="0.25">
      <c r="A498" s="32"/>
      <c r="B498" s="31"/>
      <c r="C498" s="39"/>
    </row>
    <row r="499" spans="1:3" x14ac:dyDescent="0.25">
      <c r="A499" s="32"/>
      <c r="B499" s="31"/>
      <c r="C499" s="39"/>
    </row>
    <row r="500" spans="1:3" x14ac:dyDescent="0.25">
      <c r="A500" s="32"/>
      <c r="B500" s="31"/>
      <c r="C500" s="39"/>
    </row>
    <row r="501" spans="1:3" x14ac:dyDescent="0.25">
      <c r="A501" s="32"/>
      <c r="B501" s="31"/>
      <c r="C501" s="39"/>
    </row>
    <row r="502" spans="1:3" x14ac:dyDescent="0.25">
      <c r="A502" s="32"/>
      <c r="B502" s="31"/>
      <c r="C502" s="39"/>
    </row>
    <row r="503" spans="1:3" x14ac:dyDescent="0.25">
      <c r="A503" s="32"/>
      <c r="B503" s="31"/>
      <c r="C503" s="39"/>
    </row>
    <row r="504" spans="1:3" x14ac:dyDescent="0.25">
      <c r="A504" s="32"/>
      <c r="B504" s="31"/>
      <c r="C504" s="39"/>
    </row>
    <row r="505" spans="1:3" x14ac:dyDescent="0.25">
      <c r="A505" s="32"/>
      <c r="B505" s="31"/>
      <c r="C505" s="39"/>
    </row>
    <row r="506" spans="1:3" x14ac:dyDescent="0.25">
      <c r="A506" s="32"/>
      <c r="B506" s="31"/>
      <c r="C506" s="39"/>
    </row>
    <row r="507" spans="1:3" x14ac:dyDescent="0.25">
      <c r="A507" s="32"/>
      <c r="B507" s="31"/>
      <c r="C507" s="39"/>
    </row>
    <row r="508" spans="1:3" x14ac:dyDescent="0.25">
      <c r="A508" s="32"/>
      <c r="B508" s="31"/>
      <c r="C508" s="39"/>
    </row>
    <row r="509" spans="1:3" x14ac:dyDescent="0.25">
      <c r="A509" s="32"/>
      <c r="B509" s="31"/>
      <c r="C509" s="39"/>
    </row>
    <row r="510" spans="1:3" x14ac:dyDescent="0.25">
      <c r="A510" s="32"/>
      <c r="B510" s="31"/>
      <c r="C510" s="39"/>
    </row>
    <row r="511" spans="1:3" x14ac:dyDescent="0.25">
      <c r="A511" s="32"/>
      <c r="B511" s="31"/>
      <c r="C511" s="39"/>
    </row>
    <row r="512" spans="1:3" x14ac:dyDescent="0.25">
      <c r="A512" s="32"/>
      <c r="B512" s="31"/>
      <c r="C512" s="39"/>
    </row>
    <row r="513" spans="1:3" x14ac:dyDescent="0.25">
      <c r="A513" s="32"/>
      <c r="B513" s="31"/>
      <c r="C513" s="39"/>
    </row>
    <row r="514" spans="1:3" x14ac:dyDescent="0.25">
      <c r="A514" s="32"/>
      <c r="B514" s="31"/>
      <c r="C514" s="39"/>
    </row>
    <row r="515" spans="1:3" ht="15.75" x14ac:dyDescent="0.25">
      <c r="A515" s="32"/>
      <c r="B515" s="31"/>
      <c r="C515" s="29"/>
    </row>
    <row r="516" spans="1:3" x14ac:dyDescent="0.25">
      <c r="A516" s="32"/>
      <c r="B516" s="31"/>
      <c r="C516" s="39"/>
    </row>
    <row r="517" spans="1:3" x14ac:dyDescent="0.25">
      <c r="A517" s="32"/>
      <c r="B517" s="31"/>
      <c r="C517" s="39"/>
    </row>
    <row r="518" spans="1:3" x14ac:dyDescent="0.25">
      <c r="A518" s="32"/>
      <c r="B518" s="31"/>
      <c r="C518" s="39"/>
    </row>
    <row r="519" spans="1:3" x14ac:dyDescent="0.25">
      <c r="A519" s="32"/>
      <c r="B519" s="31"/>
      <c r="C519" s="39"/>
    </row>
    <row r="520" spans="1:3" x14ac:dyDescent="0.25">
      <c r="A520" s="32"/>
      <c r="B520" s="31"/>
      <c r="C520" s="39"/>
    </row>
    <row r="521" spans="1:3" x14ac:dyDescent="0.25">
      <c r="A521" s="32"/>
      <c r="B521" s="31"/>
      <c r="C521" s="39"/>
    </row>
    <row r="522" spans="1:3" x14ac:dyDescent="0.25">
      <c r="A522" s="32"/>
      <c r="B522" s="31"/>
      <c r="C522" s="39"/>
    </row>
    <row r="523" spans="1:3" x14ac:dyDescent="0.25">
      <c r="A523" s="32"/>
      <c r="B523" s="31"/>
      <c r="C523" s="39"/>
    </row>
    <row r="524" spans="1:3" x14ac:dyDescent="0.25">
      <c r="A524" s="32"/>
      <c r="B524" s="31"/>
      <c r="C524" s="39"/>
    </row>
    <row r="525" spans="1:3" x14ac:dyDescent="0.25">
      <c r="A525" s="32"/>
      <c r="B525" s="31"/>
      <c r="C525" s="39"/>
    </row>
    <row r="526" spans="1:3" x14ac:dyDescent="0.25">
      <c r="A526" s="32"/>
      <c r="B526" s="31"/>
      <c r="C526" s="39"/>
    </row>
    <row r="527" spans="1:3" x14ac:dyDescent="0.25">
      <c r="A527" s="32"/>
      <c r="B527" s="31"/>
      <c r="C527" s="39"/>
    </row>
    <row r="528" spans="1:3" x14ac:dyDescent="0.25">
      <c r="A528" s="32"/>
      <c r="B528" s="31"/>
      <c r="C528" s="39"/>
    </row>
    <row r="529" spans="1:3" x14ac:dyDescent="0.25">
      <c r="A529" s="32"/>
      <c r="B529" s="31"/>
      <c r="C529" s="39"/>
    </row>
    <row r="530" spans="1:3" x14ac:dyDescent="0.25">
      <c r="A530" s="32"/>
      <c r="B530" s="31"/>
      <c r="C530" s="39"/>
    </row>
    <row r="531" spans="1:3" x14ac:dyDescent="0.25">
      <c r="A531" s="32"/>
      <c r="B531" s="31"/>
      <c r="C531" s="39"/>
    </row>
    <row r="532" spans="1:3" x14ac:dyDescent="0.25">
      <c r="A532" s="32"/>
      <c r="B532" s="31"/>
      <c r="C532" s="39"/>
    </row>
    <row r="533" spans="1:3" x14ac:dyDescent="0.25">
      <c r="A533" s="32"/>
      <c r="B533" s="31"/>
      <c r="C533" s="39"/>
    </row>
    <row r="534" spans="1:3" ht="15.75" x14ac:dyDescent="0.25">
      <c r="A534" s="32"/>
      <c r="B534" s="31"/>
      <c r="C534" s="29"/>
    </row>
    <row r="535" spans="1:3" x14ac:dyDescent="0.25">
      <c r="A535" s="32"/>
      <c r="B535" s="31"/>
      <c r="C535" s="39"/>
    </row>
    <row r="536" spans="1:3" x14ac:dyDescent="0.25">
      <c r="A536" s="32"/>
      <c r="B536" s="31"/>
      <c r="C536" s="39"/>
    </row>
    <row r="537" spans="1:3" x14ac:dyDescent="0.25">
      <c r="A537" s="32"/>
      <c r="B537" s="31"/>
      <c r="C537" s="39"/>
    </row>
    <row r="538" spans="1:3" x14ac:dyDescent="0.25">
      <c r="A538" s="32"/>
      <c r="B538" s="31"/>
      <c r="C538" s="39"/>
    </row>
    <row r="539" spans="1:3" x14ac:dyDescent="0.25">
      <c r="A539" s="32"/>
      <c r="B539" s="31"/>
      <c r="C539" s="39"/>
    </row>
    <row r="540" spans="1:3" x14ac:dyDescent="0.25">
      <c r="A540" s="32"/>
      <c r="B540" s="31"/>
      <c r="C540" s="39"/>
    </row>
    <row r="541" spans="1:3" x14ac:dyDescent="0.25">
      <c r="A541" s="32"/>
      <c r="B541" s="31"/>
      <c r="C541" s="39"/>
    </row>
    <row r="542" spans="1:3" x14ac:dyDescent="0.25">
      <c r="A542" s="32"/>
      <c r="B542" s="31"/>
      <c r="C542" s="39"/>
    </row>
    <row r="543" spans="1:3" x14ac:dyDescent="0.25">
      <c r="A543" s="32"/>
      <c r="B543" s="31"/>
      <c r="C543" s="39"/>
    </row>
    <row r="544" spans="1:3" x14ac:dyDescent="0.25">
      <c r="A544" s="32"/>
      <c r="B544" s="31"/>
      <c r="C544" s="39"/>
    </row>
    <row r="545" spans="1:3" x14ac:dyDescent="0.25">
      <c r="A545" s="32"/>
      <c r="B545" s="31"/>
      <c r="C545" s="39"/>
    </row>
    <row r="546" spans="1:3" x14ac:dyDescent="0.25">
      <c r="A546" s="32"/>
      <c r="B546" s="31"/>
      <c r="C546" s="39"/>
    </row>
    <row r="547" spans="1:3" x14ac:dyDescent="0.25">
      <c r="A547" s="32"/>
      <c r="B547" s="31"/>
      <c r="C547" s="39"/>
    </row>
    <row r="548" spans="1:3" x14ac:dyDescent="0.25">
      <c r="A548" s="32"/>
      <c r="B548" s="31"/>
      <c r="C548" s="39"/>
    </row>
    <row r="549" spans="1:3" x14ac:dyDescent="0.25">
      <c r="A549" s="32"/>
      <c r="B549" s="31"/>
      <c r="C549" s="39"/>
    </row>
    <row r="550" spans="1:3" x14ac:dyDescent="0.25">
      <c r="A550" s="32"/>
      <c r="B550" s="31"/>
      <c r="C550" s="39"/>
    </row>
    <row r="551" spans="1:3" x14ac:dyDescent="0.25">
      <c r="A551" s="32"/>
      <c r="B551" s="31"/>
      <c r="C551" s="39"/>
    </row>
    <row r="552" spans="1:3" x14ac:dyDescent="0.25">
      <c r="A552" s="32"/>
      <c r="B552" s="31"/>
      <c r="C552" s="39"/>
    </row>
    <row r="553" spans="1:3" ht="15.75" x14ac:dyDescent="0.25">
      <c r="A553" s="32"/>
      <c r="B553" s="31"/>
      <c r="C553" s="9"/>
    </row>
    <row r="554" spans="1:3" x14ac:dyDescent="0.25">
      <c r="A554" s="32"/>
      <c r="B554" s="31"/>
      <c r="C554" s="39"/>
    </row>
    <row r="555" spans="1:3" x14ac:dyDescent="0.25">
      <c r="A555" s="32"/>
      <c r="B555" s="31"/>
      <c r="C555" s="39"/>
    </row>
    <row r="556" spans="1:3" x14ac:dyDescent="0.25">
      <c r="A556" s="32"/>
      <c r="B556" s="31"/>
      <c r="C556" s="39"/>
    </row>
    <row r="557" spans="1:3" x14ac:dyDescent="0.25">
      <c r="A557" s="32"/>
      <c r="B557" s="31"/>
      <c r="C557" s="39"/>
    </row>
    <row r="558" spans="1:3" x14ac:dyDescent="0.25">
      <c r="A558" s="32"/>
      <c r="B558" s="31"/>
      <c r="C558" s="39"/>
    </row>
    <row r="559" spans="1:3" x14ac:dyDescent="0.25">
      <c r="A559" s="32"/>
      <c r="B559" s="31"/>
      <c r="C559" s="39"/>
    </row>
    <row r="560" spans="1:3" x14ac:dyDescent="0.25">
      <c r="A560" s="32"/>
      <c r="B560" s="31"/>
      <c r="C560" s="39"/>
    </row>
    <row r="561" spans="1:3" x14ac:dyDescent="0.25">
      <c r="A561" s="32"/>
      <c r="B561" s="31"/>
      <c r="C561" s="39"/>
    </row>
    <row r="562" spans="1:3" x14ac:dyDescent="0.25">
      <c r="A562" s="32"/>
      <c r="B562" s="31"/>
      <c r="C562" s="39"/>
    </row>
    <row r="563" spans="1:3" x14ac:dyDescent="0.25">
      <c r="A563" s="32"/>
      <c r="B563" s="31"/>
      <c r="C563" s="39"/>
    </row>
    <row r="564" spans="1:3" x14ac:dyDescent="0.25">
      <c r="A564" s="32"/>
      <c r="B564" s="31"/>
      <c r="C564" s="39"/>
    </row>
    <row r="565" spans="1:3" x14ac:dyDescent="0.25">
      <c r="A565" s="32"/>
      <c r="B565" s="31"/>
      <c r="C565" s="39"/>
    </row>
    <row r="566" spans="1:3" x14ac:dyDescent="0.25">
      <c r="A566" s="32"/>
      <c r="B566" s="31"/>
      <c r="C566" s="39"/>
    </row>
    <row r="567" spans="1:3" x14ac:dyDescent="0.25">
      <c r="A567" s="32"/>
      <c r="B567" s="31"/>
      <c r="C567" s="39"/>
    </row>
    <row r="568" spans="1:3" x14ac:dyDescent="0.25">
      <c r="A568" s="32"/>
      <c r="B568" s="31"/>
      <c r="C568" s="39"/>
    </row>
    <row r="569" spans="1:3" x14ac:dyDescent="0.25">
      <c r="A569" s="32"/>
      <c r="B569" s="31"/>
      <c r="C569" s="39"/>
    </row>
    <row r="570" spans="1:3" x14ac:dyDescent="0.25">
      <c r="A570" s="32"/>
      <c r="B570" s="31"/>
      <c r="C570" s="39"/>
    </row>
    <row r="571" spans="1:3" x14ac:dyDescent="0.25">
      <c r="A571" s="32"/>
      <c r="B571" s="31"/>
      <c r="C571" s="39"/>
    </row>
    <row r="572" spans="1:3" ht="15.75" x14ac:dyDescent="0.25">
      <c r="A572" s="32"/>
      <c r="B572" s="31"/>
      <c r="C572" s="29"/>
    </row>
    <row r="573" spans="1:3" x14ac:dyDescent="0.25">
      <c r="A573" s="32"/>
      <c r="B573" s="31"/>
      <c r="C573" s="39"/>
    </row>
    <row r="574" spans="1:3" x14ac:dyDescent="0.25">
      <c r="A574" s="32"/>
      <c r="B574" s="31"/>
      <c r="C574" s="39"/>
    </row>
    <row r="575" spans="1:3" x14ac:dyDescent="0.25">
      <c r="A575" s="32"/>
      <c r="B575" s="31"/>
      <c r="C575" s="39"/>
    </row>
    <row r="576" spans="1:3" x14ac:dyDescent="0.25">
      <c r="A576" s="32"/>
      <c r="B576" s="31"/>
      <c r="C576" s="39"/>
    </row>
    <row r="577" spans="1:3" x14ac:dyDescent="0.25">
      <c r="A577" s="32"/>
      <c r="B577" s="31"/>
      <c r="C577" s="39"/>
    </row>
    <row r="578" spans="1:3" x14ac:dyDescent="0.25">
      <c r="A578" s="32"/>
      <c r="B578" s="31"/>
      <c r="C578" s="39"/>
    </row>
    <row r="579" spans="1:3" x14ac:dyDescent="0.25">
      <c r="A579" s="32"/>
      <c r="B579" s="31"/>
      <c r="C579" s="39"/>
    </row>
    <row r="580" spans="1:3" x14ac:dyDescent="0.25">
      <c r="A580" s="32"/>
      <c r="B580" s="31"/>
      <c r="C580" s="39"/>
    </row>
    <row r="581" spans="1:3" x14ac:dyDescent="0.25">
      <c r="A581" s="32"/>
      <c r="B581" s="31"/>
      <c r="C581" s="39"/>
    </row>
    <row r="582" spans="1:3" x14ac:dyDescent="0.25">
      <c r="A582" s="32"/>
      <c r="B582" s="31"/>
      <c r="C582" s="39"/>
    </row>
    <row r="583" spans="1:3" x14ac:dyDescent="0.25">
      <c r="A583" s="32"/>
      <c r="B583" s="31"/>
      <c r="C583" s="39"/>
    </row>
    <row r="584" spans="1:3" x14ac:dyDescent="0.25">
      <c r="A584" s="32"/>
      <c r="B584" s="31"/>
      <c r="C584" s="39"/>
    </row>
    <row r="585" spans="1:3" x14ac:dyDescent="0.25">
      <c r="A585" s="32"/>
      <c r="B585" s="31"/>
      <c r="C585" s="39"/>
    </row>
    <row r="586" spans="1:3" x14ac:dyDescent="0.25">
      <c r="A586" s="32"/>
      <c r="B586" s="31"/>
      <c r="C586" s="39"/>
    </row>
    <row r="587" spans="1:3" x14ac:dyDescent="0.25">
      <c r="A587" s="32"/>
      <c r="B587" s="31"/>
      <c r="C587" s="39"/>
    </row>
    <row r="588" spans="1:3" x14ac:dyDescent="0.25">
      <c r="A588" s="32"/>
      <c r="B588" s="31"/>
      <c r="C588" s="39"/>
    </row>
    <row r="589" spans="1:3" x14ac:dyDescent="0.25">
      <c r="A589" s="32"/>
      <c r="B589" s="31"/>
      <c r="C589" s="39"/>
    </row>
    <row r="590" spans="1:3" x14ac:dyDescent="0.25">
      <c r="A590" s="32"/>
      <c r="B590" s="31"/>
      <c r="C590" s="39"/>
    </row>
    <row r="591" spans="1:3" ht="15.75" x14ac:dyDescent="0.25">
      <c r="A591" s="32"/>
      <c r="B591" s="31"/>
      <c r="C591" s="29"/>
    </row>
    <row r="592" spans="1:3" x14ac:dyDescent="0.25">
      <c r="A592" s="32"/>
      <c r="B592" s="31"/>
      <c r="C592" s="39"/>
    </row>
    <row r="593" spans="1:3" x14ac:dyDescent="0.25">
      <c r="A593" s="32"/>
      <c r="B593" s="31"/>
      <c r="C593" s="39"/>
    </row>
    <row r="594" spans="1:3" x14ac:dyDescent="0.25">
      <c r="A594" s="32"/>
      <c r="B594" s="31"/>
      <c r="C594" s="39"/>
    </row>
    <row r="595" spans="1:3" x14ac:dyDescent="0.25">
      <c r="A595" s="32"/>
      <c r="B595" s="31"/>
      <c r="C595" s="39"/>
    </row>
    <row r="596" spans="1:3" x14ac:dyDescent="0.25">
      <c r="A596" s="32"/>
      <c r="B596" s="31"/>
      <c r="C596" s="39"/>
    </row>
    <row r="597" spans="1:3" x14ac:dyDescent="0.25">
      <c r="A597" s="32"/>
      <c r="B597" s="31"/>
      <c r="C597" s="39"/>
    </row>
    <row r="598" spans="1:3" x14ac:dyDescent="0.25">
      <c r="A598" s="32"/>
      <c r="B598" s="31"/>
      <c r="C598" s="39"/>
    </row>
    <row r="599" spans="1:3" x14ac:dyDescent="0.25">
      <c r="A599" s="32"/>
      <c r="B599" s="31"/>
      <c r="C599" s="39"/>
    </row>
    <row r="600" spans="1:3" x14ac:dyDescent="0.25">
      <c r="A600" s="32"/>
      <c r="B600" s="31"/>
      <c r="C600" s="39"/>
    </row>
    <row r="601" spans="1:3" x14ac:dyDescent="0.25">
      <c r="A601" s="32"/>
      <c r="B601" s="31"/>
      <c r="C601" s="39"/>
    </row>
    <row r="602" spans="1:3" x14ac:dyDescent="0.25">
      <c r="A602" s="32"/>
      <c r="B602" s="31"/>
      <c r="C602" s="39"/>
    </row>
    <row r="603" spans="1:3" x14ac:dyDescent="0.25">
      <c r="A603" s="32"/>
      <c r="B603" s="31"/>
      <c r="C603" s="39"/>
    </row>
    <row r="604" spans="1:3" x14ac:dyDescent="0.25">
      <c r="A604" s="32"/>
      <c r="B604" s="31"/>
      <c r="C604" s="39"/>
    </row>
    <row r="605" spans="1:3" x14ac:dyDescent="0.25">
      <c r="A605" s="32"/>
      <c r="B605" s="31"/>
      <c r="C605" s="39"/>
    </row>
    <row r="606" spans="1:3" x14ac:dyDescent="0.25">
      <c r="A606" s="32"/>
      <c r="B606" s="31"/>
      <c r="C606" s="39"/>
    </row>
    <row r="607" spans="1:3" x14ac:dyDescent="0.25">
      <c r="A607" s="32"/>
      <c r="B607" s="31"/>
      <c r="C607" s="39"/>
    </row>
    <row r="608" spans="1:3" x14ac:dyDescent="0.25">
      <c r="A608" s="32"/>
      <c r="B608" s="31"/>
      <c r="C608" s="39"/>
    </row>
    <row r="609" spans="1:3" x14ac:dyDescent="0.25">
      <c r="A609" s="32"/>
      <c r="B609" s="31"/>
      <c r="C609" s="39"/>
    </row>
    <row r="610" spans="1:3" ht="15.75" x14ac:dyDescent="0.25">
      <c r="A610" s="32"/>
      <c r="B610" s="31"/>
      <c r="C610" s="29"/>
    </row>
    <row r="611" spans="1:3" x14ac:dyDescent="0.25">
      <c r="A611" s="32"/>
      <c r="B611" s="31"/>
      <c r="C611" s="39"/>
    </row>
    <row r="612" spans="1:3" x14ac:dyDescent="0.25">
      <c r="A612" s="32"/>
      <c r="B612" s="31"/>
      <c r="C612" s="39"/>
    </row>
    <row r="613" spans="1:3" x14ac:dyDescent="0.25">
      <c r="A613" s="32"/>
      <c r="B613" s="31"/>
      <c r="C613" s="39"/>
    </row>
    <row r="614" spans="1:3" x14ac:dyDescent="0.25">
      <c r="A614" s="32"/>
      <c r="B614" s="31"/>
      <c r="C614" s="39"/>
    </row>
    <row r="615" spans="1:3" x14ac:dyDescent="0.25">
      <c r="A615" s="32"/>
      <c r="B615" s="31"/>
      <c r="C615" s="39"/>
    </row>
    <row r="616" spans="1:3" x14ac:dyDescent="0.25">
      <c r="A616" s="32"/>
      <c r="B616" s="31"/>
      <c r="C616" s="39"/>
    </row>
    <row r="617" spans="1:3" x14ac:dyDescent="0.25">
      <c r="A617" s="32"/>
      <c r="B617" s="31"/>
      <c r="C617" s="39"/>
    </row>
    <row r="618" spans="1:3" x14ac:dyDescent="0.25">
      <c r="A618" s="32"/>
      <c r="B618" s="31"/>
      <c r="C618" s="39"/>
    </row>
    <row r="619" spans="1:3" x14ac:dyDescent="0.25">
      <c r="A619" s="32"/>
      <c r="B619" s="31"/>
      <c r="C619" s="39"/>
    </row>
    <row r="620" spans="1:3" x14ac:dyDescent="0.25">
      <c r="A620" s="32"/>
      <c r="B620" s="31"/>
      <c r="C620" s="39"/>
    </row>
    <row r="621" spans="1:3" x14ac:dyDescent="0.25">
      <c r="A621" s="32"/>
      <c r="B621" s="31"/>
      <c r="C621" s="39"/>
    </row>
    <row r="622" spans="1:3" x14ac:dyDescent="0.25">
      <c r="A622" s="32"/>
      <c r="B622" s="31"/>
      <c r="C622" s="39"/>
    </row>
    <row r="623" spans="1:3" x14ac:dyDescent="0.25">
      <c r="A623" s="32"/>
      <c r="B623" s="31"/>
      <c r="C623" s="39"/>
    </row>
    <row r="624" spans="1:3" x14ac:dyDescent="0.25">
      <c r="A624" s="32"/>
      <c r="B624" s="31"/>
      <c r="C624" s="39"/>
    </row>
    <row r="625" spans="1:3" x14ac:dyDescent="0.25">
      <c r="A625" s="32"/>
      <c r="B625" s="31"/>
      <c r="C625" s="39"/>
    </row>
    <row r="626" spans="1:3" x14ac:dyDescent="0.25">
      <c r="A626" s="32"/>
      <c r="B626" s="31"/>
      <c r="C626" s="39"/>
    </row>
    <row r="627" spans="1:3" x14ac:dyDescent="0.25">
      <c r="A627" s="32"/>
      <c r="B627" s="31"/>
      <c r="C627" s="39"/>
    </row>
    <row r="628" spans="1:3" x14ac:dyDescent="0.25">
      <c r="A628" s="32"/>
      <c r="B628" s="31"/>
      <c r="C628" s="39"/>
    </row>
    <row r="629" spans="1:3" ht="15.75" x14ac:dyDescent="0.25">
      <c r="A629" s="32"/>
      <c r="B629" s="31"/>
      <c r="C629" s="29"/>
    </row>
    <row r="630" spans="1:3" x14ac:dyDescent="0.25">
      <c r="A630" s="32"/>
      <c r="B630" s="31"/>
      <c r="C630" s="39"/>
    </row>
    <row r="631" spans="1:3" x14ac:dyDescent="0.25">
      <c r="A631" s="32"/>
      <c r="B631" s="31"/>
      <c r="C631" s="39"/>
    </row>
    <row r="632" spans="1:3" x14ac:dyDescent="0.25">
      <c r="A632" s="32"/>
      <c r="B632" s="31"/>
      <c r="C632" s="39"/>
    </row>
    <row r="633" spans="1:3" x14ac:dyDescent="0.25">
      <c r="A633" s="32"/>
      <c r="B633" s="31"/>
      <c r="C633" s="39"/>
    </row>
    <row r="634" spans="1:3" x14ac:dyDescent="0.25">
      <c r="A634" s="32"/>
      <c r="B634" s="31"/>
      <c r="C634" s="39"/>
    </row>
    <row r="635" spans="1:3" x14ac:dyDescent="0.25">
      <c r="A635" s="32"/>
      <c r="B635" s="31"/>
      <c r="C635" s="39"/>
    </row>
    <row r="636" spans="1:3" x14ac:dyDescent="0.25">
      <c r="A636" s="32"/>
      <c r="B636" s="31"/>
      <c r="C636" s="39"/>
    </row>
    <row r="637" spans="1:3" x14ac:dyDescent="0.25">
      <c r="A637" s="32"/>
      <c r="B637" s="31"/>
      <c r="C637" s="39"/>
    </row>
    <row r="638" spans="1:3" x14ac:dyDescent="0.25">
      <c r="A638" s="32"/>
      <c r="B638" s="31"/>
      <c r="C638" s="39"/>
    </row>
    <row r="639" spans="1:3" x14ac:dyDescent="0.25">
      <c r="A639" s="32"/>
      <c r="B639" s="31"/>
      <c r="C639" s="39"/>
    </row>
    <row r="640" spans="1:3" x14ac:dyDescent="0.25">
      <c r="A640" s="32"/>
      <c r="B640" s="31"/>
      <c r="C640" s="39"/>
    </row>
    <row r="641" spans="1:3" x14ac:dyDescent="0.25">
      <c r="A641" s="32"/>
      <c r="B641" s="31"/>
      <c r="C641" s="39"/>
    </row>
    <row r="642" spans="1:3" x14ac:dyDescent="0.25">
      <c r="A642" s="32"/>
      <c r="B642" s="31"/>
      <c r="C642" s="39"/>
    </row>
    <row r="643" spans="1:3" x14ac:dyDescent="0.25">
      <c r="A643" s="32"/>
      <c r="B643" s="31"/>
      <c r="C643" s="39"/>
    </row>
    <row r="644" spans="1:3" x14ac:dyDescent="0.25">
      <c r="A644" s="32"/>
      <c r="B644" s="31"/>
      <c r="C644" s="39"/>
    </row>
    <row r="645" spans="1:3" x14ac:dyDescent="0.25">
      <c r="A645" s="32"/>
      <c r="B645" s="31"/>
      <c r="C645" s="39"/>
    </row>
    <row r="646" spans="1:3" x14ac:dyDescent="0.25">
      <c r="A646" s="32"/>
      <c r="B646" s="31"/>
      <c r="C646" s="39"/>
    </row>
    <row r="647" spans="1:3" x14ac:dyDescent="0.25">
      <c r="A647" s="32"/>
      <c r="B647" s="31"/>
      <c r="C647" s="39"/>
    </row>
    <row r="648" spans="1:3" ht="15.75" x14ac:dyDescent="0.25">
      <c r="A648" s="32"/>
      <c r="B648" s="31"/>
      <c r="C648" s="29"/>
    </row>
    <row r="649" spans="1:3" x14ac:dyDescent="0.25">
      <c r="A649" s="32"/>
      <c r="B649" s="31"/>
      <c r="C649" s="39"/>
    </row>
    <row r="650" spans="1:3" x14ac:dyDescent="0.25">
      <c r="A650" s="32"/>
      <c r="B650" s="31"/>
      <c r="C650" s="39"/>
    </row>
    <row r="651" spans="1:3" x14ac:dyDescent="0.25">
      <c r="A651" s="32"/>
      <c r="B651" s="31"/>
      <c r="C651" s="39"/>
    </row>
    <row r="652" spans="1:3" x14ac:dyDescent="0.25">
      <c r="A652" s="32"/>
      <c r="B652" s="31"/>
      <c r="C652" s="39"/>
    </row>
    <row r="653" spans="1:3" x14ac:dyDescent="0.25">
      <c r="A653" s="32"/>
      <c r="B653" s="31"/>
      <c r="C653" s="39"/>
    </row>
    <row r="654" spans="1:3" x14ac:dyDescent="0.25">
      <c r="A654" s="32"/>
      <c r="B654" s="31"/>
      <c r="C654" s="39"/>
    </row>
    <row r="655" spans="1:3" x14ac:dyDescent="0.25">
      <c r="A655" s="32"/>
      <c r="B655" s="31"/>
      <c r="C655" s="39"/>
    </row>
    <row r="656" spans="1:3" x14ac:dyDescent="0.25">
      <c r="A656" s="32"/>
      <c r="B656" s="31"/>
      <c r="C656" s="39"/>
    </row>
    <row r="657" spans="1:3" x14ac:dyDescent="0.25">
      <c r="A657" s="32"/>
      <c r="B657" s="31"/>
      <c r="C657" s="39"/>
    </row>
    <row r="658" spans="1:3" x14ac:dyDescent="0.25">
      <c r="A658" s="32"/>
      <c r="B658" s="31"/>
      <c r="C658" s="39"/>
    </row>
    <row r="659" spans="1:3" x14ac:dyDescent="0.25">
      <c r="A659" s="32"/>
      <c r="B659" s="31"/>
      <c r="C659" s="39"/>
    </row>
    <row r="660" spans="1:3" x14ac:dyDescent="0.25">
      <c r="A660" s="32"/>
      <c r="B660" s="31"/>
      <c r="C660" s="39"/>
    </row>
    <row r="661" spans="1:3" x14ac:dyDescent="0.25">
      <c r="A661" s="32"/>
      <c r="B661" s="31"/>
      <c r="C661" s="39"/>
    </row>
    <row r="662" spans="1:3" x14ac:dyDescent="0.25">
      <c r="A662" s="32"/>
      <c r="B662" s="31"/>
      <c r="C662" s="39"/>
    </row>
    <row r="663" spans="1:3" x14ac:dyDescent="0.25">
      <c r="A663" s="32"/>
      <c r="B663" s="31"/>
      <c r="C663" s="39"/>
    </row>
    <row r="664" spans="1:3" x14ac:dyDescent="0.25">
      <c r="A664" s="32"/>
      <c r="B664" s="31"/>
      <c r="C664" s="39"/>
    </row>
    <row r="665" spans="1:3" x14ac:dyDescent="0.25">
      <c r="A665" s="32"/>
      <c r="B665" s="31"/>
      <c r="C665" s="39"/>
    </row>
    <row r="666" spans="1:3" x14ac:dyDescent="0.25">
      <c r="A666" s="32"/>
      <c r="B666" s="31"/>
      <c r="C666" s="39"/>
    </row>
    <row r="667" spans="1:3" ht="15.75" x14ac:dyDescent="0.25">
      <c r="A667" s="32"/>
      <c r="B667" s="31"/>
      <c r="C667" s="29"/>
    </row>
    <row r="668" spans="1:3" x14ac:dyDescent="0.25">
      <c r="A668" s="32"/>
      <c r="B668" s="31"/>
      <c r="C668" s="39"/>
    </row>
    <row r="669" spans="1:3" x14ac:dyDescent="0.25">
      <c r="A669" s="32"/>
      <c r="B669" s="31"/>
      <c r="C669" s="39"/>
    </row>
    <row r="670" spans="1:3" x14ac:dyDescent="0.25">
      <c r="A670" s="32"/>
      <c r="B670" s="31"/>
      <c r="C670" s="39"/>
    </row>
    <row r="671" spans="1:3" x14ac:dyDescent="0.25">
      <c r="A671" s="32"/>
      <c r="B671" s="31"/>
      <c r="C671" s="39"/>
    </row>
    <row r="672" spans="1:3" x14ac:dyDescent="0.25">
      <c r="A672" s="32"/>
      <c r="B672" s="31"/>
      <c r="C672" s="39"/>
    </row>
    <row r="673" spans="1:3" x14ac:dyDescent="0.25">
      <c r="A673" s="32"/>
      <c r="B673" s="31"/>
      <c r="C673" s="39"/>
    </row>
    <row r="674" spans="1:3" x14ac:dyDescent="0.25">
      <c r="A674" s="32"/>
      <c r="B674" s="31"/>
      <c r="C674" s="39"/>
    </row>
    <row r="675" spans="1:3" x14ac:dyDescent="0.25">
      <c r="A675" s="32"/>
      <c r="B675" s="31"/>
      <c r="C675" s="39"/>
    </row>
    <row r="676" spans="1:3" x14ac:dyDescent="0.25">
      <c r="A676" s="32"/>
      <c r="B676" s="31"/>
      <c r="C676" s="39"/>
    </row>
    <row r="677" spans="1:3" x14ac:dyDescent="0.25">
      <c r="A677" s="32"/>
      <c r="B677" s="31"/>
      <c r="C677" s="39"/>
    </row>
    <row r="678" spans="1:3" x14ac:dyDescent="0.25">
      <c r="A678" s="32"/>
      <c r="B678" s="31"/>
      <c r="C678" s="39"/>
    </row>
    <row r="679" spans="1:3" x14ac:dyDescent="0.25">
      <c r="A679" s="32"/>
      <c r="B679" s="31"/>
      <c r="C679" s="39"/>
    </row>
    <row r="680" spans="1:3" x14ac:dyDescent="0.25">
      <c r="A680" s="32"/>
      <c r="B680" s="31"/>
      <c r="C680" s="39"/>
    </row>
    <row r="681" spans="1:3" x14ac:dyDescent="0.25">
      <c r="A681" s="32"/>
      <c r="B681" s="31"/>
      <c r="C681" s="39"/>
    </row>
    <row r="682" spans="1:3" x14ac:dyDescent="0.25">
      <c r="A682" s="32"/>
      <c r="B682" s="31"/>
      <c r="C682" s="39"/>
    </row>
    <row r="683" spans="1:3" x14ac:dyDescent="0.25">
      <c r="A683" s="32"/>
      <c r="B683" s="31"/>
      <c r="C683" s="39"/>
    </row>
    <row r="684" spans="1:3" x14ac:dyDescent="0.25">
      <c r="A684" s="32"/>
      <c r="B684" s="31"/>
      <c r="C684" s="39"/>
    </row>
    <row r="685" spans="1:3" x14ac:dyDescent="0.25">
      <c r="A685" s="32"/>
      <c r="B685" s="31"/>
      <c r="C685" s="39"/>
    </row>
    <row r="686" spans="1:3" ht="15.75" x14ac:dyDescent="0.25">
      <c r="A686" s="32"/>
      <c r="B686" s="31"/>
      <c r="C686" s="29"/>
    </row>
    <row r="687" spans="1:3" x14ac:dyDescent="0.25">
      <c r="A687" s="32"/>
      <c r="B687" s="31"/>
      <c r="C687" s="39"/>
    </row>
    <row r="688" spans="1:3" x14ac:dyDescent="0.25">
      <c r="A688" s="32"/>
      <c r="B688" s="31"/>
      <c r="C688" s="39"/>
    </row>
    <row r="689" spans="1:3" x14ac:dyDescent="0.25">
      <c r="A689" s="32"/>
      <c r="B689" s="31"/>
      <c r="C689" s="39"/>
    </row>
    <row r="690" spans="1:3" x14ac:dyDescent="0.25">
      <c r="A690" s="32"/>
      <c r="B690" s="31"/>
      <c r="C690" s="39"/>
    </row>
    <row r="691" spans="1:3" x14ac:dyDescent="0.25">
      <c r="A691" s="32"/>
      <c r="B691" s="31"/>
      <c r="C691" s="39"/>
    </row>
    <row r="692" spans="1:3" x14ac:dyDescent="0.25">
      <c r="A692" s="32"/>
      <c r="B692" s="31"/>
      <c r="C692" s="39"/>
    </row>
    <row r="693" spans="1:3" x14ac:dyDescent="0.25">
      <c r="A693" s="32"/>
      <c r="B693" s="31"/>
      <c r="C693" s="39"/>
    </row>
    <row r="694" spans="1:3" x14ac:dyDescent="0.25">
      <c r="A694" s="32"/>
      <c r="B694" s="31"/>
      <c r="C694" s="39"/>
    </row>
    <row r="695" spans="1:3" x14ac:dyDescent="0.25">
      <c r="A695" s="32"/>
      <c r="B695" s="31"/>
      <c r="C695" s="39"/>
    </row>
    <row r="696" spans="1:3" x14ac:dyDescent="0.25">
      <c r="A696" s="32"/>
      <c r="B696" s="31"/>
      <c r="C696" s="39"/>
    </row>
    <row r="697" spans="1:3" x14ac:dyDescent="0.25">
      <c r="A697" s="32"/>
      <c r="B697" s="31"/>
      <c r="C697" s="39"/>
    </row>
    <row r="698" spans="1:3" x14ac:dyDescent="0.25">
      <c r="A698" s="32"/>
      <c r="B698" s="31"/>
      <c r="C698" s="39"/>
    </row>
    <row r="699" spans="1:3" x14ac:dyDescent="0.25">
      <c r="A699" s="32"/>
      <c r="B699" s="31"/>
      <c r="C699" s="39"/>
    </row>
    <row r="700" spans="1:3" x14ac:dyDescent="0.25">
      <c r="A700" s="32"/>
      <c r="B700" s="31"/>
      <c r="C700" s="39"/>
    </row>
    <row r="701" spans="1:3" x14ac:dyDescent="0.25">
      <c r="A701" s="32"/>
      <c r="B701" s="31"/>
      <c r="C701" s="39"/>
    </row>
    <row r="702" spans="1:3" x14ac:dyDescent="0.25">
      <c r="A702" s="32"/>
      <c r="B702" s="31"/>
      <c r="C702" s="39"/>
    </row>
    <row r="703" spans="1:3" x14ac:dyDescent="0.25">
      <c r="A703" s="32"/>
      <c r="B703" s="31"/>
      <c r="C703" s="39"/>
    </row>
    <row r="704" spans="1:3" x14ac:dyDescent="0.25">
      <c r="A704" s="32"/>
      <c r="B704" s="31"/>
      <c r="C704" s="39"/>
    </row>
    <row r="705" spans="1:3" ht="15.75" x14ac:dyDescent="0.25">
      <c r="A705" s="32"/>
      <c r="B705" s="31"/>
      <c r="C705" s="9"/>
    </row>
    <row r="706" spans="1:3" x14ac:dyDescent="0.25">
      <c r="A706" s="32"/>
      <c r="B706" s="31"/>
      <c r="C706" s="39"/>
    </row>
    <row r="707" spans="1:3" x14ac:dyDescent="0.25">
      <c r="A707" s="32"/>
      <c r="B707" s="31"/>
      <c r="C707" s="39"/>
    </row>
    <row r="708" spans="1:3" x14ac:dyDescent="0.25">
      <c r="A708" s="32"/>
      <c r="B708" s="31"/>
      <c r="C708" s="39"/>
    </row>
    <row r="709" spans="1:3" x14ac:dyDescent="0.25">
      <c r="A709" s="32"/>
      <c r="B709" s="31"/>
      <c r="C709" s="39"/>
    </row>
    <row r="710" spans="1:3" x14ac:dyDescent="0.25">
      <c r="A710" s="32"/>
      <c r="B710" s="31"/>
      <c r="C710" s="39"/>
    </row>
    <row r="711" spans="1:3" x14ac:dyDescent="0.25">
      <c r="A711" s="32"/>
      <c r="B711" s="31"/>
      <c r="C711" s="39"/>
    </row>
    <row r="712" spans="1:3" x14ac:dyDescent="0.25">
      <c r="A712" s="32"/>
      <c r="B712" s="31"/>
      <c r="C712" s="39"/>
    </row>
    <row r="713" spans="1:3" x14ac:dyDescent="0.25">
      <c r="A713" s="32"/>
      <c r="B713" s="31"/>
      <c r="C713" s="39"/>
    </row>
    <row r="714" spans="1:3" x14ac:dyDescent="0.25">
      <c r="A714" s="32"/>
      <c r="B714" s="31"/>
      <c r="C714" s="39"/>
    </row>
    <row r="715" spans="1:3" x14ac:dyDescent="0.25">
      <c r="A715" s="32"/>
      <c r="B715" s="31"/>
      <c r="C715" s="39"/>
    </row>
    <row r="716" spans="1:3" x14ac:dyDescent="0.25">
      <c r="A716" s="32"/>
      <c r="B716" s="31"/>
      <c r="C716" s="39"/>
    </row>
    <row r="717" spans="1:3" x14ac:dyDescent="0.25">
      <c r="A717" s="32"/>
      <c r="B717" s="31"/>
      <c r="C717" s="39"/>
    </row>
    <row r="718" spans="1:3" x14ac:dyDescent="0.25">
      <c r="A718" s="32"/>
      <c r="B718" s="31"/>
      <c r="C718" s="39"/>
    </row>
    <row r="719" spans="1:3" x14ac:dyDescent="0.25">
      <c r="A719" s="32"/>
      <c r="B719" s="31"/>
      <c r="C719" s="39"/>
    </row>
    <row r="720" spans="1:3" x14ac:dyDescent="0.25">
      <c r="A720" s="32"/>
      <c r="B720" s="31"/>
      <c r="C720" s="39"/>
    </row>
    <row r="721" spans="1:3" x14ac:dyDescent="0.25">
      <c r="A721" s="32"/>
      <c r="B721" s="31"/>
      <c r="C721" s="39"/>
    </row>
    <row r="722" spans="1:3" x14ac:dyDescent="0.25">
      <c r="A722" s="32"/>
      <c r="B722" s="31"/>
      <c r="C722" s="39"/>
    </row>
    <row r="723" spans="1:3" x14ac:dyDescent="0.25">
      <c r="A723" s="32"/>
      <c r="B723" s="31"/>
      <c r="C723" s="39"/>
    </row>
    <row r="724" spans="1:3" ht="15.75" x14ac:dyDescent="0.25">
      <c r="A724" s="32"/>
      <c r="B724" s="31"/>
      <c r="C724" s="29"/>
    </row>
    <row r="725" spans="1:3" x14ac:dyDescent="0.25">
      <c r="A725" s="32"/>
      <c r="B725" s="31"/>
      <c r="C725" s="39"/>
    </row>
    <row r="726" spans="1:3" x14ac:dyDescent="0.25">
      <c r="A726" s="32"/>
      <c r="B726" s="31"/>
      <c r="C726" s="39"/>
    </row>
    <row r="727" spans="1:3" x14ac:dyDescent="0.25">
      <c r="A727" s="32"/>
      <c r="B727" s="31"/>
      <c r="C727" s="39"/>
    </row>
    <row r="728" spans="1:3" x14ac:dyDescent="0.25">
      <c r="A728" s="32"/>
      <c r="B728" s="31"/>
      <c r="C728" s="39"/>
    </row>
    <row r="729" spans="1:3" x14ac:dyDescent="0.25">
      <c r="A729" s="32"/>
      <c r="B729" s="31"/>
      <c r="C729" s="39"/>
    </row>
    <row r="730" spans="1:3" x14ac:dyDescent="0.25">
      <c r="A730" s="32"/>
      <c r="B730" s="31"/>
      <c r="C730" s="39"/>
    </row>
    <row r="731" spans="1:3" x14ac:dyDescent="0.25">
      <c r="A731" s="32"/>
      <c r="B731" s="31"/>
      <c r="C731" s="39"/>
    </row>
    <row r="732" spans="1:3" x14ac:dyDescent="0.25">
      <c r="A732" s="32"/>
      <c r="B732" s="31"/>
      <c r="C732" s="39"/>
    </row>
    <row r="733" spans="1:3" x14ac:dyDescent="0.25">
      <c r="A733" s="32"/>
      <c r="B733" s="31"/>
      <c r="C733" s="39"/>
    </row>
    <row r="734" spans="1:3" x14ac:dyDescent="0.25">
      <c r="A734" s="32"/>
      <c r="B734" s="31"/>
      <c r="C734" s="39"/>
    </row>
    <row r="735" spans="1:3" x14ac:dyDescent="0.25">
      <c r="A735" s="32"/>
      <c r="B735" s="31"/>
      <c r="C735" s="39"/>
    </row>
    <row r="736" spans="1:3" x14ac:dyDescent="0.25">
      <c r="A736" s="32"/>
      <c r="B736" s="31"/>
      <c r="C736" s="39"/>
    </row>
    <row r="737" spans="1:3" x14ac:dyDescent="0.25">
      <c r="A737" s="32"/>
      <c r="B737" s="31"/>
      <c r="C737" s="39"/>
    </row>
    <row r="738" spans="1:3" x14ac:dyDescent="0.25">
      <c r="A738" s="32"/>
      <c r="B738" s="31"/>
      <c r="C738" s="39"/>
    </row>
    <row r="739" spans="1:3" x14ac:dyDescent="0.25">
      <c r="A739" s="32"/>
      <c r="B739" s="31"/>
      <c r="C739" s="39"/>
    </row>
    <row r="740" spans="1:3" x14ac:dyDescent="0.25">
      <c r="A740" s="32"/>
      <c r="B740" s="31"/>
      <c r="C740" s="39"/>
    </row>
    <row r="741" spans="1:3" x14ac:dyDescent="0.25">
      <c r="A741" s="32"/>
      <c r="B741" s="31"/>
      <c r="C741" s="39"/>
    </row>
    <row r="742" spans="1:3" x14ac:dyDescent="0.25">
      <c r="A742" s="32"/>
      <c r="B742" s="31"/>
      <c r="C742" s="39"/>
    </row>
    <row r="743" spans="1:3" ht="15.75" x14ac:dyDescent="0.25">
      <c r="A743" s="32"/>
      <c r="B743" s="31"/>
      <c r="C743" s="29"/>
    </row>
    <row r="744" spans="1:3" x14ac:dyDescent="0.25">
      <c r="A744" s="32"/>
      <c r="B744" s="31"/>
      <c r="C744" s="39"/>
    </row>
    <row r="745" spans="1:3" x14ac:dyDescent="0.25">
      <c r="A745" s="32"/>
      <c r="B745" s="31"/>
      <c r="C745" s="39"/>
    </row>
    <row r="746" spans="1:3" x14ac:dyDescent="0.25">
      <c r="A746" s="32"/>
      <c r="B746" s="31"/>
      <c r="C746" s="39"/>
    </row>
    <row r="747" spans="1:3" x14ac:dyDescent="0.25">
      <c r="A747" s="32"/>
      <c r="B747" s="31"/>
      <c r="C747" s="39"/>
    </row>
    <row r="748" spans="1:3" x14ac:dyDescent="0.25">
      <c r="A748" s="32"/>
      <c r="B748" s="31"/>
      <c r="C748" s="39"/>
    </row>
    <row r="749" spans="1:3" x14ac:dyDescent="0.25">
      <c r="A749" s="32"/>
      <c r="B749" s="31"/>
      <c r="C749" s="39"/>
    </row>
    <row r="750" spans="1:3" x14ac:dyDescent="0.25">
      <c r="A750" s="32"/>
      <c r="B750" s="31"/>
      <c r="C750" s="39"/>
    </row>
    <row r="751" spans="1:3" x14ac:dyDescent="0.25">
      <c r="A751" s="32"/>
      <c r="B751" s="31"/>
      <c r="C751" s="39"/>
    </row>
    <row r="752" spans="1:3" x14ac:dyDescent="0.25">
      <c r="A752" s="32"/>
      <c r="B752" s="31"/>
      <c r="C752" s="39"/>
    </row>
    <row r="753" spans="1:3" x14ac:dyDescent="0.25">
      <c r="A753" s="32"/>
      <c r="B753" s="31"/>
      <c r="C753" s="39"/>
    </row>
    <row r="754" spans="1:3" x14ac:dyDescent="0.25">
      <c r="A754" s="32"/>
      <c r="B754" s="31"/>
      <c r="C754" s="39"/>
    </row>
    <row r="755" spans="1:3" x14ac:dyDescent="0.25">
      <c r="A755" s="32"/>
      <c r="B755" s="31"/>
      <c r="C755" s="39"/>
    </row>
    <row r="756" spans="1:3" x14ac:dyDescent="0.25">
      <c r="A756" s="32"/>
      <c r="B756" s="31"/>
      <c r="C756" s="39"/>
    </row>
    <row r="757" spans="1:3" x14ac:dyDescent="0.25">
      <c r="A757" s="32"/>
      <c r="B757" s="31"/>
      <c r="C757" s="39"/>
    </row>
    <row r="758" spans="1:3" x14ac:dyDescent="0.25">
      <c r="A758" s="32"/>
      <c r="B758" s="31"/>
      <c r="C758" s="39"/>
    </row>
    <row r="759" spans="1:3" x14ac:dyDescent="0.25">
      <c r="A759" s="32"/>
      <c r="B759" s="31"/>
      <c r="C759" s="39"/>
    </row>
    <row r="760" spans="1:3" x14ac:dyDescent="0.25">
      <c r="A760" s="32"/>
      <c r="B760" s="31"/>
      <c r="C760" s="39"/>
    </row>
    <row r="761" spans="1:3" x14ac:dyDescent="0.25">
      <c r="A761" s="32"/>
      <c r="B761" s="31"/>
      <c r="C761" s="39"/>
    </row>
    <row r="762" spans="1:3" ht="15.75" x14ac:dyDescent="0.25">
      <c r="A762" s="32"/>
      <c r="B762" s="31"/>
      <c r="C762" s="29"/>
    </row>
    <row r="763" spans="1:3" x14ac:dyDescent="0.25">
      <c r="A763" s="32"/>
      <c r="B763" s="31"/>
      <c r="C763" s="39"/>
    </row>
    <row r="764" spans="1:3" x14ac:dyDescent="0.25">
      <c r="A764" s="32"/>
      <c r="B764" s="31"/>
      <c r="C764" s="39"/>
    </row>
    <row r="765" spans="1:3" x14ac:dyDescent="0.25">
      <c r="A765" s="32"/>
      <c r="B765" s="31"/>
      <c r="C765" s="39"/>
    </row>
    <row r="766" spans="1:3" x14ac:dyDescent="0.25">
      <c r="A766" s="32"/>
      <c r="B766" s="31"/>
      <c r="C766" s="39"/>
    </row>
    <row r="767" spans="1:3" x14ac:dyDescent="0.25">
      <c r="A767" s="32"/>
      <c r="B767" s="31"/>
      <c r="C767" s="39"/>
    </row>
    <row r="768" spans="1:3" x14ac:dyDescent="0.25">
      <c r="A768" s="32"/>
      <c r="B768" s="31"/>
      <c r="C768" s="39"/>
    </row>
    <row r="769" spans="1:3" x14ac:dyDescent="0.25">
      <c r="A769" s="32"/>
      <c r="B769" s="31"/>
      <c r="C769" s="39"/>
    </row>
    <row r="770" spans="1:3" x14ac:dyDescent="0.25">
      <c r="A770" s="32"/>
      <c r="B770" s="31"/>
      <c r="C770" s="39"/>
    </row>
    <row r="771" spans="1:3" x14ac:dyDescent="0.25">
      <c r="A771" s="32"/>
      <c r="B771" s="31"/>
      <c r="C771" s="39"/>
    </row>
    <row r="772" spans="1:3" x14ac:dyDescent="0.25">
      <c r="A772" s="32"/>
      <c r="B772" s="31"/>
      <c r="C772" s="39"/>
    </row>
    <row r="773" spans="1:3" x14ac:dyDescent="0.25">
      <c r="A773" s="32"/>
      <c r="B773" s="31"/>
      <c r="C773" s="39"/>
    </row>
    <row r="774" spans="1:3" x14ac:dyDescent="0.25">
      <c r="A774" s="32"/>
      <c r="B774" s="31"/>
      <c r="C774" s="39"/>
    </row>
    <row r="775" spans="1:3" x14ac:dyDescent="0.25">
      <c r="A775" s="32"/>
      <c r="B775" s="31"/>
      <c r="C775" s="39"/>
    </row>
    <row r="776" spans="1:3" x14ac:dyDescent="0.25">
      <c r="A776" s="32"/>
      <c r="B776" s="31"/>
      <c r="C776" s="39"/>
    </row>
    <row r="777" spans="1:3" x14ac:dyDescent="0.25">
      <c r="A777" s="32"/>
      <c r="B777" s="31"/>
      <c r="C777" s="39"/>
    </row>
    <row r="778" spans="1:3" x14ac:dyDescent="0.25">
      <c r="A778" s="32"/>
      <c r="B778" s="31"/>
      <c r="C778" s="39"/>
    </row>
    <row r="779" spans="1:3" x14ac:dyDescent="0.25">
      <c r="A779" s="32"/>
      <c r="B779" s="31"/>
      <c r="C779" s="39"/>
    </row>
    <row r="780" spans="1:3" x14ac:dyDescent="0.25">
      <c r="A780" s="32"/>
      <c r="B780" s="31"/>
      <c r="C780" s="39"/>
    </row>
    <row r="781" spans="1:3" ht="15.75" x14ac:dyDescent="0.25">
      <c r="A781" s="32"/>
      <c r="B781" s="31"/>
      <c r="C781" s="29"/>
    </row>
    <row r="782" spans="1:3" x14ac:dyDescent="0.25">
      <c r="A782" s="32"/>
      <c r="B782" s="31"/>
      <c r="C782" s="39"/>
    </row>
    <row r="783" spans="1:3" x14ac:dyDescent="0.25">
      <c r="A783" s="32"/>
      <c r="B783" s="31"/>
      <c r="C783" s="39"/>
    </row>
    <row r="784" spans="1:3" x14ac:dyDescent="0.25">
      <c r="A784" s="32"/>
      <c r="B784" s="31"/>
      <c r="C784" s="39"/>
    </row>
    <row r="785" spans="1:3" x14ac:dyDescent="0.25">
      <c r="A785" s="32"/>
      <c r="B785" s="31"/>
      <c r="C785" s="39"/>
    </row>
    <row r="786" spans="1:3" x14ac:dyDescent="0.25">
      <c r="A786" s="32"/>
      <c r="B786" s="31"/>
      <c r="C786" s="39"/>
    </row>
    <row r="787" spans="1:3" x14ac:dyDescent="0.25">
      <c r="A787" s="32"/>
      <c r="B787" s="31"/>
      <c r="C787" s="39"/>
    </row>
    <row r="788" spans="1:3" x14ac:dyDescent="0.25">
      <c r="A788" s="32"/>
      <c r="B788" s="31"/>
      <c r="C788" s="39"/>
    </row>
    <row r="789" spans="1:3" x14ac:dyDescent="0.25">
      <c r="A789" s="32"/>
      <c r="B789" s="31"/>
      <c r="C789" s="39"/>
    </row>
    <row r="790" spans="1:3" x14ac:dyDescent="0.25">
      <c r="A790" s="32"/>
      <c r="B790" s="31"/>
      <c r="C790" s="39"/>
    </row>
    <row r="791" spans="1:3" x14ac:dyDescent="0.25">
      <c r="A791" s="32"/>
      <c r="B791" s="31"/>
      <c r="C791" s="39"/>
    </row>
    <row r="792" spans="1:3" x14ac:dyDescent="0.25">
      <c r="A792" s="32"/>
      <c r="B792" s="31"/>
      <c r="C792" s="39"/>
    </row>
    <row r="793" spans="1:3" x14ac:dyDescent="0.25">
      <c r="A793" s="32"/>
      <c r="B793" s="31"/>
      <c r="C793" s="39"/>
    </row>
    <row r="794" spans="1:3" x14ac:dyDescent="0.25">
      <c r="A794" s="32"/>
      <c r="B794" s="31"/>
      <c r="C794" s="39"/>
    </row>
    <row r="795" spans="1:3" x14ac:dyDescent="0.25">
      <c r="A795" s="32"/>
      <c r="B795" s="31"/>
      <c r="C795" s="39"/>
    </row>
    <row r="796" spans="1:3" x14ac:dyDescent="0.25">
      <c r="A796" s="32"/>
      <c r="B796" s="31"/>
      <c r="C796" s="39"/>
    </row>
    <row r="797" spans="1:3" x14ac:dyDescent="0.25">
      <c r="A797" s="32"/>
      <c r="B797" s="31"/>
      <c r="C797" s="39"/>
    </row>
    <row r="798" spans="1:3" x14ac:dyDescent="0.25">
      <c r="A798" s="32"/>
      <c r="B798" s="31"/>
      <c r="C798" s="39"/>
    </row>
    <row r="799" spans="1:3" x14ac:dyDescent="0.25">
      <c r="A799" s="32"/>
      <c r="B799" s="31"/>
      <c r="C799" s="39"/>
    </row>
    <row r="800" spans="1:3" ht="15.75" x14ac:dyDescent="0.25">
      <c r="A800" s="32"/>
      <c r="B800" s="31"/>
      <c r="C800" s="29"/>
    </row>
    <row r="801" spans="1:3" x14ac:dyDescent="0.25">
      <c r="A801" s="32"/>
      <c r="B801" s="31"/>
      <c r="C801" s="39"/>
    </row>
    <row r="802" spans="1:3" x14ac:dyDescent="0.25">
      <c r="A802" s="32"/>
      <c r="B802" s="31"/>
      <c r="C802" s="39"/>
    </row>
    <row r="803" spans="1:3" x14ac:dyDescent="0.25">
      <c r="A803" s="32"/>
      <c r="B803" s="31"/>
      <c r="C803" s="39"/>
    </row>
    <row r="804" spans="1:3" x14ac:dyDescent="0.25">
      <c r="A804" s="32"/>
      <c r="B804" s="31"/>
      <c r="C804" s="39"/>
    </row>
    <row r="805" spans="1:3" x14ac:dyDescent="0.25">
      <c r="A805" s="32"/>
      <c r="B805" s="31"/>
      <c r="C805" s="39"/>
    </row>
    <row r="806" spans="1:3" x14ac:dyDescent="0.25">
      <c r="A806" s="32"/>
      <c r="B806" s="31"/>
      <c r="C806" s="39"/>
    </row>
    <row r="807" spans="1:3" x14ac:dyDescent="0.25">
      <c r="A807" s="32"/>
      <c r="B807" s="31"/>
      <c r="C807" s="39"/>
    </row>
    <row r="808" spans="1:3" x14ac:dyDescent="0.25">
      <c r="A808" s="32"/>
      <c r="B808" s="31"/>
      <c r="C808" s="39"/>
    </row>
    <row r="809" spans="1:3" x14ac:dyDescent="0.25">
      <c r="A809" s="32"/>
      <c r="B809" s="31"/>
      <c r="C809" s="39"/>
    </row>
    <row r="810" spans="1:3" x14ac:dyDescent="0.25">
      <c r="A810" s="32"/>
      <c r="B810" s="31"/>
      <c r="C810" s="39"/>
    </row>
    <row r="811" spans="1:3" x14ac:dyDescent="0.25">
      <c r="A811" s="32"/>
      <c r="B811" s="31"/>
      <c r="C811" s="39"/>
    </row>
    <row r="812" spans="1:3" x14ac:dyDescent="0.25">
      <c r="A812" s="32"/>
      <c r="B812" s="31"/>
      <c r="C812" s="39"/>
    </row>
    <row r="813" spans="1:3" x14ac:dyDescent="0.25">
      <c r="A813" s="32"/>
      <c r="B813" s="31"/>
      <c r="C813" s="39"/>
    </row>
    <row r="814" spans="1:3" x14ac:dyDescent="0.25">
      <c r="A814" s="32"/>
      <c r="B814" s="31"/>
      <c r="C814" s="39"/>
    </row>
    <row r="815" spans="1:3" x14ac:dyDescent="0.25">
      <c r="A815" s="32"/>
      <c r="B815" s="31"/>
      <c r="C815" s="39"/>
    </row>
    <row r="816" spans="1:3" x14ac:dyDescent="0.25">
      <c r="A816" s="32"/>
      <c r="B816" s="31"/>
      <c r="C816" s="39"/>
    </row>
    <row r="817" spans="1:3" x14ac:dyDescent="0.25">
      <c r="A817" s="32"/>
      <c r="B817" s="31"/>
      <c r="C817" s="39"/>
    </row>
    <row r="818" spans="1:3" x14ac:dyDescent="0.25">
      <c r="A818" s="32"/>
      <c r="B818" s="31"/>
      <c r="C818" s="39"/>
    </row>
    <row r="819" spans="1:3" ht="15.75" x14ac:dyDescent="0.25">
      <c r="A819" s="32"/>
      <c r="B819" s="31"/>
      <c r="C819" s="29"/>
    </row>
    <row r="820" spans="1:3" x14ac:dyDescent="0.25">
      <c r="A820" s="32"/>
      <c r="B820" s="31"/>
      <c r="C820" s="39"/>
    </row>
    <row r="821" spans="1:3" x14ac:dyDescent="0.25">
      <c r="A821" s="32"/>
      <c r="B821" s="31"/>
      <c r="C821" s="39"/>
    </row>
    <row r="822" spans="1:3" x14ac:dyDescent="0.25">
      <c r="A822" s="32"/>
      <c r="B822" s="31"/>
      <c r="C822" s="39"/>
    </row>
    <row r="823" spans="1:3" x14ac:dyDescent="0.25">
      <c r="A823" s="32"/>
      <c r="B823" s="31"/>
      <c r="C823" s="39"/>
    </row>
    <row r="824" spans="1:3" x14ac:dyDescent="0.25">
      <c r="A824" s="32"/>
      <c r="B824" s="31"/>
      <c r="C824" s="39"/>
    </row>
    <row r="825" spans="1:3" x14ac:dyDescent="0.25">
      <c r="A825" s="32"/>
      <c r="B825" s="31"/>
      <c r="C825" s="39"/>
    </row>
    <row r="826" spans="1:3" x14ac:dyDescent="0.25">
      <c r="A826" s="32"/>
      <c r="B826" s="31"/>
      <c r="C826" s="39"/>
    </row>
    <row r="827" spans="1:3" x14ac:dyDescent="0.25">
      <c r="A827" s="32"/>
      <c r="B827" s="31"/>
      <c r="C827" s="39"/>
    </row>
    <row r="828" spans="1:3" x14ac:dyDescent="0.25">
      <c r="A828" s="32"/>
      <c r="B828" s="31"/>
      <c r="C828" s="39"/>
    </row>
    <row r="829" spans="1:3" x14ac:dyDescent="0.25">
      <c r="A829" s="32"/>
      <c r="B829" s="31"/>
      <c r="C829" s="39"/>
    </row>
    <row r="830" spans="1:3" x14ac:dyDescent="0.25">
      <c r="A830" s="32"/>
      <c r="B830" s="31"/>
      <c r="C830" s="39"/>
    </row>
    <row r="831" spans="1:3" x14ac:dyDescent="0.25">
      <c r="A831" s="32"/>
      <c r="B831" s="31"/>
      <c r="C831" s="39"/>
    </row>
    <row r="832" spans="1:3" x14ac:dyDescent="0.25">
      <c r="A832" s="32"/>
      <c r="B832" s="31"/>
      <c r="C832" s="39"/>
    </row>
    <row r="833" spans="1:3" x14ac:dyDescent="0.25">
      <c r="A833" s="32"/>
      <c r="B833" s="31"/>
      <c r="C833" s="39"/>
    </row>
    <row r="834" spans="1:3" x14ac:dyDescent="0.25">
      <c r="A834" s="32"/>
      <c r="B834" s="31"/>
      <c r="C834" s="39"/>
    </row>
    <row r="835" spans="1:3" x14ac:dyDescent="0.25">
      <c r="A835" s="32"/>
      <c r="B835" s="31"/>
      <c r="C835" s="39"/>
    </row>
    <row r="836" spans="1:3" x14ac:dyDescent="0.25">
      <c r="A836" s="32"/>
      <c r="B836" s="31"/>
      <c r="C836" s="39"/>
    </row>
    <row r="837" spans="1:3" x14ac:dyDescent="0.25">
      <c r="A837" s="32"/>
      <c r="B837" s="31"/>
      <c r="C837" s="39"/>
    </row>
    <row r="838" spans="1:3" ht="15.75" x14ac:dyDescent="0.25">
      <c r="A838" s="32"/>
      <c r="B838" s="31"/>
      <c r="C838" s="9"/>
    </row>
    <row r="839" spans="1:3" x14ac:dyDescent="0.25">
      <c r="A839" s="32"/>
      <c r="B839" s="31"/>
      <c r="C839" s="39"/>
    </row>
    <row r="840" spans="1:3" x14ac:dyDescent="0.25">
      <c r="A840" s="32"/>
      <c r="B840" s="31"/>
      <c r="C840" s="39"/>
    </row>
    <row r="841" spans="1:3" x14ac:dyDescent="0.25">
      <c r="A841" s="32"/>
      <c r="B841" s="31"/>
      <c r="C841" s="39"/>
    </row>
    <row r="842" spans="1:3" x14ac:dyDescent="0.25">
      <c r="A842" s="32"/>
      <c r="B842" s="31"/>
      <c r="C842" s="39"/>
    </row>
    <row r="843" spans="1:3" x14ac:dyDescent="0.25">
      <c r="A843" s="32"/>
      <c r="B843" s="31"/>
      <c r="C843" s="39"/>
    </row>
    <row r="844" spans="1:3" x14ac:dyDescent="0.25">
      <c r="A844" s="32"/>
      <c r="B844" s="31"/>
      <c r="C844" s="39"/>
    </row>
    <row r="845" spans="1:3" x14ac:dyDescent="0.25">
      <c r="A845" s="32"/>
      <c r="B845" s="31"/>
      <c r="C845" s="39"/>
    </row>
    <row r="846" spans="1:3" x14ac:dyDescent="0.25">
      <c r="A846" s="32"/>
      <c r="B846" s="31"/>
      <c r="C846" s="39"/>
    </row>
    <row r="847" spans="1:3" x14ac:dyDescent="0.25">
      <c r="A847" s="32"/>
      <c r="B847" s="31"/>
      <c r="C847" s="39"/>
    </row>
    <row r="848" spans="1:3" x14ac:dyDescent="0.25">
      <c r="A848" s="32"/>
      <c r="B848" s="31"/>
      <c r="C848" s="39"/>
    </row>
    <row r="849" spans="1:3" x14ac:dyDescent="0.25">
      <c r="A849" s="32"/>
      <c r="B849" s="31"/>
      <c r="C849" s="39"/>
    </row>
    <row r="850" spans="1:3" x14ac:dyDescent="0.25">
      <c r="A850" s="32"/>
      <c r="B850" s="31"/>
      <c r="C850" s="39"/>
    </row>
    <row r="851" spans="1:3" x14ac:dyDescent="0.25">
      <c r="A851" s="32"/>
      <c r="B851" s="31"/>
      <c r="C851" s="39"/>
    </row>
    <row r="852" spans="1:3" x14ac:dyDescent="0.25">
      <c r="A852" s="32"/>
      <c r="B852" s="31"/>
      <c r="C852" s="39"/>
    </row>
    <row r="853" spans="1:3" x14ac:dyDescent="0.25">
      <c r="A853" s="32"/>
      <c r="B853" s="31"/>
      <c r="C853" s="39"/>
    </row>
    <row r="854" spans="1:3" x14ac:dyDescent="0.25">
      <c r="A854" s="32"/>
      <c r="B854" s="31"/>
      <c r="C854" s="39"/>
    </row>
    <row r="855" spans="1:3" x14ac:dyDescent="0.25">
      <c r="A855" s="32"/>
      <c r="B855" s="31"/>
      <c r="C855" s="39"/>
    </row>
    <row r="856" spans="1:3" x14ac:dyDescent="0.25">
      <c r="A856" s="32"/>
      <c r="B856" s="31"/>
      <c r="C856" s="39"/>
    </row>
    <row r="857" spans="1:3" ht="15.75" x14ac:dyDescent="0.25">
      <c r="A857" s="32"/>
      <c r="B857" s="31"/>
      <c r="C857" s="29"/>
    </row>
    <row r="858" spans="1:3" x14ac:dyDescent="0.25">
      <c r="A858" s="32"/>
      <c r="B858" s="31"/>
      <c r="C858" s="39"/>
    </row>
    <row r="859" spans="1:3" x14ac:dyDescent="0.25">
      <c r="A859" s="32"/>
      <c r="B859" s="31"/>
      <c r="C859" s="39"/>
    </row>
    <row r="860" spans="1:3" x14ac:dyDescent="0.25">
      <c r="A860" s="32"/>
      <c r="B860" s="31"/>
      <c r="C860" s="39"/>
    </row>
    <row r="861" spans="1:3" x14ac:dyDescent="0.25">
      <c r="A861" s="32"/>
      <c r="B861" s="31"/>
      <c r="C861" s="39"/>
    </row>
    <row r="862" spans="1:3" x14ac:dyDescent="0.25">
      <c r="A862" s="32"/>
      <c r="B862" s="31"/>
      <c r="C862" s="39"/>
    </row>
    <row r="863" spans="1:3" x14ac:dyDescent="0.25">
      <c r="A863" s="32"/>
      <c r="B863" s="31"/>
      <c r="C863" s="39"/>
    </row>
    <row r="864" spans="1:3" x14ac:dyDescent="0.25">
      <c r="A864" s="32"/>
      <c r="B864" s="31"/>
      <c r="C864" s="39"/>
    </row>
    <row r="865" spans="1:3" x14ac:dyDescent="0.25">
      <c r="A865" s="32"/>
      <c r="B865" s="31"/>
      <c r="C865" s="39"/>
    </row>
    <row r="866" spans="1:3" x14ac:dyDescent="0.25">
      <c r="A866" s="32"/>
      <c r="B866" s="31"/>
      <c r="C866" s="39"/>
    </row>
    <row r="867" spans="1:3" x14ac:dyDescent="0.25">
      <c r="A867" s="32"/>
      <c r="B867" s="31"/>
      <c r="C867" s="39"/>
    </row>
    <row r="868" spans="1:3" x14ac:dyDescent="0.25">
      <c r="A868" s="32"/>
      <c r="B868" s="31"/>
      <c r="C868" s="39"/>
    </row>
    <row r="869" spans="1:3" x14ac:dyDescent="0.25">
      <c r="A869" s="32"/>
      <c r="B869" s="31"/>
      <c r="C869" s="39"/>
    </row>
    <row r="870" spans="1:3" x14ac:dyDescent="0.25">
      <c r="A870" s="32"/>
      <c r="B870" s="31"/>
      <c r="C870" s="39"/>
    </row>
    <row r="871" spans="1:3" x14ac:dyDescent="0.25">
      <c r="A871" s="32"/>
      <c r="B871" s="31"/>
      <c r="C871" s="39"/>
    </row>
    <row r="872" spans="1:3" x14ac:dyDescent="0.25">
      <c r="A872" s="32"/>
      <c r="B872" s="31"/>
      <c r="C872" s="39"/>
    </row>
    <row r="873" spans="1:3" x14ac:dyDescent="0.25">
      <c r="A873" s="32"/>
      <c r="B873" s="31"/>
      <c r="C873" s="39"/>
    </row>
    <row r="874" spans="1:3" x14ac:dyDescent="0.25">
      <c r="A874" s="32"/>
      <c r="B874" s="31"/>
      <c r="C874" s="39"/>
    </row>
    <row r="875" spans="1:3" x14ac:dyDescent="0.25">
      <c r="A875" s="32"/>
      <c r="B875" s="31"/>
      <c r="C875" s="39"/>
    </row>
    <row r="876" spans="1:3" ht="15.75" x14ac:dyDescent="0.25">
      <c r="A876" s="32"/>
      <c r="B876" s="31"/>
      <c r="C876" s="29"/>
    </row>
    <row r="877" spans="1:3" x14ac:dyDescent="0.25">
      <c r="A877" s="32"/>
      <c r="B877" s="31"/>
      <c r="C877" s="39"/>
    </row>
    <row r="878" spans="1:3" x14ac:dyDescent="0.25">
      <c r="A878" s="32"/>
      <c r="B878" s="31"/>
      <c r="C878" s="39"/>
    </row>
    <row r="879" spans="1:3" x14ac:dyDescent="0.25">
      <c r="A879" s="32"/>
      <c r="B879" s="31"/>
      <c r="C879" s="39"/>
    </row>
    <row r="880" spans="1:3" x14ac:dyDescent="0.25">
      <c r="A880" s="32"/>
      <c r="B880" s="31"/>
      <c r="C880" s="39"/>
    </row>
    <row r="881" spans="1:3" x14ac:dyDescent="0.25">
      <c r="A881" s="32"/>
      <c r="B881" s="31"/>
      <c r="C881" s="39"/>
    </row>
    <row r="882" spans="1:3" x14ac:dyDescent="0.25">
      <c r="A882" s="32"/>
      <c r="B882" s="31"/>
      <c r="C882" s="39"/>
    </row>
    <row r="883" spans="1:3" x14ac:dyDescent="0.25">
      <c r="A883" s="32"/>
      <c r="B883" s="31"/>
      <c r="C883" s="39"/>
    </row>
    <row r="884" spans="1:3" x14ac:dyDescent="0.25">
      <c r="A884" s="32"/>
      <c r="B884" s="31"/>
      <c r="C884" s="39"/>
    </row>
    <row r="885" spans="1:3" x14ac:dyDescent="0.25">
      <c r="A885" s="32"/>
      <c r="B885" s="31"/>
      <c r="C885" s="39"/>
    </row>
    <row r="886" spans="1:3" x14ac:dyDescent="0.25">
      <c r="A886" s="32"/>
      <c r="B886" s="31"/>
      <c r="C886" s="39"/>
    </row>
    <row r="887" spans="1:3" x14ac:dyDescent="0.25">
      <c r="A887" s="32"/>
      <c r="B887" s="31"/>
      <c r="C887" s="39"/>
    </row>
    <row r="888" spans="1:3" x14ac:dyDescent="0.25">
      <c r="A888" s="32"/>
      <c r="B888" s="31"/>
      <c r="C888" s="39"/>
    </row>
    <row r="889" spans="1:3" x14ac:dyDescent="0.25">
      <c r="A889" s="32"/>
      <c r="B889" s="31"/>
      <c r="C889" s="39"/>
    </row>
    <row r="890" spans="1:3" x14ac:dyDescent="0.25">
      <c r="A890" s="32"/>
      <c r="B890" s="31"/>
      <c r="C890" s="39"/>
    </row>
    <row r="891" spans="1:3" x14ac:dyDescent="0.25">
      <c r="A891" s="32"/>
      <c r="B891" s="31"/>
      <c r="C891" s="39"/>
    </row>
    <row r="892" spans="1:3" x14ac:dyDescent="0.25">
      <c r="A892" s="32"/>
      <c r="B892" s="31"/>
      <c r="C892" s="39"/>
    </row>
    <row r="893" spans="1:3" x14ac:dyDescent="0.25">
      <c r="A893" s="32"/>
      <c r="B893" s="31"/>
      <c r="C893" s="39"/>
    </row>
    <row r="894" spans="1:3" x14ac:dyDescent="0.25">
      <c r="A894" s="32"/>
      <c r="B894" s="31"/>
      <c r="C894" s="39"/>
    </row>
    <row r="895" spans="1:3" ht="15.75" x14ac:dyDescent="0.25">
      <c r="A895" s="32"/>
      <c r="B895" s="31"/>
      <c r="C895" s="29"/>
    </row>
    <row r="896" spans="1:3" x14ac:dyDescent="0.25">
      <c r="A896" s="32"/>
      <c r="B896" s="31"/>
      <c r="C896" s="39"/>
    </row>
    <row r="897" spans="1:3" x14ac:dyDescent="0.25">
      <c r="A897" s="32"/>
      <c r="B897" s="31"/>
      <c r="C897" s="39"/>
    </row>
    <row r="898" spans="1:3" x14ac:dyDescent="0.25">
      <c r="A898" s="32"/>
      <c r="B898" s="31"/>
      <c r="C898" s="39"/>
    </row>
    <row r="899" spans="1:3" x14ac:dyDescent="0.25">
      <c r="A899" s="32"/>
      <c r="B899" s="31"/>
      <c r="C899" s="39"/>
    </row>
    <row r="900" spans="1:3" x14ac:dyDescent="0.25">
      <c r="A900" s="32"/>
      <c r="B900" s="31"/>
      <c r="C900" s="39"/>
    </row>
    <row r="901" spans="1:3" x14ac:dyDescent="0.25">
      <c r="A901" s="32"/>
      <c r="B901" s="31"/>
      <c r="C901" s="39"/>
    </row>
    <row r="902" spans="1:3" x14ac:dyDescent="0.25">
      <c r="A902" s="32"/>
      <c r="B902" s="31"/>
      <c r="C902" s="39"/>
    </row>
    <row r="903" spans="1:3" x14ac:dyDescent="0.25">
      <c r="A903" s="32"/>
      <c r="B903" s="31"/>
      <c r="C903" s="39"/>
    </row>
    <row r="904" spans="1:3" x14ac:dyDescent="0.25">
      <c r="A904" s="32"/>
      <c r="B904" s="31"/>
      <c r="C904" s="39"/>
    </row>
    <row r="905" spans="1:3" x14ac:dyDescent="0.25">
      <c r="A905" s="32"/>
      <c r="B905" s="31"/>
      <c r="C905" s="39"/>
    </row>
    <row r="906" spans="1:3" x14ac:dyDescent="0.25">
      <c r="A906" s="32"/>
      <c r="B906" s="31"/>
      <c r="C906" s="39"/>
    </row>
    <row r="907" spans="1:3" x14ac:dyDescent="0.25">
      <c r="A907" s="32"/>
      <c r="B907" s="31"/>
      <c r="C907" s="39"/>
    </row>
    <row r="908" spans="1:3" x14ac:dyDescent="0.25">
      <c r="A908" s="32"/>
      <c r="B908" s="31"/>
      <c r="C908" s="39"/>
    </row>
    <row r="909" spans="1:3" x14ac:dyDescent="0.25">
      <c r="A909" s="32"/>
      <c r="B909" s="31"/>
      <c r="C909" s="39"/>
    </row>
    <row r="910" spans="1:3" x14ac:dyDescent="0.25">
      <c r="A910" s="32"/>
      <c r="B910" s="31"/>
      <c r="C910" s="39"/>
    </row>
    <row r="911" spans="1:3" x14ac:dyDescent="0.25">
      <c r="A911" s="32"/>
      <c r="B911" s="31"/>
      <c r="C911" s="39"/>
    </row>
    <row r="912" spans="1:3" x14ac:dyDescent="0.25">
      <c r="A912" s="32"/>
      <c r="B912" s="31"/>
      <c r="C912" s="39"/>
    </row>
    <row r="913" spans="1:3" x14ac:dyDescent="0.25">
      <c r="A913" s="32"/>
      <c r="B913" s="31"/>
      <c r="C913" s="39"/>
    </row>
    <row r="914" spans="1:3" ht="15.75" x14ac:dyDescent="0.25">
      <c r="A914" s="32"/>
      <c r="B914" s="31"/>
      <c r="C914" s="29"/>
    </row>
    <row r="915" spans="1:3" x14ac:dyDescent="0.25">
      <c r="A915" s="32"/>
      <c r="B915" s="31"/>
      <c r="C915" s="39"/>
    </row>
    <row r="916" spans="1:3" x14ac:dyDescent="0.25">
      <c r="A916" s="32"/>
      <c r="B916" s="31"/>
      <c r="C916" s="39"/>
    </row>
    <row r="917" spans="1:3" x14ac:dyDescent="0.25">
      <c r="A917" s="32"/>
      <c r="B917" s="31"/>
      <c r="C917" s="39"/>
    </row>
    <row r="918" spans="1:3" x14ac:dyDescent="0.25">
      <c r="A918" s="32"/>
      <c r="B918" s="31"/>
      <c r="C918" s="39"/>
    </row>
    <row r="919" spans="1:3" x14ac:dyDescent="0.25">
      <c r="A919" s="32"/>
      <c r="B919" s="31"/>
      <c r="C919" s="39"/>
    </row>
    <row r="920" spans="1:3" x14ac:dyDescent="0.25">
      <c r="A920" s="32"/>
      <c r="B920" s="31"/>
      <c r="C920" s="39"/>
    </row>
    <row r="921" spans="1:3" x14ac:dyDescent="0.25">
      <c r="A921" s="32"/>
      <c r="B921" s="31"/>
      <c r="C921" s="39"/>
    </row>
    <row r="922" spans="1:3" x14ac:dyDescent="0.25">
      <c r="A922" s="32"/>
      <c r="B922" s="31"/>
      <c r="C922" s="39"/>
    </row>
    <row r="923" spans="1:3" x14ac:dyDescent="0.25">
      <c r="A923" s="32"/>
      <c r="B923" s="31"/>
      <c r="C923" s="39"/>
    </row>
    <row r="924" spans="1:3" x14ac:dyDescent="0.25">
      <c r="A924" s="32"/>
      <c r="B924" s="31"/>
      <c r="C924" s="39"/>
    </row>
    <row r="925" spans="1:3" x14ac:dyDescent="0.25">
      <c r="A925" s="32"/>
      <c r="B925" s="31"/>
      <c r="C925" s="39"/>
    </row>
    <row r="926" spans="1:3" x14ac:dyDescent="0.25">
      <c r="A926" s="32"/>
      <c r="B926" s="31"/>
      <c r="C926" s="39"/>
    </row>
    <row r="927" spans="1:3" x14ac:dyDescent="0.25">
      <c r="A927" s="32"/>
      <c r="B927" s="31"/>
      <c r="C927" s="39"/>
    </row>
    <row r="928" spans="1:3" x14ac:dyDescent="0.25">
      <c r="A928" s="32"/>
      <c r="B928" s="31"/>
      <c r="C928" s="39"/>
    </row>
    <row r="929" spans="1:3" x14ac:dyDescent="0.25">
      <c r="A929" s="32"/>
      <c r="B929" s="31"/>
      <c r="C929" s="39"/>
    </row>
    <row r="930" spans="1:3" x14ac:dyDescent="0.25">
      <c r="A930" s="32"/>
      <c r="B930" s="31"/>
      <c r="C930" s="39"/>
    </row>
    <row r="931" spans="1:3" x14ac:dyDescent="0.25">
      <c r="A931" s="32"/>
      <c r="B931" s="31"/>
      <c r="C931" s="39"/>
    </row>
    <row r="932" spans="1:3" x14ac:dyDescent="0.25">
      <c r="A932" s="32"/>
      <c r="B932" s="31"/>
      <c r="C932" s="39"/>
    </row>
    <row r="933" spans="1:3" ht="15.75" x14ac:dyDescent="0.25">
      <c r="A933" s="32"/>
      <c r="B933" s="31"/>
      <c r="C933" s="7"/>
    </row>
    <row r="934" spans="1:3" x14ac:dyDescent="0.25">
      <c r="A934" s="32"/>
      <c r="B934" s="31"/>
      <c r="C934" s="39"/>
    </row>
    <row r="935" spans="1:3" x14ac:dyDescent="0.25">
      <c r="A935" s="32"/>
      <c r="B935" s="31"/>
      <c r="C935" s="39"/>
    </row>
    <row r="936" spans="1:3" x14ac:dyDescent="0.25">
      <c r="A936" s="32"/>
      <c r="B936" s="31"/>
      <c r="C936" s="39"/>
    </row>
    <row r="937" spans="1:3" x14ac:dyDescent="0.25">
      <c r="A937" s="32"/>
      <c r="B937" s="31"/>
      <c r="C937" s="39"/>
    </row>
    <row r="938" spans="1:3" x14ac:dyDescent="0.25">
      <c r="A938" s="32"/>
      <c r="B938" s="31"/>
      <c r="C938" s="39"/>
    </row>
    <row r="939" spans="1:3" x14ac:dyDescent="0.25">
      <c r="A939" s="32"/>
      <c r="B939" s="31"/>
      <c r="C939" s="39"/>
    </row>
    <row r="940" spans="1:3" x14ac:dyDescent="0.25">
      <c r="A940" s="32"/>
      <c r="B940" s="31"/>
      <c r="C940" s="39"/>
    </row>
    <row r="941" spans="1:3" x14ac:dyDescent="0.25">
      <c r="A941" s="32"/>
      <c r="B941" s="31"/>
      <c r="C941" s="39"/>
    </row>
    <row r="942" spans="1:3" x14ac:dyDescent="0.25">
      <c r="A942" s="32"/>
      <c r="B942" s="31"/>
      <c r="C942" s="39"/>
    </row>
    <row r="943" spans="1:3" x14ac:dyDescent="0.25">
      <c r="A943" s="32"/>
      <c r="B943" s="31"/>
      <c r="C943" s="39"/>
    </row>
    <row r="944" spans="1:3" x14ac:dyDescent="0.25">
      <c r="A944" s="32"/>
      <c r="B944" s="31"/>
      <c r="C944" s="39"/>
    </row>
    <row r="945" spans="1:3" x14ac:dyDescent="0.25">
      <c r="A945" s="32"/>
      <c r="B945" s="31"/>
      <c r="C945" s="39"/>
    </row>
    <row r="946" spans="1:3" x14ac:dyDescent="0.25">
      <c r="A946" s="32"/>
      <c r="B946" s="31"/>
      <c r="C946" s="39"/>
    </row>
    <row r="947" spans="1:3" x14ac:dyDescent="0.25">
      <c r="A947" s="32"/>
      <c r="B947" s="31"/>
      <c r="C947" s="39"/>
    </row>
    <row r="948" spans="1:3" x14ac:dyDescent="0.25">
      <c r="A948" s="32"/>
      <c r="B948" s="31"/>
      <c r="C948" s="39"/>
    </row>
    <row r="949" spans="1:3" x14ac:dyDescent="0.25">
      <c r="A949" s="32"/>
      <c r="B949" s="31"/>
      <c r="C949" s="39"/>
    </row>
    <row r="950" spans="1:3" x14ac:dyDescent="0.25">
      <c r="A950" s="32"/>
      <c r="B950" s="31"/>
      <c r="C950" s="39"/>
    </row>
    <row r="951" spans="1:3" x14ac:dyDescent="0.25">
      <c r="A951" s="32"/>
      <c r="B951" s="31"/>
      <c r="C951" s="39"/>
    </row>
    <row r="952" spans="1:3" ht="15.75" x14ac:dyDescent="0.25">
      <c r="A952" s="32"/>
      <c r="B952" s="31"/>
      <c r="C952" s="7"/>
    </row>
    <row r="953" spans="1:3" x14ac:dyDescent="0.25">
      <c r="A953" s="32"/>
      <c r="B953" s="31"/>
      <c r="C953" s="39"/>
    </row>
    <row r="954" spans="1:3" x14ac:dyDescent="0.25">
      <c r="A954" s="32"/>
      <c r="B954" s="31"/>
      <c r="C954" s="39"/>
    </row>
    <row r="955" spans="1:3" x14ac:dyDescent="0.25">
      <c r="A955" s="32"/>
      <c r="B955" s="31"/>
      <c r="C955" s="39"/>
    </row>
    <row r="956" spans="1:3" x14ac:dyDescent="0.25">
      <c r="A956" s="32"/>
      <c r="B956" s="31"/>
      <c r="C956" s="39"/>
    </row>
    <row r="957" spans="1:3" x14ac:dyDescent="0.25">
      <c r="A957" s="32"/>
      <c r="B957" s="31"/>
      <c r="C957" s="39"/>
    </row>
    <row r="958" spans="1:3" x14ac:dyDescent="0.25">
      <c r="A958" s="32"/>
      <c r="B958" s="31"/>
      <c r="C958" s="39"/>
    </row>
    <row r="959" spans="1:3" x14ac:dyDescent="0.25">
      <c r="A959" s="32"/>
      <c r="B959" s="31"/>
      <c r="C959" s="39"/>
    </row>
    <row r="960" spans="1:3" x14ac:dyDescent="0.25">
      <c r="A960" s="32"/>
      <c r="B960" s="31"/>
      <c r="C960" s="39"/>
    </row>
    <row r="961" spans="1:3" x14ac:dyDescent="0.25">
      <c r="A961" s="32"/>
      <c r="B961" s="31"/>
      <c r="C961" s="39"/>
    </row>
    <row r="962" spans="1:3" x14ac:dyDescent="0.25">
      <c r="A962" s="32"/>
      <c r="B962" s="31"/>
      <c r="C962" s="39"/>
    </row>
    <row r="963" spans="1:3" x14ac:dyDescent="0.25">
      <c r="A963" s="32"/>
      <c r="B963" s="31"/>
      <c r="C963" s="39"/>
    </row>
    <row r="964" spans="1:3" x14ac:dyDescent="0.25">
      <c r="A964" s="32"/>
      <c r="B964" s="31"/>
      <c r="C964" s="39"/>
    </row>
    <row r="965" spans="1:3" x14ac:dyDescent="0.25">
      <c r="A965" s="32"/>
      <c r="B965" s="31"/>
      <c r="C965" s="39"/>
    </row>
    <row r="966" spans="1:3" x14ac:dyDescent="0.25">
      <c r="A966" s="32"/>
      <c r="B966" s="31"/>
      <c r="C966" s="39"/>
    </row>
    <row r="967" spans="1:3" x14ac:dyDescent="0.25">
      <c r="A967" s="32"/>
      <c r="B967" s="31"/>
      <c r="C967" s="39"/>
    </row>
    <row r="968" spans="1:3" x14ac:dyDescent="0.25">
      <c r="A968" s="32"/>
      <c r="B968" s="31"/>
      <c r="C968" s="39"/>
    </row>
    <row r="969" spans="1:3" x14ac:dyDescent="0.25">
      <c r="A969" s="32"/>
      <c r="B969" s="31"/>
      <c r="C969" s="39"/>
    </row>
    <row r="970" spans="1:3" x14ac:dyDescent="0.25">
      <c r="A970" s="32"/>
      <c r="B970" s="31"/>
      <c r="C970" s="39"/>
    </row>
    <row r="971" spans="1:3" ht="15.75" x14ac:dyDescent="0.25">
      <c r="A971" s="32"/>
      <c r="B971" s="31"/>
      <c r="C971" s="7"/>
    </row>
    <row r="972" spans="1:3" x14ac:dyDescent="0.25">
      <c r="A972" s="32"/>
      <c r="B972" s="31"/>
      <c r="C972" s="39"/>
    </row>
    <row r="973" spans="1:3" x14ac:dyDescent="0.25">
      <c r="A973" s="32"/>
      <c r="B973" s="31"/>
      <c r="C973" s="39"/>
    </row>
    <row r="974" spans="1:3" x14ac:dyDescent="0.25">
      <c r="A974" s="32"/>
      <c r="B974" s="31"/>
      <c r="C974" s="39"/>
    </row>
    <row r="975" spans="1:3" x14ac:dyDescent="0.25">
      <c r="A975" s="32"/>
      <c r="B975" s="31"/>
      <c r="C975" s="39"/>
    </row>
    <row r="976" spans="1:3" x14ac:dyDescent="0.25">
      <c r="A976" s="32"/>
      <c r="B976" s="31"/>
      <c r="C976" s="39"/>
    </row>
    <row r="977" spans="1:3" x14ac:dyDescent="0.25">
      <c r="A977" s="32"/>
      <c r="B977" s="31"/>
      <c r="C977" s="39"/>
    </row>
    <row r="978" spans="1:3" x14ac:dyDescent="0.25">
      <c r="A978" s="32"/>
      <c r="B978" s="31"/>
      <c r="C978" s="39"/>
    </row>
    <row r="979" spans="1:3" x14ac:dyDescent="0.25">
      <c r="A979" s="32"/>
      <c r="B979" s="31"/>
      <c r="C979" s="39"/>
    </row>
    <row r="980" spans="1:3" x14ac:dyDescent="0.25">
      <c r="A980" s="32"/>
      <c r="B980" s="31"/>
      <c r="C980" s="39"/>
    </row>
    <row r="981" spans="1:3" x14ac:dyDescent="0.25">
      <c r="A981" s="32"/>
      <c r="B981" s="31"/>
      <c r="C981" s="39"/>
    </row>
    <row r="982" spans="1:3" x14ac:dyDescent="0.25">
      <c r="A982" s="32"/>
      <c r="B982" s="31"/>
      <c r="C982" s="39"/>
    </row>
    <row r="983" spans="1:3" x14ac:dyDescent="0.25">
      <c r="A983" s="32"/>
      <c r="B983" s="31"/>
      <c r="C983" s="39"/>
    </row>
    <row r="984" spans="1:3" x14ac:dyDescent="0.25">
      <c r="A984" s="32"/>
      <c r="B984" s="31"/>
      <c r="C984" s="39"/>
    </row>
    <row r="985" spans="1:3" x14ac:dyDescent="0.25">
      <c r="A985" s="32"/>
      <c r="B985" s="31"/>
      <c r="C985" s="39"/>
    </row>
    <row r="986" spans="1:3" x14ac:dyDescent="0.25">
      <c r="A986" s="32"/>
      <c r="B986" s="31"/>
      <c r="C986" s="39"/>
    </row>
    <row r="987" spans="1:3" x14ac:dyDescent="0.25">
      <c r="A987" s="32"/>
      <c r="B987" s="31"/>
      <c r="C987" s="39"/>
    </row>
    <row r="988" spans="1:3" x14ac:dyDescent="0.25">
      <c r="A988" s="32"/>
      <c r="B988" s="31"/>
      <c r="C988" s="39"/>
    </row>
    <row r="989" spans="1:3" x14ac:dyDescent="0.25">
      <c r="A989" s="32"/>
      <c r="B989" s="31"/>
      <c r="C989" s="39"/>
    </row>
    <row r="990" spans="1:3" ht="15.75" x14ac:dyDescent="0.25">
      <c r="A990" s="32"/>
      <c r="B990" s="31"/>
      <c r="C990" s="7"/>
    </row>
    <row r="991" spans="1:3" x14ac:dyDescent="0.25">
      <c r="A991" s="32"/>
      <c r="B991" s="31"/>
      <c r="C991" s="39"/>
    </row>
    <row r="992" spans="1:3" x14ac:dyDescent="0.25">
      <c r="A992" s="32"/>
      <c r="B992" s="31"/>
      <c r="C992" s="39"/>
    </row>
    <row r="993" spans="1:3" x14ac:dyDescent="0.25">
      <c r="A993" s="32"/>
      <c r="B993" s="31"/>
      <c r="C993" s="39"/>
    </row>
    <row r="994" spans="1:3" x14ac:dyDescent="0.25">
      <c r="A994" s="32"/>
      <c r="B994" s="31"/>
      <c r="C994" s="39"/>
    </row>
    <row r="995" spans="1:3" x14ac:dyDescent="0.25">
      <c r="A995" s="32"/>
      <c r="B995" s="31"/>
      <c r="C995" s="39"/>
    </row>
    <row r="996" spans="1:3" x14ac:dyDescent="0.25">
      <c r="A996" s="32"/>
      <c r="B996" s="31"/>
      <c r="C996" s="39"/>
    </row>
    <row r="997" spans="1:3" x14ac:dyDescent="0.25">
      <c r="A997" s="32"/>
      <c r="B997" s="31"/>
      <c r="C997" s="39"/>
    </row>
    <row r="998" spans="1:3" x14ac:dyDescent="0.25">
      <c r="A998" s="32"/>
      <c r="B998" s="31"/>
      <c r="C998" s="39"/>
    </row>
    <row r="999" spans="1:3" x14ac:dyDescent="0.25">
      <c r="A999" s="32"/>
      <c r="B999" s="31"/>
      <c r="C999" s="39"/>
    </row>
    <row r="1000" spans="1:3" x14ac:dyDescent="0.25">
      <c r="A1000" s="32"/>
      <c r="B1000" s="31"/>
      <c r="C1000" s="39"/>
    </row>
    <row r="1001" spans="1:3" x14ac:dyDescent="0.25">
      <c r="A1001" s="32"/>
      <c r="B1001" s="31"/>
      <c r="C1001" s="39"/>
    </row>
    <row r="1002" spans="1:3" x14ac:dyDescent="0.25">
      <c r="A1002" s="32"/>
      <c r="B1002" s="31"/>
      <c r="C1002" s="39"/>
    </row>
    <row r="1003" spans="1:3" x14ac:dyDescent="0.25">
      <c r="A1003" s="32"/>
      <c r="B1003" s="31"/>
      <c r="C1003" s="39"/>
    </row>
    <row r="1004" spans="1:3" x14ac:dyDescent="0.25">
      <c r="A1004" s="32"/>
      <c r="B1004" s="31"/>
      <c r="C1004" s="39"/>
    </row>
    <row r="1005" spans="1:3" x14ac:dyDescent="0.25">
      <c r="A1005" s="32"/>
      <c r="B1005" s="31"/>
      <c r="C1005" s="39"/>
    </row>
    <row r="1006" spans="1:3" x14ac:dyDescent="0.25">
      <c r="A1006" s="32"/>
      <c r="B1006" s="31"/>
      <c r="C1006" s="39"/>
    </row>
    <row r="1007" spans="1:3" x14ac:dyDescent="0.25">
      <c r="A1007" s="32"/>
      <c r="B1007" s="31"/>
      <c r="C1007" s="39"/>
    </row>
    <row r="1008" spans="1:3" x14ac:dyDescent="0.25">
      <c r="A1008" s="32"/>
      <c r="B1008" s="31"/>
      <c r="C1008" s="39"/>
    </row>
    <row r="1009" spans="1:3" ht="15.75" x14ac:dyDescent="0.25">
      <c r="A1009" s="32"/>
      <c r="B1009" s="31"/>
      <c r="C1009" s="7"/>
    </row>
    <row r="1010" spans="1:3" x14ac:dyDescent="0.25">
      <c r="A1010" s="32"/>
      <c r="B1010" s="31"/>
      <c r="C1010" s="39"/>
    </row>
    <row r="1011" spans="1:3" x14ac:dyDescent="0.25">
      <c r="A1011" s="32"/>
      <c r="B1011" s="31"/>
      <c r="C1011" s="39"/>
    </row>
    <row r="1012" spans="1:3" x14ac:dyDescent="0.25">
      <c r="A1012" s="32"/>
      <c r="B1012" s="31"/>
      <c r="C1012" s="39"/>
    </row>
    <row r="1013" spans="1:3" x14ac:dyDescent="0.25">
      <c r="A1013" s="32"/>
      <c r="B1013" s="31"/>
      <c r="C1013" s="39"/>
    </row>
    <row r="1014" spans="1:3" x14ac:dyDescent="0.25">
      <c r="A1014" s="32"/>
      <c r="B1014" s="31"/>
      <c r="C1014" s="39"/>
    </row>
    <row r="1015" spans="1:3" x14ac:dyDescent="0.25">
      <c r="A1015" s="32"/>
      <c r="B1015" s="31"/>
      <c r="C1015" s="39"/>
    </row>
    <row r="1016" spans="1:3" x14ac:dyDescent="0.25">
      <c r="A1016" s="32"/>
      <c r="B1016" s="31"/>
      <c r="C1016" s="39"/>
    </row>
    <row r="1017" spans="1:3" x14ac:dyDescent="0.25">
      <c r="A1017" s="32"/>
      <c r="B1017" s="31"/>
      <c r="C1017" s="39"/>
    </row>
    <row r="1018" spans="1:3" x14ac:dyDescent="0.25">
      <c r="A1018" s="32"/>
      <c r="B1018" s="31"/>
      <c r="C1018" s="39"/>
    </row>
    <row r="1019" spans="1:3" x14ac:dyDescent="0.25">
      <c r="A1019" s="32"/>
      <c r="B1019" s="31"/>
      <c r="C1019" s="39"/>
    </row>
    <row r="1020" spans="1:3" x14ac:dyDescent="0.25">
      <c r="A1020" s="32"/>
      <c r="B1020" s="31"/>
      <c r="C1020" s="39"/>
    </row>
    <row r="1021" spans="1:3" x14ac:dyDescent="0.25">
      <c r="A1021" s="32"/>
      <c r="B1021" s="31"/>
      <c r="C1021" s="39"/>
    </row>
    <row r="1022" spans="1:3" x14ac:dyDescent="0.25">
      <c r="A1022" s="32"/>
      <c r="B1022" s="31"/>
      <c r="C1022" s="39"/>
    </row>
    <row r="1023" spans="1:3" x14ac:dyDescent="0.25">
      <c r="A1023" s="32"/>
      <c r="B1023" s="31"/>
      <c r="C1023" s="39"/>
    </row>
    <row r="1024" spans="1:3" x14ac:dyDescent="0.25">
      <c r="A1024" s="32"/>
      <c r="B1024" s="31"/>
      <c r="C1024" s="39"/>
    </row>
    <row r="1025" spans="1:3" x14ac:dyDescent="0.25">
      <c r="A1025" s="32"/>
      <c r="B1025" s="31"/>
      <c r="C1025" s="39"/>
    </row>
    <row r="1026" spans="1:3" x14ac:dyDescent="0.25">
      <c r="A1026" s="32"/>
      <c r="B1026" s="31"/>
      <c r="C1026" s="39"/>
    </row>
    <row r="1027" spans="1:3" x14ac:dyDescent="0.25">
      <c r="A1027" s="32"/>
      <c r="B1027" s="31"/>
      <c r="C1027" s="39"/>
    </row>
    <row r="1028" spans="1:3" ht="15.75" x14ac:dyDescent="0.25">
      <c r="A1028" s="32"/>
      <c r="B1028" s="31"/>
      <c r="C1028" s="7"/>
    </row>
    <row r="1029" spans="1:3" x14ac:dyDescent="0.25">
      <c r="A1029" s="32"/>
      <c r="B1029" s="31"/>
      <c r="C1029" s="39"/>
    </row>
    <row r="1030" spans="1:3" x14ac:dyDescent="0.25">
      <c r="A1030" s="32"/>
      <c r="B1030" s="31"/>
      <c r="C1030" s="39"/>
    </row>
    <row r="1031" spans="1:3" x14ac:dyDescent="0.25">
      <c r="A1031" s="32"/>
      <c r="B1031" s="31"/>
      <c r="C1031" s="39"/>
    </row>
    <row r="1032" spans="1:3" x14ac:dyDescent="0.25">
      <c r="A1032" s="32"/>
      <c r="B1032" s="31"/>
      <c r="C1032" s="39"/>
    </row>
    <row r="1033" spans="1:3" x14ac:dyDescent="0.25">
      <c r="A1033" s="32"/>
      <c r="B1033" s="31"/>
      <c r="C1033" s="39"/>
    </row>
    <row r="1034" spans="1:3" x14ac:dyDescent="0.25">
      <c r="A1034" s="32"/>
      <c r="B1034" s="31"/>
      <c r="C1034" s="39"/>
    </row>
    <row r="1035" spans="1:3" x14ac:dyDescent="0.25">
      <c r="A1035" s="32"/>
      <c r="B1035" s="31"/>
      <c r="C1035" s="39"/>
    </row>
    <row r="1036" spans="1:3" x14ac:dyDescent="0.25">
      <c r="A1036" s="32"/>
      <c r="B1036" s="31"/>
      <c r="C1036" s="39"/>
    </row>
    <row r="1037" spans="1:3" x14ac:dyDescent="0.25">
      <c r="A1037" s="32"/>
      <c r="B1037" s="31"/>
      <c r="C1037" s="39"/>
    </row>
    <row r="1038" spans="1:3" x14ac:dyDescent="0.25">
      <c r="A1038" s="32"/>
      <c r="B1038" s="31"/>
      <c r="C1038" s="39"/>
    </row>
    <row r="1039" spans="1:3" x14ac:dyDescent="0.25">
      <c r="A1039" s="32"/>
      <c r="B1039" s="31"/>
      <c r="C1039" s="39"/>
    </row>
    <row r="1040" spans="1:3" x14ac:dyDescent="0.25">
      <c r="A1040" s="32"/>
      <c r="B1040" s="31"/>
      <c r="C1040" s="39"/>
    </row>
    <row r="1041" spans="1:3" x14ac:dyDescent="0.25">
      <c r="A1041" s="32"/>
      <c r="B1041" s="31"/>
      <c r="C1041" s="39"/>
    </row>
    <row r="1042" spans="1:3" x14ac:dyDescent="0.25">
      <c r="A1042" s="32"/>
      <c r="B1042" s="31"/>
      <c r="C1042" s="39"/>
    </row>
    <row r="1043" spans="1:3" x14ac:dyDescent="0.25">
      <c r="A1043" s="32"/>
      <c r="B1043" s="31"/>
      <c r="C1043" s="39"/>
    </row>
    <row r="1044" spans="1:3" x14ac:dyDescent="0.25">
      <c r="A1044" s="32"/>
      <c r="B1044" s="31"/>
      <c r="C1044" s="39"/>
    </row>
    <row r="1045" spans="1:3" x14ac:dyDescent="0.25">
      <c r="A1045" s="32"/>
      <c r="B1045" s="31"/>
      <c r="C1045" s="39"/>
    </row>
    <row r="1046" spans="1:3" x14ac:dyDescent="0.25">
      <c r="A1046" s="32"/>
      <c r="B1046" s="31"/>
      <c r="C1046" s="39"/>
    </row>
    <row r="1047" spans="1:3" ht="15.75" x14ac:dyDescent="0.25">
      <c r="A1047" s="32"/>
      <c r="B1047" s="31"/>
      <c r="C1047" s="7"/>
    </row>
    <row r="1048" spans="1:3" x14ac:dyDescent="0.25">
      <c r="A1048" s="32"/>
      <c r="B1048" s="31"/>
      <c r="C1048" s="39"/>
    </row>
    <row r="1049" spans="1:3" x14ac:dyDescent="0.25">
      <c r="A1049" s="32"/>
      <c r="B1049" s="31"/>
      <c r="C1049" s="39"/>
    </row>
    <row r="1050" spans="1:3" x14ac:dyDescent="0.25">
      <c r="A1050" s="32"/>
      <c r="B1050" s="31"/>
      <c r="C1050" s="39"/>
    </row>
    <row r="1051" spans="1:3" x14ac:dyDescent="0.25">
      <c r="A1051" s="32"/>
      <c r="B1051" s="31"/>
      <c r="C1051" s="39"/>
    </row>
    <row r="1052" spans="1:3" x14ac:dyDescent="0.25">
      <c r="A1052" s="32"/>
      <c r="B1052" s="31"/>
      <c r="C1052" s="39"/>
    </row>
    <row r="1053" spans="1:3" x14ac:dyDescent="0.25">
      <c r="A1053" s="32"/>
      <c r="B1053" s="31"/>
      <c r="C1053" s="39"/>
    </row>
    <row r="1054" spans="1:3" x14ac:dyDescent="0.25">
      <c r="A1054" s="32"/>
      <c r="B1054" s="31"/>
      <c r="C1054" s="39"/>
    </row>
    <row r="1055" spans="1:3" x14ac:dyDescent="0.25">
      <c r="A1055" s="32"/>
      <c r="B1055" s="31"/>
      <c r="C1055" s="39"/>
    </row>
    <row r="1056" spans="1:3" x14ac:dyDescent="0.25">
      <c r="A1056" s="32"/>
      <c r="B1056" s="31"/>
      <c r="C1056" s="39"/>
    </row>
    <row r="1057" spans="1:3" x14ac:dyDescent="0.25">
      <c r="A1057" s="32"/>
      <c r="B1057" s="31"/>
      <c r="C1057" s="39"/>
    </row>
    <row r="1058" spans="1:3" x14ac:dyDescent="0.25">
      <c r="A1058" s="32"/>
      <c r="B1058" s="31"/>
      <c r="C1058" s="39"/>
    </row>
    <row r="1059" spans="1:3" x14ac:dyDescent="0.25">
      <c r="A1059" s="32"/>
      <c r="B1059" s="31"/>
      <c r="C1059" s="39"/>
    </row>
    <row r="1060" spans="1:3" x14ac:dyDescent="0.25">
      <c r="A1060" s="32"/>
      <c r="B1060" s="31"/>
      <c r="C1060" s="39"/>
    </row>
    <row r="1061" spans="1:3" x14ac:dyDescent="0.25">
      <c r="A1061" s="32"/>
      <c r="B1061" s="31"/>
      <c r="C1061" s="39"/>
    </row>
    <row r="1062" spans="1:3" x14ac:dyDescent="0.25">
      <c r="A1062" s="32"/>
      <c r="B1062" s="31"/>
      <c r="C1062" s="39"/>
    </row>
    <row r="1063" spans="1:3" x14ac:dyDescent="0.25">
      <c r="A1063" s="32"/>
      <c r="B1063" s="31"/>
      <c r="C1063" s="39"/>
    </row>
    <row r="1064" spans="1:3" x14ac:dyDescent="0.25">
      <c r="A1064" s="32"/>
      <c r="B1064" s="31"/>
      <c r="C1064" s="39"/>
    </row>
    <row r="1065" spans="1:3" x14ac:dyDescent="0.25">
      <c r="A1065" s="32"/>
      <c r="B1065" s="31"/>
      <c r="C1065" s="39"/>
    </row>
    <row r="1066" spans="1:3" ht="15.75" x14ac:dyDescent="0.25">
      <c r="A1066" s="32"/>
      <c r="B1066" s="31"/>
      <c r="C1066" s="7"/>
    </row>
    <row r="1067" spans="1:3" x14ac:dyDescent="0.25">
      <c r="A1067" s="32"/>
      <c r="B1067" s="31"/>
      <c r="C1067" s="39"/>
    </row>
    <row r="1068" spans="1:3" x14ac:dyDescent="0.25">
      <c r="A1068" s="32"/>
      <c r="B1068" s="31"/>
      <c r="C1068" s="39"/>
    </row>
    <row r="1069" spans="1:3" x14ac:dyDescent="0.25">
      <c r="A1069" s="32"/>
      <c r="B1069" s="31"/>
      <c r="C1069" s="39"/>
    </row>
    <row r="1070" spans="1:3" x14ac:dyDescent="0.25">
      <c r="A1070" s="32"/>
      <c r="B1070" s="31"/>
      <c r="C1070" s="39"/>
    </row>
    <row r="1071" spans="1:3" x14ac:dyDescent="0.25">
      <c r="A1071" s="32"/>
      <c r="B1071" s="31"/>
      <c r="C1071" s="39"/>
    </row>
    <row r="1072" spans="1:3" x14ac:dyDescent="0.25">
      <c r="A1072" s="32"/>
      <c r="B1072" s="31"/>
      <c r="C1072" s="39"/>
    </row>
    <row r="1073" spans="1:3" x14ac:dyDescent="0.25">
      <c r="A1073" s="32"/>
      <c r="B1073" s="31"/>
      <c r="C1073" s="39"/>
    </row>
    <row r="1074" spans="1:3" x14ac:dyDescent="0.25">
      <c r="A1074" s="32"/>
      <c r="B1074" s="31"/>
      <c r="C1074" s="39"/>
    </row>
    <row r="1075" spans="1:3" x14ac:dyDescent="0.25">
      <c r="A1075" s="32"/>
      <c r="B1075" s="31"/>
      <c r="C1075" s="39"/>
    </row>
    <row r="1076" spans="1:3" x14ac:dyDescent="0.25">
      <c r="A1076" s="32"/>
      <c r="B1076" s="31"/>
      <c r="C1076" s="39"/>
    </row>
    <row r="1077" spans="1:3" x14ac:dyDescent="0.25">
      <c r="A1077" s="32"/>
      <c r="B1077" s="31"/>
      <c r="C1077" s="39"/>
    </row>
    <row r="1078" spans="1:3" x14ac:dyDescent="0.25">
      <c r="A1078" s="32"/>
      <c r="B1078" s="31"/>
      <c r="C1078" s="39"/>
    </row>
    <row r="1079" spans="1:3" x14ac:dyDescent="0.25">
      <c r="A1079" s="32"/>
      <c r="B1079" s="31"/>
      <c r="C1079" s="39"/>
    </row>
    <row r="1080" spans="1:3" x14ac:dyDescent="0.25">
      <c r="A1080" s="32"/>
      <c r="B1080" s="31"/>
      <c r="C1080" s="39"/>
    </row>
    <row r="1081" spans="1:3" x14ac:dyDescent="0.25">
      <c r="A1081" s="32"/>
      <c r="B1081" s="31"/>
      <c r="C1081" s="39"/>
    </row>
    <row r="1082" spans="1:3" x14ac:dyDescent="0.25">
      <c r="A1082" s="32"/>
      <c r="B1082" s="31"/>
      <c r="C1082" s="39"/>
    </row>
    <row r="1083" spans="1:3" x14ac:dyDescent="0.25">
      <c r="A1083" s="32"/>
      <c r="B1083" s="31"/>
      <c r="C1083" s="39"/>
    </row>
    <row r="1084" spans="1:3" x14ac:dyDescent="0.25">
      <c r="A1084" s="32"/>
      <c r="B1084" s="31"/>
      <c r="C1084" s="39"/>
    </row>
    <row r="1085" spans="1:3" ht="15.75" x14ac:dyDescent="0.25">
      <c r="A1085" s="32"/>
      <c r="B1085" s="31"/>
      <c r="C1085" s="7"/>
    </row>
    <row r="1086" spans="1:3" x14ac:dyDescent="0.25">
      <c r="A1086" s="32"/>
      <c r="B1086" s="31"/>
      <c r="C1086" s="39"/>
    </row>
    <row r="1087" spans="1:3" x14ac:dyDescent="0.25">
      <c r="A1087" s="32"/>
      <c r="B1087" s="31"/>
      <c r="C1087" s="39"/>
    </row>
    <row r="1088" spans="1:3" x14ac:dyDescent="0.25">
      <c r="A1088" s="32"/>
      <c r="B1088" s="31"/>
      <c r="C1088" s="39"/>
    </row>
    <row r="1089" spans="1:3" x14ac:dyDescent="0.25">
      <c r="A1089" s="32"/>
      <c r="B1089" s="31"/>
      <c r="C1089" s="39"/>
    </row>
    <row r="1090" spans="1:3" x14ac:dyDescent="0.25">
      <c r="A1090" s="32"/>
      <c r="B1090" s="31"/>
      <c r="C1090" s="39"/>
    </row>
    <row r="1091" spans="1:3" x14ac:dyDescent="0.25">
      <c r="A1091" s="32"/>
      <c r="B1091" s="31"/>
      <c r="C1091" s="39"/>
    </row>
    <row r="1092" spans="1:3" x14ac:dyDescent="0.25">
      <c r="A1092" s="32"/>
      <c r="B1092" s="31"/>
      <c r="C1092" s="39"/>
    </row>
    <row r="1093" spans="1:3" x14ac:dyDescent="0.25">
      <c r="A1093" s="32"/>
      <c r="B1093" s="31"/>
      <c r="C1093" s="39"/>
    </row>
    <row r="1094" spans="1:3" x14ac:dyDescent="0.25">
      <c r="A1094" s="32"/>
      <c r="B1094" s="31"/>
      <c r="C1094" s="39"/>
    </row>
    <row r="1095" spans="1:3" x14ac:dyDescent="0.25">
      <c r="A1095" s="32"/>
      <c r="B1095" s="31"/>
      <c r="C1095" s="39"/>
    </row>
    <row r="1096" spans="1:3" x14ac:dyDescent="0.25">
      <c r="A1096" s="32"/>
      <c r="B1096" s="31"/>
      <c r="C1096" s="39"/>
    </row>
    <row r="1097" spans="1:3" x14ac:dyDescent="0.25">
      <c r="A1097" s="32"/>
      <c r="B1097" s="31"/>
      <c r="C1097" s="39"/>
    </row>
    <row r="1098" spans="1:3" x14ac:dyDescent="0.25">
      <c r="A1098" s="32"/>
      <c r="B1098" s="31"/>
      <c r="C1098" s="39"/>
    </row>
    <row r="1099" spans="1:3" x14ac:dyDescent="0.25">
      <c r="A1099" s="32"/>
      <c r="B1099" s="31"/>
      <c r="C1099" s="39"/>
    </row>
    <row r="1100" spans="1:3" x14ac:dyDescent="0.25">
      <c r="A1100" s="32"/>
      <c r="B1100" s="31"/>
      <c r="C1100" s="39"/>
    </row>
    <row r="1101" spans="1:3" x14ac:dyDescent="0.25">
      <c r="A1101" s="32"/>
      <c r="B1101" s="31"/>
      <c r="C1101" s="39"/>
    </row>
    <row r="1102" spans="1:3" x14ac:dyDescent="0.25">
      <c r="A1102" s="32"/>
      <c r="B1102" s="31"/>
      <c r="C1102" s="39"/>
    </row>
    <row r="1103" spans="1:3" x14ac:dyDescent="0.25">
      <c r="A1103" s="32"/>
      <c r="B1103" s="31"/>
      <c r="C1103" s="39"/>
    </row>
    <row r="1104" spans="1:3" ht="15.75" x14ac:dyDescent="0.25">
      <c r="A1104" s="32"/>
      <c r="B1104" s="31"/>
      <c r="C1104" s="7"/>
    </row>
    <row r="1105" spans="1:3" x14ac:dyDescent="0.25">
      <c r="A1105" s="32"/>
      <c r="B1105" s="31"/>
      <c r="C1105" s="39"/>
    </row>
    <row r="1106" spans="1:3" x14ac:dyDescent="0.25">
      <c r="A1106" s="32"/>
      <c r="B1106" s="31"/>
      <c r="C1106" s="39"/>
    </row>
    <row r="1107" spans="1:3" x14ac:dyDescent="0.25">
      <c r="A1107" s="32"/>
      <c r="B1107" s="31"/>
      <c r="C1107" s="39"/>
    </row>
    <row r="1108" spans="1:3" x14ac:dyDescent="0.25">
      <c r="A1108" s="32"/>
      <c r="B1108" s="31"/>
      <c r="C1108" s="39"/>
    </row>
    <row r="1109" spans="1:3" x14ac:dyDescent="0.25">
      <c r="A1109" s="32"/>
      <c r="B1109" s="31"/>
      <c r="C1109" s="39"/>
    </row>
    <row r="1110" spans="1:3" x14ac:dyDescent="0.25">
      <c r="A1110" s="32"/>
      <c r="B1110" s="31"/>
      <c r="C1110" s="39"/>
    </row>
    <row r="1111" spans="1:3" x14ac:dyDescent="0.25">
      <c r="A1111" s="32"/>
      <c r="B1111" s="31"/>
      <c r="C1111" s="39"/>
    </row>
    <row r="1112" spans="1:3" x14ac:dyDescent="0.25">
      <c r="A1112" s="32"/>
      <c r="B1112" s="31"/>
      <c r="C1112" s="39"/>
    </row>
    <row r="1113" spans="1:3" x14ac:dyDescent="0.25">
      <c r="A1113" s="32"/>
      <c r="B1113" s="31"/>
      <c r="C1113" s="39"/>
    </row>
    <row r="1114" spans="1:3" x14ac:dyDescent="0.25">
      <c r="A1114" s="32"/>
      <c r="B1114" s="31"/>
      <c r="C1114" s="39"/>
    </row>
    <row r="1115" spans="1:3" x14ac:dyDescent="0.25">
      <c r="A1115" s="32"/>
      <c r="B1115" s="31"/>
      <c r="C1115" s="39"/>
    </row>
    <row r="1116" spans="1:3" x14ac:dyDescent="0.25">
      <c r="A1116" s="32"/>
      <c r="B1116" s="31"/>
      <c r="C1116" s="39"/>
    </row>
    <row r="1117" spans="1:3" x14ac:dyDescent="0.25">
      <c r="A1117" s="32"/>
      <c r="B1117" s="31"/>
      <c r="C1117" s="39"/>
    </row>
    <row r="1118" spans="1:3" x14ac:dyDescent="0.25">
      <c r="A1118" s="32"/>
      <c r="B1118" s="31"/>
      <c r="C1118" s="39"/>
    </row>
    <row r="1119" spans="1:3" x14ac:dyDescent="0.25">
      <c r="A1119" s="32"/>
      <c r="B1119" s="31"/>
      <c r="C1119" s="39"/>
    </row>
    <row r="1120" spans="1:3" x14ac:dyDescent="0.25">
      <c r="A1120" s="32"/>
      <c r="B1120" s="31"/>
      <c r="C1120" s="39"/>
    </row>
    <row r="1121" spans="1:3" x14ac:dyDescent="0.25">
      <c r="A1121" s="32"/>
      <c r="B1121" s="31"/>
      <c r="C1121" s="39"/>
    </row>
    <row r="1122" spans="1:3" x14ac:dyDescent="0.25">
      <c r="A1122" s="32"/>
      <c r="B1122" s="31"/>
      <c r="C1122" s="39"/>
    </row>
    <row r="1123" spans="1:3" ht="15.75" x14ac:dyDescent="0.25">
      <c r="A1123" s="32"/>
      <c r="B1123" s="31"/>
      <c r="C1123" s="7"/>
    </row>
    <row r="1124" spans="1:3" x14ac:dyDescent="0.25">
      <c r="A1124" s="32"/>
      <c r="B1124" s="31"/>
      <c r="C1124" s="39"/>
    </row>
    <row r="1125" spans="1:3" x14ac:dyDescent="0.25">
      <c r="A1125" s="32"/>
      <c r="B1125" s="31"/>
      <c r="C1125" s="39"/>
    </row>
    <row r="1126" spans="1:3" x14ac:dyDescent="0.25">
      <c r="A1126" s="32"/>
      <c r="B1126" s="31"/>
      <c r="C1126" s="39"/>
    </row>
    <row r="1127" spans="1:3" x14ac:dyDescent="0.25">
      <c r="A1127" s="32"/>
      <c r="B1127" s="31"/>
      <c r="C1127" s="39"/>
    </row>
    <row r="1128" spans="1:3" x14ac:dyDescent="0.25">
      <c r="A1128" s="32"/>
      <c r="B1128" s="31"/>
      <c r="C1128" s="39"/>
    </row>
    <row r="1129" spans="1:3" x14ac:dyDescent="0.25">
      <c r="A1129" s="32"/>
      <c r="B1129" s="31"/>
      <c r="C1129" s="39"/>
    </row>
    <row r="1130" spans="1:3" x14ac:dyDescent="0.25">
      <c r="A1130" s="32"/>
      <c r="B1130" s="31"/>
      <c r="C1130" s="39"/>
    </row>
    <row r="1131" spans="1:3" x14ac:dyDescent="0.25">
      <c r="A1131" s="32"/>
      <c r="B1131" s="31"/>
      <c r="C1131" s="39"/>
    </row>
    <row r="1132" spans="1:3" x14ac:dyDescent="0.25">
      <c r="A1132" s="32"/>
      <c r="B1132" s="31"/>
      <c r="C1132" s="39"/>
    </row>
    <row r="1133" spans="1:3" x14ac:dyDescent="0.25">
      <c r="A1133" s="32"/>
      <c r="B1133" s="31"/>
      <c r="C1133" s="39"/>
    </row>
    <row r="1134" spans="1:3" x14ac:dyDescent="0.25">
      <c r="A1134" s="32"/>
      <c r="B1134" s="31"/>
      <c r="C1134" s="39"/>
    </row>
    <row r="1135" spans="1:3" x14ac:dyDescent="0.25">
      <c r="A1135" s="32"/>
      <c r="B1135" s="31"/>
      <c r="C1135" s="39"/>
    </row>
    <row r="1136" spans="1:3" x14ac:dyDescent="0.25">
      <c r="A1136" s="32"/>
      <c r="B1136" s="31"/>
      <c r="C1136" s="39"/>
    </row>
    <row r="1137" spans="1:3" x14ac:dyDescent="0.25">
      <c r="A1137" s="32"/>
      <c r="B1137" s="31"/>
      <c r="C1137" s="39"/>
    </row>
    <row r="1138" spans="1:3" x14ac:dyDescent="0.25">
      <c r="A1138" s="32"/>
      <c r="B1138" s="31"/>
      <c r="C1138" s="39"/>
    </row>
    <row r="1139" spans="1:3" x14ac:dyDescent="0.25">
      <c r="A1139" s="32"/>
      <c r="B1139" s="31"/>
      <c r="C1139" s="39"/>
    </row>
    <row r="1140" spans="1:3" x14ac:dyDescent="0.25">
      <c r="A1140" s="32"/>
      <c r="B1140" s="31"/>
      <c r="C1140" s="39"/>
    </row>
    <row r="1141" spans="1:3" x14ac:dyDescent="0.25">
      <c r="A1141" s="32"/>
      <c r="B1141" s="31"/>
      <c r="C1141" s="39"/>
    </row>
    <row r="1142" spans="1:3" ht="15.75" x14ac:dyDescent="0.25">
      <c r="A1142" s="32"/>
      <c r="B1142" s="31"/>
      <c r="C1142" s="7"/>
    </row>
    <row r="1143" spans="1:3" x14ac:dyDescent="0.25">
      <c r="A1143" s="32"/>
      <c r="B1143" s="31"/>
      <c r="C1143" s="39"/>
    </row>
    <row r="1144" spans="1:3" x14ac:dyDescent="0.25">
      <c r="A1144" s="32"/>
      <c r="B1144" s="31"/>
      <c r="C1144" s="39"/>
    </row>
    <row r="1145" spans="1:3" x14ac:dyDescent="0.25">
      <c r="A1145" s="32"/>
      <c r="B1145" s="31"/>
      <c r="C1145" s="39"/>
    </row>
    <row r="1146" spans="1:3" x14ac:dyDescent="0.25">
      <c r="A1146" s="32"/>
      <c r="B1146" s="31"/>
      <c r="C1146" s="39"/>
    </row>
    <row r="1147" spans="1:3" x14ac:dyDescent="0.25">
      <c r="A1147" s="32"/>
      <c r="B1147" s="31"/>
      <c r="C1147" s="39"/>
    </row>
    <row r="1148" spans="1:3" x14ac:dyDescent="0.25">
      <c r="A1148" s="32"/>
      <c r="B1148" s="31"/>
      <c r="C1148" s="39"/>
    </row>
    <row r="1149" spans="1:3" x14ac:dyDescent="0.25">
      <c r="A1149" s="32"/>
      <c r="B1149" s="31"/>
      <c r="C1149" s="39"/>
    </row>
    <row r="1150" spans="1:3" x14ac:dyDescent="0.25">
      <c r="A1150" s="32"/>
      <c r="B1150" s="31"/>
      <c r="C1150" s="39"/>
    </row>
    <row r="1151" spans="1:3" x14ac:dyDescent="0.25">
      <c r="A1151" s="32"/>
      <c r="B1151" s="31"/>
      <c r="C1151" s="39"/>
    </row>
    <row r="1152" spans="1:3" x14ac:dyDescent="0.25">
      <c r="A1152" s="32"/>
      <c r="B1152" s="31"/>
      <c r="C1152" s="39"/>
    </row>
    <row r="1153" spans="1:3" x14ac:dyDescent="0.25">
      <c r="A1153" s="32"/>
      <c r="B1153" s="31"/>
      <c r="C1153" s="39"/>
    </row>
    <row r="1154" spans="1:3" x14ac:dyDescent="0.25">
      <c r="A1154" s="32"/>
      <c r="B1154" s="31"/>
      <c r="C1154" s="39"/>
    </row>
    <row r="1155" spans="1:3" x14ac:dyDescent="0.25">
      <c r="A1155" s="32"/>
      <c r="B1155" s="31"/>
      <c r="C1155" s="39"/>
    </row>
    <row r="1156" spans="1:3" x14ac:dyDescent="0.25">
      <c r="A1156" s="32"/>
      <c r="B1156" s="31"/>
      <c r="C1156" s="39"/>
    </row>
    <row r="1157" spans="1:3" x14ac:dyDescent="0.25">
      <c r="A1157" s="32"/>
      <c r="B1157" s="31"/>
      <c r="C1157" s="39"/>
    </row>
    <row r="1158" spans="1:3" x14ac:dyDescent="0.25">
      <c r="A1158" s="32"/>
      <c r="B1158" s="31"/>
      <c r="C1158" s="39"/>
    </row>
    <row r="1159" spans="1:3" x14ac:dyDescent="0.25">
      <c r="A1159" s="32"/>
      <c r="B1159" s="31"/>
      <c r="C1159" s="39"/>
    </row>
    <row r="1160" spans="1:3" x14ac:dyDescent="0.25">
      <c r="A1160" s="32"/>
      <c r="B1160" s="31"/>
      <c r="C1160" s="39"/>
    </row>
    <row r="1161" spans="1:3" ht="15.75" x14ac:dyDescent="0.25">
      <c r="A1161" s="32"/>
      <c r="B1161" s="31"/>
      <c r="C1161" s="7"/>
    </row>
    <row r="1162" spans="1:3" x14ac:dyDescent="0.25">
      <c r="A1162" s="32"/>
      <c r="B1162" s="31"/>
      <c r="C1162" s="39"/>
    </row>
    <row r="1163" spans="1:3" x14ac:dyDescent="0.25">
      <c r="A1163" s="32"/>
      <c r="B1163" s="31"/>
      <c r="C1163" s="39"/>
    </row>
    <row r="1164" spans="1:3" x14ac:dyDescent="0.25">
      <c r="A1164" s="32"/>
      <c r="B1164" s="31"/>
      <c r="C1164" s="39"/>
    </row>
    <row r="1165" spans="1:3" x14ac:dyDescent="0.25">
      <c r="A1165" s="32"/>
      <c r="B1165" s="31"/>
      <c r="C1165" s="39"/>
    </row>
    <row r="1166" spans="1:3" x14ac:dyDescent="0.25">
      <c r="A1166" s="32"/>
      <c r="B1166" s="31"/>
      <c r="C1166" s="39"/>
    </row>
    <row r="1167" spans="1:3" x14ac:dyDescent="0.25">
      <c r="A1167" s="32"/>
      <c r="B1167" s="31"/>
      <c r="C1167" s="39"/>
    </row>
    <row r="1168" spans="1:3" x14ac:dyDescent="0.25">
      <c r="A1168" s="32"/>
      <c r="B1168" s="31"/>
      <c r="C1168" s="39"/>
    </row>
    <row r="1169" spans="1:3" x14ac:dyDescent="0.25">
      <c r="A1169" s="32"/>
      <c r="B1169" s="31"/>
      <c r="C1169" s="39"/>
    </row>
    <row r="1170" spans="1:3" x14ac:dyDescent="0.25">
      <c r="A1170" s="32"/>
      <c r="B1170" s="31"/>
      <c r="C1170" s="39"/>
    </row>
    <row r="1171" spans="1:3" x14ac:dyDescent="0.25">
      <c r="A1171" s="32"/>
      <c r="B1171" s="31"/>
      <c r="C1171" s="39"/>
    </row>
    <row r="1172" spans="1:3" x14ac:dyDescent="0.25">
      <c r="A1172" s="32"/>
      <c r="B1172" s="31"/>
      <c r="C1172" s="39"/>
    </row>
    <row r="1173" spans="1:3" x14ac:dyDescent="0.25">
      <c r="A1173" s="32"/>
      <c r="B1173" s="31"/>
      <c r="C1173" s="39"/>
    </row>
    <row r="1174" spans="1:3" x14ac:dyDescent="0.25">
      <c r="A1174" s="32"/>
      <c r="B1174" s="31"/>
      <c r="C1174" s="39"/>
    </row>
    <row r="1175" spans="1:3" x14ac:dyDescent="0.25">
      <c r="A1175" s="32"/>
      <c r="B1175" s="31"/>
      <c r="C1175" s="39"/>
    </row>
    <row r="1176" spans="1:3" x14ac:dyDescent="0.25">
      <c r="A1176" s="32"/>
      <c r="B1176" s="31"/>
      <c r="C1176" s="39"/>
    </row>
    <row r="1177" spans="1:3" x14ac:dyDescent="0.25">
      <c r="A1177" s="32"/>
      <c r="B1177" s="31"/>
      <c r="C1177" s="39"/>
    </row>
    <row r="1178" spans="1:3" x14ac:dyDescent="0.25">
      <c r="A1178" s="32"/>
      <c r="B1178" s="31"/>
      <c r="C1178" s="39"/>
    </row>
    <row r="1179" spans="1:3" x14ac:dyDescent="0.25">
      <c r="A1179" s="32"/>
      <c r="B1179" s="31"/>
      <c r="C1179" s="39"/>
    </row>
    <row r="1180" spans="1:3" ht="15.75" x14ac:dyDescent="0.25">
      <c r="A1180" s="32"/>
      <c r="B1180" s="31"/>
      <c r="C1180" s="7"/>
    </row>
    <row r="1181" spans="1:3" x14ac:dyDescent="0.25">
      <c r="A1181" s="32"/>
      <c r="B1181" s="31"/>
      <c r="C1181" s="39"/>
    </row>
    <row r="1182" spans="1:3" x14ac:dyDescent="0.25">
      <c r="A1182" s="32"/>
      <c r="B1182" s="31"/>
      <c r="C1182" s="39"/>
    </row>
    <row r="1183" spans="1:3" x14ac:dyDescent="0.25">
      <c r="A1183" s="32"/>
      <c r="B1183" s="31"/>
      <c r="C1183" s="39"/>
    </row>
    <row r="1184" spans="1:3" x14ac:dyDescent="0.25">
      <c r="A1184" s="32"/>
      <c r="B1184" s="31"/>
      <c r="C1184" s="39"/>
    </row>
    <row r="1185" spans="1:3" x14ac:dyDescent="0.25">
      <c r="A1185" s="32"/>
      <c r="B1185" s="31"/>
      <c r="C1185" s="39"/>
    </row>
    <row r="1186" spans="1:3" x14ac:dyDescent="0.25">
      <c r="A1186" s="32"/>
      <c r="B1186" s="31"/>
      <c r="C1186" s="39"/>
    </row>
    <row r="1187" spans="1:3" x14ac:dyDescent="0.25">
      <c r="A1187" s="32"/>
      <c r="B1187" s="31"/>
      <c r="C1187" s="39"/>
    </row>
    <row r="1188" spans="1:3" x14ac:dyDescent="0.25">
      <c r="A1188" s="32"/>
      <c r="B1188" s="31"/>
      <c r="C1188" s="39"/>
    </row>
    <row r="1189" spans="1:3" x14ac:dyDescent="0.25">
      <c r="A1189" s="32"/>
      <c r="B1189" s="31"/>
      <c r="C1189" s="39"/>
    </row>
    <row r="1190" spans="1:3" x14ac:dyDescent="0.25">
      <c r="A1190" s="32"/>
      <c r="B1190" s="31"/>
      <c r="C1190" s="39"/>
    </row>
    <row r="1191" spans="1:3" x14ac:dyDescent="0.25">
      <c r="A1191" s="32"/>
      <c r="B1191" s="31"/>
      <c r="C1191" s="39"/>
    </row>
    <row r="1192" spans="1:3" x14ac:dyDescent="0.25">
      <c r="A1192" s="32"/>
      <c r="B1192" s="31"/>
      <c r="C1192" s="39"/>
    </row>
    <row r="1193" spans="1:3" x14ac:dyDescent="0.25">
      <c r="A1193" s="32"/>
      <c r="B1193" s="31"/>
      <c r="C1193" s="39"/>
    </row>
    <row r="1194" spans="1:3" x14ac:dyDescent="0.25">
      <c r="A1194" s="32"/>
      <c r="B1194" s="31"/>
      <c r="C1194" s="39"/>
    </row>
    <row r="1195" spans="1:3" x14ac:dyDescent="0.25">
      <c r="A1195" s="32"/>
      <c r="B1195" s="31"/>
      <c r="C1195" s="39"/>
    </row>
    <row r="1196" spans="1:3" x14ac:dyDescent="0.25">
      <c r="A1196" s="32"/>
      <c r="B1196" s="31"/>
      <c r="C1196" s="39"/>
    </row>
    <row r="1197" spans="1:3" x14ac:dyDescent="0.25">
      <c r="A1197" s="32"/>
      <c r="B1197" s="31"/>
      <c r="C1197" s="39"/>
    </row>
    <row r="1198" spans="1:3" x14ac:dyDescent="0.25">
      <c r="A1198" s="32"/>
      <c r="B1198" s="31"/>
      <c r="C1198" s="39"/>
    </row>
    <row r="1199" spans="1:3" ht="15.75" x14ac:dyDescent="0.25">
      <c r="A1199" s="32"/>
      <c r="B1199" s="31"/>
      <c r="C1199" s="7"/>
    </row>
    <row r="1200" spans="1:3" x14ac:dyDescent="0.25">
      <c r="A1200" s="32"/>
      <c r="B1200" s="31"/>
      <c r="C1200" s="39"/>
    </row>
    <row r="1201" spans="1:3" x14ac:dyDescent="0.25">
      <c r="A1201" s="32"/>
      <c r="B1201" s="31"/>
      <c r="C1201" s="39"/>
    </row>
    <row r="1202" spans="1:3" x14ac:dyDescent="0.25">
      <c r="A1202" s="32"/>
      <c r="B1202" s="31"/>
      <c r="C1202" s="39"/>
    </row>
    <row r="1203" spans="1:3" x14ac:dyDescent="0.25">
      <c r="A1203" s="32"/>
      <c r="B1203" s="31"/>
      <c r="C1203" s="39"/>
    </row>
    <row r="1204" spans="1:3" x14ac:dyDescent="0.25">
      <c r="A1204" s="32"/>
      <c r="B1204" s="31"/>
      <c r="C1204" s="39"/>
    </row>
    <row r="1205" spans="1:3" x14ac:dyDescent="0.25">
      <c r="A1205" s="32"/>
      <c r="B1205" s="31"/>
      <c r="C1205" s="39"/>
    </row>
    <row r="1206" spans="1:3" x14ac:dyDescent="0.25">
      <c r="A1206" s="32"/>
      <c r="B1206" s="31"/>
      <c r="C1206" s="39"/>
    </row>
    <row r="1207" spans="1:3" x14ac:dyDescent="0.25">
      <c r="A1207" s="32"/>
      <c r="B1207" s="31"/>
      <c r="C1207" s="39"/>
    </row>
    <row r="1208" spans="1:3" x14ac:dyDescent="0.25">
      <c r="A1208" s="32"/>
      <c r="B1208" s="31"/>
      <c r="C1208" s="39"/>
    </row>
    <row r="1209" spans="1:3" x14ac:dyDescent="0.25">
      <c r="A1209" s="32"/>
      <c r="B1209" s="31"/>
      <c r="C1209" s="39"/>
    </row>
    <row r="1210" spans="1:3" x14ac:dyDescent="0.25">
      <c r="A1210" s="32"/>
      <c r="B1210" s="31"/>
      <c r="C1210" s="39"/>
    </row>
    <row r="1211" spans="1:3" x14ac:dyDescent="0.25">
      <c r="A1211" s="32"/>
      <c r="B1211" s="31"/>
      <c r="C1211" s="39"/>
    </row>
    <row r="1212" spans="1:3" x14ac:dyDescent="0.25">
      <c r="A1212" s="32"/>
      <c r="B1212" s="31"/>
      <c r="C1212" s="39"/>
    </row>
    <row r="1213" spans="1:3" x14ac:dyDescent="0.25">
      <c r="A1213" s="32"/>
      <c r="B1213" s="31"/>
      <c r="C1213" s="39"/>
    </row>
    <row r="1214" spans="1:3" x14ac:dyDescent="0.25">
      <c r="A1214" s="32"/>
      <c r="B1214" s="31"/>
      <c r="C1214" s="39"/>
    </row>
    <row r="1215" spans="1:3" x14ac:dyDescent="0.25">
      <c r="A1215" s="32"/>
      <c r="B1215" s="31"/>
      <c r="C1215" s="39"/>
    </row>
    <row r="1216" spans="1:3" x14ac:dyDescent="0.25">
      <c r="A1216" s="32"/>
      <c r="B1216" s="31"/>
      <c r="C1216" s="39"/>
    </row>
    <row r="1217" spans="1:3" x14ac:dyDescent="0.25">
      <c r="A1217" s="32"/>
      <c r="B1217" s="31"/>
      <c r="C1217" s="39"/>
    </row>
    <row r="1218" spans="1:3" ht="15.75" x14ac:dyDescent="0.25">
      <c r="A1218" s="32"/>
      <c r="B1218" s="31"/>
      <c r="C1218" s="7"/>
    </row>
    <row r="1219" spans="1:3" x14ac:dyDescent="0.25">
      <c r="A1219" s="32"/>
      <c r="B1219" s="31"/>
      <c r="C1219" s="39"/>
    </row>
    <row r="1220" spans="1:3" x14ac:dyDescent="0.25">
      <c r="A1220" s="32"/>
      <c r="B1220" s="31"/>
      <c r="C1220" s="39"/>
    </row>
    <row r="1221" spans="1:3" x14ac:dyDescent="0.25">
      <c r="A1221" s="32"/>
      <c r="B1221" s="31"/>
      <c r="C1221" s="39"/>
    </row>
    <row r="1222" spans="1:3" x14ac:dyDescent="0.25">
      <c r="A1222" s="32"/>
      <c r="B1222" s="31"/>
      <c r="C1222" s="39"/>
    </row>
    <row r="1223" spans="1:3" x14ac:dyDescent="0.25">
      <c r="A1223" s="32"/>
      <c r="B1223" s="31"/>
      <c r="C1223" s="39"/>
    </row>
    <row r="1224" spans="1:3" x14ac:dyDescent="0.25">
      <c r="A1224" s="32"/>
      <c r="B1224" s="31"/>
      <c r="C1224" s="39"/>
    </row>
    <row r="1225" spans="1:3" x14ac:dyDescent="0.25">
      <c r="A1225" s="32"/>
      <c r="B1225" s="31"/>
      <c r="C1225" s="39"/>
    </row>
    <row r="1226" spans="1:3" x14ac:dyDescent="0.25">
      <c r="A1226" s="32"/>
      <c r="B1226" s="31"/>
      <c r="C1226" s="39"/>
    </row>
    <row r="1227" spans="1:3" x14ac:dyDescent="0.25">
      <c r="A1227" s="32"/>
      <c r="B1227" s="31"/>
      <c r="C1227" s="39"/>
    </row>
    <row r="1228" spans="1:3" x14ac:dyDescent="0.25">
      <c r="A1228" s="32"/>
      <c r="B1228" s="31"/>
      <c r="C1228" s="39"/>
    </row>
    <row r="1229" spans="1:3" x14ac:dyDescent="0.25">
      <c r="A1229" s="32"/>
      <c r="B1229" s="31"/>
      <c r="C1229" s="39"/>
    </row>
    <row r="1230" spans="1:3" x14ac:dyDescent="0.25">
      <c r="A1230" s="32"/>
      <c r="B1230" s="31"/>
      <c r="C1230" s="39"/>
    </row>
    <row r="1231" spans="1:3" x14ac:dyDescent="0.25">
      <c r="A1231" s="32"/>
      <c r="B1231" s="31"/>
      <c r="C1231" s="39"/>
    </row>
    <row r="1232" spans="1:3" x14ac:dyDescent="0.25">
      <c r="A1232" s="32"/>
      <c r="B1232" s="31"/>
      <c r="C1232" s="39"/>
    </row>
    <row r="1233" spans="1:3" x14ac:dyDescent="0.25">
      <c r="A1233" s="32"/>
      <c r="B1233" s="31"/>
      <c r="C1233" s="39"/>
    </row>
    <row r="1234" spans="1:3" x14ac:dyDescent="0.25">
      <c r="A1234" s="32"/>
      <c r="B1234" s="31"/>
      <c r="C1234" s="39"/>
    </row>
    <row r="1235" spans="1:3" x14ac:dyDescent="0.25">
      <c r="A1235" s="32"/>
      <c r="B1235" s="31"/>
      <c r="C1235" s="39"/>
    </row>
    <row r="1236" spans="1:3" x14ac:dyDescent="0.25">
      <c r="A1236" s="32"/>
      <c r="B1236" s="31"/>
      <c r="C1236" s="39"/>
    </row>
    <row r="1237" spans="1:3" ht="15.75" x14ac:dyDescent="0.25">
      <c r="A1237" s="32"/>
      <c r="B1237" s="31"/>
      <c r="C1237" s="7"/>
    </row>
    <row r="1238" spans="1:3" x14ac:dyDescent="0.25">
      <c r="A1238" s="32"/>
      <c r="B1238" s="31"/>
      <c r="C1238" s="39"/>
    </row>
    <row r="1239" spans="1:3" x14ac:dyDescent="0.25">
      <c r="A1239" s="32"/>
      <c r="B1239" s="31"/>
      <c r="C1239" s="39"/>
    </row>
    <row r="1240" spans="1:3" x14ac:dyDescent="0.25">
      <c r="A1240" s="32"/>
      <c r="B1240" s="31"/>
      <c r="C1240" s="39"/>
    </row>
    <row r="1241" spans="1:3" x14ac:dyDescent="0.25">
      <c r="A1241" s="32"/>
      <c r="B1241" s="31"/>
      <c r="C1241" s="39"/>
    </row>
    <row r="1242" spans="1:3" x14ac:dyDescent="0.25">
      <c r="A1242" s="32"/>
      <c r="B1242" s="31"/>
      <c r="C1242" s="39"/>
    </row>
    <row r="1243" spans="1:3" x14ac:dyDescent="0.25">
      <c r="A1243" s="32"/>
      <c r="B1243" s="31"/>
      <c r="C1243" s="39"/>
    </row>
    <row r="1244" spans="1:3" x14ac:dyDescent="0.25">
      <c r="A1244" s="32"/>
      <c r="B1244" s="31"/>
      <c r="C1244" s="39"/>
    </row>
    <row r="1245" spans="1:3" x14ac:dyDescent="0.25">
      <c r="A1245" s="32"/>
      <c r="B1245" s="31"/>
      <c r="C1245" s="39"/>
    </row>
    <row r="1246" spans="1:3" x14ac:dyDescent="0.25">
      <c r="A1246" s="32"/>
      <c r="B1246" s="31"/>
      <c r="C1246" s="39"/>
    </row>
    <row r="1247" spans="1:3" x14ac:dyDescent="0.25">
      <c r="A1247" s="32"/>
      <c r="B1247" s="31"/>
      <c r="C1247" s="39"/>
    </row>
    <row r="1248" spans="1:3" x14ac:dyDescent="0.25">
      <c r="A1248" s="32"/>
      <c r="B1248" s="31"/>
      <c r="C1248" s="39"/>
    </row>
    <row r="1249" spans="1:3" x14ac:dyDescent="0.25">
      <c r="A1249" s="32"/>
      <c r="B1249" s="31"/>
      <c r="C1249" s="39"/>
    </row>
    <row r="1250" spans="1:3" x14ac:dyDescent="0.25">
      <c r="A1250" s="32"/>
      <c r="B1250" s="31"/>
      <c r="C1250" s="39"/>
    </row>
    <row r="1251" spans="1:3" x14ac:dyDescent="0.25">
      <c r="A1251" s="32"/>
      <c r="B1251" s="31"/>
      <c r="C1251" s="39"/>
    </row>
    <row r="1252" spans="1:3" x14ac:dyDescent="0.25">
      <c r="A1252" s="32"/>
      <c r="B1252" s="31"/>
      <c r="C1252" s="39"/>
    </row>
    <row r="1253" spans="1:3" x14ac:dyDescent="0.25">
      <c r="A1253" s="32"/>
      <c r="B1253" s="31"/>
      <c r="C1253" s="39"/>
    </row>
    <row r="1254" spans="1:3" x14ac:dyDescent="0.25">
      <c r="A1254" s="32"/>
      <c r="B1254" s="31"/>
      <c r="C1254" s="39"/>
    </row>
    <row r="1255" spans="1:3" x14ac:dyDescent="0.25">
      <c r="A1255" s="32"/>
      <c r="B1255" s="31"/>
      <c r="C1255" s="39"/>
    </row>
    <row r="1256" spans="1:3" ht="15.75" x14ac:dyDescent="0.25">
      <c r="A1256" s="32"/>
      <c r="B1256" s="31"/>
      <c r="C1256" s="7"/>
    </row>
    <row r="1257" spans="1:3" x14ac:dyDescent="0.25">
      <c r="A1257" s="32"/>
      <c r="B1257" s="31"/>
      <c r="C1257" s="39"/>
    </row>
    <row r="1258" spans="1:3" x14ac:dyDescent="0.25">
      <c r="A1258" s="32"/>
      <c r="B1258" s="31"/>
      <c r="C1258" s="39"/>
    </row>
    <row r="1259" spans="1:3" x14ac:dyDescent="0.25">
      <c r="A1259" s="32"/>
      <c r="B1259" s="31"/>
      <c r="C1259" s="39"/>
    </row>
    <row r="1260" spans="1:3" x14ac:dyDescent="0.25">
      <c r="A1260" s="32"/>
      <c r="B1260" s="31"/>
      <c r="C1260" s="39"/>
    </row>
    <row r="1261" spans="1:3" x14ac:dyDescent="0.25">
      <c r="A1261" s="32"/>
      <c r="B1261" s="31"/>
      <c r="C1261" s="39"/>
    </row>
    <row r="1262" spans="1:3" x14ac:dyDescent="0.25">
      <c r="A1262" s="32"/>
      <c r="B1262" s="31"/>
      <c r="C1262" s="39"/>
    </row>
    <row r="1263" spans="1:3" x14ac:dyDescent="0.25">
      <c r="A1263" s="32"/>
      <c r="B1263" s="31"/>
      <c r="C1263" s="39"/>
    </row>
    <row r="1264" spans="1:3" x14ac:dyDescent="0.25">
      <c r="A1264" s="32"/>
      <c r="B1264" s="31"/>
      <c r="C1264" s="39"/>
    </row>
    <row r="1265" spans="1:3" x14ac:dyDescent="0.25">
      <c r="A1265" s="32"/>
      <c r="B1265" s="31"/>
      <c r="C1265" s="39"/>
    </row>
    <row r="1266" spans="1:3" x14ac:dyDescent="0.25">
      <c r="A1266" s="32"/>
      <c r="B1266" s="31"/>
      <c r="C1266" s="39"/>
    </row>
    <row r="1267" spans="1:3" x14ac:dyDescent="0.25">
      <c r="A1267" s="32"/>
      <c r="B1267" s="31"/>
      <c r="C1267" s="39"/>
    </row>
    <row r="1268" spans="1:3" x14ac:dyDescent="0.25">
      <c r="A1268" s="32"/>
      <c r="B1268" s="31"/>
      <c r="C1268" s="39"/>
    </row>
    <row r="1269" spans="1:3" x14ac:dyDescent="0.25">
      <c r="A1269" s="32"/>
      <c r="B1269" s="31"/>
      <c r="C1269" s="39"/>
    </row>
    <row r="1270" spans="1:3" x14ac:dyDescent="0.25">
      <c r="A1270" s="32"/>
      <c r="B1270" s="31"/>
      <c r="C1270" s="39"/>
    </row>
    <row r="1271" spans="1:3" x14ac:dyDescent="0.25">
      <c r="A1271" s="32"/>
      <c r="B1271" s="31"/>
      <c r="C1271" s="39"/>
    </row>
    <row r="1272" spans="1:3" x14ac:dyDescent="0.25">
      <c r="A1272" s="32"/>
      <c r="B1272" s="31"/>
      <c r="C1272" s="39"/>
    </row>
    <row r="1273" spans="1:3" x14ac:dyDescent="0.25">
      <c r="A1273" s="32"/>
      <c r="B1273" s="31"/>
      <c r="C1273" s="39"/>
    </row>
    <row r="1274" spans="1:3" x14ac:dyDescent="0.25">
      <c r="A1274" s="32"/>
      <c r="B1274" s="31"/>
      <c r="C1274" s="39"/>
    </row>
    <row r="1275" spans="1:3" ht="15.75" x14ac:dyDescent="0.25">
      <c r="A1275" s="32"/>
      <c r="B1275" s="31"/>
      <c r="C1275" s="7"/>
    </row>
    <row r="1276" spans="1:3" x14ac:dyDescent="0.25">
      <c r="A1276" s="32"/>
      <c r="B1276" s="31"/>
      <c r="C1276" s="39"/>
    </row>
    <row r="1277" spans="1:3" x14ac:dyDescent="0.25">
      <c r="A1277" s="32"/>
      <c r="B1277" s="31"/>
      <c r="C1277" s="39"/>
    </row>
    <row r="1278" spans="1:3" x14ac:dyDescent="0.25">
      <c r="A1278" s="32"/>
      <c r="B1278" s="31"/>
      <c r="C1278" s="39"/>
    </row>
    <row r="1279" spans="1:3" x14ac:dyDescent="0.25">
      <c r="A1279" s="32"/>
      <c r="B1279" s="31"/>
      <c r="C1279" s="39"/>
    </row>
    <row r="1280" spans="1:3" x14ac:dyDescent="0.25">
      <c r="A1280" s="32"/>
      <c r="B1280" s="31"/>
      <c r="C1280" s="39"/>
    </row>
    <row r="1281" spans="1:3" x14ac:dyDescent="0.25">
      <c r="A1281" s="32"/>
      <c r="B1281" s="31"/>
      <c r="C1281" s="39"/>
    </row>
    <row r="1282" spans="1:3" x14ac:dyDescent="0.25">
      <c r="A1282" s="32"/>
      <c r="B1282" s="31"/>
      <c r="C1282" s="39"/>
    </row>
    <row r="1283" spans="1:3" x14ac:dyDescent="0.25">
      <c r="A1283" s="32"/>
      <c r="B1283" s="31"/>
      <c r="C1283" s="39"/>
    </row>
    <row r="1284" spans="1:3" x14ac:dyDescent="0.25">
      <c r="A1284" s="32"/>
      <c r="B1284" s="31"/>
      <c r="C1284" s="39"/>
    </row>
    <row r="1285" spans="1:3" x14ac:dyDescent="0.25">
      <c r="A1285" s="32"/>
      <c r="B1285" s="31"/>
      <c r="C1285" s="39"/>
    </row>
    <row r="1286" spans="1:3" x14ac:dyDescent="0.25">
      <c r="A1286" s="32"/>
      <c r="B1286" s="31"/>
      <c r="C1286" s="39"/>
    </row>
    <row r="1287" spans="1:3" x14ac:dyDescent="0.25">
      <c r="A1287" s="32"/>
      <c r="B1287" s="31"/>
      <c r="C1287" s="39"/>
    </row>
    <row r="1288" spans="1:3" x14ac:dyDescent="0.25">
      <c r="A1288" s="32"/>
      <c r="B1288" s="31"/>
      <c r="C1288" s="39"/>
    </row>
    <row r="1289" spans="1:3" x14ac:dyDescent="0.25">
      <c r="A1289" s="32"/>
      <c r="B1289" s="31"/>
      <c r="C1289" s="39"/>
    </row>
    <row r="1290" spans="1:3" x14ac:dyDescent="0.25">
      <c r="A1290" s="32"/>
      <c r="B1290" s="31"/>
      <c r="C1290" s="39"/>
    </row>
    <row r="1291" spans="1:3" x14ac:dyDescent="0.25">
      <c r="A1291" s="32"/>
      <c r="B1291" s="31"/>
      <c r="C1291" s="39"/>
    </row>
    <row r="1292" spans="1:3" x14ac:dyDescent="0.25">
      <c r="A1292" s="32"/>
      <c r="B1292" s="31"/>
      <c r="C1292" s="39"/>
    </row>
    <row r="1293" spans="1:3" x14ac:dyDescent="0.25">
      <c r="A1293" s="32"/>
      <c r="B1293" s="31"/>
      <c r="C1293" s="39"/>
    </row>
    <row r="1294" spans="1:3" ht="15.75" x14ac:dyDescent="0.25">
      <c r="A1294" s="32"/>
      <c r="B1294" s="31"/>
      <c r="C1294" s="7"/>
    </row>
    <row r="1295" spans="1:3" x14ac:dyDescent="0.25">
      <c r="A1295" s="32"/>
      <c r="B1295" s="31"/>
      <c r="C1295" s="39"/>
    </row>
    <row r="1296" spans="1:3" x14ac:dyDescent="0.25">
      <c r="A1296" s="32"/>
      <c r="B1296" s="31"/>
      <c r="C1296" s="39"/>
    </row>
    <row r="1297" spans="1:3" x14ac:dyDescent="0.25">
      <c r="A1297" s="32"/>
      <c r="B1297" s="31"/>
      <c r="C1297" s="39"/>
    </row>
    <row r="1298" spans="1:3" x14ac:dyDescent="0.25">
      <c r="A1298" s="32"/>
      <c r="B1298" s="31"/>
      <c r="C1298" s="39"/>
    </row>
    <row r="1299" spans="1:3" x14ac:dyDescent="0.25">
      <c r="A1299" s="32"/>
      <c r="B1299" s="31"/>
      <c r="C1299" s="39"/>
    </row>
    <row r="1300" spans="1:3" x14ac:dyDescent="0.25">
      <c r="A1300" s="32"/>
      <c r="B1300" s="31"/>
      <c r="C1300" s="39"/>
    </row>
    <row r="1301" spans="1:3" x14ac:dyDescent="0.25">
      <c r="A1301" s="32"/>
      <c r="B1301" s="31"/>
      <c r="C1301" s="39"/>
    </row>
    <row r="1302" spans="1:3" x14ac:dyDescent="0.25">
      <c r="A1302" s="32"/>
      <c r="B1302" s="31"/>
      <c r="C1302" s="39"/>
    </row>
    <row r="1303" spans="1:3" x14ac:dyDescent="0.25">
      <c r="A1303" s="32"/>
      <c r="B1303" s="31"/>
      <c r="C1303" s="39"/>
    </row>
    <row r="1304" spans="1:3" x14ac:dyDescent="0.25">
      <c r="A1304" s="32"/>
      <c r="B1304" s="31"/>
      <c r="C1304" s="39"/>
    </row>
    <row r="1305" spans="1:3" x14ac:dyDescent="0.25">
      <c r="A1305" s="32"/>
      <c r="B1305" s="31"/>
      <c r="C1305" s="39"/>
    </row>
    <row r="1306" spans="1:3" x14ac:dyDescent="0.25">
      <c r="A1306" s="32"/>
      <c r="B1306" s="31"/>
      <c r="C1306" s="39"/>
    </row>
    <row r="1307" spans="1:3" x14ac:dyDescent="0.25">
      <c r="A1307" s="32"/>
      <c r="B1307" s="31"/>
      <c r="C1307" s="39"/>
    </row>
    <row r="1308" spans="1:3" x14ac:dyDescent="0.25">
      <c r="A1308" s="32"/>
      <c r="B1308" s="31"/>
      <c r="C1308" s="39"/>
    </row>
    <row r="1309" spans="1:3" x14ac:dyDescent="0.25">
      <c r="A1309" s="32"/>
      <c r="B1309" s="31"/>
      <c r="C1309" s="39"/>
    </row>
    <row r="1310" spans="1:3" x14ac:dyDescent="0.25">
      <c r="A1310" s="32"/>
      <c r="B1310" s="31"/>
      <c r="C1310" s="39"/>
    </row>
    <row r="1311" spans="1:3" x14ac:dyDescent="0.25">
      <c r="A1311" s="32"/>
      <c r="B1311" s="31"/>
      <c r="C1311" s="39"/>
    </row>
    <row r="1312" spans="1:3" x14ac:dyDescent="0.25">
      <c r="A1312" s="32"/>
      <c r="B1312" s="31"/>
      <c r="C1312" s="39"/>
    </row>
    <row r="1313" spans="1:3" ht="15.75" x14ac:dyDescent="0.25">
      <c r="A1313" s="32"/>
      <c r="B1313" s="31"/>
      <c r="C1313" s="7"/>
    </row>
    <row r="1314" spans="1:3" x14ac:dyDescent="0.25">
      <c r="A1314" s="32"/>
      <c r="B1314" s="31"/>
      <c r="C1314" s="39"/>
    </row>
    <row r="1315" spans="1:3" x14ac:dyDescent="0.25">
      <c r="A1315" s="32"/>
      <c r="B1315" s="31"/>
      <c r="C1315" s="39"/>
    </row>
    <row r="1316" spans="1:3" x14ac:dyDescent="0.25">
      <c r="A1316" s="32"/>
      <c r="B1316" s="31"/>
      <c r="C1316" s="39"/>
    </row>
    <row r="1317" spans="1:3" x14ac:dyDescent="0.25">
      <c r="A1317" s="32"/>
      <c r="B1317" s="31"/>
      <c r="C1317" s="39"/>
    </row>
    <row r="1318" spans="1:3" x14ac:dyDescent="0.25">
      <c r="A1318" s="32"/>
      <c r="B1318" s="31"/>
      <c r="C1318" s="39"/>
    </row>
    <row r="1319" spans="1:3" x14ac:dyDescent="0.25">
      <c r="A1319" s="32"/>
      <c r="B1319" s="31"/>
      <c r="C1319" s="39"/>
    </row>
    <row r="1320" spans="1:3" x14ac:dyDescent="0.25">
      <c r="A1320" s="32"/>
      <c r="B1320" s="31"/>
      <c r="C1320" s="39"/>
    </row>
    <row r="1321" spans="1:3" x14ac:dyDescent="0.25">
      <c r="A1321" s="32"/>
      <c r="B1321" s="31"/>
      <c r="C1321" s="39"/>
    </row>
    <row r="1322" spans="1:3" x14ac:dyDescent="0.25">
      <c r="A1322" s="32"/>
      <c r="B1322" s="31"/>
      <c r="C1322" s="39"/>
    </row>
    <row r="1323" spans="1:3" x14ac:dyDescent="0.25">
      <c r="A1323" s="32"/>
      <c r="B1323" s="31"/>
      <c r="C1323" s="39"/>
    </row>
    <row r="1324" spans="1:3" x14ac:dyDescent="0.25">
      <c r="A1324" s="32"/>
      <c r="B1324" s="31"/>
      <c r="C1324" s="39"/>
    </row>
    <row r="1325" spans="1:3" x14ac:dyDescent="0.25">
      <c r="A1325" s="32"/>
      <c r="B1325" s="31"/>
      <c r="C1325" s="39"/>
    </row>
    <row r="1326" spans="1:3" x14ac:dyDescent="0.25">
      <c r="A1326" s="32"/>
      <c r="B1326" s="31"/>
      <c r="C1326" s="39"/>
    </row>
    <row r="1327" spans="1:3" x14ac:dyDescent="0.25">
      <c r="A1327" s="32"/>
      <c r="B1327" s="31"/>
      <c r="C1327" s="39"/>
    </row>
    <row r="1328" spans="1:3" x14ac:dyDescent="0.25">
      <c r="A1328" s="32"/>
      <c r="B1328" s="31"/>
      <c r="C1328" s="39"/>
    </row>
    <row r="1329" spans="1:3" x14ac:dyDescent="0.25">
      <c r="A1329" s="32"/>
      <c r="B1329" s="31"/>
      <c r="C1329" s="39"/>
    </row>
    <row r="1330" spans="1:3" x14ac:dyDescent="0.25">
      <c r="A1330" s="32"/>
      <c r="B1330" s="31"/>
      <c r="C1330" s="39"/>
    </row>
    <row r="1331" spans="1:3" x14ac:dyDescent="0.25">
      <c r="A1331" s="32"/>
      <c r="B1331" s="31"/>
      <c r="C1331" s="39"/>
    </row>
    <row r="1332" spans="1:3" ht="15.75" x14ac:dyDescent="0.25">
      <c r="A1332" s="32"/>
      <c r="B1332" s="31"/>
      <c r="C1332" s="7"/>
    </row>
    <row r="1333" spans="1:3" x14ac:dyDescent="0.25">
      <c r="A1333" s="32"/>
      <c r="B1333" s="31"/>
      <c r="C1333" s="39"/>
    </row>
    <row r="1334" spans="1:3" x14ac:dyDescent="0.25">
      <c r="A1334" s="32"/>
      <c r="B1334" s="31"/>
      <c r="C1334" s="39"/>
    </row>
    <row r="1335" spans="1:3" x14ac:dyDescent="0.25">
      <c r="A1335" s="32"/>
      <c r="B1335" s="31"/>
      <c r="C1335" s="39"/>
    </row>
    <row r="1336" spans="1:3" x14ac:dyDescent="0.25">
      <c r="A1336" s="32"/>
      <c r="B1336" s="31"/>
      <c r="C1336" s="39"/>
    </row>
    <row r="1337" spans="1:3" x14ac:dyDescent="0.25">
      <c r="A1337" s="32"/>
      <c r="B1337" s="31"/>
      <c r="C1337" s="39"/>
    </row>
    <row r="1338" spans="1:3" x14ac:dyDescent="0.25">
      <c r="A1338" s="32"/>
      <c r="B1338" s="31"/>
      <c r="C1338" s="39"/>
    </row>
    <row r="1339" spans="1:3" x14ac:dyDescent="0.25">
      <c r="A1339" s="32"/>
      <c r="B1339" s="31"/>
      <c r="C1339" s="39"/>
    </row>
    <row r="1340" spans="1:3" x14ac:dyDescent="0.25">
      <c r="A1340" s="32"/>
      <c r="B1340" s="31"/>
      <c r="C1340" s="39"/>
    </row>
    <row r="1341" spans="1:3" x14ac:dyDescent="0.25">
      <c r="A1341" s="32"/>
      <c r="B1341" s="31"/>
      <c r="C1341" s="39"/>
    </row>
    <row r="1342" spans="1:3" x14ac:dyDescent="0.25">
      <c r="A1342" s="32"/>
      <c r="B1342" s="31"/>
      <c r="C1342" s="39"/>
    </row>
    <row r="1343" spans="1:3" x14ac:dyDescent="0.25">
      <c r="A1343" s="32"/>
      <c r="B1343" s="31"/>
      <c r="C1343" s="39"/>
    </row>
    <row r="1344" spans="1:3" x14ac:dyDescent="0.25">
      <c r="A1344" s="32"/>
      <c r="B1344" s="31"/>
      <c r="C1344" s="39"/>
    </row>
    <row r="1345" spans="1:3" x14ac:dyDescent="0.25">
      <c r="A1345" s="32"/>
      <c r="B1345" s="31"/>
      <c r="C1345" s="39"/>
    </row>
    <row r="1346" spans="1:3" x14ac:dyDescent="0.25">
      <c r="A1346" s="32"/>
      <c r="B1346" s="31"/>
      <c r="C1346" s="39"/>
    </row>
    <row r="1347" spans="1:3" x14ac:dyDescent="0.25">
      <c r="A1347" s="32"/>
      <c r="B1347" s="31"/>
      <c r="C1347" s="39"/>
    </row>
    <row r="1348" spans="1:3" x14ac:dyDescent="0.25">
      <c r="A1348" s="32"/>
      <c r="B1348" s="31"/>
      <c r="C1348" s="39"/>
    </row>
    <row r="1349" spans="1:3" x14ac:dyDescent="0.25">
      <c r="A1349" s="32"/>
      <c r="B1349" s="31"/>
      <c r="C1349" s="39"/>
    </row>
    <row r="1350" spans="1:3" x14ac:dyDescent="0.25">
      <c r="A1350" s="32"/>
      <c r="B1350" s="31"/>
      <c r="C1350" s="39"/>
    </row>
    <row r="1351" spans="1:3" ht="15.75" x14ac:dyDescent="0.25">
      <c r="A1351" s="32"/>
      <c r="B1351" s="31"/>
      <c r="C1351" s="7"/>
    </row>
    <row r="1352" spans="1:3" x14ac:dyDescent="0.25">
      <c r="A1352" s="32"/>
      <c r="B1352" s="31"/>
      <c r="C1352" s="39"/>
    </row>
    <row r="1353" spans="1:3" x14ac:dyDescent="0.25">
      <c r="A1353" s="32"/>
      <c r="B1353" s="31"/>
      <c r="C1353" s="39"/>
    </row>
    <row r="1354" spans="1:3" x14ac:dyDescent="0.25">
      <c r="A1354" s="32"/>
      <c r="B1354" s="31"/>
      <c r="C1354" s="39"/>
    </row>
    <row r="1355" spans="1:3" x14ac:dyDescent="0.25">
      <c r="A1355" s="32"/>
      <c r="B1355" s="31"/>
      <c r="C1355" s="39"/>
    </row>
    <row r="1356" spans="1:3" x14ac:dyDescent="0.25">
      <c r="A1356" s="32"/>
      <c r="B1356" s="31"/>
      <c r="C1356" s="39"/>
    </row>
    <row r="1357" spans="1:3" x14ac:dyDescent="0.25">
      <c r="A1357" s="32"/>
      <c r="B1357" s="31"/>
      <c r="C1357" s="39"/>
    </row>
    <row r="1358" spans="1:3" x14ac:dyDescent="0.25">
      <c r="A1358" s="32"/>
      <c r="B1358" s="31"/>
      <c r="C1358" s="39"/>
    </row>
    <row r="1359" spans="1:3" x14ac:dyDescent="0.25">
      <c r="A1359" s="32"/>
      <c r="B1359" s="31"/>
      <c r="C1359" s="39"/>
    </row>
    <row r="1360" spans="1:3" x14ac:dyDescent="0.25">
      <c r="A1360" s="32"/>
      <c r="B1360" s="31"/>
      <c r="C1360" s="39"/>
    </row>
    <row r="1361" spans="1:3" x14ac:dyDescent="0.25">
      <c r="A1361" s="32"/>
      <c r="B1361" s="31"/>
      <c r="C1361" s="39"/>
    </row>
    <row r="1362" spans="1:3" x14ac:dyDescent="0.25">
      <c r="A1362" s="32"/>
      <c r="B1362" s="31"/>
      <c r="C1362" s="39"/>
    </row>
    <row r="1363" spans="1:3" x14ac:dyDescent="0.25">
      <c r="A1363" s="32"/>
      <c r="B1363" s="31"/>
      <c r="C1363" s="39"/>
    </row>
    <row r="1364" spans="1:3" x14ac:dyDescent="0.25">
      <c r="A1364" s="32"/>
      <c r="B1364" s="31"/>
      <c r="C1364" s="39"/>
    </row>
    <row r="1365" spans="1:3" x14ac:dyDescent="0.25">
      <c r="A1365" s="32"/>
      <c r="B1365" s="31"/>
      <c r="C1365" s="39"/>
    </row>
    <row r="1366" spans="1:3" x14ac:dyDescent="0.25">
      <c r="A1366" s="32"/>
      <c r="B1366" s="31"/>
      <c r="C1366" s="39"/>
    </row>
    <row r="1367" spans="1:3" x14ac:dyDescent="0.25">
      <c r="A1367" s="32"/>
      <c r="B1367" s="31"/>
      <c r="C1367" s="39"/>
    </row>
    <row r="1368" spans="1:3" x14ac:dyDescent="0.25">
      <c r="A1368" s="32"/>
      <c r="B1368" s="31"/>
      <c r="C1368" s="39"/>
    </row>
    <row r="1369" spans="1:3" x14ac:dyDescent="0.25">
      <c r="A1369" s="32"/>
      <c r="B1369" s="31"/>
      <c r="C1369" s="39"/>
    </row>
    <row r="1370" spans="1:3" ht="15.75" x14ac:dyDescent="0.25">
      <c r="A1370" s="32"/>
      <c r="B1370" s="31"/>
      <c r="C1370" s="7"/>
    </row>
    <row r="1371" spans="1:3" x14ac:dyDescent="0.25">
      <c r="A1371" s="32"/>
      <c r="B1371" s="31"/>
      <c r="C1371" s="39"/>
    </row>
    <row r="1372" spans="1:3" x14ac:dyDescent="0.25">
      <c r="A1372" s="32"/>
      <c r="B1372" s="31"/>
      <c r="C1372" s="39"/>
    </row>
    <row r="1373" spans="1:3" x14ac:dyDescent="0.25">
      <c r="A1373" s="32"/>
      <c r="B1373" s="31"/>
      <c r="C1373" s="39"/>
    </row>
    <row r="1374" spans="1:3" x14ac:dyDescent="0.25">
      <c r="A1374" s="32"/>
      <c r="B1374" s="31"/>
      <c r="C1374" s="39"/>
    </row>
    <row r="1375" spans="1:3" x14ac:dyDescent="0.25">
      <c r="A1375" s="32"/>
      <c r="B1375" s="31"/>
      <c r="C1375" s="39"/>
    </row>
    <row r="1376" spans="1:3" x14ac:dyDescent="0.25">
      <c r="A1376" s="32"/>
      <c r="B1376" s="31"/>
      <c r="C1376" s="39"/>
    </row>
    <row r="1377" spans="1:3" x14ac:dyDescent="0.25">
      <c r="A1377" s="32"/>
      <c r="B1377" s="31"/>
      <c r="C1377" s="39"/>
    </row>
    <row r="1378" spans="1:3" x14ac:dyDescent="0.25">
      <c r="A1378" s="32"/>
      <c r="B1378" s="31"/>
      <c r="C1378" s="39"/>
    </row>
    <row r="1379" spans="1:3" x14ac:dyDescent="0.25">
      <c r="A1379" s="32"/>
      <c r="B1379" s="31"/>
      <c r="C1379" s="39"/>
    </row>
    <row r="1380" spans="1:3" x14ac:dyDescent="0.25">
      <c r="A1380" s="32"/>
      <c r="B1380" s="31"/>
      <c r="C1380" s="39"/>
    </row>
    <row r="1381" spans="1:3" x14ac:dyDescent="0.25">
      <c r="A1381" s="32"/>
      <c r="B1381" s="31"/>
      <c r="C1381" s="39"/>
    </row>
    <row r="1382" spans="1:3" x14ac:dyDescent="0.25">
      <c r="A1382" s="32"/>
      <c r="B1382" s="31"/>
      <c r="C1382" s="39"/>
    </row>
    <row r="1383" spans="1:3" x14ac:dyDescent="0.25">
      <c r="A1383" s="32"/>
      <c r="B1383" s="31"/>
      <c r="C1383" s="39"/>
    </row>
    <row r="1384" spans="1:3" x14ac:dyDescent="0.25">
      <c r="A1384" s="32"/>
      <c r="B1384" s="31"/>
      <c r="C1384" s="39"/>
    </row>
    <row r="1385" spans="1:3" x14ac:dyDescent="0.25">
      <c r="A1385" s="32"/>
      <c r="B1385" s="31"/>
      <c r="C1385" s="39"/>
    </row>
    <row r="1386" spans="1:3" x14ac:dyDescent="0.25">
      <c r="A1386" s="32"/>
      <c r="B1386" s="31"/>
      <c r="C1386" s="39"/>
    </row>
    <row r="1387" spans="1:3" x14ac:dyDescent="0.25">
      <c r="A1387" s="32"/>
      <c r="B1387" s="31"/>
      <c r="C1387" s="39"/>
    </row>
    <row r="1388" spans="1:3" x14ac:dyDescent="0.25">
      <c r="A1388" s="32"/>
      <c r="B1388" s="31"/>
      <c r="C1388" s="39"/>
    </row>
    <row r="1389" spans="1:3" ht="15.75" x14ac:dyDescent="0.25">
      <c r="A1389" s="32"/>
      <c r="B1389" s="31"/>
      <c r="C1389" s="7"/>
    </row>
    <row r="1390" spans="1:3" x14ac:dyDescent="0.25">
      <c r="A1390" s="32"/>
      <c r="B1390" s="31"/>
      <c r="C1390" s="39"/>
    </row>
    <row r="1391" spans="1:3" x14ac:dyDescent="0.25">
      <c r="A1391" s="32"/>
      <c r="B1391" s="31"/>
      <c r="C1391" s="39"/>
    </row>
    <row r="1392" spans="1:3" x14ac:dyDescent="0.25">
      <c r="A1392" s="32"/>
      <c r="B1392" s="31"/>
      <c r="C1392" s="39"/>
    </row>
    <row r="1393" spans="1:3" x14ac:dyDescent="0.25">
      <c r="A1393" s="32"/>
      <c r="B1393" s="31"/>
      <c r="C1393" s="39"/>
    </row>
    <row r="1394" spans="1:3" x14ac:dyDescent="0.25">
      <c r="A1394" s="32"/>
      <c r="B1394" s="31"/>
      <c r="C1394" s="39"/>
    </row>
    <row r="1395" spans="1:3" x14ac:dyDescent="0.25">
      <c r="A1395" s="32"/>
      <c r="B1395" s="31"/>
      <c r="C1395" s="39"/>
    </row>
    <row r="1396" spans="1:3" x14ac:dyDescent="0.25">
      <c r="A1396" s="32"/>
      <c r="B1396" s="31"/>
      <c r="C1396" s="39"/>
    </row>
    <row r="1397" spans="1:3" x14ac:dyDescent="0.25">
      <c r="A1397" s="32"/>
      <c r="B1397" s="31"/>
      <c r="C1397" s="39"/>
    </row>
    <row r="1398" spans="1:3" x14ac:dyDescent="0.25">
      <c r="A1398" s="32"/>
      <c r="B1398" s="31"/>
      <c r="C1398" s="39"/>
    </row>
    <row r="1399" spans="1:3" x14ac:dyDescent="0.25">
      <c r="A1399" s="32"/>
      <c r="B1399" s="31"/>
      <c r="C1399" s="39"/>
    </row>
    <row r="1400" spans="1:3" x14ac:dyDescent="0.25">
      <c r="A1400" s="32"/>
      <c r="B1400" s="31"/>
      <c r="C1400" s="39"/>
    </row>
    <row r="1401" spans="1:3" x14ac:dyDescent="0.25">
      <c r="A1401" s="32"/>
      <c r="B1401" s="31"/>
      <c r="C1401" s="39"/>
    </row>
    <row r="1402" spans="1:3" x14ac:dyDescent="0.25">
      <c r="A1402" s="32"/>
      <c r="B1402" s="31"/>
      <c r="C1402" s="39"/>
    </row>
    <row r="1403" spans="1:3" x14ac:dyDescent="0.25">
      <c r="A1403" s="32"/>
      <c r="B1403" s="31"/>
      <c r="C1403" s="39"/>
    </row>
    <row r="1404" spans="1:3" x14ac:dyDescent="0.25">
      <c r="A1404" s="32"/>
      <c r="B1404" s="31"/>
      <c r="C1404" s="39"/>
    </row>
    <row r="1405" spans="1:3" x14ac:dyDescent="0.25">
      <c r="A1405" s="32"/>
      <c r="B1405" s="31"/>
      <c r="C1405" s="39"/>
    </row>
    <row r="1406" spans="1:3" x14ac:dyDescent="0.25">
      <c r="A1406" s="32"/>
      <c r="B1406" s="31"/>
      <c r="C1406" s="39"/>
    </row>
    <row r="1407" spans="1:3" x14ac:dyDescent="0.25">
      <c r="A1407" s="32"/>
      <c r="B1407" s="31"/>
      <c r="C1407" s="39"/>
    </row>
    <row r="1408" spans="1:3" ht="15.75" x14ac:dyDescent="0.25">
      <c r="A1408" s="32"/>
      <c r="B1408" s="31"/>
      <c r="C1408" s="7"/>
    </row>
    <row r="1409" spans="1:3" x14ac:dyDescent="0.25">
      <c r="A1409" s="32"/>
      <c r="B1409" s="31"/>
      <c r="C1409" s="39"/>
    </row>
    <row r="1410" spans="1:3" x14ac:dyDescent="0.25">
      <c r="A1410" s="32"/>
      <c r="B1410" s="31"/>
      <c r="C1410" s="39"/>
    </row>
    <row r="1411" spans="1:3" x14ac:dyDescent="0.25">
      <c r="A1411" s="32"/>
      <c r="B1411" s="31"/>
      <c r="C1411" s="39"/>
    </row>
    <row r="1412" spans="1:3" x14ac:dyDescent="0.25">
      <c r="A1412" s="32"/>
      <c r="B1412" s="31"/>
      <c r="C1412" s="39"/>
    </row>
    <row r="1413" spans="1:3" x14ac:dyDescent="0.25">
      <c r="A1413" s="32"/>
      <c r="B1413" s="31"/>
      <c r="C1413" s="39"/>
    </row>
    <row r="1414" spans="1:3" x14ac:dyDescent="0.25">
      <c r="A1414" s="32"/>
      <c r="B1414" s="31"/>
      <c r="C1414" s="39"/>
    </row>
    <row r="1415" spans="1:3" x14ac:dyDescent="0.25">
      <c r="A1415" s="32"/>
      <c r="B1415" s="31"/>
      <c r="C1415" s="39"/>
    </row>
    <row r="1416" spans="1:3" x14ac:dyDescent="0.25">
      <c r="A1416" s="32"/>
      <c r="B1416" s="31"/>
      <c r="C1416" s="39"/>
    </row>
    <row r="1417" spans="1:3" x14ac:dyDescent="0.25">
      <c r="A1417" s="32"/>
      <c r="B1417" s="31"/>
      <c r="C1417" s="39"/>
    </row>
    <row r="1418" spans="1:3" x14ac:dyDescent="0.25">
      <c r="A1418" s="32"/>
      <c r="B1418" s="31"/>
      <c r="C1418" s="39"/>
    </row>
    <row r="1419" spans="1:3" x14ac:dyDescent="0.25">
      <c r="A1419" s="32"/>
      <c r="B1419" s="31"/>
      <c r="C1419" s="39"/>
    </row>
    <row r="1420" spans="1:3" x14ac:dyDescent="0.25">
      <c r="A1420" s="32"/>
      <c r="B1420" s="31"/>
      <c r="C1420" s="39"/>
    </row>
    <row r="1421" spans="1:3" x14ac:dyDescent="0.25">
      <c r="A1421" s="32"/>
      <c r="B1421" s="31"/>
      <c r="C1421" s="39"/>
    </row>
    <row r="1422" spans="1:3" x14ac:dyDescent="0.25">
      <c r="A1422" s="32"/>
      <c r="B1422" s="31"/>
      <c r="C1422" s="39"/>
    </row>
    <row r="1423" spans="1:3" x14ac:dyDescent="0.25">
      <c r="A1423" s="32"/>
      <c r="B1423" s="31"/>
      <c r="C1423" s="39"/>
    </row>
    <row r="1424" spans="1:3" x14ac:dyDescent="0.25">
      <c r="A1424" s="32"/>
      <c r="B1424" s="31"/>
      <c r="C1424" s="39"/>
    </row>
    <row r="1425" spans="1:3" x14ac:dyDescent="0.25">
      <c r="A1425" s="32"/>
      <c r="B1425" s="31"/>
      <c r="C1425" s="39"/>
    </row>
    <row r="1426" spans="1:3" x14ac:dyDescent="0.25">
      <c r="A1426" s="32"/>
      <c r="B1426" s="31"/>
      <c r="C1426" s="39"/>
    </row>
    <row r="1427" spans="1:3" ht="15.75" x14ac:dyDescent="0.25">
      <c r="A1427" s="32"/>
      <c r="B1427" s="31"/>
      <c r="C1427" s="7"/>
    </row>
    <row r="1428" spans="1:3" x14ac:dyDescent="0.25">
      <c r="A1428" s="32"/>
      <c r="B1428" s="31"/>
      <c r="C1428" s="39"/>
    </row>
    <row r="1429" spans="1:3" x14ac:dyDescent="0.25">
      <c r="A1429" s="32"/>
      <c r="B1429" s="31"/>
      <c r="C1429" s="39"/>
    </row>
    <row r="1430" spans="1:3" x14ac:dyDescent="0.25">
      <c r="A1430" s="32"/>
      <c r="B1430" s="31"/>
      <c r="C1430" s="39"/>
    </row>
    <row r="1431" spans="1:3" x14ac:dyDescent="0.25">
      <c r="A1431" s="32"/>
      <c r="B1431" s="31"/>
      <c r="C1431" s="39"/>
    </row>
    <row r="1432" spans="1:3" x14ac:dyDescent="0.25">
      <c r="A1432" s="32"/>
      <c r="B1432" s="31"/>
      <c r="C1432" s="39"/>
    </row>
    <row r="1433" spans="1:3" x14ac:dyDescent="0.25">
      <c r="A1433" s="32"/>
      <c r="B1433" s="31"/>
      <c r="C1433" s="39"/>
    </row>
    <row r="1434" spans="1:3" x14ac:dyDescent="0.25">
      <c r="A1434" s="32"/>
      <c r="B1434" s="31"/>
      <c r="C1434" s="39"/>
    </row>
    <row r="1435" spans="1:3" x14ac:dyDescent="0.25">
      <c r="A1435" s="32"/>
      <c r="B1435" s="31"/>
      <c r="C1435" s="39"/>
    </row>
    <row r="1436" spans="1:3" x14ac:dyDescent="0.25">
      <c r="A1436" s="32"/>
      <c r="B1436" s="31"/>
      <c r="C1436" s="39"/>
    </row>
    <row r="1437" spans="1:3" x14ac:dyDescent="0.25">
      <c r="A1437" s="32"/>
      <c r="B1437" s="31"/>
      <c r="C1437" s="39"/>
    </row>
    <row r="1438" spans="1:3" x14ac:dyDescent="0.25">
      <c r="A1438" s="32"/>
      <c r="B1438" s="31"/>
      <c r="C1438" s="39"/>
    </row>
    <row r="1439" spans="1:3" x14ac:dyDescent="0.25">
      <c r="A1439" s="32"/>
      <c r="B1439" s="31"/>
      <c r="C1439" s="39"/>
    </row>
    <row r="1440" spans="1:3" x14ac:dyDescent="0.25">
      <c r="A1440" s="32"/>
      <c r="B1440" s="31"/>
      <c r="C1440" s="39"/>
    </row>
    <row r="1441" spans="1:3" x14ac:dyDescent="0.25">
      <c r="A1441" s="32"/>
      <c r="B1441" s="31"/>
      <c r="C1441" s="39"/>
    </row>
    <row r="1442" spans="1:3" x14ac:dyDescent="0.25">
      <c r="A1442" s="32"/>
      <c r="B1442" s="31"/>
      <c r="C1442" s="39"/>
    </row>
    <row r="1443" spans="1:3" x14ac:dyDescent="0.25">
      <c r="A1443" s="32"/>
      <c r="B1443" s="31"/>
      <c r="C1443" s="39"/>
    </row>
    <row r="1444" spans="1:3" x14ac:dyDescent="0.25">
      <c r="A1444" s="32"/>
      <c r="B1444" s="31"/>
      <c r="C1444" s="39"/>
    </row>
    <row r="1445" spans="1:3" x14ac:dyDescent="0.25">
      <c r="A1445" s="32"/>
      <c r="B1445" s="31"/>
      <c r="C1445" s="39"/>
    </row>
    <row r="1446" spans="1:3" ht="15.75" x14ac:dyDescent="0.25">
      <c r="A1446" s="32"/>
      <c r="B1446" s="31"/>
      <c r="C1446" s="7"/>
    </row>
    <row r="1447" spans="1:3" x14ac:dyDescent="0.25">
      <c r="A1447" s="32"/>
      <c r="B1447" s="31"/>
      <c r="C1447" s="39"/>
    </row>
    <row r="1448" spans="1:3" x14ac:dyDescent="0.25">
      <c r="A1448" s="32"/>
      <c r="B1448" s="31"/>
      <c r="C1448" s="39"/>
    </row>
    <row r="1449" spans="1:3" x14ac:dyDescent="0.25">
      <c r="A1449" s="32"/>
      <c r="B1449" s="31"/>
      <c r="C1449" s="39"/>
    </row>
    <row r="1450" spans="1:3" x14ac:dyDescent="0.25">
      <c r="A1450" s="32"/>
      <c r="B1450" s="31"/>
      <c r="C1450" s="39"/>
    </row>
    <row r="1451" spans="1:3" x14ac:dyDescent="0.25">
      <c r="A1451" s="32"/>
      <c r="B1451" s="31"/>
      <c r="C1451" s="39"/>
    </row>
    <row r="1452" spans="1:3" x14ac:dyDescent="0.25">
      <c r="A1452" s="32"/>
      <c r="B1452" s="31"/>
      <c r="C1452" s="39"/>
    </row>
    <row r="1453" spans="1:3" x14ac:dyDescent="0.25">
      <c r="A1453" s="32"/>
      <c r="B1453" s="31"/>
      <c r="C1453" s="39"/>
    </row>
    <row r="1454" spans="1:3" x14ac:dyDescent="0.25">
      <c r="A1454" s="32"/>
      <c r="B1454" s="31"/>
      <c r="C1454" s="39"/>
    </row>
    <row r="1455" spans="1:3" x14ac:dyDescent="0.25">
      <c r="A1455" s="32"/>
      <c r="B1455" s="31"/>
      <c r="C1455" s="39"/>
    </row>
    <row r="1456" spans="1:3" x14ac:dyDescent="0.25">
      <c r="A1456" s="32"/>
      <c r="B1456" s="31"/>
      <c r="C1456" s="39"/>
    </row>
    <row r="1457" spans="1:3" x14ac:dyDescent="0.25">
      <c r="A1457" s="32"/>
      <c r="B1457" s="31"/>
      <c r="C1457" s="39"/>
    </row>
    <row r="1458" spans="1:3" x14ac:dyDescent="0.25">
      <c r="A1458" s="32"/>
      <c r="B1458" s="31"/>
      <c r="C1458" s="39"/>
    </row>
    <row r="1459" spans="1:3" x14ac:dyDescent="0.25">
      <c r="A1459" s="32"/>
      <c r="B1459" s="31"/>
      <c r="C1459" s="39"/>
    </row>
    <row r="1460" spans="1:3" x14ac:dyDescent="0.25">
      <c r="A1460" s="32"/>
      <c r="B1460" s="31"/>
      <c r="C1460" s="39"/>
    </row>
    <row r="1461" spans="1:3" x14ac:dyDescent="0.25">
      <c r="A1461" s="32"/>
      <c r="B1461" s="31"/>
      <c r="C1461" s="39"/>
    </row>
    <row r="1462" spans="1:3" x14ac:dyDescent="0.25">
      <c r="A1462" s="32"/>
      <c r="B1462" s="31"/>
      <c r="C1462" s="39"/>
    </row>
    <row r="1463" spans="1:3" x14ac:dyDescent="0.25">
      <c r="A1463" s="32"/>
      <c r="B1463" s="31"/>
      <c r="C1463" s="39"/>
    </row>
    <row r="1464" spans="1:3" x14ac:dyDescent="0.25">
      <c r="A1464" s="32"/>
      <c r="B1464" s="31"/>
      <c r="C1464" s="39"/>
    </row>
    <row r="1465" spans="1:3" ht="15.75" x14ac:dyDescent="0.25">
      <c r="A1465" s="32"/>
      <c r="B1465" s="31"/>
      <c r="C1465" s="7"/>
    </row>
    <row r="1466" spans="1:3" x14ac:dyDescent="0.25">
      <c r="A1466" s="32"/>
      <c r="B1466" s="31"/>
      <c r="C1466" s="39"/>
    </row>
    <row r="1467" spans="1:3" x14ac:dyDescent="0.25">
      <c r="A1467" s="32"/>
      <c r="B1467" s="31"/>
      <c r="C1467" s="39"/>
    </row>
    <row r="1468" spans="1:3" x14ac:dyDescent="0.25">
      <c r="A1468" s="32"/>
      <c r="B1468" s="31"/>
      <c r="C1468" s="39"/>
    </row>
    <row r="1469" spans="1:3" x14ac:dyDescent="0.25">
      <c r="A1469" s="32"/>
      <c r="B1469" s="31"/>
      <c r="C1469" s="39"/>
    </row>
    <row r="1470" spans="1:3" x14ac:dyDescent="0.25">
      <c r="A1470" s="32"/>
      <c r="B1470" s="31"/>
      <c r="C1470" s="39"/>
    </row>
    <row r="1471" spans="1:3" x14ac:dyDescent="0.25">
      <c r="A1471" s="32"/>
      <c r="B1471" s="31"/>
      <c r="C1471" s="39"/>
    </row>
    <row r="1472" spans="1:3" x14ac:dyDescent="0.25">
      <c r="A1472" s="32"/>
      <c r="B1472" s="31"/>
      <c r="C1472" s="39"/>
    </row>
    <row r="1473" spans="1:3" x14ac:dyDescent="0.25">
      <c r="A1473" s="32"/>
      <c r="B1473" s="31"/>
      <c r="C1473" s="39"/>
    </row>
    <row r="1474" spans="1:3" x14ac:dyDescent="0.25">
      <c r="A1474" s="32"/>
      <c r="B1474" s="31"/>
      <c r="C1474" s="39"/>
    </row>
    <row r="1475" spans="1:3" x14ac:dyDescent="0.25">
      <c r="A1475" s="32"/>
      <c r="B1475" s="31"/>
      <c r="C1475" s="39"/>
    </row>
    <row r="1476" spans="1:3" x14ac:dyDescent="0.25">
      <c r="A1476" s="32"/>
      <c r="B1476" s="31"/>
      <c r="C1476" s="39"/>
    </row>
    <row r="1477" spans="1:3" x14ac:dyDescent="0.25">
      <c r="A1477" s="32"/>
      <c r="B1477" s="31"/>
      <c r="C1477" s="39"/>
    </row>
    <row r="1478" spans="1:3" x14ac:dyDescent="0.25">
      <c r="A1478" s="32"/>
      <c r="B1478" s="31"/>
      <c r="C1478" s="39"/>
    </row>
    <row r="1479" spans="1:3" x14ac:dyDescent="0.25">
      <c r="A1479" s="32"/>
      <c r="B1479" s="31"/>
      <c r="C1479" s="39"/>
    </row>
    <row r="1480" spans="1:3" x14ac:dyDescent="0.25">
      <c r="A1480" s="32"/>
      <c r="B1480" s="31"/>
      <c r="C1480" s="39"/>
    </row>
    <row r="1481" spans="1:3" x14ac:dyDescent="0.25">
      <c r="A1481" s="32"/>
      <c r="B1481" s="31"/>
      <c r="C1481" s="39"/>
    </row>
    <row r="1482" spans="1:3" x14ac:dyDescent="0.25">
      <c r="A1482" s="32"/>
      <c r="B1482" s="31"/>
      <c r="C1482" s="39"/>
    </row>
    <row r="1483" spans="1:3" x14ac:dyDescent="0.25">
      <c r="A1483" s="32"/>
      <c r="B1483" s="31"/>
      <c r="C1483" s="39"/>
    </row>
    <row r="1484" spans="1:3" ht="15.75" x14ac:dyDescent="0.25">
      <c r="A1484" s="32"/>
      <c r="B1484" s="31"/>
      <c r="C1484" s="7"/>
    </row>
    <row r="1485" spans="1:3" x14ac:dyDescent="0.25">
      <c r="A1485" s="32"/>
      <c r="B1485" s="31"/>
      <c r="C1485" s="39"/>
    </row>
    <row r="1486" spans="1:3" x14ac:dyDescent="0.25">
      <c r="A1486" s="32"/>
      <c r="B1486" s="31"/>
      <c r="C1486" s="39"/>
    </row>
    <row r="1487" spans="1:3" x14ac:dyDescent="0.25">
      <c r="A1487" s="32"/>
      <c r="B1487" s="31"/>
      <c r="C1487" s="39"/>
    </row>
    <row r="1488" spans="1:3" x14ac:dyDescent="0.25">
      <c r="A1488" s="32"/>
      <c r="B1488" s="31"/>
      <c r="C1488" s="39"/>
    </row>
    <row r="1489" spans="1:3" x14ac:dyDescent="0.25">
      <c r="A1489" s="32"/>
      <c r="B1489" s="31"/>
      <c r="C1489" s="39"/>
    </row>
    <row r="1490" spans="1:3" x14ac:dyDescent="0.25">
      <c r="A1490" s="32"/>
      <c r="B1490" s="31"/>
      <c r="C1490" s="39"/>
    </row>
    <row r="1491" spans="1:3" x14ac:dyDescent="0.25">
      <c r="A1491" s="32"/>
      <c r="B1491" s="31"/>
      <c r="C1491" s="39"/>
    </row>
    <row r="1492" spans="1:3" x14ac:dyDescent="0.25">
      <c r="A1492" s="32"/>
      <c r="B1492" s="31"/>
      <c r="C1492" s="39"/>
    </row>
    <row r="1493" spans="1:3" x14ac:dyDescent="0.25">
      <c r="A1493" s="32"/>
      <c r="B1493" s="31"/>
      <c r="C1493" s="39"/>
    </row>
    <row r="1494" spans="1:3" x14ac:dyDescent="0.25">
      <c r="A1494" s="32"/>
      <c r="B1494" s="31"/>
      <c r="C1494" s="39"/>
    </row>
    <row r="1495" spans="1:3" x14ac:dyDescent="0.25">
      <c r="A1495" s="32"/>
      <c r="B1495" s="31"/>
      <c r="C1495" s="39"/>
    </row>
    <row r="1496" spans="1:3" x14ac:dyDescent="0.25">
      <c r="A1496" s="32"/>
      <c r="B1496" s="31"/>
      <c r="C1496" s="39"/>
    </row>
    <row r="1497" spans="1:3" x14ac:dyDescent="0.25">
      <c r="A1497" s="32"/>
      <c r="B1497" s="31"/>
      <c r="C1497" s="39"/>
    </row>
    <row r="1498" spans="1:3" x14ac:dyDescent="0.25">
      <c r="A1498" s="32"/>
      <c r="B1498" s="31"/>
      <c r="C1498" s="39"/>
    </row>
    <row r="1499" spans="1:3" x14ac:dyDescent="0.25">
      <c r="A1499" s="32"/>
      <c r="B1499" s="31"/>
      <c r="C1499" s="39"/>
    </row>
    <row r="1500" spans="1:3" x14ac:dyDescent="0.25">
      <c r="A1500" s="32"/>
      <c r="B1500" s="31"/>
      <c r="C1500" s="39"/>
    </row>
    <row r="1501" spans="1:3" x14ac:dyDescent="0.25">
      <c r="A1501" s="32"/>
      <c r="B1501" s="31"/>
      <c r="C1501" s="39"/>
    </row>
    <row r="1502" spans="1:3" x14ac:dyDescent="0.25">
      <c r="A1502" s="32"/>
      <c r="B1502" s="31"/>
      <c r="C1502" s="39"/>
    </row>
    <row r="1503" spans="1:3" ht="15.75" x14ac:dyDescent="0.25">
      <c r="A1503" s="32"/>
      <c r="B1503" s="31"/>
      <c r="C1503" s="7"/>
    </row>
    <row r="1504" spans="1:3" x14ac:dyDescent="0.25">
      <c r="A1504" s="32"/>
      <c r="B1504" s="31"/>
      <c r="C1504" s="39"/>
    </row>
    <row r="1505" spans="1:3" x14ac:dyDescent="0.25">
      <c r="A1505" s="32"/>
      <c r="B1505" s="31"/>
      <c r="C1505" s="39"/>
    </row>
    <row r="1506" spans="1:3" x14ac:dyDescent="0.25">
      <c r="A1506" s="32"/>
      <c r="B1506" s="31"/>
      <c r="C1506" s="39"/>
    </row>
    <row r="1507" spans="1:3" x14ac:dyDescent="0.25">
      <c r="A1507" s="32"/>
      <c r="B1507" s="31"/>
      <c r="C1507" s="39"/>
    </row>
    <row r="1508" spans="1:3" x14ac:dyDescent="0.25">
      <c r="A1508" s="32"/>
      <c r="B1508" s="31"/>
      <c r="C1508" s="39"/>
    </row>
    <row r="1509" spans="1:3" x14ac:dyDescent="0.25">
      <c r="A1509" s="32"/>
      <c r="B1509" s="31"/>
      <c r="C1509" s="39"/>
    </row>
    <row r="1510" spans="1:3" x14ac:dyDescent="0.25">
      <c r="A1510" s="32"/>
      <c r="B1510" s="31"/>
      <c r="C1510" s="39"/>
    </row>
    <row r="1511" spans="1:3" x14ac:dyDescent="0.25">
      <c r="A1511" s="32"/>
      <c r="B1511" s="31"/>
      <c r="C1511" s="39"/>
    </row>
    <row r="1512" spans="1:3" x14ac:dyDescent="0.25">
      <c r="A1512" s="32"/>
      <c r="B1512" s="31"/>
      <c r="C1512" s="39"/>
    </row>
    <row r="1513" spans="1:3" x14ac:dyDescent="0.25">
      <c r="A1513" s="32"/>
      <c r="B1513" s="31"/>
      <c r="C1513" s="39"/>
    </row>
    <row r="1514" spans="1:3" x14ac:dyDescent="0.25">
      <c r="A1514" s="32"/>
      <c r="B1514" s="31"/>
      <c r="C1514" s="39"/>
    </row>
    <row r="1515" spans="1:3" x14ac:dyDescent="0.25">
      <c r="A1515" s="32"/>
      <c r="B1515" s="31"/>
      <c r="C1515" s="39"/>
    </row>
    <row r="1516" spans="1:3" x14ac:dyDescent="0.25">
      <c r="A1516" s="32"/>
      <c r="B1516" s="31"/>
      <c r="C1516" s="39"/>
    </row>
    <row r="1517" spans="1:3" x14ac:dyDescent="0.25">
      <c r="A1517" s="32"/>
      <c r="B1517" s="31"/>
      <c r="C1517" s="39"/>
    </row>
    <row r="1518" spans="1:3" x14ac:dyDescent="0.25">
      <c r="A1518" s="32"/>
      <c r="B1518" s="31"/>
      <c r="C1518" s="39"/>
    </row>
    <row r="1519" spans="1:3" x14ac:dyDescent="0.25">
      <c r="A1519" s="32"/>
      <c r="B1519" s="31"/>
      <c r="C1519" s="39"/>
    </row>
    <row r="1520" spans="1:3" x14ac:dyDescent="0.25">
      <c r="A1520" s="32"/>
      <c r="B1520" s="31"/>
      <c r="C1520" s="39"/>
    </row>
    <row r="1521" spans="1:3" x14ac:dyDescent="0.25">
      <c r="A1521" s="32"/>
      <c r="B1521" s="31"/>
      <c r="C1521" s="39"/>
    </row>
    <row r="1522" spans="1:3" ht="15.75" x14ac:dyDescent="0.25">
      <c r="A1522" s="32"/>
      <c r="B1522" s="31"/>
      <c r="C1522" s="7"/>
    </row>
    <row r="1523" spans="1:3" x14ac:dyDescent="0.25">
      <c r="A1523" s="32"/>
      <c r="B1523" s="31"/>
      <c r="C1523" s="39"/>
    </row>
    <row r="1524" spans="1:3" x14ac:dyDescent="0.25">
      <c r="A1524" s="32"/>
      <c r="B1524" s="31"/>
      <c r="C1524" s="39"/>
    </row>
    <row r="1525" spans="1:3" x14ac:dyDescent="0.25">
      <c r="A1525" s="32"/>
      <c r="B1525" s="31"/>
      <c r="C1525" s="39"/>
    </row>
    <row r="1526" spans="1:3" x14ac:dyDescent="0.25">
      <c r="A1526" s="32"/>
      <c r="B1526" s="31"/>
      <c r="C1526" s="39"/>
    </row>
    <row r="1527" spans="1:3" x14ac:dyDescent="0.25">
      <c r="A1527" s="32"/>
      <c r="B1527" s="31"/>
      <c r="C1527" s="39"/>
    </row>
    <row r="1528" spans="1:3" x14ac:dyDescent="0.25">
      <c r="A1528" s="32"/>
      <c r="B1528" s="31"/>
      <c r="C1528" s="39"/>
    </row>
    <row r="1529" spans="1:3" x14ac:dyDescent="0.25">
      <c r="A1529" s="32"/>
      <c r="B1529" s="31"/>
      <c r="C1529" s="39"/>
    </row>
    <row r="1530" spans="1:3" x14ac:dyDescent="0.25">
      <c r="A1530" s="32"/>
      <c r="B1530" s="31"/>
      <c r="C1530" s="39"/>
    </row>
    <row r="1531" spans="1:3" x14ac:dyDescent="0.25">
      <c r="A1531" s="32"/>
      <c r="B1531" s="31"/>
      <c r="C1531" s="39"/>
    </row>
    <row r="1532" spans="1:3" x14ac:dyDescent="0.25">
      <c r="A1532" s="32"/>
      <c r="B1532" s="31"/>
      <c r="C1532" s="39"/>
    </row>
    <row r="1533" spans="1:3" x14ac:dyDescent="0.25">
      <c r="A1533" s="32"/>
      <c r="B1533" s="31"/>
      <c r="C1533" s="39"/>
    </row>
    <row r="1534" spans="1:3" x14ac:dyDescent="0.25">
      <c r="A1534" s="32"/>
      <c r="B1534" s="31"/>
      <c r="C1534" s="39"/>
    </row>
    <row r="1535" spans="1:3" x14ac:dyDescent="0.25">
      <c r="A1535" s="32"/>
      <c r="B1535" s="31"/>
      <c r="C1535" s="39"/>
    </row>
    <row r="1536" spans="1:3" x14ac:dyDescent="0.25">
      <c r="A1536" s="32"/>
      <c r="B1536" s="31"/>
      <c r="C1536" s="39"/>
    </row>
    <row r="1537" spans="1:3" x14ac:dyDescent="0.25">
      <c r="A1537" s="32"/>
      <c r="B1537" s="31"/>
      <c r="C1537" s="39"/>
    </row>
    <row r="1538" spans="1:3" x14ac:dyDescent="0.25">
      <c r="A1538" s="32"/>
      <c r="B1538" s="31"/>
      <c r="C1538" s="39"/>
    </row>
    <row r="1539" spans="1:3" x14ac:dyDescent="0.25">
      <c r="A1539" s="32"/>
      <c r="B1539" s="31"/>
      <c r="C1539" s="39"/>
    </row>
    <row r="1540" spans="1:3" x14ac:dyDescent="0.25">
      <c r="A1540" s="32"/>
      <c r="B1540" s="31"/>
      <c r="C1540" s="39"/>
    </row>
    <row r="1541" spans="1:3" ht="15.75" x14ac:dyDescent="0.25">
      <c r="A1541" s="32"/>
      <c r="B1541" s="31"/>
      <c r="C1541" s="7"/>
    </row>
    <row r="1542" spans="1:3" x14ac:dyDescent="0.25">
      <c r="A1542" s="32"/>
      <c r="B1542" s="31"/>
      <c r="C1542" s="39"/>
    </row>
    <row r="1543" spans="1:3" x14ac:dyDescent="0.25">
      <c r="A1543" s="32"/>
      <c r="B1543" s="31"/>
      <c r="C1543" s="39"/>
    </row>
    <row r="1544" spans="1:3" x14ac:dyDescent="0.25">
      <c r="A1544" s="32"/>
      <c r="B1544" s="31"/>
      <c r="C1544" s="39"/>
    </row>
    <row r="1545" spans="1:3" x14ac:dyDescent="0.25">
      <c r="A1545" s="32"/>
      <c r="B1545" s="31"/>
      <c r="C1545" s="39"/>
    </row>
    <row r="1546" spans="1:3" x14ac:dyDescent="0.25">
      <c r="A1546" s="32"/>
      <c r="B1546" s="31"/>
      <c r="C1546" s="39"/>
    </row>
    <row r="1547" spans="1:3" x14ac:dyDescent="0.25">
      <c r="A1547" s="32"/>
      <c r="B1547" s="31"/>
      <c r="C1547" s="39"/>
    </row>
    <row r="1548" spans="1:3" x14ac:dyDescent="0.25">
      <c r="A1548" s="32"/>
      <c r="B1548" s="31"/>
      <c r="C1548" s="39"/>
    </row>
    <row r="1549" spans="1:3" x14ac:dyDescent="0.25">
      <c r="A1549" s="32"/>
      <c r="B1549" s="31"/>
      <c r="C1549" s="39"/>
    </row>
    <row r="1550" spans="1:3" x14ac:dyDescent="0.25">
      <c r="A1550" s="32"/>
      <c r="B1550" s="31"/>
      <c r="C1550" s="39"/>
    </row>
    <row r="1551" spans="1:3" x14ac:dyDescent="0.25">
      <c r="A1551" s="32"/>
      <c r="B1551" s="31"/>
      <c r="C1551" s="39"/>
    </row>
    <row r="1552" spans="1:3" x14ac:dyDescent="0.25">
      <c r="A1552" s="32"/>
      <c r="B1552" s="31"/>
      <c r="C1552" s="39"/>
    </row>
    <row r="1553" spans="1:3" x14ac:dyDescent="0.25">
      <c r="A1553" s="32"/>
      <c r="B1553" s="31"/>
      <c r="C1553" s="39"/>
    </row>
    <row r="1554" spans="1:3" x14ac:dyDescent="0.25">
      <c r="A1554" s="32"/>
      <c r="B1554" s="31"/>
      <c r="C1554" s="39"/>
    </row>
    <row r="1555" spans="1:3" x14ac:dyDescent="0.25">
      <c r="A1555" s="32"/>
      <c r="B1555" s="31"/>
      <c r="C1555" s="39"/>
    </row>
    <row r="1556" spans="1:3" x14ac:dyDescent="0.25">
      <c r="A1556" s="32"/>
      <c r="B1556" s="31"/>
      <c r="C1556" s="39"/>
    </row>
    <row r="1557" spans="1:3" x14ac:dyDescent="0.25">
      <c r="A1557" s="32"/>
      <c r="B1557" s="31"/>
      <c r="C1557" s="39"/>
    </row>
    <row r="1558" spans="1:3" x14ac:dyDescent="0.25">
      <c r="A1558" s="32"/>
      <c r="B1558" s="31"/>
      <c r="C1558" s="39"/>
    </row>
    <row r="1559" spans="1:3" x14ac:dyDescent="0.25">
      <c r="A1559" s="32"/>
      <c r="B1559" s="31"/>
      <c r="C1559" s="39"/>
    </row>
    <row r="1560" spans="1:3" ht="15.75" x14ac:dyDescent="0.25">
      <c r="A1560" s="32"/>
      <c r="B1560" s="31"/>
      <c r="C1560" s="7"/>
    </row>
    <row r="1561" spans="1:3" x14ac:dyDescent="0.25">
      <c r="A1561" s="32"/>
      <c r="B1561" s="31"/>
      <c r="C1561" s="39"/>
    </row>
    <row r="1562" spans="1:3" x14ac:dyDescent="0.25">
      <c r="A1562" s="32"/>
      <c r="B1562" s="31"/>
      <c r="C1562" s="39"/>
    </row>
    <row r="1563" spans="1:3" x14ac:dyDescent="0.25">
      <c r="A1563" s="32"/>
      <c r="B1563" s="31"/>
      <c r="C1563" s="39"/>
    </row>
    <row r="1564" spans="1:3" x14ac:dyDescent="0.25">
      <c r="A1564" s="32"/>
      <c r="B1564" s="31"/>
      <c r="C1564" s="39"/>
    </row>
    <row r="1565" spans="1:3" x14ac:dyDescent="0.25">
      <c r="A1565" s="32"/>
      <c r="B1565" s="31"/>
      <c r="C1565" s="39"/>
    </row>
    <row r="1566" spans="1:3" x14ac:dyDescent="0.25">
      <c r="A1566" s="32"/>
      <c r="B1566" s="31"/>
      <c r="C1566" s="39"/>
    </row>
    <row r="1567" spans="1:3" x14ac:dyDescent="0.25">
      <c r="A1567" s="32"/>
      <c r="B1567" s="31"/>
      <c r="C1567" s="39"/>
    </row>
    <row r="1568" spans="1:3" x14ac:dyDescent="0.25">
      <c r="A1568" s="32"/>
      <c r="B1568" s="31"/>
      <c r="C1568" s="39"/>
    </row>
    <row r="1569" spans="1:3" x14ac:dyDescent="0.25">
      <c r="A1569" s="32"/>
      <c r="B1569" s="31"/>
      <c r="C1569" s="39"/>
    </row>
    <row r="1570" spans="1:3" x14ac:dyDescent="0.25">
      <c r="A1570" s="32"/>
      <c r="B1570" s="31"/>
      <c r="C1570" s="39"/>
    </row>
    <row r="1571" spans="1:3" x14ac:dyDescent="0.25">
      <c r="A1571" s="32"/>
      <c r="B1571" s="31"/>
      <c r="C1571" s="39"/>
    </row>
    <row r="1572" spans="1:3" x14ac:dyDescent="0.25">
      <c r="A1572" s="32"/>
      <c r="B1572" s="31"/>
      <c r="C1572" s="39"/>
    </row>
    <row r="1573" spans="1:3" x14ac:dyDescent="0.25">
      <c r="A1573" s="32"/>
      <c r="B1573" s="31"/>
      <c r="C1573" s="39"/>
    </row>
    <row r="1574" spans="1:3" x14ac:dyDescent="0.25">
      <c r="A1574" s="32"/>
      <c r="B1574" s="31"/>
      <c r="C1574" s="39"/>
    </row>
    <row r="1575" spans="1:3" x14ac:dyDescent="0.25">
      <c r="A1575" s="32"/>
      <c r="B1575" s="31"/>
      <c r="C1575" s="39"/>
    </row>
    <row r="1576" spans="1:3" x14ac:dyDescent="0.25">
      <c r="A1576" s="32"/>
      <c r="B1576" s="31"/>
      <c r="C1576" s="39"/>
    </row>
    <row r="1577" spans="1:3" x14ac:dyDescent="0.25">
      <c r="A1577" s="32"/>
      <c r="B1577" s="31"/>
      <c r="C1577" s="39"/>
    </row>
    <row r="1578" spans="1:3" x14ac:dyDescent="0.25">
      <c r="A1578" s="32"/>
      <c r="B1578" s="31"/>
      <c r="C1578" s="39"/>
    </row>
    <row r="1579" spans="1:3" ht="15.75" x14ac:dyDescent="0.25">
      <c r="A1579" s="32"/>
      <c r="B1579" s="31"/>
      <c r="C1579" s="7"/>
    </row>
    <row r="1580" spans="1:3" x14ac:dyDescent="0.25">
      <c r="A1580" s="32"/>
      <c r="B1580" s="31"/>
      <c r="C1580" s="39"/>
    </row>
    <row r="1581" spans="1:3" x14ac:dyDescent="0.25">
      <c r="A1581" s="32"/>
      <c r="B1581" s="31"/>
      <c r="C1581" s="39"/>
    </row>
    <row r="1582" spans="1:3" x14ac:dyDescent="0.25">
      <c r="A1582" s="32"/>
      <c r="B1582" s="31"/>
      <c r="C1582" s="39"/>
    </row>
    <row r="1583" spans="1:3" x14ac:dyDescent="0.25">
      <c r="A1583" s="32"/>
      <c r="B1583" s="31"/>
      <c r="C1583" s="39"/>
    </row>
    <row r="1584" spans="1:3" x14ac:dyDescent="0.25">
      <c r="A1584" s="32"/>
      <c r="B1584" s="31"/>
      <c r="C1584" s="39"/>
    </row>
    <row r="1585" spans="1:3" x14ac:dyDescent="0.25">
      <c r="A1585" s="32"/>
      <c r="B1585" s="31"/>
      <c r="C1585" s="39"/>
    </row>
    <row r="1586" spans="1:3" x14ac:dyDescent="0.25">
      <c r="A1586" s="32"/>
      <c r="B1586" s="31"/>
      <c r="C1586" s="39"/>
    </row>
    <row r="1587" spans="1:3" x14ac:dyDescent="0.25">
      <c r="A1587" s="32"/>
      <c r="B1587" s="31"/>
      <c r="C1587" s="39"/>
    </row>
    <row r="1588" spans="1:3" x14ac:dyDescent="0.25">
      <c r="A1588" s="32"/>
      <c r="B1588" s="31"/>
      <c r="C1588" s="39"/>
    </row>
    <row r="1589" spans="1:3" x14ac:dyDescent="0.25">
      <c r="A1589" s="32"/>
      <c r="B1589" s="31"/>
      <c r="C1589" s="39"/>
    </row>
    <row r="1590" spans="1:3" x14ac:dyDescent="0.25">
      <c r="A1590" s="32"/>
      <c r="B1590" s="31"/>
      <c r="C1590" s="39"/>
    </row>
    <row r="1591" spans="1:3" x14ac:dyDescent="0.25">
      <c r="A1591" s="32"/>
      <c r="B1591" s="31"/>
      <c r="C1591" s="39"/>
    </row>
    <row r="1592" spans="1:3" x14ac:dyDescent="0.25">
      <c r="A1592" s="32"/>
      <c r="B1592" s="31"/>
      <c r="C1592" s="39"/>
    </row>
    <row r="1593" spans="1:3" x14ac:dyDescent="0.25">
      <c r="A1593" s="32"/>
      <c r="B1593" s="31"/>
      <c r="C1593" s="39"/>
    </row>
    <row r="1594" spans="1:3" x14ac:dyDescent="0.25">
      <c r="A1594" s="32"/>
      <c r="B1594" s="31"/>
      <c r="C1594" s="39"/>
    </row>
    <row r="1595" spans="1:3" x14ac:dyDescent="0.25">
      <c r="A1595" s="32"/>
      <c r="B1595" s="31"/>
      <c r="C1595" s="39"/>
    </row>
    <row r="1596" spans="1:3" x14ac:dyDescent="0.25">
      <c r="A1596" s="32"/>
      <c r="B1596" s="31"/>
      <c r="C1596" s="39"/>
    </row>
    <row r="1597" spans="1:3" x14ac:dyDescent="0.25">
      <c r="A1597" s="32"/>
      <c r="B1597" s="31"/>
      <c r="C1597" s="39"/>
    </row>
    <row r="1598" spans="1:3" ht="15.75" x14ac:dyDescent="0.25">
      <c r="A1598" s="32"/>
      <c r="B1598" s="31"/>
      <c r="C1598" s="7"/>
    </row>
    <row r="1599" spans="1:3" x14ac:dyDescent="0.25">
      <c r="A1599" s="32"/>
      <c r="B1599" s="31"/>
      <c r="C1599" s="39"/>
    </row>
    <row r="1600" spans="1:3" x14ac:dyDescent="0.25">
      <c r="A1600" s="32"/>
      <c r="B1600" s="31"/>
      <c r="C1600" s="39"/>
    </row>
    <row r="1601" spans="1:3" x14ac:dyDescent="0.25">
      <c r="A1601" s="32"/>
      <c r="B1601" s="31"/>
      <c r="C1601" s="39"/>
    </row>
    <row r="1602" spans="1:3" x14ac:dyDescent="0.25">
      <c r="A1602" s="32"/>
      <c r="B1602" s="31"/>
      <c r="C1602" s="39"/>
    </row>
    <row r="1603" spans="1:3" x14ac:dyDescent="0.25">
      <c r="A1603" s="32"/>
      <c r="B1603" s="31"/>
      <c r="C1603" s="39"/>
    </row>
    <row r="1604" spans="1:3" x14ac:dyDescent="0.25">
      <c r="A1604" s="32"/>
      <c r="B1604" s="31"/>
      <c r="C1604" s="39"/>
    </row>
    <row r="1605" spans="1:3" x14ac:dyDescent="0.25">
      <c r="A1605" s="32"/>
      <c r="B1605" s="31"/>
      <c r="C1605" s="39"/>
    </row>
    <row r="1606" spans="1:3" x14ac:dyDescent="0.25">
      <c r="A1606" s="32"/>
      <c r="B1606" s="31"/>
      <c r="C1606" s="39"/>
    </row>
    <row r="1607" spans="1:3" x14ac:dyDescent="0.25">
      <c r="A1607" s="32"/>
      <c r="B1607" s="31"/>
      <c r="C1607" s="39"/>
    </row>
    <row r="1608" spans="1:3" x14ac:dyDescent="0.25">
      <c r="A1608" s="32"/>
      <c r="B1608" s="31"/>
      <c r="C1608" s="39"/>
    </row>
    <row r="1609" spans="1:3" x14ac:dyDescent="0.25">
      <c r="A1609" s="32"/>
      <c r="B1609" s="31"/>
      <c r="C1609" s="39"/>
    </row>
    <row r="1610" spans="1:3" x14ac:dyDescent="0.25">
      <c r="A1610" s="32"/>
      <c r="B1610" s="31"/>
      <c r="C1610" s="39"/>
    </row>
    <row r="1611" spans="1:3" x14ac:dyDescent="0.25">
      <c r="A1611" s="32"/>
      <c r="B1611" s="31"/>
      <c r="C1611" s="39"/>
    </row>
    <row r="1612" spans="1:3" x14ac:dyDescent="0.25">
      <c r="A1612" s="32"/>
      <c r="B1612" s="31"/>
      <c r="C1612" s="39"/>
    </row>
    <row r="1613" spans="1:3" x14ac:dyDescent="0.25">
      <c r="A1613" s="32"/>
      <c r="B1613" s="31"/>
      <c r="C1613" s="39"/>
    </row>
    <row r="1614" spans="1:3" x14ac:dyDescent="0.25">
      <c r="A1614" s="32"/>
      <c r="B1614" s="31"/>
      <c r="C1614" s="39"/>
    </row>
    <row r="1615" spans="1:3" x14ac:dyDescent="0.25">
      <c r="A1615" s="32"/>
      <c r="B1615" s="31"/>
      <c r="C1615" s="39"/>
    </row>
    <row r="1616" spans="1:3" x14ac:dyDescent="0.25">
      <c r="A1616" s="32"/>
      <c r="B1616" s="31"/>
      <c r="C1616" s="39"/>
    </row>
    <row r="1617" spans="1:3" ht="15.75" x14ac:dyDescent="0.25">
      <c r="A1617" s="32"/>
      <c r="B1617" s="31"/>
      <c r="C1617" s="7"/>
    </row>
    <row r="1618" spans="1:3" x14ac:dyDescent="0.25">
      <c r="A1618" s="32"/>
      <c r="B1618" s="31"/>
      <c r="C1618" s="39"/>
    </row>
    <row r="1619" spans="1:3" x14ac:dyDescent="0.25">
      <c r="A1619" s="32"/>
      <c r="B1619" s="31"/>
      <c r="C1619" s="39"/>
    </row>
    <row r="1620" spans="1:3" x14ac:dyDescent="0.25">
      <c r="A1620" s="32"/>
      <c r="B1620" s="31"/>
      <c r="C1620" s="39"/>
    </row>
    <row r="1621" spans="1:3" x14ac:dyDescent="0.25">
      <c r="A1621" s="32"/>
      <c r="B1621" s="31"/>
      <c r="C1621" s="39"/>
    </row>
    <row r="1622" spans="1:3" x14ac:dyDescent="0.25">
      <c r="A1622" s="32"/>
      <c r="B1622" s="31"/>
      <c r="C1622" s="39"/>
    </row>
    <row r="1623" spans="1:3" x14ac:dyDescent="0.25">
      <c r="A1623" s="32"/>
      <c r="B1623" s="31"/>
      <c r="C1623" s="39"/>
    </row>
    <row r="1624" spans="1:3" x14ac:dyDescent="0.25">
      <c r="A1624" s="32"/>
      <c r="B1624" s="31"/>
      <c r="C1624" s="39"/>
    </row>
    <row r="1625" spans="1:3" x14ac:dyDescent="0.25">
      <c r="A1625" s="32"/>
      <c r="B1625" s="31"/>
      <c r="C1625" s="39"/>
    </row>
    <row r="1626" spans="1:3" x14ac:dyDescent="0.25">
      <c r="A1626" s="32"/>
      <c r="B1626" s="31"/>
      <c r="C1626" s="39"/>
    </row>
    <row r="1627" spans="1:3" x14ac:dyDescent="0.25">
      <c r="A1627" s="32"/>
      <c r="B1627" s="31"/>
      <c r="C1627" s="39"/>
    </row>
    <row r="1628" spans="1:3" x14ac:dyDescent="0.25">
      <c r="A1628" s="32"/>
      <c r="B1628" s="31"/>
      <c r="C1628" s="39"/>
    </row>
    <row r="1629" spans="1:3" x14ac:dyDescent="0.25">
      <c r="A1629" s="32"/>
      <c r="B1629" s="31"/>
      <c r="C1629" s="39"/>
    </row>
    <row r="1630" spans="1:3" x14ac:dyDescent="0.25">
      <c r="A1630" s="32"/>
      <c r="B1630" s="31"/>
      <c r="C1630" s="39"/>
    </row>
    <row r="1631" spans="1:3" x14ac:dyDescent="0.25">
      <c r="A1631" s="32"/>
      <c r="B1631" s="31"/>
      <c r="C1631" s="39"/>
    </row>
    <row r="1632" spans="1:3" x14ac:dyDescent="0.25">
      <c r="A1632" s="32"/>
      <c r="B1632" s="31"/>
      <c r="C1632" s="39"/>
    </row>
    <row r="1633" spans="1:3" x14ac:dyDescent="0.25">
      <c r="A1633" s="32"/>
      <c r="B1633" s="31"/>
      <c r="C1633" s="39"/>
    </row>
    <row r="1634" spans="1:3" x14ac:dyDescent="0.25">
      <c r="A1634" s="32"/>
      <c r="B1634" s="31"/>
      <c r="C1634" s="39"/>
    </row>
    <row r="1635" spans="1:3" x14ac:dyDescent="0.25">
      <c r="A1635" s="32"/>
      <c r="B1635" s="31"/>
      <c r="C1635" s="39"/>
    </row>
    <row r="1636" spans="1:3" ht="15.75" x14ac:dyDescent="0.25">
      <c r="A1636" s="32"/>
      <c r="B1636" s="31"/>
      <c r="C1636" s="7"/>
    </row>
    <row r="1637" spans="1:3" x14ac:dyDescent="0.25">
      <c r="A1637" s="32"/>
      <c r="B1637" s="31"/>
      <c r="C1637" s="39"/>
    </row>
    <row r="1638" spans="1:3" x14ac:dyDescent="0.25">
      <c r="A1638" s="32"/>
      <c r="B1638" s="31"/>
      <c r="C1638" s="39"/>
    </row>
    <row r="1639" spans="1:3" x14ac:dyDescent="0.25">
      <c r="A1639" s="32"/>
      <c r="B1639" s="31"/>
      <c r="C1639" s="39"/>
    </row>
    <row r="1640" spans="1:3" x14ac:dyDescent="0.25">
      <c r="A1640" s="32"/>
      <c r="B1640" s="31"/>
      <c r="C1640" s="39"/>
    </row>
    <row r="1641" spans="1:3" x14ac:dyDescent="0.25">
      <c r="A1641" s="32"/>
      <c r="B1641" s="31"/>
      <c r="C1641" s="39"/>
    </row>
    <row r="1642" spans="1:3" x14ac:dyDescent="0.25">
      <c r="A1642" s="32"/>
      <c r="B1642" s="31"/>
      <c r="C1642" s="39"/>
    </row>
    <row r="1643" spans="1:3" x14ac:dyDescent="0.25">
      <c r="A1643" s="32"/>
      <c r="B1643" s="31"/>
      <c r="C1643" s="39"/>
    </row>
    <row r="1644" spans="1:3" x14ac:dyDescent="0.25">
      <c r="A1644" s="32"/>
      <c r="B1644" s="31"/>
      <c r="C1644" s="39"/>
    </row>
    <row r="1645" spans="1:3" x14ac:dyDescent="0.25">
      <c r="A1645" s="32"/>
      <c r="B1645" s="31"/>
      <c r="C1645" s="39"/>
    </row>
    <row r="1646" spans="1:3" x14ac:dyDescent="0.25">
      <c r="A1646" s="32"/>
      <c r="B1646" s="31"/>
      <c r="C1646" s="39"/>
    </row>
    <row r="1647" spans="1:3" x14ac:dyDescent="0.25">
      <c r="A1647" s="32"/>
      <c r="B1647" s="31"/>
      <c r="C1647" s="39"/>
    </row>
    <row r="1648" spans="1:3" x14ac:dyDescent="0.25">
      <c r="A1648" s="32"/>
      <c r="B1648" s="31"/>
      <c r="C1648" s="39"/>
    </row>
    <row r="1649" spans="1:3" x14ac:dyDescent="0.25">
      <c r="A1649" s="32"/>
      <c r="B1649" s="31"/>
      <c r="C1649" s="39"/>
    </row>
    <row r="1650" spans="1:3" x14ac:dyDescent="0.25">
      <c r="A1650" s="32"/>
      <c r="B1650" s="31"/>
      <c r="C1650" s="39"/>
    </row>
    <row r="1651" spans="1:3" x14ac:dyDescent="0.25">
      <c r="A1651" s="32"/>
      <c r="B1651" s="31"/>
      <c r="C1651" s="39"/>
    </row>
    <row r="1652" spans="1:3" x14ac:dyDescent="0.25">
      <c r="A1652" s="32"/>
      <c r="B1652" s="31"/>
      <c r="C1652" s="39"/>
    </row>
    <row r="1653" spans="1:3" x14ac:dyDescent="0.25">
      <c r="A1653" s="32"/>
      <c r="B1653" s="31"/>
      <c r="C1653" s="39"/>
    </row>
    <row r="1654" spans="1:3" x14ac:dyDescent="0.25">
      <c r="A1654" s="32"/>
      <c r="B1654" s="31"/>
      <c r="C1654" s="39"/>
    </row>
    <row r="1655" spans="1:3" ht="15.75" x14ac:dyDescent="0.25">
      <c r="A1655" s="32"/>
      <c r="B1655" s="31"/>
      <c r="C1655" s="7"/>
    </row>
    <row r="1656" spans="1:3" x14ac:dyDescent="0.25">
      <c r="A1656" s="32"/>
      <c r="B1656" s="31"/>
      <c r="C1656" s="39"/>
    </row>
    <row r="1657" spans="1:3" x14ac:dyDescent="0.25">
      <c r="A1657" s="32"/>
      <c r="B1657" s="31"/>
      <c r="C1657" s="39"/>
    </row>
    <row r="1658" spans="1:3" x14ac:dyDescent="0.25">
      <c r="A1658" s="32"/>
      <c r="B1658" s="31"/>
      <c r="C1658" s="39"/>
    </row>
    <row r="1659" spans="1:3" x14ac:dyDescent="0.25">
      <c r="A1659" s="32"/>
      <c r="B1659" s="31"/>
      <c r="C1659" s="39"/>
    </row>
    <row r="1660" spans="1:3" x14ac:dyDescent="0.25">
      <c r="A1660" s="32"/>
      <c r="B1660" s="31"/>
      <c r="C1660" s="39"/>
    </row>
    <row r="1661" spans="1:3" x14ac:dyDescent="0.25">
      <c r="A1661" s="32"/>
      <c r="B1661" s="31"/>
      <c r="C1661" s="39"/>
    </row>
    <row r="1662" spans="1:3" x14ac:dyDescent="0.25">
      <c r="A1662" s="32"/>
      <c r="B1662" s="31"/>
      <c r="C1662" s="39"/>
    </row>
    <row r="1663" spans="1:3" x14ac:dyDescent="0.25">
      <c r="A1663" s="32"/>
      <c r="B1663" s="31"/>
      <c r="C1663" s="39"/>
    </row>
    <row r="1664" spans="1:3" x14ac:dyDescent="0.25">
      <c r="A1664" s="32"/>
      <c r="B1664" s="31"/>
      <c r="C1664" s="39"/>
    </row>
    <row r="1665" spans="1:3" x14ac:dyDescent="0.25">
      <c r="A1665" s="32"/>
      <c r="B1665" s="31"/>
      <c r="C1665" s="39"/>
    </row>
    <row r="1666" spans="1:3" x14ac:dyDescent="0.25">
      <c r="A1666" s="32"/>
      <c r="B1666" s="31"/>
      <c r="C1666" s="39"/>
    </row>
    <row r="1667" spans="1:3" x14ac:dyDescent="0.25">
      <c r="A1667" s="32"/>
      <c r="B1667" s="31"/>
      <c r="C1667" s="39"/>
    </row>
    <row r="1668" spans="1:3" x14ac:dyDescent="0.25">
      <c r="A1668" s="32"/>
      <c r="B1668" s="31"/>
      <c r="C1668" s="39"/>
    </row>
    <row r="1669" spans="1:3" x14ac:dyDescent="0.25">
      <c r="A1669" s="32"/>
      <c r="B1669" s="31"/>
      <c r="C1669" s="39"/>
    </row>
    <row r="1670" spans="1:3" x14ac:dyDescent="0.25">
      <c r="A1670" s="32"/>
      <c r="B1670" s="31"/>
      <c r="C1670" s="39"/>
    </row>
    <row r="1671" spans="1:3" x14ac:dyDescent="0.25">
      <c r="A1671" s="32"/>
      <c r="B1671" s="31"/>
      <c r="C1671" s="39"/>
    </row>
    <row r="1672" spans="1:3" x14ac:dyDescent="0.25">
      <c r="A1672" s="32"/>
      <c r="B1672" s="31"/>
      <c r="C1672" s="39"/>
    </row>
    <row r="1673" spans="1:3" x14ac:dyDescent="0.25">
      <c r="A1673" s="32"/>
      <c r="B1673" s="31"/>
      <c r="C1673" s="39"/>
    </row>
    <row r="1674" spans="1:3" ht="15.75" x14ac:dyDescent="0.25">
      <c r="A1674" s="32"/>
      <c r="B1674" s="31"/>
      <c r="C1674" s="7"/>
    </row>
    <row r="1675" spans="1:3" x14ac:dyDescent="0.25">
      <c r="A1675" s="32"/>
      <c r="B1675" s="31"/>
      <c r="C1675" s="39"/>
    </row>
    <row r="1676" spans="1:3" x14ac:dyDescent="0.25">
      <c r="A1676" s="32"/>
      <c r="B1676" s="31"/>
      <c r="C1676" s="39"/>
    </row>
    <row r="1677" spans="1:3" x14ac:dyDescent="0.25">
      <c r="A1677" s="32"/>
      <c r="B1677" s="31"/>
      <c r="C1677" s="39"/>
    </row>
    <row r="1678" spans="1:3" x14ac:dyDescent="0.25">
      <c r="A1678" s="32"/>
      <c r="B1678" s="31"/>
      <c r="C1678" s="39"/>
    </row>
    <row r="1679" spans="1:3" x14ac:dyDescent="0.25">
      <c r="A1679" s="32"/>
      <c r="B1679" s="31"/>
      <c r="C1679" s="39"/>
    </row>
    <row r="1680" spans="1:3" x14ac:dyDescent="0.25">
      <c r="A1680" s="32"/>
      <c r="B1680" s="31"/>
      <c r="C1680" s="39"/>
    </row>
    <row r="1681" spans="1:3" x14ac:dyDescent="0.25">
      <c r="A1681" s="32"/>
      <c r="B1681" s="31"/>
      <c r="C1681" s="39"/>
    </row>
    <row r="1682" spans="1:3" x14ac:dyDescent="0.25">
      <c r="A1682" s="32"/>
      <c r="B1682" s="31"/>
      <c r="C1682" s="39"/>
    </row>
    <row r="1683" spans="1:3" x14ac:dyDescent="0.25">
      <c r="A1683" s="32"/>
      <c r="B1683" s="31"/>
      <c r="C1683" s="39"/>
    </row>
    <row r="1684" spans="1:3" x14ac:dyDescent="0.25">
      <c r="A1684" s="32"/>
      <c r="B1684" s="31"/>
      <c r="C1684" s="39"/>
    </row>
    <row r="1685" spans="1:3" x14ac:dyDescent="0.25">
      <c r="A1685" s="32"/>
      <c r="B1685" s="31"/>
      <c r="C1685" s="39"/>
    </row>
    <row r="1686" spans="1:3" x14ac:dyDescent="0.25">
      <c r="A1686" s="32"/>
      <c r="B1686" s="31"/>
      <c r="C1686" s="39"/>
    </row>
    <row r="1687" spans="1:3" x14ac:dyDescent="0.25">
      <c r="A1687" s="32"/>
      <c r="B1687" s="31"/>
      <c r="C1687" s="39"/>
    </row>
    <row r="1688" spans="1:3" x14ac:dyDescent="0.25">
      <c r="A1688" s="32"/>
      <c r="B1688" s="31"/>
      <c r="C1688" s="39"/>
    </row>
    <row r="1689" spans="1:3" x14ac:dyDescent="0.25">
      <c r="A1689" s="32"/>
      <c r="B1689" s="31"/>
      <c r="C1689" s="39"/>
    </row>
    <row r="1690" spans="1:3" x14ac:dyDescent="0.25">
      <c r="A1690" s="32"/>
      <c r="B1690" s="31"/>
      <c r="C1690" s="39"/>
    </row>
    <row r="1691" spans="1:3" x14ac:dyDescent="0.25">
      <c r="A1691" s="32"/>
      <c r="B1691" s="31"/>
      <c r="C1691" s="39"/>
    </row>
    <row r="1692" spans="1:3" x14ac:dyDescent="0.25">
      <c r="A1692" s="32"/>
      <c r="B1692" s="31"/>
      <c r="C1692" s="39"/>
    </row>
    <row r="1693" spans="1:3" ht="15.75" x14ac:dyDescent="0.25">
      <c r="A1693" s="32"/>
      <c r="B1693" s="31"/>
      <c r="C1693" s="7"/>
    </row>
    <row r="1694" spans="1:3" x14ac:dyDescent="0.25">
      <c r="A1694" s="32"/>
      <c r="B1694" s="31"/>
      <c r="C1694" s="39"/>
    </row>
    <row r="1695" spans="1:3" x14ac:dyDescent="0.25">
      <c r="A1695" s="32"/>
      <c r="B1695" s="31"/>
      <c r="C1695" s="39"/>
    </row>
    <row r="1696" spans="1:3" x14ac:dyDescent="0.25">
      <c r="A1696" s="32"/>
      <c r="B1696" s="31"/>
      <c r="C1696" s="39"/>
    </row>
    <row r="1697" spans="1:3" x14ac:dyDescent="0.25">
      <c r="A1697" s="32"/>
      <c r="B1697" s="31"/>
      <c r="C1697" s="39"/>
    </row>
    <row r="1698" spans="1:3" x14ac:dyDescent="0.25">
      <c r="A1698" s="32"/>
      <c r="B1698" s="31"/>
      <c r="C1698" s="39"/>
    </row>
    <row r="1699" spans="1:3" x14ac:dyDescent="0.25">
      <c r="A1699" s="32"/>
      <c r="B1699" s="31"/>
      <c r="C1699" s="39"/>
    </row>
    <row r="1700" spans="1:3" x14ac:dyDescent="0.25">
      <c r="A1700" s="32"/>
      <c r="B1700" s="31"/>
      <c r="C1700" s="39"/>
    </row>
    <row r="1701" spans="1:3" x14ac:dyDescent="0.25">
      <c r="A1701" s="32"/>
      <c r="B1701" s="31"/>
      <c r="C1701" s="39"/>
    </row>
    <row r="1702" spans="1:3" x14ac:dyDescent="0.25">
      <c r="A1702" s="32"/>
      <c r="B1702" s="31"/>
      <c r="C1702" s="39"/>
    </row>
    <row r="1703" spans="1:3" x14ac:dyDescent="0.25">
      <c r="A1703" s="32"/>
      <c r="B1703" s="31"/>
      <c r="C1703" s="39"/>
    </row>
    <row r="1704" spans="1:3" x14ac:dyDescent="0.25">
      <c r="A1704" s="32"/>
      <c r="B1704" s="31"/>
      <c r="C1704" s="39"/>
    </row>
    <row r="1705" spans="1:3" x14ac:dyDescent="0.25">
      <c r="A1705" s="32"/>
      <c r="B1705" s="31"/>
      <c r="C1705" s="39"/>
    </row>
    <row r="1706" spans="1:3" x14ac:dyDescent="0.25">
      <c r="A1706" s="32"/>
      <c r="B1706" s="31"/>
      <c r="C1706" s="39"/>
    </row>
    <row r="1707" spans="1:3" x14ac:dyDescent="0.25">
      <c r="A1707" s="32"/>
      <c r="B1707" s="31"/>
      <c r="C1707" s="39"/>
    </row>
    <row r="1708" spans="1:3" x14ac:dyDescent="0.25">
      <c r="A1708" s="32"/>
      <c r="B1708" s="31"/>
      <c r="C1708" s="39"/>
    </row>
    <row r="1709" spans="1:3" x14ac:dyDescent="0.25">
      <c r="A1709" s="32"/>
      <c r="B1709" s="31"/>
      <c r="C1709" s="39"/>
    </row>
    <row r="1710" spans="1:3" x14ac:dyDescent="0.25">
      <c r="A1710" s="32"/>
      <c r="B1710" s="31"/>
      <c r="C1710" s="39"/>
    </row>
    <row r="1711" spans="1:3" x14ac:dyDescent="0.25">
      <c r="A1711" s="32"/>
      <c r="B1711" s="31"/>
      <c r="C1711" s="39"/>
    </row>
    <row r="1712" spans="1:3" ht="15.75" x14ac:dyDescent="0.25">
      <c r="A1712" s="32"/>
      <c r="B1712" s="31"/>
      <c r="C1712" s="7"/>
    </row>
    <row r="1713" spans="1:3" x14ac:dyDescent="0.25">
      <c r="A1713" s="32"/>
      <c r="B1713" s="31"/>
      <c r="C1713" s="39"/>
    </row>
    <row r="1714" spans="1:3" x14ac:dyDescent="0.25">
      <c r="A1714" s="32"/>
      <c r="B1714" s="31"/>
      <c r="C1714" s="39"/>
    </row>
    <row r="1715" spans="1:3" x14ac:dyDescent="0.25">
      <c r="A1715" s="32"/>
      <c r="B1715" s="31"/>
      <c r="C1715" s="39"/>
    </row>
    <row r="1716" spans="1:3" x14ac:dyDescent="0.25">
      <c r="A1716" s="32"/>
      <c r="B1716" s="31"/>
      <c r="C1716" s="39"/>
    </row>
    <row r="1717" spans="1:3" x14ac:dyDescent="0.25">
      <c r="A1717" s="32"/>
      <c r="B1717" s="31"/>
      <c r="C1717" s="39"/>
    </row>
    <row r="1718" spans="1:3" x14ac:dyDescent="0.25">
      <c r="A1718" s="32"/>
      <c r="B1718" s="31"/>
      <c r="C1718" s="39"/>
    </row>
    <row r="1719" spans="1:3" x14ac:dyDescent="0.25">
      <c r="A1719" s="32"/>
      <c r="B1719" s="31"/>
      <c r="C1719" s="39"/>
    </row>
    <row r="1720" spans="1:3" x14ac:dyDescent="0.25">
      <c r="A1720" s="32"/>
      <c r="B1720" s="31"/>
      <c r="C1720" s="39"/>
    </row>
    <row r="1721" spans="1:3" x14ac:dyDescent="0.25">
      <c r="A1721" s="32"/>
      <c r="B1721" s="31"/>
      <c r="C1721" s="39"/>
    </row>
    <row r="1722" spans="1:3" x14ac:dyDescent="0.25">
      <c r="A1722" s="32"/>
      <c r="B1722" s="31"/>
      <c r="C1722" s="39"/>
    </row>
    <row r="1723" spans="1:3" x14ac:dyDescent="0.25">
      <c r="A1723" s="32"/>
      <c r="B1723" s="31"/>
      <c r="C1723" s="39"/>
    </row>
    <row r="1724" spans="1:3" x14ac:dyDescent="0.25">
      <c r="A1724" s="32"/>
      <c r="B1724" s="31"/>
      <c r="C1724" s="39"/>
    </row>
    <row r="1725" spans="1:3" x14ac:dyDescent="0.25">
      <c r="A1725" s="32"/>
      <c r="B1725" s="31"/>
      <c r="C1725" s="39"/>
    </row>
    <row r="1726" spans="1:3" x14ac:dyDescent="0.25">
      <c r="A1726" s="32"/>
      <c r="B1726" s="31"/>
      <c r="C1726" s="39"/>
    </row>
    <row r="1727" spans="1:3" x14ac:dyDescent="0.25">
      <c r="A1727" s="32"/>
      <c r="B1727" s="31"/>
      <c r="C1727" s="39"/>
    </row>
    <row r="1728" spans="1:3" x14ac:dyDescent="0.25">
      <c r="A1728" s="32"/>
      <c r="B1728" s="31"/>
      <c r="C1728" s="39"/>
    </row>
    <row r="1729" spans="1:3" x14ac:dyDescent="0.25">
      <c r="A1729" s="32"/>
      <c r="B1729" s="31"/>
      <c r="C1729" s="39"/>
    </row>
    <row r="1730" spans="1:3" x14ac:dyDescent="0.25">
      <c r="A1730" s="32"/>
      <c r="B1730" s="31"/>
      <c r="C1730" s="39"/>
    </row>
    <row r="1731" spans="1:3" ht="15.75" x14ac:dyDescent="0.25">
      <c r="A1731" s="32"/>
      <c r="B1731" s="31"/>
      <c r="C1731" s="7"/>
    </row>
    <row r="1732" spans="1:3" x14ac:dyDescent="0.25">
      <c r="A1732" s="32"/>
      <c r="B1732" s="31"/>
      <c r="C1732" s="39"/>
    </row>
    <row r="1733" spans="1:3" x14ac:dyDescent="0.25">
      <c r="A1733" s="32"/>
      <c r="B1733" s="31"/>
      <c r="C1733" s="39"/>
    </row>
    <row r="1734" spans="1:3" x14ac:dyDescent="0.25">
      <c r="A1734" s="32"/>
      <c r="B1734" s="31"/>
      <c r="C1734" s="39"/>
    </row>
    <row r="1735" spans="1:3" x14ac:dyDescent="0.25">
      <c r="A1735" s="32"/>
      <c r="B1735" s="31"/>
      <c r="C1735" s="39"/>
    </row>
    <row r="1736" spans="1:3" x14ac:dyDescent="0.25">
      <c r="A1736" s="32"/>
      <c r="B1736" s="31"/>
      <c r="C1736" s="39"/>
    </row>
    <row r="1737" spans="1:3" x14ac:dyDescent="0.25">
      <c r="A1737" s="32"/>
      <c r="B1737" s="31"/>
      <c r="C1737" s="39"/>
    </row>
    <row r="1738" spans="1:3" x14ac:dyDescent="0.25">
      <c r="A1738" s="32"/>
      <c r="B1738" s="31"/>
      <c r="C1738" s="39"/>
    </row>
    <row r="1739" spans="1:3" x14ac:dyDescent="0.25">
      <c r="A1739" s="32"/>
      <c r="B1739" s="31"/>
      <c r="C1739" s="39"/>
    </row>
    <row r="1740" spans="1:3" x14ac:dyDescent="0.25">
      <c r="A1740" s="32"/>
      <c r="B1740" s="31"/>
      <c r="C1740" s="39"/>
    </row>
    <row r="1741" spans="1:3" x14ac:dyDescent="0.25">
      <c r="A1741" s="32"/>
      <c r="B1741" s="31"/>
      <c r="C1741" s="39"/>
    </row>
    <row r="1742" spans="1:3" x14ac:dyDescent="0.25">
      <c r="A1742" s="32"/>
      <c r="B1742" s="31"/>
      <c r="C1742" s="39"/>
    </row>
    <row r="1743" spans="1:3" x14ac:dyDescent="0.25">
      <c r="A1743" s="32"/>
      <c r="B1743" s="31"/>
      <c r="C1743" s="39"/>
    </row>
    <row r="1744" spans="1:3" x14ac:dyDescent="0.25">
      <c r="A1744" s="32"/>
      <c r="B1744" s="31"/>
      <c r="C1744" s="39"/>
    </row>
    <row r="1745" spans="1:3" x14ac:dyDescent="0.25">
      <c r="A1745" s="32"/>
      <c r="B1745" s="31"/>
      <c r="C1745" s="39"/>
    </row>
    <row r="1746" spans="1:3" x14ac:dyDescent="0.25">
      <c r="A1746" s="32"/>
      <c r="B1746" s="31"/>
      <c r="C1746" s="39"/>
    </row>
    <row r="1747" spans="1:3" x14ac:dyDescent="0.25">
      <c r="A1747" s="32"/>
      <c r="B1747" s="31"/>
      <c r="C1747" s="39"/>
    </row>
    <row r="1748" spans="1:3" x14ac:dyDescent="0.25">
      <c r="A1748" s="32"/>
      <c r="B1748" s="31"/>
      <c r="C1748" s="39"/>
    </row>
    <row r="1749" spans="1:3" x14ac:dyDescent="0.25">
      <c r="A1749" s="32"/>
      <c r="B1749" s="31"/>
      <c r="C1749" s="39"/>
    </row>
    <row r="1750" spans="1:3" ht="15.75" x14ac:dyDescent="0.25">
      <c r="A1750" s="32"/>
      <c r="B1750" s="31"/>
      <c r="C1750" s="7"/>
    </row>
    <row r="1751" spans="1:3" x14ac:dyDescent="0.25">
      <c r="A1751" s="32"/>
      <c r="B1751" s="31"/>
      <c r="C1751" s="39"/>
    </row>
    <row r="1752" spans="1:3" x14ac:dyDescent="0.25">
      <c r="A1752" s="32"/>
      <c r="B1752" s="31"/>
      <c r="C1752" s="39"/>
    </row>
    <row r="1753" spans="1:3" x14ac:dyDescent="0.25">
      <c r="A1753" s="32"/>
      <c r="B1753" s="31"/>
      <c r="C1753" s="39"/>
    </row>
    <row r="1754" spans="1:3" x14ac:dyDescent="0.25">
      <c r="A1754" s="32"/>
      <c r="B1754" s="31"/>
      <c r="C1754" s="39"/>
    </row>
    <row r="1755" spans="1:3" x14ac:dyDescent="0.25">
      <c r="A1755" s="32"/>
      <c r="B1755" s="31"/>
      <c r="C1755" s="39"/>
    </row>
    <row r="1756" spans="1:3" x14ac:dyDescent="0.25">
      <c r="A1756" s="32"/>
      <c r="B1756" s="31"/>
      <c r="C1756" s="39"/>
    </row>
    <row r="1757" spans="1:3" x14ac:dyDescent="0.25">
      <c r="A1757" s="32"/>
      <c r="B1757" s="31"/>
      <c r="C1757" s="39"/>
    </row>
    <row r="1758" spans="1:3" x14ac:dyDescent="0.25">
      <c r="A1758" s="32"/>
      <c r="B1758" s="31"/>
      <c r="C1758" s="39"/>
    </row>
    <row r="1759" spans="1:3" x14ac:dyDescent="0.25">
      <c r="A1759" s="32"/>
      <c r="B1759" s="31"/>
      <c r="C1759" s="39"/>
    </row>
    <row r="1760" spans="1:3" x14ac:dyDescent="0.25">
      <c r="A1760" s="32"/>
      <c r="B1760" s="31"/>
      <c r="C1760" s="39"/>
    </row>
    <row r="1761" spans="1:3" x14ac:dyDescent="0.25">
      <c r="A1761" s="32"/>
      <c r="B1761" s="31"/>
      <c r="C1761" s="39"/>
    </row>
    <row r="1762" spans="1:3" x14ac:dyDescent="0.25">
      <c r="A1762" s="32"/>
      <c r="B1762" s="31"/>
      <c r="C1762" s="39"/>
    </row>
    <row r="1763" spans="1:3" x14ac:dyDescent="0.25">
      <c r="A1763" s="32"/>
      <c r="B1763" s="31"/>
      <c r="C1763" s="39"/>
    </row>
    <row r="1764" spans="1:3" x14ac:dyDescent="0.25">
      <c r="A1764" s="32"/>
      <c r="B1764" s="31"/>
      <c r="C1764" s="39"/>
    </row>
    <row r="1765" spans="1:3" x14ac:dyDescent="0.25">
      <c r="A1765" s="32"/>
      <c r="B1765" s="31"/>
      <c r="C1765" s="39"/>
    </row>
    <row r="1766" spans="1:3" x14ac:dyDescent="0.25">
      <c r="A1766" s="32"/>
      <c r="B1766" s="31"/>
      <c r="C1766" s="39"/>
    </row>
    <row r="1767" spans="1:3" x14ac:dyDescent="0.25">
      <c r="A1767" s="32"/>
      <c r="B1767" s="31"/>
      <c r="C1767" s="39"/>
    </row>
    <row r="1768" spans="1:3" x14ac:dyDescent="0.25">
      <c r="A1768" s="32"/>
      <c r="B1768" s="31"/>
      <c r="C1768" s="39"/>
    </row>
    <row r="1769" spans="1:3" ht="15.75" x14ac:dyDescent="0.25">
      <c r="A1769" s="32"/>
      <c r="B1769" s="31"/>
      <c r="C1769" s="7"/>
    </row>
    <row r="1770" spans="1:3" x14ac:dyDescent="0.25">
      <c r="A1770" s="32"/>
      <c r="B1770" s="31"/>
      <c r="C1770" s="39"/>
    </row>
    <row r="1771" spans="1:3" x14ac:dyDescent="0.25">
      <c r="A1771" s="32"/>
      <c r="B1771" s="31"/>
      <c r="C1771" s="39"/>
    </row>
    <row r="1772" spans="1:3" x14ac:dyDescent="0.25">
      <c r="A1772" s="32"/>
      <c r="B1772" s="31"/>
      <c r="C1772" s="39"/>
    </row>
    <row r="1773" spans="1:3" x14ac:dyDescent="0.25">
      <c r="A1773" s="32"/>
      <c r="B1773" s="31"/>
      <c r="C1773" s="39"/>
    </row>
    <row r="1774" spans="1:3" x14ac:dyDescent="0.25">
      <c r="A1774" s="32"/>
      <c r="B1774" s="31"/>
      <c r="C1774" s="39"/>
    </row>
    <row r="1775" spans="1:3" x14ac:dyDescent="0.25">
      <c r="A1775" s="32"/>
      <c r="B1775" s="31"/>
      <c r="C1775" s="39"/>
    </row>
    <row r="1776" spans="1:3" x14ac:dyDescent="0.25">
      <c r="A1776" s="32"/>
      <c r="B1776" s="31"/>
      <c r="C1776" s="39"/>
    </row>
    <row r="1777" spans="1:3" x14ac:dyDescent="0.25">
      <c r="A1777" s="32"/>
      <c r="B1777" s="31"/>
      <c r="C1777" s="39"/>
    </row>
    <row r="1778" spans="1:3" x14ac:dyDescent="0.25">
      <c r="A1778" s="32"/>
      <c r="B1778" s="31"/>
      <c r="C1778" s="39"/>
    </row>
    <row r="1779" spans="1:3" x14ac:dyDescent="0.25">
      <c r="A1779" s="32"/>
      <c r="B1779" s="31"/>
      <c r="C1779" s="39"/>
    </row>
    <row r="1780" spans="1:3" x14ac:dyDescent="0.25">
      <c r="A1780" s="32"/>
      <c r="B1780" s="31"/>
      <c r="C1780" s="39"/>
    </row>
    <row r="1781" spans="1:3" x14ac:dyDescent="0.25">
      <c r="A1781" s="32"/>
      <c r="B1781" s="31"/>
      <c r="C1781" s="39"/>
    </row>
    <row r="1782" spans="1:3" x14ac:dyDescent="0.25">
      <c r="A1782" s="32"/>
      <c r="B1782" s="31"/>
      <c r="C1782" s="39"/>
    </row>
    <row r="1783" spans="1:3" x14ac:dyDescent="0.25">
      <c r="A1783" s="32"/>
      <c r="B1783" s="31"/>
      <c r="C1783" s="39"/>
    </row>
    <row r="1784" spans="1:3" x14ac:dyDescent="0.25">
      <c r="A1784" s="32"/>
      <c r="B1784" s="31"/>
      <c r="C1784" s="39"/>
    </row>
    <row r="1785" spans="1:3" x14ac:dyDescent="0.25">
      <c r="A1785" s="32"/>
      <c r="B1785" s="31"/>
      <c r="C1785" s="39"/>
    </row>
    <row r="1786" spans="1:3" x14ac:dyDescent="0.25">
      <c r="A1786" s="32"/>
      <c r="B1786" s="31"/>
      <c r="C1786" s="39"/>
    </row>
    <row r="1787" spans="1:3" x14ac:dyDescent="0.25">
      <c r="A1787" s="32"/>
      <c r="B1787" s="31"/>
      <c r="C1787" s="39"/>
    </row>
    <row r="1788" spans="1:3" ht="15.75" x14ac:dyDescent="0.25">
      <c r="A1788" s="32"/>
      <c r="B1788" s="31"/>
      <c r="C1788" s="7"/>
    </row>
    <row r="1789" spans="1:3" x14ac:dyDescent="0.25">
      <c r="A1789" s="32"/>
      <c r="B1789" s="31"/>
      <c r="C1789" s="39"/>
    </row>
    <row r="1790" spans="1:3" x14ac:dyDescent="0.25">
      <c r="A1790" s="32"/>
      <c r="B1790" s="31"/>
      <c r="C1790" s="39"/>
    </row>
    <row r="1791" spans="1:3" x14ac:dyDescent="0.25">
      <c r="A1791" s="32"/>
      <c r="B1791" s="31"/>
      <c r="C1791" s="39"/>
    </row>
    <row r="1792" spans="1:3" x14ac:dyDescent="0.25">
      <c r="A1792" s="32"/>
      <c r="B1792" s="31"/>
      <c r="C1792" s="39"/>
    </row>
    <row r="1793" spans="1:3" x14ac:dyDescent="0.25">
      <c r="A1793" s="32"/>
      <c r="B1793" s="31"/>
      <c r="C1793" s="39"/>
    </row>
    <row r="1794" spans="1:3" x14ac:dyDescent="0.25">
      <c r="A1794" s="32"/>
      <c r="B1794" s="31"/>
      <c r="C1794" s="39"/>
    </row>
    <row r="1795" spans="1:3" x14ac:dyDescent="0.25">
      <c r="A1795" s="32"/>
      <c r="B1795" s="31"/>
      <c r="C1795" s="39"/>
    </row>
    <row r="1796" spans="1:3" x14ac:dyDescent="0.25">
      <c r="A1796" s="32"/>
      <c r="B1796" s="31"/>
      <c r="C1796" s="39"/>
    </row>
    <row r="1797" spans="1:3" x14ac:dyDescent="0.25">
      <c r="A1797" s="32"/>
      <c r="B1797" s="31"/>
      <c r="C1797" s="39"/>
    </row>
    <row r="1798" spans="1:3" x14ac:dyDescent="0.25">
      <c r="A1798" s="32"/>
      <c r="B1798" s="31"/>
      <c r="C1798" s="39"/>
    </row>
    <row r="1799" spans="1:3" x14ac:dyDescent="0.25">
      <c r="A1799" s="32"/>
      <c r="B1799" s="31"/>
      <c r="C1799" s="39"/>
    </row>
    <row r="1800" spans="1:3" x14ac:dyDescent="0.25">
      <c r="A1800" s="32"/>
      <c r="B1800" s="31"/>
      <c r="C1800" s="39"/>
    </row>
    <row r="1801" spans="1:3" x14ac:dyDescent="0.25">
      <c r="A1801" s="32"/>
      <c r="B1801" s="31"/>
      <c r="C1801" s="39"/>
    </row>
    <row r="1802" spans="1:3" x14ac:dyDescent="0.25">
      <c r="A1802" s="32"/>
      <c r="B1802" s="31"/>
      <c r="C1802" s="39"/>
    </row>
    <row r="1803" spans="1:3" x14ac:dyDescent="0.25">
      <c r="A1803" s="32"/>
      <c r="B1803" s="31"/>
      <c r="C1803" s="39"/>
    </row>
    <row r="1804" spans="1:3" x14ac:dyDescent="0.25">
      <c r="A1804" s="32"/>
      <c r="B1804" s="31"/>
      <c r="C1804" s="39"/>
    </row>
    <row r="1805" spans="1:3" x14ac:dyDescent="0.25">
      <c r="A1805" s="32"/>
      <c r="B1805" s="31"/>
      <c r="C1805" s="39"/>
    </row>
    <row r="1806" spans="1:3" x14ac:dyDescent="0.25">
      <c r="A1806" s="32"/>
      <c r="B1806" s="31"/>
      <c r="C1806" s="39"/>
    </row>
    <row r="1807" spans="1:3" ht="15.75" x14ac:dyDescent="0.25">
      <c r="A1807" s="32"/>
      <c r="B1807" s="31"/>
      <c r="C1807" s="7"/>
    </row>
    <row r="1808" spans="1:3" x14ac:dyDescent="0.25">
      <c r="A1808" s="32"/>
      <c r="B1808" s="31"/>
      <c r="C1808" s="39"/>
    </row>
    <row r="1809" spans="1:3" x14ac:dyDescent="0.25">
      <c r="A1809" s="32"/>
      <c r="B1809" s="31"/>
      <c r="C1809" s="39"/>
    </row>
    <row r="1810" spans="1:3" x14ac:dyDescent="0.25">
      <c r="A1810" s="32"/>
      <c r="B1810" s="31"/>
      <c r="C1810" s="39"/>
    </row>
    <row r="1811" spans="1:3" x14ac:dyDescent="0.25">
      <c r="A1811" s="32"/>
      <c r="B1811" s="31"/>
      <c r="C1811" s="39"/>
    </row>
    <row r="1812" spans="1:3" x14ac:dyDescent="0.25">
      <c r="A1812" s="32"/>
      <c r="B1812" s="31"/>
      <c r="C1812" s="39"/>
    </row>
    <row r="1813" spans="1:3" x14ac:dyDescent="0.25">
      <c r="A1813" s="32"/>
      <c r="B1813" s="31"/>
      <c r="C1813" s="39"/>
    </row>
    <row r="1814" spans="1:3" x14ac:dyDescent="0.25">
      <c r="A1814" s="32"/>
      <c r="B1814" s="31"/>
      <c r="C1814" s="39"/>
    </row>
    <row r="1815" spans="1:3" x14ac:dyDescent="0.25">
      <c r="A1815" s="32"/>
      <c r="B1815" s="31"/>
      <c r="C1815" s="39"/>
    </row>
    <row r="1816" spans="1:3" x14ac:dyDescent="0.25">
      <c r="A1816" s="32"/>
      <c r="B1816" s="31"/>
      <c r="C1816" s="39"/>
    </row>
    <row r="1817" spans="1:3" x14ac:dyDescent="0.25">
      <c r="A1817" s="32"/>
      <c r="B1817" s="31"/>
      <c r="C1817" s="39"/>
    </row>
    <row r="1818" spans="1:3" x14ac:dyDescent="0.25">
      <c r="A1818" s="32"/>
      <c r="B1818" s="31"/>
      <c r="C1818" s="39"/>
    </row>
    <row r="1819" spans="1:3" x14ac:dyDescent="0.25">
      <c r="A1819" s="32"/>
      <c r="B1819" s="31"/>
      <c r="C1819" s="39"/>
    </row>
    <row r="1820" spans="1:3" x14ac:dyDescent="0.25">
      <c r="A1820" s="32"/>
      <c r="B1820" s="31"/>
      <c r="C1820" s="39"/>
    </row>
    <row r="1821" spans="1:3" x14ac:dyDescent="0.25">
      <c r="A1821" s="32"/>
      <c r="B1821" s="31"/>
      <c r="C1821" s="39"/>
    </row>
    <row r="1822" spans="1:3" x14ac:dyDescent="0.25">
      <c r="A1822" s="32"/>
      <c r="B1822" s="31"/>
      <c r="C1822" s="39"/>
    </row>
    <row r="1823" spans="1:3" x14ac:dyDescent="0.25">
      <c r="A1823" s="32"/>
      <c r="B1823" s="31"/>
      <c r="C1823" s="39"/>
    </row>
    <row r="1824" spans="1:3" x14ac:dyDescent="0.25">
      <c r="A1824" s="32"/>
      <c r="B1824" s="31"/>
      <c r="C1824" s="39"/>
    </row>
    <row r="1825" spans="1:3" x14ac:dyDescent="0.25">
      <c r="A1825" s="32"/>
      <c r="B1825" s="31"/>
      <c r="C1825" s="39"/>
    </row>
    <row r="1826" spans="1:3" ht="15.75" x14ac:dyDescent="0.25">
      <c r="A1826" s="32"/>
      <c r="B1826" s="31"/>
      <c r="C1826" s="7"/>
    </row>
    <row r="1827" spans="1:3" x14ac:dyDescent="0.25">
      <c r="A1827" s="32"/>
      <c r="B1827" s="31"/>
      <c r="C1827" s="39"/>
    </row>
    <row r="1828" spans="1:3" x14ac:dyDescent="0.25">
      <c r="A1828" s="32"/>
      <c r="B1828" s="31"/>
      <c r="C1828" s="39"/>
    </row>
    <row r="1829" spans="1:3" x14ac:dyDescent="0.25">
      <c r="A1829" s="32"/>
      <c r="B1829" s="31"/>
      <c r="C1829" s="39"/>
    </row>
    <row r="1830" spans="1:3" x14ac:dyDescent="0.25">
      <c r="A1830" s="32"/>
      <c r="B1830" s="31"/>
      <c r="C1830" s="39"/>
    </row>
    <row r="1831" spans="1:3" x14ac:dyDescent="0.25">
      <c r="A1831" s="32"/>
      <c r="B1831" s="31"/>
      <c r="C1831" s="39"/>
    </row>
    <row r="1832" spans="1:3" x14ac:dyDescent="0.25">
      <c r="A1832" s="32"/>
      <c r="B1832" s="31"/>
      <c r="C1832" s="39"/>
    </row>
    <row r="1833" spans="1:3" x14ac:dyDescent="0.25">
      <c r="A1833" s="32"/>
      <c r="B1833" s="31"/>
      <c r="C1833" s="39"/>
    </row>
    <row r="1834" spans="1:3" x14ac:dyDescent="0.25">
      <c r="A1834" s="32"/>
      <c r="B1834" s="31"/>
      <c r="C1834" s="39"/>
    </row>
    <row r="1835" spans="1:3" x14ac:dyDescent="0.25">
      <c r="A1835" s="32"/>
      <c r="B1835" s="31"/>
      <c r="C1835" s="39"/>
    </row>
    <row r="1836" spans="1:3" x14ac:dyDescent="0.25">
      <c r="A1836" s="32"/>
      <c r="B1836" s="31"/>
      <c r="C1836" s="39"/>
    </row>
    <row r="1837" spans="1:3" x14ac:dyDescent="0.25">
      <c r="A1837" s="32"/>
      <c r="B1837" s="31"/>
      <c r="C1837" s="39"/>
    </row>
    <row r="1838" spans="1:3" x14ac:dyDescent="0.25">
      <c r="A1838" s="32"/>
      <c r="B1838" s="31"/>
      <c r="C1838" s="39"/>
    </row>
    <row r="1839" spans="1:3" x14ac:dyDescent="0.25">
      <c r="A1839" s="32"/>
      <c r="B1839" s="31"/>
      <c r="C1839" s="39"/>
    </row>
    <row r="1840" spans="1:3" x14ac:dyDescent="0.25">
      <c r="A1840" s="32"/>
      <c r="B1840" s="31"/>
      <c r="C1840" s="39"/>
    </row>
    <row r="1841" spans="1:3" x14ac:dyDescent="0.25">
      <c r="A1841" s="32"/>
      <c r="B1841" s="31"/>
      <c r="C1841" s="39"/>
    </row>
    <row r="1842" spans="1:3" x14ac:dyDescent="0.25">
      <c r="A1842" s="32"/>
      <c r="B1842" s="31"/>
      <c r="C1842" s="39"/>
    </row>
    <row r="1843" spans="1:3" x14ac:dyDescent="0.25">
      <c r="A1843" s="32"/>
      <c r="B1843" s="31"/>
      <c r="C1843" s="39"/>
    </row>
    <row r="1844" spans="1:3" x14ac:dyDescent="0.25">
      <c r="A1844" s="32"/>
      <c r="B1844" s="31"/>
      <c r="C1844" s="39"/>
    </row>
    <row r="1845" spans="1:3" ht="15.75" x14ac:dyDescent="0.25">
      <c r="A1845" s="32"/>
      <c r="B1845" s="31"/>
      <c r="C1845" s="7"/>
    </row>
    <row r="1846" spans="1:3" x14ac:dyDescent="0.25">
      <c r="A1846" s="32"/>
      <c r="B1846" s="31"/>
      <c r="C1846" s="39"/>
    </row>
    <row r="1847" spans="1:3" x14ac:dyDescent="0.25">
      <c r="A1847" s="32"/>
      <c r="B1847" s="31"/>
      <c r="C1847" s="39"/>
    </row>
    <row r="1848" spans="1:3" x14ac:dyDescent="0.25">
      <c r="A1848" s="32"/>
      <c r="B1848" s="31"/>
      <c r="C1848" s="39"/>
    </row>
    <row r="1849" spans="1:3" x14ac:dyDescent="0.25">
      <c r="A1849" s="32"/>
      <c r="B1849" s="31"/>
      <c r="C1849" s="39"/>
    </row>
    <row r="1850" spans="1:3" x14ac:dyDescent="0.25">
      <c r="A1850" s="32"/>
      <c r="B1850" s="31"/>
      <c r="C1850" s="39"/>
    </row>
    <row r="1851" spans="1:3" x14ac:dyDescent="0.25">
      <c r="A1851" s="32"/>
      <c r="B1851" s="31"/>
      <c r="C1851" s="39"/>
    </row>
    <row r="1852" spans="1:3" x14ac:dyDescent="0.25">
      <c r="A1852" s="32"/>
      <c r="B1852" s="31"/>
      <c r="C1852" s="39"/>
    </row>
    <row r="1853" spans="1:3" x14ac:dyDescent="0.25">
      <c r="A1853" s="32"/>
      <c r="B1853" s="31"/>
      <c r="C1853" s="39"/>
    </row>
    <row r="1854" spans="1:3" x14ac:dyDescent="0.25">
      <c r="A1854" s="32"/>
      <c r="B1854" s="31"/>
      <c r="C1854" s="39"/>
    </row>
    <row r="1855" spans="1:3" x14ac:dyDescent="0.25">
      <c r="A1855" s="32"/>
      <c r="B1855" s="31"/>
      <c r="C1855" s="39"/>
    </row>
    <row r="1856" spans="1:3" x14ac:dyDescent="0.25">
      <c r="A1856" s="32"/>
      <c r="B1856" s="31"/>
      <c r="C1856" s="39"/>
    </row>
    <row r="1857" spans="1:3" x14ac:dyDescent="0.25">
      <c r="A1857" s="32"/>
      <c r="B1857" s="31"/>
      <c r="C1857" s="39"/>
    </row>
    <row r="1858" spans="1:3" x14ac:dyDescent="0.25">
      <c r="A1858" s="32"/>
      <c r="B1858" s="31"/>
      <c r="C1858" s="39"/>
    </row>
    <row r="1859" spans="1:3" x14ac:dyDescent="0.25">
      <c r="A1859" s="32"/>
      <c r="B1859" s="31"/>
      <c r="C1859" s="39"/>
    </row>
    <row r="1860" spans="1:3" x14ac:dyDescent="0.25">
      <c r="A1860" s="32"/>
      <c r="B1860" s="31"/>
      <c r="C1860" s="39"/>
    </row>
    <row r="1861" spans="1:3" x14ac:dyDescent="0.25">
      <c r="A1861" s="32"/>
      <c r="B1861" s="31"/>
      <c r="C1861" s="39"/>
    </row>
    <row r="1862" spans="1:3" x14ac:dyDescent="0.25">
      <c r="A1862" s="32"/>
      <c r="B1862" s="31"/>
      <c r="C1862" s="39"/>
    </row>
    <row r="1863" spans="1:3" x14ac:dyDescent="0.25">
      <c r="A1863" s="32"/>
      <c r="B1863" s="31"/>
      <c r="C1863" s="39"/>
    </row>
    <row r="1864" spans="1:3" ht="15.75" x14ac:dyDescent="0.25">
      <c r="A1864" s="32"/>
      <c r="B1864" s="31"/>
      <c r="C1864" s="7"/>
    </row>
    <row r="1865" spans="1:3" x14ac:dyDescent="0.25">
      <c r="A1865" s="32"/>
      <c r="B1865" s="31"/>
      <c r="C1865" s="39"/>
    </row>
    <row r="1866" spans="1:3" x14ac:dyDescent="0.25">
      <c r="A1866" s="32"/>
      <c r="B1866" s="31"/>
      <c r="C1866" s="39"/>
    </row>
    <row r="1867" spans="1:3" x14ac:dyDescent="0.25">
      <c r="A1867" s="32"/>
      <c r="B1867" s="31"/>
      <c r="C1867" s="39"/>
    </row>
    <row r="1868" spans="1:3" x14ac:dyDescent="0.25">
      <c r="A1868" s="32"/>
      <c r="B1868" s="31"/>
      <c r="C1868" s="39"/>
    </row>
    <row r="1869" spans="1:3" x14ac:dyDescent="0.25">
      <c r="A1869" s="32"/>
      <c r="B1869" s="31"/>
      <c r="C1869" s="39"/>
    </row>
    <row r="1870" spans="1:3" x14ac:dyDescent="0.25">
      <c r="A1870" s="32"/>
      <c r="B1870" s="31"/>
      <c r="C1870" s="39"/>
    </row>
    <row r="1871" spans="1:3" x14ac:dyDescent="0.25">
      <c r="A1871" s="32"/>
      <c r="B1871" s="31"/>
      <c r="C1871" s="39"/>
    </row>
    <row r="1872" spans="1:3" x14ac:dyDescent="0.25">
      <c r="A1872" s="32"/>
      <c r="B1872" s="31"/>
      <c r="C1872" s="39"/>
    </row>
    <row r="1873" spans="1:3" x14ac:dyDescent="0.25">
      <c r="A1873" s="32"/>
      <c r="B1873" s="31"/>
      <c r="C1873" s="39"/>
    </row>
    <row r="1874" spans="1:3" x14ac:dyDescent="0.25">
      <c r="A1874" s="32"/>
      <c r="B1874" s="31"/>
      <c r="C1874" s="39"/>
    </row>
    <row r="1875" spans="1:3" x14ac:dyDescent="0.25">
      <c r="A1875" s="32"/>
      <c r="B1875" s="31"/>
      <c r="C1875" s="39"/>
    </row>
    <row r="1876" spans="1:3" x14ac:dyDescent="0.25">
      <c r="A1876" s="32"/>
      <c r="B1876" s="31"/>
      <c r="C1876" s="39"/>
    </row>
    <row r="1877" spans="1:3" x14ac:dyDescent="0.25">
      <c r="A1877" s="32"/>
      <c r="B1877" s="31"/>
      <c r="C1877" s="39"/>
    </row>
    <row r="1878" spans="1:3" x14ac:dyDescent="0.25">
      <c r="A1878" s="32"/>
      <c r="B1878" s="31"/>
      <c r="C1878" s="39"/>
    </row>
    <row r="1879" spans="1:3" x14ac:dyDescent="0.25">
      <c r="A1879" s="32"/>
      <c r="B1879" s="31"/>
      <c r="C1879" s="39"/>
    </row>
    <row r="1880" spans="1:3" x14ac:dyDescent="0.25">
      <c r="A1880" s="32"/>
      <c r="B1880" s="31"/>
      <c r="C1880" s="39"/>
    </row>
    <row r="1881" spans="1:3" x14ac:dyDescent="0.25">
      <c r="A1881" s="32"/>
      <c r="B1881" s="31"/>
      <c r="C1881" s="39"/>
    </row>
    <row r="1882" spans="1:3" x14ac:dyDescent="0.25">
      <c r="A1882" s="32"/>
      <c r="B1882" s="31"/>
      <c r="C1882" s="39"/>
    </row>
    <row r="1883" spans="1:3" ht="15.75" x14ac:dyDescent="0.25">
      <c r="A1883" s="32"/>
      <c r="B1883" s="31"/>
      <c r="C1883" s="7"/>
    </row>
    <row r="1884" spans="1:3" x14ac:dyDescent="0.25">
      <c r="A1884" s="32"/>
      <c r="B1884" s="31"/>
      <c r="C1884" s="39"/>
    </row>
    <row r="1885" spans="1:3" x14ac:dyDescent="0.25">
      <c r="A1885" s="32"/>
      <c r="B1885" s="31"/>
      <c r="C1885" s="39"/>
    </row>
    <row r="1886" spans="1:3" x14ac:dyDescent="0.25">
      <c r="A1886" s="32"/>
      <c r="B1886" s="31"/>
      <c r="C1886" s="39"/>
    </row>
    <row r="1887" spans="1:3" x14ac:dyDescent="0.25">
      <c r="A1887" s="32"/>
      <c r="B1887" s="31"/>
      <c r="C1887" s="39"/>
    </row>
    <row r="1888" spans="1:3" x14ac:dyDescent="0.25">
      <c r="A1888" s="32"/>
      <c r="B1888" s="31"/>
      <c r="C1888" s="39"/>
    </row>
    <row r="1889" spans="1:3" x14ac:dyDescent="0.25">
      <c r="A1889" s="32"/>
      <c r="B1889" s="31"/>
      <c r="C1889" s="39"/>
    </row>
    <row r="1890" spans="1:3" x14ac:dyDescent="0.25">
      <c r="A1890" s="32"/>
      <c r="B1890" s="31"/>
      <c r="C1890" s="39"/>
    </row>
    <row r="1891" spans="1:3" x14ac:dyDescent="0.25">
      <c r="A1891" s="32"/>
      <c r="B1891" s="31"/>
      <c r="C1891" s="39"/>
    </row>
    <row r="1892" spans="1:3" x14ac:dyDescent="0.25">
      <c r="A1892" s="32"/>
      <c r="B1892" s="31"/>
      <c r="C1892" s="39"/>
    </row>
    <row r="1893" spans="1:3" x14ac:dyDescent="0.25">
      <c r="A1893" s="32"/>
      <c r="B1893" s="31"/>
      <c r="C1893" s="39"/>
    </row>
    <row r="1894" spans="1:3" x14ac:dyDescent="0.25">
      <c r="A1894" s="32"/>
      <c r="B1894" s="31"/>
      <c r="C1894" s="39"/>
    </row>
    <row r="1895" spans="1:3" x14ac:dyDescent="0.25">
      <c r="A1895" s="32"/>
      <c r="B1895" s="31"/>
      <c r="C1895" s="39"/>
    </row>
    <row r="1896" spans="1:3" x14ac:dyDescent="0.25">
      <c r="A1896" s="32"/>
      <c r="B1896" s="31"/>
      <c r="C1896" s="39"/>
    </row>
    <row r="1897" spans="1:3" x14ac:dyDescent="0.25">
      <c r="A1897" s="32"/>
      <c r="B1897" s="31"/>
      <c r="C1897" s="39"/>
    </row>
    <row r="1898" spans="1:3" x14ac:dyDescent="0.25">
      <c r="A1898" s="32"/>
      <c r="B1898" s="31"/>
      <c r="C1898" s="39"/>
    </row>
    <row r="1899" spans="1:3" x14ac:dyDescent="0.25">
      <c r="A1899" s="32"/>
      <c r="B1899" s="31"/>
      <c r="C1899" s="39"/>
    </row>
    <row r="1900" spans="1:3" x14ac:dyDescent="0.25">
      <c r="A1900" s="32"/>
      <c r="B1900" s="31"/>
      <c r="C1900" s="39"/>
    </row>
    <row r="1901" spans="1:3" x14ac:dyDescent="0.25">
      <c r="A1901" s="32"/>
      <c r="B1901" s="31"/>
      <c r="C1901" s="39"/>
    </row>
    <row r="1902" spans="1:3" ht="15.75" x14ac:dyDescent="0.25">
      <c r="A1902" s="32"/>
      <c r="B1902" s="31"/>
      <c r="C1902" s="7"/>
    </row>
    <row r="1903" spans="1:3" x14ac:dyDescent="0.25">
      <c r="A1903" s="32"/>
      <c r="B1903" s="31"/>
      <c r="C1903" s="39"/>
    </row>
    <row r="1904" spans="1:3" x14ac:dyDescent="0.25">
      <c r="A1904" s="32"/>
      <c r="B1904" s="31"/>
      <c r="C1904" s="39"/>
    </row>
    <row r="1905" spans="1:3" x14ac:dyDescent="0.25">
      <c r="A1905" s="32"/>
      <c r="B1905" s="31"/>
      <c r="C1905" s="39"/>
    </row>
    <row r="1906" spans="1:3" x14ac:dyDescent="0.25">
      <c r="A1906" s="32"/>
      <c r="B1906" s="31"/>
      <c r="C1906" s="39"/>
    </row>
    <row r="1907" spans="1:3" x14ac:dyDescent="0.25">
      <c r="A1907" s="32"/>
      <c r="B1907" s="31"/>
      <c r="C1907" s="39"/>
    </row>
    <row r="1908" spans="1:3" x14ac:dyDescent="0.25">
      <c r="A1908" s="32"/>
      <c r="B1908" s="31"/>
      <c r="C1908" s="39"/>
    </row>
    <row r="1909" spans="1:3" x14ac:dyDescent="0.25">
      <c r="A1909" s="32"/>
      <c r="B1909" s="31"/>
      <c r="C1909" s="39"/>
    </row>
    <row r="1910" spans="1:3" x14ac:dyDescent="0.25">
      <c r="A1910" s="32"/>
      <c r="B1910" s="31"/>
      <c r="C1910" s="39"/>
    </row>
    <row r="1911" spans="1:3" x14ac:dyDescent="0.25">
      <c r="A1911" s="32"/>
      <c r="B1911" s="31"/>
      <c r="C1911" s="39"/>
    </row>
    <row r="1912" spans="1:3" x14ac:dyDescent="0.25">
      <c r="A1912" s="32"/>
      <c r="B1912" s="31"/>
      <c r="C1912" s="39"/>
    </row>
    <row r="1913" spans="1:3" x14ac:dyDescent="0.25">
      <c r="A1913" s="32"/>
      <c r="B1913" s="31"/>
      <c r="C1913" s="39"/>
    </row>
    <row r="1914" spans="1:3" x14ac:dyDescent="0.25">
      <c r="A1914" s="32"/>
      <c r="B1914" s="31"/>
      <c r="C1914" s="39"/>
    </row>
    <row r="1915" spans="1:3" x14ac:dyDescent="0.25">
      <c r="A1915" s="32"/>
      <c r="B1915" s="31"/>
      <c r="C1915" s="39"/>
    </row>
    <row r="1916" spans="1:3" x14ac:dyDescent="0.25">
      <c r="A1916" s="32"/>
      <c r="B1916" s="31"/>
      <c r="C1916" s="39"/>
    </row>
    <row r="1917" spans="1:3" x14ac:dyDescent="0.25">
      <c r="A1917" s="32"/>
      <c r="B1917" s="31"/>
      <c r="C1917" s="39"/>
    </row>
    <row r="1918" spans="1:3" x14ac:dyDescent="0.25">
      <c r="A1918" s="32"/>
      <c r="B1918" s="31"/>
      <c r="C1918" s="39"/>
    </row>
    <row r="1919" spans="1:3" x14ac:dyDescent="0.25">
      <c r="A1919" s="32"/>
      <c r="B1919" s="31"/>
      <c r="C1919" s="39"/>
    </row>
    <row r="1920" spans="1:3" x14ac:dyDescent="0.25">
      <c r="A1920" s="32"/>
      <c r="B1920" s="31"/>
      <c r="C1920" s="39"/>
    </row>
    <row r="1921" spans="1:3" ht="15.75" x14ac:dyDescent="0.25">
      <c r="A1921" s="32"/>
      <c r="B1921" s="31"/>
      <c r="C1921" s="7"/>
    </row>
    <row r="1922" spans="1:3" x14ac:dyDescent="0.25">
      <c r="A1922" s="32"/>
      <c r="B1922" s="31"/>
      <c r="C1922" s="39"/>
    </row>
    <row r="1923" spans="1:3" x14ac:dyDescent="0.25">
      <c r="A1923" s="32"/>
      <c r="B1923" s="31"/>
      <c r="C1923" s="39"/>
    </row>
    <row r="1924" spans="1:3" x14ac:dyDescent="0.25">
      <c r="A1924" s="32"/>
      <c r="B1924" s="31"/>
      <c r="C1924" s="39"/>
    </row>
    <row r="1925" spans="1:3" x14ac:dyDescent="0.25">
      <c r="A1925" s="32"/>
      <c r="B1925" s="31"/>
      <c r="C1925" s="39"/>
    </row>
    <row r="1926" spans="1:3" x14ac:dyDescent="0.25">
      <c r="A1926" s="32"/>
      <c r="B1926" s="31"/>
      <c r="C1926" s="39"/>
    </row>
    <row r="1927" spans="1:3" x14ac:dyDescent="0.25">
      <c r="A1927" s="32"/>
      <c r="B1927" s="31"/>
      <c r="C1927" s="39"/>
    </row>
    <row r="1928" spans="1:3" x14ac:dyDescent="0.25">
      <c r="A1928" s="32"/>
      <c r="B1928" s="31"/>
      <c r="C1928" s="39"/>
    </row>
    <row r="1929" spans="1:3" x14ac:dyDescent="0.25">
      <c r="A1929" s="32"/>
      <c r="B1929" s="31"/>
      <c r="C1929" s="39"/>
    </row>
    <row r="1930" spans="1:3" x14ac:dyDescent="0.25">
      <c r="A1930" s="32"/>
      <c r="B1930" s="31"/>
      <c r="C1930" s="39"/>
    </row>
    <row r="1931" spans="1:3" x14ac:dyDescent="0.25">
      <c r="A1931" s="32"/>
      <c r="B1931" s="31"/>
      <c r="C1931" s="39"/>
    </row>
    <row r="1932" spans="1:3" x14ac:dyDescent="0.25">
      <c r="A1932" s="32"/>
      <c r="B1932" s="31"/>
      <c r="C1932" s="39"/>
    </row>
    <row r="1933" spans="1:3" x14ac:dyDescent="0.25">
      <c r="A1933" s="32"/>
      <c r="B1933" s="31"/>
      <c r="C1933" s="39"/>
    </row>
    <row r="1934" spans="1:3" x14ac:dyDescent="0.25">
      <c r="A1934" s="32"/>
      <c r="B1934" s="31"/>
      <c r="C1934" s="39"/>
    </row>
    <row r="1935" spans="1:3" x14ac:dyDescent="0.25">
      <c r="A1935" s="32"/>
      <c r="B1935" s="31"/>
      <c r="C1935" s="39"/>
    </row>
    <row r="1936" spans="1:3" x14ac:dyDescent="0.25">
      <c r="A1936" s="32"/>
      <c r="B1936" s="31"/>
      <c r="C1936" s="39"/>
    </row>
    <row r="1937" spans="1:3" x14ac:dyDescent="0.25">
      <c r="A1937" s="32"/>
      <c r="B1937" s="31"/>
      <c r="C1937" s="39"/>
    </row>
    <row r="1938" spans="1:3" x14ac:dyDescent="0.25">
      <c r="A1938" s="32"/>
      <c r="B1938" s="31"/>
      <c r="C1938" s="39"/>
    </row>
    <row r="1939" spans="1:3" x14ac:dyDescent="0.25">
      <c r="A1939" s="32"/>
      <c r="B1939" s="31"/>
      <c r="C1939" s="39"/>
    </row>
    <row r="1940" spans="1:3" ht="15.75" x14ac:dyDescent="0.25">
      <c r="A1940" s="32"/>
      <c r="B1940" s="31"/>
      <c r="C1940" s="7"/>
    </row>
    <row r="1941" spans="1:3" x14ac:dyDescent="0.25">
      <c r="A1941" s="32"/>
      <c r="B1941" s="31"/>
      <c r="C1941" s="39"/>
    </row>
    <row r="1942" spans="1:3" x14ac:dyDescent="0.25">
      <c r="A1942" s="32"/>
      <c r="B1942" s="31"/>
      <c r="C1942" s="39"/>
    </row>
    <row r="1943" spans="1:3" x14ac:dyDescent="0.25">
      <c r="A1943" s="32"/>
      <c r="B1943" s="31"/>
      <c r="C1943" s="39"/>
    </row>
    <row r="1944" spans="1:3" x14ac:dyDescent="0.25">
      <c r="A1944" s="32"/>
      <c r="B1944" s="31"/>
      <c r="C1944" s="39"/>
    </row>
    <row r="1945" spans="1:3" x14ac:dyDescent="0.25">
      <c r="A1945" s="32"/>
      <c r="B1945" s="31"/>
      <c r="C1945" s="39"/>
    </row>
    <row r="1946" spans="1:3" x14ac:dyDescent="0.25">
      <c r="A1946" s="32"/>
      <c r="B1946" s="31"/>
      <c r="C1946" s="39"/>
    </row>
    <row r="1947" spans="1:3" x14ac:dyDescent="0.25">
      <c r="A1947" s="32"/>
      <c r="B1947" s="31"/>
      <c r="C1947" s="39"/>
    </row>
    <row r="1948" spans="1:3" x14ac:dyDescent="0.25">
      <c r="A1948" s="32"/>
      <c r="B1948" s="31"/>
      <c r="C1948" s="39"/>
    </row>
    <row r="1949" spans="1:3" x14ac:dyDescent="0.25">
      <c r="A1949" s="32"/>
      <c r="B1949" s="31"/>
      <c r="C1949" s="39"/>
    </row>
    <row r="1950" spans="1:3" x14ac:dyDescent="0.25">
      <c r="A1950" s="32"/>
      <c r="B1950" s="31"/>
      <c r="C1950" s="39"/>
    </row>
    <row r="1951" spans="1:3" x14ac:dyDescent="0.25">
      <c r="A1951" s="32"/>
      <c r="B1951" s="31"/>
      <c r="C1951" s="39"/>
    </row>
    <row r="1952" spans="1:3" x14ac:dyDescent="0.25">
      <c r="A1952" s="32"/>
      <c r="B1952" s="31"/>
      <c r="C1952" s="39"/>
    </row>
    <row r="1953" spans="1:3" x14ac:dyDescent="0.25">
      <c r="A1953" s="32"/>
      <c r="B1953" s="31"/>
      <c r="C1953" s="39"/>
    </row>
    <row r="1954" spans="1:3" x14ac:dyDescent="0.25">
      <c r="A1954" s="32"/>
      <c r="B1954" s="31"/>
      <c r="C1954" s="39"/>
    </row>
    <row r="1955" spans="1:3" x14ac:dyDescent="0.25">
      <c r="A1955" s="32"/>
      <c r="B1955" s="31"/>
      <c r="C1955" s="39"/>
    </row>
    <row r="1956" spans="1:3" x14ac:dyDescent="0.25">
      <c r="A1956" s="32"/>
      <c r="B1956" s="31"/>
      <c r="C1956" s="39"/>
    </row>
    <row r="1957" spans="1:3" x14ac:dyDescent="0.25">
      <c r="A1957" s="32"/>
      <c r="B1957" s="31"/>
      <c r="C1957" s="39"/>
    </row>
    <row r="1958" spans="1:3" x14ac:dyDescent="0.25">
      <c r="A1958" s="32"/>
      <c r="B1958" s="31"/>
      <c r="C1958" s="39"/>
    </row>
    <row r="1959" spans="1:3" ht="15.75" x14ac:dyDescent="0.25">
      <c r="A1959" s="32"/>
      <c r="B1959" s="31"/>
      <c r="C1959" s="7"/>
    </row>
    <row r="1960" spans="1:3" x14ac:dyDescent="0.25">
      <c r="A1960" s="32"/>
      <c r="B1960" s="31"/>
      <c r="C1960" s="39"/>
    </row>
    <row r="1961" spans="1:3" x14ac:dyDescent="0.25">
      <c r="A1961" s="32"/>
      <c r="B1961" s="31"/>
      <c r="C1961" s="39"/>
    </row>
    <row r="1962" spans="1:3" x14ac:dyDescent="0.25">
      <c r="A1962" s="32"/>
      <c r="B1962" s="31"/>
      <c r="C1962" s="39"/>
    </row>
    <row r="1963" spans="1:3" x14ac:dyDescent="0.25">
      <c r="A1963" s="32"/>
      <c r="B1963" s="31"/>
      <c r="C1963" s="39"/>
    </row>
    <row r="1964" spans="1:3" x14ac:dyDescent="0.25">
      <c r="A1964" s="32"/>
      <c r="B1964" s="31"/>
      <c r="C1964" s="39"/>
    </row>
    <row r="1965" spans="1:3" x14ac:dyDescent="0.25">
      <c r="A1965" s="32"/>
      <c r="B1965" s="31"/>
      <c r="C1965" s="39"/>
    </row>
    <row r="1966" spans="1:3" x14ac:dyDescent="0.25">
      <c r="A1966" s="32"/>
      <c r="B1966" s="31"/>
      <c r="C1966" s="39"/>
    </row>
    <row r="1967" spans="1:3" x14ac:dyDescent="0.25">
      <c r="A1967" s="32"/>
      <c r="B1967" s="31"/>
      <c r="C1967" s="39"/>
    </row>
    <row r="1968" spans="1:3" x14ac:dyDescent="0.25">
      <c r="A1968" s="32"/>
      <c r="B1968" s="31"/>
      <c r="C1968" s="39"/>
    </row>
    <row r="1969" spans="1:3" x14ac:dyDescent="0.25">
      <c r="A1969" s="32"/>
      <c r="B1969" s="31"/>
      <c r="C1969" s="39"/>
    </row>
    <row r="1970" spans="1:3" x14ac:dyDescent="0.25">
      <c r="A1970" s="32"/>
      <c r="B1970" s="31"/>
      <c r="C1970" s="39"/>
    </row>
    <row r="1971" spans="1:3" x14ac:dyDescent="0.25">
      <c r="A1971" s="32"/>
      <c r="B1971" s="31"/>
      <c r="C1971" s="39"/>
    </row>
    <row r="1972" spans="1:3" x14ac:dyDescent="0.25">
      <c r="A1972" s="32"/>
      <c r="B1972" s="31"/>
      <c r="C1972" s="39"/>
    </row>
    <row r="1973" spans="1:3" x14ac:dyDescent="0.25">
      <c r="A1973" s="32"/>
      <c r="B1973" s="31"/>
      <c r="C1973" s="39"/>
    </row>
    <row r="1974" spans="1:3" x14ac:dyDescent="0.25">
      <c r="A1974" s="32"/>
      <c r="B1974" s="31"/>
      <c r="C1974" s="39"/>
    </row>
    <row r="1975" spans="1:3" x14ac:dyDescent="0.25">
      <c r="A1975" s="32"/>
      <c r="B1975" s="31"/>
      <c r="C1975" s="39"/>
    </row>
    <row r="1976" spans="1:3" x14ac:dyDescent="0.25">
      <c r="A1976" s="32"/>
      <c r="B1976" s="31"/>
      <c r="C1976" s="39"/>
    </row>
    <row r="1977" spans="1:3" x14ac:dyDescent="0.25">
      <c r="A1977" s="32"/>
      <c r="B1977" s="31"/>
      <c r="C1977" s="39"/>
    </row>
    <row r="1978" spans="1:3" ht="15.75" x14ac:dyDescent="0.25">
      <c r="A1978" s="32"/>
      <c r="B1978" s="31"/>
      <c r="C1978" s="7"/>
    </row>
    <row r="1979" spans="1:3" x14ac:dyDescent="0.25">
      <c r="A1979" s="32"/>
      <c r="B1979" s="31"/>
      <c r="C1979" s="39"/>
    </row>
    <row r="1980" spans="1:3" x14ac:dyDescent="0.25">
      <c r="A1980" s="32"/>
      <c r="B1980" s="31"/>
      <c r="C1980" s="39"/>
    </row>
    <row r="1981" spans="1:3" x14ac:dyDescent="0.25">
      <c r="A1981" s="32"/>
      <c r="B1981" s="31"/>
      <c r="C1981" s="39"/>
    </row>
    <row r="1982" spans="1:3" x14ac:dyDescent="0.25">
      <c r="A1982" s="32"/>
      <c r="B1982" s="31"/>
      <c r="C1982" s="39"/>
    </row>
    <row r="1983" spans="1:3" x14ac:dyDescent="0.25">
      <c r="A1983" s="32"/>
      <c r="B1983" s="31"/>
      <c r="C1983" s="39"/>
    </row>
    <row r="1984" spans="1:3" x14ac:dyDescent="0.25">
      <c r="A1984" s="32"/>
      <c r="B1984" s="31"/>
      <c r="C1984" s="39"/>
    </row>
    <row r="1985" spans="1:3" x14ac:dyDescent="0.25">
      <c r="A1985" s="32"/>
      <c r="B1985" s="31"/>
      <c r="C1985" s="39"/>
    </row>
    <row r="1986" spans="1:3" x14ac:dyDescent="0.25">
      <c r="A1986" s="32"/>
      <c r="B1986" s="31"/>
      <c r="C1986" s="39"/>
    </row>
    <row r="1987" spans="1:3" x14ac:dyDescent="0.25">
      <c r="A1987" s="32"/>
      <c r="B1987" s="31"/>
      <c r="C1987" s="39"/>
    </row>
    <row r="1988" spans="1:3" x14ac:dyDescent="0.25">
      <c r="A1988" s="32"/>
      <c r="B1988" s="31"/>
      <c r="C1988" s="39"/>
    </row>
    <row r="1989" spans="1:3" x14ac:dyDescent="0.25">
      <c r="A1989" s="32"/>
      <c r="B1989" s="31"/>
      <c r="C1989" s="39"/>
    </row>
    <row r="1990" spans="1:3" x14ac:dyDescent="0.25">
      <c r="A1990" s="32"/>
      <c r="B1990" s="31"/>
      <c r="C1990" s="39"/>
    </row>
    <row r="1991" spans="1:3" x14ac:dyDescent="0.25">
      <c r="A1991" s="32"/>
      <c r="B1991" s="31"/>
      <c r="C1991" s="39"/>
    </row>
    <row r="1992" spans="1:3" x14ac:dyDescent="0.25">
      <c r="A1992" s="32"/>
      <c r="B1992" s="31"/>
      <c r="C1992" s="39"/>
    </row>
    <row r="1993" spans="1:3" x14ac:dyDescent="0.25">
      <c r="A1993" s="32"/>
      <c r="B1993" s="31"/>
      <c r="C1993" s="39"/>
    </row>
    <row r="1994" spans="1:3" x14ac:dyDescent="0.25">
      <c r="A1994" s="32"/>
      <c r="B1994" s="31"/>
      <c r="C1994" s="39"/>
    </row>
    <row r="1995" spans="1:3" x14ac:dyDescent="0.25">
      <c r="A1995" s="32"/>
      <c r="B1995" s="31"/>
      <c r="C1995" s="39"/>
    </row>
    <row r="1996" spans="1:3" x14ac:dyDescent="0.25">
      <c r="A1996" s="32"/>
      <c r="B1996" s="31"/>
      <c r="C1996" s="39"/>
    </row>
    <row r="1997" spans="1:3" ht="15.75" x14ac:dyDescent="0.25">
      <c r="A1997" s="32"/>
      <c r="B1997" s="31"/>
      <c r="C1997" s="7"/>
    </row>
    <row r="1998" spans="1:3" x14ac:dyDescent="0.25">
      <c r="A1998" s="32"/>
      <c r="B1998" s="31"/>
      <c r="C1998" s="39"/>
    </row>
    <row r="1999" spans="1:3" x14ac:dyDescent="0.25">
      <c r="A1999" s="32"/>
      <c r="B1999" s="31"/>
      <c r="C1999" s="39"/>
    </row>
    <row r="2000" spans="1:3" x14ac:dyDescent="0.25">
      <c r="A2000" s="32"/>
      <c r="B2000" s="31"/>
      <c r="C2000" s="39"/>
    </row>
    <row r="2001" spans="1:3" x14ac:dyDescent="0.25">
      <c r="A2001" s="32"/>
      <c r="B2001" s="31"/>
      <c r="C2001" s="39"/>
    </row>
    <row r="2002" spans="1:3" x14ac:dyDescent="0.25">
      <c r="A2002" s="32"/>
      <c r="B2002" s="31"/>
      <c r="C2002" s="39"/>
    </row>
    <row r="2003" spans="1:3" x14ac:dyDescent="0.25">
      <c r="A2003" s="32"/>
      <c r="B2003" s="31"/>
      <c r="C2003" s="39"/>
    </row>
    <row r="2004" spans="1:3" x14ac:dyDescent="0.25">
      <c r="A2004" s="32"/>
      <c r="B2004" s="31"/>
      <c r="C2004" s="39"/>
    </row>
    <row r="2005" spans="1:3" x14ac:dyDescent="0.25">
      <c r="A2005" s="32"/>
      <c r="B2005" s="31"/>
      <c r="C2005" s="39"/>
    </row>
    <row r="2006" spans="1:3" x14ac:dyDescent="0.25">
      <c r="A2006" s="32"/>
      <c r="B2006" s="31"/>
      <c r="C2006" s="39"/>
    </row>
    <row r="2007" spans="1:3" x14ac:dyDescent="0.25">
      <c r="A2007" s="32"/>
      <c r="B2007" s="31"/>
      <c r="C2007" s="39"/>
    </row>
    <row r="2008" spans="1:3" x14ac:dyDescent="0.25">
      <c r="A2008" s="32"/>
      <c r="B2008" s="31"/>
      <c r="C2008" s="39"/>
    </row>
    <row r="2009" spans="1:3" x14ac:dyDescent="0.25">
      <c r="A2009" s="32"/>
      <c r="B2009" s="31"/>
      <c r="C2009" s="39"/>
    </row>
    <row r="2010" spans="1:3" x14ac:dyDescent="0.25">
      <c r="A2010" s="32"/>
      <c r="B2010" s="31"/>
      <c r="C2010" s="39"/>
    </row>
    <row r="2011" spans="1:3" x14ac:dyDescent="0.25">
      <c r="A2011" s="32"/>
      <c r="B2011" s="31"/>
      <c r="C2011" s="39"/>
    </row>
    <row r="2012" spans="1:3" x14ac:dyDescent="0.25">
      <c r="A2012" s="32"/>
      <c r="B2012" s="31"/>
      <c r="C2012" s="39"/>
    </row>
    <row r="2013" spans="1:3" x14ac:dyDescent="0.25">
      <c r="A2013" s="32"/>
      <c r="B2013" s="31"/>
      <c r="C2013" s="39"/>
    </row>
    <row r="2014" spans="1:3" x14ac:dyDescent="0.25">
      <c r="A2014" s="32"/>
      <c r="B2014" s="31"/>
      <c r="C2014" s="39"/>
    </row>
    <row r="2015" spans="1:3" x14ac:dyDescent="0.25">
      <c r="A2015" s="32"/>
      <c r="B2015" s="31"/>
      <c r="C2015" s="39"/>
    </row>
    <row r="2016" spans="1:3" ht="15.75" x14ac:dyDescent="0.25">
      <c r="A2016" s="32"/>
      <c r="B2016" s="31"/>
      <c r="C2016" s="7"/>
    </row>
    <row r="2017" spans="1:3" x14ac:dyDescent="0.25">
      <c r="A2017" s="32"/>
      <c r="B2017" s="31"/>
      <c r="C2017" s="39"/>
    </row>
    <row r="2018" spans="1:3" x14ac:dyDescent="0.25">
      <c r="A2018" s="32"/>
      <c r="B2018" s="31"/>
      <c r="C2018" s="39"/>
    </row>
    <row r="2019" spans="1:3" x14ac:dyDescent="0.25">
      <c r="A2019" s="32"/>
      <c r="B2019" s="31"/>
      <c r="C2019" s="39"/>
    </row>
    <row r="2020" spans="1:3" x14ac:dyDescent="0.25">
      <c r="A2020" s="32"/>
      <c r="B2020" s="31"/>
      <c r="C2020" s="39"/>
    </row>
    <row r="2021" spans="1:3" x14ac:dyDescent="0.25">
      <c r="A2021" s="32"/>
      <c r="B2021" s="31"/>
      <c r="C2021" s="39"/>
    </row>
    <row r="2022" spans="1:3" x14ac:dyDescent="0.25">
      <c r="A2022" s="32"/>
      <c r="B2022" s="31"/>
      <c r="C2022" s="39"/>
    </row>
    <row r="2023" spans="1:3" x14ac:dyDescent="0.25">
      <c r="A2023" s="32"/>
      <c r="B2023" s="31"/>
      <c r="C2023" s="39"/>
    </row>
    <row r="2024" spans="1:3" x14ac:dyDescent="0.25">
      <c r="A2024" s="32"/>
      <c r="B2024" s="31"/>
      <c r="C2024" s="39"/>
    </row>
    <row r="2025" spans="1:3" x14ac:dyDescent="0.25">
      <c r="A2025" s="32"/>
      <c r="B2025" s="31"/>
      <c r="C2025" s="39"/>
    </row>
    <row r="2026" spans="1:3" x14ac:dyDescent="0.25">
      <c r="A2026" s="32"/>
      <c r="B2026" s="31"/>
      <c r="C2026" s="39"/>
    </row>
    <row r="2027" spans="1:3" x14ac:dyDescent="0.25">
      <c r="A2027" s="32"/>
      <c r="B2027" s="31"/>
      <c r="C2027" s="39"/>
    </row>
    <row r="2028" spans="1:3" x14ac:dyDescent="0.25">
      <c r="A2028" s="32"/>
      <c r="B2028" s="31"/>
      <c r="C2028" s="39"/>
    </row>
    <row r="2029" spans="1:3" x14ac:dyDescent="0.25">
      <c r="A2029" s="32"/>
      <c r="B2029" s="31"/>
      <c r="C2029" s="39"/>
    </row>
    <row r="2030" spans="1:3" x14ac:dyDescent="0.25">
      <c r="A2030" s="32"/>
      <c r="B2030" s="31"/>
      <c r="C2030" s="39"/>
    </row>
    <row r="2031" spans="1:3" x14ac:dyDescent="0.25">
      <c r="A2031" s="32"/>
      <c r="B2031" s="31"/>
      <c r="C2031" s="39"/>
    </row>
    <row r="2032" spans="1:3" x14ac:dyDescent="0.25">
      <c r="A2032" s="32"/>
      <c r="B2032" s="31"/>
      <c r="C2032" s="39"/>
    </row>
    <row r="2033" spans="1:3" x14ac:dyDescent="0.25">
      <c r="A2033" s="32"/>
      <c r="B2033" s="31"/>
      <c r="C2033" s="39"/>
    </row>
    <row r="2034" spans="1:3" x14ac:dyDescent="0.25">
      <c r="A2034" s="32"/>
      <c r="B2034" s="31"/>
      <c r="C2034" s="39"/>
    </row>
    <row r="2035" spans="1:3" ht="15.75" x14ac:dyDescent="0.25">
      <c r="A2035" s="32"/>
      <c r="B2035" s="31"/>
      <c r="C2035" s="7"/>
    </row>
    <row r="2036" spans="1:3" x14ac:dyDescent="0.25">
      <c r="A2036" s="32"/>
      <c r="B2036" s="31"/>
      <c r="C2036" s="39"/>
    </row>
    <row r="2037" spans="1:3" x14ac:dyDescent="0.25">
      <c r="A2037" s="32"/>
      <c r="B2037" s="31"/>
      <c r="C2037" s="39"/>
    </row>
    <row r="2038" spans="1:3" x14ac:dyDescent="0.25">
      <c r="A2038" s="32"/>
      <c r="B2038" s="31"/>
      <c r="C2038" s="39"/>
    </row>
    <row r="2039" spans="1:3" x14ac:dyDescent="0.25">
      <c r="A2039" s="32"/>
      <c r="B2039" s="31"/>
      <c r="C2039" s="39"/>
    </row>
    <row r="2040" spans="1:3" x14ac:dyDescent="0.25">
      <c r="A2040" s="32"/>
      <c r="B2040" s="31"/>
      <c r="C2040" s="39"/>
    </row>
    <row r="2041" spans="1:3" x14ac:dyDescent="0.25">
      <c r="A2041" s="32"/>
      <c r="B2041" s="31"/>
      <c r="C2041" s="39"/>
    </row>
    <row r="2042" spans="1:3" x14ac:dyDescent="0.25">
      <c r="A2042" s="32"/>
      <c r="B2042" s="31"/>
      <c r="C2042" s="39"/>
    </row>
    <row r="2043" spans="1:3" x14ac:dyDescent="0.25">
      <c r="A2043" s="32"/>
      <c r="B2043" s="31"/>
      <c r="C2043" s="39"/>
    </row>
    <row r="2044" spans="1:3" x14ac:dyDescent="0.25">
      <c r="A2044" s="32"/>
      <c r="B2044" s="31"/>
      <c r="C2044" s="39"/>
    </row>
    <row r="2045" spans="1:3" x14ac:dyDescent="0.25">
      <c r="A2045" s="32"/>
      <c r="B2045" s="31"/>
      <c r="C2045" s="39"/>
    </row>
    <row r="2046" spans="1:3" x14ac:dyDescent="0.25">
      <c r="A2046" s="32"/>
      <c r="B2046" s="31"/>
      <c r="C2046" s="39"/>
    </row>
    <row r="2047" spans="1:3" x14ac:dyDescent="0.25">
      <c r="A2047" s="32"/>
      <c r="B2047" s="31"/>
      <c r="C2047" s="39"/>
    </row>
    <row r="2048" spans="1:3" x14ac:dyDescent="0.25">
      <c r="A2048" s="32"/>
      <c r="B2048" s="31"/>
      <c r="C2048" s="39"/>
    </row>
    <row r="2049" spans="1:3" x14ac:dyDescent="0.25">
      <c r="A2049" s="32"/>
      <c r="B2049" s="31"/>
      <c r="C2049" s="39"/>
    </row>
    <row r="2050" spans="1:3" x14ac:dyDescent="0.25">
      <c r="A2050" s="32"/>
      <c r="B2050" s="31"/>
      <c r="C2050" s="39"/>
    </row>
    <row r="2051" spans="1:3" x14ac:dyDescent="0.25">
      <c r="A2051" s="32"/>
      <c r="B2051" s="31"/>
      <c r="C2051" s="39"/>
    </row>
    <row r="2052" spans="1:3" x14ac:dyDescent="0.25">
      <c r="A2052" s="32"/>
      <c r="B2052" s="31"/>
      <c r="C2052" s="39"/>
    </row>
    <row r="2053" spans="1:3" x14ac:dyDescent="0.25">
      <c r="A2053" s="32"/>
      <c r="B2053" s="31"/>
      <c r="C2053" s="39"/>
    </row>
    <row r="2054" spans="1:3" ht="15.75" x14ac:dyDescent="0.25">
      <c r="A2054" s="32"/>
      <c r="B2054" s="31"/>
      <c r="C2054" s="7"/>
    </row>
    <row r="2055" spans="1:3" x14ac:dyDescent="0.25">
      <c r="A2055" s="32"/>
      <c r="B2055" s="31"/>
      <c r="C2055" s="39"/>
    </row>
    <row r="2056" spans="1:3" x14ac:dyDescent="0.25">
      <c r="A2056" s="32"/>
      <c r="B2056" s="31"/>
      <c r="C2056" s="39"/>
    </row>
    <row r="2057" spans="1:3" x14ac:dyDescent="0.25">
      <c r="A2057" s="32"/>
      <c r="B2057" s="31"/>
      <c r="C2057" s="39"/>
    </row>
    <row r="2058" spans="1:3" x14ac:dyDescent="0.25">
      <c r="A2058" s="32"/>
      <c r="B2058" s="31"/>
      <c r="C2058" s="39"/>
    </row>
    <row r="2059" spans="1:3" x14ac:dyDescent="0.25">
      <c r="A2059" s="32"/>
      <c r="B2059" s="31"/>
      <c r="C2059" s="39"/>
    </row>
    <row r="2060" spans="1:3" x14ac:dyDescent="0.25">
      <c r="A2060" s="32"/>
      <c r="B2060" s="31"/>
      <c r="C2060" s="39"/>
    </row>
    <row r="2061" spans="1:3" x14ac:dyDescent="0.25">
      <c r="A2061" s="32"/>
      <c r="B2061" s="31"/>
      <c r="C2061" s="39"/>
    </row>
    <row r="2062" spans="1:3" x14ac:dyDescent="0.25">
      <c r="A2062" s="32"/>
      <c r="B2062" s="31"/>
      <c r="C2062" s="39"/>
    </row>
    <row r="2063" spans="1:3" x14ac:dyDescent="0.25">
      <c r="A2063" s="32"/>
      <c r="B2063" s="31"/>
      <c r="C2063" s="39"/>
    </row>
    <row r="2064" spans="1:3" x14ac:dyDescent="0.25">
      <c r="A2064" s="32"/>
      <c r="B2064" s="31"/>
      <c r="C2064" s="39"/>
    </row>
    <row r="2065" spans="1:3" x14ac:dyDescent="0.25">
      <c r="A2065" s="32"/>
      <c r="B2065" s="31"/>
      <c r="C2065" s="39"/>
    </row>
    <row r="2066" spans="1:3" x14ac:dyDescent="0.25">
      <c r="A2066" s="32"/>
      <c r="B2066" s="31"/>
      <c r="C2066" s="39"/>
    </row>
    <row r="2067" spans="1:3" x14ac:dyDescent="0.25">
      <c r="A2067" s="32"/>
      <c r="B2067" s="31"/>
      <c r="C2067" s="39"/>
    </row>
    <row r="2068" spans="1:3" x14ac:dyDescent="0.25">
      <c r="A2068" s="32"/>
      <c r="B2068" s="31"/>
      <c r="C2068" s="39"/>
    </row>
    <row r="2069" spans="1:3" x14ac:dyDescent="0.25">
      <c r="A2069" s="32"/>
      <c r="B2069" s="31"/>
      <c r="C2069" s="39"/>
    </row>
    <row r="2070" spans="1:3" x14ac:dyDescent="0.25">
      <c r="A2070" s="32"/>
      <c r="B2070" s="31"/>
      <c r="C2070" s="39"/>
    </row>
    <row r="2071" spans="1:3" x14ac:dyDescent="0.25">
      <c r="A2071" s="32"/>
      <c r="B2071" s="31"/>
      <c r="C2071" s="39"/>
    </row>
    <row r="2072" spans="1:3" x14ac:dyDescent="0.25">
      <c r="A2072" s="32"/>
      <c r="B2072" s="31"/>
      <c r="C2072" s="39"/>
    </row>
    <row r="2073" spans="1:3" ht="15.75" x14ac:dyDescent="0.25">
      <c r="A2073" s="32"/>
      <c r="B2073" s="31"/>
      <c r="C2073" s="7"/>
    </row>
    <row r="2074" spans="1:3" x14ac:dyDescent="0.25">
      <c r="A2074" s="32"/>
      <c r="B2074" s="31"/>
      <c r="C2074" s="39"/>
    </row>
    <row r="2075" spans="1:3" x14ac:dyDescent="0.25">
      <c r="A2075" s="32"/>
      <c r="B2075" s="31"/>
      <c r="C2075" s="39"/>
    </row>
    <row r="2076" spans="1:3" x14ac:dyDescent="0.25">
      <c r="A2076" s="32"/>
      <c r="B2076" s="31"/>
      <c r="C2076" s="39"/>
    </row>
    <row r="2077" spans="1:3" x14ac:dyDescent="0.25">
      <c r="A2077" s="32"/>
      <c r="B2077" s="31"/>
      <c r="C2077" s="39"/>
    </row>
    <row r="2078" spans="1:3" x14ac:dyDescent="0.25">
      <c r="A2078" s="32"/>
      <c r="B2078" s="31"/>
      <c r="C2078" s="39"/>
    </row>
    <row r="2079" spans="1:3" x14ac:dyDescent="0.25">
      <c r="A2079" s="32"/>
      <c r="B2079" s="31"/>
      <c r="C2079" s="39"/>
    </row>
    <row r="2080" spans="1:3" x14ac:dyDescent="0.25">
      <c r="A2080" s="32"/>
      <c r="B2080" s="31"/>
      <c r="C2080" s="39"/>
    </row>
    <row r="2081" spans="1:3" x14ac:dyDescent="0.25">
      <c r="A2081" s="32"/>
      <c r="B2081" s="31"/>
      <c r="C2081" s="39"/>
    </row>
    <row r="2082" spans="1:3" x14ac:dyDescent="0.25">
      <c r="A2082" s="32"/>
      <c r="B2082" s="31"/>
      <c r="C2082" s="39"/>
    </row>
    <row r="2083" spans="1:3" x14ac:dyDescent="0.25">
      <c r="A2083" s="32"/>
      <c r="B2083" s="31"/>
      <c r="C2083" s="39"/>
    </row>
    <row r="2084" spans="1:3" x14ac:dyDescent="0.25">
      <c r="A2084" s="32"/>
      <c r="B2084" s="31"/>
      <c r="C2084" s="39"/>
    </row>
    <row r="2085" spans="1:3" x14ac:dyDescent="0.25">
      <c r="A2085" s="32"/>
      <c r="B2085" s="31"/>
      <c r="C2085" s="39"/>
    </row>
    <row r="2086" spans="1:3" x14ac:dyDescent="0.25">
      <c r="A2086" s="32"/>
      <c r="B2086" s="31"/>
      <c r="C2086" s="39"/>
    </row>
    <row r="2087" spans="1:3" x14ac:dyDescent="0.25">
      <c r="A2087" s="32"/>
      <c r="B2087" s="31"/>
      <c r="C2087" s="39"/>
    </row>
    <row r="2088" spans="1:3" x14ac:dyDescent="0.25">
      <c r="A2088" s="32"/>
      <c r="B2088" s="31"/>
      <c r="C2088" s="39"/>
    </row>
    <row r="2089" spans="1:3" x14ac:dyDescent="0.25">
      <c r="A2089" s="32"/>
      <c r="B2089" s="31"/>
      <c r="C2089" s="39"/>
    </row>
    <row r="2090" spans="1:3" x14ac:dyDescent="0.25">
      <c r="A2090" s="32"/>
      <c r="B2090" s="31"/>
      <c r="C2090" s="39"/>
    </row>
    <row r="2091" spans="1:3" x14ac:dyDescent="0.25">
      <c r="A2091" s="32"/>
      <c r="B2091" s="31"/>
      <c r="C2091" s="39"/>
    </row>
    <row r="2092" spans="1:3" ht="15.75" x14ac:dyDescent="0.25">
      <c r="A2092" s="32"/>
      <c r="B2092" s="31"/>
      <c r="C2092" s="7"/>
    </row>
    <row r="2093" spans="1:3" x14ac:dyDescent="0.25">
      <c r="A2093" s="32"/>
      <c r="B2093" s="31"/>
      <c r="C2093" s="39"/>
    </row>
    <row r="2094" spans="1:3" x14ac:dyDescent="0.25">
      <c r="A2094" s="32"/>
      <c r="B2094" s="31"/>
      <c r="C2094" s="39"/>
    </row>
    <row r="2095" spans="1:3" x14ac:dyDescent="0.25">
      <c r="A2095" s="32"/>
      <c r="B2095" s="31"/>
      <c r="C2095" s="39"/>
    </row>
    <row r="2096" spans="1:3" x14ac:dyDescent="0.25">
      <c r="A2096" s="32"/>
      <c r="B2096" s="31"/>
      <c r="C2096" s="39"/>
    </row>
    <row r="2097" spans="1:3" x14ac:dyDescent="0.25">
      <c r="A2097" s="32"/>
      <c r="B2097" s="31"/>
      <c r="C2097" s="39"/>
    </row>
    <row r="2098" spans="1:3" x14ac:dyDescent="0.25">
      <c r="A2098" s="32"/>
      <c r="B2098" s="31"/>
      <c r="C2098" s="39"/>
    </row>
    <row r="2099" spans="1:3" x14ac:dyDescent="0.25">
      <c r="A2099" s="32"/>
      <c r="B2099" s="31"/>
      <c r="C2099" s="39"/>
    </row>
    <row r="2100" spans="1:3" x14ac:dyDescent="0.25">
      <c r="A2100" s="32"/>
      <c r="B2100" s="31"/>
      <c r="C2100" s="39"/>
    </row>
    <row r="2101" spans="1:3" x14ac:dyDescent="0.25">
      <c r="A2101" s="32"/>
      <c r="B2101" s="31"/>
      <c r="C2101" s="39"/>
    </row>
    <row r="2102" spans="1:3" x14ac:dyDescent="0.25">
      <c r="A2102" s="32"/>
      <c r="B2102" s="31"/>
      <c r="C2102" s="39"/>
    </row>
    <row r="2103" spans="1:3" x14ac:dyDescent="0.25">
      <c r="A2103" s="32"/>
      <c r="B2103" s="31"/>
      <c r="C2103" s="39"/>
    </row>
    <row r="2104" spans="1:3" x14ac:dyDescent="0.25">
      <c r="A2104" s="32"/>
      <c r="B2104" s="31"/>
      <c r="C2104" s="39"/>
    </row>
    <row r="2105" spans="1:3" x14ac:dyDescent="0.25">
      <c r="A2105" s="32"/>
      <c r="B2105" s="31"/>
      <c r="C2105" s="39"/>
    </row>
    <row r="2106" spans="1:3" x14ac:dyDescent="0.25">
      <c r="A2106" s="32"/>
      <c r="B2106" s="31"/>
      <c r="C2106" s="39"/>
    </row>
    <row r="2107" spans="1:3" x14ac:dyDescent="0.25">
      <c r="A2107" s="32"/>
      <c r="B2107" s="31"/>
      <c r="C2107" s="39"/>
    </row>
    <row r="2108" spans="1:3" x14ac:dyDescent="0.25">
      <c r="A2108" s="32"/>
      <c r="B2108" s="31"/>
      <c r="C2108" s="39"/>
    </row>
    <row r="2109" spans="1:3" x14ac:dyDescent="0.25">
      <c r="A2109" s="32"/>
      <c r="B2109" s="31"/>
      <c r="C2109" s="39"/>
    </row>
    <row r="2110" spans="1:3" x14ac:dyDescent="0.25">
      <c r="A2110" s="32"/>
      <c r="B2110" s="31"/>
      <c r="C2110" s="39"/>
    </row>
    <row r="2111" spans="1:3" ht="15.75" x14ac:dyDescent="0.25">
      <c r="A2111" s="32"/>
      <c r="B2111" s="31"/>
      <c r="C2111" s="7"/>
    </row>
    <row r="2112" spans="1:3" x14ac:dyDescent="0.25">
      <c r="A2112" s="32"/>
      <c r="B2112" s="31"/>
      <c r="C2112" s="39"/>
    </row>
    <row r="2113" spans="1:3" x14ac:dyDescent="0.25">
      <c r="A2113" s="32"/>
      <c r="B2113" s="31"/>
      <c r="C2113" s="39"/>
    </row>
    <row r="2114" spans="1:3" x14ac:dyDescent="0.25">
      <c r="A2114" s="32"/>
      <c r="B2114" s="31"/>
      <c r="C2114" s="39"/>
    </row>
    <row r="2115" spans="1:3" x14ac:dyDescent="0.25">
      <c r="A2115" s="32"/>
      <c r="B2115" s="31"/>
      <c r="C2115" s="39"/>
    </row>
    <row r="2116" spans="1:3" x14ac:dyDescent="0.25">
      <c r="A2116" s="32"/>
      <c r="B2116" s="31"/>
      <c r="C2116" s="39"/>
    </row>
    <row r="2117" spans="1:3" x14ac:dyDescent="0.25">
      <c r="A2117" s="32"/>
      <c r="B2117" s="31"/>
      <c r="C2117" s="39"/>
    </row>
    <row r="2118" spans="1:3" x14ac:dyDescent="0.25">
      <c r="A2118" s="32"/>
      <c r="B2118" s="31"/>
      <c r="C2118" s="39"/>
    </row>
    <row r="2119" spans="1:3" x14ac:dyDescent="0.25">
      <c r="A2119" s="32"/>
      <c r="B2119" s="31"/>
      <c r="C2119" s="39"/>
    </row>
    <row r="2120" spans="1:3" x14ac:dyDescent="0.25">
      <c r="A2120" s="32"/>
      <c r="B2120" s="31"/>
      <c r="C2120" s="39"/>
    </row>
    <row r="2121" spans="1:3" x14ac:dyDescent="0.25">
      <c r="A2121" s="32"/>
      <c r="B2121" s="31"/>
      <c r="C2121" s="39"/>
    </row>
    <row r="2122" spans="1:3" x14ac:dyDescent="0.25">
      <c r="A2122" s="32"/>
      <c r="B2122" s="31"/>
      <c r="C2122" s="39"/>
    </row>
    <row r="2123" spans="1:3" x14ac:dyDescent="0.25">
      <c r="A2123" s="32"/>
      <c r="B2123" s="31"/>
      <c r="C2123" s="39"/>
    </row>
    <row r="2124" spans="1:3" x14ac:dyDescent="0.25">
      <c r="A2124" s="32"/>
      <c r="B2124" s="31"/>
      <c r="C2124" s="39"/>
    </row>
    <row r="2125" spans="1:3" x14ac:dyDescent="0.25">
      <c r="A2125" s="32"/>
      <c r="B2125" s="31"/>
      <c r="C2125" s="39"/>
    </row>
    <row r="2126" spans="1:3" x14ac:dyDescent="0.25">
      <c r="A2126" s="32"/>
      <c r="B2126" s="31"/>
      <c r="C2126" s="39"/>
    </row>
    <row r="2127" spans="1:3" x14ac:dyDescent="0.25">
      <c r="A2127" s="32"/>
      <c r="B2127" s="31"/>
      <c r="C2127" s="39"/>
    </row>
    <row r="2128" spans="1:3" x14ac:dyDescent="0.25">
      <c r="A2128" s="32"/>
      <c r="B2128" s="31"/>
      <c r="C2128" s="39"/>
    </row>
    <row r="2129" spans="1:3" x14ac:dyDescent="0.25">
      <c r="A2129" s="32"/>
      <c r="B2129" s="31"/>
      <c r="C2129" s="39"/>
    </row>
    <row r="2130" spans="1:3" ht="15.75" x14ac:dyDescent="0.25">
      <c r="A2130" s="32"/>
      <c r="B2130" s="31"/>
      <c r="C2130" s="7"/>
    </row>
    <row r="2131" spans="1:3" x14ac:dyDescent="0.25">
      <c r="A2131" s="32"/>
      <c r="B2131" s="31"/>
      <c r="C2131" s="39"/>
    </row>
    <row r="2132" spans="1:3" x14ac:dyDescent="0.25">
      <c r="A2132" s="32"/>
      <c r="B2132" s="31"/>
      <c r="C2132" s="39"/>
    </row>
    <row r="2133" spans="1:3" x14ac:dyDescent="0.25">
      <c r="A2133" s="32"/>
      <c r="B2133" s="31"/>
      <c r="C2133" s="39"/>
    </row>
    <row r="2134" spans="1:3" x14ac:dyDescent="0.25">
      <c r="A2134" s="32"/>
      <c r="B2134" s="31"/>
      <c r="C2134" s="39"/>
    </row>
    <row r="2135" spans="1:3" x14ac:dyDescent="0.25">
      <c r="A2135" s="32"/>
      <c r="B2135" s="31"/>
      <c r="C2135" s="39"/>
    </row>
    <row r="2136" spans="1:3" x14ac:dyDescent="0.25">
      <c r="A2136" s="32"/>
      <c r="B2136" s="31"/>
      <c r="C2136" s="39"/>
    </row>
    <row r="2137" spans="1:3" x14ac:dyDescent="0.25">
      <c r="A2137" s="32"/>
      <c r="B2137" s="31"/>
      <c r="C2137" s="39"/>
    </row>
    <row r="2138" spans="1:3" x14ac:dyDescent="0.25">
      <c r="A2138" s="32"/>
      <c r="B2138" s="31"/>
      <c r="C2138" s="39"/>
    </row>
    <row r="2139" spans="1:3" x14ac:dyDescent="0.25">
      <c r="A2139" s="32"/>
      <c r="B2139" s="31"/>
      <c r="C2139" s="39"/>
    </row>
    <row r="2140" spans="1:3" x14ac:dyDescent="0.25">
      <c r="A2140" s="32"/>
      <c r="B2140" s="31"/>
      <c r="C2140" s="39"/>
    </row>
    <row r="2141" spans="1:3" x14ac:dyDescent="0.25">
      <c r="A2141" s="32"/>
      <c r="B2141" s="31"/>
      <c r="C2141" s="39"/>
    </row>
    <row r="2142" spans="1:3" x14ac:dyDescent="0.25">
      <c r="A2142" s="32"/>
      <c r="B2142" s="31"/>
      <c r="C2142" s="39"/>
    </row>
    <row r="2143" spans="1:3" x14ac:dyDescent="0.25">
      <c r="A2143" s="32"/>
      <c r="B2143" s="31"/>
      <c r="C2143" s="39"/>
    </row>
    <row r="2144" spans="1:3" x14ac:dyDescent="0.25">
      <c r="A2144" s="32"/>
      <c r="B2144" s="31"/>
      <c r="C2144" s="39"/>
    </row>
    <row r="2145" spans="1:3" x14ac:dyDescent="0.25">
      <c r="A2145" s="32"/>
      <c r="B2145" s="31"/>
      <c r="C2145" s="39"/>
    </row>
    <row r="2146" spans="1:3" x14ac:dyDescent="0.25">
      <c r="A2146" s="32"/>
      <c r="B2146" s="31"/>
      <c r="C2146" s="39"/>
    </row>
    <row r="2147" spans="1:3" x14ac:dyDescent="0.25">
      <c r="A2147" s="32"/>
      <c r="B2147" s="31"/>
      <c r="C2147" s="39"/>
    </row>
    <row r="2148" spans="1:3" x14ac:dyDescent="0.25">
      <c r="A2148" s="32"/>
      <c r="B2148" s="31"/>
      <c r="C2148" s="39"/>
    </row>
    <row r="2149" spans="1:3" ht="15.75" x14ac:dyDescent="0.25">
      <c r="A2149" s="32"/>
      <c r="B2149" s="31"/>
      <c r="C2149" s="7"/>
    </row>
    <row r="2150" spans="1:3" x14ac:dyDescent="0.25">
      <c r="A2150" s="32"/>
      <c r="B2150" s="31"/>
      <c r="C2150" s="39"/>
    </row>
    <row r="2151" spans="1:3" x14ac:dyDescent="0.25">
      <c r="A2151" s="32"/>
      <c r="B2151" s="31"/>
      <c r="C2151" s="39"/>
    </row>
    <row r="2152" spans="1:3" x14ac:dyDescent="0.25">
      <c r="A2152" s="32"/>
      <c r="B2152" s="31"/>
      <c r="C2152" s="39"/>
    </row>
    <row r="2153" spans="1:3" x14ac:dyDescent="0.25">
      <c r="A2153" s="32"/>
      <c r="B2153" s="31"/>
      <c r="C2153" s="39"/>
    </row>
    <row r="2154" spans="1:3" x14ac:dyDescent="0.25">
      <c r="A2154" s="32"/>
      <c r="B2154" s="31"/>
      <c r="C2154" s="39"/>
    </row>
    <row r="2155" spans="1:3" x14ac:dyDescent="0.25">
      <c r="A2155" s="32"/>
      <c r="B2155" s="31"/>
      <c r="C2155" s="39"/>
    </row>
    <row r="2156" spans="1:3" x14ac:dyDescent="0.25">
      <c r="A2156" s="32"/>
      <c r="B2156" s="31"/>
      <c r="C2156" s="39"/>
    </row>
    <row r="2157" spans="1:3" x14ac:dyDescent="0.25">
      <c r="A2157" s="32"/>
      <c r="B2157" s="31"/>
      <c r="C2157" s="39"/>
    </row>
    <row r="2158" spans="1:3" x14ac:dyDescent="0.25">
      <c r="A2158" s="32"/>
      <c r="B2158" s="31"/>
      <c r="C2158" s="39"/>
    </row>
    <row r="2159" spans="1:3" x14ac:dyDescent="0.25">
      <c r="A2159" s="32"/>
      <c r="B2159" s="31"/>
      <c r="C2159" s="39"/>
    </row>
    <row r="2160" spans="1:3" x14ac:dyDescent="0.25">
      <c r="A2160" s="32"/>
      <c r="B2160" s="31"/>
      <c r="C2160" s="39"/>
    </row>
    <row r="2161" spans="1:3" x14ac:dyDescent="0.25">
      <c r="A2161" s="32"/>
      <c r="B2161" s="31"/>
      <c r="C2161" s="39"/>
    </row>
    <row r="2162" spans="1:3" x14ac:dyDescent="0.25">
      <c r="A2162" s="32"/>
      <c r="B2162" s="31"/>
      <c r="C2162" s="39"/>
    </row>
    <row r="2163" spans="1:3" x14ac:dyDescent="0.25">
      <c r="A2163" s="32"/>
      <c r="B2163" s="31"/>
      <c r="C2163" s="39"/>
    </row>
    <row r="2164" spans="1:3" x14ac:dyDescent="0.25">
      <c r="A2164" s="32"/>
      <c r="B2164" s="31"/>
      <c r="C2164" s="39"/>
    </row>
    <row r="2165" spans="1:3" x14ac:dyDescent="0.25">
      <c r="A2165" s="32"/>
      <c r="B2165" s="31"/>
      <c r="C2165" s="39"/>
    </row>
    <row r="2166" spans="1:3" x14ac:dyDescent="0.25">
      <c r="A2166" s="32"/>
      <c r="B2166" s="31"/>
      <c r="C2166" s="39"/>
    </row>
    <row r="2167" spans="1:3" x14ac:dyDescent="0.25">
      <c r="A2167" s="32"/>
      <c r="B2167" s="31"/>
      <c r="C2167" s="39"/>
    </row>
    <row r="2168" spans="1:3" ht="15.75" x14ac:dyDescent="0.25">
      <c r="A2168" s="32"/>
      <c r="B2168" s="31"/>
      <c r="C2168" s="7"/>
    </row>
    <row r="2169" spans="1:3" x14ac:dyDescent="0.25">
      <c r="A2169" s="32"/>
      <c r="B2169" s="31"/>
      <c r="C2169" s="39"/>
    </row>
    <row r="2170" spans="1:3" x14ac:dyDescent="0.25">
      <c r="A2170" s="32"/>
      <c r="B2170" s="31"/>
      <c r="C2170" s="39"/>
    </row>
    <row r="2171" spans="1:3" x14ac:dyDescent="0.25">
      <c r="A2171" s="32"/>
      <c r="B2171" s="31"/>
      <c r="C2171" s="39"/>
    </row>
    <row r="2172" spans="1:3" x14ac:dyDescent="0.25">
      <c r="A2172" s="32"/>
      <c r="B2172" s="31"/>
      <c r="C2172" s="39"/>
    </row>
    <row r="2173" spans="1:3" x14ac:dyDescent="0.25">
      <c r="A2173" s="32"/>
      <c r="B2173" s="31"/>
      <c r="C2173" s="39"/>
    </row>
    <row r="2174" spans="1:3" x14ac:dyDescent="0.25">
      <c r="A2174" s="32"/>
      <c r="B2174" s="31"/>
      <c r="C2174" s="39"/>
    </row>
    <row r="2175" spans="1:3" x14ac:dyDescent="0.25">
      <c r="A2175" s="32"/>
      <c r="B2175" s="31"/>
      <c r="C2175" s="39"/>
    </row>
    <row r="2176" spans="1:3" x14ac:dyDescent="0.25">
      <c r="A2176" s="32"/>
      <c r="B2176" s="31"/>
      <c r="C2176" s="39"/>
    </row>
    <row r="2177" spans="1:3" x14ac:dyDescent="0.25">
      <c r="A2177" s="32"/>
      <c r="B2177" s="31"/>
      <c r="C2177" s="39"/>
    </row>
    <row r="2178" spans="1:3" x14ac:dyDescent="0.25">
      <c r="A2178" s="32"/>
      <c r="B2178" s="31"/>
      <c r="C2178" s="39"/>
    </row>
    <row r="2179" spans="1:3" x14ac:dyDescent="0.25">
      <c r="A2179" s="32"/>
      <c r="B2179" s="31"/>
      <c r="C2179" s="39"/>
    </row>
    <row r="2180" spans="1:3" x14ac:dyDescent="0.25">
      <c r="A2180" s="32"/>
      <c r="B2180" s="31"/>
      <c r="C2180" s="39"/>
    </row>
    <row r="2181" spans="1:3" x14ac:dyDescent="0.25">
      <c r="A2181" s="32"/>
      <c r="B2181" s="31"/>
      <c r="C2181" s="39"/>
    </row>
    <row r="2182" spans="1:3" x14ac:dyDescent="0.25">
      <c r="A2182" s="32"/>
      <c r="B2182" s="31"/>
      <c r="C2182" s="39"/>
    </row>
    <row r="2183" spans="1:3" x14ac:dyDescent="0.25">
      <c r="A2183" s="32"/>
      <c r="B2183" s="31"/>
      <c r="C2183" s="39"/>
    </row>
    <row r="2184" spans="1:3" x14ac:dyDescent="0.25">
      <c r="A2184" s="32"/>
      <c r="B2184" s="31"/>
      <c r="C2184" s="39"/>
    </row>
    <row r="2185" spans="1:3" x14ac:dyDescent="0.25">
      <c r="A2185" s="32"/>
      <c r="B2185" s="31"/>
      <c r="C2185" s="39"/>
    </row>
    <row r="2186" spans="1:3" x14ac:dyDescent="0.25">
      <c r="A2186" s="32"/>
      <c r="B2186" s="31"/>
      <c r="C2186" s="39"/>
    </row>
    <row r="2187" spans="1:3" ht="15.75" x14ac:dyDescent="0.25">
      <c r="A2187" s="32"/>
      <c r="B2187" s="31"/>
      <c r="C2187" s="7"/>
    </row>
    <row r="2188" spans="1:3" x14ac:dyDescent="0.25">
      <c r="A2188" s="32"/>
      <c r="B2188" s="31"/>
      <c r="C2188" s="39"/>
    </row>
    <row r="2189" spans="1:3" x14ac:dyDescent="0.25">
      <c r="A2189" s="32"/>
      <c r="B2189" s="31"/>
      <c r="C2189" s="39"/>
    </row>
    <row r="2190" spans="1:3" x14ac:dyDescent="0.25">
      <c r="A2190" s="32"/>
      <c r="B2190" s="31"/>
      <c r="C2190" s="39"/>
    </row>
    <row r="2191" spans="1:3" x14ac:dyDescent="0.25">
      <c r="A2191" s="32"/>
      <c r="B2191" s="31"/>
      <c r="C2191" s="39"/>
    </row>
    <row r="2192" spans="1:3" x14ac:dyDescent="0.25">
      <c r="A2192" s="32"/>
      <c r="B2192" s="31"/>
      <c r="C2192" s="39"/>
    </row>
    <row r="2193" spans="1:3" x14ac:dyDescent="0.25">
      <c r="A2193" s="32"/>
      <c r="B2193" s="31"/>
      <c r="C2193" s="39"/>
    </row>
    <row r="2194" spans="1:3" x14ac:dyDescent="0.25">
      <c r="A2194" s="32"/>
      <c r="B2194" s="31"/>
      <c r="C2194" s="39"/>
    </row>
    <row r="2195" spans="1:3" x14ac:dyDescent="0.25">
      <c r="A2195" s="32"/>
      <c r="B2195" s="31"/>
      <c r="C2195" s="39"/>
    </row>
    <row r="2196" spans="1:3" x14ac:dyDescent="0.25">
      <c r="A2196" s="32"/>
      <c r="B2196" s="31"/>
      <c r="C2196" s="39"/>
    </row>
    <row r="2197" spans="1:3" x14ac:dyDescent="0.25">
      <c r="A2197" s="32"/>
      <c r="B2197" s="31"/>
      <c r="C2197" s="39"/>
    </row>
    <row r="2198" spans="1:3" x14ac:dyDescent="0.25">
      <c r="A2198" s="32"/>
      <c r="B2198" s="31"/>
      <c r="C2198" s="39"/>
    </row>
    <row r="2199" spans="1:3" x14ac:dyDescent="0.25">
      <c r="A2199" s="32"/>
      <c r="B2199" s="31"/>
      <c r="C2199" s="39"/>
    </row>
    <row r="2200" spans="1:3" x14ac:dyDescent="0.25">
      <c r="A2200" s="32"/>
      <c r="B2200" s="31"/>
      <c r="C2200" s="39"/>
    </row>
    <row r="2201" spans="1:3" x14ac:dyDescent="0.25">
      <c r="A2201" s="32"/>
      <c r="B2201" s="31"/>
      <c r="C2201" s="39"/>
    </row>
    <row r="2202" spans="1:3" x14ac:dyDescent="0.25">
      <c r="A2202" s="32"/>
      <c r="B2202" s="31"/>
      <c r="C2202" s="39"/>
    </row>
    <row r="2203" spans="1:3" x14ac:dyDescent="0.25">
      <c r="A2203" s="32"/>
      <c r="B2203" s="31"/>
      <c r="C2203" s="39"/>
    </row>
    <row r="2204" spans="1:3" x14ac:dyDescent="0.25">
      <c r="A2204" s="32"/>
      <c r="B2204" s="31"/>
      <c r="C2204" s="39"/>
    </row>
    <row r="2205" spans="1:3" x14ac:dyDescent="0.25">
      <c r="A2205" s="32"/>
      <c r="B2205" s="31"/>
      <c r="C2205" s="39"/>
    </row>
    <row r="2206" spans="1:3" ht="15.75" x14ac:dyDescent="0.25">
      <c r="A2206" s="32"/>
      <c r="B2206" s="31"/>
      <c r="C2206" s="7"/>
    </row>
    <row r="2207" spans="1:3" x14ac:dyDescent="0.25">
      <c r="A2207" s="32"/>
      <c r="B2207" s="31"/>
      <c r="C2207" s="39"/>
    </row>
    <row r="2208" spans="1:3" x14ac:dyDescent="0.25">
      <c r="A2208" s="32"/>
      <c r="B2208" s="31"/>
      <c r="C2208" s="39"/>
    </row>
    <row r="2209" spans="1:3" x14ac:dyDescent="0.25">
      <c r="A2209" s="32"/>
      <c r="B2209" s="31"/>
      <c r="C2209" s="39"/>
    </row>
    <row r="2210" spans="1:3" x14ac:dyDescent="0.25">
      <c r="A2210" s="32"/>
      <c r="B2210" s="31"/>
      <c r="C2210" s="39"/>
    </row>
    <row r="2211" spans="1:3" x14ac:dyDescent="0.25">
      <c r="A2211" s="32"/>
      <c r="B2211" s="31"/>
      <c r="C2211" s="39"/>
    </row>
    <row r="2212" spans="1:3" x14ac:dyDescent="0.25">
      <c r="A2212" s="32"/>
      <c r="B2212" s="31"/>
      <c r="C2212" s="39"/>
    </row>
    <row r="2213" spans="1:3" x14ac:dyDescent="0.25">
      <c r="A2213" s="32"/>
      <c r="B2213" s="31"/>
      <c r="C2213" s="39"/>
    </row>
    <row r="2214" spans="1:3" x14ac:dyDescent="0.25">
      <c r="A2214" s="32"/>
      <c r="B2214" s="31"/>
      <c r="C2214" s="39"/>
    </row>
    <row r="2215" spans="1:3" x14ac:dyDescent="0.25">
      <c r="A2215" s="32"/>
      <c r="B2215" s="31"/>
      <c r="C2215" s="39"/>
    </row>
    <row r="2216" spans="1:3" x14ac:dyDescent="0.25">
      <c r="A2216" s="32"/>
      <c r="B2216" s="31"/>
      <c r="C2216" s="39"/>
    </row>
    <row r="2217" spans="1:3" x14ac:dyDescent="0.25">
      <c r="A2217" s="32"/>
      <c r="B2217" s="31"/>
      <c r="C2217" s="39"/>
    </row>
    <row r="2218" spans="1:3" x14ac:dyDescent="0.25">
      <c r="A2218" s="32"/>
      <c r="B2218" s="31"/>
      <c r="C2218" s="39"/>
    </row>
    <row r="2219" spans="1:3" x14ac:dyDescent="0.25">
      <c r="A2219" s="32"/>
      <c r="B2219" s="31"/>
      <c r="C2219" s="39"/>
    </row>
    <row r="2220" spans="1:3" x14ac:dyDescent="0.25">
      <c r="A2220" s="32"/>
      <c r="B2220" s="31"/>
      <c r="C2220" s="39"/>
    </row>
    <row r="2221" spans="1:3" x14ac:dyDescent="0.25">
      <c r="A2221" s="32"/>
      <c r="B2221" s="31"/>
      <c r="C2221" s="39"/>
    </row>
    <row r="2222" spans="1:3" x14ac:dyDescent="0.25">
      <c r="A2222" s="32"/>
      <c r="B2222" s="31"/>
      <c r="C2222" s="39"/>
    </row>
    <row r="2223" spans="1:3" x14ac:dyDescent="0.25">
      <c r="A2223" s="32"/>
      <c r="B2223" s="31"/>
      <c r="C2223" s="39"/>
    </row>
    <row r="2224" spans="1:3" x14ac:dyDescent="0.25">
      <c r="A2224" s="32"/>
      <c r="B2224" s="31"/>
      <c r="C2224" s="39"/>
    </row>
    <row r="2225" spans="1:3" ht="15.75" x14ac:dyDescent="0.25">
      <c r="A2225" s="32"/>
      <c r="B2225" s="31"/>
      <c r="C2225" s="7"/>
    </row>
    <row r="2226" spans="1:3" x14ac:dyDescent="0.25">
      <c r="A2226" s="32"/>
      <c r="B2226" s="31"/>
      <c r="C2226" s="39"/>
    </row>
    <row r="2227" spans="1:3" x14ac:dyDescent="0.25">
      <c r="A2227" s="32"/>
      <c r="B2227" s="31"/>
      <c r="C2227" s="39"/>
    </row>
    <row r="2228" spans="1:3" x14ac:dyDescent="0.25">
      <c r="A2228" s="32"/>
      <c r="B2228" s="31"/>
      <c r="C2228" s="39"/>
    </row>
    <row r="2229" spans="1:3" x14ac:dyDescent="0.25">
      <c r="A2229" s="32"/>
      <c r="B2229" s="31"/>
      <c r="C2229" s="39"/>
    </row>
    <row r="2230" spans="1:3" x14ac:dyDescent="0.25">
      <c r="A2230" s="32"/>
      <c r="B2230" s="31"/>
      <c r="C2230" s="39"/>
    </row>
    <row r="2231" spans="1:3" x14ac:dyDescent="0.25">
      <c r="A2231" s="32"/>
      <c r="B2231" s="31"/>
      <c r="C2231" s="39"/>
    </row>
    <row r="2232" spans="1:3" x14ac:dyDescent="0.25">
      <c r="A2232" s="32"/>
      <c r="B2232" s="31"/>
      <c r="C2232" s="39"/>
    </row>
    <row r="2233" spans="1:3" x14ac:dyDescent="0.25">
      <c r="A2233" s="32"/>
      <c r="B2233" s="31"/>
      <c r="C2233" s="39"/>
    </row>
    <row r="2234" spans="1:3" x14ac:dyDescent="0.25">
      <c r="A2234" s="32"/>
      <c r="B2234" s="31"/>
      <c r="C2234" s="39"/>
    </row>
    <row r="2235" spans="1:3" x14ac:dyDescent="0.25">
      <c r="A2235" s="32"/>
      <c r="B2235" s="31"/>
      <c r="C2235" s="39"/>
    </row>
    <row r="2236" spans="1:3" x14ac:dyDescent="0.25">
      <c r="A2236" s="32"/>
      <c r="B2236" s="31"/>
      <c r="C2236" s="39"/>
    </row>
    <row r="2237" spans="1:3" x14ac:dyDescent="0.25">
      <c r="A2237" s="32"/>
      <c r="B2237" s="31"/>
      <c r="C2237" s="39"/>
    </row>
    <row r="2238" spans="1:3" x14ac:dyDescent="0.25">
      <c r="A2238" s="32"/>
      <c r="B2238" s="31"/>
      <c r="C2238" s="39"/>
    </row>
    <row r="2239" spans="1:3" x14ac:dyDescent="0.25">
      <c r="A2239" s="32"/>
      <c r="B2239" s="31"/>
      <c r="C2239" s="39"/>
    </row>
    <row r="2240" spans="1:3" x14ac:dyDescent="0.25">
      <c r="A2240" s="32"/>
      <c r="B2240" s="31"/>
      <c r="C2240" s="39"/>
    </row>
    <row r="2241" spans="1:3" x14ac:dyDescent="0.25">
      <c r="A2241" s="32"/>
      <c r="B2241" s="31"/>
      <c r="C2241" s="39"/>
    </row>
    <row r="2242" spans="1:3" x14ac:dyDescent="0.25">
      <c r="A2242" s="32"/>
      <c r="B2242" s="31"/>
      <c r="C2242" s="39"/>
    </row>
    <row r="2243" spans="1:3" x14ac:dyDescent="0.25">
      <c r="A2243" s="32"/>
      <c r="B2243" s="31"/>
      <c r="C2243" s="39"/>
    </row>
    <row r="2244" spans="1:3" ht="15.75" x14ac:dyDescent="0.25">
      <c r="A2244" s="32"/>
      <c r="B2244" s="31"/>
      <c r="C2244" s="7"/>
    </row>
    <row r="2245" spans="1:3" x14ac:dyDescent="0.25">
      <c r="A2245" s="32"/>
      <c r="B2245" s="31"/>
      <c r="C2245" s="39"/>
    </row>
    <row r="2246" spans="1:3" x14ac:dyDescent="0.25">
      <c r="A2246" s="32"/>
      <c r="B2246" s="31"/>
      <c r="C2246" s="39"/>
    </row>
    <row r="2247" spans="1:3" x14ac:dyDescent="0.25">
      <c r="A2247" s="32"/>
      <c r="B2247" s="31"/>
      <c r="C2247" s="39"/>
    </row>
    <row r="2248" spans="1:3" x14ac:dyDescent="0.25">
      <c r="A2248" s="32"/>
      <c r="B2248" s="31"/>
      <c r="C2248" s="39"/>
    </row>
    <row r="2249" spans="1:3" x14ac:dyDescent="0.25">
      <c r="A2249" s="32"/>
      <c r="B2249" s="31"/>
      <c r="C2249" s="39"/>
    </row>
    <row r="2250" spans="1:3" x14ac:dyDescent="0.25">
      <c r="A2250" s="32"/>
      <c r="B2250" s="31"/>
      <c r="C2250" s="39"/>
    </row>
    <row r="2251" spans="1:3" x14ac:dyDescent="0.25">
      <c r="A2251" s="32"/>
      <c r="B2251" s="31"/>
      <c r="C2251" s="39"/>
    </row>
    <row r="2252" spans="1:3" x14ac:dyDescent="0.25">
      <c r="A2252" s="32"/>
      <c r="B2252" s="31"/>
      <c r="C2252" s="39"/>
    </row>
    <row r="2253" spans="1:3" x14ac:dyDescent="0.25">
      <c r="A2253" s="32"/>
      <c r="B2253" s="31"/>
      <c r="C2253" s="39"/>
    </row>
    <row r="2254" spans="1:3" x14ac:dyDescent="0.25">
      <c r="A2254" s="32"/>
      <c r="B2254" s="31"/>
      <c r="C2254" s="39"/>
    </row>
    <row r="2255" spans="1:3" x14ac:dyDescent="0.25">
      <c r="A2255" s="32"/>
      <c r="B2255" s="31"/>
      <c r="C2255" s="39"/>
    </row>
    <row r="2256" spans="1:3" x14ac:dyDescent="0.25">
      <c r="A2256" s="32"/>
      <c r="B2256" s="31"/>
      <c r="C2256" s="39"/>
    </row>
    <row r="2257" spans="1:3" x14ac:dyDescent="0.25">
      <c r="A2257" s="32"/>
      <c r="B2257" s="31"/>
      <c r="C2257" s="39"/>
    </row>
    <row r="2258" spans="1:3" x14ac:dyDescent="0.25">
      <c r="A2258" s="32"/>
      <c r="B2258" s="31"/>
      <c r="C2258" s="39"/>
    </row>
    <row r="2259" spans="1:3" x14ac:dyDescent="0.25">
      <c r="A2259" s="32"/>
      <c r="B2259" s="31"/>
      <c r="C2259" s="39"/>
    </row>
    <row r="2260" spans="1:3" x14ac:dyDescent="0.25">
      <c r="A2260" s="32"/>
      <c r="B2260" s="31"/>
      <c r="C2260" s="39"/>
    </row>
    <row r="2261" spans="1:3" x14ac:dyDescent="0.25">
      <c r="A2261" s="32"/>
      <c r="B2261" s="31"/>
      <c r="C2261" s="39"/>
    </row>
    <row r="2262" spans="1:3" x14ac:dyDescent="0.25">
      <c r="A2262" s="32"/>
      <c r="B2262" s="31"/>
      <c r="C2262" s="39"/>
    </row>
    <row r="2263" spans="1:3" ht="15.75" x14ac:dyDescent="0.25">
      <c r="A2263" s="32"/>
      <c r="B2263" s="31"/>
      <c r="C2263" s="7"/>
    </row>
    <row r="2264" spans="1:3" x14ac:dyDescent="0.25">
      <c r="A2264" s="32"/>
      <c r="B2264" s="31"/>
      <c r="C2264" s="39"/>
    </row>
    <row r="2265" spans="1:3" x14ac:dyDescent="0.25">
      <c r="A2265" s="32"/>
      <c r="B2265" s="31"/>
      <c r="C2265" s="39"/>
    </row>
    <row r="2266" spans="1:3" x14ac:dyDescent="0.25">
      <c r="A2266" s="32"/>
      <c r="B2266" s="31"/>
      <c r="C2266" s="39"/>
    </row>
    <row r="2267" spans="1:3" x14ac:dyDescent="0.25">
      <c r="A2267" s="32"/>
      <c r="B2267" s="31"/>
      <c r="C2267" s="39"/>
    </row>
    <row r="2268" spans="1:3" x14ac:dyDescent="0.25">
      <c r="A2268" s="32"/>
      <c r="B2268" s="31"/>
      <c r="C2268" s="39"/>
    </row>
    <row r="2269" spans="1:3" x14ac:dyDescent="0.25">
      <c r="A2269" s="32"/>
      <c r="B2269" s="31"/>
      <c r="C2269" s="39"/>
    </row>
    <row r="2270" spans="1:3" x14ac:dyDescent="0.25">
      <c r="A2270" s="32"/>
      <c r="B2270" s="31"/>
      <c r="C2270" s="39"/>
    </row>
    <row r="2271" spans="1:3" x14ac:dyDescent="0.25">
      <c r="A2271" s="32"/>
      <c r="B2271" s="31"/>
      <c r="C2271" s="39"/>
    </row>
    <row r="2272" spans="1:3" x14ac:dyDescent="0.25">
      <c r="A2272" s="32"/>
      <c r="B2272" s="31"/>
      <c r="C2272" s="39"/>
    </row>
    <row r="2273" spans="1:3" x14ac:dyDescent="0.25">
      <c r="A2273" s="32"/>
      <c r="B2273" s="31"/>
      <c r="C2273" s="39"/>
    </row>
    <row r="2274" spans="1:3" x14ac:dyDescent="0.25">
      <c r="A2274" s="32"/>
      <c r="B2274" s="31"/>
      <c r="C2274" s="39"/>
    </row>
    <row r="2275" spans="1:3" x14ac:dyDescent="0.25">
      <c r="A2275" s="32"/>
      <c r="B2275" s="31"/>
      <c r="C2275" s="39"/>
    </row>
    <row r="2276" spans="1:3" x14ac:dyDescent="0.25">
      <c r="A2276" s="32"/>
      <c r="B2276" s="31"/>
      <c r="C2276" s="39"/>
    </row>
    <row r="2277" spans="1:3" x14ac:dyDescent="0.25">
      <c r="A2277" s="32"/>
      <c r="B2277" s="31"/>
      <c r="C2277" s="39"/>
    </row>
    <row r="2278" spans="1:3" x14ac:dyDescent="0.25">
      <c r="A2278" s="32"/>
      <c r="B2278" s="31"/>
      <c r="C2278" s="39"/>
    </row>
    <row r="2279" spans="1:3" x14ac:dyDescent="0.25">
      <c r="A2279" s="32"/>
      <c r="B2279" s="31"/>
      <c r="C2279" s="39"/>
    </row>
    <row r="2280" spans="1:3" x14ac:dyDescent="0.25">
      <c r="A2280" s="32"/>
      <c r="B2280" s="31"/>
      <c r="C2280" s="39"/>
    </row>
    <row r="2281" spans="1:3" x14ac:dyDescent="0.25">
      <c r="A2281" s="32"/>
      <c r="B2281" s="31"/>
      <c r="C2281" s="39"/>
    </row>
    <row r="2282" spans="1:3" ht="15.75" x14ac:dyDescent="0.25">
      <c r="A2282" s="32"/>
      <c r="B2282" s="31"/>
      <c r="C2282" s="7"/>
    </row>
    <row r="2283" spans="1:3" x14ac:dyDescent="0.25">
      <c r="A2283" s="32"/>
      <c r="B2283" s="31"/>
      <c r="C2283" s="39"/>
    </row>
    <row r="2284" spans="1:3" x14ac:dyDescent="0.25">
      <c r="A2284" s="32"/>
      <c r="B2284" s="31"/>
      <c r="C2284" s="39"/>
    </row>
    <row r="2285" spans="1:3" x14ac:dyDescent="0.25">
      <c r="A2285" s="32"/>
      <c r="B2285" s="31"/>
      <c r="C2285" s="39"/>
    </row>
    <row r="2286" spans="1:3" x14ac:dyDescent="0.25">
      <c r="A2286" s="32"/>
      <c r="B2286" s="31"/>
      <c r="C2286" s="39"/>
    </row>
    <row r="2287" spans="1:3" x14ac:dyDescent="0.25">
      <c r="A2287" s="32"/>
      <c r="B2287" s="31"/>
      <c r="C2287" s="39"/>
    </row>
    <row r="2288" spans="1:3" x14ac:dyDescent="0.25">
      <c r="A2288" s="32"/>
      <c r="B2288" s="31"/>
      <c r="C2288" s="39"/>
    </row>
    <row r="2289" spans="1:3" x14ac:dyDescent="0.25">
      <c r="A2289" s="32"/>
      <c r="B2289" s="31"/>
      <c r="C2289" s="39"/>
    </row>
    <row r="2290" spans="1:3" x14ac:dyDescent="0.25">
      <c r="A2290" s="32"/>
      <c r="B2290" s="31"/>
      <c r="C2290" s="39"/>
    </row>
    <row r="2291" spans="1:3" x14ac:dyDescent="0.25">
      <c r="A2291" s="32"/>
      <c r="B2291" s="31"/>
      <c r="C2291" s="39"/>
    </row>
    <row r="2292" spans="1:3" x14ac:dyDescent="0.25">
      <c r="A2292" s="32"/>
      <c r="B2292" s="31"/>
      <c r="C2292" s="39"/>
    </row>
    <row r="2293" spans="1:3" x14ac:dyDescent="0.25">
      <c r="A2293" s="32"/>
      <c r="B2293" s="31"/>
      <c r="C2293" s="39"/>
    </row>
    <row r="2294" spans="1:3" x14ac:dyDescent="0.25">
      <c r="A2294" s="32"/>
      <c r="B2294" s="31"/>
      <c r="C2294" s="39"/>
    </row>
    <row r="2295" spans="1:3" x14ac:dyDescent="0.25">
      <c r="A2295" s="32"/>
      <c r="B2295" s="31"/>
      <c r="C2295" s="39"/>
    </row>
    <row r="2296" spans="1:3" x14ac:dyDescent="0.25">
      <c r="A2296" s="32"/>
      <c r="B2296" s="31"/>
      <c r="C2296" s="39"/>
    </row>
    <row r="2297" spans="1:3" x14ac:dyDescent="0.25">
      <c r="A2297" s="32"/>
      <c r="B2297" s="31"/>
      <c r="C2297" s="39"/>
    </row>
    <row r="2298" spans="1:3" x14ac:dyDescent="0.25">
      <c r="A2298" s="32"/>
      <c r="B2298" s="31"/>
      <c r="C2298" s="39"/>
    </row>
    <row r="2299" spans="1:3" x14ac:dyDescent="0.25">
      <c r="A2299" s="32"/>
      <c r="B2299" s="31"/>
      <c r="C2299" s="39"/>
    </row>
    <row r="2300" spans="1:3" x14ac:dyDescent="0.25">
      <c r="A2300" s="32"/>
      <c r="B2300" s="31"/>
      <c r="C2300" s="39"/>
    </row>
    <row r="2301" spans="1:3" ht="15.75" x14ac:dyDescent="0.25">
      <c r="A2301" s="32"/>
      <c r="B2301" s="31"/>
      <c r="C2301" s="7"/>
    </row>
    <row r="2302" spans="1:3" x14ac:dyDescent="0.25">
      <c r="A2302" s="32"/>
      <c r="B2302" s="31"/>
      <c r="C2302" s="39"/>
    </row>
    <row r="2303" spans="1:3" x14ac:dyDescent="0.25">
      <c r="A2303" s="32"/>
      <c r="B2303" s="31"/>
      <c r="C2303" s="39"/>
    </row>
    <row r="2304" spans="1:3" x14ac:dyDescent="0.25">
      <c r="A2304" s="32"/>
      <c r="B2304" s="31"/>
      <c r="C2304" s="39"/>
    </row>
    <row r="2305" spans="1:3" x14ac:dyDescent="0.25">
      <c r="A2305" s="32"/>
      <c r="B2305" s="31"/>
      <c r="C2305" s="39"/>
    </row>
    <row r="2306" spans="1:3" x14ac:dyDescent="0.25">
      <c r="A2306" s="32"/>
      <c r="B2306" s="31"/>
      <c r="C2306" s="39"/>
    </row>
    <row r="2307" spans="1:3" x14ac:dyDescent="0.25">
      <c r="A2307" s="32"/>
      <c r="B2307" s="31"/>
      <c r="C2307" s="39"/>
    </row>
    <row r="2308" spans="1:3" x14ac:dyDescent="0.25">
      <c r="A2308" s="32"/>
      <c r="B2308" s="31"/>
      <c r="C2308" s="39"/>
    </row>
    <row r="2309" spans="1:3" x14ac:dyDescent="0.25">
      <c r="A2309" s="32"/>
      <c r="B2309" s="31"/>
      <c r="C2309" s="39"/>
    </row>
    <row r="2310" spans="1:3" x14ac:dyDescent="0.25">
      <c r="A2310" s="32"/>
      <c r="B2310" s="31"/>
      <c r="C2310" s="39"/>
    </row>
    <row r="2311" spans="1:3" x14ac:dyDescent="0.25">
      <c r="A2311" s="32"/>
      <c r="B2311" s="31"/>
      <c r="C2311" s="39"/>
    </row>
    <row r="2312" spans="1:3" x14ac:dyDescent="0.25">
      <c r="A2312" s="32"/>
      <c r="B2312" s="31"/>
      <c r="C2312" s="39"/>
    </row>
    <row r="2313" spans="1:3" x14ac:dyDescent="0.25">
      <c r="A2313" s="32"/>
      <c r="B2313" s="31"/>
      <c r="C2313" s="39"/>
    </row>
    <row r="2314" spans="1:3" x14ac:dyDescent="0.25">
      <c r="A2314" s="32"/>
      <c r="B2314" s="31"/>
      <c r="C2314" s="39"/>
    </row>
    <row r="2315" spans="1:3" x14ac:dyDescent="0.25">
      <c r="A2315" s="32"/>
      <c r="B2315" s="31"/>
      <c r="C2315" s="39"/>
    </row>
    <row r="2316" spans="1:3" x14ac:dyDescent="0.25">
      <c r="A2316" s="32"/>
      <c r="B2316" s="31"/>
      <c r="C2316" s="39"/>
    </row>
    <row r="2317" spans="1:3" x14ac:dyDescent="0.25">
      <c r="A2317" s="32"/>
      <c r="B2317" s="31"/>
      <c r="C2317" s="39"/>
    </row>
    <row r="2318" spans="1:3" x14ac:dyDescent="0.25">
      <c r="A2318" s="32"/>
      <c r="B2318" s="31"/>
      <c r="C2318" s="39"/>
    </row>
    <row r="2319" spans="1:3" x14ac:dyDescent="0.25">
      <c r="A2319" s="32"/>
      <c r="B2319" s="31"/>
      <c r="C2319" s="39"/>
    </row>
    <row r="2320" spans="1:3" ht="15.75" x14ac:dyDescent="0.25">
      <c r="A2320" s="32"/>
      <c r="B2320" s="31"/>
      <c r="C2320" s="7"/>
    </row>
    <row r="2321" spans="1:3" x14ac:dyDescent="0.25">
      <c r="A2321" s="32"/>
      <c r="B2321" s="31"/>
      <c r="C2321" s="39"/>
    </row>
    <row r="2322" spans="1:3" x14ac:dyDescent="0.25">
      <c r="A2322" s="32"/>
      <c r="B2322" s="31"/>
      <c r="C2322" s="39"/>
    </row>
    <row r="2323" spans="1:3" x14ac:dyDescent="0.25">
      <c r="A2323" s="32"/>
      <c r="B2323" s="31"/>
      <c r="C2323" s="39"/>
    </row>
    <row r="2324" spans="1:3" x14ac:dyDescent="0.25">
      <c r="A2324" s="32"/>
      <c r="B2324" s="31"/>
      <c r="C2324" s="39"/>
    </row>
    <row r="2325" spans="1:3" x14ac:dyDescent="0.25">
      <c r="A2325" s="32"/>
      <c r="B2325" s="31"/>
      <c r="C2325" s="39"/>
    </row>
    <row r="2326" spans="1:3" x14ac:dyDescent="0.25">
      <c r="A2326" s="32"/>
      <c r="B2326" s="31"/>
      <c r="C2326" s="39"/>
    </row>
    <row r="2327" spans="1:3" x14ac:dyDescent="0.25">
      <c r="A2327" s="32"/>
      <c r="B2327" s="31"/>
      <c r="C2327" s="39"/>
    </row>
    <row r="2328" spans="1:3" x14ac:dyDescent="0.25">
      <c r="A2328" s="32"/>
      <c r="B2328" s="31"/>
      <c r="C2328" s="39"/>
    </row>
    <row r="2329" spans="1:3" x14ac:dyDescent="0.25">
      <c r="A2329" s="32"/>
      <c r="B2329" s="31"/>
      <c r="C2329" s="39"/>
    </row>
    <row r="2330" spans="1:3" x14ac:dyDescent="0.25">
      <c r="A2330" s="32"/>
      <c r="B2330" s="31"/>
      <c r="C2330" s="39"/>
    </row>
    <row r="2331" spans="1:3" x14ac:dyDescent="0.25">
      <c r="A2331" s="32"/>
      <c r="B2331" s="31"/>
      <c r="C2331" s="39"/>
    </row>
    <row r="2332" spans="1:3" x14ac:dyDescent="0.25">
      <c r="A2332" s="32"/>
      <c r="B2332" s="31"/>
      <c r="C2332" s="39"/>
    </row>
    <row r="2333" spans="1:3" x14ac:dyDescent="0.25">
      <c r="A2333" s="32"/>
      <c r="B2333" s="31"/>
      <c r="C2333" s="39"/>
    </row>
    <row r="2334" spans="1:3" x14ac:dyDescent="0.25">
      <c r="A2334" s="32"/>
      <c r="B2334" s="31"/>
      <c r="C2334" s="39"/>
    </row>
    <row r="2335" spans="1:3" x14ac:dyDescent="0.25">
      <c r="A2335" s="32"/>
      <c r="B2335" s="31"/>
      <c r="C2335" s="39"/>
    </row>
    <row r="2336" spans="1:3" x14ac:dyDescent="0.25">
      <c r="A2336" s="32"/>
      <c r="B2336" s="31"/>
      <c r="C2336" s="39"/>
    </row>
    <row r="2337" spans="1:3" x14ac:dyDescent="0.25">
      <c r="A2337" s="32"/>
      <c r="B2337" s="31"/>
      <c r="C2337" s="39"/>
    </row>
    <row r="2338" spans="1:3" x14ac:dyDescent="0.25">
      <c r="A2338" s="32"/>
      <c r="B2338" s="31"/>
      <c r="C2338" s="39"/>
    </row>
    <row r="2339" spans="1:3" ht="15.75" x14ac:dyDescent="0.25">
      <c r="A2339" s="32"/>
      <c r="B2339" s="31"/>
      <c r="C2339" s="7"/>
    </row>
    <row r="2340" spans="1:3" x14ac:dyDescent="0.25">
      <c r="A2340" s="32"/>
      <c r="B2340" s="31"/>
      <c r="C2340" s="39"/>
    </row>
    <row r="2341" spans="1:3" x14ac:dyDescent="0.25">
      <c r="A2341" s="32"/>
      <c r="B2341" s="31"/>
      <c r="C2341" s="39"/>
    </row>
    <row r="2342" spans="1:3" x14ac:dyDescent="0.25">
      <c r="A2342" s="32"/>
      <c r="B2342" s="31"/>
      <c r="C2342" s="39"/>
    </row>
    <row r="2343" spans="1:3" x14ac:dyDescent="0.25">
      <c r="A2343" s="32"/>
      <c r="B2343" s="31"/>
      <c r="C2343" s="39"/>
    </row>
    <row r="2344" spans="1:3" x14ac:dyDescent="0.25">
      <c r="A2344" s="32"/>
      <c r="B2344" s="31"/>
      <c r="C2344" s="39"/>
    </row>
    <row r="2345" spans="1:3" x14ac:dyDescent="0.25">
      <c r="A2345" s="32"/>
      <c r="B2345" s="31"/>
      <c r="C2345" s="39"/>
    </row>
    <row r="2346" spans="1:3" x14ac:dyDescent="0.25">
      <c r="A2346" s="32"/>
      <c r="B2346" s="31"/>
      <c r="C2346" s="39"/>
    </row>
    <row r="2347" spans="1:3" x14ac:dyDescent="0.25">
      <c r="A2347" s="32"/>
      <c r="B2347" s="31"/>
      <c r="C2347" s="39"/>
    </row>
    <row r="2348" spans="1:3" x14ac:dyDescent="0.25">
      <c r="A2348" s="32"/>
      <c r="B2348" s="31"/>
      <c r="C2348" s="39"/>
    </row>
    <row r="2349" spans="1:3" x14ac:dyDescent="0.25">
      <c r="A2349" s="32"/>
      <c r="B2349" s="31"/>
      <c r="C2349" s="39"/>
    </row>
    <row r="2350" spans="1:3" x14ac:dyDescent="0.25">
      <c r="A2350" s="32"/>
      <c r="B2350" s="31"/>
      <c r="C2350" s="39"/>
    </row>
    <row r="2351" spans="1:3" x14ac:dyDescent="0.25">
      <c r="A2351" s="32"/>
      <c r="B2351" s="31"/>
      <c r="C2351" s="39"/>
    </row>
    <row r="2352" spans="1:3" x14ac:dyDescent="0.25">
      <c r="A2352" s="32"/>
      <c r="B2352" s="31"/>
      <c r="C2352" s="39"/>
    </row>
    <row r="2353" spans="1:3" x14ac:dyDescent="0.25">
      <c r="A2353" s="32"/>
      <c r="B2353" s="31"/>
      <c r="C2353" s="39"/>
    </row>
    <row r="2354" spans="1:3" x14ac:dyDescent="0.25">
      <c r="A2354" s="32"/>
      <c r="B2354" s="31"/>
      <c r="C2354" s="39"/>
    </row>
    <row r="2355" spans="1:3" x14ac:dyDescent="0.25">
      <c r="A2355" s="32"/>
      <c r="B2355" s="31"/>
      <c r="C2355" s="39"/>
    </row>
    <row r="2356" spans="1:3" x14ac:dyDescent="0.25">
      <c r="A2356" s="32"/>
      <c r="B2356" s="31"/>
      <c r="C2356" s="39"/>
    </row>
    <row r="2357" spans="1:3" x14ac:dyDescent="0.25">
      <c r="A2357" s="32"/>
      <c r="B2357" s="31"/>
      <c r="C2357" s="39"/>
    </row>
    <row r="2358" spans="1:3" ht="15.75" x14ac:dyDescent="0.25">
      <c r="A2358" s="32"/>
      <c r="B2358" s="31"/>
      <c r="C2358" s="7"/>
    </row>
    <row r="2359" spans="1:3" x14ac:dyDescent="0.25">
      <c r="A2359" s="32"/>
      <c r="B2359" s="31"/>
      <c r="C2359" s="39"/>
    </row>
    <row r="2360" spans="1:3" x14ac:dyDescent="0.25">
      <c r="A2360" s="32"/>
      <c r="B2360" s="31"/>
      <c r="C2360" s="39"/>
    </row>
    <row r="2361" spans="1:3" x14ac:dyDescent="0.25">
      <c r="A2361" s="32"/>
      <c r="B2361" s="31"/>
      <c r="C2361" s="39"/>
    </row>
    <row r="2362" spans="1:3" x14ac:dyDescent="0.25">
      <c r="A2362" s="32"/>
      <c r="B2362" s="31"/>
      <c r="C2362" s="39"/>
    </row>
    <row r="2363" spans="1:3" x14ac:dyDescent="0.25">
      <c r="A2363" s="32"/>
      <c r="B2363" s="31"/>
      <c r="C2363" s="39"/>
    </row>
    <row r="2364" spans="1:3" x14ac:dyDescent="0.25">
      <c r="A2364" s="32"/>
      <c r="B2364" s="31"/>
      <c r="C2364" s="39"/>
    </row>
    <row r="2365" spans="1:3" x14ac:dyDescent="0.25">
      <c r="A2365" s="32"/>
      <c r="B2365" s="31"/>
      <c r="C2365" s="39"/>
    </row>
    <row r="2366" spans="1:3" x14ac:dyDescent="0.25">
      <c r="A2366" s="32"/>
      <c r="B2366" s="31"/>
      <c r="C2366" s="39"/>
    </row>
    <row r="2367" spans="1:3" x14ac:dyDescent="0.25">
      <c r="A2367" s="32"/>
      <c r="B2367" s="31"/>
      <c r="C2367" s="39"/>
    </row>
    <row r="2368" spans="1:3" x14ac:dyDescent="0.25">
      <c r="A2368" s="32"/>
      <c r="B2368" s="31"/>
      <c r="C2368" s="39"/>
    </row>
    <row r="2369" spans="1:3" x14ac:dyDescent="0.25">
      <c r="A2369" s="32"/>
      <c r="B2369" s="31"/>
      <c r="C2369" s="39"/>
    </row>
    <row r="2370" spans="1:3" x14ac:dyDescent="0.25">
      <c r="A2370" s="32"/>
      <c r="B2370" s="31"/>
      <c r="C2370" s="39"/>
    </row>
    <row r="2371" spans="1:3" x14ac:dyDescent="0.25">
      <c r="A2371" s="32"/>
      <c r="B2371" s="31"/>
      <c r="C2371" s="39"/>
    </row>
    <row r="2372" spans="1:3" x14ac:dyDescent="0.25">
      <c r="A2372" s="32"/>
      <c r="B2372" s="31"/>
      <c r="C2372" s="39"/>
    </row>
    <row r="2373" spans="1:3" x14ac:dyDescent="0.25">
      <c r="A2373" s="32"/>
      <c r="B2373" s="31"/>
      <c r="C2373" s="39"/>
    </row>
    <row r="2374" spans="1:3" x14ac:dyDescent="0.25">
      <c r="A2374" s="32"/>
      <c r="B2374" s="31"/>
      <c r="C2374" s="39"/>
    </row>
    <row r="2375" spans="1:3" x14ac:dyDescent="0.25">
      <c r="A2375" s="32"/>
      <c r="B2375" s="31"/>
      <c r="C2375" s="39"/>
    </row>
    <row r="2376" spans="1:3" x14ac:dyDescent="0.25">
      <c r="A2376" s="32"/>
      <c r="B2376" s="31"/>
      <c r="C2376" s="39"/>
    </row>
    <row r="2377" spans="1:3" ht="15.75" x14ac:dyDescent="0.25">
      <c r="A2377" s="32"/>
      <c r="B2377" s="31"/>
      <c r="C2377" s="7"/>
    </row>
    <row r="2378" spans="1:3" x14ac:dyDescent="0.25">
      <c r="A2378" s="32"/>
      <c r="B2378" s="31"/>
      <c r="C2378" s="39"/>
    </row>
    <row r="2379" spans="1:3" x14ac:dyDescent="0.25">
      <c r="A2379" s="32"/>
      <c r="B2379" s="31"/>
      <c r="C2379" s="39"/>
    </row>
    <row r="2380" spans="1:3" x14ac:dyDescent="0.25">
      <c r="A2380" s="32"/>
      <c r="B2380" s="31"/>
      <c r="C2380" s="39"/>
    </row>
    <row r="2381" spans="1:3" x14ac:dyDescent="0.25">
      <c r="A2381" s="32"/>
      <c r="B2381" s="31"/>
      <c r="C2381" s="39"/>
    </row>
    <row r="2382" spans="1:3" x14ac:dyDescent="0.25">
      <c r="A2382" s="32"/>
      <c r="B2382" s="31"/>
      <c r="C2382" s="39"/>
    </row>
    <row r="2383" spans="1:3" x14ac:dyDescent="0.25">
      <c r="A2383" s="32"/>
      <c r="B2383" s="31"/>
      <c r="C2383" s="39"/>
    </row>
    <row r="2384" spans="1:3" x14ac:dyDescent="0.25">
      <c r="A2384" s="32"/>
      <c r="B2384" s="31"/>
      <c r="C2384" s="39"/>
    </row>
    <row r="2385" spans="1:3" x14ac:dyDescent="0.25">
      <c r="A2385" s="32"/>
      <c r="B2385" s="31"/>
      <c r="C2385" s="39"/>
    </row>
    <row r="2386" spans="1:3" x14ac:dyDescent="0.25">
      <c r="A2386" s="32"/>
      <c r="B2386" s="31"/>
      <c r="C2386" s="39"/>
    </row>
    <row r="2387" spans="1:3" x14ac:dyDescent="0.25">
      <c r="A2387" s="32"/>
      <c r="B2387" s="31"/>
      <c r="C2387" s="39"/>
    </row>
    <row r="2388" spans="1:3" x14ac:dyDescent="0.25">
      <c r="A2388" s="32"/>
      <c r="B2388" s="31"/>
      <c r="C2388" s="39"/>
    </row>
    <row r="2389" spans="1:3" x14ac:dyDescent="0.25">
      <c r="A2389" s="32"/>
      <c r="B2389" s="31"/>
      <c r="C2389" s="39"/>
    </row>
    <row r="2390" spans="1:3" x14ac:dyDescent="0.25">
      <c r="A2390" s="32"/>
      <c r="B2390" s="31"/>
      <c r="C2390" s="39"/>
    </row>
    <row r="2391" spans="1:3" x14ac:dyDescent="0.25">
      <c r="A2391" s="32"/>
      <c r="B2391" s="31"/>
      <c r="C2391" s="39"/>
    </row>
    <row r="2392" spans="1:3" x14ac:dyDescent="0.25">
      <c r="A2392" s="32"/>
      <c r="B2392" s="31"/>
      <c r="C2392" s="39"/>
    </row>
    <row r="2393" spans="1:3" x14ac:dyDescent="0.25">
      <c r="A2393" s="32"/>
      <c r="B2393" s="31"/>
      <c r="C2393" s="39"/>
    </row>
    <row r="2394" spans="1:3" x14ac:dyDescent="0.25">
      <c r="A2394" s="32"/>
      <c r="B2394" s="31"/>
      <c r="C2394" s="39"/>
    </row>
    <row r="2395" spans="1:3" x14ac:dyDescent="0.25">
      <c r="A2395" s="32"/>
      <c r="B2395" s="31"/>
      <c r="C2395" s="39"/>
    </row>
    <row r="2396" spans="1:3" ht="15.75" x14ac:dyDescent="0.25">
      <c r="A2396" s="32"/>
      <c r="B2396" s="31"/>
      <c r="C2396" s="7"/>
    </row>
    <row r="2397" spans="1:3" x14ac:dyDescent="0.25">
      <c r="A2397" s="32"/>
      <c r="B2397" s="31"/>
      <c r="C2397" s="39"/>
    </row>
    <row r="2398" spans="1:3" x14ac:dyDescent="0.25">
      <c r="A2398" s="32"/>
      <c r="B2398" s="31"/>
      <c r="C2398" s="39"/>
    </row>
    <row r="2399" spans="1:3" x14ac:dyDescent="0.25">
      <c r="A2399" s="32"/>
      <c r="B2399" s="31"/>
      <c r="C2399" s="39"/>
    </row>
    <row r="2400" spans="1:3" x14ac:dyDescent="0.25">
      <c r="A2400" s="32"/>
      <c r="B2400" s="31"/>
      <c r="C2400" s="39"/>
    </row>
    <row r="2401" spans="1:3" x14ac:dyDescent="0.25">
      <c r="A2401" s="32"/>
      <c r="B2401" s="31"/>
      <c r="C2401" s="39"/>
    </row>
    <row r="2402" spans="1:3" x14ac:dyDescent="0.25">
      <c r="A2402" s="32"/>
      <c r="B2402" s="31"/>
      <c r="C2402" s="39"/>
    </row>
    <row r="2403" spans="1:3" x14ac:dyDescent="0.25">
      <c r="A2403" s="32"/>
      <c r="B2403" s="31"/>
      <c r="C2403" s="39"/>
    </row>
    <row r="2404" spans="1:3" x14ac:dyDescent="0.25">
      <c r="A2404" s="32"/>
      <c r="B2404" s="31"/>
      <c r="C2404" s="39"/>
    </row>
    <row r="2405" spans="1:3" x14ac:dyDescent="0.25">
      <c r="A2405" s="32"/>
      <c r="B2405" s="31"/>
      <c r="C2405" s="39"/>
    </row>
    <row r="2406" spans="1:3" x14ac:dyDescent="0.25">
      <c r="A2406" s="32"/>
      <c r="B2406" s="31"/>
      <c r="C2406" s="39"/>
    </row>
    <row r="2407" spans="1:3" x14ac:dyDescent="0.25">
      <c r="A2407" s="32"/>
      <c r="B2407" s="31"/>
      <c r="C2407" s="39"/>
    </row>
    <row r="2408" spans="1:3" x14ac:dyDescent="0.25">
      <c r="A2408" s="32"/>
      <c r="B2408" s="31"/>
      <c r="C2408" s="39"/>
    </row>
    <row r="2409" spans="1:3" x14ac:dyDescent="0.25">
      <c r="A2409" s="32"/>
      <c r="B2409" s="31"/>
      <c r="C2409" s="39"/>
    </row>
    <row r="2410" spans="1:3" x14ac:dyDescent="0.25">
      <c r="A2410" s="32"/>
      <c r="B2410" s="31"/>
      <c r="C2410" s="39"/>
    </row>
    <row r="2411" spans="1:3" x14ac:dyDescent="0.25">
      <c r="A2411" s="32"/>
      <c r="B2411" s="31"/>
      <c r="C2411" s="39"/>
    </row>
    <row r="2412" spans="1:3" x14ac:dyDescent="0.25">
      <c r="A2412" s="32"/>
      <c r="B2412" s="31"/>
      <c r="C2412" s="39"/>
    </row>
    <row r="2413" spans="1:3" x14ac:dyDescent="0.25">
      <c r="A2413" s="32"/>
      <c r="B2413" s="31"/>
      <c r="C2413" s="39"/>
    </row>
    <row r="2414" spans="1:3" x14ac:dyDescent="0.25">
      <c r="A2414" s="32"/>
      <c r="B2414" s="31"/>
      <c r="C2414" s="39"/>
    </row>
    <row r="2415" spans="1:3" ht="15.75" x14ac:dyDescent="0.25">
      <c r="A2415" s="32"/>
      <c r="B2415" s="31"/>
      <c r="C2415" s="7"/>
    </row>
    <row r="2416" spans="1:3" x14ac:dyDescent="0.25">
      <c r="A2416" s="32"/>
      <c r="B2416" s="31"/>
      <c r="C2416" s="39"/>
    </row>
    <row r="2417" spans="1:3" x14ac:dyDescent="0.25">
      <c r="A2417" s="32"/>
      <c r="B2417" s="31"/>
      <c r="C2417" s="39"/>
    </row>
    <row r="2418" spans="1:3" x14ac:dyDescent="0.25">
      <c r="A2418" s="32"/>
      <c r="B2418" s="31"/>
      <c r="C2418" s="39"/>
    </row>
    <row r="2419" spans="1:3" x14ac:dyDescent="0.25">
      <c r="A2419" s="32"/>
      <c r="B2419" s="31"/>
      <c r="C2419" s="39"/>
    </row>
    <row r="2420" spans="1:3" x14ac:dyDescent="0.25">
      <c r="A2420" s="32"/>
      <c r="B2420" s="31"/>
      <c r="C2420" s="39"/>
    </row>
    <row r="2421" spans="1:3" x14ac:dyDescent="0.25">
      <c r="A2421" s="32"/>
      <c r="B2421" s="31"/>
      <c r="C2421" s="39"/>
    </row>
    <row r="2422" spans="1:3" x14ac:dyDescent="0.25">
      <c r="A2422" s="32"/>
      <c r="B2422" s="31"/>
      <c r="C2422" s="39"/>
    </row>
    <row r="2423" spans="1:3" x14ac:dyDescent="0.25">
      <c r="A2423" s="32"/>
      <c r="B2423" s="31"/>
      <c r="C2423" s="39"/>
    </row>
    <row r="2424" spans="1:3" x14ac:dyDescent="0.25">
      <c r="A2424" s="32"/>
      <c r="B2424" s="31"/>
      <c r="C2424" s="39"/>
    </row>
    <row r="2425" spans="1:3" x14ac:dyDescent="0.25">
      <c r="A2425" s="32"/>
      <c r="B2425" s="31"/>
      <c r="C2425" s="39"/>
    </row>
    <row r="2426" spans="1:3" x14ac:dyDescent="0.25">
      <c r="A2426" s="32"/>
      <c r="B2426" s="31"/>
      <c r="C2426" s="39"/>
    </row>
    <row r="2427" spans="1:3" x14ac:dyDescent="0.25">
      <c r="A2427" s="32"/>
      <c r="B2427" s="31"/>
      <c r="C2427" s="39"/>
    </row>
    <row r="2428" spans="1:3" x14ac:dyDescent="0.25">
      <c r="A2428" s="32"/>
      <c r="B2428" s="31"/>
      <c r="C2428" s="39"/>
    </row>
    <row r="2429" spans="1:3" x14ac:dyDescent="0.25">
      <c r="A2429" s="32"/>
      <c r="B2429" s="31"/>
      <c r="C2429" s="39"/>
    </row>
    <row r="2430" spans="1:3" x14ac:dyDescent="0.25">
      <c r="A2430" s="32"/>
      <c r="B2430" s="31"/>
      <c r="C2430" s="39"/>
    </row>
    <row r="2431" spans="1:3" x14ac:dyDescent="0.25">
      <c r="A2431" s="32"/>
      <c r="B2431" s="31"/>
      <c r="C2431" s="39"/>
    </row>
    <row r="2432" spans="1:3" x14ac:dyDescent="0.25">
      <c r="A2432" s="32"/>
      <c r="B2432" s="31"/>
      <c r="C2432" s="39"/>
    </row>
    <row r="2433" spans="1:3" x14ac:dyDescent="0.25">
      <c r="A2433" s="32"/>
      <c r="B2433" s="31"/>
      <c r="C2433" s="39"/>
    </row>
    <row r="2434" spans="1:3" ht="15.75" x14ac:dyDescent="0.25">
      <c r="A2434" s="32"/>
      <c r="B2434" s="31"/>
      <c r="C2434" s="7"/>
    </row>
    <row r="2435" spans="1:3" x14ac:dyDescent="0.25">
      <c r="A2435" s="32"/>
      <c r="B2435" s="31"/>
      <c r="C2435" s="39"/>
    </row>
    <row r="2436" spans="1:3" x14ac:dyDescent="0.25">
      <c r="A2436" s="32"/>
      <c r="B2436" s="31"/>
      <c r="C2436" s="39"/>
    </row>
    <row r="2437" spans="1:3" x14ac:dyDescent="0.25">
      <c r="A2437" s="32"/>
      <c r="B2437" s="31"/>
      <c r="C2437" s="39"/>
    </row>
    <row r="2438" spans="1:3" x14ac:dyDescent="0.25">
      <c r="A2438" s="32"/>
      <c r="B2438" s="31"/>
      <c r="C2438" s="39"/>
    </row>
    <row r="2439" spans="1:3" x14ac:dyDescent="0.25">
      <c r="A2439" s="32"/>
      <c r="B2439" s="31"/>
      <c r="C2439" s="39"/>
    </row>
    <row r="2440" spans="1:3" x14ac:dyDescent="0.25">
      <c r="A2440" s="32"/>
      <c r="B2440" s="31"/>
      <c r="C2440" s="39"/>
    </row>
    <row r="2441" spans="1:3" x14ac:dyDescent="0.25">
      <c r="A2441" s="32"/>
      <c r="B2441" s="31"/>
      <c r="C2441" s="39"/>
    </row>
    <row r="2442" spans="1:3" x14ac:dyDescent="0.25">
      <c r="A2442" s="32"/>
      <c r="B2442" s="31"/>
      <c r="C2442" s="39"/>
    </row>
    <row r="2443" spans="1:3" x14ac:dyDescent="0.25">
      <c r="A2443" s="32"/>
      <c r="B2443" s="31"/>
      <c r="C2443" s="39"/>
    </row>
    <row r="2444" spans="1:3" x14ac:dyDescent="0.25">
      <c r="A2444" s="32"/>
      <c r="B2444" s="31"/>
      <c r="C2444" s="39"/>
    </row>
    <row r="2445" spans="1:3" x14ac:dyDescent="0.25">
      <c r="A2445" s="32"/>
      <c r="B2445" s="31"/>
      <c r="C2445" s="39"/>
    </row>
    <row r="2446" spans="1:3" x14ac:dyDescent="0.25">
      <c r="A2446" s="32"/>
      <c r="B2446" s="31"/>
      <c r="C2446" s="39"/>
    </row>
    <row r="2447" spans="1:3" x14ac:dyDescent="0.25">
      <c r="A2447" s="32"/>
      <c r="B2447" s="31"/>
      <c r="C2447" s="39"/>
    </row>
    <row r="2448" spans="1:3" x14ac:dyDescent="0.25">
      <c r="A2448" s="32"/>
      <c r="B2448" s="31"/>
      <c r="C2448" s="39"/>
    </row>
    <row r="2449" spans="1:3" x14ac:dyDescent="0.25">
      <c r="A2449" s="32"/>
      <c r="B2449" s="31"/>
      <c r="C2449" s="39"/>
    </row>
    <row r="2450" spans="1:3" x14ac:dyDescent="0.25">
      <c r="A2450" s="32"/>
      <c r="B2450" s="31"/>
      <c r="C2450" s="39"/>
    </row>
    <row r="2451" spans="1:3" x14ac:dyDescent="0.25">
      <c r="A2451" s="32"/>
      <c r="B2451" s="31"/>
      <c r="C2451" s="39"/>
    </row>
    <row r="2452" spans="1:3" x14ac:dyDescent="0.25">
      <c r="A2452" s="32"/>
      <c r="B2452" s="31"/>
      <c r="C2452" s="39"/>
    </row>
    <row r="2453" spans="1:3" ht="15.75" x14ac:dyDescent="0.25">
      <c r="A2453" s="32"/>
      <c r="B2453" s="31"/>
      <c r="C2453" s="7"/>
    </row>
    <row r="2454" spans="1:3" x14ac:dyDescent="0.25">
      <c r="A2454" s="32"/>
      <c r="B2454" s="31"/>
      <c r="C2454" s="39"/>
    </row>
    <row r="2455" spans="1:3" x14ac:dyDescent="0.25">
      <c r="A2455" s="32"/>
      <c r="B2455" s="31"/>
      <c r="C2455" s="39"/>
    </row>
    <row r="2456" spans="1:3" x14ac:dyDescent="0.25">
      <c r="A2456" s="32"/>
      <c r="B2456" s="31"/>
      <c r="C2456" s="39"/>
    </row>
    <row r="2457" spans="1:3" x14ac:dyDescent="0.25">
      <c r="A2457" s="32"/>
      <c r="B2457" s="31"/>
      <c r="C2457" s="39"/>
    </row>
    <row r="2458" spans="1:3" x14ac:dyDescent="0.25">
      <c r="A2458" s="32"/>
      <c r="B2458" s="31"/>
      <c r="C2458" s="39"/>
    </row>
    <row r="2459" spans="1:3" x14ac:dyDescent="0.25">
      <c r="A2459" s="32"/>
      <c r="B2459" s="31"/>
      <c r="C2459" s="39"/>
    </row>
    <row r="2460" spans="1:3" x14ac:dyDescent="0.25">
      <c r="A2460" s="32"/>
      <c r="B2460" s="31"/>
      <c r="C2460" s="39"/>
    </row>
    <row r="2461" spans="1:3" x14ac:dyDescent="0.25">
      <c r="A2461" s="32"/>
      <c r="B2461" s="31"/>
      <c r="C2461" s="39"/>
    </row>
    <row r="2462" spans="1:3" x14ac:dyDescent="0.25">
      <c r="A2462" s="32"/>
      <c r="B2462" s="31"/>
      <c r="C2462" s="39"/>
    </row>
    <row r="2463" spans="1:3" x14ac:dyDescent="0.25">
      <c r="A2463" s="32"/>
      <c r="B2463" s="31"/>
      <c r="C2463" s="39"/>
    </row>
    <row r="2464" spans="1:3" x14ac:dyDescent="0.25">
      <c r="A2464" s="32"/>
      <c r="B2464" s="31"/>
      <c r="C2464" s="39"/>
    </row>
    <row r="2465" spans="1:3" x14ac:dyDescent="0.25">
      <c r="A2465" s="32"/>
      <c r="B2465" s="31"/>
      <c r="C2465" s="39"/>
    </row>
    <row r="2466" spans="1:3" x14ac:dyDescent="0.25">
      <c r="A2466" s="32"/>
      <c r="B2466" s="31"/>
      <c r="C2466" s="39"/>
    </row>
    <row r="2467" spans="1:3" x14ac:dyDescent="0.25">
      <c r="A2467" s="32"/>
      <c r="B2467" s="31"/>
      <c r="C2467" s="39"/>
    </row>
    <row r="2468" spans="1:3" x14ac:dyDescent="0.25">
      <c r="A2468" s="32"/>
      <c r="B2468" s="31"/>
      <c r="C2468" s="39"/>
    </row>
    <row r="2469" spans="1:3" x14ac:dyDescent="0.25">
      <c r="A2469" s="32"/>
      <c r="B2469" s="31"/>
      <c r="C2469" s="39"/>
    </row>
    <row r="2470" spans="1:3" x14ac:dyDescent="0.25">
      <c r="A2470" s="32"/>
      <c r="B2470" s="31"/>
      <c r="C2470" s="39"/>
    </row>
    <row r="2471" spans="1:3" x14ac:dyDescent="0.25">
      <c r="A2471" s="32"/>
      <c r="B2471" s="31"/>
      <c r="C2471" s="39"/>
    </row>
    <row r="2472" spans="1:3" ht="15.75" x14ac:dyDescent="0.25">
      <c r="A2472" s="32"/>
      <c r="B2472" s="31"/>
      <c r="C2472" s="7"/>
    </row>
    <row r="2473" spans="1:3" x14ac:dyDescent="0.25">
      <c r="A2473" s="32"/>
      <c r="B2473" s="31"/>
      <c r="C2473" s="39"/>
    </row>
    <row r="2474" spans="1:3" x14ac:dyDescent="0.25">
      <c r="A2474" s="32"/>
      <c r="B2474" s="31"/>
      <c r="C2474" s="39"/>
    </row>
    <row r="2475" spans="1:3" x14ac:dyDescent="0.25">
      <c r="A2475" s="32"/>
      <c r="B2475" s="31"/>
      <c r="C2475" s="39"/>
    </row>
    <row r="2476" spans="1:3" x14ac:dyDescent="0.25">
      <c r="A2476" s="32"/>
      <c r="B2476" s="31"/>
      <c r="C2476" s="39"/>
    </row>
    <row r="2477" spans="1:3" x14ac:dyDescent="0.25">
      <c r="A2477" s="32"/>
      <c r="B2477" s="31"/>
      <c r="C2477" s="39"/>
    </row>
    <row r="2478" spans="1:3" x14ac:dyDescent="0.25">
      <c r="A2478" s="32"/>
      <c r="B2478" s="31"/>
      <c r="C2478" s="39"/>
    </row>
    <row r="2479" spans="1:3" x14ac:dyDescent="0.25">
      <c r="A2479" s="32"/>
      <c r="B2479" s="31"/>
      <c r="C2479" s="39"/>
    </row>
    <row r="2480" spans="1:3" x14ac:dyDescent="0.25">
      <c r="A2480" s="32"/>
      <c r="B2480" s="31"/>
      <c r="C2480" s="39"/>
    </row>
    <row r="2481" spans="1:3" x14ac:dyDescent="0.25">
      <c r="A2481" s="32"/>
      <c r="B2481" s="31"/>
      <c r="C2481" s="39"/>
    </row>
    <row r="2482" spans="1:3" x14ac:dyDescent="0.25">
      <c r="A2482" s="32"/>
      <c r="B2482" s="31"/>
      <c r="C2482" s="39"/>
    </row>
    <row r="2483" spans="1:3" x14ac:dyDescent="0.25">
      <c r="A2483" s="32"/>
      <c r="B2483" s="31"/>
      <c r="C2483" s="39"/>
    </row>
    <row r="2484" spans="1:3" x14ac:dyDescent="0.25">
      <c r="A2484" s="32"/>
      <c r="B2484" s="31"/>
      <c r="C2484" s="39"/>
    </row>
    <row r="2485" spans="1:3" x14ac:dyDescent="0.25">
      <c r="A2485" s="32"/>
      <c r="B2485" s="31"/>
      <c r="C2485" s="39"/>
    </row>
    <row r="2486" spans="1:3" x14ac:dyDescent="0.25">
      <c r="A2486" s="32"/>
      <c r="B2486" s="31"/>
      <c r="C2486" s="39"/>
    </row>
    <row r="2487" spans="1:3" x14ac:dyDescent="0.25">
      <c r="A2487" s="32"/>
      <c r="B2487" s="31"/>
      <c r="C2487" s="39"/>
    </row>
    <row r="2488" spans="1:3" x14ac:dyDescent="0.25">
      <c r="A2488" s="32"/>
      <c r="B2488" s="31"/>
      <c r="C2488" s="39"/>
    </row>
    <row r="2489" spans="1:3" x14ac:dyDescent="0.25">
      <c r="A2489" s="32"/>
      <c r="B2489" s="31"/>
      <c r="C2489" s="39"/>
    </row>
    <row r="2490" spans="1:3" x14ac:dyDescent="0.25">
      <c r="A2490" s="32"/>
      <c r="B2490" s="31"/>
      <c r="C2490" s="39"/>
    </row>
    <row r="2491" spans="1:3" ht="15.75" x14ac:dyDescent="0.25">
      <c r="A2491" s="32"/>
      <c r="B2491" s="31"/>
      <c r="C2491" s="7"/>
    </row>
    <row r="2492" spans="1:3" x14ac:dyDescent="0.25">
      <c r="A2492" s="32"/>
      <c r="B2492" s="31"/>
      <c r="C2492" s="39"/>
    </row>
    <row r="2493" spans="1:3" x14ac:dyDescent="0.25">
      <c r="A2493" s="32"/>
      <c r="B2493" s="31"/>
      <c r="C2493" s="39"/>
    </row>
    <row r="2494" spans="1:3" x14ac:dyDescent="0.25">
      <c r="A2494" s="32"/>
      <c r="B2494" s="31"/>
      <c r="C2494" s="39"/>
    </row>
    <row r="2495" spans="1:3" x14ac:dyDescent="0.25">
      <c r="A2495" s="32"/>
      <c r="B2495" s="31"/>
      <c r="C2495" s="39"/>
    </row>
    <row r="2496" spans="1:3" x14ac:dyDescent="0.25">
      <c r="A2496" s="32"/>
      <c r="B2496" s="31"/>
      <c r="C2496" s="39"/>
    </row>
    <row r="2497" spans="1:3" x14ac:dyDescent="0.25">
      <c r="A2497" s="32"/>
      <c r="B2497" s="31"/>
      <c r="C2497" s="39"/>
    </row>
    <row r="2498" spans="1:3" x14ac:dyDescent="0.25">
      <c r="A2498" s="32"/>
      <c r="B2498" s="31"/>
      <c r="C2498" s="39"/>
    </row>
    <row r="2499" spans="1:3" x14ac:dyDescent="0.25">
      <c r="A2499" s="32"/>
      <c r="B2499" s="31"/>
      <c r="C2499" s="39"/>
    </row>
    <row r="2500" spans="1:3" x14ac:dyDescent="0.25">
      <c r="A2500" s="32"/>
      <c r="B2500" s="31"/>
      <c r="C2500" s="39"/>
    </row>
    <row r="2501" spans="1:3" x14ac:dyDescent="0.25">
      <c r="A2501" s="32"/>
      <c r="B2501" s="31"/>
      <c r="C2501" s="39"/>
    </row>
    <row r="2502" spans="1:3" x14ac:dyDescent="0.25">
      <c r="A2502" s="32"/>
      <c r="B2502" s="31"/>
      <c r="C2502" s="39"/>
    </row>
    <row r="2503" spans="1:3" x14ac:dyDescent="0.25">
      <c r="A2503" s="32"/>
      <c r="B2503" s="31"/>
      <c r="C2503" s="39"/>
    </row>
    <row r="2504" spans="1:3" x14ac:dyDescent="0.25">
      <c r="A2504" s="32"/>
      <c r="B2504" s="31"/>
      <c r="C2504" s="39"/>
    </row>
    <row r="2505" spans="1:3" x14ac:dyDescent="0.25">
      <c r="A2505" s="32"/>
      <c r="B2505" s="31"/>
      <c r="C2505" s="39"/>
    </row>
    <row r="2506" spans="1:3" x14ac:dyDescent="0.25">
      <c r="A2506" s="32"/>
      <c r="B2506" s="31"/>
      <c r="C2506" s="39"/>
    </row>
    <row r="2507" spans="1:3" x14ac:dyDescent="0.25">
      <c r="A2507" s="32"/>
      <c r="B2507" s="31"/>
      <c r="C2507" s="39"/>
    </row>
    <row r="2508" spans="1:3" x14ac:dyDescent="0.25">
      <c r="A2508" s="32"/>
      <c r="B2508" s="31"/>
      <c r="C2508" s="39"/>
    </row>
    <row r="2509" spans="1:3" x14ac:dyDescent="0.25">
      <c r="A2509" s="32"/>
      <c r="B2509" s="31"/>
      <c r="C2509" s="39"/>
    </row>
    <row r="2510" spans="1:3" ht="15.75" x14ac:dyDescent="0.25">
      <c r="A2510" s="32"/>
      <c r="B2510" s="31"/>
      <c r="C2510" s="7"/>
    </row>
    <row r="2511" spans="1:3" x14ac:dyDescent="0.25">
      <c r="A2511" s="32"/>
      <c r="B2511" s="31"/>
      <c r="C2511" s="39"/>
    </row>
    <row r="2512" spans="1:3" x14ac:dyDescent="0.25">
      <c r="A2512" s="32"/>
      <c r="B2512" s="31"/>
      <c r="C2512" s="39"/>
    </row>
    <row r="2513" spans="1:3" x14ac:dyDescent="0.25">
      <c r="A2513" s="32"/>
      <c r="B2513" s="31"/>
      <c r="C2513" s="39"/>
    </row>
    <row r="2514" spans="1:3" x14ac:dyDescent="0.25">
      <c r="A2514" s="32"/>
      <c r="B2514" s="31"/>
      <c r="C2514" s="39"/>
    </row>
    <row r="2515" spans="1:3" x14ac:dyDescent="0.25">
      <c r="A2515" s="32"/>
      <c r="B2515" s="31"/>
      <c r="C2515" s="39"/>
    </row>
    <row r="2516" spans="1:3" x14ac:dyDescent="0.25">
      <c r="A2516" s="32"/>
      <c r="B2516" s="31"/>
      <c r="C2516" s="39"/>
    </row>
    <row r="2517" spans="1:3" x14ac:dyDescent="0.25">
      <c r="A2517" s="32"/>
      <c r="B2517" s="31"/>
      <c r="C2517" s="39"/>
    </row>
    <row r="2518" spans="1:3" x14ac:dyDescent="0.25">
      <c r="A2518" s="32"/>
      <c r="B2518" s="31"/>
      <c r="C2518" s="39"/>
    </row>
    <row r="2519" spans="1:3" x14ac:dyDescent="0.25">
      <c r="A2519" s="32"/>
      <c r="B2519" s="31"/>
      <c r="C2519" s="39"/>
    </row>
    <row r="2520" spans="1:3" x14ac:dyDescent="0.25">
      <c r="A2520" s="32"/>
      <c r="B2520" s="31"/>
      <c r="C2520" s="39"/>
    </row>
    <row r="2521" spans="1:3" x14ac:dyDescent="0.25">
      <c r="A2521" s="32"/>
      <c r="B2521" s="31"/>
      <c r="C2521" s="39"/>
    </row>
    <row r="2522" spans="1:3" x14ac:dyDescent="0.25">
      <c r="A2522" s="32"/>
      <c r="B2522" s="31"/>
      <c r="C2522" s="39"/>
    </row>
    <row r="2523" spans="1:3" x14ac:dyDescent="0.25">
      <c r="A2523" s="32"/>
      <c r="B2523" s="31"/>
      <c r="C2523" s="39"/>
    </row>
    <row r="2524" spans="1:3" x14ac:dyDescent="0.25">
      <c r="A2524" s="32"/>
      <c r="B2524" s="31"/>
      <c r="C2524" s="39"/>
    </row>
    <row r="2525" spans="1:3" x14ac:dyDescent="0.25">
      <c r="A2525" s="32"/>
      <c r="B2525" s="31"/>
      <c r="C2525" s="39"/>
    </row>
    <row r="2526" spans="1:3" x14ac:dyDescent="0.25">
      <c r="A2526" s="32"/>
      <c r="B2526" s="31"/>
      <c r="C2526" s="39"/>
    </row>
    <row r="2527" spans="1:3" x14ac:dyDescent="0.25">
      <c r="A2527" s="32"/>
      <c r="B2527" s="31"/>
      <c r="C2527" s="39"/>
    </row>
    <row r="2528" spans="1:3" x14ac:dyDescent="0.25">
      <c r="A2528" s="32"/>
      <c r="B2528" s="31"/>
      <c r="C2528" s="39"/>
    </row>
    <row r="2529" spans="1:3" ht="15.75" x14ac:dyDescent="0.25">
      <c r="A2529" s="32"/>
      <c r="B2529" s="31"/>
      <c r="C2529" s="7"/>
    </row>
    <row r="2530" spans="1:3" x14ac:dyDescent="0.25">
      <c r="A2530" s="32"/>
      <c r="B2530" s="31"/>
      <c r="C2530" s="39"/>
    </row>
    <row r="2531" spans="1:3" x14ac:dyDescent="0.25">
      <c r="A2531" s="32"/>
      <c r="B2531" s="31"/>
      <c r="C2531" s="39"/>
    </row>
    <row r="2532" spans="1:3" x14ac:dyDescent="0.25">
      <c r="A2532" s="32"/>
      <c r="B2532" s="31"/>
      <c r="C2532" s="39"/>
    </row>
    <row r="2533" spans="1:3" x14ac:dyDescent="0.25">
      <c r="A2533" s="32"/>
      <c r="B2533" s="31"/>
      <c r="C2533" s="39"/>
    </row>
    <row r="2534" spans="1:3" x14ac:dyDescent="0.25">
      <c r="A2534" s="32"/>
      <c r="B2534" s="31"/>
      <c r="C2534" s="39"/>
    </row>
    <row r="2535" spans="1:3" x14ac:dyDescent="0.25">
      <c r="A2535" s="32"/>
      <c r="B2535" s="31"/>
      <c r="C2535" s="39"/>
    </row>
    <row r="2536" spans="1:3" x14ac:dyDescent="0.25">
      <c r="A2536" s="32"/>
      <c r="B2536" s="31"/>
      <c r="C2536" s="39"/>
    </row>
    <row r="2537" spans="1:3" x14ac:dyDescent="0.25">
      <c r="A2537" s="32"/>
      <c r="B2537" s="31"/>
      <c r="C2537" s="39"/>
    </row>
    <row r="2538" spans="1:3" x14ac:dyDescent="0.25">
      <c r="A2538" s="32"/>
      <c r="B2538" s="31"/>
      <c r="C2538" s="39"/>
    </row>
    <row r="2539" spans="1:3" x14ac:dyDescent="0.25">
      <c r="A2539" s="32"/>
      <c r="B2539" s="31"/>
      <c r="C2539" s="39"/>
    </row>
    <row r="2540" spans="1:3" x14ac:dyDescent="0.25">
      <c r="A2540" s="32"/>
      <c r="B2540" s="31"/>
      <c r="C2540" s="39"/>
    </row>
    <row r="2541" spans="1:3" x14ac:dyDescent="0.25">
      <c r="A2541" s="32"/>
      <c r="B2541" s="31"/>
      <c r="C2541" s="39"/>
    </row>
    <row r="2542" spans="1:3" x14ac:dyDescent="0.25">
      <c r="A2542" s="32"/>
      <c r="B2542" s="31"/>
      <c r="C2542" s="39"/>
    </row>
    <row r="2543" spans="1:3" x14ac:dyDescent="0.25">
      <c r="A2543" s="32"/>
      <c r="B2543" s="31"/>
      <c r="C2543" s="39"/>
    </row>
    <row r="2544" spans="1:3" x14ac:dyDescent="0.25">
      <c r="A2544" s="32"/>
      <c r="B2544" s="31"/>
      <c r="C2544" s="39"/>
    </row>
    <row r="2545" spans="1:3" x14ac:dyDescent="0.25">
      <c r="A2545" s="32"/>
      <c r="B2545" s="31"/>
      <c r="C2545" s="39"/>
    </row>
    <row r="2546" spans="1:3" x14ac:dyDescent="0.25">
      <c r="A2546" s="32"/>
      <c r="B2546" s="31"/>
      <c r="C2546" s="39"/>
    </row>
    <row r="2547" spans="1:3" x14ac:dyDescent="0.25">
      <c r="A2547" s="32"/>
      <c r="B2547" s="31"/>
      <c r="C2547" s="39"/>
    </row>
    <row r="2548" spans="1:3" ht="15.75" x14ac:dyDescent="0.25">
      <c r="A2548" s="32"/>
      <c r="B2548" s="31"/>
      <c r="C2548" s="7"/>
    </row>
    <row r="2549" spans="1:3" x14ac:dyDescent="0.25">
      <c r="A2549" s="32"/>
      <c r="B2549" s="31"/>
      <c r="C2549" s="39"/>
    </row>
    <row r="2550" spans="1:3" x14ac:dyDescent="0.25">
      <c r="A2550" s="32"/>
      <c r="B2550" s="31"/>
      <c r="C2550" s="39"/>
    </row>
    <row r="2551" spans="1:3" x14ac:dyDescent="0.25">
      <c r="A2551" s="32"/>
      <c r="B2551" s="31"/>
      <c r="C2551" s="39"/>
    </row>
    <row r="2552" spans="1:3" x14ac:dyDescent="0.25">
      <c r="A2552" s="32"/>
      <c r="B2552" s="31"/>
      <c r="C2552" s="39"/>
    </row>
    <row r="2553" spans="1:3" x14ac:dyDescent="0.25">
      <c r="A2553" s="32"/>
      <c r="B2553" s="31"/>
      <c r="C2553" s="39"/>
    </row>
    <row r="2554" spans="1:3" x14ac:dyDescent="0.25">
      <c r="A2554" s="32"/>
      <c r="B2554" s="31"/>
      <c r="C2554" s="39"/>
    </row>
    <row r="2555" spans="1:3" x14ac:dyDescent="0.25">
      <c r="A2555" s="32"/>
      <c r="B2555" s="31"/>
      <c r="C2555" s="39"/>
    </row>
    <row r="2556" spans="1:3" x14ac:dyDescent="0.25">
      <c r="A2556" s="32"/>
      <c r="B2556" s="31"/>
      <c r="C2556" s="39"/>
    </row>
    <row r="2557" spans="1:3" x14ac:dyDescent="0.25">
      <c r="A2557" s="32"/>
      <c r="B2557" s="31"/>
      <c r="C2557" s="39"/>
    </row>
    <row r="2558" spans="1:3" x14ac:dyDescent="0.25">
      <c r="A2558" s="32"/>
      <c r="B2558" s="31"/>
      <c r="C2558" s="39"/>
    </row>
    <row r="2559" spans="1:3" x14ac:dyDescent="0.25">
      <c r="A2559" s="32"/>
      <c r="B2559" s="31"/>
      <c r="C2559" s="39"/>
    </row>
    <row r="2560" spans="1:3" x14ac:dyDescent="0.25">
      <c r="A2560" s="32"/>
      <c r="B2560" s="31"/>
      <c r="C2560" s="39"/>
    </row>
    <row r="2561" spans="1:3" x14ac:dyDescent="0.25">
      <c r="A2561" s="32"/>
      <c r="B2561" s="31"/>
      <c r="C2561" s="39"/>
    </row>
    <row r="2562" spans="1:3" x14ac:dyDescent="0.25">
      <c r="A2562" s="32"/>
      <c r="B2562" s="31"/>
      <c r="C2562" s="39"/>
    </row>
    <row r="2563" spans="1:3" x14ac:dyDescent="0.25">
      <c r="A2563" s="32"/>
      <c r="B2563" s="31"/>
      <c r="C2563" s="39"/>
    </row>
    <row r="2564" spans="1:3" x14ac:dyDescent="0.25">
      <c r="A2564" s="32"/>
      <c r="B2564" s="31"/>
      <c r="C2564" s="39"/>
    </row>
    <row r="2565" spans="1:3" x14ac:dyDescent="0.25">
      <c r="A2565" s="32"/>
      <c r="B2565" s="31"/>
      <c r="C2565" s="39"/>
    </row>
    <row r="2566" spans="1:3" x14ac:dyDescent="0.25">
      <c r="A2566" s="32"/>
      <c r="B2566" s="31"/>
      <c r="C2566" s="39"/>
    </row>
    <row r="2567" spans="1:3" ht="15.75" x14ac:dyDescent="0.25">
      <c r="A2567" s="32"/>
      <c r="B2567" s="31"/>
      <c r="C2567" s="7"/>
    </row>
    <row r="2568" spans="1:3" x14ac:dyDescent="0.25">
      <c r="A2568" s="32"/>
      <c r="B2568" s="31"/>
      <c r="C2568" s="39"/>
    </row>
    <row r="2569" spans="1:3" x14ac:dyDescent="0.25">
      <c r="A2569" s="32"/>
      <c r="B2569" s="31"/>
      <c r="C2569" s="39"/>
    </row>
    <row r="2570" spans="1:3" x14ac:dyDescent="0.25">
      <c r="A2570" s="32"/>
      <c r="B2570" s="31"/>
      <c r="C2570" s="39"/>
    </row>
    <row r="2571" spans="1:3" x14ac:dyDescent="0.25">
      <c r="A2571" s="32"/>
      <c r="B2571" s="31"/>
      <c r="C2571" s="39"/>
    </row>
    <row r="2572" spans="1:3" x14ac:dyDescent="0.25">
      <c r="A2572" s="32"/>
      <c r="B2572" s="31"/>
      <c r="C2572" s="39"/>
    </row>
    <row r="2573" spans="1:3" x14ac:dyDescent="0.25">
      <c r="A2573" s="32"/>
      <c r="B2573" s="31"/>
      <c r="C2573" s="39"/>
    </row>
    <row r="2574" spans="1:3" x14ac:dyDescent="0.25">
      <c r="A2574" s="32"/>
      <c r="B2574" s="31"/>
      <c r="C2574" s="39"/>
    </row>
    <row r="2575" spans="1:3" x14ac:dyDescent="0.25">
      <c r="A2575" s="32"/>
      <c r="B2575" s="31"/>
      <c r="C2575" s="39"/>
    </row>
    <row r="2576" spans="1:3" x14ac:dyDescent="0.25">
      <c r="A2576" s="32"/>
      <c r="B2576" s="31"/>
      <c r="C2576" s="39"/>
    </row>
    <row r="2577" spans="1:3" x14ac:dyDescent="0.25">
      <c r="A2577" s="32"/>
      <c r="B2577" s="31"/>
      <c r="C2577" s="39"/>
    </row>
    <row r="2578" spans="1:3" x14ac:dyDescent="0.25">
      <c r="A2578" s="32"/>
      <c r="B2578" s="31"/>
      <c r="C2578" s="39"/>
    </row>
    <row r="2579" spans="1:3" x14ac:dyDescent="0.25">
      <c r="A2579" s="32"/>
      <c r="B2579" s="31"/>
      <c r="C2579" s="39"/>
    </row>
    <row r="2580" spans="1:3" x14ac:dyDescent="0.25">
      <c r="A2580" s="32"/>
      <c r="B2580" s="31"/>
      <c r="C2580" s="39"/>
    </row>
    <row r="2581" spans="1:3" x14ac:dyDescent="0.25">
      <c r="A2581" s="32"/>
      <c r="B2581" s="31"/>
      <c r="C2581" s="39"/>
    </row>
    <row r="2582" spans="1:3" x14ac:dyDescent="0.25">
      <c r="A2582" s="32"/>
      <c r="B2582" s="31"/>
      <c r="C2582" s="39"/>
    </row>
    <row r="2583" spans="1:3" x14ac:dyDescent="0.25">
      <c r="A2583" s="32"/>
      <c r="B2583" s="31"/>
      <c r="C2583" s="39"/>
    </row>
    <row r="2584" spans="1:3" x14ac:dyDescent="0.25">
      <c r="A2584" s="32"/>
      <c r="B2584" s="31"/>
      <c r="C2584" s="39"/>
    </row>
    <row r="2585" spans="1:3" x14ac:dyDescent="0.25">
      <c r="A2585" s="32"/>
      <c r="B2585" s="31"/>
      <c r="C2585" s="39"/>
    </row>
    <row r="2586" spans="1:3" ht="15.75" x14ac:dyDescent="0.25">
      <c r="A2586" s="32"/>
      <c r="B2586" s="31"/>
      <c r="C2586" s="7"/>
    </row>
    <row r="2587" spans="1:3" x14ac:dyDescent="0.25">
      <c r="A2587" s="32"/>
      <c r="B2587" s="31"/>
      <c r="C2587" s="39"/>
    </row>
    <row r="2588" spans="1:3" x14ac:dyDescent="0.25">
      <c r="A2588" s="32"/>
      <c r="B2588" s="31"/>
      <c r="C2588" s="39"/>
    </row>
    <row r="2589" spans="1:3" x14ac:dyDescent="0.25">
      <c r="A2589" s="32"/>
      <c r="B2589" s="31"/>
      <c r="C2589" s="39"/>
    </row>
    <row r="2590" spans="1:3" x14ac:dyDescent="0.25">
      <c r="A2590" s="32"/>
      <c r="B2590" s="31"/>
      <c r="C2590" s="39"/>
    </row>
    <row r="2591" spans="1:3" x14ac:dyDescent="0.25">
      <c r="A2591" s="32"/>
      <c r="B2591" s="31"/>
      <c r="C2591" s="39"/>
    </row>
    <row r="2592" spans="1:3" x14ac:dyDescent="0.25">
      <c r="A2592" s="32"/>
      <c r="B2592" s="31"/>
      <c r="C2592" s="39"/>
    </row>
    <row r="2593" spans="1:3" x14ac:dyDescent="0.25">
      <c r="A2593" s="32"/>
      <c r="B2593" s="31"/>
      <c r="C2593" s="39"/>
    </row>
    <row r="2594" spans="1:3" x14ac:dyDescent="0.25">
      <c r="A2594" s="32"/>
      <c r="B2594" s="31"/>
      <c r="C2594" s="39"/>
    </row>
    <row r="2595" spans="1:3" x14ac:dyDescent="0.25">
      <c r="A2595" s="32"/>
      <c r="B2595" s="31"/>
      <c r="C2595" s="39"/>
    </row>
    <row r="2596" spans="1:3" x14ac:dyDescent="0.25">
      <c r="A2596" s="32"/>
      <c r="B2596" s="31"/>
      <c r="C2596" s="39"/>
    </row>
    <row r="2597" spans="1:3" x14ac:dyDescent="0.25">
      <c r="A2597" s="32"/>
      <c r="B2597" s="31"/>
      <c r="C2597" s="39"/>
    </row>
    <row r="2598" spans="1:3" x14ac:dyDescent="0.25">
      <c r="A2598" s="32"/>
      <c r="B2598" s="31"/>
      <c r="C2598" s="39"/>
    </row>
    <row r="2599" spans="1:3" x14ac:dyDescent="0.25">
      <c r="A2599" s="32"/>
      <c r="B2599" s="31"/>
      <c r="C2599" s="39"/>
    </row>
    <row r="2600" spans="1:3" x14ac:dyDescent="0.25">
      <c r="A2600" s="32"/>
      <c r="B2600" s="31"/>
      <c r="C2600" s="39"/>
    </row>
    <row r="2601" spans="1:3" x14ac:dyDescent="0.25">
      <c r="A2601" s="32"/>
      <c r="B2601" s="31"/>
      <c r="C2601" s="39"/>
    </row>
    <row r="2602" spans="1:3" x14ac:dyDescent="0.25">
      <c r="A2602" s="32"/>
      <c r="B2602" s="31"/>
      <c r="C2602" s="39"/>
    </row>
    <row r="2603" spans="1:3" x14ac:dyDescent="0.25">
      <c r="A2603" s="32"/>
      <c r="B2603" s="31"/>
      <c r="C2603" s="39"/>
    </row>
    <row r="2604" spans="1:3" x14ac:dyDescent="0.25">
      <c r="A2604" s="32"/>
      <c r="B2604" s="31"/>
      <c r="C2604" s="39"/>
    </row>
    <row r="2605" spans="1:3" ht="15.75" x14ac:dyDescent="0.25">
      <c r="A2605" s="32"/>
      <c r="B2605" s="31"/>
      <c r="C2605" s="7"/>
    </row>
    <row r="2606" spans="1:3" x14ac:dyDescent="0.25">
      <c r="A2606" s="32"/>
      <c r="B2606" s="31"/>
      <c r="C2606" s="39"/>
    </row>
    <row r="2607" spans="1:3" x14ac:dyDescent="0.25">
      <c r="A2607" s="32"/>
      <c r="B2607" s="31"/>
      <c r="C2607" s="39"/>
    </row>
    <row r="2608" spans="1:3" x14ac:dyDescent="0.25">
      <c r="A2608" s="32"/>
      <c r="B2608" s="31"/>
      <c r="C2608" s="39"/>
    </row>
    <row r="2609" spans="1:3" x14ac:dyDescent="0.25">
      <c r="A2609" s="32"/>
      <c r="B2609" s="31"/>
      <c r="C2609" s="39"/>
    </row>
    <row r="2610" spans="1:3" x14ac:dyDescent="0.25">
      <c r="A2610" s="32"/>
      <c r="B2610" s="31"/>
      <c r="C2610" s="39"/>
    </row>
    <row r="2611" spans="1:3" x14ac:dyDescent="0.25">
      <c r="A2611" s="32"/>
      <c r="B2611" s="31"/>
      <c r="C2611" s="39"/>
    </row>
    <row r="2612" spans="1:3" x14ac:dyDescent="0.25">
      <c r="A2612" s="32"/>
      <c r="B2612" s="31"/>
      <c r="C2612" s="39"/>
    </row>
    <row r="2613" spans="1:3" x14ac:dyDescent="0.25">
      <c r="A2613" s="32"/>
      <c r="B2613" s="31"/>
      <c r="C2613" s="39"/>
    </row>
    <row r="2614" spans="1:3" x14ac:dyDescent="0.25">
      <c r="A2614" s="32"/>
      <c r="B2614" s="31"/>
      <c r="C2614" s="39"/>
    </row>
    <row r="2615" spans="1:3" x14ac:dyDescent="0.25">
      <c r="A2615" s="32"/>
      <c r="B2615" s="31"/>
      <c r="C2615" s="39"/>
    </row>
    <row r="2616" spans="1:3" x14ac:dyDescent="0.25">
      <c r="A2616" s="32"/>
      <c r="B2616" s="31"/>
      <c r="C2616" s="39"/>
    </row>
    <row r="2617" spans="1:3" x14ac:dyDescent="0.25">
      <c r="A2617" s="32"/>
      <c r="B2617" s="31"/>
      <c r="C2617" s="39"/>
    </row>
    <row r="2618" spans="1:3" x14ac:dyDescent="0.25">
      <c r="A2618" s="32"/>
      <c r="B2618" s="31"/>
      <c r="C2618" s="39"/>
    </row>
    <row r="2619" spans="1:3" x14ac:dyDescent="0.25">
      <c r="A2619" s="32"/>
      <c r="B2619" s="31"/>
      <c r="C2619" s="39"/>
    </row>
    <row r="2620" spans="1:3" x14ac:dyDescent="0.25">
      <c r="A2620" s="32"/>
      <c r="B2620" s="31"/>
      <c r="C2620" s="39"/>
    </row>
    <row r="2621" spans="1:3" x14ac:dyDescent="0.25">
      <c r="A2621" s="32"/>
      <c r="B2621" s="31"/>
      <c r="C2621" s="39"/>
    </row>
    <row r="2622" spans="1:3" x14ac:dyDescent="0.25">
      <c r="A2622" s="32"/>
      <c r="B2622" s="31"/>
      <c r="C2622" s="39"/>
    </row>
    <row r="2623" spans="1:3" x14ac:dyDescent="0.25">
      <c r="A2623" s="32"/>
      <c r="B2623" s="31"/>
      <c r="C2623" s="39"/>
    </row>
    <row r="2624" spans="1:3" ht="15.75" x14ac:dyDescent="0.25">
      <c r="A2624" s="32"/>
      <c r="B2624" s="31"/>
      <c r="C2624" s="7"/>
    </row>
    <row r="2625" spans="1:3" x14ac:dyDescent="0.25">
      <c r="A2625" s="32"/>
      <c r="B2625" s="31"/>
      <c r="C2625" s="39"/>
    </row>
    <row r="2626" spans="1:3" x14ac:dyDescent="0.25">
      <c r="A2626" s="32"/>
      <c r="B2626" s="31"/>
      <c r="C2626" s="39"/>
    </row>
    <row r="2627" spans="1:3" x14ac:dyDescent="0.25">
      <c r="A2627" s="32"/>
      <c r="B2627" s="31"/>
      <c r="C2627" s="39"/>
    </row>
    <row r="2628" spans="1:3" x14ac:dyDescent="0.25">
      <c r="A2628" s="32"/>
      <c r="B2628" s="31"/>
      <c r="C2628" s="39"/>
    </row>
    <row r="2629" spans="1:3" x14ac:dyDescent="0.25">
      <c r="A2629" s="32"/>
      <c r="B2629" s="31"/>
      <c r="C2629" s="39"/>
    </row>
    <row r="2630" spans="1:3" x14ac:dyDescent="0.25">
      <c r="A2630" s="32"/>
      <c r="B2630" s="31"/>
      <c r="C2630" s="39"/>
    </row>
    <row r="2631" spans="1:3" x14ac:dyDescent="0.25">
      <c r="A2631" s="32"/>
      <c r="B2631" s="31"/>
      <c r="C2631" s="39"/>
    </row>
    <row r="2632" spans="1:3" x14ac:dyDescent="0.25">
      <c r="A2632" s="32"/>
      <c r="B2632" s="31"/>
      <c r="C2632" s="39"/>
    </row>
    <row r="2633" spans="1:3" x14ac:dyDescent="0.25">
      <c r="A2633" s="32"/>
      <c r="B2633" s="31"/>
      <c r="C2633" s="39"/>
    </row>
    <row r="2634" spans="1:3" x14ac:dyDescent="0.25">
      <c r="A2634" s="32"/>
      <c r="B2634" s="31"/>
      <c r="C2634" s="39"/>
    </row>
    <row r="2635" spans="1:3" x14ac:dyDescent="0.25">
      <c r="A2635" s="32"/>
      <c r="B2635" s="31"/>
      <c r="C2635" s="39"/>
    </row>
    <row r="2636" spans="1:3" x14ac:dyDescent="0.25">
      <c r="A2636" s="32"/>
      <c r="B2636" s="31"/>
      <c r="C2636" s="39"/>
    </row>
    <row r="2637" spans="1:3" x14ac:dyDescent="0.25">
      <c r="A2637" s="32"/>
      <c r="B2637" s="31"/>
      <c r="C2637" s="39"/>
    </row>
    <row r="2638" spans="1:3" x14ac:dyDescent="0.25">
      <c r="A2638" s="32"/>
      <c r="B2638" s="31"/>
      <c r="C2638" s="39"/>
    </row>
    <row r="2639" spans="1:3" x14ac:dyDescent="0.25">
      <c r="A2639" s="32"/>
      <c r="B2639" s="31"/>
      <c r="C2639" s="39"/>
    </row>
    <row r="2640" spans="1:3" x14ac:dyDescent="0.25">
      <c r="A2640" s="32"/>
      <c r="B2640" s="31"/>
      <c r="C2640" s="39"/>
    </row>
    <row r="2641" spans="1:3" x14ac:dyDescent="0.25">
      <c r="A2641" s="32"/>
      <c r="B2641" s="31"/>
      <c r="C2641" s="39"/>
    </row>
    <row r="2642" spans="1:3" x14ac:dyDescent="0.25">
      <c r="A2642" s="32"/>
      <c r="B2642" s="31"/>
      <c r="C2642" s="39"/>
    </row>
    <row r="2643" spans="1:3" ht="15.75" x14ac:dyDescent="0.25">
      <c r="A2643" s="32"/>
      <c r="B2643" s="31"/>
      <c r="C2643" s="7"/>
    </row>
    <row r="2644" spans="1:3" x14ac:dyDescent="0.25">
      <c r="A2644" s="32"/>
      <c r="B2644" s="31"/>
      <c r="C2644" s="39"/>
    </row>
    <row r="2645" spans="1:3" x14ac:dyDescent="0.25">
      <c r="A2645" s="32"/>
      <c r="B2645" s="31"/>
      <c r="C2645" s="39"/>
    </row>
    <row r="2646" spans="1:3" x14ac:dyDescent="0.25">
      <c r="A2646" s="32"/>
      <c r="B2646" s="31"/>
      <c r="C2646" s="39"/>
    </row>
    <row r="2647" spans="1:3" x14ac:dyDescent="0.25">
      <c r="A2647" s="32"/>
      <c r="B2647" s="31"/>
      <c r="C2647" s="39"/>
    </row>
    <row r="2648" spans="1:3" x14ac:dyDescent="0.25">
      <c r="A2648" s="32"/>
      <c r="B2648" s="31"/>
      <c r="C2648" s="39"/>
    </row>
    <row r="2649" spans="1:3" x14ac:dyDescent="0.25">
      <c r="A2649" s="32"/>
      <c r="B2649" s="31"/>
      <c r="C2649" s="39"/>
    </row>
    <row r="2650" spans="1:3" x14ac:dyDescent="0.25">
      <c r="A2650" s="32"/>
      <c r="B2650" s="31"/>
      <c r="C2650" s="39"/>
    </row>
    <row r="2651" spans="1:3" x14ac:dyDescent="0.25">
      <c r="A2651" s="32"/>
      <c r="B2651" s="31"/>
      <c r="C2651" s="39"/>
    </row>
    <row r="2652" spans="1:3" x14ac:dyDescent="0.25">
      <c r="A2652" s="32"/>
      <c r="B2652" s="31"/>
      <c r="C2652" s="39"/>
    </row>
    <row r="2653" spans="1:3" x14ac:dyDescent="0.25">
      <c r="A2653" s="32"/>
      <c r="B2653" s="31"/>
      <c r="C2653" s="39"/>
    </row>
    <row r="2654" spans="1:3" x14ac:dyDescent="0.25">
      <c r="A2654" s="32"/>
      <c r="B2654" s="31"/>
      <c r="C2654" s="39"/>
    </row>
    <row r="2655" spans="1:3" x14ac:dyDescent="0.25">
      <c r="A2655" s="32"/>
      <c r="B2655" s="31"/>
      <c r="C2655" s="39"/>
    </row>
    <row r="2656" spans="1:3" x14ac:dyDescent="0.25">
      <c r="A2656" s="32"/>
      <c r="B2656" s="31"/>
      <c r="C2656" s="39"/>
    </row>
    <row r="2657" spans="1:3" x14ac:dyDescent="0.25">
      <c r="A2657" s="32"/>
      <c r="B2657" s="31"/>
      <c r="C2657" s="39"/>
    </row>
    <row r="2658" spans="1:3" x14ac:dyDescent="0.25">
      <c r="A2658" s="32"/>
      <c r="B2658" s="31"/>
      <c r="C2658" s="39"/>
    </row>
    <row r="2659" spans="1:3" x14ac:dyDescent="0.25">
      <c r="A2659" s="32"/>
      <c r="B2659" s="31"/>
      <c r="C2659" s="39"/>
    </row>
    <row r="2660" spans="1:3" x14ac:dyDescent="0.25">
      <c r="A2660" s="32"/>
      <c r="B2660" s="31"/>
      <c r="C2660" s="39"/>
    </row>
    <row r="2661" spans="1:3" x14ac:dyDescent="0.25">
      <c r="A2661" s="32"/>
      <c r="B2661" s="31"/>
      <c r="C2661" s="39"/>
    </row>
    <row r="2662" spans="1:3" x14ac:dyDescent="0.25">
      <c r="A2662" s="32"/>
      <c r="B2662" s="31"/>
    </row>
    <row r="2663" spans="1:3" x14ac:dyDescent="0.25">
      <c r="A2663" s="32"/>
      <c r="B2663" s="31"/>
    </row>
    <row r="2664" spans="1:3" x14ac:dyDescent="0.25">
      <c r="A2664" s="32"/>
      <c r="B2664" s="31"/>
    </row>
    <row r="2665" spans="1:3" x14ac:dyDescent="0.25">
      <c r="A2665" s="32"/>
      <c r="B2665" s="31"/>
    </row>
    <row r="2666" spans="1:3" x14ac:dyDescent="0.25">
      <c r="A2666" s="32"/>
      <c r="B2666" s="31"/>
    </row>
    <row r="2667" spans="1:3" x14ac:dyDescent="0.25">
      <c r="A2667" s="32"/>
      <c r="B2667" s="31"/>
    </row>
    <row r="2668" spans="1:3" x14ac:dyDescent="0.25">
      <c r="A2668" s="32"/>
      <c r="B2668" s="31"/>
    </row>
    <row r="2669" spans="1:3" x14ac:dyDescent="0.25">
      <c r="A2669" s="32"/>
      <c r="B2669" s="31"/>
    </row>
    <row r="2670" spans="1:3" x14ac:dyDescent="0.25">
      <c r="A2670" s="32"/>
      <c r="B2670" s="31"/>
    </row>
    <row r="2671" spans="1:3" x14ac:dyDescent="0.25">
      <c r="A2671" s="32"/>
      <c r="B2671" s="31"/>
    </row>
    <row r="2672" spans="1:3" x14ac:dyDescent="0.25">
      <c r="A2672" s="32"/>
      <c r="B2672" s="31"/>
    </row>
    <row r="2673" spans="1:2" x14ac:dyDescent="0.25">
      <c r="A2673" s="32"/>
      <c r="B2673" s="31"/>
    </row>
    <row r="2674" spans="1:2" x14ac:dyDescent="0.25">
      <c r="A2674" s="32"/>
      <c r="B2674" s="31"/>
    </row>
    <row r="2675" spans="1:2" x14ac:dyDescent="0.25">
      <c r="A2675" s="32"/>
      <c r="B2675" s="31"/>
    </row>
    <row r="2676" spans="1:2" x14ac:dyDescent="0.25">
      <c r="A2676" s="32"/>
      <c r="B2676" s="31"/>
    </row>
    <row r="2677" spans="1:2" x14ac:dyDescent="0.25">
      <c r="A2677" s="32"/>
      <c r="B2677" s="31"/>
    </row>
    <row r="2678" spans="1:2" x14ac:dyDescent="0.25">
      <c r="A2678" s="32"/>
      <c r="B2678" s="31"/>
    </row>
    <row r="2679" spans="1:2" x14ac:dyDescent="0.25">
      <c r="A2679" s="32"/>
      <c r="B2679" s="31"/>
    </row>
    <row r="2680" spans="1:2" x14ac:dyDescent="0.25">
      <c r="A2680" s="32"/>
      <c r="B2680" s="31"/>
    </row>
    <row r="2681" spans="1:2" x14ac:dyDescent="0.25">
      <c r="A2681" s="32"/>
      <c r="B2681" s="31"/>
    </row>
    <row r="2682" spans="1:2" x14ac:dyDescent="0.25">
      <c r="A2682" s="32"/>
      <c r="B2682" s="31"/>
    </row>
    <row r="2683" spans="1:2" x14ac:dyDescent="0.25">
      <c r="A2683" s="32"/>
      <c r="B2683" s="31"/>
    </row>
    <row r="2684" spans="1:2" x14ac:dyDescent="0.25">
      <c r="A2684" s="32"/>
      <c r="B2684" s="31"/>
    </row>
    <row r="2685" spans="1:2" x14ac:dyDescent="0.25">
      <c r="A2685" s="32"/>
      <c r="B2685" s="31"/>
    </row>
    <row r="2686" spans="1:2" x14ac:dyDescent="0.25">
      <c r="A2686" s="32"/>
      <c r="B2686" s="31"/>
    </row>
    <row r="2687" spans="1:2" x14ac:dyDescent="0.25">
      <c r="A2687" s="32"/>
      <c r="B2687" s="31"/>
    </row>
    <row r="2688" spans="1:2" x14ac:dyDescent="0.25">
      <c r="A2688" s="32"/>
      <c r="B2688" s="31"/>
    </row>
    <row r="2689" spans="1:2" x14ac:dyDescent="0.25">
      <c r="A2689" s="32"/>
      <c r="B2689" s="31"/>
    </row>
    <row r="2690" spans="1:2" x14ac:dyDescent="0.25">
      <c r="A2690" s="32"/>
      <c r="B2690" s="31"/>
    </row>
    <row r="2691" spans="1:2" x14ac:dyDescent="0.25">
      <c r="A2691" s="32"/>
      <c r="B2691" s="31"/>
    </row>
    <row r="2692" spans="1:2" x14ac:dyDescent="0.25">
      <c r="A2692" s="32"/>
      <c r="B2692" s="31"/>
    </row>
    <row r="2693" spans="1:2" x14ac:dyDescent="0.25">
      <c r="A2693" s="32"/>
      <c r="B2693" s="31"/>
    </row>
    <row r="2694" spans="1:2" x14ac:dyDescent="0.25">
      <c r="A2694" s="32"/>
      <c r="B2694" s="31"/>
    </row>
    <row r="2695" spans="1:2" x14ac:dyDescent="0.25">
      <c r="A2695" s="32"/>
      <c r="B2695" s="31"/>
    </row>
    <row r="2696" spans="1:2" x14ac:dyDescent="0.25">
      <c r="A2696" s="32"/>
      <c r="B2696" s="31"/>
    </row>
    <row r="2697" spans="1:2" x14ac:dyDescent="0.25">
      <c r="A2697" s="32"/>
      <c r="B2697" s="31"/>
    </row>
    <row r="2698" spans="1:2" x14ac:dyDescent="0.25">
      <c r="A2698" s="32"/>
      <c r="B2698" s="31"/>
    </row>
    <row r="2699" spans="1:2" x14ac:dyDescent="0.25">
      <c r="A2699" s="32"/>
      <c r="B2699" s="31"/>
    </row>
    <row r="2700" spans="1:2" x14ac:dyDescent="0.25">
      <c r="A2700" s="32"/>
      <c r="B2700" s="31"/>
    </row>
    <row r="2701" spans="1:2" x14ac:dyDescent="0.25">
      <c r="A2701" s="32"/>
      <c r="B2701" s="31"/>
    </row>
    <row r="2702" spans="1:2" x14ac:dyDescent="0.25">
      <c r="A2702" s="32"/>
      <c r="B2702" s="31"/>
    </row>
    <row r="2703" spans="1:2" x14ac:dyDescent="0.25">
      <c r="A2703" s="32"/>
      <c r="B2703" s="31"/>
    </row>
    <row r="2704" spans="1:2" x14ac:dyDescent="0.25">
      <c r="A2704" s="32"/>
      <c r="B2704" s="31"/>
    </row>
    <row r="2705" spans="1:2" x14ac:dyDescent="0.25">
      <c r="A2705" s="32"/>
      <c r="B2705" s="31"/>
    </row>
    <row r="2706" spans="1:2" x14ac:dyDescent="0.25">
      <c r="A2706" s="32"/>
      <c r="B2706" s="31"/>
    </row>
    <row r="2707" spans="1:2" x14ac:dyDescent="0.25">
      <c r="A2707" s="32"/>
      <c r="B2707" s="31"/>
    </row>
    <row r="2708" spans="1:2" x14ac:dyDescent="0.25">
      <c r="A2708" s="32"/>
      <c r="B2708" s="31"/>
    </row>
    <row r="2709" spans="1:2" x14ac:dyDescent="0.25">
      <c r="A2709" s="32"/>
      <c r="B2709" s="31"/>
    </row>
    <row r="2710" spans="1:2" x14ac:dyDescent="0.25">
      <c r="A2710" s="32"/>
      <c r="B2710" s="31"/>
    </row>
    <row r="2711" spans="1:2" x14ac:dyDescent="0.25">
      <c r="A2711" s="32"/>
      <c r="B2711" s="31"/>
    </row>
    <row r="2712" spans="1:2" x14ac:dyDescent="0.25">
      <c r="A2712" s="32"/>
      <c r="B2712" s="31"/>
    </row>
    <row r="2713" spans="1:2" x14ac:dyDescent="0.25">
      <c r="A2713" s="32"/>
      <c r="B2713" s="31"/>
    </row>
    <row r="2714" spans="1:2" x14ac:dyDescent="0.25">
      <c r="A2714" s="32"/>
      <c r="B2714" s="31"/>
    </row>
    <row r="2715" spans="1:2" x14ac:dyDescent="0.25">
      <c r="A2715" s="32"/>
      <c r="B2715" s="31"/>
    </row>
    <row r="2716" spans="1:2" x14ac:dyDescent="0.25">
      <c r="A2716" s="32"/>
      <c r="B2716" s="31"/>
    </row>
    <row r="2717" spans="1:2" x14ac:dyDescent="0.25">
      <c r="A2717" s="32"/>
      <c r="B2717" s="31"/>
    </row>
    <row r="2718" spans="1:2" x14ac:dyDescent="0.25">
      <c r="A2718" s="32"/>
      <c r="B2718" s="31"/>
    </row>
    <row r="2719" spans="1:2" x14ac:dyDescent="0.25">
      <c r="A2719" s="32"/>
      <c r="B2719" s="31"/>
    </row>
    <row r="2720" spans="1:2" x14ac:dyDescent="0.25">
      <c r="A2720" s="32"/>
      <c r="B2720" s="31"/>
    </row>
    <row r="2721" spans="1:2" x14ac:dyDescent="0.25">
      <c r="A2721" s="32"/>
      <c r="B2721" s="31"/>
    </row>
    <row r="2722" spans="1:2" x14ac:dyDescent="0.25">
      <c r="A2722" s="32"/>
      <c r="B2722" s="31"/>
    </row>
    <row r="2723" spans="1:2" x14ac:dyDescent="0.25">
      <c r="A2723" s="32"/>
      <c r="B2723" s="31"/>
    </row>
    <row r="2724" spans="1:2" x14ac:dyDescent="0.25">
      <c r="A2724" s="32"/>
      <c r="B2724" s="31"/>
    </row>
    <row r="2725" spans="1:2" x14ac:dyDescent="0.25">
      <c r="A2725" s="32"/>
      <c r="B2725" s="31"/>
    </row>
    <row r="2726" spans="1:2" x14ac:dyDescent="0.25">
      <c r="A2726" s="32"/>
      <c r="B2726" s="31"/>
    </row>
    <row r="2727" spans="1:2" x14ac:dyDescent="0.25">
      <c r="A2727" s="32"/>
      <c r="B2727" s="31"/>
    </row>
    <row r="2728" spans="1:2" x14ac:dyDescent="0.25">
      <c r="A2728" s="32"/>
      <c r="B2728" s="31"/>
    </row>
    <row r="2729" spans="1:2" x14ac:dyDescent="0.25">
      <c r="A2729" s="32"/>
      <c r="B2729" s="31"/>
    </row>
    <row r="2730" spans="1:2" x14ac:dyDescent="0.25">
      <c r="A2730" s="32"/>
      <c r="B2730" s="31"/>
    </row>
    <row r="2731" spans="1:2" x14ac:dyDescent="0.25">
      <c r="A2731" s="32"/>
      <c r="B2731" s="31"/>
    </row>
    <row r="2732" spans="1:2" x14ac:dyDescent="0.25">
      <c r="A2732" s="32"/>
      <c r="B2732" s="31"/>
    </row>
    <row r="2733" spans="1:2" x14ac:dyDescent="0.25">
      <c r="A2733" s="32"/>
      <c r="B2733" s="31"/>
    </row>
    <row r="2734" spans="1:2" x14ac:dyDescent="0.25">
      <c r="A2734" s="32"/>
      <c r="B2734" s="31"/>
    </row>
    <row r="2735" spans="1:2" x14ac:dyDescent="0.25">
      <c r="A2735" s="32"/>
      <c r="B2735" s="31"/>
    </row>
    <row r="2736" spans="1:2" x14ac:dyDescent="0.25">
      <c r="A2736" s="32"/>
      <c r="B2736" s="31"/>
    </row>
    <row r="2737" spans="1:2" x14ac:dyDescent="0.25">
      <c r="A2737" s="32"/>
      <c r="B2737" s="31"/>
    </row>
    <row r="2738" spans="1:2" x14ac:dyDescent="0.25">
      <c r="A2738" s="32"/>
      <c r="B2738" s="31"/>
    </row>
    <row r="2739" spans="1:2" x14ac:dyDescent="0.25">
      <c r="A2739" s="32"/>
      <c r="B2739" s="31"/>
    </row>
    <row r="2740" spans="1:2" x14ac:dyDescent="0.25">
      <c r="A2740" s="32"/>
      <c r="B2740" s="31"/>
    </row>
    <row r="2741" spans="1:2" x14ac:dyDescent="0.25">
      <c r="A2741" s="32"/>
      <c r="B2741" s="31"/>
    </row>
    <row r="2742" spans="1:2" x14ac:dyDescent="0.25">
      <c r="A2742" s="32"/>
      <c r="B2742" s="31"/>
    </row>
    <row r="2743" spans="1:2" x14ac:dyDescent="0.25">
      <c r="A2743" s="32"/>
      <c r="B2743" s="31"/>
    </row>
    <row r="2744" spans="1:2" x14ac:dyDescent="0.25">
      <c r="A2744" s="32"/>
      <c r="B2744" s="31"/>
    </row>
    <row r="2745" spans="1:2" x14ac:dyDescent="0.25">
      <c r="A2745" s="32"/>
      <c r="B2745" s="31"/>
    </row>
    <row r="2746" spans="1:2" x14ac:dyDescent="0.25">
      <c r="A2746" s="32"/>
      <c r="B2746" s="31"/>
    </row>
    <row r="2747" spans="1:2" x14ac:dyDescent="0.25">
      <c r="A2747" s="32"/>
      <c r="B2747" s="31"/>
    </row>
    <row r="2748" spans="1:2" x14ac:dyDescent="0.25">
      <c r="A2748" s="32"/>
      <c r="B2748" s="31"/>
    </row>
    <row r="2749" spans="1:2" x14ac:dyDescent="0.25">
      <c r="A2749" s="32"/>
      <c r="B2749" s="31"/>
    </row>
    <row r="2750" spans="1:2" x14ac:dyDescent="0.25">
      <c r="A2750" s="32"/>
      <c r="B2750" s="31"/>
    </row>
    <row r="2751" spans="1:2" x14ac:dyDescent="0.25">
      <c r="A2751" s="32"/>
      <c r="B2751" s="31"/>
    </row>
    <row r="2752" spans="1:2" x14ac:dyDescent="0.25">
      <c r="A2752" s="32"/>
      <c r="B2752" s="31"/>
    </row>
    <row r="2753" spans="1:2" x14ac:dyDescent="0.25">
      <c r="A2753" s="32"/>
      <c r="B2753" s="31"/>
    </row>
    <row r="2754" spans="1:2" x14ac:dyDescent="0.25">
      <c r="A2754" s="32"/>
      <c r="B2754" s="31"/>
    </row>
    <row r="2755" spans="1:2" x14ac:dyDescent="0.25">
      <c r="A2755" s="32"/>
      <c r="B2755" s="31"/>
    </row>
    <row r="2756" spans="1:2" x14ac:dyDescent="0.25">
      <c r="A2756" s="32"/>
      <c r="B2756" s="31"/>
    </row>
    <row r="2757" spans="1:2" x14ac:dyDescent="0.25">
      <c r="A2757" s="32"/>
      <c r="B2757" s="31"/>
    </row>
    <row r="2758" spans="1:2" x14ac:dyDescent="0.25">
      <c r="A2758" s="32"/>
      <c r="B2758" s="31"/>
    </row>
    <row r="2759" spans="1:2" x14ac:dyDescent="0.25">
      <c r="A2759" s="32"/>
      <c r="B2759" s="31"/>
    </row>
    <row r="2760" spans="1:2" x14ac:dyDescent="0.25">
      <c r="A2760" s="32"/>
      <c r="B2760" s="31"/>
    </row>
    <row r="2761" spans="1:2" x14ac:dyDescent="0.25">
      <c r="A2761" s="32"/>
      <c r="B2761" s="31"/>
    </row>
    <row r="2762" spans="1:2" x14ac:dyDescent="0.25">
      <c r="A2762" s="32"/>
      <c r="B2762" s="31"/>
    </row>
    <row r="2763" spans="1:2" x14ac:dyDescent="0.25">
      <c r="A2763" s="32"/>
      <c r="B2763" s="31"/>
    </row>
    <row r="2764" spans="1:2" x14ac:dyDescent="0.25">
      <c r="A2764" s="32"/>
      <c r="B2764" s="31"/>
    </row>
    <row r="2765" spans="1:2" x14ac:dyDescent="0.25">
      <c r="A2765" s="32"/>
      <c r="B2765" s="31"/>
    </row>
    <row r="2766" spans="1:2" x14ac:dyDescent="0.25">
      <c r="A2766" s="32"/>
      <c r="B2766" s="31"/>
    </row>
    <row r="2767" spans="1:2" x14ac:dyDescent="0.25">
      <c r="A2767" s="32"/>
      <c r="B2767" s="31"/>
    </row>
    <row r="2768" spans="1:2" x14ac:dyDescent="0.25">
      <c r="A2768" s="32"/>
      <c r="B2768" s="31"/>
    </row>
    <row r="2769" spans="1:2" x14ac:dyDescent="0.25">
      <c r="A2769" s="32"/>
      <c r="B2769" s="31"/>
    </row>
    <row r="2770" spans="1:2" x14ac:dyDescent="0.25">
      <c r="A2770" s="32"/>
      <c r="B2770" s="31"/>
    </row>
    <row r="2771" spans="1:2" x14ac:dyDescent="0.25">
      <c r="A2771" s="32"/>
      <c r="B2771" s="31"/>
    </row>
    <row r="2772" spans="1:2" x14ac:dyDescent="0.25">
      <c r="A2772" s="32"/>
      <c r="B2772" s="31"/>
    </row>
    <row r="2773" spans="1:2" x14ac:dyDescent="0.25">
      <c r="A2773" s="32"/>
      <c r="B2773" s="31"/>
    </row>
    <row r="2774" spans="1:2" x14ac:dyDescent="0.25">
      <c r="A2774" s="32"/>
      <c r="B2774" s="31"/>
    </row>
    <row r="2775" spans="1:2" x14ac:dyDescent="0.25">
      <c r="A2775" s="32"/>
      <c r="B2775" s="31"/>
    </row>
    <row r="2776" spans="1:2" x14ac:dyDescent="0.25">
      <c r="A2776" s="32"/>
      <c r="B2776" s="31"/>
    </row>
    <row r="2777" spans="1:2" x14ac:dyDescent="0.25">
      <c r="A2777" s="32"/>
      <c r="B2777" s="31"/>
    </row>
    <row r="2778" spans="1:2" x14ac:dyDescent="0.25">
      <c r="A2778" s="32"/>
      <c r="B2778" s="31"/>
    </row>
    <row r="2779" spans="1:2" x14ac:dyDescent="0.25">
      <c r="A2779" s="32"/>
      <c r="B2779" s="31"/>
    </row>
    <row r="2780" spans="1:2" x14ac:dyDescent="0.25">
      <c r="A2780" s="32"/>
      <c r="B2780" s="31"/>
    </row>
    <row r="2781" spans="1:2" x14ac:dyDescent="0.25">
      <c r="A2781" s="32"/>
      <c r="B2781" s="31"/>
    </row>
    <row r="2782" spans="1:2" x14ac:dyDescent="0.25">
      <c r="A2782" s="32"/>
      <c r="B2782" s="31"/>
    </row>
    <row r="2783" spans="1:2" x14ac:dyDescent="0.25">
      <c r="A2783" s="32"/>
      <c r="B2783" s="31"/>
    </row>
    <row r="2784" spans="1:2" x14ac:dyDescent="0.25">
      <c r="A2784" s="32"/>
      <c r="B2784" s="31"/>
    </row>
    <row r="2785" spans="1:2" x14ac:dyDescent="0.25">
      <c r="A2785" s="32"/>
      <c r="B2785" s="31"/>
    </row>
    <row r="2786" spans="1:2" x14ac:dyDescent="0.25">
      <c r="A2786" s="32"/>
      <c r="B2786" s="31"/>
    </row>
    <row r="2787" spans="1:2" x14ac:dyDescent="0.25">
      <c r="A2787" s="32"/>
      <c r="B2787" s="31"/>
    </row>
    <row r="2788" spans="1:2" x14ac:dyDescent="0.25">
      <c r="A2788" s="32"/>
      <c r="B2788" s="31"/>
    </row>
    <row r="2789" spans="1:2" x14ac:dyDescent="0.25">
      <c r="A2789" s="32"/>
      <c r="B2789" s="31"/>
    </row>
    <row r="2790" spans="1:2" x14ac:dyDescent="0.25">
      <c r="A2790" s="32"/>
      <c r="B2790" s="31"/>
    </row>
    <row r="2791" spans="1:2" x14ac:dyDescent="0.25">
      <c r="A2791" s="32"/>
      <c r="B2791" s="31"/>
    </row>
    <row r="2792" spans="1:2" x14ac:dyDescent="0.25">
      <c r="A2792" s="32"/>
      <c r="B2792" s="31"/>
    </row>
    <row r="2793" spans="1:2" x14ac:dyDescent="0.25">
      <c r="A2793" s="32"/>
      <c r="B2793" s="31"/>
    </row>
    <row r="2794" spans="1:2" x14ac:dyDescent="0.25">
      <c r="A2794" s="32"/>
      <c r="B2794" s="31"/>
    </row>
    <row r="2795" spans="1:2" x14ac:dyDescent="0.25">
      <c r="A2795" s="32"/>
      <c r="B2795" s="31"/>
    </row>
    <row r="2796" spans="1:2" x14ac:dyDescent="0.25">
      <c r="A2796" s="32"/>
      <c r="B2796" s="31"/>
    </row>
    <row r="2797" spans="1:2" x14ac:dyDescent="0.25">
      <c r="A2797" s="32"/>
      <c r="B2797" s="31"/>
    </row>
    <row r="2798" spans="1:2" x14ac:dyDescent="0.25">
      <c r="A2798" s="32"/>
      <c r="B2798" s="31"/>
    </row>
    <row r="2799" spans="1:2" x14ac:dyDescent="0.25">
      <c r="A2799" s="32"/>
      <c r="B2799" s="31"/>
    </row>
    <row r="2800" spans="1:2" x14ac:dyDescent="0.25">
      <c r="A2800" s="32"/>
      <c r="B2800" s="31"/>
    </row>
    <row r="2801" spans="1:2" x14ac:dyDescent="0.25">
      <c r="A2801" s="32"/>
      <c r="B2801" s="31"/>
    </row>
    <row r="2802" spans="1:2" x14ac:dyDescent="0.25">
      <c r="A2802" s="32"/>
      <c r="B2802" s="31"/>
    </row>
    <row r="2803" spans="1:2" x14ac:dyDescent="0.25">
      <c r="A2803" s="32"/>
      <c r="B2803" s="31"/>
    </row>
    <row r="2804" spans="1:2" x14ac:dyDescent="0.25">
      <c r="A2804" s="32"/>
      <c r="B2804" s="31"/>
    </row>
    <row r="2805" spans="1:2" x14ac:dyDescent="0.25">
      <c r="A2805" s="32"/>
      <c r="B2805" s="31"/>
    </row>
    <row r="2806" spans="1:2" x14ac:dyDescent="0.25">
      <c r="A2806" s="32"/>
      <c r="B2806" s="31"/>
    </row>
    <row r="2807" spans="1:2" x14ac:dyDescent="0.25">
      <c r="A2807" s="32"/>
      <c r="B2807" s="31"/>
    </row>
    <row r="2808" spans="1:2" x14ac:dyDescent="0.25">
      <c r="A2808" s="32"/>
      <c r="B2808" s="31"/>
    </row>
    <row r="2809" spans="1:2" x14ac:dyDescent="0.25">
      <c r="A2809" s="32"/>
      <c r="B2809" s="31"/>
    </row>
    <row r="2810" spans="1:2" x14ac:dyDescent="0.25">
      <c r="A2810" s="32"/>
      <c r="B2810" s="31"/>
    </row>
    <row r="2811" spans="1:2" x14ac:dyDescent="0.25">
      <c r="A2811" s="32"/>
      <c r="B2811" s="31"/>
    </row>
    <row r="2812" spans="1:2" x14ac:dyDescent="0.25">
      <c r="A2812" s="32"/>
      <c r="B2812" s="31"/>
    </row>
    <row r="2813" spans="1:2" x14ac:dyDescent="0.25">
      <c r="A2813" s="32"/>
      <c r="B2813" s="31"/>
    </row>
    <row r="2814" spans="1:2" x14ac:dyDescent="0.25">
      <c r="A2814" s="32"/>
      <c r="B2814" s="31"/>
    </row>
    <row r="2815" spans="1:2" x14ac:dyDescent="0.25">
      <c r="A2815" s="32"/>
      <c r="B2815" s="31"/>
    </row>
    <row r="2816" spans="1:2" x14ac:dyDescent="0.25">
      <c r="A2816" s="32"/>
      <c r="B2816" s="31"/>
    </row>
    <row r="2817" spans="1:2" x14ac:dyDescent="0.25">
      <c r="A2817" s="32"/>
      <c r="B2817" s="31"/>
    </row>
    <row r="2818" spans="1:2" x14ac:dyDescent="0.25">
      <c r="A2818" s="32"/>
      <c r="B2818" s="31"/>
    </row>
    <row r="2819" spans="1:2" x14ac:dyDescent="0.25">
      <c r="A2819" s="32"/>
      <c r="B2819" s="31"/>
    </row>
    <row r="2820" spans="1:2" x14ac:dyDescent="0.25">
      <c r="A2820" s="32"/>
      <c r="B2820" s="31"/>
    </row>
    <row r="2821" spans="1:2" x14ac:dyDescent="0.25">
      <c r="A2821" s="32"/>
      <c r="B2821" s="31"/>
    </row>
    <row r="2822" spans="1:2" x14ac:dyDescent="0.25">
      <c r="A2822" s="32"/>
      <c r="B2822" s="31"/>
    </row>
    <row r="2823" spans="1:2" x14ac:dyDescent="0.25">
      <c r="A2823" s="32"/>
      <c r="B2823" s="31"/>
    </row>
    <row r="2824" spans="1:2" x14ac:dyDescent="0.25">
      <c r="A2824" s="32"/>
      <c r="B2824" s="31"/>
    </row>
    <row r="2825" spans="1:2" x14ac:dyDescent="0.25">
      <c r="A2825" s="32"/>
      <c r="B2825" s="31"/>
    </row>
    <row r="2826" spans="1:2" x14ac:dyDescent="0.25">
      <c r="A2826" s="32"/>
      <c r="B2826" s="31"/>
    </row>
    <row r="2827" spans="1:2" x14ac:dyDescent="0.25">
      <c r="A2827" s="32"/>
      <c r="B2827" s="31"/>
    </row>
    <row r="2828" spans="1:2" x14ac:dyDescent="0.25">
      <c r="A2828" s="32"/>
      <c r="B2828" s="31"/>
    </row>
    <row r="2829" spans="1:2" x14ac:dyDescent="0.25">
      <c r="A2829" s="32"/>
      <c r="B2829" s="31"/>
    </row>
    <row r="2830" spans="1:2" x14ac:dyDescent="0.25">
      <c r="A2830" s="32"/>
      <c r="B2830" s="31"/>
    </row>
    <row r="2831" spans="1:2" x14ac:dyDescent="0.25">
      <c r="A2831" s="32"/>
      <c r="B2831" s="31"/>
    </row>
    <row r="2832" spans="1:2" x14ac:dyDescent="0.25">
      <c r="A2832" s="32"/>
      <c r="B2832" s="31"/>
    </row>
    <row r="2833" spans="1:2" x14ac:dyDescent="0.25">
      <c r="A2833" s="32"/>
      <c r="B2833" s="31"/>
    </row>
    <row r="2834" spans="1:2" x14ac:dyDescent="0.25">
      <c r="A2834" s="32"/>
      <c r="B2834" s="31"/>
    </row>
    <row r="2835" spans="1:2" x14ac:dyDescent="0.25">
      <c r="A2835" s="32"/>
      <c r="B2835" s="31"/>
    </row>
    <row r="2836" spans="1:2" x14ac:dyDescent="0.25">
      <c r="A2836" s="32"/>
      <c r="B2836" s="31"/>
    </row>
    <row r="2837" spans="1:2" x14ac:dyDescent="0.25">
      <c r="A2837" s="32"/>
      <c r="B2837" s="31"/>
    </row>
    <row r="2838" spans="1:2" x14ac:dyDescent="0.25">
      <c r="A2838" s="32"/>
      <c r="B2838" s="31"/>
    </row>
    <row r="2839" spans="1:2" x14ac:dyDescent="0.25">
      <c r="A2839" s="32"/>
      <c r="B2839" s="31"/>
    </row>
    <row r="2840" spans="1:2" x14ac:dyDescent="0.25">
      <c r="A2840" s="32"/>
      <c r="B2840" s="31"/>
    </row>
    <row r="2841" spans="1:2" x14ac:dyDescent="0.25">
      <c r="A2841" s="32"/>
      <c r="B2841" s="31"/>
    </row>
    <row r="2842" spans="1:2" x14ac:dyDescent="0.25">
      <c r="A2842" s="32"/>
      <c r="B2842" s="31"/>
    </row>
    <row r="2843" spans="1:2" x14ac:dyDescent="0.25">
      <c r="A2843" s="32"/>
      <c r="B2843" s="31"/>
    </row>
    <row r="2844" spans="1:2" x14ac:dyDescent="0.25">
      <c r="A2844" s="32"/>
      <c r="B2844" s="31"/>
    </row>
    <row r="2845" spans="1:2" x14ac:dyDescent="0.25">
      <c r="A2845" s="32"/>
      <c r="B2845" s="31"/>
    </row>
    <row r="2846" spans="1:2" x14ac:dyDescent="0.25">
      <c r="A2846" s="32"/>
      <c r="B2846" s="31"/>
    </row>
    <row r="2847" spans="1:2" x14ac:dyDescent="0.25">
      <c r="A2847" s="32"/>
      <c r="B2847" s="31"/>
    </row>
    <row r="2848" spans="1:2" x14ac:dyDescent="0.25">
      <c r="A2848" s="32"/>
      <c r="B2848" s="31"/>
    </row>
    <row r="2849" spans="1:2" x14ac:dyDescent="0.25">
      <c r="A2849" s="32"/>
      <c r="B2849" s="31"/>
    </row>
    <row r="2850" spans="1:2" x14ac:dyDescent="0.25">
      <c r="A2850" s="32"/>
      <c r="B2850" s="31"/>
    </row>
    <row r="2851" spans="1:2" x14ac:dyDescent="0.25">
      <c r="A2851" s="32"/>
      <c r="B2851" s="31"/>
    </row>
    <row r="2852" spans="1:2" x14ac:dyDescent="0.25">
      <c r="A2852" s="32"/>
      <c r="B2852" s="31"/>
    </row>
    <row r="2853" spans="1:2" x14ac:dyDescent="0.25">
      <c r="A2853" s="32"/>
      <c r="B2853" s="31"/>
    </row>
    <row r="2854" spans="1:2" x14ac:dyDescent="0.25">
      <c r="A2854" s="32"/>
      <c r="B2854" s="31"/>
    </row>
    <row r="2855" spans="1:2" x14ac:dyDescent="0.25">
      <c r="A2855" s="32"/>
      <c r="B2855" s="31"/>
    </row>
    <row r="2856" spans="1:2" x14ac:dyDescent="0.25">
      <c r="A2856" s="32"/>
      <c r="B2856" s="31"/>
    </row>
    <row r="2857" spans="1:2" x14ac:dyDescent="0.25">
      <c r="A2857" s="32"/>
      <c r="B2857" s="31"/>
    </row>
    <row r="2858" spans="1:2" x14ac:dyDescent="0.25">
      <c r="A2858" s="32"/>
      <c r="B2858" s="31"/>
    </row>
    <row r="2859" spans="1:2" x14ac:dyDescent="0.25">
      <c r="A2859" s="32"/>
      <c r="B2859" s="31"/>
    </row>
    <row r="2860" spans="1:2" x14ac:dyDescent="0.25">
      <c r="A2860" s="32"/>
      <c r="B2860" s="31"/>
    </row>
    <row r="2861" spans="1:2" x14ac:dyDescent="0.25">
      <c r="A2861" s="32"/>
      <c r="B2861" s="31"/>
    </row>
    <row r="2862" spans="1:2" x14ac:dyDescent="0.25">
      <c r="A2862" s="32"/>
      <c r="B2862" s="31"/>
    </row>
    <row r="2863" spans="1:2" x14ac:dyDescent="0.25">
      <c r="A2863" s="32"/>
      <c r="B2863" s="31"/>
    </row>
    <row r="2864" spans="1:2" x14ac:dyDescent="0.25">
      <c r="A2864" s="32"/>
      <c r="B2864" s="31"/>
    </row>
    <row r="2865" spans="1:2" x14ac:dyDescent="0.25">
      <c r="A2865" s="32"/>
      <c r="B2865" s="31"/>
    </row>
    <row r="2866" spans="1:2" x14ac:dyDescent="0.25">
      <c r="A2866" s="32"/>
      <c r="B2866" s="31"/>
    </row>
    <row r="2867" spans="1:2" x14ac:dyDescent="0.25">
      <c r="A2867" s="32"/>
      <c r="B2867" s="31"/>
    </row>
    <row r="2868" spans="1:2" x14ac:dyDescent="0.25">
      <c r="A2868" s="32"/>
      <c r="B2868" s="31"/>
    </row>
    <row r="2869" spans="1:2" x14ac:dyDescent="0.25">
      <c r="A2869" s="32"/>
      <c r="B2869" s="31"/>
    </row>
    <row r="2870" spans="1:2" x14ac:dyDescent="0.25">
      <c r="A2870" s="32"/>
      <c r="B2870" s="31"/>
    </row>
    <row r="2871" spans="1:2" x14ac:dyDescent="0.25">
      <c r="A2871" s="32"/>
      <c r="B2871" s="31"/>
    </row>
    <row r="2872" spans="1:2" x14ac:dyDescent="0.25">
      <c r="A2872" s="32"/>
      <c r="B2872" s="31"/>
    </row>
    <row r="2873" spans="1:2" x14ac:dyDescent="0.25">
      <c r="A2873" s="32"/>
      <c r="B2873" s="31"/>
    </row>
    <row r="2874" spans="1:2" x14ac:dyDescent="0.25">
      <c r="A2874" s="32"/>
      <c r="B2874" s="31"/>
    </row>
    <row r="2875" spans="1:2" x14ac:dyDescent="0.25">
      <c r="A2875" s="32"/>
      <c r="B2875" s="31"/>
    </row>
    <row r="2876" spans="1:2" x14ac:dyDescent="0.25">
      <c r="A2876" s="32"/>
      <c r="B2876" s="31"/>
    </row>
    <row r="2877" spans="1:2" x14ac:dyDescent="0.25">
      <c r="A2877" s="32"/>
      <c r="B2877" s="31"/>
    </row>
    <row r="2878" spans="1:2" x14ac:dyDescent="0.25">
      <c r="A2878" s="32"/>
      <c r="B2878" s="31"/>
    </row>
    <row r="2879" spans="1:2" x14ac:dyDescent="0.25">
      <c r="A2879" s="32"/>
      <c r="B2879" s="31"/>
    </row>
    <row r="2880" spans="1:2" x14ac:dyDescent="0.25">
      <c r="A2880" s="32"/>
      <c r="B2880" s="31"/>
    </row>
    <row r="2881" spans="1:2" x14ac:dyDescent="0.25">
      <c r="A2881" s="32"/>
      <c r="B2881" s="31"/>
    </row>
    <row r="2882" spans="1:2" x14ac:dyDescent="0.25">
      <c r="A2882" s="32"/>
      <c r="B2882" s="31"/>
    </row>
    <row r="2883" spans="1:2" x14ac:dyDescent="0.25">
      <c r="A2883" s="32"/>
      <c r="B2883" s="31"/>
    </row>
    <row r="2884" spans="1:2" x14ac:dyDescent="0.25">
      <c r="A2884" s="32"/>
      <c r="B2884" s="31"/>
    </row>
    <row r="2885" spans="1:2" x14ac:dyDescent="0.25">
      <c r="A2885" s="32"/>
      <c r="B2885" s="31"/>
    </row>
    <row r="2886" spans="1:2" x14ac:dyDescent="0.25">
      <c r="A2886" s="32"/>
      <c r="B2886" s="31"/>
    </row>
    <row r="2887" spans="1:2" x14ac:dyDescent="0.25">
      <c r="A2887" s="32"/>
      <c r="B2887" s="31"/>
    </row>
    <row r="2888" spans="1:2" x14ac:dyDescent="0.25">
      <c r="A2888" s="32"/>
      <c r="B2888" s="31"/>
    </row>
    <row r="2889" spans="1:2" x14ac:dyDescent="0.25">
      <c r="A2889" s="32"/>
      <c r="B2889" s="31"/>
    </row>
    <row r="2890" spans="1:2" x14ac:dyDescent="0.25">
      <c r="A2890" s="32"/>
      <c r="B2890" s="31"/>
    </row>
    <row r="2891" spans="1:2" x14ac:dyDescent="0.25">
      <c r="A2891" s="32"/>
      <c r="B2891" s="31"/>
    </row>
    <row r="2892" spans="1:2" x14ac:dyDescent="0.25">
      <c r="A2892" s="32"/>
      <c r="B2892" s="31"/>
    </row>
    <row r="2893" spans="1:2" x14ac:dyDescent="0.25">
      <c r="A2893" s="32"/>
      <c r="B2893" s="31"/>
    </row>
    <row r="2894" spans="1:2" x14ac:dyDescent="0.25">
      <c r="A2894" s="32"/>
      <c r="B2894" s="31"/>
    </row>
    <row r="2895" spans="1:2" x14ac:dyDescent="0.25">
      <c r="A2895" s="32"/>
      <c r="B2895" s="31"/>
    </row>
    <row r="2896" spans="1:2" x14ac:dyDescent="0.25">
      <c r="A2896" s="32"/>
      <c r="B2896" s="31"/>
    </row>
    <row r="2897" spans="1:2" x14ac:dyDescent="0.25">
      <c r="A2897" s="32"/>
      <c r="B2897" s="31"/>
    </row>
    <row r="2898" spans="1:2" x14ac:dyDescent="0.25">
      <c r="A2898" s="32"/>
      <c r="B2898" s="31"/>
    </row>
    <row r="2899" spans="1:2" x14ac:dyDescent="0.25">
      <c r="A2899" s="32"/>
      <c r="B2899" s="31"/>
    </row>
    <row r="2900" spans="1:2" x14ac:dyDescent="0.25">
      <c r="A2900" s="32"/>
      <c r="B2900" s="31"/>
    </row>
    <row r="2901" spans="1:2" x14ac:dyDescent="0.25">
      <c r="A2901" s="32"/>
      <c r="B2901" s="31"/>
    </row>
    <row r="2902" spans="1:2" x14ac:dyDescent="0.25">
      <c r="A2902" s="32"/>
      <c r="B2902" s="31"/>
    </row>
    <row r="2903" spans="1:2" x14ac:dyDescent="0.25">
      <c r="A2903" s="32"/>
      <c r="B2903" s="31"/>
    </row>
    <row r="2904" spans="1:2" x14ac:dyDescent="0.25">
      <c r="A2904" s="32"/>
      <c r="B2904" s="31"/>
    </row>
    <row r="2905" spans="1:2" x14ac:dyDescent="0.25">
      <c r="A2905" s="32"/>
      <c r="B2905" s="31"/>
    </row>
    <row r="2906" spans="1:2" x14ac:dyDescent="0.25">
      <c r="A2906" s="32"/>
      <c r="B2906" s="31"/>
    </row>
    <row r="2907" spans="1:2" x14ac:dyDescent="0.25">
      <c r="A2907" s="32"/>
      <c r="B2907" s="31"/>
    </row>
    <row r="2908" spans="1:2" x14ac:dyDescent="0.25">
      <c r="A2908" s="32"/>
      <c r="B2908" s="31"/>
    </row>
    <row r="2909" spans="1:2" x14ac:dyDescent="0.25">
      <c r="A2909" s="32"/>
      <c r="B2909" s="31"/>
    </row>
    <row r="2910" spans="1:2" x14ac:dyDescent="0.25">
      <c r="A2910" s="32"/>
      <c r="B2910" s="31"/>
    </row>
    <row r="2911" spans="1:2" x14ac:dyDescent="0.25">
      <c r="A2911" s="32"/>
      <c r="B2911" s="31"/>
    </row>
    <row r="2912" spans="1:2" x14ac:dyDescent="0.25">
      <c r="A2912" s="32"/>
      <c r="B2912" s="31"/>
    </row>
    <row r="2913" spans="1:2" x14ac:dyDescent="0.25">
      <c r="A2913" s="32"/>
      <c r="B2913" s="31"/>
    </row>
    <row r="2914" spans="1:2" x14ac:dyDescent="0.25">
      <c r="A2914" s="32"/>
      <c r="B2914" s="31"/>
    </row>
    <row r="2915" spans="1:2" x14ac:dyDescent="0.25">
      <c r="A2915" s="32"/>
      <c r="B2915" s="31"/>
    </row>
    <row r="2916" spans="1:2" x14ac:dyDescent="0.25">
      <c r="A2916" s="32"/>
      <c r="B2916" s="31"/>
    </row>
    <row r="2917" spans="1:2" x14ac:dyDescent="0.25">
      <c r="A2917" s="32"/>
      <c r="B2917" s="31"/>
    </row>
    <row r="2918" spans="1:2" x14ac:dyDescent="0.25">
      <c r="A2918" s="32"/>
      <c r="B2918" s="31"/>
    </row>
    <row r="2919" spans="1:2" x14ac:dyDescent="0.25">
      <c r="A2919" s="32"/>
      <c r="B2919" s="31"/>
    </row>
    <row r="2920" spans="1:2" x14ac:dyDescent="0.25">
      <c r="A2920" s="32"/>
      <c r="B2920" s="31"/>
    </row>
    <row r="2921" spans="1:2" x14ac:dyDescent="0.25">
      <c r="A2921" s="32"/>
      <c r="B2921" s="31"/>
    </row>
    <row r="2922" spans="1:2" x14ac:dyDescent="0.25">
      <c r="A2922" s="32"/>
      <c r="B2922" s="31"/>
    </row>
    <row r="2923" spans="1:2" x14ac:dyDescent="0.25">
      <c r="A2923" s="32"/>
      <c r="B2923" s="31"/>
    </row>
    <row r="2924" spans="1:2" x14ac:dyDescent="0.25">
      <c r="A2924" s="32"/>
      <c r="B2924" s="31"/>
    </row>
    <row r="2925" spans="1:2" x14ac:dyDescent="0.25">
      <c r="A2925" s="32"/>
      <c r="B2925" s="31"/>
    </row>
    <row r="2926" spans="1:2" x14ac:dyDescent="0.25">
      <c r="A2926" s="32"/>
      <c r="B2926" s="31"/>
    </row>
    <row r="2927" spans="1:2" x14ac:dyDescent="0.25">
      <c r="A2927" s="32"/>
      <c r="B2927" s="31"/>
    </row>
    <row r="2928" spans="1:2" x14ac:dyDescent="0.25">
      <c r="A2928" s="32"/>
      <c r="B2928" s="31"/>
    </row>
    <row r="2929" spans="1:2" x14ac:dyDescent="0.25">
      <c r="A2929" s="32"/>
      <c r="B2929" s="31"/>
    </row>
    <row r="2930" spans="1:2" x14ac:dyDescent="0.25">
      <c r="A2930" s="32"/>
      <c r="B2930" s="31"/>
    </row>
    <row r="2931" spans="1:2" x14ac:dyDescent="0.25">
      <c r="A2931" s="32"/>
      <c r="B2931" s="31"/>
    </row>
    <row r="2932" spans="1:2" x14ac:dyDescent="0.25">
      <c r="A2932" s="32"/>
      <c r="B2932" s="31"/>
    </row>
    <row r="2933" spans="1:2" x14ac:dyDescent="0.25">
      <c r="A2933" s="32"/>
      <c r="B2933" s="31"/>
    </row>
    <row r="2934" spans="1:2" x14ac:dyDescent="0.25">
      <c r="A2934" s="32"/>
      <c r="B2934" s="31"/>
    </row>
    <row r="2935" spans="1:2" x14ac:dyDescent="0.25">
      <c r="A2935" s="32"/>
      <c r="B2935" s="31"/>
    </row>
    <row r="2936" spans="1:2" x14ac:dyDescent="0.25">
      <c r="A2936" s="32"/>
      <c r="B2936" s="31"/>
    </row>
    <row r="2937" spans="1:2" x14ac:dyDescent="0.25">
      <c r="A2937" s="32"/>
      <c r="B2937" s="31"/>
    </row>
    <row r="2938" spans="1:2" x14ac:dyDescent="0.25">
      <c r="A2938" s="32"/>
      <c r="B2938" s="31"/>
    </row>
    <row r="2939" spans="1:2" x14ac:dyDescent="0.25">
      <c r="A2939" s="32"/>
      <c r="B2939" s="31"/>
    </row>
    <row r="2940" spans="1:2" x14ac:dyDescent="0.25">
      <c r="A2940" s="32"/>
      <c r="B2940" s="31"/>
    </row>
    <row r="2941" spans="1:2" x14ac:dyDescent="0.25">
      <c r="A2941" s="32"/>
      <c r="B2941" s="31"/>
    </row>
    <row r="2942" spans="1:2" x14ac:dyDescent="0.25">
      <c r="A2942" s="32"/>
      <c r="B2942" s="31"/>
    </row>
    <row r="2943" spans="1:2" x14ac:dyDescent="0.25">
      <c r="A2943" s="32"/>
      <c r="B2943" s="31"/>
    </row>
    <row r="2944" spans="1:2" x14ac:dyDescent="0.25">
      <c r="A2944" s="32"/>
      <c r="B2944" s="31"/>
    </row>
    <row r="2945" spans="1:2" x14ac:dyDescent="0.25">
      <c r="A2945" s="32"/>
      <c r="B2945" s="31"/>
    </row>
    <row r="2946" spans="1:2" x14ac:dyDescent="0.25">
      <c r="A2946" s="32"/>
      <c r="B2946" s="31"/>
    </row>
    <row r="2947" spans="1:2" x14ac:dyDescent="0.25">
      <c r="A2947" s="32"/>
      <c r="B2947" s="31"/>
    </row>
    <row r="2948" spans="1:2" x14ac:dyDescent="0.25">
      <c r="A2948" s="32"/>
      <c r="B2948" s="31"/>
    </row>
    <row r="2949" spans="1:2" x14ac:dyDescent="0.25">
      <c r="A2949" s="32"/>
      <c r="B2949" s="31"/>
    </row>
    <row r="2950" spans="1:2" x14ac:dyDescent="0.25">
      <c r="A2950" s="32"/>
      <c r="B2950" s="31"/>
    </row>
    <row r="2951" spans="1:2" x14ac:dyDescent="0.25">
      <c r="A2951" s="32"/>
      <c r="B2951" s="31"/>
    </row>
    <row r="2952" spans="1:2" x14ac:dyDescent="0.25">
      <c r="A2952" s="32"/>
      <c r="B2952" s="31"/>
    </row>
    <row r="2953" spans="1:2" x14ac:dyDescent="0.25">
      <c r="A2953" s="32"/>
      <c r="B2953" s="31"/>
    </row>
    <row r="2954" spans="1:2" x14ac:dyDescent="0.25">
      <c r="A2954" s="32"/>
      <c r="B2954" s="31"/>
    </row>
    <row r="2955" spans="1:2" x14ac:dyDescent="0.25">
      <c r="A2955" s="32"/>
      <c r="B2955" s="31"/>
    </row>
    <row r="2956" spans="1:2" x14ac:dyDescent="0.25">
      <c r="A2956" s="32"/>
      <c r="B2956" s="31"/>
    </row>
    <row r="2957" spans="1:2" x14ac:dyDescent="0.25">
      <c r="A2957" s="32"/>
      <c r="B2957" s="31"/>
    </row>
    <row r="2958" spans="1:2" x14ac:dyDescent="0.25">
      <c r="A2958" s="32"/>
      <c r="B2958" s="31"/>
    </row>
    <row r="2959" spans="1:2" x14ac:dyDescent="0.25">
      <c r="A2959" s="32"/>
      <c r="B2959" s="31"/>
    </row>
    <row r="2960" spans="1:2" x14ac:dyDescent="0.25">
      <c r="A2960" s="32"/>
      <c r="B2960" s="31"/>
    </row>
    <row r="2961" spans="1:2" x14ac:dyDescent="0.25">
      <c r="A2961" s="32"/>
      <c r="B2961" s="31"/>
    </row>
    <row r="2962" spans="1:2" x14ac:dyDescent="0.25">
      <c r="A2962" s="32"/>
      <c r="B2962" s="31"/>
    </row>
    <row r="2963" spans="1:2" x14ac:dyDescent="0.25">
      <c r="A2963" s="32"/>
      <c r="B2963" s="31"/>
    </row>
    <row r="2964" spans="1:2" x14ac:dyDescent="0.25">
      <c r="A2964" s="32"/>
      <c r="B2964" s="31"/>
    </row>
    <row r="2965" spans="1:2" x14ac:dyDescent="0.25">
      <c r="A2965" s="32"/>
      <c r="B2965" s="31"/>
    </row>
    <row r="2966" spans="1:2" x14ac:dyDescent="0.25">
      <c r="A2966" s="32"/>
      <c r="B2966" s="31"/>
    </row>
    <row r="2967" spans="1:2" x14ac:dyDescent="0.25">
      <c r="A2967" s="32"/>
      <c r="B2967" s="31"/>
    </row>
    <row r="2968" spans="1:2" x14ac:dyDescent="0.25">
      <c r="A2968" s="32"/>
      <c r="B2968" s="31"/>
    </row>
    <row r="2969" spans="1:2" x14ac:dyDescent="0.25">
      <c r="A2969" s="32"/>
      <c r="B2969" s="31"/>
    </row>
    <row r="2970" spans="1:2" x14ac:dyDescent="0.25">
      <c r="A2970" s="32"/>
      <c r="B2970" s="31"/>
    </row>
    <row r="2971" spans="1:2" x14ac:dyDescent="0.25">
      <c r="A2971" s="32"/>
      <c r="B2971" s="31"/>
    </row>
    <row r="2972" spans="1:2" x14ac:dyDescent="0.25">
      <c r="A2972" s="32"/>
      <c r="B2972" s="31"/>
    </row>
    <row r="2973" spans="1:2" x14ac:dyDescent="0.25">
      <c r="A2973" s="32"/>
      <c r="B2973" s="31"/>
    </row>
    <row r="2974" spans="1:2" x14ac:dyDescent="0.25">
      <c r="A2974" s="32"/>
      <c r="B2974" s="31"/>
    </row>
    <row r="2975" spans="1:2" x14ac:dyDescent="0.25">
      <c r="A2975" s="32"/>
      <c r="B2975" s="31"/>
    </row>
    <row r="2976" spans="1:2" x14ac:dyDescent="0.25">
      <c r="A2976" s="32"/>
      <c r="B2976" s="31"/>
    </row>
    <row r="2977" spans="1:2" x14ac:dyDescent="0.25">
      <c r="A2977" s="32"/>
      <c r="B2977" s="31"/>
    </row>
    <row r="2978" spans="1:2" x14ac:dyDescent="0.25">
      <c r="A2978" s="32"/>
      <c r="B2978" s="31"/>
    </row>
    <row r="2979" spans="1:2" x14ac:dyDescent="0.25">
      <c r="A2979" s="32"/>
      <c r="B2979" s="31"/>
    </row>
    <row r="2980" spans="1:2" x14ac:dyDescent="0.25">
      <c r="A2980" s="32"/>
      <c r="B2980" s="31"/>
    </row>
    <row r="2981" spans="1:2" x14ac:dyDescent="0.25">
      <c r="A2981" s="32"/>
      <c r="B2981" s="31"/>
    </row>
    <row r="2982" spans="1:2" x14ac:dyDescent="0.25">
      <c r="A2982" s="32"/>
      <c r="B2982" s="31"/>
    </row>
    <row r="2983" spans="1:2" x14ac:dyDescent="0.25">
      <c r="A2983" s="32"/>
      <c r="B2983" s="31"/>
    </row>
    <row r="2984" spans="1:2" x14ac:dyDescent="0.25">
      <c r="A2984" s="32"/>
      <c r="B2984" s="31"/>
    </row>
    <row r="2985" spans="1:2" x14ac:dyDescent="0.25">
      <c r="A2985" s="32"/>
      <c r="B2985" s="31"/>
    </row>
    <row r="2986" spans="1:2" x14ac:dyDescent="0.25">
      <c r="A2986" s="32"/>
      <c r="B2986" s="31"/>
    </row>
    <row r="2987" spans="1:2" x14ac:dyDescent="0.25">
      <c r="A2987" s="32"/>
      <c r="B2987" s="31"/>
    </row>
    <row r="2988" spans="1:2" x14ac:dyDescent="0.25">
      <c r="A2988" s="32"/>
      <c r="B2988" s="31"/>
    </row>
    <row r="2989" spans="1:2" x14ac:dyDescent="0.25">
      <c r="A2989" s="32"/>
      <c r="B2989" s="31"/>
    </row>
    <row r="2990" spans="1:2" x14ac:dyDescent="0.25">
      <c r="A2990" s="32"/>
      <c r="B2990" s="31"/>
    </row>
    <row r="2991" spans="1:2" x14ac:dyDescent="0.25">
      <c r="A2991" s="32"/>
      <c r="B2991" s="31"/>
    </row>
    <row r="2992" spans="1:2" x14ac:dyDescent="0.25">
      <c r="A2992" s="32"/>
      <c r="B2992" s="31"/>
    </row>
    <row r="2993" spans="1:2" x14ac:dyDescent="0.25">
      <c r="A2993" s="32"/>
      <c r="B2993" s="31"/>
    </row>
    <row r="2994" spans="1:2" x14ac:dyDescent="0.25">
      <c r="A2994" s="32"/>
      <c r="B2994" s="31"/>
    </row>
    <row r="2995" spans="1:2" x14ac:dyDescent="0.25">
      <c r="A2995" s="32"/>
      <c r="B2995" s="31"/>
    </row>
    <row r="2996" spans="1:2" x14ac:dyDescent="0.25">
      <c r="A2996" s="32"/>
      <c r="B2996" s="31"/>
    </row>
    <row r="2997" spans="1:2" x14ac:dyDescent="0.25">
      <c r="A2997" s="32"/>
      <c r="B2997" s="31"/>
    </row>
    <row r="2998" spans="1:2" x14ac:dyDescent="0.25">
      <c r="A2998" s="32"/>
      <c r="B2998" s="31"/>
    </row>
    <row r="2999" spans="1:2" x14ac:dyDescent="0.25">
      <c r="A2999" s="32"/>
      <c r="B2999" s="31"/>
    </row>
    <row r="3000" spans="1:2" x14ac:dyDescent="0.25">
      <c r="A3000" s="32"/>
      <c r="B3000" s="31"/>
    </row>
    <row r="3001" spans="1:2" x14ac:dyDescent="0.25">
      <c r="A3001" s="32"/>
      <c r="B3001" s="31"/>
    </row>
    <row r="3002" spans="1:2" x14ac:dyDescent="0.25">
      <c r="A3002" s="32"/>
      <c r="B3002" s="31"/>
    </row>
    <row r="3003" spans="1:2" x14ac:dyDescent="0.25">
      <c r="A3003" s="32"/>
      <c r="B3003" s="31"/>
    </row>
    <row r="3004" spans="1:2" x14ac:dyDescent="0.25">
      <c r="A3004" s="32"/>
      <c r="B3004" s="31"/>
    </row>
    <row r="3005" spans="1:2" x14ac:dyDescent="0.25">
      <c r="A3005" s="32"/>
      <c r="B3005" s="31"/>
    </row>
    <row r="3006" spans="1:2" x14ac:dyDescent="0.25">
      <c r="A3006" s="32"/>
      <c r="B3006" s="31"/>
    </row>
    <row r="3007" spans="1:2" x14ac:dyDescent="0.25">
      <c r="A3007" s="32"/>
      <c r="B3007" s="31"/>
    </row>
    <row r="3008" spans="1:2" x14ac:dyDescent="0.25">
      <c r="A3008" s="32"/>
      <c r="B3008" s="31"/>
    </row>
    <row r="3009" spans="1:2" x14ac:dyDescent="0.25">
      <c r="A3009" s="32"/>
      <c r="B3009" s="31"/>
    </row>
    <row r="3010" spans="1:2" x14ac:dyDescent="0.25">
      <c r="A3010" s="32"/>
      <c r="B3010" s="31"/>
    </row>
    <row r="3011" spans="1:2" x14ac:dyDescent="0.25">
      <c r="A3011" s="32"/>
      <c r="B3011" s="31"/>
    </row>
    <row r="3012" spans="1:2" x14ac:dyDescent="0.25">
      <c r="A3012" s="32"/>
      <c r="B3012" s="31"/>
    </row>
    <row r="3013" spans="1:2" x14ac:dyDescent="0.25">
      <c r="A3013" s="32"/>
      <c r="B3013" s="31"/>
    </row>
    <row r="3014" spans="1:2" x14ac:dyDescent="0.25">
      <c r="A3014" s="32"/>
      <c r="B3014" s="31"/>
    </row>
    <row r="3015" spans="1:2" x14ac:dyDescent="0.25">
      <c r="A3015" s="32"/>
      <c r="B3015" s="31"/>
    </row>
    <row r="3016" spans="1:2" x14ac:dyDescent="0.25">
      <c r="A3016" s="32"/>
      <c r="B3016" s="31"/>
    </row>
    <row r="3017" spans="1:2" x14ac:dyDescent="0.25">
      <c r="A3017" s="32"/>
      <c r="B3017" s="31"/>
    </row>
    <row r="3018" spans="1:2" x14ac:dyDescent="0.25">
      <c r="A3018" s="32"/>
      <c r="B3018" s="31"/>
    </row>
    <row r="3019" spans="1:2" x14ac:dyDescent="0.25">
      <c r="A3019" s="32"/>
      <c r="B3019" s="31"/>
    </row>
    <row r="3020" spans="1:2" x14ac:dyDescent="0.25">
      <c r="A3020" s="32"/>
      <c r="B3020" s="31"/>
    </row>
    <row r="3021" spans="1:2" x14ac:dyDescent="0.25">
      <c r="A3021" s="32"/>
      <c r="B3021" s="31"/>
    </row>
    <row r="3022" spans="1:2" x14ac:dyDescent="0.25">
      <c r="A3022" s="32"/>
      <c r="B3022" s="31"/>
    </row>
    <row r="3023" spans="1:2" x14ac:dyDescent="0.25">
      <c r="A3023" s="32"/>
      <c r="B3023" s="31"/>
    </row>
    <row r="3024" spans="1:2" x14ac:dyDescent="0.25">
      <c r="A3024" s="32"/>
      <c r="B3024" s="31"/>
    </row>
    <row r="3025" spans="1:2" x14ac:dyDescent="0.25">
      <c r="A3025" s="32"/>
      <c r="B3025" s="31"/>
    </row>
    <row r="3026" spans="1:2" x14ac:dyDescent="0.25">
      <c r="A3026" s="32"/>
      <c r="B3026" s="31"/>
    </row>
    <row r="3027" spans="1:2" x14ac:dyDescent="0.25">
      <c r="A3027" s="32"/>
      <c r="B3027" s="31"/>
    </row>
    <row r="3028" spans="1:2" x14ac:dyDescent="0.25">
      <c r="A3028" s="32"/>
      <c r="B3028" s="31"/>
    </row>
    <row r="3029" spans="1:2" x14ac:dyDescent="0.25">
      <c r="A3029" s="32"/>
      <c r="B3029" s="31"/>
    </row>
    <row r="3030" spans="1:2" x14ac:dyDescent="0.25">
      <c r="A3030" s="32"/>
      <c r="B3030" s="31"/>
    </row>
    <row r="3031" spans="1:2" x14ac:dyDescent="0.25">
      <c r="A3031" s="32"/>
      <c r="B3031" s="31"/>
    </row>
    <row r="3032" spans="1:2" x14ac:dyDescent="0.25">
      <c r="A3032" s="32"/>
      <c r="B3032" s="31"/>
    </row>
    <row r="3033" spans="1:2" x14ac:dyDescent="0.25">
      <c r="A3033" s="32"/>
      <c r="B3033" s="31"/>
    </row>
    <row r="3034" spans="1:2" x14ac:dyDescent="0.25">
      <c r="A3034" s="32"/>
      <c r="B3034" s="31"/>
    </row>
    <row r="3035" spans="1:2" x14ac:dyDescent="0.25">
      <c r="A3035" s="32"/>
      <c r="B3035" s="31"/>
    </row>
    <row r="3036" spans="1:2" x14ac:dyDescent="0.25">
      <c r="A3036" s="32"/>
      <c r="B3036" s="31"/>
    </row>
    <row r="3037" spans="1:2" x14ac:dyDescent="0.25">
      <c r="A3037" s="32"/>
      <c r="B3037" s="31"/>
    </row>
    <row r="3038" spans="1:2" x14ac:dyDescent="0.25">
      <c r="A3038" s="32"/>
      <c r="B3038" s="31"/>
    </row>
    <row r="3039" spans="1:2" x14ac:dyDescent="0.25">
      <c r="A3039" s="32"/>
      <c r="B3039" s="31"/>
    </row>
    <row r="3040" spans="1:2" x14ac:dyDescent="0.25">
      <c r="A3040" s="32"/>
      <c r="B3040" s="31"/>
    </row>
    <row r="3041" spans="1:2" x14ac:dyDescent="0.25">
      <c r="A3041" s="32"/>
      <c r="B3041" s="31"/>
    </row>
    <row r="3042" spans="1:2" x14ac:dyDescent="0.25">
      <c r="A3042" s="32"/>
      <c r="B3042" s="31"/>
    </row>
    <row r="3043" spans="1:2" x14ac:dyDescent="0.25">
      <c r="A3043" s="32"/>
      <c r="B3043" s="31"/>
    </row>
    <row r="3044" spans="1:2" x14ac:dyDescent="0.25">
      <c r="A3044" s="32"/>
      <c r="B3044" s="31"/>
    </row>
    <row r="3045" spans="1:2" x14ac:dyDescent="0.25">
      <c r="A3045" s="32"/>
      <c r="B3045" s="31"/>
    </row>
    <row r="3046" spans="1:2" x14ac:dyDescent="0.25">
      <c r="A3046" s="32"/>
      <c r="B3046" s="31"/>
    </row>
    <row r="3047" spans="1:2" x14ac:dyDescent="0.25">
      <c r="A3047" s="32"/>
      <c r="B3047" s="31"/>
    </row>
    <row r="3048" spans="1:2" x14ac:dyDescent="0.25">
      <c r="A3048" s="32"/>
      <c r="B3048" s="31"/>
    </row>
    <row r="3049" spans="1:2" x14ac:dyDescent="0.25">
      <c r="A3049" s="32"/>
      <c r="B3049" s="31"/>
    </row>
    <row r="3050" spans="1:2" x14ac:dyDescent="0.25">
      <c r="A3050" s="32"/>
      <c r="B3050" s="31"/>
    </row>
    <row r="3051" spans="1:2" x14ac:dyDescent="0.25">
      <c r="A3051" s="32"/>
      <c r="B3051" s="31"/>
    </row>
    <row r="3052" spans="1:2" x14ac:dyDescent="0.25">
      <c r="A3052" s="32"/>
      <c r="B3052" s="31"/>
    </row>
    <row r="3053" spans="1:2" x14ac:dyDescent="0.25">
      <c r="A3053" s="32"/>
      <c r="B3053" s="31"/>
    </row>
    <row r="3054" spans="1:2" x14ac:dyDescent="0.25">
      <c r="A3054" s="32"/>
      <c r="B3054" s="31"/>
    </row>
    <row r="3055" spans="1:2" x14ac:dyDescent="0.25">
      <c r="A3055" s="32"/>
      <c r="B3055" s="31"/>
    </row>
    <row r="3056" spans="1:2" x14ac:dyDescent="0.25">
      <c r="A3056" s="32"/>
      <c r="B3056" s="31"/>
    </row>
    <row r="3057" spans="1:2" x14ac:dyDescent="0.25">
      <c r="A3057" s="32"/>
      <c r="B3057" s="31"/>
    </row>
    <row r="3058" spans="1:2" x14ac:dyDescent="0.25">
      <c r="A3058" s="32"/>
      <c r="B3058" s="31"/>
    </row>
    <row r="3059" spans="1:2" x14ac:dyDescent="0.25">
      <c r="A3059" s="32"/>
      <c r="B3059" s="31"/>
    </row>
    <row r="3060" spans="1:2" x14ac:dyDescent="0.25">
      <c r="A3060" s="32"/>
      <c r="B3060" s="31"/>
    </row>
    <row r="3061" spans="1:2" x14ac:dyDescent="0.25">
      <c r="A3061" s="32"/>
      <c r="B3061" s="31"/>
    </row>
    <row r="3062" spans="1:2" x14ac:dyDescent="0.25">
      <c r="A3062" s="32"/>
      <c r="B3062" s="31"/>
    </row>
    <row r="3063" spans="1:2" x14ac:dyDescent="0.25">
      <c r="A3063" s="32"/>
      <c r="B3063" s="31"/>
    </row>
    <row r="3064" spans="1:2" x14ac:dyDescent="0.25">
      <c r="A3064" s="32"/>
      <c r="B3064" s="31"/>
    </row>
    <row r="3065" spans="1:2" x14ac:dyDescent="0.25">
      <c r="A3065" s="32"/>
      <c r="B3065" s="31"/>
    </row>
    <row r="3066" spans="1:2" x14ac:dyDescent="0.25">
      <c r="A3066" s="32"/>
    </row>
    <row r="3067" spans="1:2" x14ac:dyDescent="0.25">
      <c r="A3067" s="32"/>
    </row>
    <row r="3068" spans="1:2" x14ac:dyDescent="0.25">
      <c r="A3068" s="32"/>
    </row>
    <row r="3069" spans="1:2" x14ac:dyDescent="0.25">
      <c r="A3069" s="32"/>
    </row>
    <row r="3070" spans="1:2" x14ac:dyDescent="0.25">
      <c r="A3070" s="32"/>
    </row>
    <row r="3071" spans="1:2" x14ac:dyDescent="0.25">
      <c r="A3071" s="32"/>
    </row>
    <row r="3072" spans="1:2" x14ac:dyDescent="0.25">
      <c r="A3072" s="32"/>
    </row>
    <row r="3073" spans="1:1" x14ac:dyDescent="0.25">
      <c r="A3073" s="32"/>
    </row>
    <row r="3074" spans="1:1" x14ac:dyDescent="0.25">
      <c r="A3074" s="32"/>
    </row>
    <row r="3075" spans="1:1" x14ac:dyDescent="0.25">
      <c r="A3075" s="32"/>
    </row>
    <row r="3076" spans="1:1" x14ac:dyDescent="0.25">
      <c r="A3076" s="32"/>
    </row>
    <row r="3077" spans="1:1" x14ac:dyDescent="0.25">
      <c r="A3077" s="32"/>
    </row>
    <row r="3078" spans="1:1" x14ac:dyDescent="0.25">
      <c r="A3078" s="32"/>
    </row>
    <row r="3079" spans="1:1" x14ac:dyDescent="0.25">
      <c r="A3079" s="32"/>
    </row>
    <row r="3080" spans="1:1" x14ac:dyDescent="0.25">
      <c r="A3080" s="32"/>
    </row>
    <row r="3081" spans="1:1" x14ac:dyDescent="0.25">
      <c r="A3081" s="32"/>
    </row>
    <row r="3082" spans="1:1" x14ac:dyDescent="0.25">
      <c r="A3082" s="32"/>
    </row>
    <row r="3083" spans="1:1" x14ac:dyDescent="0.25">
      <c r="A3083" s="32"/>
    </row>
    <row r="3084" spans="1:1" x14ac:dyDescent="0.25">
      <c r="A3084" s="32"/>
    </row>
    <row r="3085" spans="1:1" x14ac:dyDescent="0.25">
      <c r="A3085" s="32"/>
    </row>
    <row r="3086" spans="1:1" x14ac:dyDescent="0.25">
      <c r="A3086" s="32"/>
    </row>
    <row r="3087" spans="1:1" x14ac:dyDescent="0.25">
      <c r="A3087" s="32"/>
    </row>
    <row r="3088" spans="1:1" x14ac:dyDescent="0.25">
      <c r="A3088" s="32"/>
    </row>
    <row r="3089" spans="1:1" x14ac:dyDescent="0.25">
      <c r="A3089" s="32"/>
    </row>
    <row r="3090" spans="1:1" x14ac:dyDescent="0.25">
      <c r="A3090" s="32"/>
    </row>
    <row r="3091" spans="1:1" x14ac:dyDescent="0.25">
      <c r="A3091" s="32"/>
    </row>
    <row r="3092" spans="1:1" x14ac:dyDescent="0.25">
      <c r="A3092" s="32"/>
    </row>
    <row r="3093" spans="1:1" x14ac:dyDescent="0.25">
      <c r="A3093" s="32"/>
    </row>
    <row r="3094" spans="1:1" x14ac:dyDescent="0.25">
      <c r="A3094" s="32"/>
    </row>
    <row r="3095" spans="1:1" x14ac:dyDescent="0.25">
      <c r="A3095" s="32"/>
    </row>
    <row r="3096" spans="1:1" x14ac:dyDescent="0.25">
      <c r="A3096" s="32"/>
    </row>
    <row r="3097" spans="1:1" x14ac:dyDescent="0.25">
      <c r="A3097" s="32"/>
    </row>
    <row r="3098" spans="1:1" x14ac:dyDescent="0.25">
      <c r="A3098" s="32"/>
    </row>
    <row r="3099" spans="1:1" x14ac:dyDescent="0.25">
      <c r="A3099" s="32"/>
    </row>
    <row r="3100" spans="1:1" x14ac:dyDescent="0.25">
      <c r="A3100" s="32"/>
    </row>
    <row r="3101" spans="1:1" x14ac:dyDescent="0.25">
      <c r="A3101" s="32"/>
    </row>
    <row r="3102" spans="1:1" x14ac:dyDescent="0.25">
      <c r="A3102" s="32"/>
    </row>
    <row r="3103" spans="1:1" x14ac:dyDescent="0.25">
      <c r="A3103" s="32"/>
    </row>
    <row r="3104" spans="1:1" x14ac:dyDescent="0.25">
      <c r="A3104" s="32"/>
    </row>
    <row r="3105" spans="1:1" x14ac:dyDescent="0.25">
      <c r="A3105" s="32"/>
    </row>
    <row r="3106" spans="1:1" x14ac:dyDescent="0.25">
      <c r="A3106" s="32"/>
    </row>
    <row r="3107" spans="1:1" x14ac:dyDescent="0.25">
      <c r="A3107" s="32"/>
    </row>
    <row r="3108" spans="1:1" x14ac:dyDescent="0.25">
      <c r="A3108" s="32"/>
    </row>
    <row r="3109" spans="1:1" x14ac:dyDescent="0.25">
      <c r="A3109" s="32"/>
    </row>
    <row r="3110" spans="1:1" x14ac:dyDescent="0.25">
      <c r="A3110" s="32"/>
    </row>
    <row r="3111" spans="1:1" x14ac:dyDescent="0.25">
      <c r="A3111" s="32"/>
    </row>
    <row r="3112" spans="1:1" x14ac:dyDescent="0.25">
      <c r="A3112" s="32"/>
    </row>
    <row r="3113" spans="1:1" x14ac:dyDescent="0.25">
      <c r="A3113" s="32"/>
    </row>
    <row r="3114" spans="1:1" x14ac:dyDescent="0.25">
      <c r="A3114" s="32"/>
    </row>
    <row r="3115" spans="1:1" x14ac:dyDescent="0.25">
      <c r="A3115" s="32"/>
    </row>
    <row r="3116" spans="1:1" x14ac:dyDescent="0.25">
      <c r="A3116" s="32"/>
    </row>
    <row r="3117" spans="1:1" x14ac:dyDescent="0.25">
      <c r="A3117" s="32"/>
    </row>
    <row r="3118" spans="1:1" x14ac:dyDescent="0.25">
      <c r="A3118" s="32"/>
    </row>
    <row r="3119" spans="1:1" x14ac:dyDescent="0.25">
      <c r="A3119" s="32"/>
    </row>
    <row r="3120" spans="1:1" x14ac:dyDescent="0.25">
      <c r="A3120" s="32"/>
    </row>
    <row r="3121" spans="1:1" x14ac:dyDescent="0.25">
      <c r="A3121" s="32"/>
    </row>
    <row r="3122" spans="1:1" x14ac:dyDescent="0.25">
      <c r="A3122" s="32"/>
    </row>
    <row r="3123" spans="1:1" x14ac:dyDescent="0.25">
      <c r="A3123" s="32"/>
    </row>
    <row r="3124" spans="1:1" x14ac:dyDescent="0.25">
      <c r="A3124" s="32"/>
    </row>
    <row r="3125" spans="1:1" x14ac:dyDescent="0.25">
      <c r="A3125" s="32"/>
    </row>
    <row r="3126" spans="1:1" x14ac:dyDescent="0.25">
      <c r="A3126" s="32"/>
    </row>
    <row r="3127" spans="1:1" x14ac:dyDescent="0.25">
      <c r="A3127" s="32"/>
    </row>
    <row r="3128" spans="1:1" x14ac:dyDescent="0.25">
      <c r="A3128" s="32"/>
    </row>
    <row r="3129" spans="1:1" x14ac:dyDescent="0.25">
      <c r="A3129" s="32"/>
    </row>
    <row r="3130" spans="1:1" x14ac:dyDescent="0.25">
      <c r="A3130" s="32"/>
    </row>
    <row r="3131" spans="1:1" x14ac:dyDescent="0.25">
      <c r="A3131" s="32"/>
    </row>
    <row r="3132" spans="1:1" x14ac:dyDescent="0.25">
      <c r="A3132" s="32"/>
    </row>
    <row r="3133" spans="1:1" x14ac:dyDescent="0.25">
      <c r="A3133" s="32"/>
    </row>
    <row r="3134" spans="1:1" x14ac:dyDescent="0.25">
      <c r="A3134" s="32"/>
    </row>
    <row r="3135" spans="1:1" x14ac:dyDescent="0.25">
      <c r="A3135" s="32"/>
    </row>
    <row r="3136" spans="1:1" x14ac:dyDescent="0.25">
      <c r="A3136" s="32"/>
    </row>
    <row r="3137" spans="1:1" x14ac:dyDescent="0.25">
      <c r="A3137" s="32"/>
    </row>
    <row r="3138" spans="1:1" x14ac:dyDescent="0.25">
      <c r="A3138" s="32"/>
    </row>
    <row r="3139" spans="1:1" x14ac:dyDescent="0.25">
      <c r="A3139" s="32"/>
    </row>
    <row r="3140" spans="1:1" x14ac:dyDescent="0.25">
      <c r="A3140" s="32"/>
    </row>
    <row r="3141" spans="1:1" x14ac:dyDescent="0.25">
      <c r="A3141" s="32"/>
    </row>
    <row r="3142" spans="1:1" x14ac:dyDescent="0.25">
      <c r="A3142" s="32"/>
    </row>
    <row r="3143" spans="1:1" x14ac:dyDescent="0.25">
      <c r="A3143" s="32"/>
    </row>
    <row r="3144" spans="1:1" x14ac:dyDescent="0.25">
      <c r="A3144" s="32"/>
    </row>
    <row r="3145" spans="1:1" x14ac:dyDescent="0.25">
      <c r="A3145" s="32"/>
    </row>
    <row r="3146" spans="1:1" x14ac:dyDescent="0.25">
      <c r="A3146" s="32"/>
    </row>
    <row r="3147" spans="1:1" x14ac:dyDescent="0.25">
      <c r="A3147" s="32"/>
    </row>
    <row r="3148" spans="1:1" x14ac:dyDescent="0.25">
      <c r="A3148" s="32"/>
    </row>
    <row r="3149" spans="1:1" x14ac:dyDescent="0.25">
      <c r="A3149" s="32"/>
    </row>
    <row r="3150" spans="1:1" x14ac:dyDescent="0.25">
      <c r="A3150" s="32"/>
    </row>
    <row r="3151" spans="1:1" x14ac:dyDescent="0.25">
      <c r="A3151" s="32"/>
    </row>
    <row r="3152" spans="1:1" x14ac:dyDescent="0.25">
      <c r="A3152" s="32"/>
    </row>
    <row r="3153" spans="1:1" x14ac:dyDescent="0.25">
      <c r="A3153" s="32"/>
    </row>
    <row r="3154" spans="1:1" x14ac:dyDescent="0.25">
      <c r="A3154" s="32"/>
    </row>
    <row r="3155" spans="1:1" x14ac:dyDescent="0.25">
      <c r="A3155" s="32"/>
    </row>
    <row r="3156" spans="1:1" x14ac:dyDescent="0.25">
      <c r="A3156" s="32"/>
    </row>
    <row r="3157" spans="1:1" x14ac:dyDescent="0.25">
      <c r="A3157" s="32"/>
    </row>
    <row r="3158" spans="1:1" x14ac:dyDescent="0.25">
      <c r="A3158" s="32"/>
    </row>
    <row r="3159" spans="1:1" x14ac:dyDescent="0.25">
      <c r="A3159" s="32"/>
    </row>
    <row r="3160" spans="1:1" x14ac:dyDescent="0.25">
      <c r="A3160" s="32"/>
    </row>
    <row r="3161" spans="1:1" x14ac:dyDescent="0.25">
      <c r="A3161" s="32"/>
    </row>
    <row r="3162" spans="1:1" x14ac:dyDescent="0.25">
      <c r="A3162" s="32"/>
    </row>
    <row r="3163" spans="1:1" x14ac:dyDescent="0.25">
      <c r="A3163" s="32"/>
    </row>
    <row r="3164" spans="1:1" x14ac:dyDescent="0.25">
      <c r="A3164" s="32"/>
    </row>
    <row r="3165" spans="1:1" x14ac:dyDescent="0.25">
      <c r="A3165" s="32"/>
    </row>
    <row r="3166" spans="1:1" x14ac:dyDescent="0.25">
      <c r="A3166" s="32"/>
    </row>
    <row r="3167" spans="1:1" x14ac:dyDescent="0.25">
      <c r="A3167" s="32"/>
    </row>
    <row r="3168" spans="1:1" x14ac:dyDescent="0.25">
      <c r="A3168" s="32"/>
    </row>
    <row r="3169" spans="1:1" x14ac:dyDescent="0.25">
      <c r="A3169" s="32"/>
    </row>
    <row r="3170" spans="1:1" x14ac:dyDescent="0.25">
      <c r="A3170" s="32"/>
    </row>
    <row r="3171" spans="1:1" x14ac:dyDescent="0.25">
      <c r="A3171" s="32"/>
    </row>
    <row r="3172" spans="1:1" x14ac:dyDescent="0.25">
      <c r="A3172" s="32"/>
    </row>
    <row r="3173" spans="1:1" x14ac:dyDescent="0.25">
      <c r="A3173" s="32"/>
    </row>
    <row r="3174" spans="1:1" x14ac:dyDescent="0.25">
      <c r="A3174" s="32"/>
    </row>
    <row r="3175" spans="1:1" x14ac:dyDescent="0.25">
      <c r="A3175" s="32"/>
    </row>
    <row r="3176" spans="1:1" x14ac:dyDescent="0.25">
      <c r="A3176" s="32"/>
    </row>
    <row r="3177" spans="1:1" x14ac:dyDescent="0.25">
      <c r="A3177" s="32"/>
    </row>
    <row r="3178" spans="1:1" x14ac:dyDescent="0.25">
      <c r="A3178" s="32"/>
    </row>
    <row r="3179" spans="1:1" x14ac:dyDescent="0.25">
      <c r="A3179" s="32"/>
    </row>
    <row r="3180" spans="1:1" x14ac:dyDescent="0.25">
      <c r="A3180" s="32"/>
    </row>
    <row r="3181" spans="1:1" x14ac:dyDescent="0.25">
      <c r="A3181" s="32"/>
    </row>
    <row r="3182" spans="1:1" x14ac:dyDescent="0.25">
      <c r="A3182" s="32"/>
    </row>
    <row r="3183" spans="1:1" x14ac:dyDescent="0.25">
      <c r="A3183" s="32"/>
    </row>
    <row r="3184" spans="1:1" x14ac:dyDescent="0.25">
      <c r="A3184" s="32"/>
    </row>
    <row r="3185" spans="1:1" x14ac:dyDescent="0.25">
      <c r="A3185" s="32"/>
    </row>
    <row r="3186" spans="1:1" x14ac:dyDescent="0.25">
      <c r="A3186" s="32"/>
    </row>
    <row r="3187" spans="1:1" x14ac:dyDescent="0.25">
      <c r="A3187" s="32"/>
    </row>
    <row r="3188" spans="1:1" x14ac:dyDescent="0.25">
      <c r="A3188" s="32"/>
    </row>
    <row r="3189" spans="1:1" x14ac:dyDescent="0.25">
      <c r="A3189" s="32"/>
    </row>
    <row r="3190" spans="1:1" x14ac:dyDescent="0.25">
      <c r="A3190" s="32"/>
    </row>
    <row r="3191" spans="1:1" x14ac:dyDescent="0.25">
      <c r="A3191" s="32"/>
    </row>
    <row r="3192" spans="1:1" x14ac:dyDescent="0.25">
      <c r="A3192" s="32"/>
    </row>
    <row r="3193" spans="1:1" x14ac:dyDescent="0.25">
      <c r="A3193" s="32"/>
    </row>
    <row r="3194" spans="1:1" x14ac:dyDescent="0.25">
      <c r="A3194" s="32"/>
    </row>
    <row r="3195" spans="1:1" x14ac:dyDescent="0.25">
      <c r="A3195" s="32"/>
    </row>
    <row r="3196" spans="1:1" x14ac:dyDescent="0.25">
      <c r="A3196" s="32"/>
    </row>
    <row r="3197" spans="1:1" x14ac:dyDescent="0.25">
      <c r="A3197" s="32"/>
    </row>
    <row r="3198" spans="1:1" x14ac:dyDescent="0.25">
      <c r="A3198" s="32"/>
    </row>
    <row r="3199" spans="1:1" x14ac:dyDescent="0.25">
      <c r="A3199" s="32"/>
    </row>
    <row r="3200" spans="1:1" x14ac:dyDescent="0.25">
      <c r="A3200" s="32"/>
    </row>
    <row r="3201" spans="1:1" x14ac:dyDescent="0.25">
      <c r="A3201" s="32"/>
    </row>
    <row r="3202" spans="1:1" x14ac:dyDescent="0.25">
      <c r="A3202" s="32"/>
    </row>
    <row r="3203" spans="1:1" x14ac:dyDescent="0.25">
      <c r="A3203" s="32"/>
    </row>
    <row r="3204" spans="1:1" x14ac:dyDescent="0.25">
      <c r="A3204" s="32"/>
    </row>
    <row r="3205" spans="1:1" x14ac:dyDescent="0.25">
      <c r="A3205" s="32"/>
    </row>
    <row r="3206" spans="1:1" x14ac:dyDescent="0.25">
      <c r="A3206" s="32"/>
    </row>
    <row r="3207" spans="1:1" x14ac:dyDescent="0.25">
      <c r="A3207" s="32"/>
    </row>
    <row r="3208" spans="1:1" x14ac:dyDescent="0.25">
      <c r="A3208" s="32"/>
    </row>
    <row r="3209" spans="1:1" x14ac:dyDescent="0.25">
      <c r="A3209" s="32"/>
    </row>
    <row r="3210" spans="1:1" x14ac:dyDescent="0.25">
      <c r="A3210" s="32"/>
    </row>
    <row r="3211" spans="1:1" x14ac:dyDescent="0.25">
      <c r="A3211" s="32"/>
    </row>
    <row r="3212" spans="1:1" x14ac:dyDescent="0.25">
      <c r="A3212" s="32"/>
    </row>
    <row r="3213" spans="1:1" x14ac:dyDescent="0.25">
      <c r="A3213" s="32"/>
    </row>
    <row r="3214" spans="1:1" x14ac:dyDescent="0.25">
      <c r="A3214" s="32"/>
    </row>
    <row r="3215" spans="1:1" x14ac:dyDescent="0.25">
      <c r="A3215" s="32"/>
    </row>
    <row r="3216" spans="1:1" x14ac:dyDescent="0.25">
      <c r="A3216" s="32"/>
    </row>
    <row r="3217" spans="1:1" x14ac:dyDescent="0.25">
      <c r="A3217" s="32"/>
    </row>
    <row r="3218" spans="1:1" x14ac:dyDescent="0.25">
      <c r="A3218" s="32"/>
    </row>
    <row r="3219" spans="1:1" x14ac:dyDescent="0.25">
      <c r="A3219" s="32"/>
    </row>
    <row r="3220" spans="1:1" x14ac:dyDescent="0.25">
      <c r="A3220" s="32"/>
    </row>
    <row r="3221" spans="1:1" x14ac:dyDescent="0.25">
      <c r="A3221" s="32"/>
    </row>
    <row r="3222" spans="1:1" x14ac:dyDescent="0.25">
      <c r="A3222" s="32"/>
    </row>
    <row r="3223" spans="1:1" x14ac:dyDescent="0.25">
      <c r="A3223" s="32"/>
    </row>
    <row r="3224" spans="1:1" x14ac:dyDescent="0.25">
      <c r="A3224" s="32"/>
    </row>
    <row r="3225" spans="1:1" x14ac:dyDescent="0.25">
      <c r="A3225" s="32"/>
    </row>
    <row r="3226" spans="1:1" x14ac:dyDescent="0.25">
      <c r="A3226" s="32"/>
    </row>
    <row r="3227" spans="1:1" x14ac:dyDescent="0.25">
      <c r="A3227" s="32"/>
    </row>
    <row r="3228" spans="1:1" x14ac:dyDescent="0.25">
      <c r="A3228" s="32"/>
    </row>
    <row r="3229" spans="1:1" x14ac:dyDescent="0.25">
      <c r="A3229" s="32"/>
    </row>
    <row r="3230" spans="1:1" x14ac:dyDescent="0.25">
      <c r="A3230" s="32"/>
    </row>
    <row r="3231" spans="1:1" x14ac:dyDescent="0.25">
      <c r="A3231" s="32"/>
    </row>
    <row r="3232" spans="1:1" x14ac:dyDescent="0.25">
      <c r="A3232" s="32"/>
    </row>
    <row r="3233" spans="1:1" x14ac:dyDescent="0.25">
      <c r="A3233" s="32"/>
    </row>
    <row r="3234" spans="1:1" x14ac:dyDescent="0.25">
      <c r="A3234" s="32"/>
    </row>
    <row r="3235" spans="1:1" x14ac:dyDescent="0.25">
      <c r="A3235" s="32"/>
    </row>
    <row r="3236" spans="1:1" x14ac:dyDescent="0.25">
      <c r="A3236" s="32"/>
    </row>
    <row r="3237" spans="1:1" x14ac:dyDescent="0.25">
      <c r="A3237" s="32"/>
    </row>
    <row r="3238" spans="1:1" x14ac:dyDescent="0.25">
      <c r="A3238" s="32"/>
    </row>
    <row r="3239" spans="1:1" x14ac:dyDescent="0.25">
      <c r="A3239" s="32"/>
    </row>
    <row r="3240" spans="1:1" x14ac:dyDescent="0.25">
      <c r="A3240" s="32"/>
    </row>
    <row r="3241" spans="1:1" x14ac:dyDescent="0.25">
      <c r="A3241" s="32"/>
    </row>
    <row r="3242" spans="1:1" x14ac:dyDescent="0.25">
      <c r="A3242" s="32"/>
    </row>
    <row r="3243" spans="1:1" x14ac:dyDescent="0.25">
      <c r="A3243" s="32"/>
    </row>
    <row r="3244" spans="1:1" x14ac:dyDescent="0.25">
      <c r="A3244" s="32"/>
    </row>
    <row r="3245" spans="1:1" x14ac:dyDescent="0.25">
      <c r="A3245" s="32"/>
    </row>
    <row r="3246" spans="1:1" x14ac:dyDescent="0.25">
      <c r="A3246" s="32"/>
    </row>
    <row r="3247" spans="1:1" x14ac:dyDescent="0.25">
      <c r="A3247" s="32"/>
    </row>
    <row r="3248" spans="1:1" x14ac:dyDescent="0.25">
      <c r="A3248" s="32"/>
    </row>
    <row r="3249" spans="1:1" x14ac:dyDescent="0.25">
      <c r="A3249" s="32"/>
    </row>
    <row r="3250" spans="1:1" x14ac:dyDescent="0.25">
      <c r="A3250" s="32"/>
    </row>
    <row r="3251" spans="1:1" x14ac:dyDescent="0.25">
      <c r="A3251" s="32"/>
    </row>
    <row r="3252" spans="1:1" x14ac:dyDescent="0.25">
      <c r="A3252" s="32"/>
    </row>
    <row r="3253" spans="1:1" x14ac:dyDescent="0.25">
      <c r="A3253" s="32"/>
    </row>
    <row r="3254" spans="1:1" x14ac:dyDescent="0.25">
      <c r="A3254" s="32"/>
    </row>
    <row r="3255" spans="1:1" x14ac:dyDescent="0.25">
      <c r="A3255" s="32"/>
    </row>
    <row r="3256" spans="1:1" x14ac:dyDescent="0.25">
      <c r="A3256" s="32"/>
    </row>
    <row r="3257" spans="1:1" x14ac:dyDescent="0.25">
      <c r="A3257" s="32"/>
    </row>
    <row r="3258" spans="1:1" x14ac:dyDescent="0.25">
      <c r="A3258" s="32"/>
    </row>
    <row r="3259" spans="1:1" x14ac:dyDescent="0.25">
      <c r="A3259" s="32"/>
    </row>
    <row r="3260" spans="1:1" x14ac:dyDescent="0.25">
      <c r="A3260" s="32"/>
    </row>
    <row r="3261" spans="1:1" x14ac:dyDescent="0.25">
      <c r="A3261" s="32"/>
    </row>
    <row r="3262" spans="1:1" x14ac:dyDescent="0.25">
      <c r="A3262" s="32"/>
    </row>
    <row r="3263" spans="1:1" x14ac:dyDescent="0.25">
      <c r="A3263" s="32"/>
    </row>
    <row r="3264" spans="1:1" x14ac:dyDescent="0.25">
      <c r="A3264" s="32"/>
    </row>
    <row r="3265" spans="1:1" x14ac:dyDescent="0.25">
      <c r="A3265" s="32"/>
    </row>
    <row r="3266" spans="1:1" x14ac:dyDescent="0.25">
      <c r="A3266" s="32"/>
    </row>
    <row r="3267" spans="1:1" x14ac:dyDescent="0.25">
      <c r="A3267" s="32"/>
    </row>
    <row r="3268" spans="1:1" x14ac:dyDescent="0.25">
      <c r="A3268" s="32"/>
    </row>
    <row r="3269" spans="1:1" x14ac:dyDescent="0.25">
      <c r="A3269" s="32"/>
    </row>
    <row r="3270" spans="1:1" x14ac:dyDescent="0.25">
      <c r="A3270" s="32"/>
    </row>
    <row r="3271" spans="1:1" x14ac:dyDescent="0.25">
      <c r="A3271" s="32"/>
    </row>
    <row r="3272" spans="1:1" x14ac:dyDescent="0.25">
      <c r="A3272" s="32"/>
    </row>
    <row r="3273" spans="1:1" x14ac:dyDescent="0.25">
      <c r="A3273" s="32"/>
    </row>
    <row r="3274" spans="1:1" x14ac:dyDescent="0.25">
      <c r="A3274" s="32"/>
    </row>
    <row r="3275" spans="1:1" x14ac:dyDescent="0.25">
      <c r="A3275" s="32"/>
    </row>
    <row r="3276" spans="1:1" x14ac:dyDescent="0.25">
      <c r="A3276" s="32"/>
    </row>
    <row r="3277" spans="1:1" x14ac:dyDescent="0.25">
      <c r="A3277" s="32"/>
    </row>
    <row r="3278" spans="1:1" x14ac:dyDescent="0.25">
      <c r="A3278" s="32"/>
    </row>
    <row r="3279" spans="1:1" x14ac:dyDescent="0.25">
      <c r="A3279" s="32"/>
    </row>
    <row r="3280" spans="1:1" x14ac:dyDescent="0.25">
      <c r="A3280" s="32"/>
    </row>
    <row r="3281" spans="1:1" x14ac:dyDescent="0.25">
      <c r="A3281" s="32"/>
    </row>
    <row r="3282" spans="1:1" x14ac:dyDescent="0.25">
      <c r="A3282" s="32"/>
    </row>
    <row r="3283" spans="1:1" x14ac:dyDescent="0.25">
      <c r="A3283" s="32"/>
    </row>
    <row r="3284" spans="1:1" x14ac:dyDescent="0.25">
      <c r="A3284" s="32"/>
    </row>
    <row r="3285" spans="1:1" x14ac:dyDescent="0.25">
      <c r="A3285" s="32"/>
    </row>
    <row r="3286" spans="1:1" x14ac:dyDescent="0.25">
      <c r="A3286" s="32"/>
    </row>
    <row r="3287" spans="1:1" x14ac:dyDescent="0.25">
      <c r="A3287" s="32"/>
    </row>
    <row r="3288" spans="1:1" x14ac:dyDescent="0.25">
      <c r="A3288" s="32"/>
    </row>
    <row r="3289" spans="1:1" x14ac:dyDescent="0.25">
      <c r="A3289" s="32"/>
    </row>
    <row r="3290" spans="1:1" x14ac:dyDescent="0.25">
      <c r="A3290" s="32"/>
    </row>
    <row r="3291" spans="1:1" x14ac:dyDescent="0.25">
      <c r="A3291" s="32"/>
    </row>
    <row r="3292" spans="1:1" x14ac:dyDescent="0.25">
      <c r="A3292" s="32"/>
    </row>
    <row r="3293" spans="1:1" x14ac:dyDescent="0.25">
      <c r="A3293" s="32"/>
    </row>
    <row r="3294" spans="1:1" x14ac:dyDescent="0.25">
      <c r="A3294" s="32"/>
    </row>
    <row r="3295" spans="1:1" x14ac:dyDescent="0.25">
      <c r="A3295" s="32"/>
    </row>
    <row r="3296" spans="1:1" x14ac:dyDescent="0.25">
      <c r="A3296" s="32"/>
    </row>
    <row r="3297" spans="1:1" x14ac:dyDescent="0.25">
      <c r="A3297" s="32"/>
    </row>
    <row r="3298" spans="1:1" x14ac:dyDescent="0.25">
      <c r="A3298" s="32"/>
    </row>
    <row r="3299" spans="1:1" x14ac:dyDescent="0.25">
      <c r="A3299" s="32"/>
    </row>
    <row r="3300" spans="1:1" x14ac:dyDescent="0.25">
      <c r="A3300" s="32"/>
    </row>
    <row r="3301" spans="1:1" x14ac:dyDescent="0.25">
      <c r="A3301" s="32"/>
    </row>
    <row r="3302" spans="1:1" x14ac:dyDescent="0.25">
      <c r="A3302" s="32"/>
    </row>
    <row r="3303" spans="1:1" x14ac:dyDescent="0.25">
      <c r="A3303" s="32"/>
    </row>
    <row r="3304" spans="1:1" x14ac:dyDescent="0.25">
      <c r="A3304" s="32"/>
    </row>
    <row r="3305" spans="1:1" x14ac:dyDescent="0.25">
      <c r="A3305" s="32"/>
    </row>
    <row r="3306" spans="1:1" x14ac:dyDescent="0.25">
      <c r="A3306" s="32"/>
    </row>
    <row r="3307" spans="1:1" x14ac:dyDescent="0.25">
      <c r="A3307" s="32"/>
    </row>
    <row r="3308" spans="1:1" x14ac:dyDescent="0.25">
      <c r="A3308" s="32"/>
    </row>
    <row r="3309" spans="1:1" x14ac:dyDescent="0.25">
      <c r="A3309" s="32"/>
    </row>
    <row r="3310" spans="1:1" x14ac:dyDescent="0.25">
      <c r="A3310" s="32"/>
    </row>
    <row r="3311" spans="1:1" x14ac:dyDescent="0.25">
      <c r="A3311" s="32"/>
    </row>
    <row r="3312" spans="1:1" x14ac:dyDescent="0.25">
      <c r="A3312" s="32"/>
    </row>
    <row r="3313" spans="1:1" x14ac:dyDescent="0.25">
      <c r="A3313" s="32"/>
    </row>
    <row r="3314" spans="1:1" x14ac:dyDescent="0.25">
      <c r="A3314" s="32"/>
    </row>
    <row r="3315" spans="1:1" x14ac:dyDescent="0.25">
      <c r="A3315" s="32"/>
    </row>
    <row r="3316" spans="1:1" x14ac:dyDescent="0.25">
      <c r="A3316" s="32"/>
    </row>
    <row r="3317" spans="1:1" x14ac:dyDescent="0.25">
      <c r="A3317" s="32"/>
    </row>
    <row r="3318" spans="1:1" x14ac:dyDescent="0.25">
      <c r="A3318" s="32"/>
    </row>
    <row r="3319" spans="1:1" x14ac:dyDescent="0.25">
      <c r="A3319" s="32"/>
    </row>
    <row r="3320" spans="1:1" x14ac:dyDescent="0.25">
      <c r="A3320" s="32"/>
    </row>
    <row r="3321" spans="1:1" x14ac:dyDescent="0.25">
      <c r="A3321" s="32"/>
    </row>
    <row r="3322" spans="1:1" x14ac:dyDescent="0.25">
      <c r="A3322" s="32"/>
    </row>
    <row r="3323" spans="1:1" x14ac:dyDescent="0.25">
      <c r="A3323" s="32"/>
    </row>
    <row r="3324" spans="1:1" x14ac:dyDescent="0.25">
      <c r="A3324" s="32"/>
    </row>
    <row r="3325" spans="1:1" x14ac:dyDescent="0.25">
      <c r="A3325" s="32"/>
    </row>
    <row r="3326" spans="1:1" x14ac:dyDescent="0.25">
      <c r="A3326" s="32"/>
    </row>
    <row r="3327" spans="1:1" x14ac:dyDescent="0.25">
      <c r="A3327" s="32"/>
    </row>
    <row r="3328" spans="1:1" x14ac:dyDescent="0.25">
      <c r="A3328" s="32"/>
    </row>
    <row r="3329" spans="1:1" x14ac:dyDescent="0.25">
      <c r="A3329" s="32"/>
    </row>
    <row r="3330" spans="1:1" x14ac:dyDescent="0.25">
      <c r="A3330" s="32"/>
    </row>
    <row r="3331" spans="1:1" x14ac:dyDescent="0.25">
      <c r="A3331" s="32"/>
    </row>
    <row r="3332" spans="1:1" x14ac:dyDescent="0.25">
      <c r="A3332" s="32"/>
    </row>
    <row r="3333" spans="1:1" x14ac:dyDescent="0.25">
      <c r="A3333" s="32"/>
    </row>
    <row r="3334" spans="1:1" x14ac:dyDescent="0.25">
      <c r="A3334" s="32"/>
    </row>
    <row r="3335" spans="1:1" x14ac:dyDescent="0.25">
      <c r="A3335" s="32"/>
    </row>
    <row r="3336" spans="1:1" x14ac:dyDescent="0.25">
      <c r="A3336" s="32"/>
    </row>
    <row r="3337" spans="1:1" x14ac:dyDescent="0.25">
      <c r="A3337" s="32"/>
    </row>
    <row r="3338" spans="1:1" x14ac:dyDescent="0.25">
      <c r="A3338" s="32"/>
    </row>
    <row r="3339" spans="1:1" x14ac:dyDescent="0.25">
      <c r="A3339" s="32"/>
    </row>
    <row r="3340" spans="1:1" x14ac:dyDescent="0.25">
      <c r="A3340" s="32"/>
    </row>
    <row r="3341" spans="1:1" x14ac:dyDescent="0.25">
      <c r="A3341" s="32"/>
    </row>
    <row r="3342" spans="1:1" x14ac:dyDescent="0.25">
      <c r="A3342" s="32"/>
    </row>
    <row r="3343" spans="1:1" x14ac:dyDescent="0.25">
      <c r="A3343" s="32"/>
    </row>
    <row r="3344" spans="1:1" x14ac:dyDescent="0.25">
      <c r="A3344" s="32"/>
    </row>
    <row r="3345" spans="1:1" x14ac:dyDescent="0.25">
      <c r="A3345" s="32"/>
    </row>
    <row r="3346" spans="1:1" x14ac:dyDescent="0.25">
      <c r="A3346" s="32"/>
    </row>
    <row r="3347" spans="1:1" x14ac:dyDescent="0.25">
      <c r="A3347" s="32"/>
    </row>
    <row r="3348" spans="1:1" x14ac:dyDescent="0.25">
      <c r="A3348" s="32"/>
    </row>
    <row r="3349" spans="1:1" x14ac:dyDescent="0.25">
      <c r="A3349" s="32"/>
    </row>
    <row r="3350" spans="1:1" x14ac:dyDescent="0.25">
      <c r="A3350" s="32"/>
    </row>
    <row r="3351" spans="1:1" x14ac:dyDescent="0.25">
      <c r="A3351" s="32"/>
    </row>
    <row r="3352" spans="1:1" x14ac:dyDescent="0.25">
      <c r="A3352" s="32"/>
    </row>
    <row r="3353" spans="1:1" x14ac:dyDescent="0.25">
      <c r="A3353" s="32"/>
    </row>
    <row r="3354" spans="1:1" x14ac:dyDescent="0.25">
      <c r="A3354" s="32"/>
    </row>
    <row r="3355" spans="1:1" x14ac:dyDescent="0.25">
      <c r="A3355" s="32"/>
    </row>
    <row r="3356" spans="1:1" x14ac:dyDescent="0.25">
      <c r="A3356" s="32"/>
    </row>
    <row r="3357" spans="1:1" x14ac:dyDescent="0.25">
      <c r="A3357" s="32"/>
    </row>
    <row r="3358" spans="1:1" x14ac:dyDescent="0.25">
      <c r="A3358" s="32"/>
    </row>
    <row r="3359" spans="1:1" x14ac:dyDescent="0.25">
      <c r="A3359" s="32"/>
    </row>
    <row r="3360" spans="1:1" x14ac:dyDescent="0.25">
      <c r="A3360" s="32"/>
    </row>
    <row r="3361" spans="1:1" x14ac:dyDescent="0.25">
      <c r="A3361" s="32"/>
    </row>
    <row r="3362" spans="1:1" x14ac:dyDescent="0.25">
      <c r="A3362" s="32"/>
    </row>
    <row r="3363" spans="1:1" x14ac:dyDescent="0.25">
      <c r="A3363" s="32"/>
    </row>
    <row r="3364" spans="1:1" x14ac:dyDescent="0.25">
      <c r="A3364" s="32"/>
    </row>
    <row r="3365" spans="1:1" x14ac:dyDescent="0.25">
      <c r="A3365" s="32"/>
    </row>
    <row r="3366" spans="1:1" x14ac:dyDescent="0.25">
      <c r="A3366" s="32"/>
    </row>
    <row r="3367" spans="1:1" x14ac:dyDescent="0.25">
      <c r="A3367" s="32"/>
    </row>
    <row r="3368" spans="1:1" x14ac:dyDescent="0.25">
      <c r="A3368" s="32"/>
    </row>
    <row r="3369" spans="1:1" x14ac:dyDescent="0.25">
      <c r="A3369" s="32"/>
    </row>
    <row r="3370" spans="1:1" x14ac:dyDescent="0.25">
      <c r="A3370" s="32"/>
    </row>
    <row r="3371" spans="1:1" x14ac:dyDescent="0.25">
      <c r="A3371" s="32"/>
    </row>
    <row r="3372" spans="1:1" x14ac:dyDescent="0.25">
      <c r="A3372" s="32"/>
    </row>
    <row r="3373" spans="1:1" x14ac:dyDescent="0.25">
      <c r="A3373" s="32"/>
    </row>
    <row r="3374" spans="1:1" x14ac:dyDescent="0.25">
      <c r="A3374" s="32"/>
    </row>
    <row r="3375" spans="1:1" x14ac:dyDescent="0.25">
      <c r="A3375" s="32"/>
    </row>
    <row r="3376" spans="1:1" x14ac:dyDescent="0.25">
      <c r="A3376" s="32"/>
    </row>
    <row r="3377" spans="1:1" x14ac:dyDescent="0.25">
      <c r="A3377" s="32"/>
    </row>
    <row r="3378" spans="1:1" x14ac:dyDescent="0.25">
      <c r="A3378" s="32"/>
    </row>
    <row r="3379" spans="1:1" x14ac:dyDescent="0.25">
      <c r="A3379" s="32"/>
    </row>
    <row r="3380" spans="1:1" x14ac:dyDescent="0.25">
      <c r="A3380" s="32"/>
    </row>
    <row r="3381" spans="1:1" x14ac:dyDescent="0.25">
      <c r="A3381" s="32"/>
    </row>
    <row r="3382" spans="1:1" x14ac:dyDescent="0.25">
      <c r="A3382" s="32"/>
    </row>
    <row r="3383" spans="1:1" x14ac:dyDescent="0.25">
      <c r="A3383" s="32"/>
    </row>
    <row r="3384" spans="1:1" x14ac:dyDescent="0.25">
      <c r="A3384" s="32"/>
    </row>
    <row r="3385" spans="1:1" x14ac:dyDescent="0.25">
      <c r="A3385" s="32"/>
    </row>
    <row r="3386" spans="1:1" x14ac:dyDescent="0.25">
      <c r="A3386" s="32"/>
    </row>
    <row r="3387" spans="1:1" x14ac:dyDescent="0.25">
      <c r="A3387" s="32"/>
    </row>
    <row r="3388" spans="1:1" x14ac:dyDescent="0.25">
      <c r="A3388" s="32"/>
    </row>
    <row r="3389" spans="1:1" x14ac:dyDescent="0.25">
      <c r="A3389" s="32"/>
    </row>
    <row r="3390" spans="1:1" x14ac:dyDescent="0.25">
      <c r="A3390" s="32"/>
    </row>
    <row r="3391" spans="1:1" x14ac:dyDescent="0.25">
      <c r="A3391" s="32"/>
    </row>
    <row r="3392" spans="1:1" x14ac:dyDescent="0.25">
      <c r="A3392" s="32"/>
    </row>
    <row r="3393" spans="1:1" x14ac:dyDescent="0.25">
      <c r="A3393" s="32"/>
    </row>
    <row r="3394" spans="1:1" x14ac:dyDescent="0.25">
      <c r="A3394" s="32"/>
    </row>
    <row r="3395" spans="1:1" x14ac:dyDescent="0.25">
      <c r="A3395" s="32"/>
    </row>
    <row r="3396" spans="1:1" x14ac:dyDescent="0.25">
      <c r="A3396" s="32"/>
    </row>
    <row r="3397" spans="1:1" x14ac:dyDescent="0.25">
      <c r="A3397" s="32"/>
    </row>
    <row r="3398" spans="1:1" x14ac:dyDescent="0.25">
      <c r="A3398" s="32"/>
    </row>
    <row r="3399" spans="1:1" x14ac:dyDescent="0.25">
      <c r="A3399" s="32"/>
    </row>
    <row r="3400" spans="1:1" x14ac:dyDescent="0.25">
      <c r="A3400" s="32"/>
    </row>
    <row r="3401" spans="1:1" x14ac:dyDescent="0.25">
      <c r="A3401" s="32"/>
    </row>
    <row r="3402" spans="1:1" x14ac:dyDescent="0.25">
      <c r="A3402" s="32"/>
    </row>
    <row r="3403" spans="1:1" x14ac:dyDescent="0.25">
      <c r="A3403" s="32"/>
    </row>
    <row r="3404" spans="1:1" x14ac:dyDescent="0.25">
      <c r="A3404" s="32"/>
    </row>
    <row r="3405" spans="1:1" x14ac:dyDescent="0.25">
      <c r="A3405" s="32"/>
    </row>
    <row r="3406" spans="1:1" x14ac:dyDescent="0.25">
      <c r="A3406" s="32"/>
    </row>
    <row r="3407" spans="1:1" x14ac:dyDescent="0.25">
      <c r="A3407" s="32"/>
    </row>
    <row r="3408" spans="1:1" x14ac:dyDescent="0.25">
      <c r="A3408" s="32"/>
    </row>
    <row r="3409" spans="1:1" x14ac:dyDescent="0.25">
      <c r="A3409" s="32"/>
    </row>
    <row r="3410" spans="1:1" x14ac:dyDescent="0.25">
      <c r="A3410" s="32"/>
    </row>
    <row r="3411" spans="1:1" x14ac:dyDescent="0.25">
      <c r="A3411" s="32"/>
    </row>
    <row r="3412" spans="1:1" x14ac:dyDescent="0.25">
      <c r="A3412" s="32"/>
    </row>
    <row r="3413" spans="1:1" x14ac:dyDescent="0.25">
      <c r="A3413" s="32"/>
    </row>
    <row r="3414" spans="1:1" x14ac:dyDescent="0.25">
      <c r="A3414" s="32"/>
    </row>
    <row r="3415" spans="1:1" x14ac:dyDescent="0.25">
      <c r="A3415" s="32"/>
    </row>
    <row r="3416" spans="1:1" x14ac:dyDescent="0.25">
      <c r="A3416" s="32"/>
    </row>
    <row r="3417" spans="1:1" x14ac:dyDescent="0.25">
      <c r="A3417" s="32"/>
    </row>
    <row r="3418" spans="1:1" x14ac:dyDescent="0.25">
      <c r="A3418" s="32"/>
    </row>
    <row r="3419" spans="1:1" x14ac:dyDescent="0.25">
      <c r="A3419" s="32"/>
    </row>
    <row r="3420" spans="1:1" x14ac:dyDescent="0.25">
      <c r="A3420" s="32"/>
    </row>
    <row r="3421" spans="1:1" x14ac:dyDescent="0.25">
      <c r="A3421" s="32"/>
    </row>
    <row r="3422" spans="1:1" x14ac:dyDescent="0.25">
      <c r="A3422" s="32"/>
    </row>
    <row r="3423" spans="1:1" x14ac:dyDescent="0.25">
      <c r="A3423" s="32"/>
    </row>
    <row r="3424" spans="1:1" x14ac:dyDescent="0.25">
      <c r="A3424" s="32"/>
    </row>
    <row r="3425" spans="1:1" x14ac:dyDescent="0.25">
      <c r="A3425" s="32"/>
    </row>
    <row r="3426" spans="1:1" x14ac:dyDescent="0.25">
      <c r="A3426" s="32"/>
    </row>
    <row r="3427" spans="1:1" x14ac:dyDescent="0.25">
      <c r="A3427" s="32"/>
    </row>
    <row r="3428" spans="1:1" x14ac:dyDescent="0.25">
      <c r="A3428" s="32"/>
    </row>
    <row r="3429" spans="1:1" x14ac:dyDescent="0.25">
      <c r="A3429" s="32"/>
    </row>
    <row r="3430" spans="1:1" x14ac:dyDescent="0.25">
      <c r="A3430" s="32"/>
    </row>
    <row r="3431" spans="1:1" x14ac:dyDescent="0.25">
      <c r="A3431" s="32"/>
    </row>
    <row r="3432" spans="1:1" x14ac:dyDescent="0.25">
      <c r="A3432" s="32"/>
    </row>
    <row r="3433" spans="1:1" x14ac:dyDescent="0.25">
      <c r="A3433" s="32"/>
    </row>
    <row r="3434" spans="1:1" x14ac:dyDescent="0.25">
      <c r="A3434" s="32"/>
    </row>
    <row r="3435" spans="1:1" x14ac:dyDescent="0.25">
      <c r="A3435" s="32"/>
    </row>
    <row r="3436" spans="1:1" x14ac:dyDescent="0.25">
      <c r="A3436" s="32"/>
    </row>
    <row r="3437" spans="1:1" x14ac:dyDescent="0.25">
      <c r="A3437" s="32"/>
    </row>
    <row r="3438" spans="1:1" x14ac:dyDescent="0.25">
      <c r="A3438" s="32"/>
    </row>
    <row r="3439" spans="1:1" x14ac:dyDescent="0.25">
      <c r="A3439" s="32"/>
    </row>
    <row r="3440" spans="1:1" x14ac:dyDescent="0.25">
      <c r="A3440" s="32"/>
    </row>
    <row r="3441" spans="1:1" x14ac:dyDescent="0.25">
      <c r="A3441" s="32"/>
    </row>
    <row r="3442" spans="1:1" x14ac:dyDescent="0.25">
      <c r="A3442" s="32"/>
    </row>
    <row r="3443" spans="1:1" x14ac:dyDescent="0.25">
      <c r="A3443" s="32"/>
    </row>
    <row r="3444" spans="1:1" x14ac:dyDescent="0.25">
      <c r="A3444" s="32"/>
    </row>
    <row r="3445" spans="1:1" x14ac:dyDescent="0.25">
      <c r="A3445" s="32"/>
    </row>
    <row r="3446" spans="1:1" x14ac:dyDescent="0.25">
      <c r="A3446" s="32"/>
    </row>
    <row r="3447" spans="1:1" x14ac:dyDescent="0.25">
      <c r="A3447" s="32"/>
    </row>
    <row r="3448" spans="1:1" x14ac:dyDescent="0.25">
      <c r="A3448" s="32"/>
    </row>
    <row r="3449" spans="1:1" x14ac:dyDescent="0.25">
      <c r="A3449" s="32"/>
    </row>
    <row r="3450" spans="1:1" x14ac:dyDescent="0.25">
      <c r="A3450" s="32"/>
    </row>
    <row r="3451" spans="1:1" x14ac:dyDescent="0.25">
      <c r="A3451" s="32"/>
    </row>
    <row r="3452" spans="1:1" x14ac:dyDescent="0.25">
      <c r="A3452" s="32"/>
    </row>
    <row r="3453" spans="1:1" x14ac:dyDescent="0.25">
      <c r="A3453" s="32"/>
    </row>
    <row r="3454" spans="1:1" x14ac:dyDescent="0.25">
      <c r="A3454" s="32"/>
    </row>
    <row r="3455" spans="1:1" x14ac:dyDescent="0.25">
      <c r="A3455" s="32"/>
    </row>
    <row r="3456" spans="1:1" x14ac:dyDescent="0.25">
      <c r="A3456" s="32"/>
    </row>
    <row r="3457" spans="1:1" x14ac:dyDescent="0.25">
      <c r="A3457" s="32"/>
    </row>
    <row r="3458" spans="1:1" x14ac:dyDescent="0.25">
      <c r="A3458" s="32"/>
    </row>
    <row r="3459" spans="1:1" x14ac:dyDescent="0.25">
      <c r="A3459" s="32"/>
    </row>
    <row r="3460" spans="1:1" x14ac:dyDescent="0.25">
      <c r="A3460" s="32"/>
    </row>
    <row r="3461" spans="1:1" x14ac:dyDescent="0.25">
      <c r="A3461" s="32"/>
    </row>
    <row r="3462" spans="1:1" x14ac:dyDescent="0.25">
      <c r="A3462" s="32"/>
    </row>
    <row r="3463" spans="1:1" x14ac:dyDescent="0.25">
      <c r="A3463" s="32"/>
    </row>
    <row r="3464" spans="1:1" x14ac:dyDescent="0.25">
      <c r="A3464" s="32"/>
    </row>
    <row r="3465" spans="1:1" x14ac:dyDescent="0.25">
      <c r="A3465" s="32"/>
    </row>
    <row r="3466" spans="1:1" x14ac:dyDescent="0.25">
      <c r="A3466" s="32"/>
    </row>
    <row r="3467" spans="1:1" x14ac:dyDescent="0.25">
      <c r="A3467" s="32"/>
    </row>
    <row r="3468" spans="1:1" x14ac:dyDescent="0.25">
      <c r="A3468" s="32"/>
    </row>
    <row r="3469" spans="1:1" x14ac:dyDescent="0.25">
      <c r="A3469" s="32"/>
    </row>
    <row r="3470" spans="1:1" x14ac:dyDescent="0.25">
      <c r="A3470" s="32"/>
    </row>
    <row r="3471" spans="1:1" x14ac:dyDescent="0.25">
      <c r="A3471" s="32"/>
    </row>
    <row r="3472" spans="1:1" x14ac:dyDescent="0.25">
      <c r="A3472" s="32"/>
    </row>
    <row r="3473" spans="1:1" x14ac:dyDescent="0.25">
      <c r="A3473" s="32"/>
    </row>
    <row r="3474" spans="1:1" x14ac:dyDescent="0.25">
      <c r="A3474" s="32"/>
    </row>
    <row r="3475" spans="1:1" x14ac:dyDescent="0.25">
      <c r="A3475" s="32"/>
    </row>
    <row r="3476" spans="1:1" x14ac:dyDescent="0.25">
      <c r="A3476" s="32"/>
    </row>
    <row r="3477" spans="1:1" x14ac:dyDescent="0.25">
      <c r="A3477" s="32"/>
    </row>
    <row r="3478" spans="1:1" x14ac:dyDescent="0.25">
      <c r="A3478" s="32"/>
    </row>
    <row r="3479" spans="1:1" x14ac:dyDescent="0.25">
      <c r="A3479" s="32"/>
    </row>
    <row r="3480" spans="1:1" x14ac:dyDescent="0.25">
      <c r="A3480" s="32"/>
    </row>
    <row r="3481" spans="1:1" x14ac:dyDescent="0.25">
      <c r="A3481" s="32"/>
    </row>
    <row r="3482" spans="1:1" x14ac:dyDescent="0.25">
      <c r="A3482" s="32"/>
    </row>
    <row r="3483" spans="1:1" x14ac:dyDescent="0.25">
      <c r="A3483" s="32"/>
    </row>
    <row r="3484" spans="1:1" x14ac:dyDescent="0.25">
      <c r="A3484" s="32"/>
    </row>
    <row r="3485" spans="1:1" x14ac:dyDescent="0.25">
      <c r="A3485" s="32"/>
    </row>
    <row r="3486" spans="1:1" x14ac:dyDescent="0.25">
      <c r="A3486" s="32"/>
    </row>
    <row r="3487" spans="1:1" x14ac:dyDescent="0.25">
      <c r="A3487" s="32"/>
    </row>
    <row r="3488" spans="1:1" x14ac:dyDescent="0.25">
      <c r="A3488" s="32"/>
    </row>
    <row r="3489" spans="1:1" x14ac:dyDescent="0.25">
      <c r="A3489" s="32"/>
    </row>
    <row r="3490" spans="1:1" x14ac:dyDescent="0.25">
      <c r="A3490" s="32"/>
    </row>
    <row r="3491" spans="1:1" x14ac:dyDescent="0.25">
      <c r="A3491" s="32"/>
    </row>
    <row r="3492" spans="1:1" x14ac:dyDescent="0.25">
      <c r="A3492" s="32"/>
    </row>
    <row r="3493" spans="1:1" x14ac:dyDescent="0.25">
      <c r="A3493" s="32"/>
    </row>
    <row r="3494" spans="1:1" x14ac:dyDescent="0.25">
      <c r="A3494" s="32"/>
    </row>
    <row r="3495" spans="1:1" x14ac:dyDescent="0.25">
      <c r="A3495" s="32"/>
    </row>
    <row r="3496" spans="1:1" x14ac:dyDescent="0.25">
      <c r="A3496" s="32"/>
    </row>
    <row r="3497" spans="1:1" x14ac:dyDescent="0.25">
      <c r="A3497" s="32"/>
    </row>
    <row r="3498" spans="1:1" x14ac:dyDescent="0.25">
      <c r="A3498" s="32"/>
    </row>
    <row r="3499" spans="1:1" x14ac:dyDescent="0.25">
      <c r="A3499" s="32"/>
    </row>
    <row r="3500" spans="1:1" x14ac:dyDescent="0.25">
      <c r="A3500" s="32"/>
    </row>
    <row r="3501" spans="1:1" x14ac:dyDescent="0.25">
      <c r="A3501" s="32"/>
    </row>
    <row r="3502" spans="1:1" x14ac:dyDescent="0.25">
      <c r="A3502" s="32"/>
    </row>
    <row r="3503" spans="1:1" x14ac:dyDescent="0.25">
      <c r="A3503" s="32"/>
    </row>
    <row r="3504" spans="1:1" x14ac:dyDescent="0.25">
      <c r="A3504" s="32"/>
    </row>
    <row r="3505" spans="1:1" x14ac:dyDescent="0.25">
      <c r="A3505" s="32"/>
    </row>
    <row r="3506" spans="1:1" x14ac:dyDescent="0.25">
      <c r="A3506" s="32"/>
    </row>
    <row r="3507" spans="1:1" x14ac:dyDescent="0.25">
      <c r="A3507" s="32"/>
    </row>
    <row r="3508" spans="1:1" x14ac:dyDescent="0.25">
      <c r="A3508" s="32"/>
    </row>
    <row r="3509" spans="1:1" x14ac:dyDescent="0.25">
      <c r="A3509" s="32"/>
    </row>
    <row r="3510" spans="1:1" x14ac:dyDescent="0.25">
      <c r="A3510" s="32"/>
    </row>
    <row r="3511" spans="1:1" x14ac:dyDescent="0.25">
      <c r="A3511" s="32"/>
    </row>
    <row r="3512" spans="1:1" x14ac:dyDescent="0.25">
      <c r="A3512" s="32"/>
    </row>
    <row r="3513" spans="1:1" x14ac:dyDescent="0.25">
      <c r="A3513" s="32"/>
    </row>
    <row r="3514" spans="1:1" x14ac:dyDescent="0.25">
      <c r="A3514" s="32"/>
    </row>
    <row r="3515" spans="1:1" x14ac:dyDescent="0.25">
      <c r="A3515" s="32"/>
    </row>
    <row r="3516" spans="1:1" x14ac:dyDescent="0.25">
      <c r="A3516" s="32"/>
    </row>
    <row r="3517" spans="1:1" x14ac:dyDescent="0.25">
      <c r="A3517" s="32"/>
    </row>
    <row r="3518" spans="1:1" x14ac:dyDescent="0.25">
      <c r="A3518" s="32"/>
    </row>
    <row r="3519" spans="1:1" x14ac:dyDescent="0.25">
      <c r="A3519" s="32"/>
    </row>
    <row r="3520" spans="1:1" x14ac:dyDescent="0.25">
      <c r="A3520" s="32"/>
    </row>
    <row r="3521" spans="1:1" x14ac:dyDescent="0.25">
      <c r="A3521" s="32"/>
    </row>
    <row r="3522" spans="1:1" x14ac:dyDescent="0.25">
      <c r="A3522" s="32"/>
    </row>
    <row r="3523" spans="1:1" x14ac:dyDescent="0.25">
      <c r="A3523" s="32"/>
    </row>
    <row r="3524" spans="1:1" x14ac:dyDescent="0.25">
      <c r="A3524" s="32"/>
    </row>
    <row r="3525" spans="1:1" x14ac:dyDescent="0.25">
      <c r="A3525" s="32"/>
    </row>
    <row r="3526" spans="1:1" x14ac:dyDescent="0.25">
      <c r="A3526" s="32"/>
    </row>
    <row r="3527" spans="1:1" x14ac:dyDescent="0.25">
      <c r="A3527" s="32"/>
    </row>
    <row r="3528" spans="1:1" x14ac:dyDescent="0.25">
      <c r="A3528" s="32"/>
    </row>
    <row r="3529" spans="1:1" x14ac:dyDescent="0.25">
      <c r="A3529" s="32"/>
    </row>
    <row r="3530" spans="1:1" x14ac:dyDescent="0.25">
      <c r="A3530" s="32"/>
    </row>
    <row r="3531" spans="1:1" x14ac:dyDescent="0.25">
      <c r="A3531" s="32"/>
    </row>
    <row r="3532" spans="1:1" x14ac:dyDescent="0.25">
      <c r="A3532" s="32"/>
    </row>
    <row r="3533" spans="1:1" x14ac:dyDescent="0.25">
      <c r="A3533" s="32"/>
    </row>
    <row r="3534" spans="1:1" x14ac:dyDescent="0.25">
      <c r="A3534" s="32"/>
    </row>
    <row r="3535" spans="1:1" x14ac:dyDescent="0.25">
      <c r="A3535" s="32"/>
    </row>
    <row r="3536" spans="1:1" x14ac:dyDescent="0.25">
      <c r="A3536" s="32"/>
    </row>
    <row r="3537" spans="1:1" x14ac:dyDescent="0.25">
      <c r="A3537" s="32"/>
    </row>
    <row r="3538" spans="1:1" x14ac:dyDescent="0.25">
      <c r="A3538" s="32"/>
    </row>
    <row r="3539" spans="1:1" x14ac:dyDescent="0.25">
      <c r="A3539" s="32"/>
    </row>
    <row r="3540" spans="1:1" x14ac:dyDescent="0.25">
      <c r="A3540" s="32"/>
    </row>
    <row r="3541" spans="1:1" x14ac:dyDescent="0.25">
      <c r="A3541" s="32"/>
    </row>
    <row r="3542" spans="1:1" x14ac:dyDescent="0.25">
      <c r="A3542" s="32"/>
    </row>
    <row r="3543" spans="1:1" x14ac:dyDescent="0.25">
      <c r="A3543" s="32"/>
    </row>
    <row r="3544" spans="1:1" x14ac:dyDescent="0.25">
      <c r="A3544" s="32"/>
    </row>
    <row r="3545" spans="1:1" x14ac:dyDescent="0.25">
      <c r="A3545" s="32"/>
    </row>
    <row r="3546" spans="1:1" x14ac:dyDescent="0.25">
      <c r="A3546" s="32"/>
    </row>
    <row r="3547" spans="1:1" x14ac:dyDescent="0.25">
      <c r="A3547" s="32"/>
    </row>
    <row r="3548" spans="1:1" x14ac:dyDescent="0.25">
      <c r="A3548" s="32"/>
    </row>
    <row r="3549" spans="1:1" x14ac:dyDescent="0.25">
      <c r="A3549" s="32"/>
    </row>
    <row r="3550" spans="1:1" x14ac:dyDescent="0.25">
      <c r="A3550" s="32"/>
    </row>
    <row r="3551" spans="1:1" x14ac:dyDescent="0.25">
      <c r="A3551" s="32"/>
    </row>
    <row r="3552" spans="1:1" x14ac:dyDescent="0.25">
      <c r="A3552" s="32"/>
    </row>
    <row r="3553" spans="1:1" x14ac:dyDescent="0.25">
      <c r="A3553" s="32"/>
    </row>
    <row r="3554" spans="1:1" x14ac:dyDescent="0.25">
      <c r="A3554" s="32"/>
    </row>
    <row r="3555" spans="1:1" x14ac:dyDescent="0.25">
      <c r="A3555" s="32"/>
    </row>
    <row r="3556" spans="1:1" x14ac:dyDescent="0.25">
      <c r="A3556" s="32"/>
    </row>
    <row r="3557" spans="1:1" x14ac:dyDescent="0.25">
      <c r="A3557" s="32"/>
    </row>
    <row r="3558" spans="1:1" x14ac:dyDescent="0.25">
      <c r="A3558" s="32"/>
    </row>
    <row r="3559" spans="1:1" x14ac:dyDescent="0.25">
      <c r="A3559" s="32"/>
    </row>
    <row r="3560" spans="1:1" x14ac:dyDescent="0.25">
      <c r="A3560" s="32"/>
    </row>
    <row r="3561" spans="1:1" x14ac:dyDescent="0.25">
      <c r="A3561" s="32"/>
    </row>
    <row r="3562" spans="1:1" x14ac:dyDescent="0.25">
      <c r="A3562" s="32"/>
    </row>
    <row r="3563" spans="1:1" x14ac:dyDescent="0.25">
      <c r="A3563" s="32"/>
    </row>
    <row r="3564" spans="1:1" x14ac:dyDescent="0.25">
      <c r="A3564" s="32"/>
    </row>
    <row r="3565" spans="1:1" x14ac:dyDescent="0.25">
      <c r="A3565" s="32"/>
    </row>
    <row r="3566" spans="1:1" x14ac:dyDescent="0.25">
      <c r="A3566" s="32"/>
    </row>
    <row r="3567" spans="1:1" x14ac:dyDescent="0.25">
      <c r="A3567" s="32"/>
    </row>
    <row r="3568" spans="1:1" x14ac:dyDescent="0.25">
      <c r="A3568" s="32"/>
    </row>
    <row r="3569" spans="1:1" x14ac:dyDescent="0.25">
      <c r="A3569" s="32"/>
    </row>
    <row r="3570" spans="1:1" x14ac:dyDescent="0.25">
      <c r="A3570" s="32"/>
    </row>
    <row r="3571" spans="1:1" x14ac:dyDescent="0.25">
      <c r="A3571" s="32"/>
    </row>
    <row r="3572" spans="1:1" x14ac:dyDescent="0.25">
      <c r="A3572" s="32"/>
    </row>
    <row r="3573" spans="1:1" x14ac:dyDescent="0.25">
      <c r="A3573" s="32"/>
    </row>
    <row r="3574" spans="1:1" x14ac:dyDescent="0.25">
      <c r="A3574" s="32"/>
    </row>
    <row r="3575" spans="1:1" x14ac:dyDescent="0.25">
      <c r="A3575" s="32"/>
    </row>
    <row r="3576" spans="1:1" x14ac:dyDescent="0.25">
      <c r="A3576" s="32"/>
    </row>
    <row r="3577" spans="1:1" x14ac:dyDescent="0.25">
      <c r="A3577" s="32"/>
    </row>
    <row r="3578" spans="1:1" x14ac:dyDescent="0.25">
      <c r="A3578" s="32"/>
    </row>
    <row r="3579" spans="1:1" x14ac:dyDescent="0.25">
      <c r="A3579" s="32"/>
    </row>
    <row r="3580" spans="1:1" x14ac:dyDescent="0.25">
      <c r="A3580" s="32"/>
    </row>
    <row r="3581" spans="1:1" x14ac:dyDescent="0.25">
      <c r="A3581" s="32"/>
    </row>
    <row r="3582" spans="1:1" x14ac:dyDescent="0.25">
      <c r="A3582" s="32"/>
    </row>
    <row r="3583" spans="1:1" x14ac:dyDescent="0.25">
      <c r="A3583" s="32"/>
    </row>
    <row r="3584" spans="1:1" x14ac:dyDescent="0.25">
      <c r="A3584" s="32"/>
    </row>
    <row r="3585" spans="1:1" x14ac:dyDescent="0.25">
      <c r="A3585" s="32"/>
    </row>
    <row r="3586" spans="1:1" x14ac:dyDescent="0.25">
      <c r="A3586" s="32"/>
    </row>
    <row r="3587" spans="1:1" x14ac:dyDescent="0.25">
      <c r="A3587" s="32"/>
    </row>
    <row r="3588" spans="1:1" x14ac:dyDescent="0.25">
      <c r="A3588" s="32"/>
    </row>
    <row r="3589" spans="1:1" x14ac:dyDescent="0.25">
      <c r="A3589" s="32"/>
    </row>
    <row r="3590" spans="1:1" x14ac:dyDescent="0.25">
      <c r="A3590" s="32"/>
    </row>
    <row r="3591" spans="1:1" x14ac:dyDescent="0.25">
      <c r="A3591" s="32"/>
    </row>
    <row r="3592" spans="1:1" x14ac:dyDescent="0.25">
      <c r="A3592" s="32"/>
    </row>
    <row r="3593" spans="1:1" x14ac:dyDescent="0.25">
      <c r="A3593" s="32"/>
    </row>
    <row r="3594" spans="1:1" x14ac:dyDescent="0.25">
      <c r="A3594" s="32"/>
    </row>
    <row r="3595" spans="1:1" x14ac:dyDescent="0.25">
      <c r="A3595" s="32"/>
    </row>
    <row r="3596" spans="1:1" x14ac:dyDescent="0.25">
      <c r="A3596" s="32"/>
    </row>
    <row r="3597" spans="1:1" x14ac:dyDescent="0.25">
      <c r="A3597" s="32"/>
    </row>
    <row r="3598" spans="1:1" x14ac:dyDescent="0.25">
      <c r="A3598" s="32"/>
    </row>
    <row r="3599" spans="1:1" x14ac:dyDescent="0.25">
      <c r="A3599" s="32"/>
    </row>
    <row r="3600" spans="1:1" x14ac:dyDescent="0.25">
      <c r="A3600" s="32"/>
    </row>
    <row r="3601" spans="1:1" x14ac:dyDescent="0.25">
      <c r="A3601" s="32"/>
    </row>
    <row r="3602" spans="1:1" x14ac:dyDescent="0.25">
      <c r="A3602" s="32"/>
    </row>
    <row r="3603" spans="1:1" x14ac:dyDescent="0.25">
      <c r="A3603" s="32"/>
    </row>
    <row r="3604" spans="1:1" x14ac:dyDescent="0.25">
      <c r="A3604" s="32"/>
    </row>
    <row r="3605" spans="1:1" x14ac:dyDescent="0.25">
      <c r="A3605" s="32"/>
    </row>
    <row r="3606" spans="1:1" x14ac:dyDescent="0.25">
      <c r="A3606" s="32"/>
    </row>
    <row r="3607" spans="1:1" x14ac:dyDescent="0.25">
      <c r="A3607" s="32"/>
    </row>
    <row r="3608" spans="1:1" x14ac:dyDescent="0.25">
      <c r="A3608" s="32"/>
    </row>
    <row r="3609" spans="1:1" x14ac:dyDescent="0.25">
      <c r="A3609" s="32"/>
    </row>
    <row r="3610" spans="1:1" x14ac:dyDescent="0.25">
      <c r="A3610" s="32"/>
    </row>
    <row r="3611" spans="1:1" x14ac:dyDescent="0.25">
      <c r="A3611" s="32"/>
    </row>
    <row r="3612" spans="1:1" x14ac:dyDescent="0.25">
      <c r="A3612" s="32"/>
    </row>
    <row r="3613" spans="1:1" x14ac:dyDescent="0.25">
      <c r="A3613" s="32"/>
    </row>
    <row r="3614" spans="1:1" x14ac:dyDescent="0.25">
      <c r="A3614" s="32"/>
    </row>
    <row r="3615" spans="1:1" x14ac:dyDescent="0.25">
      <c r="A3615" s="32"/>
    </row>
    <row r="3616" spans="1:1" x14ac:dyDescent="0.25">
      <c r="A3616" s="32"/>
    </row>
    <row r="3617" spans="1:1" x14ac:dyDescent="0.25">
      <c r="A3617" s="32"/>
    </row>
    <row r="3618" spans="1:1" x14ac:dyDescent="0.25">
      <c r="A3618" s="32"/>
    </row>
    <row r="3619" spans="1:1" x14ac:dyDescent="0.25">
      <c r="A3619" s="32"/>
    </row>
    <row r="3620" spans="1:1" x14ac:dyDescent="0.25">
      <c r="A3620" s="32"/>
    </row>
    <row r="3621" spans="1:1" x14ac:dyDescent="0.25">
      <c r="A3621" s="32"/>
    </row>
    <row r="3622" spans="1:1" x14ac:dyDescent="0.25">
      <c r="A3622" s="32"/>
    </row>
    <row r="3623" spans="1:1" x14ac:dyDescent="0.25">
      <c r="A3623" s="32"/>
    </row>
    <row r="3624" spans="1:1" x14ac:dyDescent="0.25">
      <c r="A3624" s="32"/>
    </row>
    <row r="3625" spans="1:1" x14ac:dyDescent="0.25">
      <c r="A3625" s="32"/>
    </row>
    <row r="3626" spans="1:1" x14ac:dyDescent="0.25">
      <c r="A3626" s="32"/>
    </row>
    <row r="3627" spans="1:1" x14ac:dyDescent="0.25">
      <c r="A3627" s="32"/>
    </row>
    <row r="3628" spans="1:1" x14ac:dyDescent="0.25">
      <c r="A3628" s="32"/>
    </row>
    <row r="3629" spans="1:1" x14ac:dyDescent="0.25">
      <c r="A3629" s="32"/>
    </row>
    <row r="3630" spans="1:1" x14ac:dyDescent="0.25">
      <c r="A3630" s="32"/>
    </row>
    <row r="3631" spans="1:1" x14ac:dyDescent="0.25">
      <c r="A3631" s="32"/>
    </row>
    <row r="3632" spans="1:1" x14ac:dyDescent="0.25">
      <c r="A3632" s="32"/>
    </row>
    <row r="3633" spans="1:1" x14ac:dyDescent="0.25">
      <c r="A3633" s="32"/>
    </row>
    <row r="3634" spans="1:1" x14ac:dyDescent="0.25">
      <c r="A3634" s="32"/>
    </row>
    <row r="3635" spans="1:1" x14ac:dyDescent="0.25">
      <c r="A3635" s="32"/>
    </row>
    <row r="3636" spans="1:1" x14ac:dyDescent="0.25">
      <c r="A3636" s="32"/>
    </row>
    <row r="3637" spans="1:1" x14ac:dyDescent="0.25">
      <c r="A3637" s="32"/>
    </row>
    <row r="3638" spans="1:1" x14ac:dyDescent="0.25">
      <c r="A3638" s="32"/>
    </row>
    <row r="3639" spans="1:1" x14ac:dyDescent="0.25">
      <c r="A3639" s="32"/>
    </row>
    <row r="3640" spans="1:1" x14ac:dyDescent="0.25">
      <c r="A3640" s="32"/>
    </row>
    <row r="3641" spans="1:1" x14ac:dyDescent="0.25">
      <c r="A3641" s="32"/>
    </row>
    <row r="3642" spans="1:1" x14ac:dyDescent="0.25">
      <c r="A3642" s="32"/>
    </row>
    <row r="3643" spans="1:1" x14ac:dyDescent="0.25">
      <c r="A3643" s="32"/>
    </row>
    <row r="3644" spans="1:1" x14ac:dyDescent="0.25">
      <c r="A3644" s="32"/>
    </row>
    <row r="3645" spans="1:1" x14ac:dyDescent="0.25">
      <c r="A3645" s="32"/>
    </row>
    <row r="3646" spans="1:1" x14ac:dyDescent="0.25">
      <c r="A3646" s="32"/>
    </row>
    <row r="3647" spans="1:1" x14ac:dyDescent="0.25">
      <c r="A3647" s="32"/>
    </row>
    <row r="3648" spans="1:1" x14ac:dyDescent="0.25">
      <c r="A3648" s="32"/>
    </row>
    <row r="3649" spans="1:1" x14ac:dyDescent="0.25">
      <c r="A3649" s="32"/>
    </row>
  </sheetData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352"/>
  <sheetViews>
    <sheetView workbookViewId="0"/>
  </sheetViews>
  <sheetFormatPr defaultRowHeight="15" x14ac:dyDescent="0.25"/>
  <cols>
    <col min="1" max="1" width="5.28515625" style="17" customWidth="1"/>
    <col min="2" max="2" width="14.140625" style="10" customWidth="1"/>
    <col min="3" max="3" width="228.5703125" style="28" customWidth="1"/>
    <col min="4" max="16384" width="9.140625" style="2"/>
  </cols>
  <sheetData>
    <row r="1" spans="1:3" s="16" customFormat="1" x14ac:dyDescent="0.25">
      <c r="A1" s="14"/>
      <c r="B1" s="14"/>
      <c r="C1" s="28"/>
    </row>
    <row r="2" spans="1:3" ht="15.75" x14ac:dyDescent="0.25">
      <c r="A2" s="32"/>
      <c r="B2" s="31"/>
      <c r="C2" s="9"/>
    </row>
    <row r="3" spans="1:3" x14ac:dyDescent="0.25">
      <c r="A3" s="32"/>
      <c r="B3" s="31"/>
      <c r="C3" s="39"/>
    </row>
    <row r="4" spans="1:3" x14ac:dyDescent="0.25">
      <c r="A4" s="32"/>
      <c r="B4" s="31"/>
      <c r="C4" s="39"/>
    </row>
    <row r="5" spans="1:3" x14ac:dyDescent="0.25">
      <c r="A5" s="32"/>
      <c r="B5" s="31"/>
      <c r="C5" s="39"/>
    </row>
    <row r="6" spans="1:3" x14ac:dyDescent="0.25">
      <c r="A6" s="32"/>
      <c r="B6" s="31"/>
      <c r="C6" s="39"/>
    </row>
    <row r="7" spans="1:3" x14ac:dyDescent="0.25">
      <c r="A7" s="32"/>
      <c r="B7" s="31"/>
      <c r="C7" s="39"/>
    </row>
    <row r="8" spans="1:3" x14ac:dyDescent="0.25">
      <c r="A8" s="32"/>
      <c r="B8" s="31"/>
      <c r="C8" s="39"/>
    </row>
    <row r="9" spans="1:3" x14ac:dyDescent="0.25">
      <c r="A9" s="32"/>
      <c r="B9" s="31"/>
      <c r="C9" s="39"/>
    </row>
    <row r="10" spans="1:3" x14ac:dyDescent="0.25">
      <c r="A10" s="32"/>
      <c r="B10" s="31"/>
      <c r="C10" s="39"/>
    </row>
    <row r="11" spans="1:3" x14ac:dyDescent="0.25">
      <c r="A11" s="32"/>
      <c r="B11" s="31"/>
      <c r="C11" s="39"/>
    </row>
    <row r="12" spans="1:3" x14ac:dyDescent="0.25">
      <c r="A12" s="32"/>
      <c r="B12" s="31"/>
      <c r="C12" s="39"/>
    </row>
    <row r="13" spans="1:3" x14ac:dyDescent="0.25">
      <c r="A13" s="32"/>
      <c r="B13" s="31"/>
      <c r="C13" s="39"/>
    </row>
    <row r="14" spans="1:3" x14ac:dyDescent="0.25">
      <c r="A14" s="32"/>
      <c r="B14" s="31"/>
      <c r="C14" s="39"/>
    </row>
    <row r="15" spans="1:3" x14ac:dyDescent="0.25">
      <c r="A15" s="32"/>
      <c r="B15" s="31"/>
      <c r="C15" s="39"/>
    </row>
    <row r="16" spans="1:3" ht="15.75" x14ac:dyDescent="0.25">
      <c r="A16" s="32"/>
      <c r="B16" s="31"/>
      <c r="C16" s="29"/>
    </row>
    <row r="17" spans="1:3" x14ac:dyDescent="0.25">
      <c r="A17" s="32"/>
      <c r="B17" s="31"/>
      <c r="C17" s="39"/>
    </row>
    <row r="18" spans="1:3" x14ac:dyDescent="0.25">
      <c r="A18" s="32"/>
      <c r="B18" s="31"/>
      <c r="C18" s="39"/>
    </row>
    <row r="19" spans="1:3" x14ac:dyDescent="0.25">
      <c r="A19" s="32"/>
      <c r="B19" s="31"/>
      <c r="C19" s="39"/>
    </row>
    <row r="20" spans="1:3" x14ac:dyDescent="0.25">
      <c r="A20" s="32"/>
      <c r="B20" s="31"/>
      <c r="C20" s="39"/>
    </row>
    <row r="21" spans="1:3" x14ac:dyDescent="0.25">
      <c r="A21" s="32"/>
      <c r="B21" s="31"/>
      <c r="C21" s="39"/>
    </row>
    <row r="22" spans="1:3" x14ac:dyDescent="0.25">
      <c r="A22" s="32"/>
      <c r="B22" s="31"/>
      <c r="C22" s="39"/>
    </row>
    <row r="23" spans="1:3" x14ac:dyDescent="0.25">
      <c r="A23" s="32"/>
      <c r="B23" s="31"/>
      <c r="C23" s="39"/>
    </row>
    <row r="24" spans="1:3" x14ac:dyDescent="0.25">
      <c r="A24" s="32"/>
      <c r="B24" s="31"/>
      <c r="C24" s="39"/>
    </row>
    <row r="25" spans="1:3" x14ac:dyDescent="0.25">
      <c r="A25" s="32"/>
      <c r="B25" s="31"/>
      <c r="C25" s="39"/>
    </row>
    <row r="26" spans="1:3" x14ac:dyDescent="0.25">
      <c r="A26" s="32"/>
      <c r="B26" s="31"/>
      <c r="C26" s="39"/>
    </row>
    <row r="27" spans="1:3" x14ac:dyDescent="0.25">
      <c r="A27" s="32"/>
      <c r="B27" s="31"/>
      <c r="C27" s="39"/>
    </row>
    <row r="28" spans="1:3" x14ac:dyDescent="0.25">
      <c r="A28" s="32"/>
      <c r="B28" s="31"/>
      <c r="C28" s="39"/>
    </row>
    <row r="29" spans="1:3" x14ac:dyDescent="0.25">
      <c r="A29" s="32"/>
      <c r="B29" s="31"/>
      <c r="C29" s="39"/>
    </row>
    <row r="30" spans="1:3" ht="15.75" x14ac:dyDescent="0.25">
      <c r="A30" s="32"/>
      <c r="B30" s="31"/>
      <c r="C30" s="29"/>
    </row>
    <row r="31" spans="1:3" x14ac:dyDescent="0.25">
      <c r="A31" s="32"/>
      <c r="B31" s="31"/>
      <c r="C31" s="39"/>
    </row>
    <row r="32" spans="1:3" x14ac:dyDescent="0.25">
      <c r="A32" s="32"/>
      <c r="B32" s="31"/>
      <c r="C32" s="39"/>
    </row>
    <row r="33" spans="1:3" x14ac:dyDescent="0.25">
      <c r="A33" s="32"/>
      <c r="B33" s="31"/>
      <c r="C33" s="39"/>
    </row>
    <row r="34" spans="1:3" x14ac:dyDescent="0.25">
      <c r="A34" s="32"/>
      <c r="B34" s="31"/>
      <c r="C34" s="39"/>
    </row>
    <row r="35" spans="1:3" x14ac:dyDescent="0.25">
      <c r="A35" s="32"/>
      <c r="B35" s="31"/>
      <c r="C35" s="39"/>
    </row>
    <row r="36" spans="1:3" x14ac:dyDescent="0.25">
      <c r="A36" s="32"/>
      <c r="B36" s="31"/>
      <c r="C36" s="39"/>
    </row>
    <row r="37" spans="1:3" x14ac:dyDescent="0.25">
      <c r="A37" s="32"/>
      <c r="B37" s="31"/>
      <c r="C37" s="39"/>
    </row>
    <row r="38" spans="1:3" x14ac:dyDescent="0.25">
      <c r="A38" s="32"/>
      <c r="B38" s="31"/>
      <c r="C38" s="39"/>
    </row>
    <row r="39" spans="1:3" x14ac:dyDescent="0.25">
      <c r="A39" s="32"/>
      <c r="B39" s="31"/>
      <c r="C39" s="39"/>
    </row>
    <row r="40" spans="1:3" x14ac:dyDescent="0.25">
      <c r="A40" s="32"/>
      <c r="B40" s="31"/>
      <c r="C40" s="39"/>
    </row>
    <row r="41" spans="1:3" x14ac:dyDescent="0.25">
      <c r="A41" s="32"/>
      <c r="B41" s="31"/>
      <c r="C41" s="39"/>
    </row>
    <row r="42" spans="1:3" x14ac:dyDescent="0.25">
      <c r="A42" s="32"/>
      <c r="B42" s="31"/>
      <c r="C42" s="39"/>
    </row>
    <row r="43" spans="1:3" x14ac:dyDescent="0.25">
      <c r="A43" s="32"/>
      <c r="B43" s="31"/>
      <c r="C43" s="39"/>
    </row>
    <row r="44" spans="1:3" ht="15.75" x14ac:dyDescent="0.25">
      <c r="A44" s="32"/>
      <c r="B44" s="31"/>
      <c r="C44" s="29"/>
    </row>
    <row r="45" spans="1:3" x14ac:dyDescent="0.25">
      <c r="A45" s="32"/>
      <c r="B45" s="31"/>
      <c r="C45" s="39"/>
    </row>
    <row r="46" spans="1:3" x14ac:dyDescent="0.25">
      <c r="A46" s="32"/>
      <c r="B46" s="31"/>
      <c r="C46" s="39"/>
    </row>
    <row r="47" spans="1:3" x14ac:dyDescent="0.25">
      <c r="A47" s="32"/>
      <c r="B47" s="31"/>
      <c r="C47" s="39"/>
    </row>
    <row r="48" spans="1:3" x14ac:dyDescent="0.25">
      <c r="A48" s="32"/>
      <c r="B48" s="31"/>
      <c r="C48" s="39"/>
    </row>
    <row r="49" spans="1:3" x14ac:dyDescent="0.25">
      <c r="A49" s="32"/>
      <c r="B49" s="31"/>
      <c r="C49" s="39"/>
    </row>
    <row r="50" spans="1:3" x14ac:dyDescent="0.25">
      <c r="A50" s="32"/>
      <c r="B50" s="31"/>
      <c r="C50" s="39"/>
    </row>
    <row r="51" spans="1:3" x14ac:dyDescent="0.25">
      <c r="A51" s="32"/>
      <c r="B51" s="31"/>
      <c r="C51" s="39"/>
    </row>
    <row r="52" spans="1:3" x14ac:dyDescent="0.25">
      <c r="A52" s="32"/>
      <c r="B52" s="31"/>
      <c r="C52" s="39"/>
    </row>
    <row r="53" spans="1:3" x14ac:dyDescent="0.25">
      <c r="A53" s="32"/>
      <c r="B53" s="31"/>
      <c r="C53" s="39"/>
    </row>
    <row r="54" spans="1:3" x14ac:dyDescent="0.25">
      <c r="A54" s="32"/>
      <c r="B54" s="31"/>
      <c r="C54" s="39"/>
    </row>
    <row r="55" spans="1:3" x14ac:dyDescent="0.25">
      <c r="A55" s="32"/>
      <c r="B55" s="31"/>
      <c r="C55" s="39"/>
    </row>
    <row r="56" spans="1:3" x14ac:dyDescent="0.25">
      <c r="A56" s="32"/>
      <c r="B56" s="31"/>
      <c r="C56" s="39"/>
    </row>
    <row r="57" spans="1:3" x14ac:dyDescent="0.25">
      <c r="A57" s="32"/>
      <c r="B57" s="31"/>
      <c r="C57" s="39"/>
    </row>
    <row r="58" spans="1:3" ht="15.75" x14ac:dyDescent="0.25">
      <c r="A58" s="32"/>
      <c r="B58" s="31"/>
      <c r="C58" s="29"/>
    </row>
    <row r="59" spans="1:3" x14ac:dyDescent="0.25">
      <c r="A59" s="32"/>
      <c r="B59" s="31"/>
      <c r="C59" s="39"/>
    </row>
    <row r="60" spans="1:3" x14ac:dyDescent="0.25">
      <c r="A60" s="32"/>
      <c r="B60" s="31"/>
      <c r="C60" s="39"/>
    </row>
    <row r="61" spans="1:3" x14ac:dyDescent="0.25">
      <c r="A61" s="32"/>
      <c r="B61" s="31"/>
      <c r="C61" s="39"/>
    </row>
    <row r="62" spans="1:3" x14ac:dyDescent="0.25">
      <c r="A62" s="32"/>
      <c r="B62" s="31"/>
      <c r="C62" s="39"/>
    </row>
    <row r="63" spans="1:3" x14ac:dyDescent="0.25">
      <c r="A63" s="32"/>
      <c r="B63" s="31"/>
      <c r="C63" s="39"/>
    </row>
    <row r="64" spans="1:3" x14ac:dyDescent="0.25">
      <c r="A64" s="32"/>
      <c r="B64" s="31"/>
      <c r="C64" s="39"/>
    </row>
    <row r="65" spans="1:3" x14ac:dyDescent="0.25">
      <c r="A65" s="32"/>
      <c r="B65" s="31"/>
      <c r="C65" s="39"/>
    </row>
    <row r="66" spans="1:3" x14ac:dyDescent="0.25">
      <c r="A66" s="32"/>
      <c r="B66" s="31"/>
      <c r="C66" s="39"/>
    </row>
    <row r="67" spans="1:3" x14ac:dyDescent="0.25">
      <c r="A67" s="32"/>
      <c r="B67" s="31"/>
      <c r="C67" s="39"/>
    </row>
    <row r="68" spans="1:3" x14ac:dyDescent="0.25">
      <c r="A68" s="32"/>
      <c r="B68" s="31"/>
      <c r="C68" s="39"/>
    </row>
    <row r="69" spans="1:3" x14ac:dyDescent="0.25">
      <c r="A69" s="32"/>
      <c r="B69" s="31"/>
      <c r="C69" s="39"/>
    </row>
    <row r="70" spans="1:3" x14ac:dyDescent="0.25">
      <c r="A70" s="32"/>
      <c r="B70" s="31"/>
      <c r="C70" s="39"/>
    </row>
    <row r="71" spans="1:3" x14ac:dyDescent="0.25">
      <c r="A71" s="32"/>
      <c r="B71" s="31"/>
      <c r="C71" s="39"/>
    </row>
    <row r="72" spans="1:3" ht="15.75" x14ac:dyDescent="0.25">
      <c r="A72" s="32"/>
      <c r="B72" s="31"/>
      <c r="C72" s="29"/>
    </row>
    <row r="73" spans="1:3" x14ac:dyDescent="0.25">
      <c r="A73" s="32"/>
      <c r="B73" s="31"/>
      <c r="C73" s="39"/>
    </row>
    <row r="74" spans="1:3" x14ac:dyDescent="0.25">
      <c r="A74" s="32"/>
      <c r="B74" s="31"/>
      <c r="C74" s="39"/>
    </row>
    <row r="75" spans="1:3" x14ac:dyDescent="0.25">
      <c r="A75" s="32"/>
      <c r="B75" s="31"/>
      <c r="C75" s="39"/>
    </row>
    <row r="76" spans="1:3" x14ac:dyDescent="0.25">
      <c r="A76" s="32"/>
      <c r="B76" s="31"/>
      <c r="C76" s="39"/>
    </row>
    <row r="77" spans="1:3" x14ac:dyDescent="0.25">
      <c r="A77" s="32"/>
      <c r="B77" s="31"/>
      <c r="C77" s="39"/>
    </row>
    <row r="78" spans="1:3" x14ac:dyDescent="0.25">
      <c r="A78" s="32"/>
      <c r="B78" s="31"/>
      <c r="C78" s="39"/>
    </row>
    <row r="79" spans="1:3" x14ac:dyDescent="0.25">
      <c r="A79" s="32"/>
      <c r="B79" s="31"/>
      <c r="C79" s="39"/>
    </row>
    <row r="80" spans="1:3" x14ac:dyDescent="0.25">
      <c r="A80" s="32"/>
      <c r="B80" s="31"/>
      <c r="C80" s="39"/>
    </row>
    <row r="81" spans="1:3" x14ac:dyDescent="0.25">
      <c r="A81" s="32"/>
      <c r="B81" s="31"/>
      <c r="C81" s="39"/>
    </row>
    <row r="82" spans="1:3" x14ac:dyDescent="0.25">
      <c r="A82" s="32"/>
      <c r="B82" s="31"/>
      <c r="C82" s="39"/>
    </row>
    <row r="83" spans="1:3" x14ac:dyDescent="0.25">
      <c r="A83" s="32"/>
      <c r="B83" s="31"/>
      <c r="C83" s="39"/>
    </row>
    <row r="84" spans="1:3" x14ac:dyDescent="0.25">
      <c r="A84" s="32"/>
      <c r="B84" s="31"/>
      <c r="C84" s="39"/>
    </row>
    <row r="85" spans="1:3" x14ac:dyDescent="0.25">
      <c r="A85" s="32"/>
      <c r="B85" s="31"/>
      <c r="C85" s="39"/>
    </row>
    <row r="86" spans="1:3" ht="15.75" x14ac:dyDescent="0.25">
      <c r="A86" s="32"/>
      <c r="B86" s="31"/>
      <c r="C86" s="29"/>
    </row>
    <row r="87" spans="1:3" x14ac:dyDescent="0.25">
      <c r="A87" s="32"/>
      <c r="B87" s="31"/>
      <c r="C87" s="39"/>
    </row>
    <row r="88" spans="1:3" x14ac:dyDescent="0.25">
      <c r="A88" s="32"/>
      <c r="B88" s="31"/>
      <c r="C88" s="39"/>
    </row>
    <row r="89" spans="1:3" x14ac:dyDescent="0.25">
      <c r="A89" s="32"/>
      <c r="B89" s="31"/>
      <c r="C89" s="39"/>
    </row>
    <row r="90" spans="1:3" x14ac:dyDescent="0.25">
      <c r="A90" s="32"/>
      <c r="B90" s="31"/>
      <c r="C90" s="39"/>
    </row>
    <row r="91" spans="1:3" x14ac:dyDescent="0.25">
      <c r="A91" s="32"/>
      <c r="B91" s="31"/>
      <c r="C91" s="39"/>
    </row>
    <row r="92" spans="1:3" x14ac:dyDescent="0.25">
      <c r="A92" s="32"/>
      <c r="B92" s="31"/>
      <c r="C92" s="39"/>
    </row>
    <row r="93" spans="1:3" x14ac:dyDescent="0.25">
      <c r="A93" s="32"/>
      <c r="B93" s="31"/>
      <c r="C93" s="39"/>
    </row>
    <row r="94" spans="1:3" x14ac:dyDescent="0.25">
      <c r="A94" s="32"/>
      <c r="B94" s="31"/>
      <c r="C94" s="39"/>
    </row>
    <row r="95" spans="1:3" x14ac:dyDescent="0.25">
      <c r="A95" s="32"/>
      <c r="B95" s="31"/>
      <c r="C95" s="39"/>
    </row>
    <row r="96" spans="1:3" x14ac:dyDescent="0.25">
      <c r="A96" s="32"/>
      <c r="B96" s="31"/>
      <c r="C96" s="39"/>
    </row>
    <row r="97" spans="1:3" x14ac:dyDescent="0.25">
      <c r="A97" s="32"/>
      <c r="B97" s="31"/>
      <c r="C97" s="39"/>
    </row>
    <row r="98" spans="1:3" x14ac:dyDescent="0.25">
      <c r="A98" s="32"/>
      <c r="B98" s="31"/>
      <c r="C98" s="39"/>
    </row>
    <row r="99" spans="1:3" x14ac:dyDescent="0.25">
      <c r="A99" s="32"/>
      <c r="B99" s="31"/>
      <c r="C99" s="39"/>
    </row>
    <row r="100" spans="1:3" ht="15.75" x14ac:dyDescent="0.25">
      <c r="A100" s="32"/>
      <c r="B100" s="31"/>
      <c r="C100" s="9"/>
    </row>
    <row r="101" spans="1:3" x14ac:dyDescent="0.25">
      <c r="A101" s="32"/>
      <c r="B101" s="31"/>
      <c r="C101" s="39"/>
    </row>
    <row r="102" spans="1:3" x14ac:dyDescent="0.25">
      <c r="A102" s="32"/>
      <c r="B102" s="31"/>
      <c r="C102" s="39"/>
    </row>
    <row r="103" spans="1:3" x14ac:dyDescent="0.25">
      <c r="A103" s="32"/>
      <c r="B103" s="31"/>
      <c r="C103" s="39"/>
    </row>
    <row r="104" spans="1:3" x14ac:dyDescent="0.25">
      <c r="A104" s="32"/>
      <c r="B104" s="31"/>
      <c r="C104" s="39"/>
    </row>
    <row r="105" spans="1:3" x14ac:dyDescent="0.25">
      <c r="A105" s="32"/>
      <c r="B105" s="31"/>
      <c r="C105" s="39"/>
    </row>
    <row r="106" spans="1:3" x14ac:dyDescent="0.25">
      <c r="A106" s="32"/>
      <c r="B106" s="31"/>
      <c r="C106" s="39"/>
    </row>
    <row r="107" spans="1:3" x14ac:dyDescent="0.25">
      <c r="A107" s="32"/>
      <c r="B107" s="31"/>
      <c r="C107" s="39"/>
    </row>
    <row r="108" spans="1:3" x14ac:dyDescent="0.25">
      <c r="A108" s="32"/>
      <c r="B108" s="31"/>
      <c r="C108" s="39"/>
    </row>
    <row r="109" spans="1:3" x14ac:dyDescent="0.25">
      <c r="A109" s="32"/>
      <c r="B109" s="31"/>
      <c r="C109" s="39"/>
    </row>
    <row r="110" spans="1:3" x14ac:dyDescent="0.25">
      <c r="A110" s="32"/>
      <c r="B110" s="31"/>
      <c r="C110" s="39"/>
    </row>
    <row r="111" spans="1:3" x14ac:dyDescent="0.25">
      <c r="A111" s="32"/>
      <c r="B111" s="31"/>
      <c r="C111" s="39"/>
    </row>
    <row r="112" spans="1:3" x14ac:dyDescent="0.25">
      <c r="A112" s="32"/>
      <c r="B112" s="31"/>
      <c r="C112" s="39"/>
    </row>
    <row r="113" spans="1:3" x14ac:dyDescent="0.25">
      <c r="A113" s="32"/>
      <c r="B113" s="31"/>
      <c r="C113" s="39"/>
    </row>
    <row r="114" spans="1:3" ht="15.75" x14ac:dyDescent="0.25">
      <c r="A114" s="32"/>
      <c r="B114" s="31"/>
      <c r="C114" s="29"/>
    </row>
    <row r="115" spans="1:3" x14ac:dyDescent="0.25">
      <c r="A115" s="32"/>
      <c r="B115" s="31"/>
      <c r="C115" s="39"/>
    </row>
    <row r="116" spans="1:3" x14ac:dyDescent="0.25">
      <c r="A116" s="32"/>
      <c r="B116" s="31"/>
      <c r="C116" s="39"/>
    </row>
    <row r="117" spans="1:3" x14ac:dyDescent="0.25">
      <c r="A117" s="32"/>
      <c r="B117" s="31"/>
      <c r="C117" s="39"/>
    </row>
    <row r="118" spans="1:3" x14ac:dyDescent="0.25">
      <c r="A118" s="32"/>
      <c r="B118" s="31"/>
      <c r="C118" s="39"/>
    </row>
    <row r="119" spans="1:3" x14ac:dyDescent="0.25">
      <c r="A119" s="32"/>
      <c r="B119" s="31"/>
      <c r="C119" s="39"/>
    </row>
    <row r="120" spans="1:3" x14ac:dyDescent="0.25">
      <c r="A120" s="32"/>
      <c r="B120" s="31"/>
      <c r="C120" s="39"/>
    </row>
    <row r="121" spans="1:3" x14ac:dyDescent="0.25">
      <c r="A121" s="32"/>
      <c r="B121" s="31"/>
      <c r="C121" s="39"/>
    </row>
    <row r="122" spans="1:3" x14ac:dyDescent="0.25">
      <c r="A122" s="32"/>
      <c r="B122" s="31"/>
      <c r="C122" s="39"/>
    </row>
    <row r="123" spans="1:3" x14ac:dyDescent="0.25">
      <c r="A123" s="32"/>
      <c r="B123" s="31"/>
      <c r="C123" s="39"/>
    </row>
    <row r="124" spans="1:3" x14ac:dyDescent="0.25">
      <c r="A124" s="32"/>
      <c r="B124" s="31"/>
      <c r="C124" s="39"/>
    </row>
    <row r="125" spans="1:3" x14ac:dyDescent="0.25">
      <c r="A125" s="32"/>
      <c r="B125" s="31"/>
      <c r="C125" s="39"/>
    </row>
    <row r="126" spans="1:3" x14ac:dyDescent="0.25">
      <c r="A126" s="32"/>
      <c r="B126" s="31"/>
      <c r="C126" s="39"/>
    </row>
    <row r="127" spans="1:3" x14ac:dyDescent="0.25">
      <c r="A127" s="32"/>
      <c r="B127" s="31"/>
      <c r="C127" s="39"/>
    </row>
    <row r="128" spans="1:3" ht="15.75" x14ac:dyDescent="0.25">
      <c r="A128" s="32"/>
      <c r="B128" s="31"/>
      <c r="C128" s="29"/>
    </row>
    <row r="129" spans="1:3" x14ac:dyDescent="0.25">
      <c r="A129" s="32"/>
      <c r="B129" s="31"/>
      <c r="C129" s="39"/>
    </row>
    <row r="130" spans="1:3" x14ac:dyDescent="0.25">
      <c r="A130" s="32"/>
      <c r="B130" s="31"/>
      <c r="C130" s="39"/>
    </row>
    <row r="131" spans="1:3" x14ac:dyDescent="0.25">
      <c r="A131" s="32"/>
      <c r="B131" s="31"/>
      <c r="C131" s="39"/>
    </row>
    <row r="132" spans="1:3" x14ac:dyDescent="0.25">
      <c r="A132" s="32"/>
      <c r="B132" s="31"/>
      <c r="C132" s="39"/>
    </row>
    <row r="133" spans="1:3" x14ac:dyDescent="0.25">
      <c r="A133" s="32"/>
      <c r="B133" s="31"/>
      <c r="C133" s="39"/>
    </row>
    <row r="134" spans="1:3" x14ac:dyDescent="0.25">
      <c r="A134" s="32"/>
      <c r="B134" s="31"/>
      <c r="C134" s="39"/>
    </row>
    <row r="135" spans="1:3" x14ac:dyDescent="0.25">
      <c r="A135" s="32"/>
      <c r="B135" s="31"/>
      <c r="C135" s="39"/>
    </row>
    <row r="136" spans="1:3" x14ac:dyDescent="0.25">
      <c r="A136" s="32"/>
      <c r="B136" s="31"/>
      <c r="C136" s="39"/>
    </row>
    <row r="137" spans="1:3" x14ac:dyDescent="0.25">
      <c r="A137" s="32"/>
      <c r="B137" s="31"/>
      <c r="C137" s="39"/>
    </row>
    <row r="138" spans="1:3" x14ac:dyDescent="0.25">
      <c r="A138" s="32"/>
      <c r="B138" s="31"/>
      <c r="C138" s="39"/>
    </row>
    <row r="139" spans="1:3" x14ac:dyDescent="0.25">
      <c r="A139" s="32"/>
      <c r="B139" s="31"/>
      <c r="C139" s="39"/>
    </row>
    <row r="140" spans="1:3" x14ac:dyDescent="0.25">
      <c r="A140" s="32"/>
      <c r="B140" s="31"/>
      <c r="C140" s="39"/>
    </row>
    <row r="141" spans="1:3" x14ac:dyDescent="0.25">
      <c r="A141" s="32"/>
      <c r="B141" s="31"/>
      <c r="C141" s="39"/>
    </row>
    <row r="142" spans="1:3" ht="15.75" x14ac:dyDescent="0.25">
      <c r="A142" s="32"/>
      <c r="B142" s="31"/>
      <c r="C142" s="29"/>
    </row>
    <row r="143" spans="1:3" x14ac:dyDescent="0.25">
      <c r="A143" s="32"/>
      <c r="B143" s="31"/>
      <c r="C143" s="39"/>
    </row>
    <row r="144" spans="1:3" x14ac:dyDescent="0.25">
      <c r="A144" s="32"/>
      <c r="B144" s="31"/>
      <c r="C144" s="39"/>
    </row>
    <row r="145" spans="1:3" x14ac:dyDescent="0.25">
      <c r="A145" s="32"/>
      <c r="B145" s="31"/>
      <c r="C145" s="39"/>
    </row>
    <row r="146" spans="1:3" x14ac:dyDescent="0.25">
      <c r="A146" s="32"/>
      <c r="B146" s="31"/>
      <c r="C146" s="39"/>
    </row>
    <row r="147" spans="1:3" x14ac:dyDescent="0.25">
      <c r="A147" s="32"/>
      <c r="B147" s="31"/>
      <c r="C147" s="39"/>
    </row>
    <row r="148" spans="1:3" x14ac:dyDescent="0.25">
      <c r="A148" s="32"/>
      <c r="B148" s="31"/>
      <c r="C148" s="39"/>
    </row>
    <row r="149" spans="1:3" x14ac:dyDescent="0.25">
      <c r="A149" s="32"/>
      <c r="B149" s="31"/>
      <c r="C149" s="39"/>
    </row>
    <row r="150" spans="1:3" x14ac:dyDescent="0.25">
      <c r="A150" s="32"/>
      <c r="B150" s="31"/>
      <c r="C150" s="39"/>
    </row>
    <row r="151" spans="1:3" x14ac:dyDescent="0.25">
      <c r="A151" s="32"/>
      <c r="B151" s="31"/>
      <c r="C151" s="39"/>
    </row>
    <row r="152" spans="1:3" x14ac:dyDescent="0.25">
      <c r="A152" s="32"/>
      <c r="B152" s="31"/>
      <c r="C152" s="39"/>
    </row>
    <row r="153" spans="1:3" x14ac:dyDescent="0.25">
      <c r="A153" s="32"/>
      <c r="B153" s="31"/>
      <c r="C153" s="39"/>
    </row>
    <row r="154" spans="1:3" x14ac:dyDescent="0.25">
      <c r="A154" s="32"/>
      <c r="B154" s="31"/>
      <c r="C154" s="39"/>
    </row>
    <row r="155" spans="1:3" x14ac:dyDescent="0.25">
      <c r="A155" s="32"/>
      <c r="B155" s="31"/>
      <c r="C155" s="39"/>
    </row>
    <row r="156" spans="1:3" ht="15.75" x14ac:dyDescent="0.25">
      <c r="A156" s="32"/>
      <c r="B156" s="31"/>
      <c r="C156" s="29"/>
    </row>
    <row r="157" spans="1:3" x14ac:dyDescent="0.25">
      <c r="A157" s="32"/>
      <c r="B157" s="31"/>
      <c r="C157" s="39"/>
    </row>
    <row r="158" spans="1:3" x14ac:dyDescent="0.25">
      <c r="A158" s="32"/>
      <c r="B158" s="31"/>
      <c r="C158" s="39"/>
    </row>
    <row r="159" spans="1:3" x14ac:dyDescent="0.25">
      <c r="A159" s="32"/>
      <c r="B159" s="31"/>
      <c r="C159" s="39"/>
    </row>
    <row r="160" spans="1:3" x14ac:dyDescent="0.25">
      <c r="A160" s="32"/>
      <c r="B160" s="31"/>
      <c r="C160" s="39"/>
    </row>
    <row r="161" spans="1:3" x14ac:dyDescent="0.25">
      <c r="A161" s="32"/>
      <c r="B161" s="31"/>
      <c r="C161" s="39"/>
    </row>
    <row r="162" spans="1:3" x14ac:dyDescent="0.25">
      <c r="A162" s="32"/>
      <c r="B162" s="31"/>
      <c r="C162" s="39"/>
    </row>
    <row r="163" spans="1:3" x14ac:dyDescent="0.25">
      <c r="A163" s="32"/>
      <c r="B163" s="31"/>
      <c r="C163" s="39"/>
    </row>
    <row r="164" spans="1:3" x14ac:dyDescent="0.25">
      <c r="A164" s="32"/>
      <c r="B164" s="31"/>
      <c r="C164" s="39"/>
    </row>
    <row r="165" spans="1:3" x14ac:dyDescent="0.25">
      <c r="A165" s="32"/>
      <c r="B165" s="31"/>
      <c r="C165" s="39"/>
    </row>
    <row r="166" spans="1:3" x14ac:dyDescent="0.25">
      <c r="A166" s="32"/>
      <c r="B166" s="31"/>
      <c r="C166" s="39"/>
    </row>
    <row r="167" spans="1:3" x14ac:dyDescent="0.25">
      <c r="A167" s="32"/>
      <c r="B167" s="31"/>
      <c r="C167" s="39"/>
    </row>
    <row r="168" spans="1:3" x14ac:dyDescent="0.25">
      <c r="A168" s="32"/>
      <c r="B168" s="31"/>
      <c r="C168" s="39"/>
    </row>
    <row r="169" spans="1:3" x14ac:dyDescent="0.25">
      <c r="A169" s="32"/>
      <c r="B169" s="31"/>
      <c r="C169" s="39"/>
    </row>
    <row r="170" spans="1:3" ht="15.75" x14ac:dyDescent="0.25">
      <c r="A170" s="32"/>
      <c r="B170" s="31"/>
      <c r="C170" s="29"/>
    </row>
    <row r="171" spans="1:3" x14ac:dyDescent="0.25">
      <c r="A171" s="32"/>
      <c r="B171" s="31"/>
      <c r="C171" s="39"/>
    </row>
    <row r="172" spans="1:3" x14ac:dyDescent="0.25">
      <c r="A172" s="32"/>
      <c r="B172" s="31"/>
      <c r="C172" s="39"/>
    </row>
    <row r="173" spans="1:3" x14ac:dyDescent="0.25">
      <c r="A173" s="32"/>
      <c r="B173" s="31"/>
      <c r="C173" s="39"/>
    </row>
    <row r="174" spans="1:3" x14ac:dyDescent="0.25">
      <c r="A174" s="32"/>
      <c r="B174" s="31"/>
      <c r="C174" s="39"/>
    </row>
    <row r="175" spans="1:3" x14ac:dyDescent="0.25">
      <c r="A175" s="32"/>
      <c r="B175" s="31"/>
      <c r="C175" s="39"/>
    </row>
    <row r="176" spans="1:3" x14ac:dyDescent="0.25">
      <c r="A176" s="32"/>
      <c r="B176" s="31"/>
      <c r="C176" s="39"/>
    </row>
    <row r="177" spans="1:3" x14ac:dyDescent="0.25">
      <c r="A177" s="32"/>
      <c r="B177" s="31"/>
      <c r="C177" s="39"/>
    </row>
    <row r="178" spans="1:3" x14ac:dyDescent="0.25">
      <c r="A178" s="32"/>
      <c r="B178" s="31"/>
      <c r="C178" s="39"/>
    </row>
    <row r="179" spans="1:3" x14ac:dyDescent="0.25">
      <c r="A179" s="32"/>
      <c r="B179" s="31"/>
      <c r="C179" s="39"/>
    </row>
    <row r="180" spans="1:3" x14ac:dyDescent="0.25">
      <c r="A180" s="32"/>
      <c r="B180" s="31"/>
      <c r="C180" s="39"/>
    </row>
    <row r="181" spans="1:3" x14ac:dyDescent="0.25">
      <c r="A181" s="32"/>
      <c r="B181" s="31"/>
      <c r="C181" s="39"/>
    </row>
    <row r="182" spans="1:3" x14ac:dyDescent="0.25">
      <c r="A182" s="32"/>
      <c r="B182" s="31"/>
      <c r="C182" s="39"/>
    </row>
    <row r="183" spans="1:3" x14ac:dyDescent="0.25">
      <c r="A183" s="32"/>
      <c r="B183" s="31"/>
      <c r="C183" s="39"/>
    </row>
    <row r="184" spans="1:3" ht="15.75" x14ac:dyDescent="0.25">
      <c r="A184" s="32"/>
      <c r="B184" s="31"/>
      <c r="C184" s="29"/>
    </row>
    <row r="185" spans="1:3" x14ac:dyDescent="0.25">
      <c r="A185" s="32"/>
      <c r="B185" s="31"/>
      <c r="C185" s="39"/>
    </row>
    <row r="186" spans="1:3" x14ac:dyDescent="0.25">
      <c r="A186" s="32"/>
      <c r="B186" s="31"/>
      <c r="C186" s="39"/>
    </row>
    <row r="187" spans="1:3" x14ac:dyDescent="0.25">
      <c r="A187" s="32"/>
      <c r="B187" s="31"/>
      <c r="C187" s="39"/>
    </row>
    <row r="188" spans="1:3" x14ac:dyDescent="0.25">
      <c r="A188" s="32"/>
      <c r="B188" s="31"/>
      <c r="C188" s="39"/>
    </row>
    <row r="189" spans="1:3" x14ac:dyDescent="0.25">
      <c r="A189" s="32"/>
      <c r="B189" s="31"/>
      <c r="C189" s="39"/>
    </row>
    <row r="190" spans="1:3" x14ac:dyDescent="0.25">
      <c r="A190" s="32"/>
      <c r="B190" s="31"/>
      <c r="C190" s="39"/>
    </row>
    <row r="191" spans="1:3" x14ac:dyDescent="0.25">
      <c r="A191" s="32"/>
      <c r="B191" s="31"/>
      <c r="C191" s="39"/>
    </row>
    <row r="192" spans="1:3" x14ac:dyDescent="0.25">
      <c r="A192" s="32"/>
      <c r="B192" s="31"/>
      <c r="C192" s="39"/>
    </row>
    <row r="193" spans="1:3" x14ac:dyDescent="0.25">
      <c r="A193" s="32"/>
      <c r="B193" s="31"/>
      <c r="C193" s="39"/>
    </row>
    <row r="194" spans="1:3" x14ac:dyDescent="0.25">
      <c r="A194" s="32"/>
      <c r="B194" s="31"/>
      <c r="C194" s="39"/>
    </row>
    <row r="195" spans="1:3" x14ac:dyDescent="0.25">
      <c r="A195" s="32"/>
      <c r="B195" s="31"/>
      <c r="C195" s="39"/>
    </row>
    <row r="196" spans="1:3" x14ac:dyDescent="0.25">
      <c r="A196" s="32"/>
      <c r="B196" s="31"/>
      <c r="C196" s="39"/>
    </row>
    <row r="197" spans="1:3" x14ac:dyDescent="0.25">
      <c r="A197" s="32"/>
      <c r="B197" s="31"/>
      <c r="C197" s="39"/>
    </row>
    <row r="198" spans="1:3" ht="15.75" x14ac:dyDescent="0.25">
      <c r="A198" s="32"/>
      <c r="B198" s="31"/>
      <c r="C198" s="9"/>
    </row>
    <row r="199" spans="1:3" x14ac:dyDescent="0.25">
      <c r="A199" s="32"/>
      <c r="B199" s="31"/>
      <c r="C199" s="39"/>
    </row>
    <row r="200" spans="1:3" x14ac:dyDescent="0.25">
      <c r="A200" s="32"/>
      <c r="B200" s="31"/>
      <c r="C200" s="39"/>
    </row>
    <row r="201" spans="1:3" x14ac:dyDescent="0.25">
      <c r="A201" s="32"/>
      <c r="B201" s="31"/>
      <c r="C201" s="39"/>
    </row>
    <row r="202" spans="1:3" x14ac:dyDescent="0.25">
      <c r="A202" s="32"/>
      <c r="B202" s="31"/>
      <c r="C202" s="39"/>
    </row>
    <row r="203" spans="1:3" x14ac:dyDescent="0.25">
      <c r="A203" s="32"/>
      <c r="B203" s="31"/>
      <c r="C203" s="39"/>
    </row>
    <row r="204" spans="1:3" x14ac:dyDescent="0.25">
      <c r="A204" s="32"/>
      <c r="B204" s="31"/>
      <c r="C204" s="39"/>
    </row>
    <row r="205" spans="1:3" x14ac:dyDescent="0.25">
      <c r="A205" s="32"/>
      <c r="B205" s="31"/>
      <c r="C205" s="39"/>
    </row>
    <row r="206" spans="1:3" x14ac:dyDescent="0.25">
      <c r="A206" s="32"/>
      <c r="B206" s="31"/>
      <c r="C206" s="39"/>
    </row>
    <row r="207" spans="1:3" x14ac:dyDescent="0.25">
      <c r="A207" s="32"/>
      <c r="B207" s="31"/>
      <c r="C207" s="39"/>
    </row>
    <row r="208" spans="1:3" x14ac:dyDescent="0.25">
      <c r="A208" s="32"/>
      <c r="B208" s="31"/>
      <c r="C208" s="39"/>
    </row>
    <row r="209" spans="1:3" x14ac:dyDescent="0.25">
      <c r="A209" s="32"/>
      <c r="B209" s="31"/>
      <c r="C209" s="39"/>
    </row>
    <row r="210" spans="1:3" x14ac:dyDescent="0.25">
      <c r="A210" s="32"/>
      <c r="B210" s="31"/>
      <c r="C210" s="39"/>
    </row>
    <row r="211" spans="1:3" x14ac:dyDescent="0.25">
      <c r="A211" s="32"/>
      <c r="B211" s="31"/>
      <c r="C211" s="39"/>
    </row>
    <row r="212" spans="1:3" ht="15.75" x14ac:dyDescent="0.25">
      <c r="A212" s="32"/>
      <c r="B212" s="31"/>
      <c r="C212" s="29"/>
    </row>
    <row r="213" spans="1:3" x14ac:dyDescent="0.25">
      <c r="A213" s="32"/>
      <c r="B213" s="31"/>
      <c r="C213" s="39"/>
    </row>
    <row r="214" spans="1:3" x14ac:dyDescent="0.25">
      <c r="A214" s="32"/>
      <c r="B214" s="31"/>
      <c r="C214" s="39"/>
    </row>
    <row r="215" spans="1:3" x14ac:dyDescent="0.25">
      <c r="A215" s="32"/>
      <c r="B215" s="31"/>
      <c r="C215" s="39"/>
    </row>
    <row r="216" spans="1:3" x14ac:dyDescent="0.25">
      <c r="A216" s="32"/>
      <c r="B216" s="31"/>
      <c r="C216" s="39"/>
    </row>
    <row r="217" spans="1:3" x14ac:dyDescent="0.25">
      <c r="A217" s="32"/>
      <c r="B217" s="31"/>
      <c r="C217" s="39"/>
    </row>
    <row r="218" spans="1:3" x14ac:dyDescent="0.25">
      <c r="A218" s="32"/>
      <c r="B218" s="31"/>
      <c r="C218" s="39"/>
    </row>
    <row r="219" spans="1:3" x14ac:dyDescent="0.25">
      <c r="A219" s="32"/>
      <c r="B219" s="31"/>
      <c r="C219" s="39"/>
    </row>
    <row r="220" spans="1:3" x14ac:dyDescent="0.25">
      <c r="A220" s="32"/>
      <c r="B220" s="31"/>
      <c r="C220" s="39"/>
    </row>
    <row r="221" spans="1:3" x14ac:dyDescent="0.25">
      <c r="A221" s="32"/>
      <c r="B221" s="31"/>
      <c r="C221" s="39"/>
    </row>
    <row r="222" spans="1:3" x14ac:dyDescent="0.25">
      <c r="A222" s="32"/>
      <c r="B222" s="31"/>
      <c r="C222" s="39"/>
    </row>
    <row r="223" spans="1:3" x14ac:dyDescent="0.25">
      <c r="A223" s="32"/>
      <c r="B223" s="31"/>
      <c r="C223" s="39"/>
    </row>
    <row r="224" spans="1:3" x14ac:dyDescent="0.25">
      <c r="A224" s="32"/>
      <c r="B224" s="31"/>
      <c r="C224" s="39"/>
    </row>
    <row r="225" spans="1:3" x14ac:dyDescent="0.25">
      <c r="A225" s="32"/>
      <c r="B225" s="31"/>
      <c r="C225" s="39"/>
    </row>
    <row r="226" spans="1:3" ht="15.75" x14ac:dyDescent="0.25">
      <c r="A226" s="32"/>
      <c r="B226" s="31"/>
      <c r="C226" s="29"/>
    </row>
    <row r="227" spans="1:3" x14ac:dyDescent="0.25">
      <c r="A227" s="32"/>
      <c r="B227" s="31"/>
      <c r="C227" s="39"/>
    </row>
    <row r="228" spans="1:3" x14ac:dyDescent="0.25">
      <c r="A228" s="32"/>
      <c r="B228" s="31"/>
      <c r="C228" s="39"/>
    </row>
    <row r="229" spans="1:3" x14ac:dyDescent="0.25">
      <c r="A229" s="32"/>
      <c r="B229" s="31"/>
      <c r="C229" s="39"/>
    </row>
    <row r="230" spans="1:3" x14ac:dyDescent="0.25">
      <c r="A230" s="32"/>
      <c r="B230" s="31"/>
      <c r="C230" s="39"/>
    </row>
    <row r="231" spans="1:3" x14ac:dyDescent="0.25">
      <c r="A231" s="32"/>
      <c r="B231" s="31"/>
      <c r="C231" s="39"/>
    </row>
    <row r="232" spans="1:3" x14ac:dyDescent="0.25">
      <c r="A232" s="32"/>
      <c r="B232" s="31"/>
      <c r="C232" s="39"/>
    </row>
    <row r="233" spans="1:3" x14ac:dyDescent="0.25">
      <c r="A233" s="32"/>
      <c r="B233" s="31"/>
      <c r="C233" s="39"/>
    </row>
    <row r="234" spans="1:3" x14ac:dyDescent="0.25">
      <c r="A234" s="32"/>
      <c r="B234" s="31"/>
      <c r="C234" s="39"/>
    </row>
    <row r="235" spans="1:3" x14ac:dyDescent="0.25">
      <c r="A235" s="32"/>
      <c r="B235" s="31"/>
      <c r="C235" s="39"/>
    </row>
    <row r="236" spans="1:3" x14ac:dyDescent="0.25">
      <c r="A236" s="32"/>
      <c r="B236" s="31"/>
      <c r="C236" s="39"/>
    </row>
    <row r="237" spans="1:3" x14ac:dyDescent="0.25">
      <c r="A237" s="32"/>
      <c r="B237" s="31"/>
      <c r="C237" s="39"/>
    </row>
    <row r="238" spans="1:3" x14ac:dyDescent="0.25">
      <c r="A238" s="32"/>
      <c r="B238" s="31"/>
      <c r="C238" s="39"/>
    </row>
    <row r="239" spans="1:3" x14ac:dyDescent="0.25">
      <c r="A239" s="32"/>
      <c r="B239" s="31"/>
      <c r="C239" s="39"/>
    </row>
    <row r="240" spans="1:3" ht="15.75" x14ac:dyDescent="0.25">
      <c r="A240" s="32"/>
      <c r="B240" s="31"/>
      <c r="C240" s="29"/>
    </row>
    <row r="241" spans="1:3" x14ac:dyDescent="0.25">
      <c r="A241" s="32"/>
      <c r="B241" s="31"/>
      <c r="C241" s="39"/>
    </row>
    <row r="242" spans="1:3" x14ac:dyDescent="0.25">
      <c r="A242" s="32"/>
      <c r="B242" s="31"/>
      <c r="C242" s="39"/>
    </row>
    <row r="243" spans="1:3" x14ac:dyDescent="0.25">
      <c r="A243" s="32"/>
      <c r="B243" s="31"/>
      <c r="C243" s="39"/>
    </row>
    <row r="244" spans="1:3" x14ac:dyDescent="0.25">
      <c r="A244" s="32"/>
      <c r="B244" s="31"/>
      <c r="C244" s="39"/>
    </row>
    <row r="245" spans="1:3" x14ac:dyDescent="0.25">
      <c r="A245" s="32"/>
      <c r="B245" s="31"/>
      <c r="C245" s="39"/>
    </row>
    <row r="246" spans="1:3" x14ac:dyDescent="0.25">
      <c r="A246" s="32"/>
      <c r="B246" s="31"/>
      <c r="C246" s="39"/>
    </row>
    <row r="247" spans="1:3" x14ac:dyDescent="0.25">
      <c r="A247" s="32"/>
      <c r="B247" s="31"/>
      <c r="C247" s="39"/>
    </row>
    <row r="248" spans="1:3" x14ac:dyDescent="0.25">
      <c r="A248" s="32"/>
      <c r="B248" s="31"/>
      <c r="C248" s="39"/>
    </row>
    <row r="249" spans="1:3" x14ac:dyDescent="0.25">
      <c r="A249" s="32"/>
      <c r="B249" s="31"/>
      <c r="C249" s="39"/>
    </row>
    <row r="250" spans="1:3" x14ac:dyDescent="0.25">
      <c r="A250" s="32"/>
      <c r="B250" s="31"/>
      <c r="C250" s="39"/>
    </row>
    <row r="251" spans="1:3" x14ac:dyDescent="0.25">
      <c r="A251" s="32"/>
      <c r="B251" s="31"/>
      <c r="C251" s="39"/>
    </row>
    <row r="252" spans="1:3" x14ac:dyDescent="0.25">
      <c r="A252" s="32"/>
      <c r="B252" s="31"/>
      <c r="C252" s="39"/>
    </row>
    <row r="253" spans="1:3" x14ac:dyDescent="0.25">
      <c r="A253" s="32"/>
      <c r="B253" s="31"/>
      <c r="C253" s="39"/>
    </row>
    <row r="254" spans="1:3" ht="15.75" x14ac:dyDescent="0.25">
      <c r="A254" s="32"/>
      <c r="B254" s="31"/>
      <c r="C254" s="29"/>
    </row>
    <row r="255" spans="1:3" x14ac:dyDescent="0.25">
      <c r="A255" s="32"/>
      <c r="B255" s="31"/>
      <c r="C255" s="39"/>
    </row>
    <row r="256" spans="1:3" x14ac:dyDescent="0.25">
      <c r="A256" s="32"/>
      <c r="B256" s="31"/>
      <c r="C256" s="39"/>
    </row>
    <row r="257" spans="1:3" x14ac:dyDescent="0.25">
      <c r="A257" s="32"/>
      <c r="B257" s="31"/>
      <c r="C257" s="39"/>
    </row>
    <row r="258" spans="1:3" x14ac:dyDescent="0.25">
      <c r="A258" s="32"/>
      <c r="B258" s="31"/>
      <c r="C258" s="39"/>
    </row>
    <row r="259" spans="1:3" x14ac:dyDescent="0.25">
      <c r="A259" s="32"/>
      <c r="B259" s="31"/>
      <c r="C259" s="39"/>
    </row>
    <row r="260" spans="1:3" x14ac:dyDescent="0.25">
      <c r="A260" s="32"/>
      <c r="B260" s="31"/>
      <c r="C260" s="39"/>
    </row>
    <row r="261" spans="1:3" x14ac:dyDescent="0.25">
      <c r="A261" s="32"/>
      <c r="B261" s="31"/>
      <c r="C261" s="39"/>
    </row>
    <row r="262" spans="1:3" x14ac:dyDescent="0.25">
      <c r="A262" s="32"/>
      <c r="B262" s="31"/>
      <c r="C262" s="39"/>
    </row>
    <row r="263" spans="1:3" x14ac:dyDescent="0.25">
      <c r="A263" s="32"/>
      <c r="B263" s="31"/>
      <c r="C263" s="39"/>
    </row>
    <row r="264" spans="1:3" x14ac:dyDescent="0.25">
      <c r="A264" s="32"/>
      <c r="B264" s="31"/>
      <c r="C264" s="39"/>
    </row>
    <row r="265" spans="1:3" x14ac:dyDescent="0.25">
      <c r="A265" s="32"/>
      <c r="B265" s="31"/>
      <c r="C265" s="39"/>
    </row>
    <row r="266" spans="1:3" x14ac:dyDescent="0.25">
      <c r="A266" s="32"/>
      <c r="B266" s="31"/>
      <c r="C266" s="39"/>
    </row>
    <row r="267" spans="1:3" x14ac:dyDescent="0.25">
      <c r="A267" s="32"/>
      <c r="B267" s="31"/>
      <c r="C267" s="39"/>
    </row>
    <row r="268" spans="1:3" ht="15.75" x14ac:dyDescent="0.25">
      <c r="A268" s="32"/>
      <c r="B268" s="31"/>
      <c r="C268" s="29"/>
    </row>
    <row r="269" spans="1:3" x14ac:dyDescent="0.25">
      <c r="A269" s="32"/>
      <c r="B269" s="31"/>
      <c r="C269" s="39"/>
    </row>
    <row r="270" spans="1:3" x14ac:dyDescent="0.25">
      <c r="A270" s="32"/>
      <c r="B270" s="31"/>
      <c r="C270" s="39"/>
    </row>
    <row r="271" spans="1:3" x14ac:dyDescent="0.25">
      <c r="A271" s="32"/>
      <c r="B271" s="31"/>
      <c r="C271" s="39"/>
    </row>
    <row r="272" spans="1:3" x14ac:dyDescent="0.25">
      <c r="A272" s="32"/>
      <c r="B272" s="31"/>
      <c r="C272" s="39"/>
    </row>
    <row r="273" spans="1:3" x14ac:dyDescent="0.25">
      <c r="A273" s="32"/>
      <c r="B273" s="31"/>
      <c r="C273" s="39"/>
    </row>
    <row r="274" spans="1:3" x14ac:dyDescent="0.25">
      <c r="A274" s="32"/>
      <c r="B274" s="31"/>
      <c r="C274" s="39"/>
    </row>
    <row r="275" spans="1:3" x14ac:dyDescent="0.25">
      <c r="A275" s="32"/>
      <c r="B275" s="31"/>
      <c r="C275" s="39"/>
    </row>
    <row r="276" spans="1:3" x14ac:dyDescent="0.25">
      <c r="A276" s="32"/>
      <c r="B276" s="31"/>
      <c r="C276" s="39"/>
    </row>
    <row r="277" spans="1:3" x14ac:dyDescent="0.25">
      <c r="A277" s="32"/>
      <c r="B277" s="31"/>
      <c r="C277" s="39"/>
    </row>
    <row r="278" spans="1:3" x14ac:dyDescent="0.25">
      <c r="A278" s="32"/>
      <c r="B278" s="31"/>
      <c r="C278" s="39"/>
    </row>
    <row r="279" spans="1:3" x14ac:dyDescent="0.25">
      <c r="A279" s="32"/>
      <c r="B279" s="31"/>
      <c r="C279" s="39"/>
    </row>
    <row r="280" spans="1:3" x14ac:dyDescent="0.25">
      <c r="A280" s="32"/>
      <c r="B280" s="31"/>
      <c r="C280" s="39"/>
    </row>
    <row r="281" spans="1:3" x14ac:dyDescent="0.25">
      <c r="A281" s="32"/>
      <c r="B281" s="31"/>
      <c r="C281" s="39"/>
    </row>
    <row r="282" spans="1:3" ht="15.75" x14ac:dyDescent="0.25">
      <c r="A282" s="32"/>
      <c r="B282" s="31"/>
      <c r="C282" s="29"/>
    </row>
    <row r="283" spans="1:3" x14ac:dyDescent="0.25">
      <c r="A283" s="32"/>
      <c r="B283" s="31"/>
      <c r="C283" s="39"/>
    </row>
    <row r="284" spans="1:3" x14ac:dyDescent="0.25">
      <c r="A284" s="32"/>
      <c r="B284" s="31"/>
      <c r="C284" s="39"/>
    </row>
    <row r="285" spans="1:3" x14ac:dyDescent="0.25">
      <c r="A285" s="32"/>
      <c r="B285" s="31"/>
      <c r="C285" s="39"/>
    </row>
    <row r="286" spans="1:3" x14ac:dyDescent="0.25">
      <c r="A286" s="32"/>
      <c r="B286" s="31"/>
      <c r="C286" s="39"/>
    </row>
    <row r="287" spans="1:3" x14ac:dyDescent="0.25">
      <c r="A287" s="32"/>
      <c r="B287" s="31"/>
      <c r="C287" s="39"/>
    </row>
    <row r="288" spans="1:3" x14ac:dyDescent="0.25">
      <c r="A288" s="32"/>
      <c r="B288" s="31"/>
      <c r="C288" s="39"/>
    </row>
    <row r="289" spans="1:3" x14ac:dyDescent="0.25">
      <c r="A289" s="32"/>
      <c r="B289" s="31"/>
      <c r="C289" s="39"/>
    </row>
    <row r="290" spans="1:3" x14ac:dyDescent="0.25">
      <c r="A290" s="32"/>
      <c r="B290" s="31"/>
      <c r="C290" s="39"/>
    </row>
    <row r="291" spans="1:3" x14ac:dyDescent="0.25">
      <c r="A291" s="32"/>
      <c r="B291" s="31"/>
      <c r="C291" s="39"/>
    </row>
    <row r="292" spans="1:3" x14ac:dyDescent="0.25">
      <c r="A292" s="32"/>
      <c r="B292" s="31"/>
      <c r="C292" s="39"/>
    </row>
    <row r="293" spans="1:3" x14ac:dyDescent="0.25">
      <c r="A293" s="32"/>
      <c r="B293" s="31"/>
      <c r="C293" s="39"/>
    </row>
    <row r="294" spans="1:3" x14ac:dyDescent="0.25">
      <c r="A294" s="32"/>
      <c r="B294" s="31"/>
      <c r="C294" s="39"/>
    </row>
    <row r="295" spans="1:3" x14ac:dyDescent="0.25">
      <c r="A295" s="32"/>
      <c r="B295" s="31"/>
      <c r="C295" s="39"/>
    </row>
    <row r="296" spans="1:3" ht="15.75" x14ac:dyDescent="0.25">
      <c r="A296" s="32"/>
      <c r="B296" s="31"/>
      <c r="C296" s="29"/>
    </row>
    <row r="297" spans="1:3" x14ac:dyDescent="0.25">
      <c r="A297" s="32"/>
      <c r="B297" s="31"/>
      <c r="C297" s="39"/>
    </row>
    <row r="298" spans="1:3" x14ac:dyDescent="0.25">
      <c r="A298" s="32"/>
      <c r="B298" s="31"/>
      <c r="C298" s="39"/>
    </row>
    <row r="299" spans="1:3" x14ac:dyDescent="0.25">
      <c r="A299" s="32"/>
      <c r="B299" s="31"/>
      <c r="C299" s="39"/>
    </row>
    <row r="300" spans="1:3" x14ac:dyDescent="0.25">
      <c r="A300" s="32"/>
      <c r="B300" s="31"/>
      <c r="C300" s="39"/>
    </row>
    <row r="301" spans="1:3" x14ac:dyDescent="0.25">
      <c r="A301" s="32"/>
      <c r="B301" s="31"/>
      <c r="C301" s="39"/>
    </row>
    <row r="302" spans="1:3" x14ac:dyDescent="0.25">
      <c r="A302" s="32"/>
      <c r="B302" s="31"/>
      <c r="C302" s="39"/>
    </row>
    <row r="303" spans="1:3" x14ac:dyDescent="0.25">
      <c r="A303" s="32"/>
      <c r="B303" s="31"/>
      <c r="C303" s="39"/>
    </row>
    <row r="304" spans="1:3" x14ac:dyDescent="0.25">
      <c r="A304" s="32"/>
      <c r="B304" s="31"/>
      <c r="C304" s="39"/>
    </row>
    <row r="305" spans="1:3" x14ac:dyDescent="0.25">
      <c r="A305" s="32"/>
      <c r="B305" s="31"/>
      <c r="C305" s="39"/>
    </row>
    <row r="306" spans="1:3" x14ac:dyDescent="0.25">
      <c r="A306" s="32"/>
      <c r="B306" s="31"/>
      <c r="C306" s="39"/>
    </row>
    <row r="307" spans="1:3" x14ac:dyDescent="0.25">
      <c r="A307" s="32"/>
      <c r="B307" s="31"/>
      <c r="C307" s="39"/>
    </row>
    <row r="308" spans="1:3" x14ac:dyDescent="0.25">
      <c r="A308" s="32"/>
      <c r="B308" s="31"/>
      <c r="C308" s="39"/>
    </row>
    <row r="309" spans="1:3" x14ac:dyDescent="0.25">
      <c r="A309" s="32"/>
      <c r="B309" s="31"/>
      <c r="C309" s="39"/>
    </row>
    <row r="310" spans="1:3" ht="15.75" x14ac:dyDescent="0.25">
      <c r="A310" s="32"/>
      <c r="B310" s="31"/>
      <c r="C310" s="9"/>
    </row>
    <row r="311" spans="1:3" x14ac:dyDescent="0.25">
      <c r="A311" s="32"/>
      <c r="B311" s="31"/>
      <c r="C311" s="39"/>
    </row>
    <row r="312" spans="1:3" x14ac:dyDescent="0.25">
      <c r="A312" s="32"/>
      <c r="B312" s="31"/>
      <c r="C312" s="39"/>
    </row>
    <row r="313" spans="1:3" x14ac:dyDescent="0.25">
      <c r="A313" s="32"/>
      <c r="B313" s="31"/>
      <c r="C313" s="39"/>
    </row>
    <row r="314" spans="1:3" x14ac:dyDescent="0.25">
      <c r="A314" s="32"/>
      <c r="B314" s="31"/>
      <c r="C314" s="39"/>
    </row>
    <row r="315" spans="1:3" x14ac:dyDescent="0.25">
      <c r="A315" s="32"/>
      <c r="B315" s="31"/>
      <c r="C315" s="39"/>
    </row>
    <row r="316" spans="1:3" x14ac:dyDescent="0.25">
      <c r="A316" s="32"/>
      <c r="B316" s="31"/>
      <c r="C316" s="39"/>
    </row>
    <row r="317" spans="1:3" x14ac:dyDescent="0.25">
      <c r="A317" s="32"/>
      <c r="B317" s="31"/>
      <c r="C317" s="39"/>
    </row>
    <row r="318" spans="1:3" x14ac:dyDescent="0.25">
      <c r="A318" s="32"/>
      <c r="B318" s="31"/>
      <c r="C318" s="39"/>
    </row>
    <row r="319" spans="1:3" x14ac:dyDescent="0.25">
      <c r="A319" s="32"/>
      <c r="B319" s="31"/>
      <c r="C319" s="39"/>
    </row>
    <row r="320" spans="1:3" x14ac:dyDescent="0.25">
      <c r="A320" s="32"/>
      <c r="B320" s="31"/>
      <c r="C320" s="39"/>
    </row>
    <row r="321" spans="1:3" x14ac:dyDescent="0.25">
      <c r="A321" s="32"/>
      <c r="B321" s="31"/>
      <c r="C321" s="39"/>
    </row>
    <row r="322" spans="1:3" x14ac:dyDescent="0.25">
      <c r="A322" s="32"/>
      <c r="B322" s="31"/>
      <c r="C322" s="39"/>
    </row>
    <row r="323" spans="1:3" x14ac:dyDescent="0.25">
      <c r="A323" s="32"/>
      <c r="B323" s="31"/>
      <c r="C323" s="39"/>
    </row>
    <row r="324" spans="1:3" ht="15.75" x14ac:dyDescent="0.25">
      <c r="A324" s="32"/>
      <c r="B324" s="31"/>
      <c r="C324" s="29"/>
    </row>
    <row r="325" spans="1:3" x14ac:dyDescent="0.25">
      <c r="A325" s="32"/>
      <c r="B325" s="31"/>
      <c r="C325" s="39"/>
    </row>
    <row r="326" spans="1:3" x14ac:dyDescent="0.25">
      <c r="A326" s="32"/>
      <c r="B326" s="31"/>
      <c r="C326" s="39"/>
    </row>
    <row r="327" spans="1:3" x14ac:dyDescent="0.25">
      <c r="A327" s="32"/>
      <c r="B327" s="31"/>
      <c r="C327" s="39"/>
    </row>
    <row r="328" spans="1:3" x14ac:dyDescent="0.25">
      <c r="A328" s="32"/>
      <c r="B328" s="31"/>
      <c r="C328" s="39"/>
    </row>
    <row r="329" spans="1:3" x14ac:dyDescent="0.25">
      <c r="A329" s="32"/>
      <c r="B329" s="31"/>
      <c r="C329" s="39"/>
    </row>
    <row r="330" spans="1:3" x14ac:dyDescent="0.25">
      <c r="A330" s="32"/>
      <c r="B330" s="31"/>
      <c r="C330" s="39"/>
    </row>
    <row r="331" spans="1:3" x14ac:dyDescent="0.25">
      <c r="A331" s="32"/>
      <c r="B331" s="31"/>
      <c r="C331" s="39"/>
    </row>
    <row r="332" spans="1:3" x14ac:dyDescent="0.25">
      <c r="A332" s="32"/>
      <c r="B332" s="31"/>
      <c r="C332" s="39"/>
    </row>
    <row r="333" spans="1:3" x14ac:dyDescent="0.25">
      <c r="A333" s="32"/>
      <c r="B333" s="31"/>
      <c r="C333" s="39"/>
    </row>
    <row r="334" spans="1:3" x14ac:dyDescent="0.25">
      <c r="A334" s="32"/>
      <c r="B334" s="31"/>
      <c r="C334" s="39"/>
    </row>
    <row r="335" spans="1:3" x14ac:dyDescent="0.25">
      <c r="A335" s="32"/>
      <c r="B335" s="31"/>
      <c r="C335" s="39"/>
    </row>
    <row r="336" spans="1:3" x14ac:dyDescent="0.25">
      <c r="A336" s="32"/>
      <c r="B336" s="31"/>
      <c r="C336" s="39"/>
    </row>
    <row r="337" spans="1:3" x14ac:dyDescent="0.25">
      <c r="A337" s="32"/>
      <c r="B337" s="31"/>
      <c r="C337" s="39"/>
    </row>
    <row r="338" spans="1:3" ht="15.75" x14ac:dyDescent="0.25">
      <c r="A338" s="32"/>
      <c r="B338" s="31"/>
      <c r="C338" s="29"/>
    </row>
    <row r="339" spans="1:3" x14ac:dyDescent="0.25">
      <c r="A339" s="32"/>
      <c r="B339" s="31"/>
      <c r="C339" s="39"/>
    </row>
    <row r="340" spans="1:3" x14ac:dyDescent="0.25">
      <c r="A340" s="32"/>
      <c r="B340" s="31"/>
      <c r="C340" s="39"/>
    </row>
    <row r="341" spans="1:3" x14ac:dyDescent="0.25">
      <c r="A341" s="32"/>
      <c r="B341" s="31"/>
      <c r="C341" s="39"/>
    </row>
    <row r="342" spans="1:3" x14ac:dyDescent="0.25">
      <c r="A342" s="32"/>
      <c r="B342" s="31"/>
      <c r="C342" s="39"/>
    </row>
    <row r="343" spans="1:3" x14ac:dyDescent="0.25">
      <c r="A343" s="32"/>
      <c r="B343" s="31"/>
      <c r="C343" s="39"/>
    </row>
    <row r="344" spans="1:3" x14ac:dyDescent="0.25">
      <c r="A344" s="32"/>
      <c r="B344" s="31"/>
      <c r="C344" s="39"/>
    </row>
    <row r="345" spans="1:3" x14ac:dyDescent="0.25">
      <c r="A345" s="32"/>
      <c r="B345" s="31"/>
      <c r="C345" s="39"/>
    </row>
    <row r="346" spans="1:3" x14ac:dyDescent="0.25">
      <c r="A346" s="32"/>
      <c r="B346" s="31"/>
      <c r="C346" s="39"/>
    </row>
    <row r="347" spans="1:3" x14ac:dyDescent="0.25">
      <c r="A347" s="32"/>
      <c r="B347" s="31"/>
      <c r="C347" s="39"/>
    </row>
    <row r="348" spans="1:3" x14ac:dyDescent="0.25">
      <c r="A348" s="32"/>
      <c r="B348" s="31"/>
      <c r="C348" s="39"/>
    </row>
    <row r="349" spans="1:3" x14ac:dyDescent="0.25">
      <c r="A349" s="32"/>
      <c r="B349" s="31"/>
      <c r="C349" s="39"/>
    </row>
    <row r="350" spans="1:3" x14ac:dyDescent="0.25">
      <c r="A350" s="32"/>
      <c r="B350" s="31"/>
      <c r="C350" s="39"/>
    </row>
    <row r="351" spans="1:3" x14ac:dyDescent="0.25">
      <c r="A351" s="32"/>
      <c r="B351" s="31"/>
      <c r="C351" s="39"/>
    </row>
    <row r="352" spans="1:3" ht="15.75" x14ac:dyDescent="0.25">
      <c r="A352" s="32"/>
      <c r="B352" s="31"/>
      <c r="C352" s="29"/>
    </row>
    <row r="353" spans="1:3" x14ac:dyDescent="0.25">
      <c r="A353" s="32"/>
      <c r="B353" s="31"/>
      <c r="C353" s="39"/>
    </row>
    <row r="354" spans="1:3" x14ac:dyDescent="0.25">
      <c r="A354" s="32"/>
      <c r="B354" s="31"/>
      <c r="C354" s="39"/>
    </row>
    <row r="355" spans="1:3" x14ac:dyDescent="0.25">
      <c r="A355" s="32"/>
      <c r="B355" s="31"/>
      <c r="C355" s="39"/>
    </row>
    <row r="356" spans="1:3" x14ac:dyDescent="0.25">
      <c r="A356" s="32"/>
      <c r="B356" s="31"/>
      <c r="C356" s="39"/>
    </row>
    <row r="357" spans="1:3" x14ac:dyDescent="0.25">
      <c r="A357" s="32"/>
      <c r="B357" s="31"/>
      <c r="C357" s="39"/>
    </row>
    <row r="358" spans="1:3" x14ac:dyDescent="0.25">
      <c r="A358" s="32"/>
      <c r="B358" s="31"/>
      <c r="C358" s="39"/>
    </row>
    <row r="359" spans="1:3" x14ac:dyDescent="0.25">
      <c r="A359" s="32"/>
      <c r="B359" s="31"/>
      <c r="C359" s="39"/>
    </row>
    <row r="360" spans="1:3" x14ac:dyDescent="0.25">
      <c r="A360" s="32"/>
      <c r="B360" s="31"/>
      <c r="C360" s="39"/>
    </row>
    <row r="361" spans="1:3" x14ac:dyDescent="0.25">
      <c r="A361" s="32"/>
      <c r="B361" s="31"/>
      <c r="C361" s="39"/>
    </row>
    <row r="362" spans="1:3" x14ac:dyDescent="0.25">
      <c r="A362" s="32"/>
      <c r="B362" s="31"/>
      <c r="C362" s="39"/>
    </row>
    <row r="363" spans="1:3" x14ac:dyDescent="0.25">
      <c r="A363" s="32"/>
      <c r="B363" s="31"/>
      <c r="C363" s="39"/>
    </row>
    <row r="364" spans="1:3" x14ac:dyDescent="0.25">
      <c r="A364" s="32"/>
      <c r="B364" s="31"/>
      <c r="C364" s="39"/>
    </row>
    <row r="365" spans="1:3" x14ac:dyDescent="0.25">
      <c r="A365" s="32"/>
      <c r="B365" s="31"/>
      <c r="C365" s="39"/>
    </row>
    <row r="366" spans="1:3" ht="15.75" x14ac:dyDescent="0.25">
      <c r="A366" s="32"/>
      <c r="B366" s="31"/>
      <c r="C366" s="29"/>
    </row>
    <row r="367" spans="1:3" x14ac:dyDescent="0.25">
      <c r="A367" s="32"/>
      <c r="B367" s="31"/>
      <c r="C367" s="39"/>
    </row>
    <row r="368" spans="1:3" x14ac:dyDescent="0.25">
      <c r="A368" s="32"/>
      <c r="B368" s="31"/>
      <c r="C368" s="39"/>
    </row>
    <row r="369" spans="1:3" x14ac:dyDescent="0.25">
      <c r="A369" s="32"/>
      <c r="B369" s="31"/>
      <c r="C369" s="39"/>
    </row>
    <row r="370" spans="1:3" x14ac:dyDescent="0.25">
      <c r="A370" s="32"/>
      <c r="B370" s="31"/>
      <c r="C370" s="39"/>
    </row>
    <row r="371" spans="1:3" x14ac:dyDescent="0.25">
      <c r="A371" s="32"/>
      <c r="B371" s="31"/>
      <c r="C371" s="39"/>
    </row>
    <row r="372" spans="1:3" x14ac:dyDescent="0.25">
      <c r="A372" s="32"/>
      <c r="B372" s="31"/>
      <c r="C372" s="39"/>
    </row>
    <row r="373" spans="1:3" x14ac:dyDescent="0.25">
      <c r="A373" s="32"/>
      <c r="B373" s="31"/>
      <c r="C373" s="39"/>
    </row>
    <row r="374" spans="1:3" x14ac:dyDescent="0.25">
      <c r="A374" s="32"/>
      <c r="B374" s="31"/>
      <c r="C374" s="39"/>
    </row>
    <row r="375" spans="1:3" x14ac:dyDescent="0.25">
      <c r="A375" s="32"/>
      <c r="B375" s="31"/>
      <c r="C375" s="39"/>
    </row>
    <row r="376" spans="1:3" x14ac:dyDescent="0.25">
      <c r="A376" s="32"/>
      <c r="B376" s="31"/>
      <c r="C376" s="39"/>
    </row>
    <row r="377" spans="1:3" x14ac:dyDescent="0.25">
      <c r="A377" s="32"/>
      <c r="B377" s="31"/>
      <c r="C377" s="39"/>
    </row>
    <row r="378" spans="1:3" x14ac:dyDescent="0.25">
      <c r="A378" s="32"/>
      <c r="B378" s="31"/>
      <c r="C378" s="39"/>
    </row>
    <row r="379" spans="1:3" x14ac:dyDescent="0.25">
      <c r="A379" s="32"/>
      <c r="B379" s="31"/>
      <c r="C379" s="39"/>
    </row>
    <row r="380" spans="1:3" ht="15.75" x14ac:dyDescent="0.25">
      <c r="A380" s="32"/>
      <c r="B380" s="31"/>
      <c r="C380" s="29"/>
    </row>
    <row r="381" spans="1:3" x14ac:dyDescent="0.25">
      <c r="A381" s="32"/>
      <c r="B381" s="31"/>
      <c r="C381" s="39"/>
    </row>
    <row r="382" spans="1:3" x14ac:dyDescent="0.25">
      <c r="A382" s="32"/>
      <c r="B382" s="31"/>
      <c r="C382" s="39"/>
    </row>
    <row r="383" spans="1:3" x14ac:dyDescent="0.25">
      <c r="A383" s="32"/>
      <c r="B383" s="31"/>
      <c r="C383" s="39"/>
    </row>
    <row r="384" spans="1:3" x14ac:dyDescent="0.25">
      <c r="A384" s="32"/>
      <c r="B384" s="31"/>
      <c r="C384" s="39"/>
    </row>
    <row r="385" spans="1:3" x14ac:dyDescent="0.25">
      <c r="A385" s="32"/>
      <c r="B385" s="31"/>
      <c r="C385" s="39"/>
    </row>
    <row r="386" spans="1:3" x14ac:dyDescent="0.25">
      <c r="A386" s="32"/>
      <c r="B386" s="31"/>
      <c r="C386" s="39"/>
    </row>
    <row r="387" spans="1:3" x14ac:dyDescent="0.25">
      <c r="A387" s="32"/>
      <c r="B387" s="31"/>
      <c r="C387" s="39"/>
    </row>
    <row r="388" spans="1:3" x14ac:dyDescent="0.25">
      <c r="A388" s="32"/>
      <c r="B388" s="31"/>
      <c r="C388" s="39"/>
    </row>
    <row r="389" spans="1:3" x14ac:dyDescent="0.25">
      <c r="A389" s="32"/>
      <c r="B389" s="31"/>
      <c r="C389" s="39"/>
    </row>
    <row r="390" spans="1:3" x14ac:dyDescent="0.25">
      <c r="A390" s="32"/>
      <c r="B390" s="31"/>
      <c r="C390" s="39"/>
    </row>
    <row r="391" spans="1:3" x14ac:dyDescent="0.25">
      <c r="A391" s="32"/>
      <c r="B391" s="31"/>
      <c r="C391" s="39"/>
    </row>
    <row r="392" spans="1:3" x14ac:dyDescent="0.25">
      <c r="A392" s="32"/>
      <c r="B392" s="31"/>
      <c r="C392" s="39"/>
    </row>
    <row r="393" spans="1:3" x14ac:dyDescent="0.25">
      <c r="A393" s="32"/>
      <c r="B393" s="31"/>
      <c r="C393" s="39"/>
    </row>
    <row r="394" spans="1:3" ht="15.75" x14ac:dyDescent="0.25">
      <c r="A394" s="32"/>
      <c r="B394" s="31"/>
      <c r="C394" s="29"/>
    </row>
    <row r="395" spans="1:3" x14ac:dyDescent="0.25">
      <c r="A395" s="32"/>
      <c r="B395" s="31"/>
      <c r="C395" s="39"/>
    </row>
    <row r="396" spans="1:3" x14ac:dyDescent="0.25">
      <c r="A396" s="32"/>
      <c r="B396" s="31"/>
      <c r="C396" s="39"/>
    </row>
    <row r="397" spans="1:3" x14ac:dyDescent="0.25">
      <c r="A397" s="32"/>
      <c r="B397" s="31"/>
      <c r="C397" s="39"/>
    </row>
    <row r="398" spans="1:3" x14ac:dyDescent="0.25">
      <c r="A398" s="32"/>
      <c r="B398" s="31"/>
      <c r="C398" s="39"/>
    </row>
    <row r="399" spans="1:3" x14ac:dyDescent="0.25">
      <c r="A399" s="32"/>
      <c r="B399" s="31"/>
      <c r="C399" s="39"/>
    </row>
    <row r="400" spans="1:3" x14ac:dyDescent="0.25">
      <c r="A400" s="32"/>
      <c r="B400" s="31"/>
      <c r="C400" s="39"/>
    </row>
    <row r="401" spans="1:3" x14ac:dyDescent="0.25">
      <c r="A401" s="32"/>
      <c r="B401" s="31"/>
      <c r="C401" s="39"/>
    </row>
    <row r="402" spans="1:3" x14ac:dyDescent="0.25">
      <c r="A402" s="32"/>
      <c r="B402" s="31"/>
      <c r="C402" s="39"/>
    </row>
    <row r="403" spans="1:3" x14ac:dyDescent="0.25">
      <c r="A403" s="32"/>
      <c r="B403" s="31"/>
      <c r="C403" s="39"/>
    </row>
    <row r="404" spans="1:3" x14ac:dyDescent="0.25">
      <c r="A404" s="32"/>
      <c r="B404" s="31"/>
      <c r="C404" s="39"/>
    </row>
    <row r="405" spans="1:3" x14ac:dyDescent="0.25">
      <c r="A405" s="32"/>
      <c r="B405" s="31"/>
      <c r="C405" s="39"/>
    </row>
    <row r="406" spans="1:3" x14ac:dyDescent="0.25">
      <c r="A406" s="32"/>
      <c r="B406" s="31"/>
      <c r="C406" s="39"/>
    </row>
    <row r="407" spans="1:3" x14ac:dyDescent="0.25">
      <c r="A407" s="32"/>
      <c r="B407" s="31"/>
      <c r="C407" s="39"/>
    </row>
    <row r="408" spans="1:3" ht="15.75" x14ac:dyDescent="0.25">
      <c r="A408" s="32"/>
      <c r="B408" s="31"/>
      <c r="C408" s="9"/>
    </row>
    <row r="409" spans="1:3" x14ac:dyDescent="0.25">
      <c r="A409" s="32"/>
      <c r="B409" s="31"/>
      <c r="C409" s="39"/>
    </row>
    <row r="410" spans="1:3" x14ac:dyDescent="0.25">
      <c r="A410" s="32"/>
      <c r="B410" s="31"/>
      <c r="C410" s="39"/>
    </row>
    <row r="411" spans="1:3" x14ac:dyDescent="0.25">
      <c r="A411" s="32"/>
      <c r="B411" s="31"/>
      <c r="C411" s="39"/>
    </row>
    <row r="412" spans="1:3" x14ac:dyDescent="0.25">
      <c r="A412" s="32"/>
      <c r="B412" s="31"/>
      <c r="C412" s="39"/>
    </row>
    <row r="413" spans="1:3" x14ac:dyDescent="0.25">
      <c r="A413" s="32"/>
      <c r="B413" s="31"/>
      <c r="C413" s="39"/>
    </row>
    <row r="414" spans="1:3" x14ac:dyDescent="0.25">
      <c r="A414" s="32"/>
      <c r="B414" s="31"/>
      <c r="C414" s="39"/>
    </row>
    <row r="415" spans="1:3" x14ac:dyDescent="0.25">
      <c r="A415" s="32"/>
      <c r="B415" s="31"/>
      <c r="C415" s="39"/>
    </row>
    <row r="416" spans="1:3" x14ac:dyDescent="0.25">
      <c r="A416" s="32"/>
      <c r="B416" s="31"/>
      <c r="C416" s="39"/>
    </row>
    <row r="417" spans="1:3" x14ac:dyDescent="0.25">
      <c r="A417" s="32"/>
      <c r="B417" s="31"/>
      <c r="C417" s="39"/>
    </row>
    <row r="418" spans="1:3" x14ac:dyDescent="0.25">
      <c r="A418" s="32"/>
      <c r="B418" s="31"/>
      <c r="C418" s="39"/>
    </row>
    <row r="419" spans="1:3" x14ac:dyDescent="0.25">
      <c r="A419" s="32"/>
      <c r="B419" s="31"/>
      <c r="C419" s="39"/>
    </row>
    <row r="420" spans="1:3" x14ac:dyDescent="0.25">
      <c r="A420" s="32"/>
      <c r="B420" s="31"/>
      <c r="C420" s="39"/>
    </row>
    <row r="421" spans="1:3" x14ac:dyDescent="0.25">
      <c r="A421" s="32"/>
      <c r="B421" s="31"/>
      <c r="C421" s="39"/>
    </row>
    <row r="422" spans="1:3" ht="15.75" x14ac:dyDescent="0.25">
      <c r="A422" s="32"/>
      <c r="B422" s="31"/>
      <c r="C422" s="29"/>
    </row>
    <row r="423" spans="1:3" x14ac:dyDescent="0.25">
      <c r="A423" s="32"/>
      <c r="B423" s="31"/>
      <c r="C423" s="39"/>
    </row>
    <row r="424" spans="1:3" x14ac:dyDescent="0.25">
      <c r="A424" s="32"/>
      <c r="B424" s="31"/>
      <c r="C424" s="39"/>
    </row>
    <row r="425" spans="1:3" x14ac:dyDescent="0.25">
      <c r="A425" s="32"/>
      <c r="B425" s="31"/>
      <c r="C425" s="39"/>
    </row>
    <row r="426" spans="1:3" x14ac:dyDescent="0.25">
      <c r="A426" s="32"/>
      <c r="B426" s="31"/>
      <c r="C426" s="39"/>
    </row>
    <row r="427" spans="1:3" x14ac:dyDescent="0.25">
      <c r="A427" s="32"/>
      <c r="B427" s="31"/>
      <c r="C427" s="39"/>
    </row>
    <row r="428" spans="1:3" x14ac:dyDescent="0.25">
      <c r="A428" s="32"/>
      <c r="B428" s="31"/>
      <c r="C428" s="39"/>
    </row>
    <row r="429" spans="1:3" x14ac:dyDescent="0.25">
      <c r="A429" s="32"/>
      <c r="B429" s="31"/>
      <c r="C429" s="39"/>
    </row>
    <row r="430" spans="1:3" x14ac:dyDescent="0.25">
      <c r="A430" s="32"/>
      <c r="B430" s="31"/>
      <c r="C430" s="39"/>
    </row>
    <row r="431" spans="1:3" x14ac:dyDescent="0.25">
      <c r="A431" s="32"/>
      <c r="B431" s="31"/>
      <c r="C431" s="39"/>
    </row>
    <row r="432" spans="1:3" x14ac:dyDescent="0.25">
      <c r="A432" s="32"/>
      <c r="B432" s="31"/>
      <c r="C432" s="39"/>
    </row>
    <row r="433" spans="1:3" x14ac:dyDescent="0.25">
      <c r="A433" s="32"/>
      <c r="B433" s="31"/>
      <c r="C433" s="39"/>
    </row>
    <row r="434" spans="1:3" x14ac:dyDescent="0.25">
      <c r="A434" s="32"/>
      <c r="B434" s="31"/>
      <c r="C434" s="39"/>
    </row>
    <row r="435" spans="1:3" x14ac:dyDescent="0.25">
      <c r="A435" s="32"/>
      <c r="B435" s="31"/>
      <c r="C435" s="39"/>
    </row>
    <row r="436" spans="1:3" ht="15.75" x14ac:dyDescent="0.25">
      <c r="A436" s="32"/>
      <c r="B436" s="31"/>
      <c r="C436" s="29"/>
    </row>
    <row r="437" spans="1:3" x14ac:dyDescent="0.25">
      <c r="A437" s="32"/>
      <c r="B437" s="31"/>
      <c r="C437" s="39"/>
    </row>
    <row r="438" spans="1:3" x14ac:dyDescent="0.25">
      <c r="A438" s="32"/>
      <c r="B438" s="31"/>
      <c r="C438" s="39"/>
    </row>
    <row r="439" spans="1:3" x14ac:dyDescent="0.25">
      <c r="A439" s="32"/>
      <c r="B439" s="31"/>
      <c r="C439" s="39"/>
    </row>
    <row r="440" spans="1:3" x14ac:dyDescent="0.25">
      <c r="A440" s="32"/>
      <c r="B440" s="31"/>
      <c r="C440" s="39"/>
    </row>
    <row r="441" spans="1:3" x14ac:dyDescent="0.25">
      <c r="A441" s="32"/>
      <c r="B441" s="31"/>
      <c r="C441" s="39"/>
    </row>
    <row r="442" spans="1:3" x14ac:dyDescent="0.25">
      <c r="A442" s="32"/>
      <c r="B442" s="31"/>
      <c r="C442" s="39"/>
    </row>
    <row r="443" spans="1:3" x14ac:dyDescent="0.25">
      <c r="A443" s="32"/>
      <c r="B443" s="31"/>
      <c r="C443" s="39"/>
    </row>
    <row r="444" spans="1:3" x14ac:dyDescent="0.25">
      <c r="A444" s="32"/>
      <c r="B444" s="31"/>
      <c r="C444" s="39"/>
    </row>
    <row r="445" spans="1:3" x14ac:dyDescent="0.25">
      <c r="A445" s="32"/>
      <c r="B445" s="31"/>
      <c r="C445" s="39"/>
    </row>
    <row r="446" spans="1:3" x14ac:dyDescent="0.25">
      <c r="A446" s="32"/>
      <c r="B446" s="31"/>
      <c r="C446" s="39"/>
    </row>
    <row r="447" spans="1:3" x14ac:dyDescent="0.25">
      <c r="A447" s="32"/>
      <c r="B447" s="31"/>
      <c r="C447" s="39"/>
    </row>
    <row r="448" spans="1:3" x14ac:dyDescent="0.25">
      <c r="A448" s="32"/>
      <c r="B448" s="31"/>
      <c r="C448" s="39"/>
    </row>
    <row r="449" spans="1:3" x14ac:dyDescent="0.25">
      <c r="A449" s="32"/>
      <c r="B449" s="31"/>
      <c r="C449" s="39"/>
    </row>
    <row r="450" spans="1:3" ht="15.75" x14ac:dyDescent="0.25">
      <c r="A450" s="32"/>
      <c r="B450" s="31"/>
      <c r="C450" s="29"/>
    </row>
    <row r="451" spans="1:3" x14ac:dyDescent="0.25">
      <c r="A451" s="32"/>
      <c r="B451" s="31"/>
      <c r="C451" s="39"/>
    </row>
    <row r="452" spans="1:3" x14ac:dyDescent="0.25">
      <c r="A452" s="32"/>
      <c r="B452" s="31"/>
      <c r="C452" s="39"/>
    </row>
    <row r="453" spans="1:3" x14ac:dyDescent="0.25">
      <c r="A453" s="32"/>
      <c r="B453" s="31"/>
      <c r="C453" s="39"/>
    </row>
    <row r="454" spans="1:3" x14ac:dyDescent="0.25">
      <c r="A454" s="32"/>
      <c r="B454" s="31"/>
      <c r="C454" s="39"/>
    </row>
    <row r="455" spans="1:3" x14ac:dyDescent="0.25">
      <c r="A455" s="32"/>
      <c r="B455" s="31"/>
      <c r="C455" s="39"/>
    </row>
    <row r="456" spans="1:3" x14ac:dyDescent="0.25">
      <c r="A456" s="32"/>
      <c r="B456" s="31"/>
      <c r="C456" s="39"/>
    </row>
    <row r="457" spans="1:3" x14ac:dyDescent="0.25">
      <c r="A457" s="32"/>
      <c r="B457" s="31"/>
      <c r="C457" s="39"/>
    </row>
    <row r="458" spans="1:3" x14ac:dyDescent="0.25">
      <c r="A458" s="32"/>
      <c r="B458" s="31"/>
      <c r="C458" s="39"/>
    </row>
    <row r="459" spans="1:3" x14ac:dyDescent="0.25">
      <c r="A459" s="32"/>
      <c r="B459" s="31"/>
      <c r="C459" s="39"/>
    </row>
    <row r="460" spans="1:3" x14ac:dyDescent="0.25">
      <c r="A460" s="32"/>
      <c r="B460" s="31"/>
      <c r="C460" s="39"/>
    </row>
    <row r="461" spans="1:3" x14ac:dyDescent="0.25">
      <c r="A461" s="32"/>
      <c r="B461" s="31"/>
      <c r="C461" s="39"/>
    </row>
    <row r="462" spans="1:3" x14ac:dyDescent="0.25">
      <c r="A462" s="32"/>
      <c r="B462" s="31"/>
      <c r="C462" s="39"/>
    </row>
    <row r="463" spans="1:3" x14ac:dyDescent="0.25">
      <c r="A463" s="32"/>
      <c r="B463" s="31"/>
      <c r="C463" s="39"/>
    </row>
    <row r="464" spans="1:3" ht="15.75" x14ac:dyDescent="0.25">
      <c r="A464" s="32"/>
      <c r="B464" s="31"/>
      <c r="C464" s="29"/>
    </row>
    <row r="465" spans="1:3" x14ac:dyDescent="0.25">
      <c r="A465" s="32"/>
      <c r="B465" s="31"/>
      <c r="C465" s="39"/>
    </row>
    <row r="466" spans="1:3" x14ac:dyDescent="0.25">
      <c r="A466" s="32"/>
      <c r="B466" s="31"/>
      <c r="C466" s="39"/>
    </row>
    <row r="467" spans="1:3" x14ac:dyDescent="0.25">
      <c r="A467" s="32"/>
      <c r="B467" s="31"/>
      <c r="C467" s="39"/>
    </row>
    <row r="468" spans="1:3" x14ac:dyDescent="0.25">
      <c r="A468" s="32"/>
      <c r="B468" s="31"/>
      <c r="C468" s="39"/>
    </row>
    <row r="469" spans="1:3" x14ac:dyDescent="0.25">
      <c r="A469" s="32"/>
      <c r="B469" s="31"/>
      <c r="C469" s="39"/>
    </row>
    <row r="470" spans="1:3" x14ac:dyDescent="0.25">
      <c r="A470" s="32"/>
      <c r="B470" s="31"/>
      <c r="C470" s="39"/>
    </row>
    <row r="471" spans="1:3" x14ac:dyDescent="0.25">
      <c r="A471" s="32"/>
      <c r="B471" s="31"/>
      <c r="C471" s="39"/>
    </row>
    <row r="472" spans="1:3" x14ac:dyDescent="0.25">
      <c r="A472" s="32"/>
      <c r="B472" s="31"/>
      <c r="C472" s="39"/>
    </row>
    <row r="473" spans="1:3" x14ac:dyDescent="0.25">
      <c r="A473" s="32"/>
      <c r="B473" s="31"/>
      <c r="C473" s="39"/>
    </row>
    <row r="474" spans="1:3" x14ac:dyDescent="0.25">
      <c r="A474" s="32"/>
      <c r="B474" s="31"/>
      <c r="C474" s="39"/>
    </row>
    <row r="475" spans="1:3" x14ac:dyDescent="0.25">
      <c r="A475" s="32"/>
      <c r="B475" s="31"/>
      <c r="C475" s="39"/>
    </row>
    <row r="476" spans="1:3" x14ac:dyDescent="0.25">
      <c r="A476" s="32"/>
      <c r="B476" s="31"/>
      <c r="C476" s="39"/>
    </row>
    <row r="477" spans="1:3" x14ac:dyDescent="0.25">
      <c r="A477" s="32"/>
      <c r="B477" s="31"/>
      <c r="C477" s="39"/>
    </row>
    <row r="478" spans="1:3" ht="15.75" x14ac:dyDescent="0.25">
      <c r="A478" s="32"/>
      <c r="B478" s="31"/>
      <c r="C478" s="29"/>
    </row>
    <row r="479" spans="1:3" x14ac:dyDescent="0.25">
      <c r="A479" s="32"/>
      <c r="B479" s="31"/>
      <c r="C479" s="39"/>
    </row>
    <row r="480" spans="1:3" x14ac:dyDescent="0.25">
      <c r="A480" s="32"/>
      <c r="B480" s="31"/>
      <c r="C480" s="39"/>
    </row>
    <row r="481" spans="1:3" x14ac:dyDescent="0.25">
      <c r="A481" s="32"/>
      <c r="B481" s="31"/>
      <c r="C481" s="39"/>
    </row>
    <row r="482" spans="1:3" x14ac:dyDescent="0.25">
      <c r="A482" s="32"/>
      <c r="B482" s="31"/>
      <c r="C482" s="39"/>
    </row>
    <row r="483" spans="1:3" x14ac:dyDescent="0.25">
      <c r="A483" s="32"/>
      <c r="B483" s="31"/>
      <c r="C483" s="39"/>
    </row>
    <row r="484" spans="1:3" x14ac:dyDescent="0.25">
      <c r="A484" s="32"/>
      <c r="B484" s="31"/>
      <c r="C484" s="39"/>
    </row>
    <row r="485" spans="1:3" x14ac:dyDescent="0.25">
      <c r="A485" s="32"/>
      <c r="B485" s="31"/>
      <c r="C485" s="39"/>
    </row>
    <row r="486" spans="1:3" x14ac:dyDescent="0.25">
      <c r="A486" s="32"/>
      <c r="B486" s="31"/>
      <c r="C486" s="39"/>
    </row>
    <row r="487" spans="1:3" x14ac:dyDescent="0.25">
      <c r="A487" s="32"/>
      <c r="B487" s="31"/>
      <c r="C487" s="39"/>
    </row>
    <row r="488" spans="1:3" x14ac:dyDescent="0.25">
      <c r="A488" s="32"/>
      <c r="B488" s="31"/>
      <c r="C488" s="39"/>
    </row>
    <row r="489" spans="1:3" x14ac:dyDescent="0.25">
      <c r="A489" s="32"/>
      <c r="B489" s="31"/>
      <c r="C489" s="39"/>
    </row>
    <row r="490" spans="1:3" x14ac:dyDescent="0.25">
      <c r="A490" s="32"/>
      <c r="B490" s="31"/>
      <c r="C490" s="39"/>
    </row>
    <row r="491" spans="1:3" x14ac:dyDescent="0.25">
      <c r="A491" s="32"/>
      <c r="B491" s="31"/>
      <c r="C491" s="39"/>
    </row>
    <row r="492" spans="1:3" ht="15.75" x14ac:dyDescent="0.25">
      <c r="A492" s="32"/>
      <c r="B492" s="31"/>
      <c r="C492" s="29"/>
    </row>
    <row r="493" spans="1:3" x14ac:dyDescent="0.25">
      <c r="A493" s="32"/>
      <c r="B493" s="31"/>
      <c r="C493" s="39"/>
    </row>
    <row r="494" spans="1:3" x14ac:dyDescent="0.25">
      <c r="A494" s="32"/>
      <c r="B494" s="31"/>
      <c r="C494" s="39"/>
    </row>
    <row r="495" spans="1:3" x14ac:dyDescent="0.25">
      <c r="A495" s="32"/>
      <c r="B495" s="31"/>
      <c r="C495" s="39"/>
    </row>
    <row r="496" spans="1:3" x14ac:dyDescent="0.25">
      <c r="A496" s="32"/>
      <c r="B496" s="31"/>
      <c r="C496" s="39"/>
    </row>
    <row r="497" spans="1:3" x14ac:dyDescent="0.25">
      <c r="A497" s="32"/>
      <c r="B497" s="31"/>
      <c r="C497" s="39"/>
    </row>
    <row r="498" spans="1:3" x14ac:dyDescent="0.25">
      <c r="A498" s="32"/>
      <c r="B498" s="31"/>
      <c r="C498" s="39"/>
    </row>
    <row r="499" spans="1:3" x14ac:dyDescent="0.25">
      <c r="A499" s="32"/>
      <c r="B499" s="31"/>
      <c r="C499" s="39"/>
    </row>
    <row r="500" spans="1:3" x14ac:dyDescent="0.25">
      <c r="A500" s="32"/>
      <c r="B500" s="31"/>
      <c r="C500" s="39"/>
    </row>
    <row r="501" spans="1:3" x14ac:dyDescent="0.25">
      <c r="A501" s="32"/>
      <c r="B501" s="31"/>
      <c r="C501" s="39"/>
    </row>
    <row r="502" spans="1:3" x14ac:dyDescent="0.25">
      <c r="A502" s="32"/>
      <c r="B502" s="31"/>
      <c r="C502" s="39"/>
    </row>
    <row r="503" spans="1:3" x14ac:dyDescent="0.25">
      <c r="A503" s="32"/>
      <c r="B503" s="31"/>
      <c r="C503" s="39"/>
    </row>
    <row r="504" spans="1:3" x14ac:dyDescent="0.25">
      <c r="A504" s="32"/>
      <c r="B504" s="31"/>
      <c r="C504" s="39"/>
    </row>
    <row r="505" spans="1:3" x14ac:dyDescent="0.25">
      <c r="A505" s="32"/>
      <c r="B505" s="31"/>
      <c r="C505" s="39"/>
    </row>
    <row r="506" spans="1:3" ht="15.75" x14ac:dyDescent="0.25">
      <c r="A506" s="32"/>
      <c r="B506" s="31"/>
      <c r="C506" s="29"/>
    </row>
    <row r="507" spans="1:3" x14ac:dyDescent="0.25">
      <c r="A507" s="32"/>
      <c r="B507" s="31"/>
      <c r="C507" s="39"/>
    </row>
    <row r="508" spans="1:3" x14ac:dyDescent="0.25">
      <c r="A508" s="32"/>
      <c r="B508" s="31"/>
      <c r="C508" s="39"/>
    </row>
    <row r="509" spans="1:3" x14ac:dyDescent="0.25">
      <c r="A509" s="32"/>
      <c r="B509" s="31"/>
      <c r="C509" s="39"/>
    </row>
    <row r="510" spans="1:3" x14ac:dyDescent="0.25">
      <c r="A510" s="32"/>
      <c r="B510" s="31"/>
      <c r="C510" s="39"/>
    </row>
    <row r="511" spans="1:3" x14ac:dyDescent="0.25">
      <c r="A511" s="32"/>
      <c r="B511" s="31"/>
      <c r="C511" s="39"/>
    </row>
    <row r="512" spans="1:3" x14ac:dyDescent="0.25">
      <c r="A512" s="32"/>
      <c r="B512" s="31"/>
      <c r="C512" s="39"/>
    </row>
    <row r="513" spans="1:3" x14ac:dyDescent="0.25">
      <c r="A513" s="32"/>
      <c r="B513" s="31"/>
      <c r="C513" s="39"/>
    </row>
    <row r="514" spans="1:3" x14ac:dyDescent="0.25">
      <c r="A514" s="32"/>
      <c r="B514" s="31"/>
      <c r="C514" s="39"/>
    </row>
    <row r="515" spans="1:3" x14ac:dyDescent="0.25">
      <c r="A515" s="32"/>
      <c r="B515" s="31"/>
      <c r="C515" s="39"/>
    </row>
    <row r="516" spans="1:3" x14ac:dyDescent="0.25">
      <c r="A516" s="32"/>
      <c r="B516" s="31"/>
      <c r="C516" s="39"/>
    </row>
    <row r="517" spans="1:3" x14ac:dyDescent="0.25">
      <c r="A517" s="32"/>
      <c r="B517" s="31"/>
      <c r="C517" s="39"/>
    </row>
    <row r="518" spans="1:3" x14ac:dyDescent="0.25">
      <c r="A518" s="32"/>
      <c r="B518" s="31"/>
      <c r="C518" s="39"/>
    </row>
    <row r="519" spans="1:3" x14ac:dyDescent="0.25">
      <c r="A519" s="32"/>
      <c r="B519" s="31"/>
      <c r="C519" s="39"/>
    </row>
    <row r="520" spans="1:3" ht="15.75" x14ac:dyDescent="0.25">
      <c r="A520" s="32"/>
      <c r="B520" s="31"/>
      <c r="C520" s="9"/>
    </row>
    <row r="521" spans="1:3" x14ac:dyDescent="0.25">
      <c r="A521" s="32"/>
      <c r="B521" s="31"/>
      <c r="C521" s="39"/>
    </row>
    <row r="522" spans="1:3" x14ac:dyDescent="0.25">
      <c r="A522" s="32"/>
      <c r="B522" s="31"/>
      <c r="C522" s="39"/>
    </row>
    <row r="523" spans="1:3" x14ac:dyDescent="0.25">
      <c r="A523" s="32"/>
      <c r="B523" s="31"/>
      <c r="C523" s="39"/>
    </row>
    <row r="524" spans="1:3" x14ac:dyDescent="0.25">
      <c r="A524" s="32"/>
      <c r="B524" s="31"/>
      <c r="C524" s="39"/>
    </row>
    <row r="525" spans="1:3" x14ac:dyDescent="0.25">
      <c r="A525" s="32"/>
      <c r="B525" s="31"/>
      <c r="C525" s="39"/>
    </row>
    <row r="526" spans="1:3" x14ac:dyDescent="0.25">
      <c r="A526" s="32"/>
      <c r="B526" s="31"/>
      <c r="C526" s="39"/>
    </row>
    <row r="527" spans="1:3" x14ac:dyDescent="0.25">
      <c r="A527" s="32"/>
      <c r="B527" s="31"/>
      <c r="C527" s="39"/>
    </row>
    <row r="528" spans="1:3" x14ac:dyDescent="0.25">
      <c r="A528" s="32"/>
      <c r="B528" s="31"/>
      <c r="C528" s="39"/>
    </row>
    <row r="529" spans="1:3" x14ac:dyDescent="0.25">
      <c r="A529" s="32"/>
      <c r="B529" s="31"/>
      <c r="C529" s="39"/>
    </row>
    <row r="530" spans="1:3" x14ac:dyDescent="0.25">
      <c r="A530" s="32"/>
      <c r="B530" s="31"/>
      <c r="C530" s="39"/>
    </row>
    <row r="531" spans="1:3" x14ac:dyDescent="0.25">
      <c r="A531" s="32"/>
      <c r="B531" s="31"/>
      <c r="C531" s="39"/>
    </row>
    <row r="532" spans="1:3" x14ac:dyDescent="0.25">
      <c r="A532" s="32"/>
      <c r="B532" s="31"/>
      <c r="C532" s="39"/>
    </row>
    <row r="533" spans="1:3" x14ac:dyDescent="0.25">
      <c r="A533" s="32"/>
      <c r="B533" s="31"/>
      <c r="C533" s="39"/>
    </row>
    <row r="534" spans="1:3" ht="15.75" x14ac:dyDescent="0.25">
      <c r="A534" s="32"/>
      <c r="B534" s="31"/>
      <c r="C534" s="29"/>
    </row>
    <row r="535" spans="1:3" x14ac:dyDescent="0.25">
      <c r="A535" s="32"/>
      <c r="B535" s="31"/>
      <c r="C535" s="39"/>
    </row>
    <row r="536" spans="1:3" x14ac:dyDescent="0.25">
      <c r="A536" s="32"/>
      <c r="B536" s="31"/>
      <c r="C536" s="39"/>
    </row>
    <row r="537" spans="1:3" x14ac:dyDescent="0.25">
      <c r="A537" s="32"/>
      <c r="B537" s="31"/>
      <c r="C537" s="39"/>
    </row>
    <row r="538" spans="1:3" x14ac:dyDescent="0.25">
      <c r="A538" s="32"/>
      <c r="B538" s="31"/>
      <c r="C538" s="39"/>
    </row>
    <row r="539" spans="1:3" x14ac:dyDescent="0.25">
      <c r="A539" s="32"/>
      <c r="B539" s="31"/>
      <c r="C539" s="39"/>
    </row>
    <row r="540" spans="1:3" x14ac:dyDescent="0.25">
      <c r="A540" s="32"/>
      <c r="B540" s="31"/>
      <c r="C540" s="39"/>
    </row>
    <row r="541" spans="1:3" x14ac:dyDescent="0.25">
      <c r="A541" s="32"/>
      <c r="B541" s="31"/>
      <c r="C541" s="39"/>
    </row>
    <row r="542" spans="1:3" x14ac:dyDescent="0.25">
      <c r="A542" s="32"/>
      <c r="B542" s="31"/>
      <c r="C542" s="39"/>
    </row>
    <row r="543" spans="1:3" x14ac:dyDescent="0.25">
      <c r="A543" s="32"/>
      <c r="B543" s="31"/>
      <c r="C543" s="39"/>
    </row>
    <row r="544" spans="1:3" x14ac:dyDescent="0.25">
      <c r="A544" s="32"/>
      <c r="B544" s="31"/>
      <c r="C544" s="39"/>
    </row>
    <row r="545" spans="1:3" x14ac:dyDescent="0.25">
      <c r="A545" s="32"/>
      <c r="B545" s="31"/>
      <c r="C545" s="39"/>
    </row>
    <row r="546" spans="1:3" x14ac:dyDescent="0.25">
      <c r="A546" s="32"/>
      <c r="B546" s="31"/>
      <c r="C546" s="39"/>
    </row>
    <row r="547" spans="1:3" x14ac:dyDescent="0.25">
      <c r="A547" s="32"/>
      <c r="B547" s="31"/>
      <c r="C547" s="39"/>
    </row>
    <row r="548" spans="1:3" ht="15.75" x14ac:dyDescent="0.25">
      <c r="A548" s="32"/>
      <c r="B548" s="31"/>
      <c r="C548" s="29"/>
    </row>
    <row r="549" spans="1:3" x14ac:dyDescent="0.25">
      <c r="A549" s="32"/>
      <c r="B549" s="31"/>
      <c r="C549" s="39"/>
    </row>
    <row r="550" spans="1:3" x14ac:dyDescent="0.25">
      <c r="A550" s="32"/>
      <c r="B550" s="31"/>
      <c r="C550" s="39"/>
    </row>
    <row r="551" spans="1:3" x14ac:dyDescent="0.25">
      <c r="A551" s="32"/>
      <c r="B551" s="31"/>
      <c r="C551" s="39"/>
    </row>
    <row r="552" spans="1:3" x14ac:dyDescent="0.25">
      <c r="A552" s="32"/>
      <c r="B552" s="31"/>
      <c r="C552" s="39"/>
    </row>
    <row r="553" spans="1:3" x14ac:dyDescent="0.25">
      <c r="A553" s="32"/>
      <c r="B553" s="31"/>
      <c r="C553" s="39"/>
    </row>
    <row r="554" spans="1:3" x14ac:dyDescent="0.25">
      <c r="A554" s="32"/>
      <c r="B554" s="31"/>
      <c r="C554" s="39"/>
    </row>
    <row r="555" spans="1:3" x14ac:dyDescent="0.25">
      <c r="A555" s="32"/>
      <c r="B555" s="31"/>
      <c r="C555" s="39"/>
    </row>
    <row r="556" spans="1:3" x14ac:dyDescent="0.25">
      <c r="A556" s="32"/>
      <c r="B556" s="31"/>
      <c r="C556" s="39"/>
    </row>
    <row r="557" spans="1:3" x14ac:dyDescent="0.25">
      <c r="A557" s="32"/>
      <c r="B557" s="31"/>
      <c r="C557" s="39"/>
    </row>
    <row r="558" spans="1:3" x14ac:dyDescent="0.25">
      <c r="A558" s="32"/>
      <c r="B558" s="31"/>
      <c r="C558" s="39"/>
    </row>
    <row r="559" spans="1:3" x14ac:dyDescent="0.25">
      <c r="A559" s="32"/>
      <c r="B559" s="31"/>
      <c r="C559" s="39"/>
    </row>
    <row r="560" spans="1:3" x14ac:dyDescent="0.25">
      <c r="A560" s="32"/>
      <c r="B560" s="31"/>
      <c r="C560" s="39"/>
    </row>
    <row r="561" spans="1:3" x14ac:dyDescent="0.25">
      <c r="A561" s="32"/>
      <c r="B561" s="31"/>
      <c r="C561" s="39"/>
    </row>
    <row r="562" spans="1:3" ht="15.75" x14ac:dyDescent="0.25">
      <c r="A562" s="32"/>
      <c r="B562" s="31"/>
      <c r="C562" s="29"/>
    </row>
    <row r="563" spans="1:3" x14ac:dyDescent="0.25">
      <c r="A563" s="32"/>
      <c r="B563" s="31"/>
      <c r="C563" s="39"/>
    </row>
    <row r="564" spans="1:3" x14ac:dyDescent="0.25">
      <c r="A564" s="32"/>
      <c r="B564" s="31"/>
      <c r="C564" s="39"/>
    </row>
    <row r="565" spans="1:3" x14ac:dyDescent="0.25">
      <c r="A565" s="32"/>
      <c r="B565" s="31"/>
      <c r="C565" s="39"/>
    </row>
    <row r="566" spans="1:3" x14ac:dyDescent="0.25">
      <c r="A566" s="32"/>
      <c r="B566" s="31"/>
      <c r="C566" s="39"/>
    </row>
    <row r="567" spans="1:3" x14ac:dyDescent="0.25">
      <c r="A567" s="32"/>
      <c r="B567" s="31"/>
      <c r="C567" s="39"/>
    </row>
    <row r="568" spans="1:3" x14ac:dyDescent="0.25">
      <c r="A568" s="32"/>
      <c r="B568" s="31"/>
      <c r="C568" s="39"/>
    </row>
    <row r="569" spans="1:3" x14ac:dyDescent="0.25">
      <c r="A569" s="32"/>
      <c r="B569" s="31"/>
      <c r="C569" s="39"/>
    </row>
    <row r="570" spans="1:3" x14ac:dyDescent="0.25">
      <c r="A570" s="32"/>
      <c r="B570" s="31"/>
      <c r="C570" s="39"/>
    </row>
    <row r="571" spans="1:3" x14ac:dyDescent="0.25">
      <c r="A571" s="32"/>
      <c r="B571" s="31"/>
      <c r="C571" s="39"/>
    </row>
    <row r="572" spans="1:3" x14ac:dyDescent="0.25">
      <c r="A572" s="32"/>
      <c r="B572" s="31"/>
      <c r="C572" s="39"/>
    </row>
    <row r="573" spans="1:3" x14ac:dyDescent="0.25">
      <c r="A573" s="32"/>
      <c r="B573" s="31"/>
      <c r="C573" s="39"/>
    </row>
    <row r="574" spans="1:3" x14ac:dyDescent="0.25">
      <c r="A574" s="32"/>
      <c r="B574" s="31"/>
      <c r="C574" s="39"/>
    </row>
    <row r="575" spans="1:3" x14ac:dyDescent="0.25">
      <c r="A575" s="32"/>
      <c r="B575" s="31"/>
      <c r="C575" s="39"/>
    </row>
    <row r="576" spans="1:3" ht="15.75" x14ac:dyDescent="0.25">
      <c r="A576" s="32"/>
      <c r="B576" s="31"/>
      <c r="C576" s="29"/>
    </row>
    <row r="577" spans="1:3" x14ac:dyDescent="0.25">
      <c r="A577" s="32"/>
      <c r="B577" s="31"/>
      <c r="C577" s="39"/>
    </row>
    <row r="578" spans="1:3" x14ac:dyDescent="0.25">
      <c r="A578" s="32"/>
      <c r="B578" s="31"/>
      <c r="C578" s="39"/>
    </row>
    <row r="579" spans="1:3" x14ac:dyDescent="0.25">
      <c r="A579" s="32"/>
      <c r="B579" s="31"/>
      <c r="C579" s="39"/>
    </row>
    <row r="580" spans="1:3" x14ac:dyDescent="0.25">
      <c r="A580" s="32"/>
      <c r="B580" s="31"/>
      <c r="C580" s="39"/>
    </row>
    <row r="581" spans="1:3" x14ac:dyDescent="0.25">
      <c r="A581" s="32"/>
      <c r="B581" s="31"/>
      <c r="C581" s="39"/>
    </row>
    <row r="582" spans="1:3" x14ac:dyDescent="0.25">
      <c r="A582" s="32"/>
      <c r="B582" s="31"/>
      <c r="C582" s="39"/>
    </row>
    <row r="583" spans="1:3" x14ac:dyDescent="0.25">
      <c r="A583" s="32"/>
      <c r="B583" s="31"/>
      <c r="C583" s="39"/>
    </row>
    <row r="584" spans="1:3" x14ac:dyDescent="0.25">
      <c r="A584" s="32"/>
      <c r="B584" s="31"/>
      <c r="C584" s="39"/>
    </row>
    <row r="585" spans="1:3" x14ac:dyDescent="0.25">
      <c r="A585" s="32"/>
      <c r="B585" s="31"/>
      <c r="C585" s="39"/>
    </row>
    <row r="586" spans="1:3" x14ac:dyDescent="0.25">
      <c r="A586" s="32"/>
      <c r="B586" s="31"/>
      <c r="C586" s="39"/>
    </row>
    <row r="587" spans="1:3" x14ac:dyDescent="0.25">
      <c r="A587" s="32"/>
      <c r="B587" s="31"/>
      <c r="C587" s="39"/>
    </row>
    <row r="588" spans="1:3" x14ac:dyDescent="0.25">
      <c r="A588" s="32"/>
      <c r="B588" s="31"/>
      <c r="C588" s="39"/>
    </row>
    <row r="589" spans="1:3" x14ac:dyDescent="0.25">
      <c r="A589" s="32"/>
      <c r="B589" s="31"/>
      <c r="C589" s="39"/>
    </row>
    <row r="590" spans="1:3" ht="15.75" x14ac:dyDescent="0.25">
      <c r="A590" s="32"/>
      <c r="B590" s="31"/>
      <c r="C590" s="29"/>
    </row>
    <row r="591" spans="1:3" x14ac:dyDescent="0.25">
      <c r="A591" s="32"/>
      <c r="B591" s="31"/>
      <c r="C591" s="39"/>
    </row>
    <row r="592" spans="1:3" x14ac:dyDescent="0.25">
      <c r="A592" s="32"/>
      <c r="B592" s="31"/>
      <c r="C592" s="39"/>
    </row>
    <row r="593" spans="1:3" x14ac:dyDescent="0.25">
      <c r="A593" s="32"/>
      <c r="B593" s="31"/>
      <c r="C593" s="39"/>
    </row>
    <row r="594" spans="1:3" x14ac:dyDescent="0.25">
      <c r="A594" s="32"/>
      <c r="B594" s="31"/>
      <c r="C594" s="39"/>
    </row>
    <row r="595" spans="1:3" x14ac:dyDescent="0.25">
      <c r="A595" s="32"/>
      <c r="B595" s="31"/>
      <c r="C595" s="39"/>
    </row>
    <row r="596" spans="1:3" x14ac:dyDescent="0.25">
      <c r="A596" s="32"/>
      <c r="B596" s="31"/>
      <c r="C596" s="39"/>
    </row>
    <row r="597" spans="1:3" x14ac:dyDescent="0.25">
      <c r="A597" s="32"/>
      <c r="B597" s="31"/>
      <c r="C597" s="39"/>
    </row>
    <row r="598" spans="1:3" x14ac:dyDescent="0.25">
      <c r="A598" s="32"/>
      <c r="B598" s="31"/>
      <c r="C598" s="39"/>
    </row>
    <row r="599" spans="1:3" x14ac:dyDescent="0.25">
      <c r="A599" s="32"/>
      <c r="B599" s="31"/>
      <c r="C599" s="39"/>
    </row>
    <row r="600" spans="1:3" x14ac:dyDescent="0.25">
      <c r="A600" s="32"/>
      <c r="B600" s="31"/>
      <c r="C600" s="39"/>
    </row>
    <row r="601" spans="1:3" x14ac:dyDescent="0.25">
      <c r="A601" s="32"/>
      <c r="B601" s="31"/>
      <c r="C601" s="39"/>
    </row>
    <row r="602" spans="1:3" x14ac:dyDescent="0.25">
      <c r="A602" s="32"/>
      <c r="B602" s="31"/>
      <c r="C602" s="39"/>
    </row>
    <row r="603" spans="1:3" x14ac:dyDescent="0.25">
      <c r="A603" s="32"/>
      <c r="B603" s="31"/>
      <c r="C603" s="39"/>
    </row>
    <row r="604" spans="1:3" ht="15.75" x14ac:dyDescent="0.25">
      <c r="A604" s="32"/>
      <c r="B604" s="31"/>
      <c r="C604" s="29"/>
    </row>
    <row r="605" spans="1:3" x14ac:dyDescent="0.25">
      <c r="A605" s="32"/>
      <c r="B605" s="31"/>
      <c r="C605" s="39"/>
    </row>
    <row r="606" spans="1:3" x14ac:dyDescent="0.25">
      <c r="A606" s="32"/>
      <c r="B606" s="31"/>
      <c r="C606" s="39"/>
    </row>
    <row r="607" spans="1:3" x14ac:dyDescent="0.25">
      <c r="A607" s="32"/>
      <c r="B607" s="31"/>
      <c r="C607" s="39"/>
    </row>
    <row r="608" spans="1:3" x14ac:dyDescent="0.25">
      <c r="A608" s="32"/>
      <c r="B608" s="31"/>
      <c r="C608" s="39"/>
    </row>
    <row r="609" spans="1:3" x14ac:dyDescent="0.25">
      <c r="A609" s="32"/>
      <c r="B609" s="31"/>
      <c r="C609" s="39"/>
    </row>
    <row r="610" spans="1:3" x14ac:dyDescent="0.25">
      <c r="A610" s="32"/>
      <c r="B610" s="31"/>
      <c r="C610" s="39"/>
    </row>
    <row r="611" spans="1:3" x14ac:dyDescent="0.25">
      <c r="A611" s="32"/>
      <c r="B611" s="31"/>
      <c r="C611" s="39"/>
    </row>
    <row r="612" spans="1:3" x14ac:dyDescent="0.25">
      <c r="A612" s="32"/>
      <c r="B612" s="31"/>
      <c r="C612" s="39"/>
    </row>
    <row r="613" spans="1:3" x14ac:dyDescent="0.25">
      <c r="A613" s="32"/>
      <c r="B613" s="31"/>
      <c r="C613" s="39"/>
    </row>
    <row r="614" spans="1:3" x14ac:dyDescent="0.25">
      <c r="A614" s="32"/>
      <c r="B614" s="31"/>
      <c r="C614" s="39"/>
    </row>
    <row r="615" spans="1:3" x14ac:dyDescent="0.25">
      <c r="A615" s="32"/>
      <c r="B615" s="31"/>
      <c r="C615" s="39"/>
    </row>
    <row r="616" spans="1:3" x14ac:dyDescent="0.25">
      <c r="A616" s="32"/>
      <c r="B616" s="31"/>
      <c r="C616" s="39"/>
    </row>
    <row r="617" spans="1:3" x14ac:dyDescent="0.25">
      <c r="A617" s="32"/>
      <c r="B617" s="31"/>
      <c r="C617" s="39"/>
    </row>
    <row r="618" spans="1:3" ht="15.75" x14ac:dyDescent="0.25">
      <c r="A618" s="32"/>
      <c r="B618" s="31"/>
      <c r="C618" s="9"/>
    </row>
    <row r="619" spans="1:3" x14ac:dyDescent="0.25">
      <c r="A619" s="32"/>
      <c r="B619" s="31"/>
      <c r="C619" s="39"/>
    </row>
    <row r="620" spans="1:3" x14ac:dyDescent="0.25">
      <c r="A620" s="32"/>
      <c r="B620" s="31"/>
      <c r="C620" s="39"/>
    </row>
    <row r="621" spans="1:3" x14ac:dyDescent="0.25">
      <c r="A621" s="32"/>
      <c r="B621" s="31"/>
      <c r="C621" s="39"/>
    </row>
    <row r="622" spans="1:3" x14ac:dyDescent="0.25">
      <c r="A622" s="32"/>
      <c r="B622" s="31"/>
      <c r="C622" s="39"/>
    </row>
    <row r="623" spans="1:3" x14ac:dyDescent="0.25">
      <c r="A623" s="32"/>
      <c r="B623" s="31"/>
      <c r="C623" s="39"/>
    </row>
    <row r="624" spans="1:3" x14ac:dyDescent="0.25">
      <c r="A624" s="32"/>
      <c r="B624" s="31"/>
      <c r="C624" s="39"/>
    </row>
    <row r="625" spans="1:3" x14ac:dyDescent="0.25">
      <c r="A625" s="32"/>
      <c r="B625" s="31"/>
      <c r="C625" s="39"/>
    </row>
    <row r="626" spans="1:3" x14ac:dyDescent="0.25">
      <c r="A626" s="32"/>
      <c r="B626" s="31"/>
      <c r="C626" s="39"/>
    </row>
    <row r="627" spans="1:3" x14ac:dyDescent="0.25">
      <c r="A627" s="32"/>
      <c r="B627" s="31"/>
      <c r="C627" s="39"/>
    </row>
    <row r="628" spans="1:3" x14ac:dyDescent="0.25">
      <c r="A628" s="32"/>
      <c r="B628" s="31"/>
      <c r="C628" s="39"/>
    </row>
    <row r="629" spans="1:3" x14ac:dyDescent="0.25">
      <c r="A629" s="32"/>
      <c r="B629" s="31"/>
      <c r="C629" s="39"/>
    </row>
    <row r="630" spans="1:3" x14ac:dyDescent="0.25">
      <c r="A630" s="32"/>
      <c r="B630" s="31"/>
      <c r="C630" s="39"/>
    </row>
    <row r="631" spans="1:3" x14ac:dyDescent="0.25">
      <c r="A631" s="32"/>
      <c r="B631" s="31"/>
      <c r="C631" s="39"/>
    </row>
    <row r="632" spans="1:3" ht="15.75" x14ac:dyDescent="0.25">
      <c r="A632" s="32"/>
      <c r="B632" s="31"/>
      <c r="C632" s="29"/>
    </row>
    <row r="633" spans="1:3" x14ac:dyDescent="0.25">
      <c r="A633" s="32"/>
      <c r="B633" s="31"/>
      <c r="C633" s="39"/>
    </row>
    <row r="634" spans="1:3" x14ac:dyDescent="0.25">
      <c r="A634" s="32"/>
      <c r="B634" s="31"/>
      <c r="C634" s="39"/>
    </row>
    <row r="635" spans="1:3" x14ac:dyDescent="0.25">
      <c r="A635" s="32"/>
      <c r="B635" s="31"/>
      <c r="C635" s="39"/>
    </row>
    <row r="636" spans="1:3" x14ac:dyDescent="0.25">
      <c r="A636" s="32"/>
      <c r="B636" s="31"/>
      <c r="C636" s="39"/>
    </row>
    <row r="637" spans="1:3" x14ac:dyDescent="0.25">
      <c r="A637" s="32"/>
      <c r="B637" s="31"/>
      <c r="C637" s="39"/>
    </row>
    <row r="638" spans="1:3" x14ac:dyDescent="0.25">
      <c r="A638" s="32"/>
      <c r="B638" s="31"/>
      <c r="C638" s="39"/>
    </row>
    <row r="639" spans="1:3" x14ac:dyDescent="0.25">
      <c r="A639" s="32"/>
      <c r="B639" s="31"/>
      <c r="C639" s="39"/>
    </row>
    <row r="640" spans="1:3" x14ac:dyDescent="0.25">
      <c r="A640" s="32"/>
      <c r="B640" s="31"/>
      <c r="C640" s="39"/>
    </row>
    <row r="641" spans="1:3" x14ac:dyDescent="0.25">
      <c r="A641" s="32"/>
      <c r="B641" s="31"/>
      <c r="C641" s="39"/>
    </row>
    <row r="642" spans="1:3" x14ac:dyDescent="0.25">
      <c r="A642" s="32"/>
      <c r="B642" s="31"/>
      <c r="C642" s="39"/>
    </row>
    <row r="643" spans="1:3" x14ac:dyDescent="0.25">
      <c r="A643" s="32"/>
      <c r="B643" s="31"/>
      <c r="C643" s="39"/>
    </row>
    <row r="644" spans="1:3" x14ac:dyDescent="0.25">
      <c r="A644" s="32"/>
      <c r="B644" s="31"/>
      <c r="C644" s="39"/>
    </row>
    <row r="645" spans="1:3" x14ac:dyDescent="0.25">
      <c r="A645" s="32"/>
      <c r="B645" s="31"/>
      <c r="C645" s="39"/>
    </row>
    <row r="646" spans="1:3" ht="15.75" x14ac:dyDescent="0.25">
      <c r="A646" s="32"/>
      <c r="B646" s="31"/>
      <c r="C646" s="29"/>
    </row>
    <row r="647" spans="1:3" x14ac:dyDescent="0.25">
      <c r="A647" s="32"/>
      <c r="B647" s="31"/>
      <c r="C647" s="39"/>
    </row>
    <row r="648" spans="1:3" x14ac:dyDescent="0.25">
      <c r="A648" s="32"/>
      <c r="B648" s="31"/>
      <c r="C648" s="39"/>
    </row>
    <row r="649" spans="1:3" x14ac:dyDescent="0.25">
      <c r="A649" s="32"/>
      <c r="B649" s="31"/>
      <c r="C649" s="39"/>
    </row>
    <row r="650" spans="1:3" x14ac:dyDescent="0.25">
      <c r="A650" s="32"/>
      <c r="B650" s="31"/>
      <c r="C650" s="39"/>
    </row>
    <row r="651" spans="1:3" x14ac:dyDescent="0.25">
      <c r="A651" s="32"/>
      <c r="B651" s="31"/>
      <c r="C651" s="39"/>
    </row>
    <row r="652" spans="1:3" x14ac:dyDescent="0.25">
      <c r="A652" s="32"/>
      <c r="B652" s="31"/>
      <c r="C652" s="39"/>
    </row>
    <row r="653" spans="1:3" x14ac:dyDescent="0.25">
      <c r="A653" s="32"/>
      <c r="B653" s="31"/>
      <c r="C653" s="39"/>
    </row>
    <row r="654" spans="1:3" x14ac:dyDescent="0.25">
      <c r="A654" s="32"/>
      <c r="B654" s="31"/>
      <c r="C654" s="39"/>
    </row>
    <row r="655" spans="1:3" x14ac:dyDescent="0.25">
      <c r="A655" s="32"/>
      <c r="B655" s="31"/>
      <c r="C655" s="39"/>
    </row>
    <row r="656" spans="1:3" x14ac:dyDescent="0.25">
      <c r="A656" s="32"/>
      <c r="B656" s="31"/>
      <c r="C656" s="39"/>
    </row>
    <row r="657" spans="1:3" x14ac:dyDescent="0.25">
      <c r="A657" s="32"/>
      <c r="B657" s="31"/>
      <c r="C657" s="39"/>
    </row>
    <row r="658" spans="1:3" x14ac:dyDescent="0.25">
      <c r="A658" s="32"/>
      <c r="B658" s="31"/>
      <c r="C658" s="39"/>
    </row>
    <row r="659" spans="1:3" x14ac:dyDescent="0.25">
      <c r="A659" s="32"/>
      <c r="B659" s="31"/>
      <c r="C659" s="39"/>
    </row>
    <row r="660" spans="1:3" ht="15.75" x14ac:dyDescent="0.25">
      <c r="A660" s="32"/>
      <c r="B660" s="31"/>
      <c r="C660" s="29"/>
    </row>
    <row r="661" spans="1:3" x14ac:dyDescent="0.25">
      <c r="A661" s="32"/>
      <c r="B661" s="31"/>
      <c r="C661" s="39"/>
    </row>
    <row r="662" spans="1:3" x14ac:dyDescent="0.25">
      <c r="A662" s="32"/>
      <c r="B662" s="31"/>
      <c r="C662" s="39"/>
    </row>
    <row r="663" spans="1:3" x14ac:dyDescent="0.25">
      <c r="A663" s="32"/>
      <c r="B663" s="31"/>
      <c r="C663" s="39"/>
    </row>
    <row r="664" spans="1:3" x14ac:dyDescent="0.25">
      <c r="A664" s="32"/>
      <c r="B664" s="31"/>
      <c r="C664" s="39"/>
    </row>
    <row r="665" spans="1:3" x14ac:dyDescent="0.25">
      <c r="A665" s="32"/>
      <c r="B665" s="31"/>
      <c r="C665" s="39"/>
    </row>
    <row r="666" spans="1:3" x14ac:dyDescent="0.25">
      <c r="A666" s="32"/>
      <c r="B666" s="31"/>
      <c r="C666" s="39"/>
    </row>
    <row r="667" spans="1:3" x14ac:dyDescent="0.25">
      <c r="A667" s="32"/>
      <c r="B667" s="31"/>
      <c r="C667" s="39"/>
    </row>
    <row r="668" spans="1:3" x14ac:dyDescent="0.25">
      <c r="A668" s="32"/>
      <c r="B668" s="31"/>
      <c r="C668" s="39"/>
    </row>
    <row r="669" spans="1:3" x14ac:dyDescent="0.25">
      <c r="A669" s="32"/>
      <c r="B669" s="31"/>
      <c r="C669" s="39"/>
    </row>
    <row r="670" spans="1:3" x14ac:dyDescent="0.25">
      <c r="A670" s="32"/>
      <c r="B670" s="31"/>
      <c r="C670" s="39"/>
    </row>
    <row r="671" spans="1:3" x14ac:dyDescent="0.25">
      <c r="A671" s="32"/>
      <c r="B671" s="31"/>
      <c r="C671" s="39"/>
    </row>
    <row r="672" spans="1:3" x14ac:dyDescent="0.25">
      <c r="A672" s="32"/>
      <c r="B672" s="31"/>
      <c r="C672" s="39"/>
    </row>
    <row r="673" spans="1:3" x14ac:dyDescent="0.25">
      <c r="A673" s="32"/>
      <c r="B673" s="31"/>
      <c r="C673" s="39"/>
    </row>
    <row r="674" spans="1:3" ht="15.75" x14ac:dyDescent="0.25">
      <c r="A674" s="32"/>
      <c r="B674" s="31"/>
      <c r="C674" s="29"/>
    </row>
    <row r="675" spans="1:3" x14ac:dyDescent="0.25">
      <c r="A675" s="32"/>
      <c r="B675" s="31"/>
      <c r="C675" s="39"/>
    </row>
    <row r="676" spans="1:3" x14ac:dyDescent="0.25">
      <c r="A676" s="32"/>
      <c r="B676" s="31"/>
      <c r="C676" s="39"/>
    </row>
    <row r="677" spans="1:3" x14ac:dyDescent="0.25">
      <c r="A677" s="32"/>
      <c r="B677" s="31"/>
      <c r="C677" s="39"/>
    </row>
    <row r="678" spans="1:3" x14ac:dyDescent="0.25">
      <c r="A678" s="32"/>
      <c r="B678" s="31"/>
      <c r="C678" s="39"/>
    </row>
    <row r="679" spans="1:3" x14ac:dyDescent="0.25">
      <c r="A679" s="32"/>
      <c r="B679" s="31"/>
      <c r="C679" s="39"/>
    </row>
    <row r="680" spans="1:3" x14ac:dyDescent="0.25">
      <c r="A680" s="32"/>
      <c r="B680" s="31"/>
      <c r="C680" s="39"/>
    </row>
    <row r="681" spans="1:3" x14ac:dyDescent="0.25">
      <c r="A681" s="32"/>
      <c r="B681" s="31"/>
      <c r="C681" s="39"/>
    </row>
    <row r="682" spans="1:3" x14ac:dyDescent="0.25">
      <c r="A682" s="32"/>
      <c r="B682" s="31"/>
      <c r="C682" s="39"/>
    </row>
    <row r="683" spans="1:3" x14ac:dyDescent="0.25">
      <c r="A683" s="32"/>
      <c r="B683" s="31"/>
      <c r="C683" s="39"/>
    </row>
    <row r="684" spans="1:3" x14ac:dyDescent="0.25">
      <c r="A684" s="32"/>
      <c r="B684" s="31"/>
      <c r="C684" s="39"/>
    </row>
    <row r="685" spans="1:3" x14ac:dyDescent="0.25">
      <c r="A685" s="32"/>
      <c r="B685" s="31"/>
      <c r="C685" s="39"/>
    </row>
    <row r="686" spans="1:3" x14ac:dyDescent="0.25">
      <c r="A686" s="32"/>
      <c r="B686" s="31"/>
      <c r="C686" s="39"/>
    </row>
    <row r="687" spans="1:3" x14ac:dyDescent="0.25">
      <c r="A687" s="32"/>
      <c r="B687" s="31"/>
      <c r="C687" s="39"/>
    </row>
    <row r="688" spans="1:3" ht="15.75" x14ac:dyDescent="0.25">
      <c r="A688" s="32"/>
      <c r="B688" s="31"/>
      <c r="C688" s="7"/>
    </row>
    <row r="689" spans="1:3" x14ac:dyDescent="0.25">
      <c r="A689" s="32"/>
      <c r="B689" s="31"/>
      <c r="C689" s="39"/>
    </row>
    <row r="690" spans="1:3" x14ac:dyDescent="0.25">
      <c r="A690" s="32"/>
      <c r="B690" s="31"/>
      <c r="C690" s="39"/>
    </row>
    <row r="691" spans="1:3" x14ac:dyDescent="0.25">
      <c r="A691" s="32"/>
      <c r="B691" s="31"/>
      <c r="C691" s="39"/>
    </row>
    <row r="692" spans="1:3" x14ac:dyDescent="0.25">
      <c r="A692" s="32"/>
      <c r="B692" s="31"/>
      <c r="C692" s="39"/>
    </row>
    <row r="693" spans="1:3" x14ac:dyDescent="0.25">
      <c r="A693" s="32"/>
      <c r="B693" s="31"/>
      <c r="C693" s="39"/>
    </row>
    <row r="694" spans="1:3" x14ac:dyDescent="0.25">
      <c r="A694" s="32"/>
      <c r="B694" s="31"/>
      <c r="C694" s="39"/>
    </row>
    <row r="695" spans="1:3" x14ac:dyDescent="0.25">
      <c r="A695" s="32"/>
      <c r="B695" s="31"/>
      <c r="C695" s="39"/>
    </row>
    <row r="696" spans="1:3" x14ac:dyDescent="0.25">
      <c r="A696" s="32"/>
      <c r="B696" s="31"/>
      <c r="C696" s="39"/>
    </row>
    <row r="697" spans="1:3" x14ac:dyDescent="0.25">
      <c r="A697" s="32"/>
      <c r="B697" s="31"/>
      <c r="C697" s="39"/>
    </row>
    <row r="698" spans="1:3" x14ac:dyDescent="0.25">
      <c r="A698" s="32"/>
      <c r="B698" s="31"/>
      <c r="C698" s="39"/>
    </row>
    <row r="699" spans="1:3" x14ac:dyDescent="0.25">
      <c r="A699" s="32"/>
      <c r="B699" s="31"/>
      <c r="C699" s="39"/>
    </row>
    <row r="700" spans="1:3" x14ac:dyDescent="0.25">
      <c r="A700" s="32"/>
      <c r="B700" s="31"/>
      <c r="C700" s="39"/>
    </row>
    <row r="701" spans="1:3" x14ac:dyDescent="0.25">
      <c r="A701" s="32"/>
      <c r="B701" s="31"/>
      <c r="C701" s="39"/>
    </row>
    <row r="702" spans="1:3" ht="15.75" x14ac:dyDescent="0.25">
      <c r="A702" s="32"/>
      <c r="B702" s="31"/>
      <c r="C702" s="7"/>
    </row>
    <row r="703" spans="1:3" x14ac:dyDescent="0.25">
      <c r="A703" s="32"/>
      <c r="B703" s="31"/>
      <c r="C703" s="39"/>
    </row>
    <row r="704" spans="1:3" x14ac:dyDescent="0.25">
      <c r="A704" s="32"/>
      <c r="B704" s="31"/>
      <c r="C704" s="39"/>
    </row>
    <row r="705" spans="1:3" x14ac:dyDescent="0.25">
      <c r="A705" s="32"/>
      <c r="B705" s="31"/>
      <c r="C705" s="39"/>
    </row>
    <row r="706" spans="1:3" x14ac:dyDescent="0.25">
      <c r="A706" s="32"/>
      <c r="B706" s="31"/>
      <c r="C706" s="39"/>
    </row>
    <row r="707" spans="1:3" x14ac:dyDescent="0.25">
      <c r="A707" s="32"/>
      <c r="B707" s="31"/>
      <c r="C707" s="39"/>
    </row>
    <row r="708" spans="1:3" x14ac:dyDescent="0.25">
      <c r="A708" s="32"/>
      <c r="B708" s="31"/>
      <c r="C708" s="39"/>
    </row>
    <row r="709" spans="1:3" x14ac:dyDescent="0.25">
      <c r="A709" s="32"/>
      <c r="B709" s="31"/>
      <c r="C709" s="39"/>
    </row>
    <row r="710" spans="1:3" x14ac:dyDescent="0.25">
      <c r="A710" s="32"/>
      <c r="B710" s="31"/>
      <c r="C710" s="39"/>
    </row>
    <row r="711" spans="1:3" x14ac:dyDescent="0.25">
      <c r="A711" s="32"/>
      <c r="B711" s="31"/>
      <c r="C711" s="39"/>
    </row>
    <row r="712" spans="1:3" x14ac:dyDescent="0.25">
      <c r="A712" s="32"/>
      <c r="B712" s="31"/>
      <c r="C712" s="39"/>
    </row>
    <row r="713" spans="1:3" x14ac:dyDescent="0.25">
      <c r="A713" s="32"/>
      <c r="B713" s="31"/>
      <c r="C713" s="39"/>
    </row>
    <row r="714" spans="1:3" x14ac:dyDescent="0.25">
      <c r="A714" s="32"/>
      <c r="B714" s="31"/>
      <c r="C714" s="39"/>
    </row>
    <row r="715" spans="1:3" x14ac:dyDescent="0.25">
      <c r="A715" s="32"/>
      <c r="B715" s="31"/>
      <c r="C715" s="39"/>
    </row>
    <row r="716" spans="1:3" ht="15.75" x14ac:dyDescent="0.25">
      <c r="A716" s="32"/>
      <c r="B716" s="31"/>
      <c r="C716" s="7"/>
    </row>
    <row r="717" spans="1:3" x14ac:dyDescent="0.25">
      <c r="A717" s="32"/>
      <c r="B717" s="31"/>
      <c r="C717" s="39"/>
    </row>
    <row r="718" spans="1:3" x14ac:dyDescent="0.25">
      <c r="A718" s="32"/>
      <c r="B718" s="31"/>
      <c r="C718" s="39"/>
    </row>
    <row r="719" spans="1:3" x14ac:dyDescent="0.25">
      <c r="A719" s="32"/>
      <c r="B719" s="31"/>
      <c r="C719" s="39"/>
    </row>
    <row r="720" spans="1:3" x14ac:dyDescent="0.25">
      <c r="A720" s="32"/>
      <c r="B720" s="31"/>
      <c r="C720" s="39"/>
    </row>
    <row r="721" spans="1:3" x14ac:dyDescent="0.25">
      <c r="A721" s="32"/>
      <c r="B721" s="31"/>
      <c r="C721" s="39"/>
    </row>
    <row r="722" spans="1:3" x14ac:dyDescent="0.25">
      <c r="A722" s="32"/>
      <c r="B722" s="31"/>
      <c r="C722" s="39"/>
    </row>
    <row r="723" spans="1:3" x14ac:dyDescent="0.25">
      <c r="A723" s="32"/>
      <c r="B723" s="31"/>
      <c r="C723" s="39"/>
    </row>
    <row r="724" spans="1:3" x14ac:dyDescent="0.25">
      <c r="A724" s="32"/>
      <c r="B724" s="31"/>
      <c r="C724" s="39"/>
    </row>
    <row r="725" spans="1:3" x14ac:dyDescent="0.25">
      <c r="A725" s="32"/>
      <c r="B725" s="31"/>
      <c r="C725" s="39"/>
    </row>
    <row r="726" spans="1:3" x14ac:dyDescent="0.25">
      <c r="A726" s="32"/>
      <c r="B726" s="31"/>
      <c r="C726" s="39"/>
    </row>
    <row r="727" spans="1:3" x14ac:dyDescent="0.25">
      <c r="A727" s="32"/>
      <c r="B727" s="31"/>
      <c r="C727" s="39"/>
    </row>
    <row r="728" spans="1:3" x14ac:dyDescent="0.25">
      <c r="A728" s="32"/>
      <c r="B728" s="31"/>
      <c r="C728" s="39"/>
    </row>
    <row r="729" spans="1:3" x14ac:dyDescent="0.25">
      <c r="A729" s="32"/>
      <c r="B729" s="31"/>
      <c r="C729" s="39"/>
    </row>
    <row r="730" spans="1:3" ht="15.75" x14ac:dyDescent="0.25">
      <c r="A730" s="32"/>
      <c r="B730" s="31"/>
      <c r="C730" s="7"/>
    </row>
    <row r="731" spans="1:3" x14ac:dyDescent="0.25">
      <c r="A731" s="32"/>
      <c r="B731" s="31"/>
      <c r="C731" s="39"/>
    </row>
    <row r="732" spans="1:3" x14ac:dyDescent="0.25">
      <c r="A732" s="32"/>
      <c r="B732" s="31"/>
      <c r="C732" s="39"/>
    </row>
    <row r="733" spans="1:3" x14ac:dyDescent="0.25">
      <c r="A733" s="32"/>
      <c r="B733" s="31"/>
      <c r="C733" s="39"/>
    </row>
    <row r="734" spans="1:3" x14ac:dyDescent="0.25">
      <c r="A734" s="32"/>
      <c r="B734" s="31"/>
      <c r="C734" s="39"/>
    </row>
    <row r="735" spans="1:3" x14ac:dyDescent="0.25">
      <c r="A735" s="32"/>
      <c r="B735" s="31"/>
      <c r="C735" s="39"/>
    </row>
    <row r="736" spans="1:3" x14ac:dyDescent="0.25">
      <c r="A736" s="32"/>
      <c r="B736" s="31"/>
      <c r="C736" s="39"/>
    </row>
    <row r="737" spans="1:3" x14ac:dyDescent="0.25">
      <c r="A737" s="32"/>
      <c r="B737" s="31"/>
      <c r="C737" s="39"/>
    </row>
    <row r="738" spans="1:3" x14ac:dyDescent="0.25">
      <c r="A738" s="32"/>
      <c r="B738" s="31"/>
      <c r="C738" s="39"/>
    </row>
    <row r="739" spans="1:3" x14ac:dyDescent="0.25">
      <c r="A739" s="32"/>
      <c r="B739" s="31"/>
      <c r="C739" s="39"/>
    </row>
    <row r="740" spans="1:3" x14ac:dyDescent="0.25">
      <c r="A740" s="32"/>
      <c r="B740" s="31"/>
      <c r="C740" s="39"/>
    </row>
    <row r="741" spans="1:3" x14ac:dyDescent="0.25">
      <c r="A741" s="32"/>
      <c r="B741" s="31"/>
      <c r="C741" s="39"/>
    </row>
    <row r="742" spans="1:3" x14ac:dyDescent="0.25">
      <c r="A742" s="32"/>
      <c r="B742" s="31"/>
      <c r="C742" s="39"/>
    </row>
    <row r="743" spans="1:3" x14ac:dyDescent="0.25">
      <c r="A743" s="32"/>
      <c r="B743" s="31"/>
      <c r="C743" s="39"/>
    </row>
    <row r="744" spans="1:3" ht="15.75" x14ac:dyDescent="0.25">
      <c r="A744" s="32"/>
      <c r="B744" s="31"/>
      <c r="C744" s="7"/>
    </row>
    <row r="745" spans="1:3" x14ac:dyDescent="0.25">
      <c r="A745" s="32"/>
      <c r="B745" s="31"/>
      <c r="C745" s="39"/>
    </row>
    <row r="746" spans="1:3" x14ac:dyDescent="0.25">
      <c r="A746" s="32"/>
      <c r="B746" s="31"/>
      <c r="C746" s="39"/>
    </row>
    <row r="747" spans="1:3" x14ac:dyDescent="0.25">
      <c r="A747" s="32"/>
      <c r="B747" s="31"/>
      <c r="C747" s="39"/>
    </row>
    <row r="748" spans="1:3" x14ac:dyDescent="0.25">
      <c r="A748" s="32"/>
      <c r="B748" s="31"/>
      <c r="C748" s="39"/>
    </row>
    <row r="749" spans="1:3" x14ac:dyDescent="0.25">
      <c r="A749" s="32"/>
      <c r="B749" s="31"/>
      <c r="C749" s="39"/>
    </row>
    <row r="750" spans="1:3" x14ac:dyDescent="0.25">
      <c r="A750" s="32"/>
      <c r="B750" s="31"/>
      <c r="C750" s="39"/>
    </row>
    <row r="751" spans="1:3" x14ac:dyDescent="0.25">
      <c r="A751" s="32"/>
      <c r="B751" s="31"/>
      <c r="C751" s="39"/>
    </row>
    <row r="752" spans="1:3" x14ac:dyDescent="0.25">
      <c r="A752" s="32"/>
      <c r="B752" s="31"/>
      <c r="C752" s="39"/>
    </row>
    <row r="753" spans="1:3" x14ac:dyDescent="0.25">
      <c r="A753" s="32"/>
      <c r="B753" s="31"/>
      <c r="C753" s="39"/>
    </row>
    <row r="754" spans="1:3" x14ac:dyDescent="0.25">
      <c r="A754" s="32"/>
      <c r="B754" s="31"/>
      <c r="C754" s="39"/>
    </row>
    <row r="755" spans="1:3" x14ac:dyDescent="0.25">
      <c r="A755" s="32"/>
      <c r="B755" s="31"/>
      <c r="C755" s="39"/>
    </row>
    <row r="756" spans="1:3" x14ac:dyDescent="0.25">
      <c r="A756" s="32"/>
      <c r="B756" s="31"/>
      <c r="C756" s="39"/>
    </row>
    <row r="757" spans="1:3" x14ac:dyDescent="0.25">
      <c r="A757" s="32"/>
      <c r="B757" s="31"/>
      <c r="C757" s="39"/>
    </row>
    <row r="758" spans="1:3" ht="15.75" x14ac:dyDescent="0.25">
      <c r="A758" s="32"/>
      <c r="B758" s="31"/>
      <c r="C758" s="7"/>
    </row>
    <row r="759" spans="1:3" x14ac:dyDescent="0.25">
      <c r="A759" s="32"/>
      <c r="B759" s="31"/>
      <c r="C759" s="39"/>
    </row>
    <row r="760" spans="1:3" x14ac:dyDescent="0.25">
      <c r="A760" s="32"/>
      <c r="B760" s="31"/>
      <c r="C760" s="39"/>
    </row>
    <row r="761" spans="1:3" x14ac:dyDescent="0.25">
      <c r="A761" s="32"/>
      <c r="B761" s="31"/>
      <c r="C761" s="39"/>
    </row>
    <row r="762" spans="1:3" x14ac:dyDescent="0.25">
      <c r="A762" s="32"/>
      <c r="B762" s="31"/>
      <c r="C762" s="39"/>
    </row>
    <row r="763" spans="1:3" x14ac:dyDescent="0.25">
      <c r="A763" s="32"/>
      <c r="B763" s="31"/>
      <c r="C763" s="39"/>
    </row>
    <row r="764" spans="1:3" x14ac:dyDescent="0.25">
      <c r="A764" s="32"/>
      <c r="B764" s="31"/>
      <c r="C764" s="39"/>
    </row>
    <row r="765" spans="1:3" x14ac:dyDescent="0.25">
      <c r="A765" s="32"/>
      <c r="B765" s="31"/>
      <c r="C765" s="39"/>
    </row>
    <row r="766" spans="1:3" x14ac:dyDescent="0.25">
      <c r="A766" s="32"/>
      <c r="B766" s="31"/>
      <c r="C766" s="39"/>
    </row>
    <row r="767" spans="1:3" x14ac:dyDescent="0.25">
      <c r="A767" s="32"/>
      <c r="B767" s="31"/>
      <c r="C767" s="39"/>
    </row>
    <row r="768" spans="1:3" x14ac:dyDescent="0.25">
      <c r="A768" s="32"/>
      <c r="B768" s="31"/>
      <c r="C768" s="39"/>
    </row>
    <row r="769" spans="1:3" x14ac:dyDescent="0.25">
      <c r="A769" s="32"/>
      <c r="B769" s="31"/>
      <c r="C769" s="39"/>
    </row>
    <row r="770" spans="1:3" x14ac:dyDescent="0.25">
      <c r="A770" s="32"/>
      <c r="B770" s="31"/>
      <c r="C770" s="39"/>
    </row>
    <row r="771" spans="1:3" x14ac:dyDescent="0.25">
      <c r="A771" s="32"/>
      <c r="B771" s="31"/>
      <c r="C771" s="39"/>
    </row>
    <row r="772" spans="1:3" ht="15.75" x14ac:dyDescent="0.25">
      <c r="A772" s="32"/>
      <c r="B772" s="31"/>
      <c r="C772" s="7"/>
    </row>
    <row r="773" spans="1:3" x14ac:dyDescent="0.25">
      <c r="A773" s="32"/>
      <c r="B773" s="31"/>
      <c r="C773" s="39"/>
    </row>
    <row r="774" spans="1:3" x14ac:dyDescent="0.25">
      <c r="A774" s="32"/>
      <c r="B774" s="31"/>
      <c r="C774" s="39"/>
    </row>
    <row r="775" spans="1:3" x14ac:dyDescent="0.25">
      <c r="A775" s="32"/>
      <c r="B775" s="31"/>
      <c r="C775" s="39"/>
    </row>
    <row r="776" spans="1:3" x14ac:dyDescent="0.25">
      <c r="A776" s="32"/>
      <c r="B776" s="31"/>
      <c r="C776" s="39"/>
    </row>
    <row r="777" spans="1:3" x14ac:dyDescent="0.25">
      <c r="A777" s="32"/>
      <c r="B777" s="31"/>
      <c r="C777" s="39"/>
    </row>
    <row r="778" spans="1:3" x14ac:dyDescent="0.25">
      <c r="A778" s="32"/>
      <c r="B778" s="31"/>
      <c r="C778" s="39"/>
    </row>
    <row r="779" spans="1:3" x14ac:dyDescent="0.25">
      <c r="A779" s="32"/>
      <c r="B779" s="31"/>
      <c r="C779" s="39"/>
    </row>
    <row r="780" spans="1:3" x14ac:dyDescent="0.25">
      <c r="A780" s="32"/>
      <c r="B780" s="31"/>
      <c r="C780" s="39"/>
    </row>
    <row r="781" spans="1:3" x14ac:dyDescent="0.25">
      <c r="A781" s="32"/>
      <c r="B781" s="31"/>
      <c r="C781" s="39"/>
    </row>
    <row r="782" spans="1:3" x14ac:dyDescent="0.25">
      <c r="A782" s="32"/>
      <c r="B782" s="31"/>
      <c r="C782" s="39"/>
    </row>
    <row r="783" spans="1:3" x14ac:dyDescent="0.25">
      <c r="A783" s="32"/>
      <c r="B783" s="31"/>
      <c r="C783" s="39"/>
    </row>
    <row r="784" spans="1:3" x14ac:dyDescent="0.25">
      <c r="A784" s="32"/>
      <c r="B784" s="31"/>
      <c r="C784" s="39"/>
    </row>
    <row r="785" spans="1:3" x14ac:dyDescent="0.25">
      <c r="A785" s="32"/>
      <c r="B785" s="31"/>
      <c r="C785" s="39"/>
    </row>
    <row r="786" spans="1:3" ht="15.75" x14ac:dyDescent="0.25">
      <c r="A786" s="32"/>
      <c r="B786" s="31"/>
      <c r="C786" s="7"/>
    </row>
    <row r="787" spans="1:3" x14ac:dyDescent="0.25">
      <c r="A787" s="32"/>
      <c r="B787" s="31"/>
      <c r="C787" s="39"/>
    </row>
    <row r="788" spans="1:3" x14ac:dyDescent="0.25">
      <c r="A788" s="32"/>
      <c r="B788" s="31"/>
      <c r="C788" s="39"/>
    </row>
    <row r="789" spans="1:3" x14ac:dyDescent="0.25">
      <c r="A789" s="32"/>
      <c r="B789" s="31"/>
      <c r="C789" s="39"/>
    </row>
    <row r="790" spans="1:3" x14ac:dyDescent="0.25">
      <c r="A790" s="32"/>
      <c r="B790" s="31"/>
      <c r="C790" s="39"/>
    </row>
    <row r="791" spans="1:3" x14ac:dyDescent="0.25">
      <c r="A791" s="32"/>
      <c r="B791" s="31"/>
      <c r="C791" s="39"/>
    </row>
    <row r="792" spans="1:3" x14ac:dyDescent="0.25">
      <c r="A792" s="32"/>
      <c r="B792" s="31"/>
      <c r="C792" s="39"/>
    </row>
    <row r="793" spans="1:3" x14ac:dyDescent="0.25">
      <c r="A793" s="32"/>
      <c r="B793" s="31"/>
      <c r="C793" s="39"/>
    </row>
    <row r="794" spans="1:3" x14ac:dyDescent="0.25">
      <c r="A794" s="32"/>
      <c r="B794" s="31"/>
      <c r="C794" s="39"/>
    </row>
    <row r="795" spans="1:3" x14ac:dyDescent="0.25">
      <c r="A795" s="32"/>
      <c r="B795" s="31"/>
      <c r="C795" s="39"/>
    </row>
    <row r="796" spans="1:3" x14ac:dyDescent="0.25">
      <c r="A796" s="32"/>
      <c r="B796" s="31"/>
      <c r="C796" s="39"/>
    </row>
    <row r="797" spans="1:3" x14ac:dyDescent="0.25">
      <c r="A797" s="32"/>
      <c r="B797" s="31"/>
      <c r="C797" s="39"/>
    </row>
    <row r="798" spans="1:3" x14ac:dyDescent="0.25">
      <c r="A798" s="32"/>
      <c r="B798" s="31"/>
      <c r="C798" s="39"/>
    </row>
    <row r="799" spans="1:3" x14ac:dyDescent="0.25">
      <c r="A799" s="32"/>
      <c r="B799" s="31"/>
      <c r="C799" s="39"/>
    </row>
    <row r="800" spans="1:3" ht="15.75" x14ac:dyDescent="0.25">
      <c r="A800" s="32"/>
      <c r="B800" s="31"/>
      <c r="C800" s="7"/>
    </row>
    <row r="801" spans="1:3" x14ac:dyDescent="0.25">
      <c r="A801" s="32"/>
      <c r="B801" s="31"/>
      <c r="C801" s="39"/>
    </row>
    <row r="802" spans="1:3" x14ac:dyDescent="0.25">
      <c r="A802" s="32"/>
      <c r="B802" s="31"/>
      <c r="C802" s="39"/>
    </row>
    <row r="803" spans="1:3" x14ac:dyDescent="0.25">
      <c r="A803" s="32"/>
      <c r="B803" s="31"/>
      <c r="C803" s="39"/>
    </row>
    <row r="804" spans="1:3" x14ac:dyDescent="0.25">
      <c r="A804" s="32"/>
      <c r="B804" s="31"/>
      <c r="C804" s="39"/>
    </row>
    <row r="805" spans="1:3" x14ac:dyDescent="0.25">
      <c r="A805" s="32"/>
      <c r="B805" s="31"/>
      <c r="C805" s="39"/>
    </row>
    <row r="806" spans="1:3" x14ac:dyDescent="0.25">
      <c r="A806" s="32"/>
      <c r="B806" s="31"/>
      <c r="C806" s="39"/>
    </row>
    <row r="807" spans="1:3" x14ac:dyDescent="0.25">
      <c r="A807" s="32"/>
      <c r="B807" s="31"/>
      <c r="C807" s="39"/>
    </row>
    <row r="808" spans="1:3" x14ac:dyDescent="0.25">
      <c r="A808" s="32"/>
      <c r="B808" s="31"/>
      <c r="C808" s="39"/>
    </row>
    <row r="809" spans="1:3" x14ac:dyDescent="0.25">
      <c r="A809" s="32"/>
      <c r="B809" s="31"/>
      <c r="C809" s="39"/>
    </row>
    <row r="810" spans="1:3" x14ac:dyDescent="0.25">
      <c r="A810" s="32"/>
      <c r="B810" s="31"/>
      <c r="C810" s="39"/>
    </row>
    <row r="811" spans="1:3" x14ac:dyDescent="0.25">
      <c r="A811" s="32"/>
      <c r="B811" s="31"/>
      <c r="C811" s="39"/>
    </row>
    <row r="812" spans="1:3" x14ac:dyDescent="0.25">
      <c r="A812" s="32"/>
      <c r="B812" s="31"/>
      <c r="C812" s="39"/>
    </row>
    <row r="813" spans="1:3" x14ac:dyDescent="0.25">
      <c r="A813" s="32"/>
      <c r="B813" s="31"/>
      <c r="C813" s="39"/>
    </row>
    <row r="814" spans="1:3" ht="15.75" x14ac:dyDescent="0.25">
      <c r="A814" s="32"/>
      <c r="B814" s="31"/>
      <c r="C814" s="7"/>
    </row>
    <row r="815" spans="1:3" x14ac:dyDescent="0.25">
      <c r="A815" s="32"/>
      <c r="B815" s="31"/>
      <c r="C815" s="39"/>
    </row>
    <row r="816" spans="1:3" x14ac:dyDescent="0.25">
      <c r="A816" s="32"/>
      <c r="B816" s="31"/>
      <c r="C816" s="39"/>
    </row>
    <row r="817" spans="1:3" x14ac:dyDescent="0.25">
      <c r="A817" s="32"/>
      <c r="B817" s="31"/>
      <c r="C817" s="39"/>
    </row>
    <row r="818" spans="1:3" x14ac:dyDescent="0.25">
      <c r="A818" s="32"/>
      <c r="B818" s="31"/>
      <c r="C818" s="39"/>
    </row>
    <row r="819" spans="1:3" x14ac:dyDescent="0.25">
      <c r="A819" s="32"/>
      <c r="B819" s="31"/>
      <c r="C819" s="39"/>
    </row>
    <row r="820" spans="1:3" x14ac:dyDescent="0.25">
      <c r="A820" s="32"/>
      <c r="B820" s="31"/>
      <c r="C820" s="39"/>
    </row>
    <row r="821" spans="1:3" x14ac:dyDescent="0.25">
      <c r="A821" s="32"/>
      <c r="B821" s="31"/>
      <c r="C821" s="39"/>
    </row>
    <row r="822" spans="1:3" x14ac:dyDescent="0.25">
      <c r="A822" s="32"/>
      <c r="B822" s="31"/>
      <c r="C822" s="39"/>
    </row>
    <row r="823" spans="1:3" x14ac:dyDescent="0.25">
      <c r="A823" s="32"/>
      <c r="B823" s="31"/>
      <c r="C823" s="39"/>
    </row>
    <row r="824" spans="1:3" x14ac:dyDescent="0.25">
      <c r="A824" s="32"/>
      <c r="B824" s="31"/>
      <c r="C824" s="39"/>
    </row>
    <row r="825" spans="1:3" x14ac:dyDescent="0.25">
      <c r="A825" s="32"/>
      <c r="B825" s="31"/>
      <c r="C825" s="39"/>
    </row>
    <row r="826" spans="1:3" x14ac:dyDescent="0.25">
      <c r="A826" s="32"/>
      <c r="B826" s="31"/>
      <c r="C826" s="39"/>
    </row>
    <row r="827" spans="1:3" x14ac:dyDescent="0.25">
      <c r="A827" s="32"/>
      <c r="B827" s="31"/>
      <c r="C827" s="39"/>
    </row>
    <row r="828" spans="1:3" ht="15.75" x14ac:dyDescent="0.25">
      <c r="A828" s="32"/>
      <c r="B828" s="31"/>
      <c r="C828" s="7"/>
    </row>
    <row r="829" spans="1:3" x14ac:dyDescent="0.25">
      <c r="A829" s="32"/>
      <c r="B829" s="31"/>
      <c r="C829" s="39"/>
    </row>
    <row r="830" spans="1:3" x14ac:dyDescent="0.25">
      <c r="A830" s="32"/>
      <c r="B830" s="31"/>
      <c r="C830" s="39"/>
    </row>
    <row r="831" spans="1:3" x14ac:dyDescent="0.25">
      <c r="A831" s="32"/>
      <c r="B831" s="31"/>
      <c r="C831" s="39"/>
    </row>
    <row r="832" spans="1:3" x14ac:dyDescent="0.25">
      <c r="A832" s="32"/>
      <c r="B832" s="31"/>
      <c r="C832" s="39"/>
    </row>
    <row r="833" spans="1:3" x14ac:dyDescent="0.25">
      <c r="A833" s="32"/>
      <c r="B833" s="31"/>
      <c r="C833" s="39"/>
    </row>
    <row r="834" spans="1:3" x14ac:dyDescent="0.25">
      <c r="A834" s="32"/>
      <c r="B834" s="31"/>
      <c r="C834" s="39"/>
    </row>
    <row r="835" spans="1:3" x14ac:dyDescent="0.25">
      <c r="A835" s="32"/>
      <c r="B835" s="31"/>
      <c r="C835" s="39"/>
    </row>
    <row r="836" spans="1:3" x14ac:dyDescent="0.25">
      <c r="A836" s="32"/>
      <c r="B836" s="31"/>
      <c r="C836" s="39"/>
    </row>
    <row r="837" spans="1:3" x14ac:dyDescent="0.25">
      <c r="A837" s="32"/>
      <c r="B837" s="31"/>
      <c r="C837" s="39"/>
    </row>
    <row r="838" spans="1:3" x14ac:dyDescent="0.25">
      <c r="A838" s="32"/>
      <c r="B838" s="31"/>
      <c r="C838" s="39"/>
    </row>
    <row r="839" spans="1:3" x14ac:dyDescent="0.25">
      <c r="A839" s="32"/>
      <c r="B839" s="31"/>
      <c r="C839" s="39"/>
    </row>
    <row r="840" spans="1:3" x14ac:dyDescent="0.25">
      <c r="A840" s="32"/>
      <c r="B840" s="31"/>
      <c r="C840" s="39"/>
    </row>
    <row r="841" spans="1:3" x14ac:dyDescent="0.25">
      <c r="A841" s="32"/>
      <c r="B841" s="31"/>
      <c r="C841" s="39"/>
    </row>
    <row r="842" spans="1:3" ht="15.75" x14ac:dyDescent="0.25">
      <c r="A842" s="32"/>
      <c r="B842" s="31"/>
      <c r="C842" s="7"/>
    </row>
    <row r="843" spans="1:3" x14ac:dyDescent="0.25">
      <c r="A843" s="32"/>
      <c r="B843" s="31"/>
      <c r="C843" s="39"/>
    </row>
    <row r="844" spans="1:3" x14ac:dyDescent="0.25">
      <c r="A844" s="32"/>
      <c r="B844" s="31"/>
      <c r="C844" s="39"/>
    </row>
    <row r="845" spans="1:3" x14ac:dyDescent="0.25">
      <c r="A845" s="32"/>
      <c r="B845" s="31"/>
      <c r="C845" s="39"/>
    </row>
    <row r="846" spans="1:3" x14ac:dyDescent="0.25">
      <c r="A846" s="32"/>
      <c r="B846" s="31"/>
      <c r="C846" s="39"/>
    </row>
    <row r="847" spans="1:3" x14ac:dyDescent="0.25">
      <c r="A847" s="32"/>
      <c r="B847" s="31"/>
      <c r="C847" s="39"/>
    </row>
    <row r="848" spans="1:3" x14ac:dyDescent="0.25">
      <c r="A848" s="32"/>
      <c r="B848" s="31"/>
      <c r="C848" s="39"/>
    </row>
    <row r="849" spans="1:3" x14ac:dyDescent="0.25">
      <c r="A849" s="32"/>
      <c r="B849" s="31"/>
      <c r="C849" s="39"/>
    </row>
    <row r="850" spans="1:3" x14ac:dyDescent="0.25">
      <c r="A850" s="32"/>
      <c r="B850" s="31"/>
      <c r="C850" s="39"/>
    </row>
    <row r="851" spans="1:3" x14ac:dyDescent="0.25">
      <c r="A851" s="32"/>
      <c r="B851" s="31"/>
      <c r="C851" s="39"/>
    </row>
    <row r="852" spans="1:3" x14ac:dyDescent="0.25">
      <c r="A852" s="32"/>
      <c r="B852" s="31"/>
      <c r="C852" s="39"/>
    </row>
    <row r="853" spans="1:3" x14ac:dyDescent="0.25">
      <c r="A853" s="32"/>
      <c r="B853" s="31"/>
      <c r="C853" s="39"/>
    </row>
    <row r="854" spans="1:3" x14ac:dyDescent="0.25">
      <c r="A854" s="32"/>
      <c r="B854" s="31"/>
      <c r="C854" s="39"/>
    </row>
    <row r="855" spans="1:3" x14ac:dyDescent="0.25">
      <c r="A855" s="32"/>
      <c r="B855" s="31"/>
      <c r="C855" s="39"/>
    </row>
    <row r="856" spans="1:3" ht="15.75" x14ac:dyDescent="0.25">
      <c r="A856" s="32"/>
      <c r="B856" s="31"/>
      <c r="C856" s="7"/>
    </row>
    <row r="857" spans="1:3" x14ac:dyDescent="0.25">
      <c r="A857" s="32"/>
      <c r="B857" s="31"/>
      <c r="C857" s="39"/>
    </row>
    <row r="858" spans="1:3" x14ac:dyDescent="0.25">
      <c r="A858" s="32"/>
      <c r="B858" s="31"/>
      <c r="C858" s="39"/>
    </row>
    <row r="859" spans="1:3" x14ac:dyDescent="0.25">
      <c r="A859" s="32"/>
      <c r="B859" s="31"/>
      <c r="C859" s="39"/>
    </row>
    <row r="860" spans="1:3" x14ac:dyDescent="0.25">
      <c r="A860" s="32"/>
      <c r="B860" s="31"/>
      <c r="C860" s="39"/>
    </row>
    <row r="861" spans="1:3" x14ac:dyDescent="0.25">
      <c r="A861" s="32"/>
      <c r="B861" s="31"/>
      <c r="C861" s="39"/>
    </row>
    <row r="862" spans="1:3" x14ac:dyDescent="0.25">
      <c r="A862" s="32"/>
      <c r="B862" s="31"/>
      <c r="C862" s="39"/>
    </row>
    <row r="863" spans="1:3" x14ac:dyDescent="0.25">
      <c r="A863" s="32"/>
      <c r="B863" s="31"/>
      <c r="C863" s="39"/>
    </row>
    <row r="864" spans="1:3" x14ac:dyDescent="0.25">
      <c r="A864" s="32"/>
      <c r="B864" s="31"/>
      <c r="C864" s="39"/>
    </row>
    <row r="865" spans="1:3" x14ac:dyDescent="0.25">
      <c r="A865" s="32"/>
      <c r="B865" s="31"/>
      <c r="C865" s="39"/>
    </row>
    <row r="866" spans="1:3" x14ac:dyDescent="0.25">
      <c r="A866" s="32"/>
      <c r="B866" s="31"/>
      <c r="C866" s="39"/>
    </row>
    <row r="867" spans="1:3" x14ac:dyDescent="0.25">
      <c r="A867" s="32"/>
      <c r="B867" s="31"/>
      <c r="C867" s="39"/>
    </row>
    <row r="868" spans="1:3" x14ac:dyDescent="0.25">
      <c r="A868" s="32"/>
      <c r="B868" s="31"/>
      <c r="C868" s="39"/>
    </row>
    <row r="869" spans="1:3" x14ac:dyDescent="0.25">
      <c r="A869" s="32"/>
      <c r="B869" s="31"/>
      <c r="C869" s="39"/>
    </row>
    <row r="870" spans="1:3" ht="15.75" x14ac:dyDescent="0.25">
      <c r="A870" s="32"/>
      <c r="B870" s="31"/>
      <c r="C870" s="7"/>
    </row>
    <row r="871" spans="1:3" x14ac:dyDescent="0.25">
      <c r="A871" s="32"/>
      <c r="B871" s="31"/>
      <c r="C871" s="39"/>
    </row>
    <row r="872" spans="1:3" x14ac:dyDescent="0.25">
      <c r="A872" s="32"/>
      <c r="B872" s="31"/>
      <c r="C872" s="39"/>
    </row>
    <row r="873" spans="1:3" x14ac:dyDescent="0.25">
      <c r="A873" s="32"/>
      <c r="B873" s="31"/>
      <c r="C873" s="39"/>
    </row>
    <row r="874" spans="1:3" x14ac:dyDescent="0.25">
      <c r="A874" s="32"/>
      <c r="B874" s="31"/>
      <c r="C874" s="39"/>
    </row>
    <row r="875" spans="1:3" x14ac:dyDescent="0.25">
      <c r="A875" s="32"/>
      <c r="B875" s="31"/>
      <c r="C875" s="39"/>
    </row>
    <row r="876" spans="1:3" x14ac:dyDescent="0.25">
      <c r="A876" s="32"/>
      <c r="B876" s="31"/>
      <c r="C876" s="39"/>
    </row>
    <row r="877" spans="1:3" x14ac:dyDescent="0.25">
      <c r="A877" s="32"/>
      <c r="B877" s="31"/>
      <c r="C877" s="39"/>
    </row>
    <row r="878" spans="1:3" x14ac:dyDescent="0.25">
      <c r="A878" s="32"/>
      <c r="B878" s="31"/>
      <c r="C878" s="39"/>
    </row>
    <row r="879" spans="1:3" x14ac:dyDescent="0.25">
      <c r="A879" s="32"/>
      <c r="B879" s="31"/>
      <c r="C879" s="39"/>
    </row>
    <row r="880" spans="1:3" x14ac:dyDescent="0.25">
      <c r="A880" s="32"/>
      <c r="B880" s="31"/>
      <c r="C880" s="39"/>
    </row>
    <row r="881" spans="1:3" x14ac:dyDescent="0.25">
      <c r="A881" s="32"/>
      <c r="B881" s="31"/>
      <c r="C881" s="39"/>
    </row>
    <row r="882" spans="1:3" x14ac:dyDescent="0.25">
      <c r="A882" s="32"/>
      <c r="B882" s="31"/>
      <c r="C882" s="39"/>
    </row>
    <row r="883" spans="1:3" x14ac:dyDescent="0.25">
      <c r="A883" s="32"/>
      <c r="B883" s="31"/>
      <c r="C883" s="39"/>
    </row>
    <row r="884" spans="1:3" ht="15.75" x14ac:dyDescent="0.25">
      <c r="A884" s="32"/>
      <c r="B884" s="31"/>
      <c r="C884" s="7"/>
    </row>
    <row r="885" spans="1:3" x14ac:dyDescent="0.25">
      <c r="A885" s="32"/>
      <c r="B885" s="31"/>
      <c r="C885" s="39"/>
    </row>
    <row r="886" spans="1:3" x14ac:dyDescent="0.25">
      <c r="A886" s="32"/>
      <c r="B886" s="31"/>
      <c r="C886" s="39"/>
    </row>
    <row r="887" spans="1:3" x14ac:dyDescent="0.25">
      <c r="A887" s="32"/>
      <c r="B887" s="31"/>
      <c r="C887" s="39"/>
    </row>
    <row r="888" spans="1:3" x14ac:dyDescent="0.25">
      <c r="A888" s="32"/>
      <c r="B888" s="31"/>
      <c r="C888" s="39"/>
    </row>
    <row r="889" spans="1:3" x14ac:dyDescent="0.25">
      <c r="A889" s="32"/>
      <c r="B889" s="31"/>
      <c r="C889" s="39"/>
    </row>
    <row r="890" spans="1:3" x14ac:dyDescent="0.25">
      <c r="A890" s="32"/>
      <c r="B890" s="31"/>
      <c r="C890" s="39"/>
    </row>
    <row r="891" spans="1:3" x14ac:dyDescent="0.25">
      <c r="A891" s="32"/>
      <c r="B891" s="31"/>
      <c r="C891" s="39"/>
    </row>
    <row r="892" spans="1:3" x14ac:dyDescent="0.25">
      <c r="A892" s="32"/>
      <c r="B892" s="31"/>
      <c r="C892" s="39"/>
    </row>
    <row r="893" spans="1:3" x14ac:dyDescent="0.25">
      <c r="A893" s="32"/>
      <c r="B893" s="31"/>
      <c r="C893" s="39"/>
    </row>
    <row r="894" spans="1:3" x14ac:dyDescent="0.25">
      <c r="A894" s="32"/>
      <c r="B894" s="31"/>
      <c r="C894" s="39"/>
    </row>
    <row r="895" spans="1:3" x14ac:dyDescent="0.25">
      <c r="A895" s="32"/>
      <c r="B895" s="31"/>
      <c r="C895" s="39"/>
    </row>
    <row r="896" spans="1:3" x14ac:dyDescent="0.25">
      <c r="A896" s="32"/>
      <c r="B896" s="31"/>
      <c r="C896" s="39"/>
    </row>
    <row r="897" spans="1:3" x14ac:dyDescent="0.25">
      <c r="A897" s="32"/>
      <c r="B897" s="31"/>
      <c r="C897" s="39"/>
    </row>
    <row r="898" spans="1:3" ht="15.75" x14ac:dyDescent="0.25">
      <c r="A898" s="32"/>
      <c r="B898" s="31"/>
      <c r="C898" s="7"/>
    </row>
    <row r="899" spans="1:3" x14ac:dyDescent="0.25">
      <c r="A899" s="32"/>
      <c r="B899" s="31"/>
      <c r="C899" s="39"/>
    </row>
    <row r="900" spans="1:3" x14ac:dyDescent="0.25">
      <c r="A900" s="32"/>
      <c r="B900" s="31"/>
      <c r="C900" s="39"/>
    </row>
    <row r="901" spans="1:3" x14ac:dyDescent="0.25">
      <c r="A901" s="32"/>
      <c r="B901" s="31"/>
      <c r="C901" s="39"/>
    </row>
    <row r="902" spans="1:3" x14ac:dyDescent="0.25">
      <c r="A902" s="32"/>
      <c r="B902" s="31"/>
      <c r="C902" s="39"/>
    </row>
    <row r="903" spans="1:3" x14ac:dyDescent="0.25">
      <c r="A903" s="32"/>
      <c r="B903" s="31"/>
      <c r="C903" s="39"/>
    </row>
    <row r="904" spans="1:3" x14ac:dyDescent="0.25">
      <c r="A904" s="32"/>
      <c r="B904" s="31"/>
      <c r="C904" s="39"/>
    </row>
    <row r="905" spans="1:3" x14ac:dyDescent="0.25">
      <c r="A905" s="32"/>
      <c r="B905" s="31"/>
      <c r="C905" s="39"/>
    </row>
    <row r="906" spans="1:3" x14ac:dyDescent="0.25">
      <c r="A906" s="32"/>
      <c r="B906" s="31"/>
      <c r="C906" s="39"/>
    </row>
    <row r="907" spans="1:3" x14ac:dyDescent="0.25">
      <c r="A907" s="32"/>
      <c r="B907" s="31"/>
      <c r="C907" s="39"/>
    </row>
    <row r="908" spans="1:3" x14ac:dyDescent="0.25">
      <c r="A908" s="32"/>
      <c r="B908" s="31"/>
      <c r="C908" s="39"/>
    </row>
    <row r="909" spans="1:3" x14ac:dyDescent="0.25">
      <c r="A909" s="32"/>
      <c r="B909" s="31"/>
      <c r="C909" s="39"/>
    </row>
    <row r="910" spans="1:3" x14ac:dyDescent="0.25">
      <c r="A910" s="32"/>
      <c r="B910" s="31"/>
      <c r="C910" s="39"/>
    </row>
    <row r="911" spans="1:3" x14ac:dyDescent="0.25">
      <c r="A911" s="32"/>
      <c r="B911" s="31"/>
      <c r="C911" s="39"/>
    </row>
    <row r="912" spans="1:3" ht="15.75" x14ac:dyDescent="0.25">
      <c r="A912" s="32"/>
      <c r="B912" s="31"/>
      <c r="C912" s="7"/>
    </row>
    <row r="913" spans="1:3" x14ac:dyDescent="0.25">
      <c r="A913" s="32"/>
      <c r="B913" s="31"/>
      <c r="C913" s="39"/>
    </row>
    <row r="914" spans="1:3" x14ac:dyDescent="0.25">
      <c r="A914" s="32"/>
      <c r="B914" s="31"/>
      <c r="C914" s="39"/>
    </row>
    <row r="915" spans="1:3" x14ac:dyDescent="0.25">
      <c r="A915" s="32"/>
      <c r="B915" s="31"/>
      <c r="C915" s="39"/>
    </row>
    <row r="916" spans="1:3" x14ac:dyDescent="0.25">
      <c r="A916" s="32"/>
      <c r="B916" s="31"/>
      <c r="C916" s="39"/>
    </row>
    <row r="917" spans="1:3" x14ac:dyDescent="0.25">
      <c r="A917" s="32"/>
      <c r="B917" s="31"/>
      <c r="C917" s="39"/>
    </row>
    <row r="918" spans="1:3" x14ac:dyDescent="0.25">
      <c r="A918" s="32"/>
      <c r="B918" s="31"/>
      <c r="C918" s="39"/>
    </row>
    <row r="919" spans="1:3" x14ac:dyDescent="0.25">
      <c r="A919" s="32"/>
      <c r="B919" s="31"/>
      <c r="C919" s="39"/>
    </row>
    <row r="920" spans="1:3" x14ac:dyDescent="0.25">
      <c r="A920" s="32"/>
      <c r="B920" s="31"/>
      <c r="C920" s="39"/>
    </row>
    <row r="921" spans="1:3" x14ac:dyDescent="0.25">
      <c r="A921" s="32"/>
      <c r="B921" s="31"/>
      <c r="C921" s="39"/>
    </row>
    <row r="922" spans="1:3" x14ac:dyDescent="0.25">
      <c r="A922" s="32"/>
      <c r="B922" s="31"/>
      <c r="C922" s="39"/>
    </row>
    <row r="923" spans="1:3" x14ac:dyDescent="0.25">
      <c r="A923" s="32"/>
      <c r="B923" s="31"/>
      <c r="C923" s="39"/>
    </row>
    <row r="924" spans="1:3" x14ac:dyDescent="0.25">
      <c r="A924" s="32"/>
      <c r="B924" s="31"/>
      <c r="C924" s="39"/>
    </row>
    <row r="925" spans="1:3" x14ac:dyDescent="0.25">
      <c r="A925" s="32"/>
      <c r="B925" s="31"/>
      <c r="C925" s="39"/>
    </row>
    <row r="926" spans="1:3" ht="15.75" x14ac:dyDescent="0.25">
      <c r="A926" s="32"/>
      <c r="B926" s="31"/>
      <c r="C926" s="7"/>
    </row>
    <row r="927" spans="1:3" x14ac:dyDescent="0.25">
      <c r="A927" s="32"/>
      <c r="B927" s="31"/>
      <c r="C927" s="39"/>
    </row>
    <row r="928" spans="1:3" x14ac:dyDescent="0.25">
      <c r="A928" s="32"/>
      <c r="B928" s="31"/>
      <c r="C928" s="39"/>
    </row>
    <row r="929" spans="1:3" x14ac:dyDescent="0.25">
      <c r="A929" s="32"/>
      <c r="B929" s="31"/>
      <c r="C929" s="39"/>
    </row>
    <row r="930" spans="1:3" x14ac:dyDescent="0.25">
      <c r="A930" s="32"/>
      <c r="B930" s="31"/>
      <c r="C930" s="39"/>
    </row>
    <row r="931" spans="1:3" x14ac:dyDescent="0.25">
      <c r="A931" s="32"/>
      <c r="B931" s="31"/>
      <c r="C931" s="39"/>
    </row>
    <row r="932" spans="1:3" x14ac:dyDescent="0.25">
      <c r="A932" s="32"/>
      <c r="B932" s="31"/>
      <c r="C932" s="39"/>
    </row>
    <row r="933" spans="1:3" x14ac:dyDescent="0.25">
      <c r="A933" s="32"/>
      <c r="B933" s="31"/>
      <c r="C933" s="39"/>
    </row>
    <row r="934" spans="1:3" x14ac:dyDescent="0.25">
      <c r="A934" s="32"/>
      <c r="B934" s="31"/>
      <c r="C934" s="39"/>
    </row>
    <row r="935" spans="1:3" x14ac:dyDescent="0.25">
      <c r="A935" s="32"/>
      <c r="B935" s="31"/>
      <c r="C935" s="39"/>
    </row>
    <row r="936" spans="1:3" x14ac:dyDescent="0.25">
      <c r="A936" s="32"/>
      <c r="B936" s="31"/>
      <c r="C936" s="39"/>
    </row>
    <row r="937" spans="1:3" x14ac:dyDescent="0.25">
      <c r="A937" s="32"/>
      <c r="B937" s="31"/>
      <c r="C937" s="39"/>
    </row>
    <row r="938" spans="1:3" x14ac:dyDescent="0.25">
      <c r="A938" s="32"/>
      <c r="B938" s="31"/>
      <c r="C938" s="39"/>
    </row>
    <row r="939" spans="1:3" x14ac:dyDescent="0.25">
      <c r="A939" s="32"/>
      <c r="B939" s="31"/>
      <c r="C939" s="39"/>
    </row>
    <row r="940" spans="1:3" ht="15.75" x14ac:dyDescent="0.25">
      <c r="A940" s="32"/>
      <c r="B940" s="31"/>
      <c r="C940" s="7"/>
    </row>
    <row r="941" spans="1:3" x14ac:dyDescent="0.25">
      <c r="A941" s="32"/>
      <c r="B941" s="31"/>
      <c r="C941" s="39"/>
    </row>
    <row r="942" spans="1:3" x14ac:dyDescent="0.25">
      <c r="A942" s="32"/>
      <c r="B942" s="31"/>
      <c r="C942" s="39"/>
    </row>
    <row r="943" spans="1:3" x14ac:dyDescent="0.25">
      <c r="A943" s="32"/>
      <c r="B943" s="31"/>
      <c r="C943" s="39"/>
    </row>
    <row r="944" spans="1:3" x14ac:dyDescent="0.25">
      <c r="A944" s="32"/>
      <c r="B944" s="31"/>
      <c r="C944" s="39"/>
    </row>
    <row r="945" spans="1:3" x14ac:dyDescent="0.25">
      <c r="A945" s="32"/>
      <c r="B945" s="31"/>
      <c r="C945" s="39"/>
    </row>
    <row r="946" spans="1:3" x14ac:dyDescent="0.25">
      <c r="A946" s="32"/>
      <c r="B946" s="31"/>
      <c r="C946" s="39"/>
    </row>
    <row r="947" spans="1:3" x14ac:dyDescent="0.25">
      <c r="A947" s="32"/>
      <c r="B947" s="31"/>
      <c r="C947" s="39"/>
    </row>
    <row r="948" spans="1:3" x14ac:dyDescent="0.25">
      <c r="A948" s="32"/>
      <c r="B948" s="31"/>
      <c r="C948" s="39"/>
    </row>
    <row r="949" spans="1:3" x14ac:dyDescent="0.25">
      <c r="A949" s="32"/>
      <c r="B949" s="31"/>
      <c r="C949" s="39"/>
    </row>
    <row r="950" spans="1:3" x14ac:dyDescent="0.25">
      <c r="A950" s="32"/>
      <c r="B950" s="31"/>
      <c r="C950" s="39"/>
    </row>
    <row r="951" spans="1:3" x14ac:dyDescent="0.25">
      <c r="A951" s="32"/>
      <c r="B951" s="31"/>
      <c r="C951" s="39"/>
    </row>
    <row r="952" spans="1:3" x14ac:dyDescent="0.25">
      <c r="A952" s="32"/>
      <c r="B952" s="31"/>
      <c r="C952" s="39"/>
    </row>
    <row r="953" spans="1:3" x14ac:dyDescent="0.25">
      <c r="A953" s="32"/>
      <c r="B953" s="31"/>
      <c r="C953" s="39"/>
    </row>
    <row r="954" spans="1:3" ht="15.75" x14ac:dyDescent="0.25">
      <c r="A954" s="32"/>
      <c r="B954" s="31"/>
      <c r="C954" s="7"/>
    </row>
    <row r="955" spans="1:3" x14ac:dyDescent="0.25">
      <c r="A955" s="32"/>
      <c r="B955" s="31"/>
      <c r="C955" s="39"/>
    </row>
    <row r="956" spans="1:3" x14ac:dyDescent="0.25">
      <c r="A956" s="32"/>
      <c r="B956" s="31"/>
      <c r="C956" s="39"/>
    </row>
    <row r="957" spans="1:3" x14ac:dyDescent="0.25">
      <c r="A957" s="32"/>
      <c r="B957" s="31"/>
      <c r="C957" s="39"/>
    </row>
    <row r="958" spans="1:3" x14ac:dyDescent="0.25">
      <c r="A958" s="32"/>
      <c r="B958" s="31"/>
      <c r="C958" s="39"/>
    </row>
    <row r="959" spans="1:3" x14ac:dyDescent="0.25">
      <c r="A959" s="32"/>
      <c r="B959" s="31"/>
      <c r="C959" s="39"/>
    </row>
    <row r="960" spans="1:3" x14ac:dyDescent="0.25">
      <c r="A960" s="32"/>
      <c r="B960" s="31"/>
      <c r="C960" s="39"/>
    </row>
    <row r="961" spans="1:3" x14ac:dyDescent="0.25">
      <c r="A961" s="32"/>
      <c r="B961" s="31"/>
      <c r="C961" s="39"/>
    </row>
    <row r="962" spans="1:3" x14ac:dyDescent="0.25">
      <c r="A962" s="32"/>
      <c r="B962" s="31"/>
      <c r="C962" s="39"/>
    </row>
    <row r="963" spans="1:3" x14ac:dyDescent="0.25">
      <c r="A963" s="32"/>
      <c r="B963" s="31"/>
      <c r="C963" s="39"/>
    </row>
    <row r="964" spans="1:3" x14ac:dyDescent="0.25">
      <c r="A964" s="32"/>
      <c r="B964" s="31"/>
      <c r="C964" s="39"/>
    </row>
    <row r="965" spans="1:3" x14ac:dyDescent="0.25">
      <c r="A965" s="32"/>
      <c r="B965" s="31"/>
      <c r="C965" s="39"/>
    </row>
    <row r="966" spans="1:3" x14ac:dyDescent="0.25">
      <c r="A966" s="32"/>
      <c r="B966" s="31"/>
      <c r="C966" s="39"/>
    </row>
    <row r="967" spans="1:3" x14ac:dyDescent="0.25">
      <c r="A967" s="32"/>
      <c r="B967" s="31"/>
      <c r="C967" s="39"/>
    </row>
    <row r="968" spans="1:3" ht="15.75" x14ac:dyDescent="0.25">
      <c r="A968" s="32"/>
      <c r="B968" s="31"/>
      <c r="C968" s="7"/>
    </row>
    <row r="969" spans="1:3" x14ac:dyDescent="0.25">
      <c r="A969" s="32"/>
      <c r="B969" s="31"/>
      <c r="C969" s="39"/>
    </row>
    <row r="970" spans="1:3" x14ac:dyDescent="0.25">
      <c r="A970" s="32"/>
      <c r="B970" s="31"/>
      <c r="C970" s="39"/>
    </row>
    <row r="971" spans="1:3" x14ac:dyDescent="0.25">
      <c r="A971" s="32"/>
      <c r="B971" s="31"/>
      <c r="C971" s="39"/>
    </row>
    <row r="972" spans="1:3" x14ac:dyDescent="0.25">
      <c r="A972" s="32"/>
      <c r="B972" s="31"/>
      <c r="C972" s="39"/>
    </row>
    <row r="973" spans="1:3" x14ac:dyDescent="0.25">
      <c r="A973" s="32"/>
      <c r="B973" s="31"/>
      <c r="C973" s="39"/>
    </row>
    <row r="974" spans="1:3" x14ac:dyDescent="0.25">
      <c r="A974" s="32"/>
      <c r="B974" s="31"/>
      <c r="C974" s="39"/>
    </row>
    <row r="975" spans="1:3" x14ac:dyDescent="0.25">
      <c r="A975" s="32"/>
      <c r="B975" s="31"/>
      <c r="C975" s="39"/>
    </row>
    <row r="976" spans="1:3" x14ac:dyDescent="0.25">
      <c r="A976" s="32"/>
      <c r="B976" s="31"/>
      <c r="C976" s="39"/>
    </row>
    <row r="977" spans="1:3" x14ac:dyDescent="0.25">
      <c r="A977" s="32"/>
      <c r="B977" s="31"/>
      <c r="C977" s="39"/>
    </row>
    <row r="978" spans="1:3" x14ac:dyDescent="0.25">
      <c r="A978" s="32"/>
      <c r="B978" s="31"/>
      <c r="C978" s="39"/>
    </row>
    <row r="979" spans="1:3" x14ac:dyDescent="0.25">
      <c r="A979" s="32"/>
      <c r="B979" s="31"/>
      <c r="C979" s="39"/>
    </row>
    <row r="980" spans="1:3" x14ac:dyDescent="0.25">
      <c r="A980" s="32"/>
      <c r="B980" s="31"/>
      <c r="C980" s="39"/>
    </row>
    <row r="981" spans="1:3" x14ac:dyDescent="0.25">
      <c r="A981" s="32"/>
      <c r="B981" s="31"/>
      <c r="C981" s="39"/>
    </row>
    <row r="982" spans="1:3" ht="15.75" x14ac:dyDescent="0.25">
      <c r="A982" s="32"/>
      <c r="B982" s="31"/>
      <c r="C982" s="7"/>
    </row>
    <row r="983" spans="1:3" x14ac:dyDescent="0.25">
      <c r="A983" s="32"/>
      <c r="B983" s="31"/>
      <c r="C983" s="39"/>
    </row>
    <row r="984" spans="1:3" x14ac:dyDescent="0.25">
      <c r="A984" s="32"/>
      <c r="B984" s="31"/>
      <c r="C984" s="39"/>
    </row>
    <row r="985" spans="1:3" x14ac:dyDescent="0.25">
      <c r="A985" s="32"/>
      <c r="B985" s="31"/>
      <c r="C985" s="39"/>
    </row>
    <row r="986" spans="1:3" x14ac:dyDescent="0.25">
      <c r="A986" s="32"/>
      <c r="B986" s="31"/>
      <c r="C986" s="39"/>
    </row>
    <row r="987" spans="1:3" x14ac:dyDescent="0.25">
      <c r="A987" s="32"/>
      <c r="B987" s="31"/>
      <c r="C987" s="39"/>
    </row>
    <row r="988" spans="1:3" x14ac:dyDescent="0.25">
      <c r="A988" s="32"/>
      <c r="B988" s="31"/>
      <c r="C988" s="39"/>
    </row>
    <row r="989" spans="1:3" x14ac:dyDescent="0.25">
      <c r="A989" s="32"/>
      <c r="B989" s="31"/>
      <c r="C989" s="39"/>
    </row>
    <row r="990" spans="1:3" x14ac:dyDescent="0.25">
      <c r="A990" s="32"/>
      <c r="B990" s="31"/>
      <c r="C990" s="39"/>
    </row>
    <row r="991" spans="1:3" x14ac:dyDescent="0.25">
      <c r="A991" s="32"/>
      <c r="B991" s="31"/>
      <c r="C991" s="39"/>
    </row>
    <row r="992" spans="1:3" x14ac:dyDescent="0.25">
      <c r="A992" s="32"/>
      <c r="B992" s="31"/>
      <c r="C992" s="39"/>
    </row>
    <row r="993" spans="1:3" x14ac:dyDescent="0.25">
      <c r="A993" s="32"/>
      <c r="B993" s="31"/>
      <c r="C993" s="39"/>
    </row>
    <row r="994" spans="1:3" x14ac:dyDescent="0.25">
      <c r="A994" s="32"/>
      <c r="B994" s="31"/>
      <c r="C994" s="39"/>
    </row>
    <row r="995" spans="1:3" x14ac:dyDescent="0.25">
      <c r="A995" s="32"/>
      <c r="B995" s="31"/>
      <c r="C995" s="39"/>
    </row>
    <row r="996" spans="1:3" ht="15.75" x14ac:dyDescent="0.25">
      <c r="A996" s="32"/>
      <c r="B996" s="31"/>
      <c r="C996" s="7"/>
    </row>
    <row r="997" spans="1:3" x14ac:dyDescent="0.25">
      <c r="A997" s="32"/>
      <c r="B997" s="31"/>
      <c r="C997" s="39"/>
    </row>
    <row r="998" spans="1:3" x14ac:dyDescent="0.25">
      <c r="A998" s="32"/>
      <c r="B998" s="31"/>
      <c r="C998" s="39"/>
    </row>
    <row r="999" spans="1:3" x14ac:dyDescent="0.25">
      <c r="A999" s="32"/>
      <c r="B999" s="31"/>
      <c r="C999" s="39"/>
    </row>
    <row r="1000" spans="1:3" x14ac:dyDescent="0.25">
      <c r="A1000" s="32"/>
      <c r="B1000" s="31"/>
      <c r="C1000" s="39"/>
    </row>
    <row r="1001" spans="1:3" x14ac:dyDescent="0.25">
      <c r="A1001" s="32"/>
      <c r="B1001" s="31"/>
      <c r="C1001" s="39"/>
    </row>
    <row r="1002" spans="1:3" x14ac:dyDescent="0.25">
      <c r="A1002" s="32"/>
      <c r="B1002" s="31"/>
      <c r="C1002" s="39"/>
    </row>
    <row r="1003" spans="1:3" x14ac:dyDescent="0.25">
      <c r="A1003" s="32"/>
      <c r="B1003" s="31"/>
      <c r="C1003" s="39"/>
    </row>
    <row r="1004" spans="1:3" x14ac:dyDescent="0.25">
      <c r="A1004" s="32"/>
      <c r="B1004" s="31"/>
      <c r="C1004" s="39"/>
    </row>
    <row r="1005" spans="1:3" x14ac:dyDescent="0.25">
      <c r="A1005" s="32"/>
      <c r="B1005" s="31"/>
      <c r="C1005" s="39"/>
    </row>
    <row r="1006" spans="1:3" x14ac:dyDescent="0.25">
      <c r="A1006" s="32"/>
      <c r="B1006" s="31"/>
      <c r="C1006" s="39"/>
    </row>
    <row r="1007" spans="1:3" x14ac:dyDescent="0.25">
      <c r="A1007" s="32"/>
      <c r="B1007" s="31"/>
      <c r="C1007" s="39"/>
    </row>
    <row r="1008" spans="1:3" x14ac:dyDescent="0.25">
      <c r="A1008" s="32"/>
      <c r="B1008" s="31"/>
      <c r="C1008" s="39"/>
    </row>
    <row r="1009" spans="1:3" x14ac:dyDescent="0.25">
      <c r="A1009" s="32"/>
      <c r="B1009" s="31"/>
      <c r="C1009" s="39"/>
    </row>
    <row r="1010" spans="1:3" ht="15.75" x14ac:dyDescent="0.25">
      <c r="A1010" s="32"/>
      <c r="B1010" s="31"/>
      <c r="C1010" s="7"/>
    </row>
    <row r="1011" spans="1:3" x14ac:dyDescent="0.25">
      <c r="A1011" s="32"/>
      <c r="B1011" s="31"/>
      <c r="C1011" s="39"/>
    </row>
    <row r="1012" spans="1:3" x14ac:dyDescent="0.25">
      <c r="A1012" s="32"/>
      <c r="B1012" s="31"/>
      <c r="C1012" s="39"/>
    </row>
    <row r="1013" spans="1:3" x14ac:dyDescent="0.25">
      <c r="A1013" s="32"/>
      <c r="B1013" s="31"/>
      <c r="C1013" s="39"/>
    </row>
    <row r="1014" spans="1:3" x14ac:dyDescent="0.25">
      <c r="A1014" s="32"/>
      <c r="B1014" s="31"/>
      <c r="C1014" s="39"/>
    </row>
    <row r="1015" spans="1:3" x14ac:dyDescent="0.25">
      <c r="A1015" s="32"/>
      <c r="B1015" s="31"/>
      <c r="C1015" s="39"/>
    </row>
    <row r="1016" spans="1:3" x14ac:dyDescent="0.25">
      <c r="A1016" s="32"/>
      <c r="B1016" s="31"/>
      <c r="C1016" s="39"/>
    </row>
    <row r="1017" spans="1:3" x14ac:dyDescent="0.25">
      <c r="A1017" s="32"/>
      <c r="B1017" s="31"/>
      <c r="C1017" s="39"/>
    </row>
    <row r="1018" spans="1:3" x14ac:dyDescent="0.25">
      <c r="A1018" s="32"/>
      <c r="B1018" s="31"/>
      <c r="C1018" s="39"/>
    </row>
    <row r="1019" spans="1:3" x14ac:dyDescent="0.25">
      <c r="A1019" s="32"/>
      <c r="B1019" s="31"/>
      <c r="C1019" s="39"/>
    </row>
    <row r="1020" spans="1:3" x14ac:dyDescent="0.25">
      <c r="A1020" s="32"/>
      <c r="B1020" s="31"/>
      <c r="C1020" s="39"/>
    </row>
    <row r="1021" spans="1:3" x14ac:dyDescent="0.25">
      <c r="A1021" s="32"/>
      <c r="B1021" s="31"/>
      <c r="C1021" s="39"/>
    </row>
    <row r="1022" spans="1:3" x14ac:dyDescent="0.25">
      <c r="A1022" s="32"/>
      <c r="B1022" s="31"/>
      <c r="C1022" s="39"/>
    </row>
    <row r="1023" spans="1:3" x14ac:dyDescent="0.25">
      <c r="A1023" s="32"/>
      <c r="B1023" s="31"/>
      <c r="C1023" s="39"/>
    </row>
    <row r="1024" spans="1:3" ht="15.75" x14ac:dyDescent="0.25">
      <c r="A1024" s="32"/>
      <c r="B1024" s="31"/>
      <c r="C1024" s="7"/>
    </row>
    <row r="1025" spans="1:3" x14ac:dyDescent="0.25">
      <c r="A1025" s="32"/>
      <c r="B1025" s="31"/>
      <c r="C1025" s="39"/>
    </row>
    <row r="1026" spans="1:3" x14ac:dyDescent="0.25">
      <c r="A1026" s="32"/>
      <c r="B1026" s="31"/>
      <c r="C1026" s="39"/>
    </row>
    <row r="1027" spans="1:3" x14ac:dyDescent="0.25">
      <c r="A1027" s="32"/>
      <c r="B1027" s="31"/>
      <c r="C1027" s="39"/>
    </row>
    <row r="1028" spans="1:3" x14ac:dyDescent="0.25">
      <c r="A1028" s="32"/>
      <c r="B1028" s="31"/>
      <c r="C1028" s="39"/>
    </row>
    <row r="1029" spans="1:3" x14ac:dyDescent="0.25">
      <c r="A1029" s="32"/>
      <c r="B1029" s="31"/>
      <c r="C1029" s="39"/>
    </row>
    <row r="1030" spans="1:3" x14ac:dyDescent="0.25">
      <c r="A1030" s="32"/>
      <c r="B1030" s="31"/>
      <c r="C1030" s="39"/>
    </row>
    <row r="1031" spans="1:3" x14ac:dyDescent="0.25">
      <c r="A1031" s="32"/>
      <c r="B1031" s="31"/>
      <c r="C1031" s="39"/>
    </row>
    <row r="1032" spans="1:3" x14ac:dyDescent="0.25">
      <c r="A1032" s="32"/>
      <c r="B1032" s="31"/>
      <c r="C1032" s="39"/>
    </row>
    <row r="1033" spans="1:3" x14ac:dyDescent="0.25">
      <c r="A1033" s="32"/>
      <c r="B1033" s="31"/>
      <c r="C1033" s="39"/>
    </row>
    <row r="1034" spans="1:3" x14ac:dyDescent="0.25">
      <c r="A1034" s="32"/>
      <c r="B1034" s="31"/>
      <c r="C1034" s="39"/>
    </row>
    <row r="1035" spans="1:3" x14ac:dyDescent="0.25">
      <c r="A1035" s="32"/>
      <c r="B1035" s="31"/>
      <c r="C1035" s="39"/>
    </row>
    <row r="1036" spans="1:3" x14ac:dyDescent="0.25">
      <c r="A1036" s="32"/>
      <c r="B1036" s="31"/>
      <c r="C1036" s="39"/>
    </row>
    <row r="1037" spans="1:3" x14ac:dyDescent="0.25">
      <c r="A1037" s="32"/>
      <c r="B1037" s="31"/>
      <c r="C1037" s="39"/>
    </row>
    <row r="1038" spans="1:3" ht="15.75" x14ac:dyDescent="0.25">
      <c r="A1038" s="32"/>
      <c r="B1038" s="31"/>
      <c r="C1038" s="7"/>
    </row>
    <row r="1039" spans="1:3" x14ac:dyDescent="0.25">
      <c r="A1039" s="32"/>
      <c r="B1039" s="31"/>
      <c r="C1039" s="39"/>
    </row>
    <row r="1040" spans="1:3" x14ac:dyDescent="0.25">
      <c r="A1040" s="32"/>
      <c r="B1040" s="31"/>
      <c r="C1040" s="39"/>
    </row>
    <row r="1041" spans="1:3" x14ac:dyDescent="0.25">
      <c r="A1041" s="32"/>
      <c r="B1041" s="31"/>
      <c r="C1041" s="39"/>
    </row>
    <row r="1042" spans="1:3" x14ac:dyDescent="0.25">
      <c r="A1042" s="32"/>
      <c r="B1042" s="31"/>
      <c r="C1042" s="39"/>
    </row>
    <row r="1043" spans="1:3" x14ac:dyDescent="0.25">
      <c r="A1043" s="32"/>
      <c r="B1043" s="31"/>
      <c r="C1043" s="39"/>
    </row>
    <row r="1044" spans="1:3" x14ac:dyDescent="0.25">
      <c r="A1044" s="32"/>
      <c r="B1044" s="31"/>
      <c r="C1044" s="39"/>
    </row>
    <row r="1045" spans="1:3" x14ac:dyDescent="0.25">
      <c r="A1045" s="32"/>
      <c r="B1045" s="31"/>
      <c r="C1045" s="39"/>
    </row>
    <row r="1046" spans="1:3" x14ac:dyDescent="0.25">
      <c r="A1046" s="32"/>
      <c r="B1046" s="31"/>
      <c r="C1046" s="39"/>
    </row>
    <row r="1047" spans="1:3" x14ac:dyDescent="0.25">
      <c r="A1047" s="32"/>
      <c r="B1047" s="31"/>
      <c r="C1047" s="39"/>
    </row>
    <row r="1048" spans="1:3" x14ac:dyDescent="0.25">
      <c r="A1048" s="32"/>
      <c r="B1048" s="31"/>
      <c r="C1048" s="39"/>
    </row>
    <row r="1049" spans="1:3" x14ac:dyDescent="0.25">
      <c r="A1049" s="32"/>
      <c r="B1049" s="31"/>
      <c r="C1049" s="39"/>
    </row>
    <row r="1050" spans="1:3" x14ac:dyDescent="0.25">
      <c r="A1050" s="32"/>
      <c r="B1050" s="31"/>
      <c r="C1050" s="39"/>
    </row>
    <row r="1051" spans="1:3" x14ac:dyDescent="0.25">
      <c r="A1051" s="32"/>
      <c r="B1051" s="31"/>
      <c r="C1051" s="39"/>
    </row>
    <row r="1052" spans="1:3" ht="15.75" x14ac:dyDescent="0.25">
      <c r="A1052" s="32"/>
      <c r="B1052" s="31"/>
      <c r="C1052" s="7"/>
    </row>
    <row r="1053" spans="1:3" x14ac:dyDescent="0.25">
      <c r="A1053" s="32"/>
      <c r="B1053" s="31"/>
      <c r="C1053" s="39"/>
    </row>
    <row r="1054" spans="1:3" x14ac:dyDescent="0.25">
      <c r="A1054" s="32"/>
      <c r="B1054" s="31"/>
      <c r="C1054" s="39"/>
    </row>
    <row r="1055" spans="1:3" x14ac:dyDescent="0.25">
      <c r="A1055" s="32"/>
      <c r="B1055" s="31"/>
      <c r="C1055" s="39"/>
    </row>
    <row r="1056" spans="1:3" x14ac:dyDescent="0.25">
      <c r="A1056" s="32"/>
      <c r="B1056" s="31"/>
      <c r="C1056" s="39"/>
    </row>
    <row r="1057" spans="1:3" x14ac:dyDescent="0.25">
      <c r="A1057" s="32"/>
      <c r="B1057" s="31"/>
      <c r="C1057" s="39"/>
    </row>
    <row r="1058" spans="1:3" x14ac:dyDescent="0.25">
      <c r="A1058" s="32"/>
      <c r="B1058" s="31"/>
      <c r="C1058" s="39"/>
    </row>
    <row r="1059" spans="1:3" x14ac:dyDescent="0.25">
      <c r="A1059" s="32"/>
      <c r="B1059" s="31"/>
      <c r="C1059" s="39"/>
    </row>
    <row r="1060" spans="1:3" x14ac:dyDescent="0.25">
      <c r="A1060" s="32"/>
      <c r="B1060" s="31"/>
      <c r="C1060" s="39"/>
    </row>
    <row r="1061" spans="1:3" x14ac:dyDescent="0.25">
      <c r="A1061" s="32"/>
      <c r="B1061" s="31"/>
      <c r="C1061" s="39"/>
    </row>
    <row r="1062" spans="1:3" x14ac:dyDescent="0.25">
      <c r="A1062" s="32"/>
      <c r="B1062" s="31"/>
      <c r="C1062" s="39"/>
    </row>
    <row r="1063" spans="1:3" x14ac:dyDescent="0.25">
      <c r="A1063" s="32"/>
      <c r="B1063" s="31"/>
      <c r="C1063" s="39"/>
    </row>
    <row r="1064" spans="1:3" x14ac:dyDescent="0.25">
      <c r="A1064" s="32"/>
      <c r="B1064" s="31"/>
      <c r="C1064" s="39"/>
    </row>
    <row r="1065" spans="1:3" x14ac:dyDescent="0.25">
      <c r="A1065" s="32"/>
      <c r="B1065" s="31"/>
      <c r="C1065" s="39"/>
    </row>
    <row r="1066" spans="1:3" ht="15.75" x14ac:dyDescent="0.25">
      <c r="A1066" s="32"/>
      <c r="B1066" s="31"/>
      <c r="C1066" s="7"/>
    </row>
    <row r="1067" spans="1:3" x14ac:dyDescent="0.25">
      <c r="A1067" s="32"/>
      <c r="B1067" s="31"/>
      <c r="C1067" s="39"/>
    </row>
    <row r="1068" spans="1:3" x14ac:dyDescent="0.25">
      <c r="A1068" s="32"/>
      <c r="B1068" s="31"/>
      <c r="C1068" s="39"/>
    </row>
    <row r="1069" spans="1:3" x14ac:dyDescent="0.25">
      <c r="A1069" s="32"/>
      <c r="B1069" s="31"/>
      <c r="C1069" s="39"/>
    </row>
    <row r="1070" spans="1:3" x14ac:dyDescent="0.25">
      <c r="A1070" s="32"/>
      <c r="B1070" s="31"/>
      <c r="C1070" s="39"/>
    </row>
    <row r="1071" spans="1:3" x14ac:dyDescent="0.25">
      <c r="A1071" s="32"/>
      <c r="B1071" s="31"/>
      <c r="C1071" s="39"/>
    </row>
    <row r="1072" spans="1:3" x14ac:dyDescent="0.25">
      <c r="A1072" s="32"/>
      <c r="B1072" s="31"/>
      <c r="C1072" s="39"/>
    </row>
    <row r="1073" spans="1:3" x14ac:dyDescent="0.25">
      <c r="A1073" s="32"/>
      <c r="B1073" s="31"/>
      <c r="C1073" s="39"/>
    </row>
    <row r="1074" spans="1:3" x14ac:dyDescent="0.25">
      <c r="A1074" s="32"/>
      <c r="B1074" s="31"/>
      <c r="C1074" s="39"/>
    </row>
    <row r="1075" spans="1:3" x14ac:dyDescent="0.25">
      <c r="A1075" s="32"/>
      <c r="B1075" s="31"/>
      <c r="C1075" s="39"/>
    </row>
    <row r="1076" spans="1:3" x14ac:dyDescent="0.25">
      <c r="A1076" s="32"/>
      <c r="B1076" s="31"/>
      <c r="C1076" s="39"/>
    </row>
    <row r="1077" spans="1:3" x14ac:dyDescent="0.25">
      <c r="A1077" s="32"/>
      <c r="B1077" s="31"/>
      <c r="C1077" s="39"/>
    </row>
    <row r="1078" spans="1:3" x14ac:dyDescent="0.25">
      <c r="A1078" s="32"/>
      <c r="B1078" s="31"/>
      <c r="C1078" s="39"/>
    </row>
    <row r="1079" spans="1:3" x14ac:dyDescent="0.25">
      <c r="A1079" s="32"/>
      <c r="B1079" s="31"/>
      <c r="C1079" s="39"/>
    </row>
    <row r="1080" spans="1:3" ht="15.75" x14ac:dyDescent="0.25">
      <c r="A1080" s="32"/>
      <c r="B1080" s="31"/>
      <c r="C1080" s="7"/>
    </row>
    <row r="1081" spans="1:3" x14ac:dyDescent="0.25">
      <c r="A1081" s="32"/>
      <c r="B1081" s="31"/>
      <c r="C1081" s="39"/>
    </row>
    <row r="1082" spans="1:3" x14ac:dyDescent="0.25">
      <c r="A1082" s="32"/>
      <c r="B1082" s="31"/>
      <c r="C1082" s="39"/>
    </row>
    <row r="1083" spans="1:3" x14ac:dyDescent="0.25">
      <c r="A1083" s="32"/>
      <c r="B1083" s="31"/>
      <c r="C1083" s="39"/>
    </row>
    <row r="1084" spans="1:3" x14ac:dyDescent="0.25">
      <c r="A1084" s="32"/>
      <c r="B1084" s="31"/>
      <c r="C1084" s="39"/>
    </row>
    <row r="1085" spans="1:3" x14ac:dyDescent="0.25">
      <c r="A1085" s="32"/>
      <c r="B1085" s="31"/>
      <c r="C1085" s="39"/>
    </row>
    <row r="1086" spans="1:3" x14ac:dyDescent="0.25">
      <c r="A1086" s="32"/>
      <c r="B1086" s="31"/>
      <c r="C1086" s="39"/>
    </row>
    <row r="1087" spans="1:3" x14ac:dyDescent="0.25">
      <c r="A1087" s="32"/>
      <c r="B1087" s="31"/>
      <c r="C1087" s="39"/>
    </row>
    <row r="1088" spans="1:3" x14ac:dyDescent="0.25">
      <c r="A1088" s="32"/>
      <c r="B1088" s="31"/>
      <c r="C1088" s="39"/>
    </row>
    <row r="1089" spans="1:3" x14ac:dyDescent="0.25">
      <c r="A1089" s="32"/>
      <c r="B1089" s="31"/>
      <c r="C1089" s="39"/>
    </row>
    <row r="1090" spans="1:3" x14ac:dyDescent="0.25">
      <c r="A1090" s="32"/>
      <c r="B1090" s="31"/>
      <c r="C1090" s="39"/>
    </row>
    <row r="1091" spans="1:3" x14ac:dyDescent="0.25">
      <c r="A1091" s="32"/>
      <c r="B1091" s="31"/>
      <c r="C1091" s="39"/>
    </row>
    <row r="1092" spans="1:3" x14ac:dyDescent="0.25">
      <c r="A1092" s="32"/>
      <c r="B1092" s="31"/>
      <c r="C1092" s="39"/>
    </row>
    <row r="1093" spans="1:3" x14ac:dyDescent="0.25">
      <c r="A1093" s="32"/>
      <c r="B1093" s="31"/>
      <c r="C1093" s="39"/>
    </row>
    <row r="1094" spans="1:3" ht="15.75" x14ac:dyDescent="0.25">
      <c r="A1094" s="32"/>
      <c r="B1094" s="31"/>
      <c r="C1094" s="7"/>
    </row>
    <row r="1095" spans="1:3" x14ac:dyDescent="0.25">
      <c r="A1095" s="32"/>
      <c r="B1095" s="31"/>
      <c r="C1095" s="39"/>
    </row>
    <row r="1096" spans="1:3" x14ac:dyDescent="0.25">
      <c r="A1096" s="32"/>
      <c r="B1096" s="31"/>
      <c r="C1096" s="39"/>
    </row>
    <row r="1097" spans="1:3" x14ac:dyDescent="0.25">
      <c r="A1097" s="32"/>
      <c r="B1097" s="31"/>
      <c r="C1097" s="39"/>
    </row>
    <row r="1098" spans="1:3" x14ac:dyDescent="0.25">
      <c r="A1098" s="32"/>
      <c r="B1098" s="31"/>
      <c r="C1098" s="39"/>
    </row>
    <row r="1099" spans="1:3" x14ac:dyDescent="0.25">
      <c r="A1099" s="32"/>
      <c r="B1099" s="31"/>
      <c r="C1099" s="39"/>
    </row>
    <row r="1100" spans="1:3" x14ac:dyDescent="0.25">
      <c r="A1100" s="32"/>
      <c r="B1100" s="31"/>
      <c r="C1100" s="39"/>
    </row>
    <row r="1101" spans="1:3" x14ac:dyDescent="0.25">
      <c r="A1101" s="32"/>
      <c r="B1101" s="31"/>
      <c r="C1101" s="39"/>
    </row>
    <row r="1102" spans="1:3" x14ac:dyDescent="0.25">
      <c r="A1102" s="32"/>
      <c r="B1102" s="31"/>
      <c r="C1102" s="39"/>
    </row>
    <row r="1103" spans="1:3" x14ac:dyDescent="0.25">
      <c r="A1103" s="32"/>
      <c r="B1103" s="31"/>
      <c r="C1103" s="39"/>
    </row>
    <row r="1104" spans="1:3" x14ac:dyDescent="0.25">
      <c r="A1104" s="32"/>
      <c r="B1104" s="31"/>
      <c r="C1104" s="39"/>
    </row>
    <row r="1105" spans="1:3" x14ac:dyDescent="0.25">
      <c r="A1105" s="32"/>
      <c r="B1105" s="31"/>
      <c r="C1105" s="39"/>
    </row>
    <row r="1106" spans="1:3" x14ac:dyDescent="0.25">
      <c r="A1106" s="32"/>
      <c r="B1106" s="31"/>
      <c r="C1106" s="39"/>
    </row>
    <row r="1107" spans="1:3" x14ac:dyDescent="0.25">
      <c r="A1107" s="32"/>
      <c r="B1107" s="31"/>
      <c r="C1107" s="39"/>
    </row>
    <row r="1108" spans="1:3" ht="15.75" x14ac:dyDescent="0.25">
      <c r="A1108" s="32"/>
      <c r="B1108" s="31"/>
      <c r="C1108" s="7"/>
    </row>
    <row r="1109" spans="1:3" x14ac:dyDescent="0.25">
      <c r="A1109" s="32"/>
      <c r="B1109" s="31"/>
      <c r="C1109" s="39"/>
    </row>
    <row r="1110" spans="1:3" x14ac:dyDescent="0.25">
      <c r="A1110" s="32"/>
      <c r="B1110" s="31"/>
      <c r="C1110" s="39"/>
    </row>
    <row r="1111" spans="1:3" x14ac:dyDescent="0.25">
      <c r="A1111" s="32"/>
      <c r="B1111" s="31"/>
      <c r="C1111" s="39"/>
    </row>
    <row r="1112" spans="1:3" x14ac:dyDescent="0.25">
      <c r="A1112" s="32"/>
      <c r="B1112" s="31"/>
      <c r="C1112" s="39"/>
    </row>
    <row r="1113" spans="1:3" x14ac:dyDescent="0.25">
      <c r="A1113" s="32"/>
      <c r="B1113" s="31"/>
      <c r="C1113" s="39"/>
    </row>
    <row r="1114" spans="1:3" x14ac:dyDescent="0.25">
      <c r="A1114" s="32"/>
      <c r="B1114" s="31"/>
      <c r="C1114" s="39"/>
    </row>
    <row r="1115" spans="1:3" x14ac:dyDescent="0.25">
      <c r="A1115" s="32"/>
      <c r="B1115" s="31"/>
      <c r="C1115" s="39"/>
    </row>
    <row r="1116" spans="1:3" x14ac:dyDescent="0.25">
      <c r="A1116" s="32"/>
      <c r="B1116" s="31"/>
      <c r="C1116" s="39"/>
    </row>
    <row r="1117" spans="1:3" x14ac:dyDescent="0.25">
      <c r="A1117" s="32"/>
      <c r="B1117" s="31"/>
      <c r="C1117" s="39"/>
    </row>
    <row r="1118" spans="1:3" x14ac:dyDescent="0.25">
      <c r="A1118" s="32"/>
      <c r="B1118" s="31"/>
      <c r="C1118" s="39"/>
    </row>
    <row r="1119" spans="1:3" x14ac:dyDescent="0.25">
      <c r="A1119" s="32"/>
      <c r="B1119" s="31"/>
      <c r="C1119" s="39"/>
    </row>
    <row r="1120" spans="1:3" x14ac:dyDescent="0.25">
      <c r="A1120" s="32"/>
      <c r="B1120" s="31"/>
      <c r="C1120" s="39"/>
    </row>
    <row r="1121" spans="1:3" x14ac:dyDescent="0.25">
      <c r="A1121" s="32"/>
      <c r="B1121" s="31"/>
      <c r="C1121" s="39"/>
    </row>
    <row r="1122" spans="1:3" ht="15.75" x14ac:dyDescent="0.25">
      <c r="A1122" s="32"/>
      <c r="B1122" s="31"/>
      <c r="C1122" s="7"/>
    </row>
    <row r="1123" spans="1:3" x14ac:dyDescent="0.25">
      <c r="A1123" s="32"/>
      <c r="B1123" s="31"/>
      <c r="C1123" s="39"/>
    </row>
    <row r="1124" spans="1:3" x14ac:dyDescent="0.25">
      <c r="A1124" s="32"/>
      <c r="B1124" s="31"/>
      <c r="C1124" s="39"/>
    </row>
    <row r="1125" spans="1:3" x14ac:dyDescent="0.25">
      <c r="A1125" s="32"/>
      <c r="B1125" s="31"/>
      <c r="C1125" s="39"/>
    </row>
    <row r="1126" spans="1:3" x14ac:dyDescent="0.25">
      <c r="A1126" s="32"/>
      <c r="B1126" s="31"/>
      <c r="C1126" s="39"/>
    </row>
    <row r="1127" spans="1:3" x14ac:dyDescent="0.25">
      <c r="A1127" s="32"/>
      <c r="B1127" s="31"/>
      <c r="C1127" s="39"/>
    </row>
    <row r="1128" spans="1:3" x14ac:dyDescent="0.25">
      <c r="A1128" s="32"/>
      <c r="B1128" s="31"/>
      <c r="C1128" s="39"/>
    </row>
    <row r="1129" spans="1:3" x14ac:dyDescent="0.25">
      <c r="A1129" s="32"/>
      <c r="B1129" s="31"/>
      <c r="C1129" s="39"/>
    </row>
    <row r="1130" spans="1:3" x14ac:dyDescent="0.25">
      <c r="A1130" s="32"/>
      <c r="B1130" s="31"/>
      <c r="C1130" s="39"/>
    </row>
    <row r="1131" spans="1:3" x14ac:dyDescent="0.25">
      <c r="A1131" s="32"/>
      <c r="B1131" s="31"/>
      <c r="C1131" s="39"/>
    </row>
    <row r="1132" spans="1:3" x14ac:dyDescent="0.25">
      <c r="A1132" s="32"/>
      <c r="B1132" s="31"/>
      <c r="C1132" s="39"/>
    </row>
    <row r="1133" spans="1:3" x14ac:dyDescent="0.25">
      <c r="A1133" s="32"/>
      <c r="B1133" s="31"/>
      <c r="C1133" s="39"/>
    </row>
    <row r="1134" spans="1:3" x14ac:dyDescent="0.25">
      <c r="A1134" s="32"/>
      <c r="B1134" s="31"/>
      <c r="C1134" s="39"/>
    </row>
    <row r="1135" spans="1:3" x14ac:dyDescent="0.25">
      <c r="A1135" s="32"/>
      <c r="B1135" s="31"/>
      <c r="C1135" s="39"/>
    </row>
    <row r="1136" spans="1:3" ht="15.75" x14ac:dyDescent="0.25">
      <c r="A1136" s="32"/>
      <c r="B1136" s="31"/>
      <c r="C1136" s="7"/>
    </row>
    <row r="1137" spans="1:3" x14ac:dyDescent="0.25">
      <c r="A1137" s="32"/>
      <c r="B1137" s="31"/>
      <c r="C1137" s="39"/>
    </row>
    <row r="1138" spans="1:3" x14ac:dyDescent="0.25">
      <c r="A1138" s="32"/>
      <c r="B1138" s="31"/>
      <c r="C1138" s="39"/>
    </row>
    <row r="1139" spans="1:3" x14ac:dyDescent="0.25">
      <c r="A1139" s="32"/>
      <c r="B1139" s="31"/>
      <c r="C1139" s="39"/>
    </row>
    <row r="1140" spans="1:3" x14ac:dyDescent="0.25">
      <c r="A1140" s="32"/>
      <c r="B1140" s="31"/>
      <c r="C1140" s="39"/>
    </row>
    <row r="1141" spans="1:3" x14ac:dyDescent="0.25">
      <c r="A1141" s="32"/>
      <c r="B1141" s="31"/>
      <c r="C1141" s="39"/>
    </row>
    <row r="1142" spans="1:3" x14ac:dyDescent="0.25">
      <c r="A1142" s="32"/>
      <c r="B1142" s="31"/>
      <c r="C1142" s="39"/>
    </row>
    <row r="1143" spans="1:3" x14ac:dyDescent="0.25">
      <c r="A1143" s="32"/>
      <c r="B1143" s="31"/>
      <c r="C1143" s="39"/>
    </row>
    <row r="1144" spans="1:3" x14ac:dyDescent="0.25">
      <c r="A1144" s="32"/>
      <c r="B1144" s="31"/>
      <c r="C1144" s="39"/>
    </row>
    <row r="1145" spans="1:3" x14ac:dyDescent="0.25">
      <c r="A1145" s="32"/>
      <c r="B1145" s="31"/>
      <c r="C1145" s="39"/>
    </row>
    <row r="1146" spans="1:3" x14ac:dyDescent="0.25">
      <c r="A1146" s="32"/>
      <c r="B1146" s="31"/>
      <c r="C1146" s="39"/>
    </row>
    <row r="1147" spans="1:3" x14ac:dyDescent="0.25">
      <c r="A1147" s="32"/>
      <c r="B1147" s="31"/>
      <c r="C1147" s="39"/>
    </row>
    <row r="1148" spans="1:3" x14ac:dyDescent="0.25">
      <c r="A1148" s="32"/>
      <c r="B1148" s="31"/>
      <c r="C1148" s="39"/>
    </row>
    <row r="1149" spans="1:3" x14ac:dyDescent="0.25">
      <c r="A1149" s="32"/>
      <c r="B1149" s="31"/>
      <c r="C1149" s="39"/>
    </row>
    <row r="1150" spans="1:3" ht="15.75" x14ac:dyDescent="0.25">
      <c r="A1150" s="32"/>
      <c r="B1150" s="31"/>
      <c r="C1150" s="7"/>
    </row>
    <row r="1151" spans="1:3" x14ac:dyDescent="0.25">
      <c r="A1151" s="32"/>
      <c r="B1151" s="31"/>
      <c r="C1151" s="39"/>
    </row>
    <row r="1152" spans="1:3" x14ac:dyDescent="0.25">
      <c r="A1152" s="32"/>
      <c r="B1152" s="31"/>
      <c r="C1152" s="39"/>
    </row>
    <row r="1153" spans="1:3" x14ac:dyDescent="0.25">
      <c r="A1153" s="32"/>
      <c r="B1153" s="31"/>
      <c r="C1153" s="39"/>
    </row>
    <row r="1154" spans="1:3" x14ac:dyDescent="0.25">
      <c r="A1154" s="32"/>
      <c r="B1154" s="31"/>
      <c r="C1154" s="39"/>
    </row>
    <row r="1155" spans="1:3" x14ac:dyDescent="0.25">
      <c r="A1155" s="32"/>
      <c r="B1155" s="31"/>
      <c r="C1155" s="39"/>
    </row>
    <row r="1156" spans="1:3" x14ac:dyDescent="0.25">
      <c r="A1156" s="32"/>
      <c r="B1156" s="31"/>
      <c r="C1156" s="39"/>
    </row>
    <row r="1157" spans="1:3" x14ac:dyDescent="0.25">
      <c r="A1157" s="32"/>
      <c r="B1157" s="31"/>
      <c r="C1157" s="39"/>
    </row>
    <row r="1158" spans="1:3" x14ac:dyDescent="0.25">
      <c r="A1158" s="32"/>
      <c r="B1158" s="31"/>
      <c r="C1158" s="39"/>
    </row>
    <row r="1159" spans="1:3" x14ac:dyDescent="0.25">
      <c r="A1159" s="32"/>
      <c r="B1159" s="31"/>
      <c r="C1159" s="39"/>
    </row>
    <row r="1160" spans="1:3" x14ac:dyDescent="0.25">
      <c r="A1160" s="32"/>
      <c r="B1160" s="31"/>
      <c r="C1160" s="39"/>
    </row>
    <row r="1161" spans="1:3" x14ac:dyDescent="0.25">
      <c r="A1161" s="32"/>
      <c r="B1161" s="31"/>
      <c r="C1161" s="39"/>
    </row>
    <row r="1162" spans="1:3" x14ac:dyDescent="0.25">
      <c r="A1162" s="32"/>
      <c r="B1162" s="31"/>
      <c r="C1162" s="39"/>
    </row>
    <row r="1163" spans="1:3" x14ac:dyDescent="0.25">
      <c r="A1163" s="32"/>
      <c r="B1163" s="31"/>
      <c r="C1163" s="39"/>
    </row>
    <row r="1164" spans="1:3" ht="15.75" x14ac:dyDescent="0.25">
      <c r="A1164" s="32"/>
      <c r="B1164" s="31"/>
      <c r="C1164" s="7"/>
    </row>
    <row r="1165" spans="1:3" x14ac:dyDescent="0.25">
      <c r="A1165" s="32"/>
      <c r="B1165" s="31"/>
      <c r="C1165" s="39"/>
    </row>
    <row r="1166" spans="1:3" x14ac:dyDescent="0.25">
      <c r="A1166" s="32"/>
      <c r="B1166" s="31"/>
      <c r="C1166" s="39"/>
    </row>
    <row r="1167" spans="1:3" x14ac:dyDescent="0.25">
      <c r="A1167" s="32"/>
      <c r="B1167" s="31"/>
      <c r="C1167" s="39"/>
    </row>
    <row r="1168" spans="1:3" x14ac:dyDescent="0.25">
      <c r="A1168" s="32"/>
      <c r="B1168" s="31"/>
      <c r="C1168" s="39"/>
    </row>
    <row r="1169" spans="1:3" x14ac:dyDescent="0.25">
      <c r="A1169" s="32"/>
      <c r="B1169" s="31"/>
      <c r="C1169" s="39"/>
    </row>
    <row r="1170" spans="1:3" x14ac:dyDescent="0.25">
      <c r="A1170" s="32"/>
      <c r="B1170" s="31"/>
      <c r="C1170" s="39"/>
    </row>
    <row r="1171" spans="1:3" x14ac:dyDescent="0.25">
      <c r="A1171" s="32"/>
      <c r="B1171" s="31"/>
      <c r="C1171" s="39"/>
    </row>
    <row r="1172" spans="1:3" x14ac:dyDescent="0.25">
      <c r="A1172" s="32"/>
      <c r="B1172" s="31"/>
      <c r="C1172" s="39"/>
    </row>
    <row r="1173" spans="1:3" x14ac:dyDescent="0.25">
      <c r="A1173" s="32"/>
      <c r="B1173" s="31"/>
      <c r="C1173" s="39"/>
    </row>
    <row r="1174" spans="1:3" x14ac:dyDescent="0.25">
      <c r="A1174" s="32"/>
      <c r="B1174" s="31"/>
      <c r="C1174" s="39"/>
    </row>
    <row r="1175" spans="1:3" x14ac:dyDescent="0.25">
      <c r="A1175" s="32"/>
      <c r="B1175" s="31"/>
      <c r="C1175" s="39"/>
    </row>
    <row r="1176" spans="1:3" x14ac:dyDescent="0.25">
      <c r="A1176" s="32"/>
      <c r="B1176" s="31"/>
      <c r="C1176" s="39"/>
    </row>
    <row r="1177" spans="1:3" x14ac:dyDescent="0.25">
      <c r="A1177" s="32"/>
      <c r="B1177" s="31"/>
      <c r="C1177" s="39"/>
    </row>
    <row r="1178" spans="1:3" ht="15.75" x14ac:dyDescent="0.25">
      <c r="A1178" s="32"/>
      <c r="B1178" s="31"/>
      <c r="C1178" s="7"/>
    </row>
    <row r="1179" spans="1:3" x14ac:dyDescent="0.25">
      <c r="A1179" s="32"/>
      <c r="B1179" s="31"/>
      <c r="C1179" s="39"/>
    </row>
    <row r="1180" spans="1:3" x14ac:dyDescent="0.25">
      <c r="A1180" s="32"/>
      <c r="B1180" s="31"/>
      <c r="C1180" s="39"/>
    </row>
    <row r="1181" spans="1:3" x14ac:dyDescent="0.25">
      <c r="A1181" s="32"/>
      <c r="B1181" s="31"/>
      <c r="C1181" s="39"/>
    </row>
    <row r="1182" spans="1:3" x14ac:dyDescent="0.25">
      <c r="A1182" s="32"/>
      <c r="B1182" s="31"/>
      <c r="C1182" s="39"/>
    </row>
    <row r="1183" spans="1:3" x14ac:dyDescent="0.25">
      <c r="A1183" s="32"/>
      <c r="B1183" s="31"/>
      <c r="C1183" s="39"/>
    </row>
    <row r="1184" spans="1:3" x14ac:dyDescent="0.25">
      <c r="A1184" s="32"/>
      <c r="B1184" s="31"/>
      <c r="C1184" s="39"/>
    </row>
    <row r="1185" spans="1:3" x14ac:dyDescent="0.25">
      <c r="A1185" s="32"/>
      <c r="B1185" s="31"/>
      <c r="C1185" s="39"/>
    </row>
    <row r="1186" spans="1:3" x14ac:dyDescent="0.25">
      <c r="A1186" s="32"/>
      <c r="B1186" s="31"/>
      <c r="C1186" s="39"/>
    </row>
    <row r="1187" spans="1:3" x14ac:dyDescent="0.25">
      <c r="A1187" s="32"/>
      <c r="B1187" s="31"/>
      <c r="C1187" s="39"/>
    </row>
    <row r="1188" spans="1:3" x14ac:dyDescent="0.25">
      <c r="A1188" s="32"/>
      <c r="B1188" s="31"/>
      <c r="C1188" s="39"/>
    </row>
    <row r="1189" spans="1:3" x14ac:dyDescent="0.25">
      <c r="A1189" s="32"/>
      <c r="B1189" s="31"/>
      <c r="C1189" s="39"/>
    </row>
    <row r="1190" spans="1:3" x14ac:dyDescent="0.25">
      <c r="A1190" s="32"/>
      <c r="B1190" s="31"/>
      <c r="C1190" s="39"/>
    </row>
    <row r="1191" spans="1:3" x14ac:dyDescent="0.25">
      <c r="A1191" s="32"/>
      <c r="B1191" s="31"/>
      <c r="C1191" s="39"/>
    </row>
    <row r="1192" spans="1:3" ht="15.75" x14ac:dyDescent="0.25">
      <c r="A1192" s="32"/>
      <c r="B1192" s="31"/>
      <c r="C1192" s="7"/>
    </row>
    <row r="1193" spans="1:3" x14ac:dyDescent="0.25">
      <c r="A1193" s="32"/>
      <c r="B1193" s="31"/>
      <c r="C1193" s="39"/>
    </row>
    <row r="1194" spans="1:3" x14ac:dyDescent="0.25">
      <c r="A1194" s="32"/>
      <c r="B1194" s="31"/>
      <c r="C1194" s="39"/>
    </row>
    <row r="1195" spans="1:3" x14ac:dyDescent="0.25">
      <c r="A1195" s="32"/>
      <c r="B1195" s="31"/>
      <c r="C1195" s="39"/>
    </row>
    <row r="1196" spans="1:3" x14ac:dyDescent="0.25">
      <c r="A1196" s="32"/>
      <c r="B1196" s="31"/>
      <c r="C1196" s="39"/>
    </row>
    <row r="1197" spans="1:3" x14ac:dyDescent="0.25">
      <c r="A1197" s="32"/>
      <c r="B1197" s="31"/>
      <c r="C1197" s="39"/>
    </row>
    <row r="1198" spans="1:3" x14ac:dyDescent="0.25">
      <c r="A1198" s="32"/>
      <c r="B1198" s="31"/>
      <c r="C1198" s="39"/>
    </row>
    <row r="1199" spans="1:3" x14ac:dyDescent="0.25">
      <c r="A1199" s="32"/>
      <c r="B1199" s="31"/>
      <c r="C1199" s="39"/>
    </row>
    <row r="1200" spans="1:3" x14ac:dyDescent="0.25">
      <c r="A1200" s="32"/>
      <c r="B1200" s="31"/>
      <c r="C1200" s="39"/>
    </row>
    <row r="1201" spans="1:3" x14ac:dyDescent="0.25">
      <c r="A1201" s="32"/>
      <c r="B1201" s="31"/>
      <c r="C1201" s="39"/>
    </row>
    <row r="1202" spans="1:3" x14ac:dyDescent="0.25">
      <c r="A1202" s="32"/>
      <c r="B1202" s="31"/>
      <c r="C1202" s="39"/>
    </row>
    <row r="1203" spans="1:3" x14ac:dyDescent="0.25">
      <c r="A1203" s="32"/>
      <c r="B1203" s="31"/>
      <c r="C1203" s="39"/>
    </row>
    <row r="1204" spans="1:3" x14ac:dyDescent="0.25">
      <c r="A1204" s="32"/>
      <c r="B1204" s="31"/>
      <c r="C1204" s="39"/>
    </row>
    <row r="1205" spans="1:3" x14ac:dyDescent="0.25">
      <c r="A1205" s="32"/>
      <c r="B1205" s="31"/>
      <c r="C1205" s="39"/>
    </row>
    <row r="1206" spans="1:3" ht="15.75" x14ac:dyDescent="0.25">
      <c r="A1206" s="32"/>
      <c r="B1206" s="31"/>
      <c r="C1206" s="7"/>
    </row>
    <row r="1207" spans="1:3" x14ac:dyDescent="0.25">
      <c r="A1207" s="32"/>
      <c r="B1207" s="31"/>
      <c r="C1207" s="39"/>
    </row>
    <row r="1208" spans="1:3" x14ac:dyDescent="0.25">
      <c r="A1208" s="32"/>
      <c r="B1208" s="31"/>
      <c r="C1208" s="39"/>
    </row>
    <row r="1209" spans="1:3" x14ac:dyDescent="0.25">
      <c r="A1209" s="32"/>
      <c r="B1209" s="31"/>
      <c r="C1209" s="39"/>
    </row>
    <row r="1210" spans="1:3" x14ac:dyDescent="0.25">
      <c r="A1210" s="32"/>
      <c r="B1210" s="31"/>
      <c r="C1210" s="39"/>
    </row>
    <row r="1211" spans="1:3" x14ac:dyDescent="0.25">
      <c r="A1211" s="32"/>
      <c r="B1211" s="31"/>
      <c r="C1211" s="39"/>
    </row>
    <row r="1212" spans="1:3" x14ac:dyDescent="0.25">
      <c r="A1212" s="32"/>
      <c r="B1212" s="31"/>
      <c r="C1212" s="39"/>
    </row>
    <row r="1213" spans="1:3" x14ac:dyDescent="0.25">
      <c r="A1213" s="32"/>
      <c r="B1213" s="31"/>
      <c r="C1213" s="39"/>
    </row>
    <row r="1214" spans="1:3" x14ac:dyDescent="0.25">
      <c r="A1214" s="32"/>
      <c r="B1214" s="31"/>
      <c r="C1214" s="39"/>
    </row>
    <row r="1215" spans="1:3" x14ac:dyDescent="0.25">
      <c r="A1215" s="32"/>
      <c r="B1215" s="31"/>
      <c r="C1215" s="39"/>
    </row>
    <row r="1216" spans="1:3" x14ac:dyDescent="0.25">
      <c r="A1216" s="32"/>
      <c r="B1216" s="31"/>
      <c r="C1216" s="39"/>
    </row>
    <row r="1217" spans="1:3" x14ac:dyDescent="0.25">
      <c r="A1217" s="32"/>
      <c r="B1217" s="31"/>
      <c r="C1217" s="39"/>
    </row>
    <row r="1218" spans="1:3" x14ac:dyDescent="0.25">
      <c r="A1218" s="32"/>
      <c r="B1218" s="31"/>
      <c r="C1218" s="39"/>
    </row>
    <row r="1219" spans="1:3" x14ac:dyDescent="0.25">
      <c r="A1219" s="32"/>
      <c r="B1219" s="31"/>
      <c r="C1219" s="39"/>
    </row>
    <row r="1220" spans="1:3" ht="15.75" x14ac:dyDescent="0.25">
      <c r="A1220" s="32"/>
      <c r="B1220" s="31"/>
      <c r="C1220" s="7"/>
    </row>
    <row r="1221" spans="1:3" x14ac:dyDescent="0.25">
      <c r="A1221" s="32"/>
      <c r="B1221" s="31"/>
      <c r="C1221" s="39"/>
    </row>
    <row r="1222" spans="1:3" x14ac:dyDescent="0.25">
      <c r="A1222" s="32"/>
      <c r="B1222" s="31"/>
      <c r="C1222" s="39"/>
    </row>
    <row r="1223" spans="1:3" x14ac:dyDescent="0.25">
      <c r="A1223" s="32"/>
      <c r="B1223" s="31"/>
      <c r="C1223" s="39"/>
    </row>
    <row r="1224" spans="1:3" x14ac:dyDescent="0.25">
      <c r="A1224" s="32"/>
      <c r="B1224" s="31"/>
      <c r="C1224" s="39"/>
    </row>
    <row r="1225" spans="1:3" x14ac:dyDescent="0.25">
      <c r="A1225" s="32"/>
      <c r="B1225" s="31"/>
      <c r="C1225" s="39"/>
    </row>
    <row r="1226" spans="1:3" x14ac:dyDescent="0.25">
      <c r="A1226" s="32"/>
      <c r="B1226" s="31"/>
      <c r="C1226" s="39"/>
    </row>
    <row r="1227" spans="1:3" x14ac:dyDescent="0.25">
      <c r="A1227" s="32"/>
      <c r="B1227" s="31"/>
      <c r="C1227" s="39"/>
    </row>
    <row r="1228" spans="1:3" x14ac:dyDescent="0.25">
      <c r="A1228" s="32"/>
      <c r="B1228" s="31"/>
      <c r="C1228" s="39"/>
    </row>
    <row r="1229" spans="1:3" x14ac:dyDescent="0.25">
      <c r="A1229" s="32"/>
      <c r="B1229" s="31"/>
      <c r="C1229" s="39"/>
    </row>
    <row r="1230" spans="1:3" x14ac:dyDescent="0.25">
      <c r="A1230" s="32"/>
      <c r="B1230" s="31"/>
      <c r="C1230" s="39"/>
    </row>
    <row r="1231" spans="1:3" x14ac:dyDescent="0.25">
      <c r="A1231" s="32"/>
      <c r="B1231" s="31"/>
      <c r="C1231" s="39"/>
    </row>
    <row r="1232" spans="1:3" x14ac:dyDescent="0.25">
      <c r="A1232" s="32"/>
      <c r="B1232" s="31"/>
      <c r="C1232" s="39"/>
    </row>
    <row r="1233" spans="1:3" x14ac:dyDescent="0.25">
      <c r="A1233" s="32"/>
      <c r="B1233" s="31"/>
      <c r="C1233" s="39"/>
    </row>
    <row r="1234" spans="1:3" ht="15.75" x14ac:dyDescent="0.25">
      <c r="A1234" s="32"/>
      <c r="B1234" s="31"/>
      <c r="C1234" s="7"/>
    </row>
    <row r="1235" spans="1:3" x14ac:dyDescent="0.25">
      <c r="A1235" s="32"/>
      <c r="B1235" s="31"/>
      <c r="C1235" s="39"/>
    </row>
    <row r="1236" spans="1:3" x14ac:dyDescent="0.25">
      <c r="A1236" s="32"/>
      <c r="B1236" s="31"/>
      <c r="C1236" s="39"/>
    </row>
    <row r="1237" spans="1:3" x14ac:dyDescent="0.25">
      <c r="A1237" s="32"/>
      <c r="B1237" s="31"/>
      <c r="C1237" s="39"/>
    </row>
    <row r="1238" spans="1:3" x14ac:dyDescent="0.25">
      <c r="A1238" s="32"/>
      <c r="B1238" s="31"/>
      <c r="C1238" s="39"/>
    </row>
    <row r="1239" spans="1:3" x14ac:dyDescent="0.25">
      <c r="A1239" s="32"/>
      <c r="B1239" s="31"/>
      <c r="C1239" s="39"/>
    </row>
    <row r="1240" spans="1:3" x14ac:dyDescent="0.25">
      <c r="A1240" s="32"/>
      <c r="B1240" s="31"/>
      <c r="C1240" s="39"/>
    </row>
    <row r="1241" spans="1:3" x14ac:dyDescent="0.25">
      <c r="A1241" s="32"/>
      <c r="B1241" s="31"/>
      <c r="C1241" s="39"/>
    </row>
    <row r="1242" spans="1:3" x14ac:dyDescent="0.25">
      <c r="A1242" s="32"/>
      <c r="B1242" s="31"/>
      <c r="C1242" s="39"/>
    </row>
    <row r="1243" spans="1:3" x14ac:dyDescent="0.25">
      <c r="A1243" s="32"/>
      <c r="B1243" s="31"/>
      <c r="C1243" s="39"/>
    </row>
    <row r="1244" spans="1:3" x14ac:dyDescent="0.25">
      <c r="A1244" s="32"/>
      <c r="B1244" s="31"/>
      <c r="C1244" s="39"/>
    </row>
    <row r="1245" spans="1:3" x14ac:dyDescent="0.25">
      <c r="A1245" s="32"/>
      <c r="B1245" s="31"/>
      <c r="C1245" s="39"/>
    </row>
    <row r="1246" spans="1:3" x14ac:dyDescent="0.25">
      <c r="A1246" s="32"/>
      <c r="B1246" s="31"/>
      <c r="C1246" s="39"/>
    </row>
    <row r="1247" spans="1:3" x14ac:dyDescent="0.25">
      <c r="A1247" s="32"/>
      <c r="B1247" s="31"/>
      <c r="C1247" s="39"/>
    </row>
    <row r="1248" spans="1:3" ht="15.75" x14ac:dyDescent="0.25">
      <c r="A1248" s="32"/>
      <c r="B1248" s="31"/>
      <c r="C1248" s="7"/>
    </row>
    <row r="1249" spans="1:3" x14ac:dyDescent="0.25">
      <c r="A1249" s="32"/>
      <c r="B1249" s="31"/>
      <c r="C1249" s="39"/>
    </row>
    <row r="1250" spans="1:3" x14ac:dyDescent="0.25">
      <c r="A1250" s="32"/>
      <c r="B1250" s="31"/>
      <c r="C1250" s="39"/>
    </row>
    <row r="1251" spans="1:3" x14ac:dyDescent="0.25">
      <c r="A1251" s="32"/>
      <c r="B1251" s="31"/>
      <c r="C1251" s="39"/>
    </row>
    <row r="1252" spans="1:3" x14ac:dyDescent="0.25">
      <c r="A1252" s="32"/>
      <c r="B1252" s="31"/>
      <c r="C1252" s="39"/>
    </row>
    <row r="1253" spans="1:3" x14ac:dyDescent="0.25">
      <c r="A1253" s="32"/>
      <c r="B1253" s="31"/>
      <c r="C1253" s="39"/>
    </row>
    <row r="1254" spans="1:3" x14ac:dyDescent="0.25">
      <c r="A1254" s="32"/>
      <c r="B1254" s="31"/>
      <c r="C1254" s="39"/>
    </row>
    <row r="1255" spans="1:3" x14ac:dyDescent="0.25">
      <c r="A1255" s="32"/>
      <c r="B1255" s="31"/>
      <c r="C1255" s="39"/>
    </row>
    <row r="1256" spans="1:3" x14ac:dyDescent="0.25">
      <c r="A1256" s="32"/>
      <c r="B1256" s="31"/>
      <c r="C1256" s="39"/>
    </row>
    <row r="1257" spans="1:3" x14ac:dyDescent="0.25">
      <c r="A1257" s="32"/>
      <c r="B1257" s="31"/>
      <c r="C1257" s="39"/>
    </row>
    <row r="1258" spans="1:3" x14ac:dyDescent="0.25">
      <c r="A1258" s="32"/>
      <c r="B1258" s="31"/>
      <c r="C1258" s="39"/>
    </row>
    <row r="1259" spans="1:3" x14ac:dyDescent="0.25">
      <c r="A1259" s="32"/>
      <c r="B1259" s="31"/>
      <c r="C1259" s="39"/>
    </row>
    <row r="1260" spans="1:3" x14ac:dyDescent="0.25">
      <c r="A1260" s="32"/>
      <c r="B1260" s="31"/>
      <c r="C1260" s="39"/>
    </row>
    <row r="1261" spans="1:3" x14ac:dyDescent="0.25">
      <c r="A1261" s="32"/>
      <c r="B1261" s="31"/>
      <c r="C1261" s="39"/>
    </row>
    <row r="1262" spans="1:3" ht="15.75" x14ac:dyDescent="0.25">
      <c r="A1262" s="32"/>
      <c r="B1262" s="31"/>
      <c r="C1262" s="7"/>
    </row>
    <row r="1263" spans="1:3" x14ac:dyDescent="0.25">
      <c r="A1263" s="32"/>
      <c r="B1263" s="31"/>
      <c r="C1263" s="39"/>
    </row>
    <row r="1264" spans="1:3" x14ac:dyDescent="0.25">
      <c r="A1264" s="32"/>
      <c r="B1264" s="31"/>
      <c r="C1264" s="39"/>
    </row>
    <row r="1265" spans="1:3" x14ac:dyDescent="0.25">
      <c r="A1265" s="32"/>
      <c r="B1265" s="31"/>
      <c r="C1265" s="39"/>
    </row>
    <row r="1266" spans="1:3" x14ac:dyDescent="0.25">
      <c r="A1266" s="32"/>
      <c r="B1266" s="31"/>
      <c r="C1266" s="39"/>
    </row>
    <row r="1267" spans="1:3" x14ac:dyDescent="0.25">
      <c r="A1267" s="32"/>
      <c r="B1267" s="31"/>
      <c r="C1267" s="39"/>
    </row>
    <row r="1268" spans="1:3" x14ac:dyDescent="0.25">
      <c r="A1268" s="32"/>
      <c r="B1268" s="31"/>
      <c r="C1268" s="39"/>
    </row>
    <row r="1269" spans="1:3" x14ac:dyDescent="0.25">
      <c r="A1269" s="32"/>
      <c r="B1269" s="31"/>
      <c r="C1269" s="39"/>
    </row>
    <row r="1270" spans="1:3" x14ac:dyDescent="0.25">
      <c r="A1270" s="32"/>
      <c r="B1270" s="31"/>
      <c r="C1270" s="39"/>
    </row>
    <row r="1271" spans="1:3" x14ac:dyDescent="0.25">
      <c r="A1271" s="32"/>
      <c r="B1271" s="31"/>
      <c r="C1271" s="39"/>
    </row>
    <row r="1272" spans="1:3" x14ac:dyDescent="0.25">
      <c r="A1272" s="32"/>
      <c r="B1272" s="31"/>
      <c r="C1272" s="39"/>
    </row>
    <row r="1273" spans="1:3" x14ac:dyDescent="0.25">
      <c r="A1273" s="32"/>
      <c r="B1273" s="31"/>
      <c r="C1273" s="39"/>
    </row>
    <row r="1274" spans="1:3" x14ac:dyDescent="0.25">
      <c r="A1274" s="32"/>
      <c r="B1274" s="31"/>
      <c r="C1274" s="39"/>
    </row>
    <row r="1275" spans="1:3" x14ac:dyDescent="0.25">
      <c r="A1275" s="32"/>
      <c r="B1275" s="31"/>
      <c r="C1275" s="39"/>
    </row>
    <row r="1276" spans="1:3" ht="15.75" x14ac:dyDescent="0.25">
      <c r="A1276" s="32"/>
      <c r="B1276" s="31"/>
      <c r="C1276" s="7"/>
    </row>
    <row r="1277" spans="1:3" x14ac:dyDescent="0.25">
      <c r="A1277" s="32"/>
      <c r="B1277" s="31"/>
      <c r="C1277" s="39"/>
    </row>
    <row r="1278" spans="1:3" x14ac:dyDescent="0.25">
      <c r="A1278" s="32"/>
      <c r="B1278" s="31"/>
      <c r="C1278" s="39"/>
    </row>
    <row r="1279" spans="1:3" x14ac:dyDescent="0.25">
      <c r="A1279" s="32"/>
      <c r="B1279" s="31"/>
      <c r="C1279" s="39"/>
    </row>
    <row r="1280" spans="1:3" x14ac:dyDescent="0.25">
      <c r="A1280" s="32"/>
      <c r="B1280" s="31"/>
      <c r="C1280" s="39"/>
    </row>
    <row r="1281" spans="1:3" x14ac:dyDescent="0.25">
      <c r="A1281" s="32"/>
      <c r="B1281" s="31"/>
      <c r="C1281" s="39"/>
    </row>
    <row r="1282" spans="1:3" x14ac:dyDescent="0.25">
      <c r="A1282" s="32"/>
      <c r="B1282" s="31"/>
      <c r="C1282" s="39"/>
    </row>
    <row r="1283" spans="1:3" x14ac:dyDescent="0.25">
      <c r="A1283" s="32"/>
      <c r="B1283" s="31"/>
      <c r="C1283" s="39"/>
    </row>
    <row r="1284" spans="1:3" x14ac:dyDescent="0.25">
      <c r="A1284" s="32"/>
      <c r="B1284" s="31"/>
      <c r="C1284" s="39"/>
    </row>
    <row r="1285" spans="1:3" x14ac:dyDescent="0.25">
      <c r="A1285" s="32"/>
      <c r="B1285" s="31"/>
      <c r="C1285" s="39"/>
    </row>
    <row r="1286" spans="1:3" x14ac:dyDescent="0.25">
      <c r="A1286" s="32"/>
      <c r="B1286" s="31"/>
      <c r="C1286" s="39"/>
    </row>
    <row r="1287" spans="1:3" x14ac:dyDescent="0.25">
      <c r="A1287" s="32"/>
      <c r="B1287" s="31"/>
      <c r="C1287" s="39"/>
    </row>
    <row r="1288" spans="1:3" x14ac:dyDescent="0.25">
      <c r="A1288" s="32"/>
      <c r="B1288" s="31"/>
      <c r="C1288" s="39"/>
    </row>
    <row r="1289" spans="1:3" x14ac:dyDescent="0.25">
      <c r="A1289" s="32"/>
      <c r="B1289" s="31"/>
      <c r="C1289" s="39"/>
    </row>
    <row r="1290" spans="1:3" ht="15.75" x14ac:dyDescent="0.25">
      <c r="A1290" s="32"/>
      <c r="B1290" s="31"/>
      <c r="C1290" s="7"/>
    </row>
    <row r="1291" spans="1:3" x14ac:dyDescent="0.25">
      <c r="A1291" s="32"/>
      <c r="B1291" s="31"/>
      <c r="C1291" s="39"/>
    </row>
    <row r="1292" spans="1:3" x14ac:dyDescent="0.25">
      <c r="A1292" s="32"/>
      <c r="B1292" s="31"/>
      <c r="C1292" s="39"/>
    </row>
    <row r="1293" spans="1:3" x14ac:dyDescent="0.25">
      <c r="A1293" s="32"/>
      <c r="B1293" s="31"/>
      <c r="C1293" s="39"/>
    </row>
    <row r="1294" spans="1:3" x14ac:dyDescent="0.25">
      <c r="A1294" s="32"/>
      <c r="B1294" s="31"/>
      <c r="C1294" s="39"/>
    </row>
    <row r="1295" spans="1:3" x14ac:dyDescent="0.25">
      <c r="A1295" s="32"/>
      <c r="B1295" s="31"/>
      <c r="C1295" s="39"/>
    </row>
    <row r="1296" spans="1:3" x14ac:dyDescent="0.25">
      <c r="A1296" s="32"/>
      <c r="B1296" s="31"/>
      <c r="C1296" s="39"/>
    </row>
    <row r="1297" spans="1:3" x14ac:dyDescent="0.25">
      <c r="A1297" s="32"/>
      <c r="B1297" s="31"/>
      <c r="C1297" s="39"/>
    </row>
    <row r="1298" spans="1:3" x14ac:dyDescent="0.25">
      <c r="A1298" s="32"/>
      <c r="B1298" s="31"/>
      <c r="C1298" s="39"/>
    </row>
    <row r="1299" spans="1:3" x14ac:dyDescent="0.25">
      <c r="A1299" s="32"/>
      <c r="B1299" s="31"/>
      <c r="C1299" s="39"/>
    </row>
    <row r="1300" spans="1:3" x14ac:dyDescent="0.25">
      <c r="A1300" s="32"/>
      <c r="B1300" s="31"/>
      <c r="C1300" s="39"/>
    </row>
    <row r="1301" spans="1:3" x14ac:dyDescent="0.25">
      <c r="A1301" s="32"/>
      <c r="B1301" s="31"/>
      <c r="C1301" s="39"/>
    </row>
    <row r="1302" spans="1:3" x14ac:dyDescent="0.25">
      <c r="A1302" s="32"/>
      <c r="B1302" s="31"/>
      <c r="C1302" s="39"/>
    </row>
    <row r="1303" spans="1:3" x14ac:dyDescent="0.25">
      <c r="A1303" s="32"/>
      <c r="B1303" s="31"/>
      <c r="C1303" s="39"/>
    </row>
    <row r="1304" spans="1:3" ht="15.75" x14ac:dyDescent="0.25">
      <c r="A1304" s="32"/>
      <c r="B1304" s="31"/>
      <c r="C1304" s="7"/>
    </row>
    <row r="1305" spans="1:3" x14ac:dyDescent="0.25">
      <c r="A1305" s="32"/>
      <c r="B1305" s="31"/>
      <c r="C1305" s="39"/>
    </row>
    <row r="1306" spans="1:3" x14ac:dyDescent="0.25">
      <c r="A1306" s="32"/>
      <c r="B1306" s="31"/>
      <c r="C1306" s="39"/>
    </row>
    <row r="1307" spans="1:3" x14ac:dyDescent="0.25">
      <c r="A1307" s="32"/>
      <c r="B1307" s="31"/>
      <c r="C1307" s="39"/>
    </row>
    <row r="1308" spans="1:3" x14ac:dyDescent="0.25">
      <c r="A1308" s="32"/>
      <c r="B1308" s="31"/>
      <c r="C1308" s="39"/>
    </row>
    <row r="1309" spans="1:3" x14ac:dyDescent="0.25">
      <c r="A1309" s="32"/>
      <c r="B1309" s="31"/>
      <c r="C1309" s="39"/>
    </row>
    <row r="1310" spans="1:3" x14ac:dyDescent="0.25">
      <c r="A1310" s="32"/>
      <c r="B1310" s="31"/>
      <c r="C1310" s="39"/>
    </row>
    <row r="1311" spans="1:3" x14ac:dyDescent="0.25">
      <c r="A1311" s="32"/>
      <c r="B1311" s="31"/>
      <c r="C1311" s="39"/>
    </row>
    <row r="1312" spans="1:3" x14ac:dyDescent="0.25">
      <c r="A1312" s="32"/>
      <c r="B1312" s="31"/>
      <c r="C1312" s="39"/>
    </row>
    <row r="1313" spans="1:3" x14ac:dyDescent="0.25">
      <c r="A1313" s="32"/>
      <c r="B1313" s="31"/>
      <c r="C1313" s="39"/>
    </row>
    <row r="1314" spans="1:3" x14ac:dyDescent="0.25">
      <c r="A1314" s="32"/>
      <c r="B1314" s="31"/>
      <c r="C1314" s="39"/>
    </row>
    <row r="1315" spans="1:3" x14ac:dyDescent="0.25">
      <c r="A1315" s="32"/>
      <c r="B1315" s="31"/>
      <c r="C1315" s="39"/>
    </row>
    <row r="1316" spans="1:3" x14ac:dyDescent="0.25">
      <c r="A1316" s="32"/>
      <c r="B1316" s="31"/>
      <c r="C1316" s="39"/>
    </row>
    <row r="1317" spans="1:3" x14ac:dyDescent="0.25">
      <c r="A1317" s="32"/>
      <c r="B1317" s="31"/>
      <c r="C1317" s="39"/>
    </row>
    <row r="1318" spans="1:3" ht="15.75" x14ac:dyDescent="0.25">
      <c r="A1318" s="32"/>
      <c r="B1318" s="31"/>
      <c r="C1318" s="7"/>
    </row>
    <row r="1319" spans="1:3" x14ac:dyDescent="0.25">
      <c r="A1319" s="32"/>
      <c r="B1319" s="31"/>
      <c r="C1319" s="39"/>
    </row>
    <row r="1320" spans="1:3" x14ac:dyDescent="0.25">
      <c r="A1320" s="32"/>
      <c r="B1320" s="31"/>
      <c r="C1320" s="39"/>
    </row>
    <row r="1321" spans="1:3" x14ac:dyDescent="0.25">
      <c r="A1321" s="32"/>
      <c r="B1321" s="31"/>
      <c r="C1321" s="39"/>
    </row>
    <row r="1322" spans="1:3" x14ac:dyDescent="0.25">
      <c r="A1322" s="32"/>
      <c r="B1322" s="31"/>
      <c r="C1322" s="39"/>
    </row>
    <row r="1323" spans="1:3" x14ac:dyDescent="0.25">
      <c r="A1323" s="32"/>
      <c r="B1323" s="31"/>
      <c r="C1323" s="39"/>
    </row>
    <row r="1324" spans="1:3" x14ac:dyDescent="0.25">
      <c r="A1324" s="32"/>
      <c r="B1324" s="31"/>
      <c r="C1324" s="39"/>
    </row>
    <row r="1325" spans="1:3" x14ac:dyDescent="0.25">
      <c r="A1325" s="32"/>
      <c r="B1325" s="31"/>
      <c r="C1325" s="39"/>
    </row>
    <row r="1326" spans="1:3" x14ac:dyDescent="0.25">
      <c r="A1326" s="32"/>
      <c r="B1326" s="31"/>
      <c r="C1326" s="39"/>
    </row>
    <row r="1327" spans="1:3" x14ac:dyDescent="0.25">
      <c r="A1327" s="32"/>
      <c r="B1327" s="31"/>
      <c r="C1327" s="39"/>
    </row>
    <row r="1328" spans="1:3" x14ac:dyDescent="0.25">
      <c r="A1328" s="32"/>
      <c r="B1328" s="31"/>
      <c r="C1328" s="39"/>
    </row>
    <row r="1329" spans="1:3" x14ac:dyDescent="0.25">
      <c r="A1329" s="32"/>
      <c r="B1329" s="31"/>
      <c r="C1329" s="39"/>
    </row>
    <row r="1330" spans="1:3" x14ac:dyDescent="0.25">
      <c r="A1330" s="32"/>
      <c r="B1330" s="31"/>
      <c r="C1330" s="39"/>
    </row>
    <row r="1331" spans="1:3" x14ac:dyDescent="0.25">
      <c r="A1331" s="32"/>
      <c r="B1331" s="31"/>
      <c r="C1331" s="39"/>
    </row>
    <row r="1332" spans="1:3" ht="15.75" x14ac:dyDescent="0.25">
      <c r="A1332" s="32"/>
      <c r="B1332" s="31"/>
      <c r="C1332" s="7"/>
    </row>
    <row r="1333" spans="1:3" x14ac:dyDescent="0.25">
      <c r="A1333" s="32"/>
      <c r="B1333" s="31"/>
      <c r="C1333" s="39"/>
    </row>
    <row r="1334" spans="1:3" x14ac:dyDescent="0.25">
      <c r="A1334" s="32"/>
      <c r="B1334" s="31"/>
      <c r="C1334" s="39"/>
    </row>
    <row r="1335" spans="1:3" x14ac:dyDescent="0.25">
      <c r="A1335" s="32"/>
      <c r="B1335" s="31"/>
      <c r="C1335" s="39"/>
    </row>
    <row r="1336" spans="1:3" x14ac:dyDescent="0.25">
      <c r="A1336" s="32"/>
      <c r="B1336" s="31"/>
      <c r="C1336" s="39"/>
    </row>
    <row r="1337" spans="1:3" x14ac:dyDescent="0.25">
      <c r="A1337" s="32"/>
      <c r="B1337" s="31"/>
      <c r="C1337" s="39"/>
    </row>
    <row r="1338" spans="1:3" x14ac:dyDescent="0.25">
      <c r="A1338" s="32"/>
      <c r="B1338" s="31"/>
      <c r="C1338" s="39"/>
    </row>
    <row r="1339" spans="1:3" x14ac:dyDescent="0.25">
      <c r="A1339" s="32"/>
      <c r="B1339" s="31"/>
      <c r="C1339" s="39"/>
    </row>
    <row r="1340" spans="1:3" x14ac:dyDescent="0.25">
      <c r="A1340" s="32"/>
      <c r="B1340" s="31"/>
      <c r="C1340" s="39"/>
    </row>
    <row r="1341" spans="1:3" x14ac:dyDescent="0.25">
      <c r="A1341" s="32"/>
      <c r="B1341" s="31"/>
      <c r="C1341" s="39"/>
    </row>
    <row r="1342" spans="1:3" x14ac:dyDescent="0.25">
      <c r="A1342" s="32"/>
      <c r="B1342" s="31"/>
      <c r="C1342" s="39"/>
    </row>
    <row r="1343" spans="1:3" x14ac:dyDescent="0.25">
      <c r="A1343" s="32"/>
      <c r="B1343" s="31"/>
      <c r="C1343" s="39"/>
    </row>
    <row r="1344" spans="1:3" x14ac:dyDescent="0.25">
      <c r="A1344" s="32"/>
      <c r="B1344" s="31"/>
      <c r="C1344" s="39"/>
    </row>
    <row r="1345" spans="1:3" x14ac:dyDescent="0.25">
      <c r="A1345" s="32"/>
      <c r="B1345" s="31"/>
      <c r="C1345" s="39"/>
    </row>
    <row r="1346" spans="1:3" ht="15.75" x14ac:dyDescent="0.25">
      <c r="A1346" s="32"/>
      <c r="B1346" s="31"/>
      <c r="C1346" s="7"/>
    </row>
    <row r="1347" spans="1:3" x14ac:dyDescent="0.25">
      <c r="A1347" s="32"/>
      <c r="B1347" s="31"/>
      <c r="C1347" s="39"/>
    </row>
    <row r="1348" spans="1:3" x14ac:dyDescent="0.25">
      <c r="A1348" s="32"/>
      <c r="B1348" s="31"/>
      <c r="C1348" s="39"/>
    </row>
    <row r="1349" spans="1:3" x14ac:dyDescent="0.25">
      <c r="A1349" s="32"/>
      <c r="B1349" s="31"/>
      <c r="C1349" s="39"/>
    </row>
    <row r="1350" spans="1:3" x14ac:dyDescent="0.25">
      <c r="A1350" s="32"/>
      <c r="B1350" s="31"/>
      <c r="C1350" s="39"/>
    </row>
    <row r="1351" spans="1:3" x14ac:dyDescent="0.25">
      <c r="A1351" s="32"/>
      <c r="B1351" s="31"/>
      <c r="C1351" s="39"/>
    </row>
    <row r="1352" spans="1:3" x14ac:dyDescent="0.25">
      <c r="A1352" s="32"/>
      <c r="B1352" s="31"/>
      <c r="C1352" s="39"/>
    </row>
    <row r="1353" spans="1:3" x14ac:dyDescent="0.25">
      <c r="A1353" s="32"/>
      <c r="B1353" s="31"/>
      <c r="C1353" s="39"/>
    </row>
    <row r="1354" spans="1:3" x14ac:dyDescent="0.25">
      <c r="A1354" s="32"/>
      <c r="B1354" s="31"/>
      <c r="C1354" s="39"/>
    </row>
    <row r="1355" spans="1:3" x14ac:dyDescent="0.25">
      <c r="A1355" s="32"/>
      <c r="B1355" s="31"/>
      <c r="C1355" s="39"/>
    </row>
    <row r="1356" spans="1:3" x14ac:dyDescent="0.25">
      <c r="A1356" s="32"/>
      <c r="B1356" s="31"/>
      <c r="C1356" s="39"/>
    </row>
    <row r="1357" spans="1:3" x14ac:dyDescent="0.25">
      <c r="A1357" s="32"/>
      <c r="B1357" s="31"/>
      <c r="C1357" s="39"/>
    </row>
    <row r="1358" spans="1:3" x14ac:dyDescent="0.25">
      <c r="A1358" s="32"/>
      <c r="B1358" s="31"/>
      <c r="C1358" s="39"/>
    </row>
    <row r="1359" spans="1:3" x14ac:dyDescent="0.25">
      <c r="A1359" s="32"/>
      <c r="B1359" s="31"/>
      <c r="C1359" s="39"/>
    </row>
    <row r="1360" spans="1:3" ht="15.75" x14ac:dyDescent="0.25">
      <c r="A1360" s="32"/>
      <c r="B1360" s="31"/>
      <c r="C1360" s="7"/>
    </row>
    <row r="1361" spans="1:3" x14ac:dyDescent="0.25">
      <c r="A1361" s="32"/>
      <c r="B1361" s="31"/>
      <c r="C1361" s="39"/>
    </row>
    <row r="1362" spans="1:3" x14ac:dyDescent="0.25">
      <c r="A1362" s="32"/>
      <c r="B1362" s="31"/>
      <c r="C1362" s="39"/>
    </row>
    <row r="1363" spans="1:3" x14ac:dyDescent="0.25">
      <c r="A1363" s="32"/>
      <c r="B1363" s="31"/>
      <c r="C1363" s="39"/>
    </row>
    <row r="1364" spans="1:3" x14ac:dyDescent="0.25">
      <c r="A1364" s="32"/>
      <c r="B1364" s="31"/>
      <c r="C1364" s="39"/>
    </row>
    <row r="1365" spans="1:3" x14ac:dyDescent="0.25">
      <c r="A1365" s="32"/>
      <c r="B1365" s="31"/>
      <c r="C1365" s="39"/>
    </row>
    <row r="1366" spans="1:3" x14ac:dyDescent="0.25">
      <c r="A1366" s="32"/>
      <c r="B1366" s="31"/>
      <c r="C1366" s="39"/>
    </row>
    <row r="1367" spans="1:3" x14ac:dyDescent="0.25">
      <c r="A1367" s="32"/>
      <c r="B1367" s="31"/>
      <c r="C1367" s="39"/>
    </row>
    <row r="1368" spans="1:3" x14ac:dyDescent="0.25">
      <c r="A1368" s="32"/>
      <c r="B1368" s="31"/>
      <c r="C1368" s="39"/>
    </row>
    <row r="1369" spans="1:3" x14ac:dyDescent="0.25">
      <c r="A1369" s="32"/>
      <c r="B1369" s="31"/>
      <c r="C1369" s="39"/>
    </row>
    <row r="1370" spans="1:3" x14ac:dyDescent="0.25">
      <c r="A1370" s="32"/>
      <c r="B1370" s="31"/>
      <c r="C1370" s="39"/>
    </row>
    <row r="1371" spans="1:3" x14ac:dyDescent="0.25">
      <c r="A1371" s="32"/>
      <c r="B1371" s="31"/>
      <c r="C1371" s="39"/>
    </row>
    <row r="1372" spans="1:3" x14ac:dyDescent="0.25">
      <c r="A1372" s="32"/>
      <c r="B1372" s="31"/>
      <c r="C1372" s="39"/>
    </row>
    <row r="1373" spans="1:3" x14ac:dyDescent="0.25">
      <c r="A1373" s="32"/>
      <c r="B1373" s="31"/>
      <c r="C1373" s="39"/>
    </row>
    <row r="1374" spans="1:3" ht="15.75" x14ac:dyDescent="0.25">
      <c r="A1374" s="32"/>
      <c r="B1374" s="31"/>
      <c r="C1374" s="7"/>
    </row>
    <row r="1375" spans="1:3" x14ac:dyDescent="0.25">
      <c r="A1375" s="32"/>
      <c r="B1375" s="31"/>
      <c r="C1375" s="39"/>
    </row>
    <row r="1376" spans="1:3" x14ac:dyDescent="0.25">
      <c r="A1376" s="32"/>
      <c r="B1376" s="31"/>
      <c r="C1376" s="39"/>
    </row>
    <row r="1377" spans="1:3" x14ac:dyDescent="0.25">
      <c r="A1377" s="32"/>
      <c r="B1377" s="31"/>
      <c r="C1377" s="39"/>
    </row>
    <row r="1378" spans="1:3" x14ac:dyDescent="0.25">
      <c r="A1378" s="32"/>
      <c r="B1378" s="31"/>
      <c r="C1378" s="39"/>
    </row>
    <row r="1379" spans="1:3" x14ac:dyDescent="0.25">
      <c r="A1379" s="32"/>
      <c r="B1379" s="31"/>
      <c r="C1379" s="39"/>
    </row>
    <row r="1380" spans="1:3" x14ac:dyDescent="0.25">
      <c r="A1380" s="32"/>
      <c r="B1380" s="31"/>
      <c r="C1380" s="39"/>
    </row>
    <row r="1381" spans="1:3" x14ac:dyDescent="0.25">
      <c r="A1381" s="32"/>
      <c r="B1381" s="31"/>
      <c r="C1381" s="39"/>
    </row>
    <row r="1382" spans="1:3" x14ac:dyDescent="0.25">
      <c r="A1382" s="32"/>
      <c r="B1382" s="31"/>
      <c r="C1382" s="39"/>
    </row>
    <row r="1383" spans="1:3" x14ac:dyDescent="0.25">
      <c r="A1383" s="32"/>
      <c r="B1383" s="31"/>
      <c r="C1383" s="39"/>
    </row>
    <row r="1384" spans="1:3" x14ac:dyDescent="0.25">
      <c r="A1384" s="32"/>
      <c r="B1384" s="31"/>
      <c r="C1384" s="39"/>
    </row>
    <row r="1385" spans="1:3" x14ac:dyDescent="0.25">
      <c r="A1385" s="32"/>
      <c r="B1385" s="31"/>
      <c r="C1385" s="39"/>
    </row>
    <row r="1386" spans="1:3" x14ac:dyDescent="0.25">
      <c r="A1386" s="32"/>
      <c r="B1386" s="31"/>
      <c r="C1386" s="39"/>
    </row>
    <row r="1387" spans="1:3" x14ac:dyDescent="0.25">
      <c r="A1387" s="32"/>
      <c r="B1387" s="31"/>
      <c r="C1387" s="39"/>
    </row>
    <row r="1388" spans="1:3" ht="15.75" x14ac:dyDescent="0.25">
      <c r="A1388" s="32"/>
      <c r="B1388" s="31"/>
      <c r="C1388" s="7"/>
    </row>
    <row r="1389" spans="1:3" x14ac:dyDescent="0.25">
      <c r="A1389" s="32"/>
      <c r="B1389" s="31"/>
      <c r="C1389" s="39"/>
    </row>
    <row r="1390" spans="1:3" x14ac:dyDescent="0.25">
      <c r="A1390" s="32"/>
      <c r="B1390" s="31"/>
      <c r="C1390" s="39"/>
    </row>
    <row r="1391" spans="1:3" x14ac:dyDescent="0.25">
      <c r="A1391" s="32"/>
      <c r="B1391" s="31"/>
      <c r="C1391" s="39"/>
    </row>
    <row r="1392" spans="1:3" x14ac:dyDescent="0.25">
      <c r="A1392" s="32"/>
      <c r="B1392" s="31"/>
      <c r="C1392" s="39"/>
    </row>
    <row r="1393" spans="1:3" x14ac:dyDescent="0.25">
      <c r="A1393" s="32"/>
      <c r="B1393" s="31"/>
      <c r="C1393" s="39"/>
    </row>
    <row r="1394" spans="1:3" x14ac:dyDescent="0.25">
      <c r="A1394" s="32"/>
      <c r="B1394" s="31"/>
      <c r="C1394" s="39"/>
    </row>
    <row r="1395" spans="1:3" x14ac:dyDescent="0.25">
      <c r="A1395" s="32"/>
      <c r="B1395" s="31"/>
      <c r="C1395" s="39"/>
    </row>
    <row r="1396" spans="1:3" x14ac:dyDescent="0.25">
      <c r="A1396" s="32"/>
      <c r="B1396" s="31"/>
      <c r="C1396" s="39"/>
    </row>
    <row r="1397" spans="1:3" x14ac:dyDescent="0.25">
      <c r="A1397" s="32"/>
      <c r="B1397" s="31"/>
      <c r="C1397" s="39"/>
    </row>
    <row r="1398" spans="1:3" x14ac:dyDescent="0.25">
      <c r="A1398" s="32"/>
      <c r="B1398" s="31"/>
      <c r="C1398" s="39"/>
    </row>
    <row r="1399" spans="1:3" x14ac:dyDescent="0.25">
      <c r="A1399" s="32"/>
      <c r="B1399" s="31"/>
      <c r="C1399" s="39"/>
    </row>
    <row r="1400" spans="1:3" x14ac:dyDescent="0.25">
      <c r="A1400" s="32"/>
      <c r="B1400" s="31"/>
      <c r="C1400" s="39"/>
    </row>
    <row r="1401" spans="1:3" x14ac:dyDescent="0.25">
      <c r="A1401" s="32"/>
      <c r="B1401" s="31"/>
      <c r="C1401" s="39"/>
    </row>
    <row r="1402" spans="1:3" ht="15.75" x14ac:dyDescent="0.25">
      <c r="A1402" s="32"/>
      <c r="B1402" s="31"/>
      <c r="C1402" s="7"/>
    </row>
    <row r="1403" spans="1:3" x14ac:dyDescent="0.25">
      <c r="A1403" s="32"/>
      <c r="B1403" s="31"/>
      <c r="C1403" s="39"/>
    </row>
    <row r="1404" spans="1:3" x14ac:dyDescent="0.25">
      <c r="A1404" s="32"/>
      <c r="B1404" s="31"/>
      <c r="C1404" s="39"/>
    </row>
    <row r="1405" spans="1:3" x14ac:dyDescent="0.25">
      <c r="A1405" s="32"/>
      <c r="B1405" s="31"/>
      <c r="C1405" s="39"/>
    </row>
    <row r="1406" spans="1:3" x14ac:dyDescent="0.25">
      <c r="A1406" s="32"/>
      <c r="B1406" s="31"/>
      <c r="C1406" s="39"/>
    </row>
    <row r="1407" spans="1:3" x14ac:dyDescent="0.25">
      <c r="A1407" s="32"/>
      <c r="B1407" s="31"/>
      <c r="C1407" s="39"/>
    </row>
    <row r="1408" spans="1:3" x14ac:dyDescent="0.25">
      <c r="A1408" s="32"/>
      <c r="B1408" s="31"/>
      <c r="C1408" s="39"/>
    </row>
    <row r="1409" spans="1:3" x14ac:dyDescent="0.25">
      <c r="A1409" s="32"/>
      <c r="B1409" s="31"/>
      <c r="C1409" s="39"/>
    </row>
    <row r="1410" spans="1:3" x14ac:dyDescent="0.25">
      <c r="A1410" s="32"/>
      <c r="B1410" s="31"/>
      <c r="C1410" s="39"/>
    </row>
    <row r="1411" spans="1:3" x14ac:dyDescent="0.25">
      <c r="A1411" s="32"/>
      <c r="B1411" s="31"/>
      <c r="C1411" s="39"/>
    </row>
    <row r="1412" spans="1:3" x14ac:dyDescent="0.25">
      <c r="A1412" s="32"/>
      <c r="B1412" s="31"/>
      <c r="C1412" s="39"/>
    </row>
    <row r="1413" spans="1:3" x14ac:dyDescent="0.25">
      <c r="A1413" s="32"/>
      <c r="B1413" s="31"/>
      <c r="C1413" s="39"/>
    </row>
    <row r="1414" spans="1:3" x14ac:dyDescent="0.25">
      <c r="A1414" s="32"/>
      <c r="B1414" s="31"/>
      <c r="C1414" s="39"/>
    </row>
    <row r="1415" spans="1:3" x14ac:dyDescent="0.25">
      <c r="A1415" s="32"/>
      <c r="B1415" s="31"/>
      <c r="C1415" s="39"/>
    </row>
    <row r="1416" spans="1:3" ht="15.75" x14ac:dyDescent="0.25">
      <c r="A1416" s="32"/>
      <c r="B1416" s="31"/>
      <c r="C1416" s="7"/>
    </row>
    <row r="1417" spans="1:3" x14ac:dyDescent="0.25">
      <c r="A1417" s="32"/>
      <c r="B1417" s="31"/>
      <c r="C1417" s="39"/>
    </row>
    <row r="1418" spans="1:3" x14ac:dyDescent="0.25">
      <c r="A1418" s="32"/>
      <c r="B1418" s="31"/>
      <c r="C1418" s="39"/>
    </row>
    <row r="1419" spans="1:3" x14ac:dyDescent="0.25">
      <c r="A1419" s="32"/>
      <c r="B1419" s="31"/>
      <c r="C1419" s="39"/>
    </row>
    <row r="1420" spans="1:3" x14ac:dyDescent="0.25">
      <c r="A1420" s="32"/>
      <c r="B1420" s="31"/>
      <c r="C1420" s="39"/>
    </row>
    <row r="1421" spans="1:3" x14ac:dyDescent="0.25">
      <c r="A1421" s="32"/>
      <c r="B1421" s="31"/>
      <c r="C1421" s="39"/>
    </row>
    <row r="1422" spans="1:3" x14ac:dyDescent="0.25">
      <c r="A1422" s="32"/>
      <c r="B1422" s="31"/>
      <c r="C1422" s="39"/>
    </row>
    <row r="1423" spans="1:3" x14ac:dyDescent="0.25">
      <c r="A1423" s="32"/>
      <c r="B1423" s="31"/>
      <c r="C1423" s="39"/>
    </row>
    <row r="1424" spans="1:3" x14ac:dyDescent="0.25">
      <c r="A1424" s="32"/>
      <c r="B1424" s="31"/>
      <c r="C1424" s="39"/>
    </row>
    <row r="1425" spans="1:3" x14ac:dyDescent="0.25">
      <c r="A1425" s="32"/>
      <c r="B1425" s="31"/>
      <c r="C1425" s="39"/>
    </row>
    <row r="1426" spans="1:3" x14ac:dyDescent="0.25">
      <c r="A1426" s="32"/>
      <c r="B1426" s="31"/>
      <c r="C1426" s="39"/>
    </row>
    <row r="1427" spans="1:3" x14ac:dyDescent="0.25">
      <c r="A1427" s="32"/>
      <c r="B1427" s="31"/>
      <c r="C1427" s="39"/>
    </row>
    <row r="1428" spans="1:3" x14ac:dyDescent="0.25">
      <c r="A1428" s="32"/>
      <c r="B1428" s="31"/>
      <c r="C1428" s="39"/>
    </row>
    <row r="1429" spans="1:3" x14ac:dyDescent="0.25">
      <c r="A1429" s="32"/>
      <c r="B1429" s="31"/>
      <c r="C1429" s="39"/>
    </row>
    <row r="1430" spans="1:3" ht="15.75" x14ac:dyDescent="0.25">
      <c r="A1430" s="32"/>
      <c r="B1430" s="31"/>
      <c r="C1430" s="7"/>
    </row>
    <row r="1431" spans="1:3" x14ac:dyDescent="0.25">
      <c r="A1431" s="32"/>
      <c r="B1431" s="31"/>
      <c r="C1431" s="39"/>
    </row>
    <row r="1432" spans="1:3" x14ac:dyDescent="0.25">
      <c r="A1432" s="32"/>
      <c r="B1432" s="31"/>
      <c r="C1432" s="39"/>
    </row>
    <row r="1433" spans="1:3" x14ac:dyDescent="0.25">
      <c r="A1433" s="32"/>
      <c r="B1433" s="31"/>
      <c r="C1433" s="39"/>
    </row>
    <row r="1434" spans="1:3" x14ac:dyDescent="0.25">
      <c r="A1434" s="32"/>
      <c r="B1434" s="31"/>
      <c r="C1434" s="39"/>
    </row>
    <row r="1435" spans="1:3" x14ac:dyDescent="0.25">
      <c r="A1435" s="32"/>
      <c r="B1435" s="31"/>
      <c r="C1435" s="39"/>
    </row>
    <row r="1436" spans="1:3" x14ac:dyDescent="0.25">
      <c r="A1436" s="32"/>
      <c r="B1436" s="31"/>
      <c r="C1436" s="39"/>
    </row>
    <row r="1437" spans="1:3" x14ac:dyDescent="0.25">
      <c r="A1437" s="32"/>
      <c r="B1437" s="31"/>
      <c r="C1437" s="39"/>
    </row>
    <row r="1438" spans="1:3" x14ac:dyDescent="0.25">
      <c r="A1438" s="32"/>
      <c r="B1438" s="31"/>
      <c r="C1438" s="39"/>
    </row>
    <row r="1439" spans="1:3" x14ac:dyDescent="0.25">
      <c r="A1439" s="32"/>
      <c r="B1439" s="31"/>
      <c r="C1439" s="39"/>
    </row>
    <row r="1440" spans="1:3" x14ac:dyDescent="0.25">
      <c r="A1440" s="32"/>
      <c r="B1440" s="31"/>
      <c r="C1440" s="39"/>
    </row>
    <row r="1441" spans="1:3" x14ac:dyDescent="0.25">
      <c r="A1441" s="32"/>
      <c r="B1441" s="31"/>
      <c r="C1441" s="39"/>
    </row>
    <row r="1442" spans="1:3" x14ac:dyDescent="0.25">
      <c r="A1442" s="32"/>
      <c r="B1442" s="31"/>
      <c r="C1442" s="39"/>
    </row>
    <row r="1443" spans="1:3" x14ac:dyDescent="0.25">
      <c r="A1443" s="32"/>
      <c r="B1443" s="31"/>
      <c r="C1443" s="39"/>
    </row>
    <row r="1444" spans="1:3" ht="15.75" x14ac:dyDescent="0.25">
      <c r="A1444" s="32"/>
      <c r="B1444" s="31"/>
      <c r="C1444" s="7"/>
    </row>
    <row r="1445" spans="1:3" x14ac:dyDescent="0.25">
      <c r="A1445" s="32"/>
      <c r="B1445" s="31"/>
      <c r="C1445" s="39"/>
    </row>
    <row r="1446" spans="1:3" x14ac:dyDescent="0.25">
      <c r="A1446" s="32"/>
      <c r="B1446" s="31"/>
      <c r="C1446" s="39"/>
    </row>
    <row r="1447" spans="1:3" x14ac:dyDescent="0.25">
      <c r="A1447" s="32"/>
      <c r="B1447" s="31"/>
      <c r="C1447" s="39"/>
    </row>
    <row r="1448" spans="1:3" x14ac:dyDescent="0.25">
      <c r="A1448" s="32"/>
      <c r="B1448" s="31"/>
      <c r="C1448" s="39"/>
    </row>
    <row r="1449" spans="1:3" x14ac:dyDescent="0.25">
      <c r="A1449" s="32"/>
      <c r="B1449" s="31"/>
      <c r="C1449" s="39"/>
    </row>
    <row r="1450" spans="1:3" x14ac:dyDescent="0.25">
      <c r="A1450" s="32"/>
      <c r="B1450" s="31"/>
      <c r="C1450" s="39"/>
    </row>
    <row r="1451" spans="1:3" x14ac:dyDescent="0.25">
      <c r="A1451" s="32"/>
      <c r="B1451" s="31"/>
      <c r="C1451" s="39"/>
    </row>
    <row r="1452" spans="1:3" x14ac:dyDescent="0.25">
      <c r="A1452" s="32"/>
      <c r="B1452" s="31"/>
      <c r="C1452" s="39"/>
    </row>
    <row r="1453" spans="1:3" x14ac:dyDescent="0.25">
      <c r="A1453" s="32"/>
      <c r="B1453" s="31"/>
      <c r="C1453" s="39"/>
    </row>
    <row r="1454" spans="1:3" x14ac:dyDescent="0.25">
      <c r="A1454" s="32"/>
      <c r="B1454" s="31"/>
      <c r="C1454" s="39"/>
    </row>
    <row r="1455" spans="1:3" x14ac:dyDescent="0.25">
      <c r="A1455" s="32"/>
      <c r="B1455" s="31"/>
      <c r="C1455" s="39"/>
    </row>
    <row r="1456" spans="1:3" x14ac:dyDescent="0.25">
      <c r="A1456" s="32"/>
      <c r="B1456" s="31"/>
      <c r="C1456" s="39"/>
    </row>
    <row r="1457" spans="1:3" x14ac:dyDescent="0.25">
      <c r="A1457" s="32"/>
      <c r="B1457" s="31"/>
      <c r="C1457" s="39"/>
    </row>
    <row r="1458" spans="1:3" ht="15.75" x14ac:dyDescent="0.25">
      <c r="A1458" s="32"/>
      <c r="B1458" s="31"/>
      <c r="C1458" s="7"/>
    </row>
    <row r="1459" spans="1:3" x14ac:dyDescent="0.25">
      <c r="A1459" s="32"/>
      <c r="B1459" s="31"/>
      <c r="C1459" s="39"/>
    </row>
    <row r="1460" spans="1:3" x14ac:dyDescent="0.25">
      <c r="A1460" s="32"/>
      <c r="B1460" s="31"/>
      <c r="C1460" s="39"/>
    </row>
    <row r="1461" spans="1:3" x14ac:dyDescent="0.25">
      <c r="A1461" s="32"/>
      <c r="B1461" s="31"/>
      <c r="C1461" s="39"/>
    </row>
    <row r="1462" spans="1:3" x14ac:dyDescent="0.25">
      <c r="A1462" s="32"/>
      <c r="B1462" s="31"/>
      <c r="C1462" s="39"/>
    </row>
    <row r="1463" spans="1:3" x14ac:dyDescent="0.25">
      <c r="A1463" s="32"/>
      <c r="B1463" s="31"/>
      <c r="C1463" s="39"/>
    </row>
    <row r="1464" spans="1:3" x14ac:dyDescent="0.25">
      <c r="A1464" s="32"/>
      <c r="B1464" s="31"/>
      <c r="C1464" s="39"/>
    </row>
    <row r="1465" spans="1:3" x14ac:dyDescent="0.25">
      <c r="A1465" s="32"/>
      <c r="B1465" s="31"/>
      <c r="C1465" s="39"/>
    </row>
    <row r="1466" spans="1:3" x14ac:dyDescent="0.25">
      <c r="A1466" s="32"/>
      <c r="B1466" s="31"/>
      <c r="C1466" s="39"/>
    </row>
    <row r="1467" spans="1:3" x14ac:dyDescent="0.25">
      <c r="A1467" s="32"/>
      <c r="B1467" s="31"/>
      <c r="C1467" s="39"/>
    </row>
    <row r="1468" spans="1:3" x14ac:dyDescent="0.25">
      <c r="A1468" s="32"/>
      <c r="B1468" s="31"/>
      <c r="C1468" s="39"/>
    </row>
    <row r="1469" spans="1:3" x14ac:dyDescent="0.25">
      <c r="A1469" s="32"/>
      <c r="B1469" s="31"/>
      <c r="C1469" s="39"/>
    </row>
    <row r="1470" spans="1:3" x14ac:dyDescent="0.25">
      <c r="A1470" s="32"/>
      <c r="B1470" s="31"/>
      <c r="C1470" s="39"/>
    </row>
    <row r="1471" spans="1:3" x14ac:dyDescent="0.25">
      <c r="A1471" s="32"/>
      <c r="B1471" s="31"/>
      <c r="C1471" s="39"/>
    </row>
    <row r="1472" spans="1:3" ht="15.75" x14ac:dyDescent="0.25">
      <c r="A1472" s="32"/>
      <c r="B1472" s="31"/>
      <c r="C1472" s="7"/>
    </row>
    <row r="1473" spans="1:3" x14ac:dyDescent="0.25">
      <c r="A1473" s="32"/>
      <c r="B1473" s="31"/>
      <c r="C1473" s="39"/>
    </row>
    <row r="1474" spans="1:3" x14ac:dyDescent="0.25">
      <c r="A1474" s="32"/>
      <c r="B1474" s="31"/>
      <c r="C1474" s="39"/>
    </row>
    <row r="1475" spans="1:3" x14ac:dyDescent="0.25">
      <c r="A1475" s="32"/>
      <c r="B1475" s="31"/>
      <c r="C1475" s="39"/>
    </row>
    <row r="1476" spans="1:3" x14ac:dyDescent="0.25">
      <c r="A1476" s="32"/>
      <c r="B1476" s="31"/>
      <c r="C1476" s="39"/>
    </row>
    <row r="1477" spans="1:3" x14ac:dyDescent="0.25">
      <c r="A1477" s="32"/>
      <c r="B1477" s="31"/>
      <c r="C1477" s="39"/>
    </row>
    <row r="1478" spans="1:3" x14ac:dyDescent="0.25">
      <c r="A1478" s="32"/>
      <c r="B1478" s="31"/>
      <c r="C1478" s="39"/>
    </row>
    <row r="1479" spans="1:3" x14ac:dyDescent="0.25">
      <c r="A1479" s="32"/>
      <c r="B1479" s="31"/>
      <c r="C1479" s="39"/>
    </row>
    <row r="1480" spans="1:3" x14ac:dyDescent="0.25">
      <c r="A1480" s="32"/>
      <c r="B1480" s="31"/>
      <c r="C1480" s="39"/>
    </row>
    <row r="1481" spans="1:3" x14ac:dyDescent="0.25">
      <c r="A1481" s="32"/>
      <c r="B1481" s="31"/>
      <c r="C1481" s="39"/>
    </row>
    <row r="1482" spans="1:3" x14ac:dyDescent="0.25">
      <c r="A1482" s="32"/>
      <c r="B1482" s="31"/>
      <c r="C1482" s="39"/>
    </row>
    <row r="1483" spans="1:3" x14ac:dyDescent="0.25">
      <c r="A1483" s="32"/>
      <c r="B1483" s="31"/>
      <c r="C1483" s="39"/>
    </row>
    <row r="1484" spans="1:3" x14ac:dyDescent="0.25">
      <c r="A1484" s="32"/>
      <c r="B1484" s="31"/>
      <c r="C1484" s="39"/>
    </row>
    <row r="1485" spans="1:3" x14ac:dyDescent="0.25">
      <c r="A1485" s="32"/>
      <c r="B1485" s="31"/>
      <c r="C1485" s="39"/>
    </row>
    <row r="1486" spans="1:3" ht="15.75" x14ac:dyDescent="0.25">
      <c r="A1486" s="32"/>
      <c r="B1486" s="31"/>
      <c r="C1486" s="7"/>
    </row>
    <row r="1487" spans="1:3" x14ac:dyDescent="0.25">
      <c r="A1487" s="32"/>
      <c r="B1487" s="31"/>
      <c r="C1487" s="39"/>
    </row>
    <row r="1488" spans="1:3" x14ac:dyDescent="0.25">
      <c r="A1488" s="32"/>
      <c r="B1488" s="31"/>
      <c r="C1488" s="39"/>
    </row>
    <row r="1489" spans="1:3" x14ac:dyDescent="0.25">
      <c r="A1489" s="32"/>
      <c r="B1489" s="31"/>
      <c r="C1489" s="39"/>
    </row>
    <row r="1490" spans="1:3" x14ac:dyDescent="0.25">
      <c r="A1490" s="32"/>
      <c r="B1490" s="31"/>
      <c r="C1490" s="39"/>
    </row>
    <row r="1491" spans="1:3" x14ac:dyDescent="0.25">
      <c r="A1491" s="32"/>
      <c r="B1491" s="31"/>
      <c r="C1491" s="39"/>
    </row>
    <row r="1492" spans="1:3" x14ac:dyDescent="0.25">
      <c r="A1492" s="32"/>
      <c r="B1492" s="31"/>
      <c r="C1492" s="39"/>
    </row>
    <row r="1493" spans="1:3" x14ac:dyDescent="0.25">
      <c r="A1493" s="32"/>
      <c r="B1493" s="31"/>
      <c r="C1493" s="39"/>
    </row>
    <row r="1494" spans="1:3" x14ac:dyDescent="0.25">
      <c r="A1494" s="32"/>
      <c r="B1494" s="31"/>
      <c r="C1494" s="39"/>
    </row>
    <row r="1495" spans="1:3" x14ac:dyDescent="0.25">
      <c r="A1495" s="32"/>
      <c r="B1495" s="31"/>
      <c r="C1495" s="39"/>
    </row>
    <row r="1496" spans="1:3" x14ac:dyDescent="0.25">
      <c r="A1496" s="32"/>
      <c r="B1496" s="31"/>
      <c r="C1496" s="39"/>
    </row>
    <row r="1497" spans="1:3" x14ac:dyDescent="0.25">
      <c r="A1497" s="32"/>
      <c r="B1497" s="31"/>
      <c r="C1497" s="39"/>
    </row>
    <row r="1498" spans="1:3" x14ac:dyDescent="0.25">
      <c r="A1498" s="32"/>
      <c r="B1498" s="31"/>
      <c r="C1498" s="39"/>
    </row>
    <row r="1499" spans="1:3" x14ac:dyDescent="0.25">
      <c r="A1499" s="32"/>
      <c r="B1499" s="31"/>
      <c r="C1499" s="39"/>
    </row>
    <row r="1500" spans="1:3" ht="15.75" x14ac:dyDescent="0.25">
      <c r="A1500" s="32"/>
      <c r="B1500" s="31"/>
      <c r="C1500" s="7"/>
    </row>
    <row r="1501" spans="1:3" x14ac:dyDescent="0.25">
      <c r="A1501" s="32"/>
      <c r="B1501" s="31"/>
      <c r="C1501" s="39"/>
    </row>
    <row r="1502" spans="1:3" x14ac:dyDescent="0.25">
      <c r="A1502" s="32"/>
      <c r="B1502" s="31"/>
      <c r="C1502" s="39"/>
    </row>
    <row r="1503" spans="1:3" x14ac:dyDescent="0.25">
      <c r="A1503" s="32"/>
      <c r="B1503" s="31"/>
      <c r="C1503" s="39"/>
    </row>
    <row r="1504" spans="1:3" x14ac:dyDescent="0.25">
      <c r="A1504" s="32"/>
      <c r="B1504" s="31"/>
      <c r="C1504" s="39"/>
    </row>
    <row r="1505" spans="1:3" x14ac:dyDescent="0.25">
      <c r="A1505" s="32"/>
      <c r="B1505" s="31"/>
      <c r="C1505" s="39"/>
    </row>
    <row r="1506" spans="1:3" x14ac:dyDescent="0.25">
      <c r="A1506" s="32"/>
      <c r="B1506" s="31"/>
      <c r="C1506" s="39"/>
    </row>
    <row r="1507" spans="1:3" x14ac:dyDescent="0.25">
      <c r="A1507" s="32"/>
      <c r="B1507" s="31"/>
      <c r="C1507" s="39"/>
    </row>
    <row r="1508" spans="1:3" x14ac:dyDescent="0.25">
      <c r="A1508" s="32"/>
      <c r="B1508" s="31"/>
      <c r="C1508" s="39"/>
    </row>
    <row r="1509" spans="1:3" x14ac:dyDescent="0.25">
      <c r="A1509" s="32"/>
      <c r="B1509" s="31"/>
      <c r="C1509" s="39"/>
    </row>
    <row r="1510" spans="1:3" x14ac:dyDescent="0.25">
      <c r="A1510" s="32"/>
      <c r="B1510" s="31"/>
      <c r="C1510" s="39"/>
    </row>
    <row r="1511" spans="1:3" x14ac:dyDescent="0.25">
      <c r="A1511" s="32"/>
      <c r="B1511" s="31"/>
      <c r="C1511" s="39"/>
    </row>
    <row r="1512" spans="1:3" x14ac:dyDescent="0.25">
      <c r="A1512" s="32"/>
      <c r="B1512" s="31"/>
      <c r="C1512" s="39"/>
    </row>
    <row r="1513" spans="1:3" x14ac:dyDescent="0.25">
      <c r="A1513" s="32"/>
      <c r="B1513" s="31"/>
      <c r="C1513" s="39"/>
    </row>
    <row r="1514" spans="1:3" ht="15.75" x14ac:dyDescent="0.25">
      <c r="A1514" s="32"/>
      <c r="B1514" s="31"/>
      <c r="C1514" s="7"/>
    </row>
    <row r="1515" spans="1:3" x14ac:dyDescent="0.25">
      <c r="A1515" s="32"/>
      <c r="B1515" s="31"/>
      <c r="C1515" s="39"/>
    </row>
    <row r="1516" spans="1:3" x14ac:dyDescent="0.25">
      <c r="A1516" s="32"/>
      <c r="B1516" s="31"/>
      <c r="C1516" s="39"/>
    </row>
    <row r="1517" spans="1:3" x14ac:dyDescent="0.25">
      <c r="A1517" s="32"/>
      <c r="B1517" s="31"/>
      <c r="C1517" s="39"/>
    </row>
    <row r="1518" spans="1:3" x14ac:dyDescent="0.25">
      <c r="A1518" s="32"/>
      <c r="B1518" s="31"/>
      <c r="C1518" s="39"/>
    </row>
    <row r="1519" spans="1:3" x14ac:dyDescent="0.25">
      <c r="A1519" s="32"/>
      <c r="B1519" s="31"/>
      <c r="C1519" s="39"/>
    </row>
    <row r="1520" spans="1:3" x14ac:dyDescent="0.25">
      <c r="A1520" s="32"/>
      <c r="B1520" s="31"/>
      <c r="C1520" s="39"/>
    </row>
    <row r="1521" spans="1:3" x14ac:dyDescent="0.25">
      <c r="A1521" s="32"/>
      <c r="B1521" s="31"/>
      <c r="C1521" s="39"/>
    </row>
    <row r="1522" spans="1:3" x14ac:dyDescent="0.25">
      <c r="A1522" s="32"/>
      <c r="B1522" s="31"/>
      <c r="C1522" s="39"/>
    </row>
    <row r="1523" spans="1:3" x14ac:dyDescent="0.25">
      <c r="A1523" s="32"/>
      <c r="B1523" s="31"/>
      <c r="C1523" s="39"/>
    </row>
    <row r="1524" spans="1:3" x14ac:dyDescent="0.25">
      <c r="A1524" s="32"/>
      <c r="B1524" s="31"/>
      <c r="C1524" s="39"/>
    </row>
    <row r="1525" spans="1:3" x14ac:dyDescent="0.25">
      <c r="A1525" s="32"/>
      <c r="B1525" s="31"/>
      <c r="C1525" s="39"/>
    </row>
    <row r="1526" spans="1:3" x14ac:dyDescent="0.25">
      <c r="A1526" s="32"/>
      <c r="B1526" s="31"/>
      <c r="C1526" s="39"/>
    </row>
    <row r="1527" spans="1:3" x14ac:dyDescent="0.25">
      <c r="A1527" s="32"/>
      <c r="B1527" s="31"/>
      <c r="C1527" s="39"/>
    </row>
    <row r="1528" spans="1:3" ht="15.75" x14ac:dyDescent="0.25">
      <c r="A1528" s="32"/>
      <c r="B1528" s="31"/>
      <c r="C1528" s="7"/>
    </row>
    <row r="1529" spans="1:3" x14ac:dyDescent="0.25">
      <c r="A1529" s="32"/>
      <c r="B1529" s="31"/>
      <c r="C1529" s="39"/>
    </row>
    <row r="1530" spans="1:3" x14ac:dyDescent="0.25">
      <c r="A1530" s="32"/>
      <c r="B1530" s="31"/>
      <c r="C1530" s="39"/>
    </row>
    <row r="1531" spans="1:3" x14ac:dyDescent="0.25">
      <c r="A1531" s="32"/>
      <c r="B1531" s="31"/>
      <c r="C1531" s="39"/>
    </row>
    <row r="1532" spans="1:3" x14ac:dyDescent="0.25">
      <c r="A1532" s="32"/>
      <c r="B1532" s="31"/>
      <c r="C1532" s="39"/>
    </row>
    <row r="1533" spans="1:3" x14ac:dyDescent="0.25">
      <c r="A1533" s="32"/>
      <c r="B1533" s="31"/>
      <c r="C1533" s="39"/>
    </row>
    <row r="1534" spans="1:3" x14ac:dyDescent="0.25">
      <c r="A1534" s="32"/>
      <c r="B1534" s="31"/>
      <c r="C1534" s="39"/>
    </row>
    <row r="1535" spans="1:3" x14ac:dyDescent="0.25">
      <c r="A1535" s="32"/>
      <c r="B1535" s="31"/>
      <c r="C1535" s="39"/>
    </row>
    <row r="1536" spans="1:3" x14ac:dyDescent="0.25">
      <c r="A1536" s="32"/>
      <c r="B1536" s="31"/>
      <c r="C1536" s="39"/>
    </row>
    <row r="1537" spans="1:3" x14ac:dyDescent="0.25">
      <c r="A1537" s="32"/>
      <c r="B1537" s="31"/>
      <c r="C1537" s="39"/>
    </row>
    <row r="1538" spans="1:3" x14ac:dyDescent="0.25">
      <c r="A1538" s="32"/>
      <c r="B1538" s="31"/>
      <c r="C1538" s="39"/>
    </row>
    <row r="1539" spans="1:3" x14ac:dyDescent="0.25">
      <c r="A1539" s="32"/>
      <c r="B1539" s="31"/>
      <c r="C1539" s="39"/>
    </row>
    <row r="1540" spans="1:3" x14ac:dyDescent="0.25">
      <c r="A1540" s="32"/>
      <c r="B1540" s="31"/>
      <c r="C1540" s="39"/>
    </row>
    <row r="1541" spans="1:3" x14ac:dyDescent="0.25">
      <c r="A1541" s="32"/>
      <c r="B1541" s="31"/>
      <c r="C1541" s="39"/>
    </row>
    <row r="1542" spans="1:3" ht="15.75" x14ac:dyDescent="0.25">
      <c r="A1542" s="32"/>
      <c r="B1542" s="31"/>
      <c r="C1542" s="7"/>
    </row>
    <row r="1543" spans="1:3" x14ac:dyDescent="0.25">
      <c r="A1543" s="32"/>
      <c r="B1543" s="31"/>
      <c r="C1543" s="39"/>
    </row>
    <row r="1544" spans="1:3" x14ac:dyDescent="0.25">
      <c r="A1544" s="32"/>
      <c r="B1544" s="31"/>
      <c r="C1544" s="39"/>
    </row>
    <row r="1545" spans="1:3" x14ac:dyDescent="0.25">
      <c r="A1545" s="32"/>
      <c r="B1545" s="31"/>
      <c r="C1545" s="39"/>
    </row>
    <row r="1546" spans="1:3" x14ac:dyDescent="0.25">
      <c r="A1546" s="32"/>
      <c r="B1546" s="31"/>
      <c r="C1546" s="39"/>
    </row>
    <row r="1547" spans="1:3" x14ac:dyDescent="0.25">
      <c r="A1547" s="32"/>
      <c r="B1547" s="31"/>
      <c r="C1547" s="39"/>
    </row>
    <row r="1548" spans="1:3" x14ac:dyDescent="0.25">
      <c r="A1548" s="32"/>
      <c r="B1548" s="31"/>
      <c r="C1548" s="39"/>
    </row>
    <row r="1549" spans="1:3" x14ac:dyDescent="0.25">
      <c r="A1549" s="32"/>
      <c r="B1549" s="31"/>
      <c r="C1549" s="39"/>
    </row>
    <row r="1550" spans="1:3" x14ac:dyDescent="0.25">
      <c r="A1550" s="32"/>
      <c r="B1550" s="31"/>
      <c r="C1550" s="39"/>
    </row>
    <row r="1551" spans="1:3" x14ac:dyDescent="0.25">
      <c r="A1551" s="32"/>
      <c r="B1551" s="31"/>
      <c r="C1551" s="39"/>
    </row>
    <row r="1552" spans="1:3" x14ac:dyDescent="0.25">
      <c r="A1552" s="32"/>
      <c r="B1552" s="31"/>
      <c r="C1552" s="39"/>
    </row>
    <row r="1553" spans="1:3" x14ac:dyDescent="0.25">
      <c r="A1553" s="32"/>
      <c r="B1553" s="31"/>
      <c r="C1553" s="39"/>
    </row>
    <row r="1554" spans="1:3" x14ac:dyDescent="0.25">
      <c r="A1554" s="32"/>
      <c r="B1554" s="31"/>
      <c r="C1554" s="39"/>
    </row>
    <row r="1555" spans="1:3" x14ac:dyDescent="0.25">
      <c r="A1555" s="32"/>
      <c r="B1555" s="31"/>
      <c r="C1555" s="39"/>
    </row>
    <row r="1556" spans="1:3" ht="15.75" x14ac:dyDescent="0.25">
      <c r="A1556" s="32"/>
      <c r="B1556" s="31"/>
      <c r="C1556" s="7"/>
    </row>
    <row r="1557" spans="1:3" x14ac:dyDescent="0.25">
      <c r="A1557" s="32"/>
      <c r="B1557" s="31"/>
      <c r="C1557" s="39"/>
    </row>
    <row r="1558" spans="1:3" x14ac:dyDescent="0.25">
      <c r="A1558" s="32"/>
      <c r="B1558" s="31"/>
      <c r="C1558" s="39"/>
    </row>
    <row r="1559" spans="1:3" x14ac:dyDescent="0.25">
      <c r="A1559" s="32"/>
      <c r="B1559" s="31"/>
      <c r="C1559" s="39"/>
    </row>
    <row r="1560" spans="1:3" x14ac:dyDescent="0.25">
      <c r="A1560" s="32"/>
      <c r="B1560" s="31"/>
      <c r="C1560" s="39"/>
    </row>
    <row r="1561" spans="1:3" x14ac:dyDescent="0.25">
      <c r="A1561" s="32"/>
      <c r="B1561" s="31"/>
      <c r="C1561" s="39"/>
    </row>
    <row r="1562" spans="1:3" x14ac:dyDescent="0.25">
      <c r="A1562" s="32"/>
      <c r="B1562" s="31"/>
      <c r="C1562" s="39"/>
    </row>
    <row r="1563" spans="1:3" x14ac:dyDescent="0.25">
      <c r="A1563" s="32"/>
      <c r="B1563" s="31"/>
      <c r="C1563" s="39"/>
    </row>
    <row r="1564" spans="1:3" x14ac:dyDescent="0.25">
      <c r="A1564" s="32"/>
      <c r="B1564" s="31"/>
      <c r="C1564" s="39"/>
    </row>
    <row r="1565" spans="1:3" x14ac:dyDescent="0.25">
      <c r="A1565" s="32"/>
      <c r="B1565" s="31"/>
      <c r="C1565" s="39"/>
    </row>
    <row r="1566" spans="1:3" x14ac:dyDescent="0.25">
      <c r="A1566" s="32"/>
      <c r="B1566" s="31"/>
      <c r="C1566" s="39"/>
    </row>
    <row r="1567" spans="1:3" x14ac:dyDescent="0.25">
      <c r="A1567" s="32"/>
      <c r="B1567" s="31"/>
      <c r="C1567" s="39"/>
    </row>
    <row r="1568" spans="1:3" x14ac:dyDescent="0.25">
      <c r="A1568" s="32"/>
      <c r="B1568" s="31"/>
      <c r="C1568" s="39"/>
    </row>
    <row r="1569" spans="1:3" x14ac:dyDescent="0.25">
      <c r="A1569" s="32"/>
      <c r="B1569" s="31"/>
      <c r="C1569" s="39"/>
    </row>
    <row r="1570" spans="1:3" ht="15.75" x14ac:dyDescent="0.25">
      <c r="A1570" s="32"/>
      <c r="B1570" s="31"/>
      <c r="C1570" s="7"/>
    </row>
    <row r="1571" spans="1:3" x14ac:dyDescent="0.25">
      <c r="A1571" s="32"/>
      <c r="B1571" s="31"/>
      <c r="C1571" s="39"/>
    </row>
    <row r="1572" spans="1:3" x14ac:dyDescent="0.25">
      <c r="A1572" s="32"/>
      <c r="B1572" s="31"/>
      <c r="C1572" s="39"/>
    </row>
    <row r="1573" spans="1:3" x14ac:dyDescent="0.25">
      <c r="A1573" s="32"/>
      <c r="B1573" s="31"/>
      <c r="C1573" s="39"/>
    </row>
    <row r="1574" spans="1:3" x14ac:dyDescent="0.25">
      <c r="A1574" s="32"/>
      <c r="B1574" s="31"/>
      <c r="C1574" s="39"/>
    </row>
    <row r="1575" spans="1:3" x14ac:dyDescent="0.25">
      <c r="A1575" s="32"/>
      <c r="B1575" s="31"/>
      <c r="C1575" s="39"/>
    </row>
    <row r="1576" spans="1:3" x14ac:dyDescent="0.25">
      <c r="A1576" s="32"/>
      <c r="B1576" s="31"/>
      <c r="C1576" s="39"/>
    </row>
    <row r="1577" spans="1:3" x14ac:dyDescent="0.25">
      <c r="A1577" s="32"/>
      <c r="B1577" s="31"/>
      <c r="C1577" s="39"/>
    </row>
    <row r="1578" spans="1:3" x14ac:dyDescent="0.25">
      <c r="A1578" s="32"/>
      <c r="B1578" s="31"/>
      <c r="C1578" s="39"/>
    </row>
    <row r="1579" spans="1:3" x14ac:dyDescent="0.25">
      <c r="A1579" s="32"/>
      <c r="B1579" s="31"/>
      <c r="C1579" s="39"/>
    </row>
    <row r="1580" spans="1:3" x14ac:dyDescent="0.25">
      <c r="A1580" s="32"/>
      <c r="B1580" s="31"/>
      <c r="C1580" s="39"/>
    </row>
    <row r="1581" spans="1:3" x14ac:dyDescent="0.25">
      <c r="A1581" s="32"/>
      <c r="B1581" s="31"/>
      <c r="C1581" s="39"/>
    </row>
    <row r="1582" spans="1:3" x14ac:dyDescent="0.25">
      <c r="A1582" s="32"/>
      <c r="B1582" s="31"/>
      <c r="C1582" s="39"/>
    </row>
    <row r="1583" spans="1:3" x14ac:dyDescent="0.25">
      <c r="A1583" s="32"/>
      <c r="B1583" s="31"/>
      <c r="C1583" s="39"/>
    </row>
    <row r="1584" spans="1:3" ht="15.75" x14ac:dyDescent="0.25">
      <c r="A1584" s="32"/>
      <c r="B1584" s="31"/>
      <c r="C1584" s="7"/>
    </row>
    <row r="1585" spans="1:3" x14ac:dyDescent="0.25">
      <c r="A1585" s="32"/>
      <c r="B1585" s="31"/>
      <c r="C1585" s="39"/>
    </row>
    <row r="1586" spans="1:3" x14ac:dyDescent="0.25">
      <c r="A1586" s="32"/>
      <c r="B1586" s="31"/>
      <c r="C1586" s="39"/>
    </row>
    <row r="1587" spans="1:3" x14ac:dyDescent="0.25">
      <c r="A1587" s="32"/>
      <c r="B1587" s="31"/>
      <c r="C1587" s="39"/>
    </row>
    <row r="1588" spans="1:3" x14ac:dyDescent="0.25">
      <c r="A1588" s="32"/>
      <c r="B1588" s="31"/>
      <c r="C1588" s="39"/>
    </row>
    <row r="1589" spans="1:3" x14ac:dyDescent="0.25">
      <c r="A1589" s="32"/>
      <c r="B1589" s="31"/>
      <c r="C1589" s="39"/>
    </row>
    <row r="1590" spans="1:3" x14ac:dyDescent="0.25">
      <c r="A1590" s="32"/>
      <c r="B1590" s="31"/>
      <c r="C1590" s="39"/>
    </row>
    <row r="1591" spans="1:3" x14ac:dyDescent="0.25">
      <c r="A1591" s="32"/>
      <c r="B1591" s="31"/>
      <c r="C1591" s="39"/>
    </row>
    <row r="1592" spans="1:3" x14ac:dyDescent="0.25">
      <c r="A1592" s="32"/>
      <c r="B1592" s="31"/>
      <c r="C1592" s="39"/>
    </row>
    <row r="1593" spans="1:3" x14ac:dyDescent="0.25">
      <c r="A1593" s="32"/>
      <c r="B1593" s="31"/>
      <c r="C1593" s="39"/>
    </row>
    <row r="1594" spans="1:3" x14ac:dyDescent="0.25">
      <c r="A1594" s="32"/>
      <c r="B1594" s="31"/>
      <c r="C1594" s="39"/>
    </row>
    <row r="1595" spans="1:3" x14ac:dyDescent="0.25">
      <c r="A1595" s="32"/>
      <c r="B1595" s="31"/>
      <c r="C1595" s="39"/>
    </row>
    <row r="1596" spans="1:3" x14ac:dyDescent="0.25">
      <c r="A1596" s="32"/>
      <c r="B1596" s="31"/>
      <c r="C1596" s="39"/>
    </row>
    <row r="1597" spans="1:3" x14ac:dyDescent="0.25">
      <c r="A1597" s="32"/>
      <c r="B1597" s="31"/>
      <c r="C1597" s="39"/>
    </row>
    <row r="1598" spans="1:3" ht="15.75" x14ac:dyDescent="0.25">
      <c r="A1598" s="32"/>
      <c r="B1598" s="31"/>
      <c r="C1598" s="7"/>
    </row>
    <row r="1599" spans="1:3" x14ac:dyDescent="0.25">
      <c r="A1599" s="32"/>
      <c r="B1599" s="31"/>
      <c r="C1599" s="39"/>
    </row>
    <row r="1600" spans="1:3" x14ac:dyDescent="0.25">
      <c r="A1600" s="32"/>
      <c r="B1600" s="31"/>
      <c r="C1600" s="39"/>
    </row>
    <row r="1601" spans="1:3" x14ac:dyDescent="0.25">
      <c r="A1601" s="32"/>
      <c r="B1601" s="31"/>
      <c r="C1601" s="39"/>
    </row>
    <row r="1602" spans="1:3" x14ac:dyDescent="0.25">
      <c r="A1602" s="32"/>
      <c r="B1602" s="31"/>
      <c r="C1602" s="39"/>
    </row>
    <row r="1603" spans="1:3" x14ac:dyDescent="0.25">
      <c r="A1603" s="32"/>
      <c r="B1603" s="31"/>
      <c r="C1603" s="39"/>
    </row>
    <row r="1604" spans="1:3" x14ac:dyDescent="0.25">
      <c r="A1604" s="32"/>
      <c r="B1604" s="31"/>
      <c r="C1604" s="39"/>
    </row>
    <row r="1605" spans="1:3" x14ac:dyDescent="0.25">
      <c r="A1605" s="32"/>
      <c r="B1605" s="31"/>
      <c r="C1605" s="39"/>
    </row>
    <row r="1606" spans="1:3" x14ac:dyDescent="0.25">
      <c r="A1606" s="32"/>
      <c r="B1606" s="31"/>
      <c r="C1606" s="39"/>
    </row>
    <row r="1607" spans="1:3" x14ac:dyDescent="0.25">
      <c r="A1607" s="32"/>
      <c r="B1607" s="31"/>
      <c r="C1607" s="39"/>
    </row>
    <row r="1608" spans="1:3" x14ac:dyDescent="0.25">
      <c r="A1608" s="32"/>
      <c r="B1608" s="31"/>
      <c r="C1608" s="39"/>
    </row>
    <row r="1609" spans="1:3" x14ac:dyDescent="0.25">
      <c r="A1609" s="32"/>
      <c r="B1609" s="31"/>
      <c r="C1609" s="39"/>
    </row>
    <row r="1610" spans="1:3" x14ac:dyDescent="0.25">
      <c r="A1610" s="32"/>
      <c r="B1610" s="31"/>
      <c r="C1610" s="39"/>
    </row>
    <row r="1611" spans="1:3" x14ac:dyDescent="0.25">
      <c r="A1611" s="32"/>
      <c r="B1611" s="31"/>
      <c r="C1611" s="39"/>
    </row>
    <row r="1612" spans="1:3" ht="15.75" x14ac:dyDescent="0.25">
      <c r="A1612" s="32"/>
      <c r="B1612" s="31"/>
      <c r="C1612" s="7"/>
    </row>
    <row r="1613" spans="1:3" x14ac:dyDescent="0.25">
      <c r="A1613" s="32"/>
      <c r="B1613" s="31"/>
      <c r="C1613" s="39"/>
    </row>
    <row r="1614" spans="1:3" x14ac:dyDescent="0.25">
      <c r="A1614" s="32"/>
      <c r="B1614" s="31"/>
      <c r="C1614" s="39"/>
    </row>
    <row r="1615" spans="1:3" x14ac:dyDescent="0.25">
      <c r="A1615" s="32"/>
      <c r="B1615" s="31"/>
      <c r="C1615" s="39"/>
    </row>
    <row r="1616" spans="1:3" x14ac:dyDescent="0.25">
      <c r="A1616" s="32"/>
      <c r="B1616" s="31"/>
      <c r="C1616" s="39"/>
    </row>
    <row r="1617" spans="1:3" x14ac:dyDescent="0.25">
      <c r="A1617" s="32"/>
      <c r="B1617" s="31"/>
      <c r="C1617" s="39"/>
    </row>
    <row r="1618" spans="1:3" x14ac:dyDescent="0.25">
      <c r="A1618" s="32"/>
      <c r="B1618" s="31"/>
      <c r="C1618" s="39"/>
    </row>
    <row r="1619" spans="1:3" x14ac:dyDescent="0.25">
      <c r="A1619" s="32"/>
      <c r="B1619" s="31"/>
      <c r="C1619" s="39"/>
    </row>
    <row r="1620" spans="1:3" x14ac:dyDescent="0.25">
      <c r="A1620" s="32"/>
      <c r="B1620" s="31"/>
      <c r="C1620" s="39"/>
    </row>
    <row r="1621" spans="1:3" x14ac:dyDescent="0.25">
      <c r="A1621" s="32"/>
      <c r="B1621" s="31"/>
      <c r="C1621" s="39"/>
    </row>
    <row r="1622" spans="1:3" x14ac:dyDescent="0.25">
      <c r="A1622" s="32"/>
      <c r="B1622" s="31"/>
      <c r="C1622" s="39"/>
    </row>
    <row r="1623" spans="1:3" x14ac:dyDescent="0.25">
      <c r="A1623" s="32"/>
      <c r="B1623" s="31"/>
      <c r="C1623" s="39"/>
    </row>
    <row r="1624" spans="1:3" x14ac:dyDescent="0.25">
      <c r="A1624" s="32"/>
      <c r="B1624" s="31"/>
      <c r="C1624" s="39"/>
    </row>
    <row r="1625" spans="1:3" x14ac:dyDescent="0.25">
      <c r="A1625" s="32"/>
      <c r="B1625" s="31"/>
      <c r="C1625" s="39"/>
    </row>
    <row r="1626" spans="1:3" ht="15.75" x14ac:dyDescent="0.25">
      <c r="A1626" s="32"/>
      <c r="B1626" s="31"/>
      <c r="C1626" s="7"/>
    </row>
    <row r="1627" spans="1:3" x14ac:dyDescent="0.25">
      <c r="A1627" s="32"/>
      <c r="B1627" s="31"/>
      <c r="C1627" s="39"/>
    </row>
    <row r="1628" spans="1:3" x14ac:dyDescent="0.25">
      <c r="A1628" s="32"/>
      <c r="B1628" s="31"/>
      <c r="C1628" s="39"/>
    </row>
    <row r="1629" spans="1:3" x14ac:dyDescent="0.25">
      <c r="A1629" s="32"/>
      <c r="B1629" s="31"/>
      <c r="C1629" s="39"/>
    </row>
    <row r="1630" spans="1:3" x14ac:dyDescent="0.25">
      <c r="A1630" s="32"/>
      <c r="B1630" s="31"/>
      <c r="C1630" s="39"/>
    </row>
    <row r="1631" spans="1:3" x14ac:dyDescent="0.25">
      <c r="A1631" s="32"/>
      <c r="B1631" s="31"/>
      <c r="C1631" s="39"/>
    </row>
    <row r="1632" spans="1:3" x14ac:dyDescent="0.25">
      <c r="A1632" s="32"/>
      <c r="B1632" s="31"/>
      <c r="C1632" s="39"/>
    </row>
    <row r="1633" spans="1:3" x14ac:dyDescent="0.25">
      <c r="A1633" s="32"/>
      <c r="B1633" s="31"/>
      <c r="C1633" s="39"/>
    </row>
    <row r="1634" spans="1:3" x14ac:dyDescent="0.25">
      <c r="A1634" s="32"/>
      <c r="B1634" s="31"/>
      <c r="C1634" s="39"/>
    </row>
    <row r="1635" spans="1:3" x14ac:dyDescent="0.25">
      <c r="A1635" s="32"/>
      <c r="B1635" s="31"/>
      <c r="C1635" s="39"/>
    </row>
    <row r="1636" spans="1:3" x14ac:dyDescent="0.25">
      <c r="A1636" s="32"/>
      <c r="B1636" s="31"/>
      <c r="C1636" s="39"/>
    </row>
    <row r="1637" spans="1:3" x14ac:dyDescent="0.25">
      <c r="A1637" s="32"/>
      <c r="B1637" s="31"/>
      <c r="C1637" s="39"/>
    </row>
    <row r="1638" spans="1:3" x14ac:dyDescent="0.25">
      <c r="A1638" s="32"/>
      <c r="B1638" s="31"/>
      <c r="C1638" s="39"/>
    </row>
    <row r="1639" spans="1:3" x14ac:dyDescent="0.25">
      <c r="A1639" s="32"/>
      <c r="B1639" s="31"/>
      <c r="C1639" s="39"/>
    </row>
    <row r="1640" spans="1:3" ht="15.75" x14ac:dyDescent="0.25">
      <c r="A1640" s="32"/>
      <c r="B1640" s="31"/>
      <c r="C1640" s="7"/>
    </row>
    <row r="1641" spans="1:3" x14ac:dyDescent="0.25">
      <c r="A1641" s="32"/>
      <c r="B1641" s="31"/>
      <c r="C1641" s="39"/>
    </row>
    <row r="1642" spans="1:3" x14ac:dyDescent="0.25">
      <c r="A1642" s="32"/>
      <c r="B1642" s="31"/>
      <c r="C1642" s="39"/>
    </row>
    <row r="1643" spans="1:3" x14ac:dyDescent="0.25">
      <c r="A1643" s="32"/>
      <c r="B1643" s="31"/>
      <c r="C1643" s="39"/>
    </row>
    <row r="1644" spans="1:3" x14ac:dyDescent="0.25">
      <c r="A1644" s="32"/>
      <c r="B1644" s="31"/>
      <c r="C1644" s="39"/>
    </row>
    <row r="1645" spans="1:3" x14ac:dyDescent="0.25">
      <c r="A1645" s="32"/>
      <c r="B1645" s="31"/>
      <c r="C1645" s="39"/>
    </row>
    <row r="1646" spans="1:3" x14ac:dyDescent="0.25">
      <c r="A1646" s="32"/>
      <c r="B1646" s="31"/>
      <c r="C1646" s="39"/>
    </row>
    <row r="1647" spans="1:3" x14ac:dyDescent="0.25">
      <c r="A1647" s="32"/>
      <c r="B1647" s="31"/>
      <c r="C1647" s="39"/>
    </row>
    <row r="1648" spans="1:3" x14ac:dyDescent="0.25">
      <c r="A1648" s="32"/>
      <c r="B1648" s="31"/>
      <c r="C1648" s="39"/>
    </row>
    <row r="1649" spans="1:3" x14ac:dyDescent="0.25">
      <c r="A1649" s="32"/>
      <c r="B1649" s="31"/>
      <c r="C1649" s="39"/>
    </row>
    <row r="1650" spans="1:3" x14ac:dyDescent="0.25">
      <c r="A1650" s="32"/>
      <c r="B1650" s="31"/>
      <c r="C1650" s="39"/>
    </row>
    <row r="1651" spans="1:3" x14ac:dyDescent="0.25">
      <c r="A1651" s="32"/>
      <c r="B1651" s="31"/>
      <c r="C1651" s="39"/>
    </row>
    <row r="1652" spans="1:3" x14ac:dyDescent="0.25">
      <c r="A1652" s="32"/>
      <c r="B1652" s="31"/>
      <c r="C1652" s="39"/>
    </row>
    <row r="1653" spans="1:3" x14ac:dyDescent="0.25">
      <c r="A1653" s="32"/>
      <c r="B1653" s="31"/>
      <c r="C1653" s="39"/>
    </row>
    <row r="1654" spans="1:3" ht="15.75" x14ac:dyDescent="0.25">
      <c r="A1654" s="32"/>
      <c r="B1654" s="31"/>
      <c r="C1654" s="7"/>
    </row>
    <row r="1655" spans="1:3" x14ac:dyDescent="0.25">
      <c r="A1655" s="32"/>
      <c r="B1655" s="31"/>
      <c r="C1655" s="39"/>
    </row>
    <row r="1656" spans="1:3" x14ac:dyDescent="0.25">
      <c r="A1656" s="32"/>
      <c r="B1656" s="31"/>
      <c r="C1656" s="39"/>
    </row>
    <row r="1657" spans="1:3" x14ac:dyDescent="0.25">
      <c r="A1657" s="32"/>
      <c r="B1657" s="31"/>
      <c r="C1657" s="39"/>
    </row>
    <row r="1658" spans="1:3" x14ac:dyDescent="0.25">
      <c r="A1658" s="32"/>
      <c r="B1658" s="31"/>
      <c r="C1658" s="39"/>
    </row>
    <row r="1659" spans="1:3" x14ac:dyDescent="0.25">
      <c r="A1659" s="32"/>
      <c r="B1659" s="31"/>
      <c r="C1659" s="39"/>
    </row>
    <row r="1660" spans="1:3" x14ac:dyDescent="0.25">
      <c r="A1660" s="32"/>
      <c r="B1660" s="31"/>
      <c r="C1660" s="39"/>
    </row>
    <row r="1661" spans="1:3" x14ac:dyDescent="0.25">
      <c r="A1661" s="32"/>
      <c r="B1661" s="31"/>
      <c r="C1661" s="39"/>
    </row>
    <row r="1662" spans="1:3" x14ac:dyDescent="0.25">
      <c r="A1662" s="32"/>
      <c r="B1662" s="31"/>
      <c r="C1662" s="39"/>
    </row>
    <row r="1663" spans="1:3" x14ac:dyDescent="0.25">
      <c r="A1663" s="32"/>
      <c r="B1663" s="31"/>
      <c r="C1663" s="39"/>
    </row>
    <row r="1664" spans="1:3" x14ac:dyDescent="0.25">
      <c r="A1664" s="32"/>
      <c r="B1664" s="31"/>
      <c r="C1664" s="39"/>
    </row>
    <row r="1665" spans="1:3" x14ac:dyDescent="0.25">
      <c r="A1665" s="32"/>
      <c r="B1665" s="31"/>
      <c r="C1665" s="39"/>
    </row>
    <row r="1666" spans="1:3" x14ac:dyDescent="0.25">
      <c r="A1666" s="32"/>
      <c r="B1666" s="31"/>
      <c r="C1666" s="39"/>
    </row>
    <row r="1667" spans="1:3" x14ac:dyDescent="0.25">
      <c r="A1667" s="32"/>
      <c r="B1667" s="31"/>
      <c r="C1667" s="39"/>
    </row>
    <row r="1668" spans="1:3" ht="15.75" x14ac:dyDescent="0.25">
      <c r="A1668" s="32"/>
      <c r="B1668" s="31"/>
      <c r="C1668" s="7"/>
    </row>
    <row r="1669" spans="1:3" x14ac:dyDescent="0.25">
      <c r="A1669" s="32"/>
      <c r="B1669" s="31"/>
      <c r="C1669" s="39"/>
    </row>
    <row r="1670" spans="1:3" x14ac:dyDescent="0.25">
      <c r="A1670" s="32"/>
      <c r="B1670" s="31"/>
      <c r="C1670" s="39"/>
    </row>
    <row r="1671" spans="1:3" x14ac:dyDescent="0.25">
      <c r="A1671" s="32"/>
      <c r="B1671" s="31"/>
      <c r="C1671" s="39"/>
    </row>
    <row r="1672" spans="1:3" x14ac:dyDescent="0.25">
      <c r="A1672" s="32"/>
      <c r="B1672" s="31"/>
      <c r="C1672" s="39"/>
    </row>
    <row r="1673" spans="1:3" x14ac:dyDescent="0.25">
      <c r="A1673" s="32"/>
      <c r="B1673" s="31"/>
      <c r="C1673" s="39"/>
    </row>
    <row r="1674" spans="1:3" x14ac:dyDescent="0.25">
      <c r="A1674" s="32"/>
      <c r="B1674" s="31"/>
      <c r="C1674" s="39"/>
    </row>
    <row r="1675" spans="1:3" x14ac:dyDescent="0.25">
      <c r="A1675" s="32"/>
      <c r="B1675" s="31"/>
      <c r="C1675" s="39"/>
    </row>
    <row r="1676" spans="1:3" x14ac:dyDescent="0.25">
      <c r="A1676" s="32"/>
      <c r="B1676" s="31"/>
      <c r="C1676" s="39"/>
    </row>
    <row r="1677" spans="1:3" x14ac:dyDescent="0.25">
      <c r="A1677" s="32"/>
      <c r="B1677" s="31"/>
      <c r="C1677" s="39"/>
    </row>
    <row r="1678" spans="1:3" x14ac:dyDescent="0.25">
      <c r="A1678" s="32"/>
      <c r="B1678" s="31"/>
      <c r="C1678" s="39"/>
    </row>
    <row r="1679" spans="1:3" x14ac:dyDescent="0.25">
      <c r="A1679" s="32"/>
      <c r="B1679" s="31"/>
      <c r="C1679" s="39"/>
    </row>
    <row r="1680" spans="1:3" x14ac:dyDescent="0.25">
      <c r="A1680" s="32"/>
      <c r="B1680" s="31"/>
      <c r="C1680" s="39"/>
    </row>
    <row r="1681" spans="1:3" x14ac:dyDescent="0.25">
      <c r="A1681" s="32"/>
      <c r="B1681" s="31"/>
      <c r="C1681" s="39"/>
    </row>
    <row r="1682" spans="1:3" ht="15.75" x14ac:dyDescent="0.25">
      <c r="A1682" s="32"/>
      <c r="B1682" s="31"/>
      <c r="C1682" s="7"/>
    </row>
    <row r="1683" spans="1:3" x14ac:dyDescent="0.25">
      <c r="A1683" s="32"/>
      <c r="B1683" s="31"/>
      <c r="C1683" s="39"/>
    </row>
    <row r="1684" spans="1:3" x14ac:dyDescent="0.25">
      <c r="A1684" s="32"/>
      <c r="B1684" s="31"/>
      <c r="C1684" s="39"/>
    </row>
    <row r="1685" spans="1:3" x14ac:dyDescent="0.25">
      <c r="A1685" s="32"/>
      <c r="B1685" s="31"/>
      <c r="C1685" s="39"/>
    </row>
    <row r="1686" spans="1:3" x14ac:dyDescent="0.25">
      <c r="A1686" s="32"/>
      <c r="B1686" s="31"/>
      <c r="C1686" s="39"/>
    </row>
    <row r="1687" spans="1:3" x14ac:dyDescent="0.25">
      <c r="A1687" s="32"/>
      <c r="B1687" s="31"/>
      <c r="C1687" s="39"/>
    </row>
    <row r="1688" spans="1:3" x14ac:dyDescent="0.25">
      <c r="A1688" s="32"/>
      <c r="B1688" s="31"/>
      <c r="C1688" s="39"/>
    </row>
    <row r="1689" spans="1:3" x14ac:dyDescent="0.25">
      <c r="A1689" s="32"/>
      <c r="B1689" s="31"/>
      <c r="C1689" s="39"/>
    </row>
    <row r="1690" spans="1:3" x14ac:dyDescent="0.25">
      <c r="A1690" s="32"/>
      <c r="B1690" s="31"/>
      <c r="C1690" s="39"/>
    </row>
    <row r="1691" spans="1:3" x14ac:dyDescent="0.25">
      <c r="A1691" s="32"/>
      <c r="B1691" s="31"/>
      <c r="C1691" s="39"/>
    </row>
    <row r="1692" spans="1:3" x14ac:dyDescent="0.25">
      <c r="A1692" s="32"/>
      <c r="B1692" s="31"/>
      <c r="C1692" s="39"/>
    </row>
    <row r="1693" spans="1:3" x14ac:dyDescent="0.25">
      <c r="A1693" s="32"/>
      <c r="B1693" s="31"/>
      <c r="C1693" s="39"/>
    </row>
    <row r="1694" spans="1:3" x14ac:dyDescent="0.25">
      <c r="A1694" s="32"/>
      <c r="B1694" s="31"/>
      <c r="C1694" s="39"/>
    </row>
    <row r="1695" spans="1:3" x14ac:dyDescent="0.25">
      <c r="A1695" s="32"/>
      <c r="B1695" s="31"/>
      <c r="C1695" s="39"/>
    </row>
    <row r="1696" spans="1:3" ht="15.75" x14ac:dyDescent="0.25">
      <c r="A1696" s="32"/>
      <c r="B1696" s="31"/>
      <c r="C1696" s="7"/>
    </row>
    <row r="1697" spans="1:3" x14ac:dyDescent="0.25">
      <c r="A1697" s="32"/>
      <c r="B1697" s="31"/>
      <c r="C1697" s="39"/>
    </row>
    <row r="1698" spans="1:3" x14ac:dyDescent="0.25">
      <c r="A1698" s="32"/>
      <c r="B1698" s="31"/>
      <c r="C1698" s="39"/>
    </row>
    <row r="1699" spans="1:3" x14ac:dyDescent="0.25">
      <c r="A1699" s="32"/>
      <c r="B1699" s="31"/>
      <c r="C1699" s="39"/>
    </row>
    <row r="1700" spans="1:3" x14ac:dyDescent="0.25">
      <c r="A1700" s="32"/>
      <c r="B1700" s="31"/>
      <c r="C1700" s="39"/>
    </row>
    <row r="1701" spans="1:3" x14ac:dyDescent="0.25">
      <c r="A1701" s="32"/>
      <c r="B1701" s="31"/>
      <c r="C1701" s="39"/>
    </row>
    <row r="1702" spans="1:3" x14ac:dyDescent="0.25">
      <c r="A1702" s="32"/>
      <c r="B1702" s="31"/>
      <c r="C1702" s="39"/>
    </row>
    <row r="1703" spans="1:3" x14ac:dyDescent="0.25">
      <c r="A1703" s="32"/>
      <c r="B1703" s="31"/>
      <c r="C1703" s="39"/>
    </row>
    <row r="1704" spans="1:3" x14ac:dyDescent="0.25">
      <c r="A1704" s="32"/>
      <c r="B1704" s="31"/>
      <c r="C1704" s="39"/>
    </row>
    <row r="1705" spans="1:3" x14ac:dyDescent="0.25">
      <c r="A1705" s="32"/>
      <c r="B1705" s="31"/>
      <c r="C1705" s="39"/>
    </row>
    <row r="1706" spans="1:3" x14ac:dyDescent="0.25">
      <c r="A1706" s="32"/>
      <c r="B1706" s="31"/>
      <c r="C1706" s="39"/>
    </row>
    <row r="1707" spans="1:3" x14ac:dyDescent="0.25">
      <c r="A1707" s="32"/>
      <c r="B1707" s="31"/>
      <c r="C1707" s="39"/>
    </row>
    <row r="1708" spans="1:3" x14ac:dyDescent="0.25">
      <c r="A1708" s="32"/>
      <c r="B1708" s="31"/>
      <c r="C1708" s="39"/>
    </row>
    <row r="1709" spans="1:3" x14ac:dyDescent="0.25">
      <c r="A1709" s="32"/>
      <c r="B1709" s="31"/>
      <c r="C1709" s="39"/>
    </row>
    <row r="1710" spans="1:3" ht="15.75" x14ac:dyDescent="0.25">
      <c r="A1710" s="32"/>
      <c r="B1710" s="31"/>
      <c r="C1710" s="7"/>
    </row>
    <row r="1711" spans="1:3" x14ac:dyDescent="0.25">
      <c r="A1711" s="32"/>
      <c r="B1711" s="31"/>
      <c r="C1711" s="39"/>
    </row>
    <row r="1712" spans="1:3" x14ac:dyDescent="0.25">
      <c r="A1712" s="32"/>
      <c r="B1712" s="31"/>
      <c r="C1712" s="39"/>
    </row>
    <row r="1713" spans="1:3" x14ac:dyDescent="0.25">
      <c r="A1713" s="32"/>
      <c r="B1713" s="31"/>
      <c r="C1713" s="39"/>
    </row>
    <row r="1714" spans="1:3" x14ac:dyDescent="0.25">
      <c r="A1714" s="32"/>
      <c r="B1714" s="31"/>
      <c r="C1714" s="39"/>
    </row>
    <row r="1715" spans="1:3" x14ac:dyDescent="0.25">
      <c r="A1715" s="32"/>
      <c r="B1715" s="31"/>
      <c r="C1715" s="39"/>
    </row>
    <row r="1716" spans="1:3" x14ac:dyDescent="0.25">
      <c r="A1716" s="32"/>
      <c r="B1716" s="31"/>
      <c r="C1716" s="39"/>
    </row>
    <row r="1717" spans="1:3" x14ac:dyDescent="0.25">
      <c r="A1717" s="32"/>
      <c r="B1717" s="31"/>
      <c r="C1717" s="39"/>
    </row>
    <row r="1718" spans="1:3" x14ac:dyDescent="0.25">
      <c r="A1718" s="32"/>
      <c r="B1718" s="31"/>
      <c r="C1718" s="39"/>
    </row>
    <row r="1719" spans="1:3" x14ac:dyDescent="0.25">
      <c r="A1719" s="32"/>
      <c r="B1719" s="31"/>
      <c r="C1719" s="39"/>
    </row>
    <row r="1720" spans="1:3" x14ac:dyDescent="0.25">
      <c r="A1720" s="32"/>
      <c r="B1720" s="31"/>
      <c r="C1720" s="39"/>
    </row>
    <row r="1721" spans="1:3" x14ac:dyDescent="0.25">
      <c r="A1721" s="32"/>
      <c r="B1721" s="31"/>
      <c r="C1721" s="39"/>
    </row>
    <row r="1722" spans="1:3" x14ac:dyDescent="0.25">
      <c r="A1722" s="32"/>
      <c r="B1722" s="31"/>
      <c r="C1722" s="39"/>
    </row>
    <row r="1723" spans="1:3" x14ac:dyDescent="0.25">
      <c r="A1723" s="32"/>
      <c r="B1723" s="31"/>
      <c r="C1723" s="39"/>
    </row>
    <row r="1724" spans="1:3" ht="15.75" x14ac:dyDescent="0.25">
      <c r="A1724" s="32"/>
      <c r="B1724" s="31"/>
      <c r="C1724" s="7"/>
    </row>
    <row r="1725" spans="1:3" x14ac:dyDescent="0.25">
      <c r="A1725" s="32"/>
      <c r="B1725" s="31"/>
      <c r="C1725" s="39"/>
    </row>
    <row r="1726" spans="1:3" x14ac:dyDescent="0.25">
      <c r="A1726" s="32"/>
      <c r="B1726" s="31"/>
      <c r="C1726" s="39"/>
    </row>
    <row r="1727" spans="1:3" x14ac:dyDescent="0.25">
      <c r="A1727" s="32"/>
      <c r="B1727" s="31"/>
      <c r="C1727" s="39"/>
    </row>
    <row r="1728" spans="1:3" x14ac:dyDescent="0.25">
      <c r="A1728" s="32"/>
      <c r="B1728" s="31"/>
      <c r="C1728" s="39"/>
    </row>
    <row r="1729" spans="1:3" x14ac:dyDescent="0.25">
      <c r="A1729" s="32"/>
      <c r="B1729" s="31"/>
      <c r="C1729" s="39"/>
    </row>
    <row r="1730" spans="1:3" x14ac:dyDescent="0.25">
      <c r="A1730" s="32"/>
      <c r="B1730" s="31"/>
      <c r="C1730" s="39"/>
    </row>
    <row r="1731" spans="1:3" x14ac:dyDescent="0.25">
      <c r="A1731" s="32"/>
      <c r="B1731" s="31"/>
      <c r="C1731" s="39"/>
    </row>
    <row r="1732" spans="1:3" x14ac:dyDescent="0.25">
      <c r="A1732" s="32"/>
      <c r="B1732" s="31"/>
      <c r="C1732" s="39"/>
    </row>
    <row r="1733" spans="1:3" x14ac:dyDescent="0.25">
      <c r="A1733" s="32"/>
      <c r="B1733" s="31"/>
      <c r="C1733" s="39"/>
    </row>
    <row r="1734" spans="1:3" x14ac:dyDescent="0.25">
      <c r="A1734" s="32"/>
      <c r="B1734" s="31"/>
      <c r="C1734" s="39"/>
    </row>
    <row r="1735" spans="1:3" x14ac:dyDescent="0.25">
      <c r="A1735" s="32"/>
      <c r="B1735" s="31"/>
      <c r="C1735" s="39"/>
    </row>
    <row r="1736" spans="1:3" x14ac:dyDescent="0.25">
      <c r="A1736" s="32"/>
      <c r="B1736" s="31"/>
      <c r="C1736" s="39"/>
    </row>
    <row r="1737" spans="1:3" x14ac:dyDescent="0.25">
      <c r="A1737" s="32"/>
      <c r="B1737" s="31"/>
      <c r="C1737" s="39"/>
    </row>
    <row r="1738" spans="1:3" ht="15.75" x14ac:dyDescent="0.25">
      <c r="A1738" s="32"/>
      <c r="B1738" s="31"/>
      <c r="C1738" s="7"/>
    </row>
    <row r="1739" spans="1:3" x14ac:dyDescent="0.25">
      <c r="A1739" s="32"/>
      <c r="B1739" s="31"/>
      <c r="C1739" s="39"/>
    </row>
    <row r="1740" spans="1:3" x14ac:dyDescent="0.25">
      <c r="A1740" s="32"/>
      <c r="B1740" s="31"/>
      <c r="C1740" s="39"/>
    </row>
    <row r="1741" spans="1:3" x14ac:dyDescent="0.25">
      <c r="A1741" s="32"/>
      <c r="B1741" s="31"/>
      <c r="C1741" s="39"/>
    </row>
    <row r="1742" spans="1:3" x14ac:dyDescent="0.25">
      <c r="A1742" s="32"/>
      <c r="B1742" s="31"/>
      <c r="C1742" s="39"/>
    </row>
    <row r="1743" spans="1:3" x14ac:dyDescent="0.25">
      <c r="A1743" s="32"/>
      <c r="B1743" s="31"/>
      <c r="C1743" s="39"/>
    </row>
    <row r="1744" spans="1:3" x14ac:dyDescent="0.25">
      <c r="A1744" s="32"/>
      <c r="B1744" s="31"/>
      <c r="C1744" s="39"/>
    </row>
    <row r="1745" spans="1:3" x14ac:dyDescent="0.25">
      <c r="A1745" s="32"/>
      <c r="B1745" s="31"/>
      <c r="C1745" s="39"/>
    </row>
    <row r="1746" spans="1:3" x14ac:dyDescent="0.25">
      <c r="A1746" s="32"/>
      <c r="B1746" s="31"/>
      <c r="C1746" s="39"/>
    </row>
    <row r="1747" spans="1:3" x14ac:dyDescent="0.25">
      <c r="A1747" s="32"/>
      <c r="B1747" s="31"/>
      <c r="C1747" s="39"/>
    </row>
    <row r="1748" spans="1:3" x14ac:dyDescent="0.25">
      <c r="A1748" s="32"/>
      <c r="B1748" s="31"/>
      <c r="C1748" s="39"/>
    </row>
    <row r="1749" spans="1:3" x14ac:dyDescent="0.25">
      <c r="A1749" s="32"/>
      <c r="B1749" s="31"/>
      <c r="C1749" s="39"/>
    </row>
    <row r="1750" spans="1:3" x14ac:dyDescent="0.25">
      <c r="A1750" s="32"/>
      <c r="B1750" s="31"/>
      <c r="C1750" s="39"/>
    </row>
    <row r="1751" spans="1:3" x14ac:dyDescent="0.25">
      <c r="A1751" s="32"/>
      <c r="B1751" s="31"/>
      <c r="C1751" s="39"/>
    </row>
    <row r="1752" spans="1:3" ht="15.75" x14ac:dyDescent="0.25">
      <c r="A1752" s="32"/>
      <c r="B1752" s="31"/>
      <c r="C1752" s="7"/>
    </row>
    <row r="1753" spans="1:3" x14ac:dyDescent="0.25">
      <c r="A1753" s="32"/>
      <c r="B1753" s="31"/>
      <c r="C1753" s="39"/>
    </row>
    <row r="1754" spans="1:3" x14ac:dyDescent="0.25">
      <c r="A1754" s="32"/>
      <c r="B1754" s="31"/>
      <c r="C1754" s="39"/>
    </row>
    <row r="1755" spans="1:3" x14ac:dyDescent="0.25">
      <c r="A1755" s="32"/>
      <c r="B1755" s="31"/>
      <c r="C1755" s="39"/>
    </row>
    <row r="1756" spans="1:3" x14ac:dyDescent="0.25">
      <c r="A1756" s="32"/>
      <c r="B1756" s="31"/>
      <c r="C1756" s="39"/>
    </row>
    <row r="1757" spans="1:3" x14ac:dyDescent="0.25">
      <c r="A1757" s="32"/>
      <c r="B1757" s="31"/>
      <c r="C1757" s="39"/>
    </row>
    <row r="1758" spans="1:3" x14ac:dyDescent="0.25">
      <c r="A1758" s="32"/>
      <c r="B1758" s="31"/>
      <c r="C1758" s="39"/>
    </row>
    <row r="1759" spans="1:3" x14ac:dyDescent="0.25">
      <c r="A1759" s="32"/>
      <c r="B1759" s="31"/>
      <c r="C1759" s="39"/>
    </row>
    <row r="1760" spans="1:3" x14ac:dyDescent="0.25">
      <c r="A1760" s="32"/>
      <c r="B1760" s="31"/>
      <c r="C1760" s="39"/>
    </row>
    <row r="1761" spans="1:3" x14ac:dyDescent="0.25">
      <c r="A1761" s="32"/>
      <c r="B1761" s="31"/>
      <c r="C1761" s="39"/>
    </row>
    <row r="1762" spans="1:3" x14ac:dyDescent="0.25">
      <c r="A1762" s="32"/>
      <c r="B1762" s="31"/>
      <c r="C1762" s="39"/>
    </row>
    <row r="1763" spans="1:3" x14ac:dyDescent="0.25">
      <c r="A1763" s="32"/>
      <c r="B1763" s="31"/>
      <c r="C1763" s="39"/>
    </row>
    <row r="1764" spans="1:3" x14ac:dyDescent="0.25">
      <c r="A1764" s="32"/>
      <c r="B1764" s="31"/>
      <c r="C1764" s="39"/>
    </row>
    <row r="1765" spans="1:3" x14ac:dyDescent="0.25">
      <c r="A1765" s="32"/>
      <c r="B1765" s="31"/>
      <c r="C1765" s="39"/>
    </row>
    <row r="1766" spans="1:3" ht="15.75" x14ac:dyDescent="0.25">
      <c r="A1766" s="32"/>
      <c r="B1766" s="31"/>
      <c r="C1766" s="7"/>
    </row>
    <row r="1767" spans="1:3" x14ac:dyDescent="0.25">
      <c r="A1767" s="32"/>
      <c r="B1767" s="31"/>
      <c r="C1767" s="39"/>
    </row>
    <row r="1768" spans="1:3" x14ac:dyDescent="0.25">
      <c r="A1768" s="32"/>
      <c r="B1768" s="31"/>
      <c r="C1768" s="39"/>
    </row>
    <row r="1769" spans="1:3" x14ac:dyDescent="0.25">
      <c r="A1769" s="32"/>
      <c r="B1769" s="31"/>
      <c r="C1769" s="39"/>
    </row>
    <row r="1770" spans="1:3" x14ac:dyDescent="0.25">
      <c r="A1770" s="32"/>
      <c r="B1770" s="31"/>
      <c r="C1770" s="39"/>
    </row>
    <row r="1771" spans="1:3" x14ac:dyDescent="0.25">
      <c r="A1771" s="32"/>
      <c r="B1771" s="31"/>
      <c r="C1771" s="39"/>
    </row>
    <row r="1772" spans="1:3" x14ac:dyDescent="0.25">
      <c r="A1772" s="32"/>
      <c r="B1772" s="31"/>
      <c r="C1772" s="39"/>
    </row>
    <row r="1773" spans="1:3" x14ac:dyDescent="0.25">
      <c r="A1773" s="32"/>
      <c r="B1773" s="31"/>
      <c r="C1773" s="39"/>
    </row>
    <row r="1774" spans="1:3" x14ac:dyDescent="0.25">
      <c r="A1774" s="32"/>
      <c r="B1774" s="31"/>
      <c r="C1774" s="39"/>
    </row>
    <row r="1775" spans="1:3" x14ac:dyDescent="0.25">
      <c r="A1775" s="32"/>
      <c r="B1775" s="31"/>
      <c r="C1775" s="39"/>
    </row>
    <row r="1776" spans="1:3" x14ac:dyDescent="0.25">
      <c r="A1776" s="32"/>
      <c r="B1776" s="31"/>
      <c r="C1776" s="39"/>
    </row>
    <row r="1777" spans="1:3" x14ac:dyDescent="0.25">
      <c r="A1777" s="32"/>
      <c r="B1777" s="31"/>
      <c r="C1777" s="39"/>
    </row>
    <row r="1778" spans="1:3" x14ac:dyDescent="0.25">
      <c r="A1778" s="32"/>
      <c r="B1778" s="31"/>
      <c r="C1778" s="39"/>
    </row>
    <row r="1779" spans="1:3" x14ac:dyDescent="0.25">
      <c r="A1779" s="32"/>
      <c r="B1779" s="31"/>
      <c r="C1779" s="39"/>
    </row>
    <row r="1780" spans="1:3" ht="15.75" x14ac:dyDescent="0.25">
      <c r="A1780" s="32"/>
      <c r="B1780" s="31"/>
      <c r="C1780" s="7"/>
    </row>
    <row r="1781" spans="1:3" x14ac:dyDescent="0.25">
      <c r="A1781" s="32"/>
      <c r="B1781" s="31"/>
      <c r="C1781" s="39"/>
    </row>
    <row r="1782" spans="1:3" x14ac:dyDescent="0.25">
      <c r="A1782" s="32"/>
      <c r="B1782" s="31"/>
      <c r="C1782" s="39"/>
    </row>
    <row r="1783" spans="1:3" x14ac:dyDescent="0.25">
      <c r="A1783" s="32"/>
      <c r="B1783" s="31"/>
      <c r="C1783" s="39"/>
    </row>
    <row r="1784" spans="1:3" x14ac:dyDescent="0.25">
      <c r="A1784" s="32"/>
      <c r="B1784" s="31"/>
      <c r="C1784" s="39"/>
    </row>
    <row r="1785" spans="1:3" x14ac:dyDescent="0.25">
      <c r="A1785" s="32"/>
      <c r="B1785" s="31"/>
      <c r="C1785" s="39"/>
    </row>
    <row r="1786" spans="1:3" x14ac:dyDescent="0.25">
      <c r="A1786" s="32"/>
      <c r="B1786" s="31"/>
      <c r="C1786" s="39"/>
    </row>
    <row r="1787" spans="1:3" x14ac:dyDescent="0.25">
      <c r="A1787" s="32"/>
      <c r="B1787" s="31"/>
      <c r="C1787" s="39"/>
    </row>
    <row r="1788" spans="1:3" x14ac:dyDescent="0.25">
      <c r="A1788" s="32"/>
      <c r="B1788" s="31"/>
      <c r="C1788" s="39"/>
    </row>
    <row r="1789" spans="1:3" x14ac:dyDescent="0.25">
      <c r="A1789" s="32"/>
      <c r="B1789" s="31"/>
      <c r="C1789" s="39"/>
    </row>
    <row r="1790" spans="1:3" x14ac:dyDescent="0.25">
      <c r="A1790" s="32"/>
      <c r="B1790" s="31"/>
      <c r="C1790" s="39"/>
    </row>
    <row r="1791" spans="1:3" x14ac:dyDescent="0.25">
      <c r="A1791" s="32"/>
      <c r="B1791" s="31"/>
      <c r="C1791" s="39"/>
    </row>
    <row r="1792" spans="1:3" x14ac:dyDescent="0.25">
      <c r="A1792" s="32"/>
      <c r="B1792" s="31"/>
      <c r="C1792" s="39"/>
    </row>
    <row r="1793" spans="1:3" x14ac:dyDescent="0.25">
      <c r="A1793" s="32"/>
      <c r="B1793" s="31"/>
      <c r="C1793" s="39"/>
    </row>
    <row r="1794" spans="1:3" ht="15.75" x14ac:dyDescent="0.25">
      <c r="A1794" s="32"/>
      <c r="B1794" s="31"/>
      <c r="C1794" s="7"/>
    </row>
    <row r="1795" spans="1:3" x14ac:dyDescent="0.25">
      <c r="A1795" s="32"/>
      <c r="B1795" s="31"/>
      <c r="C1795" s="39"/>
    </row>
    <row r="1796" spans="1:3" x14ac:dyDescent="0.25">
      <c r="A1796" s="32"/>
      <c r="B1796" s="31"/>
      <c r="C1796" s="39"/>
    </row>
    <row r="1797" spans="1:3" x14ac:dyDescent="0.25">
      <c r="A1797" s="32"/>
      <c r="B1797" s="31"/>
      <c r="C1797" s="39"/>
    </row>
    <row r="1798" spans="1:3" x14ac:dyDescent="0.25">
      <c r="A1798" s="32"/>
      <c r="B1798" s="31"/>
      <c r="C1798" s="39"/>
    </row>
    <row r="1799" spans="1:3" x14ac:dyDescent="0.25">
      <c r="A1799" s="32"/>
      <c r="B1799" s="31"/>
      <c r="C1799" s="39"/>
    </row>
    <row r="1800" spans="1:3" x14ac:dyDescent="0.25">
      <c r="A1800" s="32"/>
      <c r="B1800" s="31"/>
      <c r="C1800" s="39"/>
    </row>
    <row r="1801" spans="1:3" x14ac:dyDescent="0.25">
      <c r="A1801" s="32"/>
      <c r="B1801" s="31"/>
      <c r="C1801" s="39"/>
    </row>
    <row r="1802" spans="1:3" x14ac:dyDescent="0.25">
      <c r="A1802" s="32"/>
      <c r="B1802" s="31"/>
      <c r="C1802" s="39"/>
    </row>
    <row r="1803" spans="1:3" x14ac:dyDescent="0.25">
      <c r="A1803" s="32"/>
      <c r="B1803" s="31"/>
      <c r="C1803" s="39"/>
    </row>
    <row r="1804" spans="1:3" x14ac:dyDescent="0.25">
      <c r="A1804" s="32"/>
      <c r="B1804" s="31"/>
      <c r="C1804" s="39"/>
    </row>
    <row r="1805" spans="1:3" x14ac:dyDescent="0.25">
      <c r="A1805" s="32"/>
      <c r="B1805" s="31"/>
      <c r="C1805" s="39"/>
    </row>
    <row r="1806" spans="1:3" x14ac:dyDescent="0.25">
      <c r="A1806" s="32"/>
      <c r="B1806" s="31"/>
      <c r="C1806" s="39"/>
    </row>
    <row r="1807" spans="1:3" x14ac:dyDescent="0.25">
      <c r="A1807" s="32"/>
      <c r="B1807" s="31"/>
      <c r="C1807" s="39"/>
    </row>
    <row r="1808" spans="1:3" ht="15.75" x14ac:dyDescent="0.25">
      <c r="A1808" s="32"/>
      <c r="B1808" s="31"/>
      <c r="C1808" s="7"/>
    </row>
    <row r="1809" spans="1:3" x14ac:dyDescent="0.25">
      <c r="A1809" s="32"/>
      <c r="B1809" s="31"/>
      <c r="C1809" s="39"/>
    </row>
    <row r="1810" spans="1:3" x14ac:dyDescent="0.25">
      <c r="A1810" s="32"/>
      <c r="B1810" s="31"/>
      <c r="C1810" s="39"/>
    </row>
    <row r="1811" spans="1:3" x14ac:dyDescent="0.25">
      <c r="A1811" s="32"/>
      <c r="B1811" s="31"/>
      <c r="C1811" s="39"/>
    </row>
    <row r="1812" spans="1:3" x14ac:dyDescent="0.25">
      <c r="A1812" s="32"/>
      <c r="B1812" s="31"/>
      <c r="C1812" s="39"/>
    </row>
    <row r="1813" spans="1:3" x14ac:dyDescent="0.25">
      <c r="A1813" s="32"/>
      <c r="B1813" s="31"/>
      <c r="C1813" s="39"/>
    </row>
    <row r="1814" spans="1:3" x14ac:dyDescent="0.25">
      <c r="A1814" s="32"/>
      <c r="B1814" s="31"/>
      <c r="C1814" s="39"/>
    </row>
    <row r="1815" spans="1:3" x14ac:dyDescent="0.25">
      <c r="A1815" s="32"/>
      <c r="B1815" s="31"/>
      <c r="C1815" s="39"/>
    </row>
    <row r="1816" spans="1:3" x14ac:dyDescent="0.25">
      <c r="A1816" s="32"/>
      <c r="B1816" s="31"/>
      <c r="C1816" s="39"/>
    </row>
    <row r="1817" spans="1:3" x14ac:dyDescent="0.25">
      <c r="A1817" s="32"/>
      <c r="B1817" s="31"/>
      <c r="C1817" s="39"/>
    </row>
    <row r="1818" spans="1:3" x14ac:dyDescent="0.25">
      <c r="A1818" s="32"/>
      <c r="B1818" s="31"/>
      <c r="C1818" s="39"/>
    </row>
    <row r="1819" spans="1:3" x14ac:dyDescent="0.25">
      <c r="A1819" s="32"/>
      <c r="B1819" s="31"/>
      <c r="C1819" s="39"/>
    </row>
    <row r="1820" spans="1:3" x14ac:dyDescent="0.25">
      <c r="A1820" s="32"/>
      <c r="B1820" s="31"/>
      <c r="C1820" s="39"/>
    </row>
    <row r="1821" spans="1:3" x14ac:dyDescent="0.25">
      <c r="A1821" s="32"/>
      <c r="B1821" s="31"/>
      <c r="C1821" s="39"/>
    </row>
    <row r="1822" spans="1:3" ht="15.75" x14ac:dyDescent="0.25">
      <c r="A1822" s="32"/>
      <c r="B1822" s="31"/>
      <c r="C1822" s="7"/>
    </row>
    <row r="1823" spans="1:3" x14ac:dyDescent="0.25">
      <c r="A1823" s="32"/>
      <c r="B1823" s="31"/>
      <c r="C1823" s="39"/>
    </row>
    <row r="1824" spans="1:3" x14ac:dyDescent="0.25">
      <c r="A1824" s="32"/>
      <c r="B1824" s="31"/>
      <c r="C1824" s="39"/>
    </row>
    <row r="1825" spans="1:3" x14ac:dyDescent="0.25">
      <c r="A1825" s="32"/>
      <c r="B1825" s="31"/>
      <c r="C1825" s="39"/>
    </row>
    <row r="1826" spans="1:3" x14ac:dyDescent="0.25">
      <c r="A1826" s="32"/>
      <c r="B1826" s="31"/>
      <c r="C1826" s="39"/>
    </row>
    <row r="1827" spans="1:3" x14ac:dyDescent="0.25">
      <c r="A1827" s="32"/>
      <c r="B1827" s="31"/>
      <c r="C1827" s="39"/>
    </row>
    <row r="1828" spans="1:3" x14ac:dyDescent="0.25">
      <c r="A1828" s="32"/>
      <c r="B1828" s="31"/>
      <c r="C1828" s="39"/>
    </row>
    <row r="1829" spans="1:3" x14ac:dyDescent="0.25">
      <c r="A1829" s="32"/>
      <c r="B1829" s="31"/>
      <c r="C1829" s="39"/>
    </row>
    <row r="1830" spans="1:3" x14ac:dyDescent="0.25">
      <c r="A1830" s="32"/>
      <c r="B1830" s="31"/>
      <c r="C1830" s="39"/>
    </row>
    <row r="1831" spans="1:3" x14ac:dyDescent="0.25">
      <c r="A1831" s="32"/>
      <c r="B1831" s="31"/>
      <c r="C1831" s="39"/>
    </row>
    <row r="1832" spans="1:3" x14ac:dyDescent="0.25">
      <c r="A1832" s="32"/>
      <c r="B1832" s="31"/>
      <c r="C1832" s="39"/>
    </row>
    <row r="1833" spans="1:3" x14ac:dyDescent="0.25">
      <c r="A1833" s="32"/>
      <c r="B1833" s="31"/>
      <c r="C1833" s="39"/>
    </row>
    <row r="1834" spans="1:3" x14ac:dyDescent="0.25">
      <c r="A1834" s="32"/>
      <c r="B1834" s="31"/>
      <c r="C1834" s="39"/>
    </row>
    <row r="1835" spans="1:3" x14ac:dyDescent="0.25">
      <c r="A1835" s="32"/>
      <c r="B1835" s="31"/>
      <c r="C1835" s="39"/>
    </row>
    <row r="1836" spans="1:3" ht="15.75" x14ac:dyDescent="0.25">
      <c r="A1836" s="32"/>
      <c r="B1836" s="31"/>
      <c r="C1836" s="7"/>
    </row>
    <row r="1837" spans="1:3" x14ac:dyDescent="0.25">
      <c r="A1837" s="32"/>
      <c r="B1837" s="31"/>
      <c r="C1837" s="39"/>
    </row>
    <row r="1838" spans="1:3" x14ac:dyDescent="0.25">
      <c r="A1838" s="32"/>
      <c r="B1838" s="31"/>
      <c r="C1838" s="39"/>
    </row>
    <row r="1839" spans="1:3" x14ac:dyDescent="0.25">
      <c r="A1839" s="32"/>
      <c r="B1839" s="31"/>
      <c r="C1839" s="39"/>
    </row>
    <row r="1840" spans="1:3" x14ac:dyDescent="0.25">
      <c r="A1840" s="32"/>
      <c r="B1840" s="31"/>
      <c r="C1840" s="39"/>
    </row>
    <row r="1841" spans="1:3" x14ac:dyDescent="0.25">
      <c r="A1841" s="32"/>
      <c r="B1841" s="31"/>
      <c r="C1841" s="39"/>
    </row>
    <row r="1842" spans="1:3" x14ac:dyDescent="0.25">
      <c r="A1842" s="32"/>
      <c r="B1842" s="31"/>
      <c r="C1842" s="39"/>
    </row>
    <row r="1843" spans="1:3" x14ac:dyDescent="0.25">
      <c r="A1843" s="32"/>
      <c r="B1843" s="31"/>
      <c r="C1843" s="39"/>
    </row>
    <row r="1844" spans="1:3" x14ac:dyDescent="0.25">
      <c r="A1844" s="32"/>
      <c r="B1844" s="31"/>
      <c r="C1844" s="39"/>
    </row>
    <row r="1845" spans="1:3" x14ac:dyDescent="0.25">
      <c r="A1845" s="32"/>
      <c r="B1845" s="31"/>
      <c r="C1845" s="39"/>
    </row>
    <row r="1846" spans="1:3" x14ac:dyDescent="0.25">
      <c r="A1846" s="32"/>
      <c r="B1846" s="31"/>
      <c r="C1846" s="39"/>
    </row>
    <row r="1847" spans="1:3" x14ac:dyDescent="0.25">
      <c r="A1847" s="32"/>
      <c r="B1847" s="31"/>
      <c r="C1847" s="39"/>
    </row>
    <row r="1848" spans="1:3" x14ac:dyDescent="0.25">
      <c r="A1848" s="32"/>
      <c r="B1848" s="31"/>
      <c r="C1848" s="39"/>
    </row>
    <row r="1849" spans="1:3" x14ac:dyDescent="0.25">
      <c r="A1849" s="32"/>
      <c r="B1849" s="31"/>
      <c r="C1849" s="39"/>
    </row>
    <row r="1850" spans="1:3" ht="15.75" x14ac:dyDescent="0.25">
      <c r="A1850" s="32"/>
      <c r="B1850" s="31"/>
      <c r="C1850" s="7"/>
    </row>
    <row r="1851" spans="1:3" x14ac:dyDescent="0.25">
      <c r="A1851" s="32"/>
      <c r="B1851" s="31"/>
      <c r="C1851" s="39"/>
    </row>
    <row r="1852" spans="1:3" x14ac:dyDescent="0.25">
      <c r="A1852" s="32"/>
      <c r="B1852" s="31"/>
      <c r="C1852" s="39"/>
    </row>
    <row r="1853" spans="1:3" x14ac:dyDescent="0.25">
      <c r="A1853" s="32"/>
      <c r="B1853" s="31"/>
      <c r="C1853" s="39"/>
    </row>
    <row r="1854" spans="1:3" x14ac:dyDescent="0.25">
      <c r="A1854" s="32"/>
      <c r="B1854" s="31"/>
      <c r="C1854" s="39"/>
    </row>
    <row r="1855" spans="1:3" x14ac:dyDescent="0.25">
      <c r="A1855" s="32"/>
      <c r="B1855" s="31"/>
      <c r="C1855" s="39"/>
    </row>
    <row r="1856" spans="1:3" x14ac:dyDescent="0.25">
      <c r="A1856" s="32"/>
      <c r="B1856" s="31"/>
      <c r="C1856" s="39"/>
    </row>
    <row r="1857" spans="1:3" x14ac:dyDescent="0.25">
      <c r="A1857" s="32"/>
      <c r="B1857" s="31"/>
      <c r="C1857" s="39"/>
    </row>
    <row r="1858" spans="1:3" x14ac:dyDescent="0.25">
      <c r="A1858" s="32"/>
      <c r="B1858" s="31"/>
      <c r="C1858" s="39"/>
    </row>
    <row r="1859" spans="1:3" x14ac:dyDescent="0.25">
      <c r="A1859" s="32"/>
      <c r="B1859" s="31"/>
      <c r="C1859" s="39"/>
    </row>
    <row r="1860" spans="1:3" x14ac:dyDescent="0.25">
      <c r="A1860" s="32"/>
      <c r="B1860" s="31"/>
      <c r="C1860" s="39"/>
    </row>
    <row r="1861" spans="1:3" x14ac:dyDescent="0.25">
      <c r="A1861" s="32"/>
      <c r="B1861" s="31"/>
      <c r="C1861" s="39"/>
    </row>
    <row r="1862" spans="1:3" x14ac:dyDescent="0.25">
      <c r="A1862" s="32"/>
      <c r="B1862" s="31"/>
      <c r="C1862" s="39"/>
    </row>
    <row r="1863" spans="1:3" x14ac:dyDescent="0.25">
      <c r="A1863" s="32"/>
      <c r="B1863" s="31"/>
      <c r="C1863" s="39"/>
    </row>
    <row r="1864" spans="1:3" ht="15.75" x14ac:dyDescent="0.25">
      <c r="A1864" s="32"/>
      <c r="B1864" s="31"/>
      <c r="C1864" s="7"/>
    </row>
    <row r="1865" spans="1:3" x14ac:dyDescent="0.25">
      <c r="A1865" s="32"/>
      <c r="B1865" s="31"/>
      <c r="C1865" s="39"/>
    </row>
    <row r="1866" spans="1:3" x14ac:dyDescent="0.25">
      <c r="A1866" s="32"/>
      <c r="B1866" s="31"/>
      <c r="C1866" s="39"/>
    </row>
    <row r="1867" spans="1:3" x14ac:dyDescent="0.25">
      <c r="A1867" s="32"/>
      <c r="B1867" s="31"/>
      <c r="C1867" s="39"/>
    </row>
    <row r="1868" spans="1:3" x14ac:dyDescent="0.25">
      <c r="A1868" s="32"/>
      <c r="B1868" s="31"/>
      <c r="C1868" s="39"/>
    </row>
    <row r="1869" spans="1:3" x14ac:dyDescent="0.25">
      <c r="A1869" s="32"/>
      <c r="B1869" s="31"/>
      <c r="C1869" s="39"/>
    </row>
    <row r="1870" spans="1:3" x14ac:dyDescent="0.25">
      <c r="A1870" s="32"/>
      <c r="B1870" s="31"/>
      <c r="C1870" s="39"/>
    </row>
    <row r="1871" spans="1:3" x14ac:dyDescent="0.25">
      <c r="A1871" s="32"/>
      <c r="B1871" s="31"/>
      <c r="C1871" s="39"/>
    </row>
    <row r="1872" spans="1:3" x14ac:dyDescent="0.25">
      <c r="A1872" s="32"/>
      <c r="B1872" s="31"/>
      <c r="C1872" s="39"/>
    </row>
    <row r="1873" spans="1:3" x14ac:dyDescent="0.25">
      <c r="A1873" s="32"/>
      <c r="B1873" s="31"/>
      <c r="C1873" s="39"/>
    </row>
    <row r="1874" spans="1:3" x14ac:dyDescent="0.25">
      <c r="A1874" s="32"/>
      <c r="B1874" s="31"/>
      <c r="C1874" s="39"/>
    </row>
    <row r="1875" spans="1:3" x14ac:dyDescent="0.25">
      <c r="A1875" s="32"/>
      <c r="B1875" s="31"/>
      <c r="C1875" s="39"/>
    </row>
    <row r="1876" spans="1:3" x14ac:dyDescent="0.25">
      <c r="A1876" s="32"/>
      <c r="B1876" s="31"/>
      <c r="C1876" s="39"/>
    </row>
    <row r="1877" spans="1:3" x14ac:dyDescent="0.25">
      <c r="A1877" s="32"/>
      <c r="B1877" s="31"/>
      <c r="C1877" s="39"/>
    </row>
    <row r="1878" spans="1:3" ht="15.75" x14ac:dyDescent="0.25">
      <c r="A1878" s="32"/>
      <c r="B1878" s="31"/>
      <c r="C1878" s="7"/>
    </row>
    <row r="1879" spans="1:3" x14ac:dyDescent="0.25">
      <c r="A1879" s="32"/>
      <c r="B1879" s="31"/>
      <c r="C1879" s="39"/>
    </row>
    <row r="1880" spans="1:3" x14ac:dyDescent="0.25">
      <c r="A1880" s="32"/>
      <c r="B1880" s="31"/>
      <c r="C1880" s="39"/>
    </row>
    <row r="1881" spans="1:3" x14ac:dyDescent="0.25">
      <c r="A1881" s="32"/>
      <c r="B1881" s="31"/>
      <c r="C1881" s="39"/>
    </row>
    <row r="1882" spans="1:3" x14ac:dyDescent="0.25">
      <c r="A1882" s="32"/>
      <c r="B1882" s="31"/>
      <c r="C1882" s="39"/>
    </row>
    <row r="1883" spans="1:3" x14ac:dyDescent="0.25">
      <c r="A1883" s="32"/>
      <c r="B1883" s="31"/>
      <c r="C1883" s="39"/>
    </row>
    <row r="1884" spans="1:3" x14ac:dyDescent="0.25">
      <c r="A1884" s="32"/>
      <c r="B1884" s="31"/>
      <c r="C1884" s="39"/>
    </row>
    <row r="1885" spans="1:3" x14ac:dyDescent="0.25">
      <c r="A1885" s="32"/>
      <c r="B1885" s="31"/>
      <c r="C1885" s="39"/>
    </row>
    <row r="1886" spans="1:3" x14ac:dyDescent="0.25">
      <c r="A1886" s="32"/>
      <c r="B1886" s="31"/>
      <c r="C1886" s="39"/>
    </row>
    <row r="1887" spans="1:3" x14ac:dyDescent="0.25">
      <c r="A1887" s="32"/>
      <c r="B1887" s="31"/>
      <c r="C1887" s="39"/>
    </row>
    <row r="1888" spans="1:3" x14ac:dyDescent="0.25">
      <c r="A1888" s="32"/>
      <c r="B1888" s="31"/>
      <c r="C1888" s="39"/>
    </row>
    <row r="1889" spans="1:3" x14ac:dyDescent="0.25">
      <c r="A1889" s="32"/>
      <c r="B1889" s="31"/>
      <c r="C1889" s="39"/>
    </row>
    <row r="1890" spans="1:3" x14ac:dyDescent="0.25">
      <c r="A1890" s="32"/>
      <c r="B1890" s="31"/>
      <c r="C1890" s="39"/>
    </row>
    <row r="1891" spans="1:3" x14ac:dyDescent="0.25">
      <c r="A1891" s="32"/>
      <c r="B1891" s="31"/>
      <c r="C1891" s="39"/>
    </row>
    <row r="1892" spans="1:3" ht="15.75" x14ac:dyDescent="0.25">
      <c r="A1892" s="32"/>
      <c r="B1892" s="31"/>
      <c r="C1892" s="7"/>
    </row>
    <row r="1893" spans="1:3" x14ac:dyDescent="0.25">
      <c r="A1893" s="32"/>
      <c r="B1893" s="31"/>
      <c r="C1893" s="39"/>
    </row>
    <row r="1894" spans="1:3" x14ac:dyDescent="0.25">
      <c r="A1894" s="32"/>
      <c r="B1894" s="31"/>
      <c r="C1894" s="39"/>
    </row>
    <row r="1895" spans="1:3" x14ac:dyDescent="0.25">
      <c r="A1895" s="32"/>
      <c r="B1895" s="31"/>
      <c r="C1895" s="39"/>
    </row>
    <row r="1896" spans="1:3" x14ac:dyDescent="0.25">
      <c r="A1896" s="32"/>
      <c r="B1896" s="31"/>
      <c r="C1896" s="39"/>
    </row>
    <row r="1897" spans="1:3" x14ac:dyDescent="0.25">
      <c r="A1897" s="32"/>
      <c r="B1897" s="31"/>
      <c r="C1897" s="39"/>
    </row>
    <row r="1898" spans="1:3" x14ac:dyDescent="0.25">
      <c r="A1898" s="32"/>
      <c r="B1898" s="31"/>
      <c r="C1898" s="39"/>
    </row>
    <row r="1899" spans="1:3" x14ac:dyDescent="0.25">
      <c r="A1899" s="32"/>
      <c r="B1899" s="31"/>
      <c r="C1899" s="39"/>
    </row>
    <row r="1900" spans="1:3" x14ac:dyDescent="0.25">
      <c r="A1900" s="32"/>
      <c r="B1900" s="31"/>
      <c r="C1900" s="39"/>
    </row>
    <row r="1901" spans="1:3" x14ac:dyDescent="0.25">
      <c r="A1901" s="32"/>
      <c r="B1901" s="31"/>
      <c r="C1901" s="39"/>
    </row>
    <row r="1902" spans="1:3" x14ac:dyDescent="0.25">
      <c r="A1902" s="32"/>
      <c r="B1902" s="31"/>
      <c r="C1902" s="39"/>
    </row>
    <row r="1903" spans="1:3" x14ac:dyDescent="0.25">
      <c r="A1903" s="32"/>
      <c r="B1903" s="31"/>
      <c r="C1903" s="39"/>
    </row>
    <row r="1904" spans="1:3" x14ac:dyDescent="0.25">
      <c r="A1904" s="32"/>
      <c r="B1904" s="31"/>
      <c r="C1904" s="39"/>
    </row>
    <row r="1905" spans="1:3" x14ac:dyDescent="0.25">
      <c r="A1905" s="32"/>
      <c r="B1905" s="31"/>
      <c r="C1905" s="39"/>
    </row>
    <row r="1906" spans="1:3" ht="15.75" x14ac:dyDescent="0.25">
      <c r="A1906" s="32"/>
      <c r="B1906" s="31"/>
      <c r="C1906" s="7"/>
    </row>
    <row r="1907" spans="1:3" x14ac:dyDescent="0.25">
      <c r="A1907" s="32"/>
      <c r="B1907" s="31"/>
      <c r="C1907" s="39"/>
    </row>
    <row r="1908" spans="1:3" x14ac:dyDescent="0.25">
      <c r="A1908" s="32"/>
      <c r="B1908" s="31"/>
      <c r="C1908" s="39"/>
    </row>
    <row r="1909" spans="1:3" x14ac:dyDescent="0.25">
      <c r="A1909" s="32"/>
      <c r="B1909" s="31"/>
      <c r="C1909" s="39"/>
    </row>
    <row r="1910" spans="1:3" x14ac:dyDescent="0.25">
      <c r="A1910" s="32"/>
      <c r="B1910" s="31"/>
      <c r="C1910" s="39"/>
    </row>
    <row r="1911" spans="1:3" x14ac:dyDescent="0.25">
      <c r="A1911" s="32"/>
      <c r="B1911" s="31"/>
      <c r="C1911" s="39"/>
    </row>
    <row r="1912" spans="1:3" x14ac:dyDescent="0.25">
      <c r="A1912" s="32"/>
      <c r="B1912" s="31"/>
      <c r="C1912" s="39"/>
    </row>
    <row r="1913" spans="1:3" x14ac:dyDescent="0.25">
      <c r="A1913" s="32"/>
      <c r="B1913" s="31"/>
      <c r="C1913" s="39"/>
    </row>
    <row r="1914" spans="1:3" x14ac:dyDescent="0.25">
      <c r="A1914" s="32"/>
      <c r="B1914" s="31"/>
      <c r="C1914" s="39"/>
    </row>
    <row r="1915" spans="1:3" x14ac:dyDescent="0.25">
      <c r="A1915" s="32"/>
      <c r="B1915" s="31"/>
      <c r="C1915" s="39"/>
    </row>
    <row r="1916" spans="1:3" x14ac:dyDescent="0.25">
      <c r="A1916" s="32"/>
      <c r="B1916" s="31"/>
      <c r="C1916" s="39"/>
    </row>
    <row r="1917" spans="1:3" x14ac:dyDescent="0.25">
      <c r="A1917" s="32"/>
      <c r="B1917" s="31"/>
      <c r="C1917" s="39"/>
    </row>
    <row r="1918" spans="1:3" x14ac:dyDescent="0.25">
      <c r="A1918" s="32"/>
      <c r="B1918" s="31"/>
      <c r="C1918" s="39"/>
    </row>
    <row r="1919" spans="1:3" x14ac:dyDescent="0.25">
      <c r="A1919" s="32"/>
      <c r="B1919" s="31"/>
      <c r="C1919" s="39"/>
    </row>
    <row r="1920" spans="1:3" ht="15.75" x14ac:dyDescent="0.25">
      <c r="A1920" s="32"/>
      <c r="B1920" s="31"/>
      <c r="C1920" s="7"/>
    </row>
    <row r="1921" spans="1:3" x14ac:dyDescent="0.25">
      <c r="A1921" s="32"/>
      <c r="B1921" s="31"/>
      <c r="C1921" s="39"/>
    </row>
    <row r="1922" spans="1:3" x14ac:dyDescent="0.25">
      <c r="A1922" s="32"/>
      <c r="B1922" s="31"/>
      <c r="C1922" s="39"/>
    </row>
    <row r="1923" spans="1:3" x14ac:dyDescent="0.25">
      <c r="A1923" s="32"/>
      <c r="B1923" s="31"/>
      <c r="C1923" s="39"/>
    </row>
    <row r="1924" spans="1:3" x14ac:dyDescent="0.25">
      <c r="A1924" s="32"/>
      <c r="B1924" s="31"/>
      <c r="C1924" s="39"/>
    </row>
    <row r="1925" spans="1:3" x14ac:dyDescent="0.25">
      <c r="A1925" s="32"/>
      <c r="B1925" s="31"/>
      <c r="C1925" s="39"/>
    </row>
    <row r="1926" spans="1:3" x14ac:dyDescent="0.25">
      <c r="A1926" s="32"/>
      <c r="B1926" s="31"/>
      <c r="C1926" s="39"/>
    </row>
    <row r="1927" spans="1:3" x14ac:dyDescent="0.25">
      <c r="A1927" s="32"/>
      <c r="B1927" s="31"/>
      <c r="C1927" s="39"/>
    </row>
    <row r="1928" spans="1:3" x14ac:dyDescent="0.25">
      <c r="A1928" s="32"/>
      <c r="B1928" s="31"/>
      <c r="C1928" s="39"/>
    </row>
    <row r="1929" spans="1:3" x14ac:dyDescent="0.25">
      <c r="A1929" s="32"/>
      <c r="B1929" s="31"/>
      <c r="C1929" s="39"/>
    </row>
    <row r="1930" spans="1:3" x14ac:dyDescent="0.25">
      <c r="A1930" s="32"/>
      <c r="B1930" s="31"/>
      <c r="C1930" s="39"/>
    </row>
    <row r="1931" spans="1:3" x14ac:dyDescent="0.25">
      <c r="A1931" s="32"/>
      <c r="B1931" s="31"/>
      <c r="C1931" s="39"/>
    </row>
    <row r="1932" spans="1:3" x14ac:dyDescent="0.25">
      <c r="A1932" s="32"/>
      <c r="B1932" s="31"/>
      <c r="C1932" s="39"/>
    </row>
    <row r="1933" spans="1:3" x14ac:dyDescent="0.25">
      <c r="A1933" s="32"/>
      <c r="B1933" s="31"/>
      <c r="C1933" s="39"/>
    </row>
    <row r="1934" spans="1:3" ht="15.75" x14ac:dyDescent="0.25">
      <c r="A1934" s="32"/>
      <c r="B1934" s="31"/>
      <c r="C1934" s="7"/>
    </row>
    <row r="1935" spans="1:3" x14ac:dyDescent="0.25">
      <c r="A1935" s="32"/>
      <c r="B1935" s="31"/>
      <c r="C1935" s="39"/>
    </row>
    <row r="1936" spans="1:3" x14ac:dyDescent="0.25">
      <c r="A1936" s="32"/>
      <c r="B1936" s="31"/>
      <c r="C1936" s="39"/>
    </row>
    <row r="1937" spans="1:3" x14ac:dyDescent="0.25">
      <c r="A1937" s="32"/>
      <c r="B1937" s="31"/>
      <c r="C1937" s="39"/>
    </row>
    <row r="1938" spans="1:3" x14ac:dyDescent="0.25">
      <c r="A1938" s="32"/>
      <c r="B1938" s="31"/>
      <c r="C1938" s="39"/>
    </row>
    <row r="1939" spans="1:3" x14ac:dyDescent="0.25">
      <c r="A1939" s="32"/>
      <c r="B1939" s="31"/>
      <c r="C1939" s="39"/>
    </row>
    <row r="1940" spans="1:3" x14ac:dyDescent="0.25">
      <c r="A1940" s="32"/>
      <c r="B1940" s="31"/>
      <c r="C1940" s="39"/>
    </row>
    <row r="1941" spans="1:3" x14ac:dyDescent="0.25">
      <c r="A1941" s="32"/>
      <c r="B1941" s="31"/>
      <c r="C1941" s="39"/>
    </row>
    <row r="1942" spans="1:3" x14ac:dyDescent="0.25">
      <c r="A1942" s="32"/>
      <c r="B1942" s="31"/>
      <c r="C1942" s="39"/>
    </row>
    <row r="1943" spans="1:3" x14ac:dyDescent="0.25">
      <c r="A1943" s="32"/>
      <c r="B1943" s="31"/>
      <c r="C1943" s="39"/>
    </row>
    <row r="1944" spans="1:3" x14ac:dyDescent="0.25">
      <c r="A1944" s="32"/>
      <c r="B1944" s="31"/>
      <c r="C1944" s="39"/>
    </row>
    <row r="1945" spans="1:3" x14ac:dyDescent="0.25">
      <c r="A1945" s="32"/>
      <c r="B1945" s="31"/>
      <c r="C1945" s="39"/>
    </row>
    <row r="1946" spans="1:3" x14ac:dyDescent="0.25">
      <c r="A1946" s="32"/>
      <c r="B1946" s="31"/>
      <c r="C1946" s="39"/>
    </row>
    <row r="1947" spans="1:3" x14ac:dyDescent="0.25">
      <c r="A1947" s="32"/>
      <c r="B1947" s="31"/>
      <c r="C1947" s="39"/>
    </row>
    <row r="1948" spans="1:3" ht="15.75" x14ac:dyDescent="0.25">
      <c r="A1948" s="32"/>
      <c r="B1948" s="31"/>
      <c r="C1948" s="7"/>
    </row>
    <row r="1949" spans="1:3" x14ac:dyDescent="0.25">
      <c r="A1949" s="32"/>
      <c r="B1949" s="31"/>
      <c r="C1949" s="39"/>
    </row>
    <row r="1950" spans="1:3" x14ac:dyDescent="0.25">
      <c r="A1950" s="32"/>
      <c r="B1950" s="31"/>
      <c r="C1950" s="39"/>
    </row>
    <row r="1951" spans="1:3" x14ac:dyDescent="0.25">
      <c r="A1951" s="32"/>
      <c r="B1951" s="31"/>
      <c r="C1951" s="39"/>
    </row>
    <row r="1952" spans="1:3" x14ac:dyDescent="0.25">
      <c r="A1952" s="32"/>
      <c r="B1952" s="31"/>
      <c r="C1952" s="39"/>
    </row>
    <row r="1953" spans="1:3" x14ac:dyDescent="0.25">
      <c r="A1953" s="32"/>
      <c r="B1953" s="31"/>
      <c r="C1953" s="39"/>
    </row>
    <row r="1954" spans="1:3" x14ac:dyDescent="0.25">
      <c r="A1954" s="32"/>
      <c r="B1954" s="31"/>
      <c r="C1954" s="39"/>
    </row>
    <row r="1955" spans="1:3" x14ac:dyDescent="0.25">
      <c r="A1955" s="32"/>
      <c r="B1955" s="31"/>
      <c r="C1955" s="39"/>
    </row>
    <row r="1956" spans="1:3" x14ac:dyDescent="0.25">
      <c r="A1956" s="32"/>
      <c r="B1956" s="31"/>
      <c r="C1956" s="39"/>
    </row>
    <row r="1957" spans="1:3" x14ac:dyDescent="0.25">
      <c r="A1957" s="32"/>
      <c r="B1957" s="31"/>
      <c r="C1957" s="39"/>
    </row>
    <row r="1958" spans="1:3" x14ac:dyDescent="0.25">
      <c r="A1958" s="32"/>
      <c r="B1958" s="31"/>
      <c r="C1958" s="39"/>
    </row>
    <row r="1959" spans="1:3" x14ac:dyDescent="0.25">
      <c r="A1959" s="32"/>
      <c r="B1959" s="31"/>
      <c r="C1959" s="39"/>
    </row>
    <row r="1960" spans="1:3" x14ac:dyDescent="0.25">
      <c r="A1960" s="32"/>
      <c r="B1960" s="31"/>
      <c r="C1960" s="39"/>
    </row>
    <row r="1961" spans="1:3" x14ac:dyDescent="0.25">
      <c r="A1961" s="32"/>
      <c r="B1961" s="31"/>
      <c r="C1961" s="39"/>
    </row>
    <row r="1962" spans="1:3" x14ac:dyDescent="0.25">
      <c r="A1962" s="32"/>
      <c r="B1962" s="31"/>
    </row>
    <row r="1963" spans="1:3" x14ac:dyDescent="0.25">
      <c r="A1963" s="32"/>
      <c r="B1963" s="31"/>
    </row>
    <row r="1964" spans="1:3" x14ac:dyDescent="0.25">
      <c r="A1964" s="32"/>
      <c r="B1964" s="31"/>
    </row>
    <row r="1965" spans="1:3" x14ac:dyDescent="0.25">
      <c r="A1965" s="32"/>
      <c r="B1965" s="31"/>
    </row>
    <row r="1966" spans="1:3" x14ac:dyDescent="0.25">
      <c r="A1966" s="32"/>
      <c r="B1966" s="31"/>
    </row>
    <row r="1967" spans="1:3" x14ac:dyDescent="0.25">
      <c r="A1967" s="32"/>
      <c r="B1967" s="31"/>
    </row>
    <row r="1968" spans="1:3" x14ac:dyDescent="0.25">
      <c r="A1968" s="32"/>
      <c r="B1968" s="31"/>
    </row>
    <row r="1969" spans="1:2" x14ac:dyDescent="0.25">
      <c r="A1969" s="32"/>
      <c r="B1969" s="31"/>
    </row>
    <row r="1970" spans="1:2" x14ac:dyDescent="0.25">
      <c r="A1970" s="32"/>
      <c r="B1970" s="31"/>
    </row>
    <row r="1971" spans="1:2" x14ac:dyDescent="0.25">
      <c r="A1971" s="32"/>
      <c r="B1971" s="31"/>
    </row>
    <row r="1972" spans="1:2" x14ac:dyDescent="0.25">
      <c r="A1972" s="32"/>
      <c r="B1972" s="31"/>
    </row>
    <row r="1973" spans="1:2" x14ac:dyDescent="0.25">
      <c r="A1973" s="32"/>
      <c r="B1973" s="31"/>
    </row>
    <row r="1974" spans="1:2" x14ac:dyDescent="0.25">
      <c r="A1974" s="32"/>
      <c r="B1974" s="31"/>
    </row>
    <row r="1975" spans="1:2" x14ac:dyDescent="0.25">
      <c r="A1975" s="32"/>
      <c r="B1975" s="31"/>
    </row>
    <row r="1976" spans="1:2" x14ac:dyDescent="0.25">
      <c r="A1976" s="32"/>
      <c r="B1976" s="31"/>
    </row>
    <row r="1977" spans="1:2" x14ac:dyDescent="0.25">
      <c r="A1977" s="32"/>
      <c r="B1977" s="31"/>
    </row>
    <row r="1978" spans="1:2" x14ac:dyDescent="0.25">
      <c r="A1978" s="32"/>
      <c r="B1978" s="31"/>
    </row>
    <row r="1979" spans="1:2" x14ac:dyDescent="0.25">
      <c r="A1979" s="32"/>
      <c r="B1979" s="31"/>
    </row>
    <row r="1980" spans="1:2" x14ac:dyDescent="0.25">
      <c r="A1980" s="32"/>
      <c r="B1980" s="31"/>
    </row>
    <row r="1981" spans="1:2" x14ac:dyDescent="0.25">
      <c r="A1981" s="32"/>
      <c r="B1981" s="31"/>
    </row>
    <row r="1982" spans="1:2" x14ac:dyDescent="0.25">
      <c r="A1982" s="32"/>
      <c r="B1982" s="31"/>
    </row>
    <row r="1983" spans="1:2" x14ac:dyDescent="0.25">
      <c r="A1983" s="32"/>
      <c r="B1983" s="31"/>
    </row>
    <row r="1984" spans="1:2" x14ac:dyDescent="0.25">
      <c r="A1984" s="32"/>
      <c r="B1984" s="31"/>
    </row>
    <row r="1985" spans="1:2" x14ac:dyDescent="0.25">
      <c r="A1985" s="32"/>
      <c r="B1985" s="31"/>
    </row>
    <row r="1986" spans="1:2" x14ac:dyDescent="0.25">
      <c r="A1986" s="32"/>
      <c r="B1986" s="31"/>
    </row>
    <row r="1987" spans="1:2" x14ac:dyDescent="0.25">
      <c r="A1987" s="32"/>
      <c r="B1987" s="31"/>
    </row>
    <row r="1988" spans="1:2" x14ac:dyDescent="0.25">
      <c r="A1988" s="32"/>
      <c r="B1988" s="31"/>
    </row>
    <row r="1989" spans="1:2" x14ac:dyDescent="0.25">
      <c r="A1989" s="32"/>
      <c r="B1989" s="31"/>
    </row>
    <row r="1990" spans="1:2" x14ac:dyDescent="0.25">
      <c r="A1990" s="32"/>
      <c r="B1990" s="31"/>
    </row>
    <row r="1991" spans="1:2" x14ac:dyDescent="0.25">
      <c r="A1991" s="32"/>
      <c r="B1991" s="31"/>
    </row>
    <row r="1992" spans="1:2" x14ac:dyDescent="0.25">
      <c r="A1992" s="32"/>
      <c r="B1992" s="31"/>
    </row>
    <row r="1993" spans="1:2" x14ac:dyDescent="0.25">
      <c r="A1993" s="32"/>
      <c r="B1993" s="31"/>
    </row>
    <row r="1994" spans="1:2" x14ac:dyDescent="0.25">
      <c r="A1994" s="32"/>
      <c r="B1994" s="31"/>
    </row>
    <row r="1995" spans="1:2" x14ac:dyDescent="0.25">
      <c r="A1995" s="32"/>
      <c r="B1995" s="31"/>
    </row>
    <row r="1996" spans="1:2" x14ac:dyDescent="0.25">
      <c r="A1996" s="32"/>
      <c r="B1996" s="31"/>
    </row>
    <row r="1997" spans="1:2" x14ac:dyDescent="0.25">
      <c r="A1997" s="32"/>
      <c r="B1997" s="31"/>
    </row>
    <row r="1998" spans="1:2" x14ac:dyDescent="0.25">
      <c r="A1998" s="32"/>
      <c r="B1998" s="31"/>
    </row>
    <row r="1999" spans="1:2" x14ac:dyDescent="0.25">
      <c r="A1999" s="32"/>
      <c r="B1999" s="31"/>
    </row>
    <row r="2000" spans="1:2" x14ac:dyDescent="0.25">
      <c r="A2000" s="32"/>
      <c r="B2000" s="31"/>
    </row>
    <row r="2001" spans="1:2" x14ac:dyDescent="0.25">
      <c r="A2001" s="32"/>
      <c r="B2001" s="31"/>
    </row>
    <row r="2002" spans="1:2" x14ac:dyDescent="0.25">
      <c r="A2002" s="32"/>
      <c r="B2002" s="31"/>
    </row>
    <row r="2003" spans="1:2" x14ac:dyDescent="0.25">
      <c r="A2003" s="32"/>
      <c r="B2003" s="31"/>
    </row>
    <row r="2004" spans="1:2" x14ac:dyDescent="0.25">
      <c r="A2004" s="32"/>
      <c r="B2004" s="31"/>
    </row>
    <row r="2005" spans="1:2" x14ac:dyDescent="0.25">
      <c r="A2005" s="32"/>
      <c r="B2005" s="31"/>
    </row>
    <row r="2006" spans="1:2" x14ac:dyDescent="0.25">
      <c r="A2006" s="32"/>
      <c r="B2006" s="31"/>
    </row>
    <row r="2007" spans="1:2" x14ac:dyDescent="0.25">
      <c r="A2007" s="32"/>
      <c r="B2007" s="31"/>
    </row>
    <row r="2008" spans="1:2" x14ac:dyDescent="0.25">
      <c r="A2008" s="32"/>
      <c r="B2008" s="31"/>
    </row>
    <row r="2009" spans="1:2" x14ac:dyDescent="0.25">
      <c r="A2009" s="32"/>
      <c r="B2009" s="31"/>
    </row>
    <row r="2010" spans="1:2" x14ac:dyDescent="0.25">
      <c r="A2010" s="32"/>
      <c r="B2010" s="31"/>
    </row>
    <row r="2011" spans="1:2" x14ac:dyDescent="0.25">
      <c r="A2011" s="32"/>
      <c r="B2011" s="31"/>
    </row>
    <row r="2012" spans="1:2" x14ac:dyDescent="0.25">
      <c r="A2012" s="32"/>
      <c r="B2012" s="31"/>
    </row>
    <row r="2013" spans="1:2" x14ac:dyDescent="0.25">
      <c r="A2013" s="32"/>
      <c r="B2013" s="31"/>
    </row>
    <row r="2014" spans="1:2" x14ac:dyDescent="0.25">
      <c r="A2014" s="32"/>
      <c r="B2014" s="31"/>
    </row>
    <row r="2015" spans="1:2" x14ac:dyDescent="0.25">
      <c r="A2015" s="32"/>
      <c r="B2015" s="31"/>
    </row>
    <row r="2016" spans="1:2" x14ac:dyDescent="0.25">
      <c r="A2016" s="32"/>
      <c r="B2016" s="31"/>
    </row>
    <row r="2017" spans="1:2" x14ac:dyDescent="0.25">
      <c r="A2017" s="32"/>
      <c r="B2017" s="31"/>
    </row>
    <row r="2018" spans="1:2" x14ac:dyDescent="0.25">
      <c r="A2018" s="32"/>
      <c r="B2018" s="31"/>
    </row>
    <row r="2019" spans="1:2" x14ac:dyDescent="0.25">
      <c r="A2019" s="32"/>
      <c r="B2019" s="31"/>
    </row>
    <row r="2020" spans="1:2" x14ac:dyDescent="0.25">
      <c r="A2020" s="32"/>
      <c r="B2020" s="31"/>
    </row>
    <row r="2021" spans="1:2" x14ac:dyDescent="0.25">
      <c r="A2021" s="32"/>
      <c r="B2021" s="31"/>
    </row>
    <row r="2022" spans="1:2" x14ac:dyDescent="0.25">
      <c r="A2022" s="32"/>
      <c r="B2022" s="31"/>
    </row>
    <row r="2023" spans="1:2" x14ac:dyDescent="0.25">
      <c r="A2023" s="32"/>
      <c r="B2023" s="31"/>
    </row>
    <row r="2024" spans="1:2" x14ac:dyDescent="0.25">
      <c r="A2024" s="32"/>
      <c r="B2024" s="31"/>
    </row>
    <row r="2025" spans="1:2" x14ac:dyDescent="0.25">
      <c r="A2025" s="32"/>
      <c r="B2025" s="31"/>
    </row>
    <row r="2026" spans="1:2" x14ac:dyDescent="0.25">
      <c r="A2026" s="32"/>
      <c r="B2026" s="31"/>
    </row>
    <row r="2027" spans="1:2" x14ac:dyDescent="0.25">
      <c r="A2027" s="32"/>
      <c r="B2027" s="31"/>
    </row>
    <row r="2028" spans="1:2" x14ac:dyDescent="0.25">
      <c r="A2028" s="32"/>
      <c r="B2028" s="31"/>
    </row>
    <row r="2029" spans="1:2" x14ac:dyDescent="0.25">
      <c r="A2029" s="32"/>
      <c r="B2029" s="31"/>
    </row>
    <row r="2030" spans="1:2" x14ac:dyDescent="0.25">
      <c r="A2030" s="32"/>
      <c r="B2030" s="31"/>
    </row>
    <row r="2031" spans="1:2" x14ac:dyDescent="0.25">
      <c r="A2031" s="32"/>
      <c r="B2031" s="31"/>
    </row>
    <row r="2032" spans="1:2" x14ac:dyDescent="0.25">
      <c r="A2032" s="32"/>
      <c r="B2032" s="31"/>
    </row>
    <row r="2033" spans="1:2" x14ac:dyDescent="0.25">
      <c r="A2033" s="32"/>
      <c r="B2033" s="31"/>
    </row>
    <row r="2034" spans="1:2" x14ac:dyDescent="0.25">
      <c r="A2034" s="32"/>
      <c r="B2034" s="31"/>
    </row>
    <row r="2035" spans="1:2" x14ac:dyDescent="0.25">
      <c r="A2035" s="32"/>
      <c r="B2035" s="31"/>
    </row>
    <row r="2036" spans="1:2" x14ac:dyDescent="0.25">
      <c r="A2036" s="32"/>
      <c r="B2036" s="31"/>
    </row>
    <row r="2037" spans="1:2" x14ac:dyDescent="0.25">
      <c r="A2037" s="32"/>
      <c r="B2037" s="31"/>
    </row>
    <row r="2038" spans="1:2" x14ac:dyDescent="0.25">
      <c r="A2038" s="32"/>
      <c r="B2038" s="31"/>
    </row>
    <row r="2039" spans="1:2" x14ac:dyDescent="0.25">
      <c r="A2039" s="32"/>
      <c r="B2039" s="31"/>
    </row>
    <row r="2040" spans="1:2" x14ac:dyDescent="0.25">
      <c r="A2040" s="32"/>
      <c r="B2040" s="31"/>
    </row>
    <row r="2041" spans="1:2" x14ac:dyDescent="0.25">
      <c r="A2041" s="32"/>
      <c r="B2041" s="31"/>
    </row>
    <row r="2042" spans="1:2" x14ac:dyDescent="0.25">
      <c r="A2042" s="32"/>
      <c r="B2042" s="31"/>
    </row>
    <row r="2043" spans="1:2" x14ac:dyDescent="0.25">
      <c r="A2043" s="32"/>
      <c r="B2043" s="31"/>
    </row>
    <row r="2044" spans="1:2" x14ac:dyDescent="0.25">
      <c r="A2044" s="32"/>
      <c r="B2044" s="31"/>
    </row>
    <row r="2045" spans="1:2" x14ac:dyDescent="0.25">
      <c r="A2045" s="32"/>
      <c r="B2045" s="31"/>
    </row>
    <row r="2046" spans="1:2" x14ac:dyDescent="0.25">
      <c r="A2046" s="32"/>
      <c r="B2046" s="31"/>
    </row>
    <row r="2047" spans="1:2" x14ac:dyDescent="0.25">
      <c r="A2047" s="32"/>
      <c r="B2047" s="31"/>
    </row>
    <row r="2048" spans="1:2" x14ac:dyDescent="0.25">
      <c r="A2048" s="32"/>
      <c r="B2048" s="31"/>
    </row>
    <row r="2049" spans="1:2" x14ac:dyDescent="0.25">
      <c r="A2049" s="32"/>
      <c r="B2049" s="31"/>
    </row>
    <row r="2050" spans="1:2" x14ac:dyDescent="0.25">
      <c r="A2050" s="32"/>
      <c r="B2050" s="31"/>
    </row>
    <row r="2051" spans="1:2" x14ac:dyDescent="0.25">
      <c r="A2051" s="32"/>
      <c r="B2051" s="31"/>
    </row>
    <row r="2052" spans="1:2" x14ac:dyDescent="0.25">
      <c r="A2052" s="32"/>
      <c r="B2052" s="31"/>
    </row>
    <row r="2053" spans="1:2" x14ac:dyDescent="0.25">
      <c r="A2053" s="32"/>
      <c r="B2053" s="31"/>
    </row>
    <row r="2054" spans="1:2" x14ac:dyDescent="0.25">
      <c r="A2054" s="32"/>
      <c r="B2054" s="31"/>
    </row>
    <row r="2055" spans="1:2" x14ac:dyDescent="0.25">
      <c r="A2055" s="32"/>
      <c r="B2055" s="31"/>
    </row>
    <row r="2056" spans="1:2" x14ac:dyDescent="0.25">
      <c r="A2056" s="32"/>
      <c r="B2056" s="31"/>
    </row>
    <row r="2057" spans="1:2" x14ac:dyDescent="0.25">
      <c r="A2057" s="32"/>
      <c r="B2057" s="31"/>
    </row>
    <row r="2058" spans="1:2" x14ac:dyDescent="0.25">
      <c r="A2058" s="32"/>
      <c r="B2058" s="31"/>
    </row>
    <row r="2059" spans="1:2" x14ac:dyDescent="0.25">
      <c r="A2059" s="32"/>
      <c r="B2059" s="31"/>
    </row>
    <row r="2060" spans="1:2" x14ac:dyDescent="0.25">
      <c r="A2060" s="32"/>
      <c r="B2060" s="31"/>
    </row>
    <row r="2061" spans="1:2" x14ac:dyDescent="0.25">
      <c r="A2061" s="32"/>
      <c r="B2061" s="31"/>
    </row>
    <row r="2062" spans="1:2" x14ac:dyDescent="0.25">
      <c r="A2062" s="32"/>
      <c r="B2062" s="31"/>
    </row>
    <row r="2063" spans="1:2" x14ac:dyDescent="0.25">
      <c r="A2063" s="32"/>
      <c r="B2063" s="31"/>
    </row>
    <row r="2064" spans="1:2" x14ac:dyDescent="0.25">
      <c r="A2064" s="32"/>
      <c r="B2064" s="31"/>
    </row>
    <row r="2065" spans="1:2" x14ac:dyDescent="0.25">
      <c r="A2065" s="32"/>
      <c r="B2065" s="31"/>
    </row>
    <row r="2066" spans="1:2" x14ac:dyDescent="0.25">
      <c r="A2066" s="32"/>
      <c r="B2066" s="31"/>
    </row>
    <row r="2067" spans="1:2" x14ac:dyDescent="0.25">
      <c r="A2067" s="32"/>
      <c r="B2067" s="31"/>
    </row>
    <row r="2068" spans="1:2" x14ac:dyDescent="0.25">
      <c r="A2068" s="32"/>
      <c r="B2068" s="31"/>
    </row>
    <row r="2069" spans="1:2" x14ac:dyDescent="0.25">
      <c r="A2069" s="32"/>
      <c r="B2069" s="31"/>
    </row>
    <row r="2070" spans="1:2" x14ac:dyDescent="0.25">
      <c r="A2070" s="32"/>
      <c r="B2070" s="31"/>
    </row>
    <row r="2071" spans="1:2" x14ac:dyDescent="0.25">
      <c r="A2071" s="32"/>
      <c r="B2071" s="31"/>
    </row>
    <row r="2072" spans="1:2" x14ac:dyDescent="0.25">
      <c r="A2072" s="32"/>
      <c r="B2072" s="31"/>
    </row>
    <row r="2073" spans="1:2" x14ac:dyDescent="0.25">
      <c r="A2073" s="32"/>
      <c r="B2073" s="31"/>
    </row>
    <row r="2074" spans="1:2" x14ac:dyDescent="0.25">
      <c r="A2074" s="32"/>
      <c r="B2074" s="31"/>
    </row>
    <row r="2075" spans="1:2" x14ac:dyDescent="0.25">
      <c r="A2075" s="32"/>
      <c r="B2075" s="31"/>
    </row>
    <row r="2076" spans="1:2" x14ac:dyDescent="0.25">
      <c r="A2076" s="32"/>
      <c r="B2076" s="31"/>
    </row>
    <row r="2077" spans="1:2" x14ac:dyDescent="0.25">
      <c r="A2077" s="32"/>
      <c r="B2077" s="31"/>
    </row>
    <row r="2078" spans="1:2" x14ac:dyDescent="0.25">
      <c r="A2078" s="32"/>
      <c r="B2078" s="31"/>
    </row>
    <row r="2079" spans="1:2" x14ac:dyDescent="0.25">
      <c r="A2079" s="32"/>
      <c r="B2079" s="31"/>
    </row>
    <row r="2080" spans="1:2" x14ac:dyDescent="0.25">
      <c r="A2080" s="32"/>
      <c r="B2080" s="31"/>
    </row>
    <row r="2081" spans="1:2" x14ac:dyDescent="0.25">
      <c r="A2081" s="32"/>
      <c r="B2081" s="31"/>
    </row>
    <row r="2082" spans="1:2" x14ac:dyDescent="0.25">
      <c r="A2082" s="32"/>
      <c r="B2082" s="31"/>
    </row>
    <row r="2083" spans="1:2" x14ac:dyDescent="0.25">
      <c r="A2083" s="32"/>
      <c r="B2083" s="31"/>
    </row>
    <row r="2084" spans="1:2" x14ac:dyDescent="0.25">
      <c r="A2084" s="32"/>
      <c r="B2084" s="31"/>
    </row>
    <row r="2085" spans="1:2" x14ac:dyDescent="0.25">
      <c r="A2085" s="32"/>
      <c r="B2085" s="31"/>
    </row>
    <row r="2086" spans="1:2" x14ac:dyDescent="0.25">
      <c r="A2086" s="32"/>
      <c r="B2086" s="31"/>
    </row>
    <row r="2087" spans="1:2" x14ac:dyDescent="0.25">
      <c r="A2087" s="32"/>
      <c r="B2087" s="31"/>
    </row>
    <row r="2088" spans="1:2" x14ac:dyDescent="0.25">
      <c r="A2088" s="32"/>
      <c r="B2088" s="31"/>
    </row>
    <row r="2089" spans="1:2" x14ac:dyDescent="0.25">
      <c r="A2089" s="32"/>
      <c r="B2089" s="31"/>
    </row>
    <row r="2090" spans="1:2" x14ac:dyDescent="0.25">
      <c r="A2090" s="32"/>
      <c r="B2090" s="31"/>
    </row>
    <row r="2091" spans="1:2" x14ac:dyDescent="0.25">
      <c r="A2091" s="32"/>
      <c r="B2091" s="31"/>
    </row>
    <row r="2092" spans="1:2" x14ac:dyDescent="0.25">
      <c r="A2092" s="32"/>
      <c r="B2092" s="31"/>
    </row>
    <row r="2093" spans="1:2" x14ac:dyDescent="0.25">
      <c r="A2093" s="32"/>
      <c r="B2093" s="31"/>
    </row>
    <row r="2094" spans="1:2" x14ac:dyDescent="0.25">
      <c r="A2094" s="32"/>
      <c r="B2094" s="31"/>
    </row>
    <row r="2095" spans="1:2" x14ac:dyDescent="0.25">
      <c r="A2095" s="32"/>
      <c r="B2095" s="31"/>
    </row>
    <row r="2096" spans="1:2" x14ac:dyDescent="0.25">
      <c r="A2096" s="32"/>
      <c r="B2096" s="31"/>
    </row>
    <row r="2097" spans="1:2" x14ac:dyDescent="0.25">
      <c r="A2097" s="32"/>
      <c r="B2097" s="31"/>
    </row>
    <row r="2098" spans="1:2" x14ac:dyDescent="0.25">
      <c r="A2098" s="32"/>
      <c r="B2098" s="31"/>
    </row>
    <row r="2099" spans="1:2" x14ac:dyDescent="0.25">
      <c r="A2099" s="32"/>
      <c r="B2099" s="31"/>
    </row>
    <row r="2100" spans="1:2" x14ac:dyDescent="0.25">
      <c r="A2100" s="32"/>
      <c r="B2100" s="31"/>
    </row>
    <row r="2101" spans="1:2" x14ac:dyDescent="0.25">
      <c r="A2101" s="32"/>
      <c r="B2101" s="31"/>
    </row>
    <row r="2102" spans="1:2" x14ac:dyDescent="0.25">
      <c r="A2102" s="32"/>
      <c r="B2102" s="31"/>
    </row>
    <row r="2103" spans="1:2" x14ac:dyDescent="0.25">
      <c r="A2103" s="32"/>
      <c r="B2103" s="31"/>
    </row>
    <row r="2104" spans="1:2" x14ac:dyDescent="0.25">
      <c r="A2104" s="32"/>
      <c r="B2104" s="31"/>
    </row>
    <row r="2105" spans="1:2" x14ac:dyDescent="0.25">
      <c r="A2105" s="32"/>
      <c r="B2105" s="31"/>
    </row>
    <row r="2106" spans="1:2" x14ac:dyDescent="0.25">
      <c r="A2106" s="32"/>
      <c r="B2106" s="31"/>
    </row>
    <row r="2107" spans="1:2" x14ac:dyDescent="0.25">
      <c r="A2107" s="32"/>
      <c r="B2107" s="31"/>
    </row>
    <row r="2108" spans="1:2" x14ac:dyDescent="0.25">
      <c r="A2108" s="32"/>
      <c r="B2108" s="31"/>
    </row>
    <row r="2109" spans="1:2" x14ac:dyDescent="0.25">
      <c r="A2109" s="32"/>
      <c r="B2109" s="31"/>
    </row>
    <row r="2110" spans="1:2" x14ac:dyDescent="0.25">
      <c r="A2110" s="32"/>
      <c r="B2110" s="31"/>
    </row>
    <row r="2111" spans="1:2" x14ac:dyDescent="0.25">
      <c r="A2111" s="32"/>
      <c r="B2111" s="31"/>
    </row>
    <row r="2112" spans="1:2" x14ac:dyDescent="0.25">
      <c r="A2112" s="32"/>
      <c r="B2112" s="31"/>
    </row>
    <row r="2113" spans="1:2" x14ac:dyDescent="0.25">
      <c r="A2113" s="32"/>
      <c r="B2113" s="31"/>
    </row>
    <row r="2114" spans="1:2" x14ac:dyDescent="0.25">
      <c r="A2114" s="32"/>
      <c r="B2114" s="31"/>
    </row>
    <row r="2115" spans="1:2" x14ac:dyDescent="0.25">
      <c r="A2115" s="32"/>
      <c r="B2115" s="31"/>
    </row>
    <row r="2116" spans="1:2" x14ac:dyDescent="0.25">
      <c r="A2116" s="32"/>
      <c r="B2116" s="31"/>
    </row>
    <row r="2117" spans="1:2" x14ac:dyDescent="0.25">
      <c r="A2117" s="32"/>
      <c r="B2117" s="31"/>
    </row>
    <row r="2118" spans="1:2" x14ac:dyDescent="0.25">
      <c r="A2118" s="32"/>
      <c r="B2118" s="31"/>
    </row>
    <row r="2119" spans="1:2" x14ac:dyDescent="0.25">
      <c r="A2119" s="32"/>
      <c r="B2119" s="31"/>
    </row>
    <row r="2120" spans="1:2" x14ac:dyDescent="0.25">
      <c r="A2120" s="32"/>
      <c r="B2120" s="31"/>
    </row>
    <row r="2121" spans="1:2" x14ac:dyDescent="0.25">
      <c r="A2121" s="32"/>
      <c r="B2121" s="31"/>
    </row>
    <row r="2122" spans="1:2" x14ac:dyDescent="0.25">
      <c r="A2122" s="32"/>
      <c r="B2122" s="31"/>
    </row>
    <row r="2123" spans="1:2" x14ac:dyDescent="0.25">
      <c r="A2123" s="32"/>
      <c r="B2123" s="31"/>
    </row>
    <row r="2124" spans="1:2" x14ac:dyDescent="0.25">
      <c r="A2124" s="32"/>
      <c r="B2124" s="31"/>
    </row>
    <row r="2125" spans="1:2" x14ac:dyDescent="0.25">
      <c r="A2125" s="32"/>
      <c r="B2125" s="31"/>
    </row>
    <row r="2126" spans="1:2" x14ac:dyDescent="0.25">
      <c r="A2126" s="32"/>
      <c r="B2126" s="31"/>
    </row>
    <row r="2127" spans="1:2" x14ac:dyDescent="0.25">
      <c r="A2127" s="32"/>
      <c r="B2127" s="31"/>
    </row>
    <row r="2128" spans="1:2" x14ac:dyDescent="0.25">
      <c r="A2128" s="32"/>
      <c r="B2128" s="31"/>
    </row>
    <row r="2129" spans="1:2" x14ac:dyDescent="0.25">
      <c r="A2129" s="32"/>
      <c r="B2129" s="31"/>
    </row>
    <row r="2130" spans="1:2" x14ac:dyDescent="0.25">
      <c r="A2130" s="32"/>
      <c r="B2130" s="31"/>
    </row>
    <row r="2131" spans="1:2" x14ac:dyDescent="0.25">
      <c r="A2131" s="32"/>
      <c r="B2131" s="31"/>
    </row>
    <row r="2132" spans="1:2" x14ac:dyDescent="0.25">
      <c r="A2132" s="32"/>
      <c r="B2132" s="31"/>
    </row>
    <row r="2133" spans="1:2" x14ac:dyDescent="0.25">
      <c r="A2133" s="32"/>
      <c r="B2133" s="31"/>
    </row>
    <row r="2134" spans="1:2" x14ac:dyDescent="0.25">
      <c r="A2134" s="32"/>
      <c r="B2134" s="31"/>
    </row>
    <row r="2135" spans="1:2" x14ac:dyDescent="0.25">
      <c r="A2135" s="32"/>
      <c r="B2135" s="31"/>
    </row>
    <row r="2136" spans="1:2" x14ac:dyDescent="0.25">
      <c r="A2136" s="32"/>
      <c r="B2136" s="31"/>
    </row>
    <row r="2137" spans="1:2" x14ac:dyDescent="0.25">
      <c r="A2137" s="32"/>
      <c r="B2137" s="31"/>
    </row>
    <row r="2138" spans="1:2" x14ac:dyDescent="0.25">
      <c r="A2138" s="32"/>
      <c r="B2138" s="31"/>
    </row>
    <row r="2139" spans="1:2" x14ac:dyDescent="0.25">
      <c r="A2139" s="32"/>
      <c r="B2139" s="31"/>
    </row>
    <row r="2140" spans="1:2" x14ac:dyDescent="0.25">
      <c r="A2140" s="32"/>
      <c r="B2140" s="31"/>
    </row>
    <row r="2141" spans="1:2" x14ac:dyDescent="0.25">
      <c r="A2141" s="32"/>
      <c r="B2141" s="31"/>
    </row>
    <row r="2142" spans="1:2" x14ac:dyDescent="0.25">
      <c r="A2142" s="32"/>
      <c r="B2142" s="31"/>
    </row>
    <row r="2143" spans="1:2" x14ac:dyDescent="0.25">
      <c r="A2143" s="32"/>
      <c r="B2143" s="31"/>
    </row>
    <row r="2144" spans="1:2" x14ac:dyDescent="0.25">
      <c r="A2144" s="32"/>
      <c r="B2144" s="31"/>
    </row>
    <row r="2145" spans="1:2" x14ac:dyDescent="0.25">
      <c r="A2145" s="32"/>
      <c r="B2145" s="31"/>
    </row>
    <row r="2146" spans="1:2" x14ac:dyDescent="0.25">
      <c r="A2146" s="32"/>
      <c r="B2146" s="31"/>
    </row>
    <row r="2147" spans="1:2" x14ac:dyDescent="0.25">
      <c r="A2147" s="32"/>
      <c r="B2147" s="31"/>
    </row>
    <row r="2148" spans="1:2" x14ac:dyDescent="0.25">
      <c r="A2148" s="32"/>
      <c r="B2148" s="31"/>
    </row>
    <row r="2149" spans="1:2" x14ac:dyDescent="0.25">
      <c r="A2149" s="32"/>
      <c r="B2149" s="31"/>
    </row>
    <row r="2150" spans="1:2" x14ac:dyDescent="0.25">
      <c r="A2150" s="32"/>
      <c r="B2150" s="31"/>
    </row>
    <row r="2151" spans="1:2" x14ac:dyDescent="0.25">
      <c r="A2151" s="32"/>
      <c r="B2151" s="31"/>
    </row>
    <row r="2152" spans="1:2" x14ac:dyDescent="0.25">
      <c r="A2152" s="32"/>
      <c r="B2152" s="31"/>
    </row>
    <row r="2153" spans="1:2" x14ac:dyDescent="0.25">
      <c r="A2153" s="32"/>
      <c r="B2153" s="31"/>
    </row>
    <row r="2154" spans="1:2" x14ac:dyDescent="0.25">
      <c r="A2154" s="32"/>
      <c r="B2154" s="31"/>
    </row>
    <row r="2155" spans="1:2" x14ac:dyDescent="0.25">
      <c r="A2155" s="32"/>
      <c r="B2155" s="31"/>
    </row>
    <row r="2156" spans="1:2" x14ac:dyDescent="0.25">
      <c r="A2156" s="32"/>
      <c r="B2156" s="31"/>
    </row>
    <row r="2157" spans="1:2" x14ac:dyDescent="0.25">
      <c r="A2157" s="32"/>
      <c r="B2157" s="31"/>
    </row>
    <row r="2158" spans="1:2" x14ac:dyDescent="0.25">
      <c r="A2158" s="32"/>
      <c r="B2158" s="31"/>
    </row>
    <row r="2159" spans="1:2" x14ac:dyDescent="0.25">
      <c r="A2159" s="32"/>
      <c r="B2159" s="31"/>
    </row>
    <row r="2160" spans="1:2" x14ac:dyDescent="0.25">
      <c r="A2160" s="32"/>
      <c r="B2160" s="31"/>
    </row>
    <row r="2161" spans="1:2" x14ac:dyDescent="0.25">
      <c r="A2161" s="32"/>
      <c r="B2161" s="31"/>
    </row>
    <row r="2162" spans="1:2" x14ac:dyDescent="0.25">
      <c r="A2162" s="32"/>
      <c r="B2162" s="31"/>
    </row>
    <row r="2163" spans="1:2" x14ac:dyDescent="0.25">
      <c r="A2163" s="32"/>
      <c r="B2163" s="31"/>
    </row>
    <row r="2164" spans="1:2" x14ac:dyDescent="0.25">
      <c r="A2164" s="32"/>
      <c r="B2164" s="31"/>
    </row>
    <row r="2165" spans="1:2" x14ac:dyDescent="0.25">
      <c r="A2165" s="32"/>
      <c r="B2165" s="31"/>
    </row>
    <row r="2166" spans="1:2" x14ac:dyDescent="0.25">
      <c r="A2166" s="32"/>
      <c r="B2166" s="31"/>
    </row>
    <row r="2167" spans="1:2" x14ac:dyDescent="0.25">
      <c r="A2167" s="32"/>
      <c r="B2167" s="31"/>
    </row>
    <row r="2168" spans="1:2" x14ac:dyDescent="0.25">
      <c r="A2168" s="32"/>
      <c r="B2168" s="31"/>
    </row>
    <row r="2169" spans="1:2" x14ac:dyDescent="0.25">
      <c r="A2169" s="32"/>
      <c r="B2169" s="31"/>
    </row>
    <row r="2170" spans="1:2" x14ac:dyDescent="0.25">
      <c r="A2170" s="32"/>
      <c r="B2170" s="31"/>
    </row>
    <row r="2171" spans="1:2" x14ac:dyDescent="0.25">
      <c r="A2171" s="32"/>
      <c r="B2171" s="31"/>
    </row>
    <row r="2172" spans="1:2" x14ac:dyDescent="0.25">
      <c r="A2172" s="32"/>
      <c r="B2172" s="31"/>
    </row>
    <row r="2173" spans="1:2" x14ac:dyDescent="0.25">
      <c r="A2173" s="32"/>
      <c r="B2173" s="31"/>
    </row>
    <row r="2174" spans="1:2" x14ac:dyDescent="0.25">
      <c r="A2174" s="32"/>
      <c r="B2174" s="31"/>
    </row>
    <row r="2175" spans="1:2" x14ac:dyDescent="0.25">
      <c r="A2175" s="32"/>
      <c r="B2175" s="31"/>
    </row>
    <row r="2176" spans="1:2" x14ac:dyDescent="0.25">
      <c r="A2176" s="32"/>
      <c r="B2176" s="31"/>
    </row>
    <row r="2177" spans="1:2" x14ac:dyDescent="0.25">
      <c r="A2177" s="32"/>
      <c r="B2177" s="31"/>
    </row>
    <row r="2178" spans="1:2" x14ac:dyDescent="0.25">
      <c r="A2178" s="32"/>
      <c r="B2178" s="31"/>
    </row>
    <row r="2179" spans="1:2" x14ac:dyDescent="0.25">
      <c r="A2179" s="32"/>
      <c r="B2179" s="31"/>
    </row>
    <row r="2180" spans="1:2" x14ac:dyDescent="0.25">
      <c r="A2180" s="32"/>
      <c r="B2180" s="31"/>
    </row>
    <row r="2181" spans="1:2" x14ac:dyDescent="0.25">
      <c r="A2181" s="32"/>
      <c r="B2181" s="31"/>
    </row>
    <row r="2182" spans="1:2" x14ac:dyDescent="0.25">
      <c r="A2182" s="32"/>
      <c r="B2182" s="31"/>
    </row>
    <row r="2183" spans="1:2" x14ac:dyDescent="0.25">
      <c r="A2183" s="32"/>
      <c r="B2183" s="31"/>
    </row>
    <row r="2184" spans="1:2" x14ac:dyDescent="0.25">
      <c r="A2184" s="32"/>
      <c r="B2184" s="31"/>
    </row>
    <row r="2185" spans="1:2" x14ac:dyDescent="0.25">
      <c r="A2185" s="32"/>
      <c r="B2185" s="31"/>
    </row>
    <row r="2186" spans="1:2" x14ac:dyDescent="0.25">
      <c r="A2186" s="32"/>
      <c r="B2186" s="31"/>
    </row>
    <row r="2187" spans="1:2" x14ac:dyDescent="0.25">
      <c r="A2187" s="32"/>
      <c r="B2187" s="31"/>
    </row>
    <row r="2188" spans="1:2" x14ac:dyDescent="0.25">
      <c r="A2188" s="32"/>
      <c r="B2188" s="31"/>
    </row>
    <row r="2189" spans="1:2" x14ac:dyDescent="0.25">
      <c r="A2189" s="32"/>
      <c r="B2189" s="31"/>
    </row>
    <row r="2190" spans="1:2" x14ac:dyDescent="0.25">
      <c r="A2190" s="32"/>
      <c r="B2190" s="31"/>
    </row>
    <row r="2191" spans="1:2" x14ac:dyDescent="0.25">
      <c r="A2191" s="32"/>
      <c r="B2191" s="31"/>
    </row>
    <row r="2192" spans="1:2" x14ac:dyDescent="0.25">
      <c r="A2192" s="32"/>
      <c r="B2192" s="31"/>
    </row>
    <row r="2193" spans="1:2" x14ac:dyDescent="0.25">
      <c r="A2193" s="32"/>
      <c r="B2193" s="31"/>
    </row>
    <row r="2194" spans="1:2" x14ac:dyDescent="0.25">
      <c r="A2194" s="32"/>
      <c r="B2194" s="31"/>
    </row>
    <row r="2195" spans="1:2" x14ac:dyDescent="0.25">
      <c r="A2195" s="32"/>
      <c r="B2195" s="31"/>
    </row>
    <row r="2196" spans="1:2" x14ac:dyDescent="0.25">
      <c r="A2196" s="32"/>
      <c r="B2196" s="31"/>
    </row>
    <row r="2197" spans="1:2" x14ac:dyDescent="0.25">
      <c r="A2197" s="32"/>
      <c r="B2197" s="31"/>
    </row>
    <row r="2198" spans="1:2" x14ac:dyDescent="0.25">
      <c r="A2198" s="32"/>
      <c r="B2198" s="31"/>
    </row>
    <row r="2199" spans="1:2" x14ac:dyDescent="0.25">
      <c r="A2199" s="32"/>
      <c r="B2199" s="31"/>
    </row>
    <row r="2200" spans="1:2" x14ac:dyDescent="0.25">
      <c r="A2200" s="32"/>
      <c r="B2200" s="31"/>
    </row>
    <row r="2201" spans="1:2" x14ac:dyDescent="0.25">
      <c r="A2201" s="32"/>
      <c r="B2201" s="31"/>
    </row>
    <row r="2202" spans="1:2" x14ac:dyDescent="0.25">
      <c r="A2202" s="32"/>
      <c r="B2202" s="31"/>
    </row>
    <row r="2203" spans="1:2" x14ac:dyDescent="0.25">
      <c r="A2203" s="32"/>
      <c r="B2203" s="31"/>
    </row>
    <row r="2204" spans="1:2" x14ac:dyDescent="0.25">
      <c r="A2204" s="32"/>
      <c r="B2204" s="31"/>
    </row>
    <row r="2205" spans="1:2" x14ac:dyDescent="0.25">
      <c r="A2205" s="32"/>
      <c r="B2205" s="31"/>
    </row>
    <row r="2206" spans="1:2" x14ac:dyDescent="0.25">
      <c r="A2206" s="32"/>
      <c r="B2206" s="31"/>
    </row>
    <row r="2207" spans="1:2" x14ac:dyDescent="0.25">
      <c r="A2207" s="32"/>
      <c r="B2207" s="31"/>
    </row>
    <row r="2208" spans="1:2" x14ac:dyDescent="0.25">
      <c r="A2208" s="32"/>
      <c r="B2208" s="31"/>
    </row>
    <row r="2209" spans="1:2" x14ac:dyDescent="0.25">
      <c r="A2209" s="32"/>
      <c r="B2209" s="31"/>
    </row>
    <row r="2210" spans="1:2" x14ac:dyDescent="0.25">
      <c r="A2210" s="32"/>
      <c r="B2210" s="31"/>
    </row>
    <row r="2211" spans="1:2" x14ac:dyDescent="0.25">
      <c r="A2211" s="32"/>
      <c r="B2211" s="31"/>
    </row>
    <row r="2212" spans="1:2" x14ac:dyDescent="0.25">
      <c r="A2212" s="32"/>
      <c r="B2212" s="31"/>
    </row>
    <row r="2213" spans="1:2" x14ac:dyDescent="0.25">
      <c r="A2213" s="32"/>
      <c r="B2213" s="31"/>
    </row>
    <row r="2214" spans="1:2" x14ac:dyDescent="0.25">
      <c r="A2214" s="32"/>
      <c r="B2214" s="31"/>
    </row>
    <row r="2215" spans="1:2" x14ac:dyDescent="0.25">
      <c r="A2215" s="32"/>
      <c r="B2215" s="31"/>
    </row>
    <row r="2216" spans="1:2" x14ac:dyDescent="0.25">
      <c r="A2216" s="32"/>
      <c r="B2216" s="31"/>
    </row>
    <row r="2217" spans="1:2" x14ac:dyDescent="0.25">
      <c r="A2217" s="32"/>
      <c r="B2217" s="31"/>
    </row>
    <row r="2218" spans="1:2" x14ac:dyDescent="0.25">
      <c r="A2218" s="32"/>
      <c r="B2218" s="31"/>
    </row>
    <row r="2219" spans="1:2" x14ac:dyDescent="0.25">
      <c r="A2219" s="32"/>
      <c r="B2219" s="31"/>
    </row>
    <row r="2220" spans="1:2" x14ac:dyDescent="0.25">
      <c r="A2220" s="32"/>
      <c r="B2220" s="31"/>
    </row>
    <row r="2221" spans="1:2" x14ac:dyDescent="0.25">
      <c r="A2221" s="32"/>
      <c r="B2221" s="31"/>
    </row>
    <row r="2222" spans="1:2" x14ac:dyDescent="0.25">
      <c r="A2222" s="32"/>
      <c r="B2222" s="31"/>
    </row>
    <row r="2223" spans="1:2" x14ac:dyDescent="0.25">
      <c r="A2223" s="32"/>
      <c r="B2223" s="31"/>
    </row>
    <row r="2224" spans="1:2" x14ac:dyDescent="0.25">
      <c r="A2224" s="32"/>
      <c r="B2224" s="31"/>
    </row>
    <row r="2225" spans="1:2" x14ac:dyDescent="0.25">
      <c r="A2225" s="32"/>
      <c r="B2225" s="31"/>
    </row>
    <row r="2226" spans="1:2" x14ac:dyDescent="0.25">
      <c r="A2226" s="32"/>
      <c r="B2226" s="31"/>
    </row>
    <row r="2227" spans="1:2" x14ac:dyDescent="0.25">
      <c r="A2227" s="32"/>
      <c r="B2227" s="31"/>
    </row>
    <row r="2228" spans="1:2" x14ac:dyDescent="0.25">
      <c r="A2228" s="32"/>
      <c r="B2228" s="31"/>
    </row>
    <row r="2229" spans="1:2" x14ac:dyDescent="0.25">
      <c r="A2229" s="32"/>
      <c r="B2229" s="31"/>
    </row>
    <row r="2230" spans="1:2" x14ac:dyDescent="0.25">
      <c r="A2230" s="32"/>
      <c r="B2230" s="31"/>
    </row>
    <row r="2231" spans="1:2" x14ac:dyDescent="0.25">
      <c r="A2231" s="32"/>
      <c r="B2231" s="31"/>
    </row>
    <row r="2232" spans="1:2" x14ac:dyDescent="0.25">
      <c r="A2232" s="32"/>
      <c r="B2232" s="31"/>
    </row>
    <row r="2233" spans="1:2" x14ac:dyDescent="0.25">
      <c r="A2233" s="32"/>
      <c r="B2233" s="31"/>
    </row>
    <row r="2234" spans="1:2" x14ac:dyDescent="0.25">
      <c r="A2234" s="32"/>
      <c r="B2234" s="31"/>
    </row>
    <row r="2235" spans="1:2" x14ac:dyDescent="0.25">
      <c r="A2235" s="32"/>
      <c r="B2235" s="31"/>
    </row>
    <row r="2236" spans="1:2" x14ac:dyDescent="0.25">
      <c r="A2236" s="32"/>
      <c r="B2236" s="31"/>
    </row>
    <row r="2237" spans="1:2" x14ac:dyDescent="0.25">
      <c r="A2237" s="32"/>
      <c r="B2237" s="31"/>
    </row>
    <row r="2238" spans="1:2" x14ac:dyDescent="0.25">
      <c r="A2238" s="32"/>
      <c r="B2238" s="31"/>
    </row>
    <row r="2239" spans="1:2" x14ac:dyDescent="0.25">
      <c r="A2239" s="32"/>
      <c r="B2239" s="31"/>
    </row>
    <row r="2240" spans="1:2" x14ac:dyDescent="0.25">
      <c r="A2240" s="32"/>
      <c r="B2240" s="31"/>
    </row>
    <row r="2241" spans="1:2" x14ac:dyDescent="0.25">
      <c r="A2241" s="32"/>
      <c r="B2241" s="31"/>
    </row>
    <row r="2242" spans="1:2" x14ac:dyDescent="0.25">
      <c r="A2242" s="32"/>
      <c r="B2242" s="31"/>
    </row>
    <row r="2243" spans="1:2" x14ac:dyDescent="0.25">
      <c r="A2243" s="32"/>
      <c r="B2243" s="31"/>
    </row>
    <row r="2244" spans="1:2" x14ac:dyDescent="0.25">
      <c r="A2244" s="32"/>
      <c r="B2244" s="31"/>
    </row>
    <row r="2245" spans="1:2" x14ac:dyDescent="0.25">
      <c r="A2245" s="32"/>
      <c r="B2245" s="31"/>
    </row>
    <row r="2246" spans="1:2" x14ac:dyDescent="0.25">
      <c r="A2246" s="32"/>
      <c r="B2246" s="31"/>
    </row>
    <row r="2247" spans="1:2" x14ac:dyDescent="0.25">
      <c r="A2247" s="32"/>
      <c r="B2247" s="31"/>
    </row>
    <row r="2248" spans="1:2" x14ac:dyDescent="0.25">
      <c r="A2248" s="32"/>
      <c r="B2248" s="31"/>
    </row>
    <row r="2249" spans="1:2" x14ac:dyDescent="0.25">
      <c r="A2249" s="32"/>
      <c r="B2249" s="31"/>
    </row>
    <row r="2250" spans="1:2" x14ac:dyDescent="0.25">
      <c r="A2250" s="32"/>
      <c r="B2250" s="31"/>
    </row>
    <row r="2251" spans="1:2" x14ac:dyDescent="0.25">
      <c r="A2251" s="32"/>
      <c r="B2251" s="31"/>
    </row>
    <row r="2252" spans="1:2" x14ac:dyDescent="0.25">
      <c r="A2252" s="32"/>
      <c r="B2252" s="31"/>
    </row>
    <row r="2253" spans="1:2" x14ac:dyDescent="0.25">
      <c r="A2253" s="32"/>
      <c r="B2253" s="31"/>
    </row>
    <row r="2254" spans="1:2" x14ac:dyDescent="0.25">
      <c r="A2254" s="32"/>
      <c r="B2254" s="31"/>
    </row>
    <row r="2255" spans="1:2" x14ac:dyDescent="0.25">
      <c r="A2255" s="32"/>
      <c r="B2255" s="31"/>
    </row>
    <row r="2256" spans="1:2" x14ac:dyDescent="0.25">
      <c r="A2256" s="32"/>
      <c r="B2256" s="31"/>
    </row>
    <row r="2257" spans="1:2" x14ac:dyDescent="0.25">
      <c r="A2257" s="32"/>
      <c r="B2257" s="31"/>
    </row>
    <row r="2258" spans="1:2" x14ac:dyDescent="0.25">
      <c r="A2258" s="32"/>
      <c r="B2258" s="31"/>
    </row>
    <row r="2259" spans="1:2" x14ac:dyDescent="0.25">
      <c r="A2259" s="32"/>
      <c r="B2259" s="31"/>
    </row>
    <row r="2260" spans="1:2" x14ac:dyDescent="0.25">
      <c r="A2260" s="32"/>
      <c r="B2260" s="31"/>
    </row>
    <row r="2261" spans="1:2" x14ac:dyDescent="0.25">
      <c r="A2261" s="32"/>
      <c r="B2261" s="31"/>
    </row>
    <row r="2262" spans="1:2" x14ac:dyDescent="0.25">
      <c r="A2262" s="32"/>
      <c r="B2262" s="31"/>
    </row>
    <row r="2263" spans="1:2" x14ac:dyDescent="0.25">
      <c r="A2263" s="32"/>
      <c r="B2263" s="31"/>
    </row>
    <row r="2264" spans="1:2" x14ac:dyDescent="0.25">
      <c r="A2264" s="32"/>
      <c r="B2264" s="31"/>
    </row>
    <row r="2265" spans="1:2" x14ac:dyDescent="0.25">
      <c r="A2265" s="32"/>
      <c r="B2265" s="31"/>
    </row>
    <row r="2266" spans="1:2" x14ac:dyDescent="0.25">
      <c r="A2266" s="32"/>
      <c r="B2266" s="31"/>
    </row>
    <row r="2267" spans="1:2" x14ac:dyDescent="0.25">
      <c r="A2267" s="32"/>
      <c r="B2267" s="31"/>
    </row>
    <row r="2268" spans="1:2" x14ac:dyDescent="0.25">
      <c r="A2268" s="32"/>
      <c r="B2268" s="31"/>
    </row>
    <row r="2269" spans="1:2" x14ac:dyDescent="0.25">
      <c r="A2269" s="32"/>
      <c r="B2269" s="31"/>
    </row>
    <row r="2270" spans="1:2" x14ac:dyDescent="0.25">
      <c r="A2270" s="32"/>
      <c r="B2270" s="31"/>
    </row>
    <row r="2271" spans="1:2" x14ac:dyDescent="0.25">
      <c r="A2271" s="32"/>
      <c r="B2271" s="31"/>
    </row>
    <row r="2272" spans="1:2" x14ac:dyDescent="0.25">
      <c r="A2272" s="32"/>
      <c r="B2272" s="31"/>
    </row>
    <row r="2273" spans="1:2" x14ac:dyDescent="0.25">
      <c r="A2273" s="32"/>
      <c r="B2273" s="31"/>
    </row>
    <row r="2274" spans="1:2" x14ac:dyDescent="0.25">
      <c r="A2274" s="32"/>
      <c r="B2274" s="31"/>
    </row>
    <row r="2275" spans="1:2" x14ac:dyDescent="0.25">
      <c r="A2275" s="32"/>
      <c r="B2275" s="31"/>
    </row>
    <row r="2276" spans="1:2" x14ac:dyDescent="0.25">
      <c r="A2276" s="32"/>
      <c r="B2276" s="31"/>
    </row>
    <row r="2277" spans="1:2" x14ac:dyDescent="0.25">
      <c r="A2277" s="32"/>
      <c r="B2277" s="31"/>
    </row>
    <row r="2278" spans="1:2" x14ac:dyDescent="0.25">
      <c r="A2278" s="32"/>
      <c r="B2278" s="31"/>
    </row>
    <row r="2279" spans="1:2" x14ac:dyDescent="0.25">
      <c r="A2279" s="32"/>
      <c r="B2279" s="31"/>
    </row>
    <row r="2280" spans="1:2" x14ac:dyDescent="0.25">
      <c r="A2280" s="32"/>
      <c r="B2280" s="31"/>
    </row>
    <row r="2281" spans="1:2" x14ac:dyDescent="0.25">
      <c r="A2281" s="32"/>
      <c r="B2281" s="31"/>
    </row>
    <row r="2282" spans="1:2" x14ac:dyDescent="0.25">
      <c r="A2282" s="32"/>
      <c r="B2282" s="31"/>
    </row>
    <row r="2283" spans="1:2" x14ac:dyDescent="0.25">
      <c r="A2283" s="32"/>
      <c r="B2283" s="31"/>
    </row>
    <row r="2284" spans="1:2" x14ac:dyDescent="0.25">
      <c r="A2284" s="32"/>
      <c r="B2284" s="31"/>
    </row>
    <row r="2285" spans="1:2" x14ac:dyDescent="0.25">
      <c r="A2285" s="32"/>
      <c r="B2285" s="31"/>
    </row>
    <row r="2286" spans="1:2" x14ac:dyDescent="0.25">
      <c r="A2286" s="32"/>
      <c r="B2286" s="31"/>
    </row>
    <row r="2287" spans="1:2" x14ac:dyDescent="0.25">
      <c r="A2287" s="32"/>
      <c r="B2287" s="31"/>
    </row>
    <row r="2288" spans="1:2" x14ac:dyDescent="0.25">
      <c r="A2288" s="32"/>
      <c r="B2288" s="31"/>
    </row>
    <row r="2289" spans="1:2" x14ac:dyDescent="0.25">
      <c r="A2289" s="32"/>
      <c r="B2289" s="31"/>
    </row>
    <row r="2290" spans="1:2" x14ac:dyDescent="0.25">
      <c r="A2290" s="32"/>
      <c r="B2290" s="31"/>
    </row>
    <row r="2291" spans="1:2" x14ac:dyDescent="0.25">
      <c r="A2291" s="32"/>
      <c r="B2291" s="31"/>
    </row>
    <row r="2292" spans="1:2" x14ac:dyDescent="0.25">
      <c r="A2292" s="32"/>
      <c r="B2292" s="31"/>
    </row>
    <row r="2293" spans="1:2" x14ac:dyDescent="0.25">
      <c r="A2293" s="32"/>
      <c r="B2293" s="31"/>
    </row>
    <row r="2294" spans="1:2" x14ac:dyDescent="0.25">
      <c r="A2294" s="32"/>
      <c r="B2294" s="31"/>
    </row>
    <row r="2295" spans="1:2" x14ac:dyDescent="0.25">
      <c r="A2295" s="32"/>
      <c r="B2295" s="31"/>
    </row>
    <row r="2296" spans="1:2" x14ac:dyDescent="0.25">
      <c r="A2296" s="32"/>
      <c r="B2296" s="31"/>
    </row>
    <row r="2297" spans="1:2" x14ac:dyDescent="0.25">
      <c r="A2297" s="32"/>
      <c r="B2297" s="31"/>
    </row>
    <row r="2298" spans="1:2" x14ac:dyDescent="0.25">
      <c r="A2298" s="32"/>
      <c r="B2298" s="31"/>
    </row>
    <row r="2299" spans="1:2" x14ac:dyDescent="0.25">
      <c r="A2299" s="32"/>
      <c r="B2299" s="31"/>
    </row>
    <row r="2300" spans="1:2" x14ac:dyDescent="0.25">
      <c r="A2300" s="32"/>
      <c r="B2300" s="31"/>
    </row>
    <row r="2301" spans="1:2" x14ac:dyDescent="0.25">
      <c r="A2301" s="32"/>
      <c r="B2301" s="31"/>
    </row>
    <row r="2302" spans="1:2" x14ac:dyDescent="0.25">
      <c r="A2302" s="32"/>
      <c r="B2302" s="31"/>
    </row>
    <row r="2303" spans="1:2" x14ac:dyDescent="0.25">
      <c r="A2303" s="32"/>
      <c r="B2303" s="31"/>
    </row>
    <row r="2304" spans="1:2" x14ac:dyDescent="0.25">
      <c r="A2304" s="32"/>
      <c r="B2304" s="31"/>
    </row>
    <row r="2305" spans="1:2" x14ac:dyDescent="0.25">
      <c r="A2305" s="32"/>
      <c r="B2305" s="31"/>
    </row>
    <row r="2306" spans="1:2" x14ac:dyDescent="0.25">
      <c r="A2306" s="32"/>
      <c r="B2306" s="31"/>
    </row>
    <row r="2307" spans="1:2" x14ac:dyDescent="0.25">
      <c r="A2307" s="32"/>
      <c r="B2307" s="31"/>
    </row>
    <row r="2308" spans="1:2" x14ac:dyDescent="0.25">
      <c r="A2308" s="32"/>
      <c r="B2308" s="31"/>
    </row>
    <row r="2309" spans="1:2" x14ac:dyDescent="0.25">
      <c r="A2309" s="32"/>
      <c r="B2309" s="31"/>
    </row>
    <row r="2310" spans="1:2" x14ac:dyDescent="0.25">
      <c r="A2310" s="32"/>
      <c r="B2310" s="31"/>
    </row>
    <row r="2311" spans="1:2" x14ac:dyDescent="0.25">
      <c r="A2311" s="32"/>
      <c r="B2311" s="31"/>
    </row>
    <row r="2312" spans="1:2" x14ac:dyDescent="0.25">
      <c r="A2312" s="32"/>
      <c r="B2312" s="31"/>
    </row>
    <row r="2313" spans="1:2" x14ac:dyDescent="0.25">
      <c r="A2313" s="32"/>
      <c r="B2313" s="31"/>
    </row>
    <row r="2314" spans="1:2" x14ac:dyDescent="0.25">
      <c r="A2314" s="32"/>
      <c r="B2314" s="31"/>
    </row>
    <row r="2315" spans="1:2" x14ac:dyDescent="0.25">
      <c r="A2315" s="32"/>
      <c r="B2315" s="31"/>
    </row>
    <row r="2316" spans="1:2" x14ac:dyDescent="0.25">
      <c r="A2316" s="32"/>
      <c r="B2316" s="31"/>
    </row>
    <row r="2317" spans="1:2" x14ac:dyDescent="0.25">
      <c r="A2317" s="32"/>
      <c r="B2317" s="31"/>
    </row>
    <row r="2318" spans="1:2" x14ac:dyDescent="0.25">
      <c r="A2318" s="32"/>
      <c r="B2318" s="31"/>
    </row>
    <row r="2319" spans="1:2" x14ac:dyDescent="0.25">
      <c r="A2319" s="32"/>
      <c r="B2319" s="31"/>
    </row>
    <row r="2320" spans="1:2" x14ac:dyDescent="0.25">
      <c r="A2320" s="32"/>
      <c r="B2320" s="31"/>
    </row>
    <row r="2321" spans="1:2" x14ac:dyDescent="0.25">
      <c r="A2321" s="32"/>
      <c r="B2321" s="31"/>
    </row>
    <row r="2322" spans="1:2" x14ac:dyDescent="0.25">
      <c r="A2322" s="32"/>
      <c r="B2322" s="31"/>
    </row>
    <row r="2323" spans="1:2" x14ac:dyDescent="0.25">
      <c r="A2323" s="32"/>
      <c r="B2323" s="31"/>
    </row>
    <row r="2324" spans="1:2" x14ac:dyDescent="0.25">
      <c r="A2324" s="32"/>
      <c r="B2324" s="31"/>
    </row>
    <row r="2325" spans="1:2" x14ac:dyDescent="0.25">
      <c r="A2325" s="32"/>
      <c r="B2325" s="31"/>
    </row>
    <row r="2326" spans="1:2" x14ac:dyDescent="0.25">
      <c r="A2326" s="32"/>
      <c r="B2326" s="31"/>
    </row>
    <row r="2327" spans="1:2" x14ac:dyDescent="0.25">
      <c r="A2327" s="32"/>
      <c r="B2327" s="31"/>
    </row>
    <row r="2328" spans="1:2" x14ac:dyDescent="0.25">
      <c r="A2328" s="32"/>
      <c r="B2328" s="31"/>
    </row>
    <row r="2329" spans="1:2" x14ac:dyDescent="0.25">
      <c r="A2329" s="32"/>
      <c r="B2329" s="31"/>
    </row>
    <row r="2330" spans="1:2" x14ac:dyDescent="0.25">
      <c r="A2330" s="32"/>
      <c r="B2330" s="31"/>
    </row>
    <row r="2331" spans="1:2" x14ac:dyDescent="0.25">
      <c r="A2331" s="32"/>
      <c r="B2331" s="31"/>
    </row>
    <row r="2332" spans="1:2" x14ac:dyDescent="0.25">
      <c r="A2332" s="32"/>
      <c r="B2332" s="31"/>
    </row>
    <row r="2333" spans="1:2" x14ac:dyDescent="0.25">
      <c r="A2333" s="32"/>
      <c r="B2333" s="31"/>
    </row>
    <row r="2334" spans="1:2" x14ac:dyDescent="0.25">
      <c r="A2334" s="32"/>
      <c r="B2334" s="31"/>
    </row>
    <row r="2335" spans="1:2" x14ac:dyDescent="0.25">
      <c r="A2335" s="32"/>
      <c r="B2335" s="31"/>
    </row>
    <row r="2336" spans="1:2" x14ac:dyDescent="0.25">
      <c r="A2336" s="32"/>
      <c r="B2336" s="31"/>
    </row>
    <row r="2337" spans="1:2" x14ac:dyDescent="0.25">
      <c r="A2337" s="32"/>
      <c r="B2337" s="31"/>
    </row>
    <row r="2338" spans="1:2" x14ac:dyDescent="0.25">
      <c r="A2338" s="32"/>
      <c r="B2338" s="31"/>
    </row>
    <row r="2339" spans="1:2" x14ac:dyDescent="0.25">
      <c r="A2339" s="32"/>
      <c r="B2339" s="31"/>
    </row>
    <row r="2340" spans="1:2" x14ac:dyDescent="0.25">
      <c r="A2340" s="32"/>
      <c r="B2340" s="31"/>
    </row>
    <row r="2341" spans="1:2" x14ac:dyDescent="0.25">
      <c r="A2341" s="32"/>
      <c r="B2341" s="31"/>
    </row>
    <row r="2342" spans="1:2" x14ac:dyDescent="0.25">
      <c r="A2342" s="32"/>
      <c r="B2342" s="31"/>
    </row>
    <row r="2343" spans="1:2" x14ac:dyDescent="0.25">
      <c r="A2343" s="32"/>
      <c r="B2343" s="31"/>
    </row>
    <row r="2344" spans="1:2" x14ac:dyDescent="0.25">
      <c r="A2344" s="32"/>
      <c r="B2344" s="31"/>
    </row>
    <row r="2345" spans="1:2" x14ac:dyDescent="0.25">
      <c r="A2345" s="32"/>
      <c r="B2345" s="31"/>
    </row>
    <row r="2346" spans="1:2" x14ac:dyDescent="0.25">
      <c r="A2346" s="32"/>
      <c r="B2346" s="31"/>
    </row>
    <row r="2347" spans="1:2" x14ac:dyDescent="0.25">
      <c r="A2347" s="32"/>
      <c r="B2347" s="31"/>
    </row>
    <row r="2348" spans="1:2" x14ac:dyDescent="0.25">
      <c r="A2348" s="32"/>
      <c r="B2348" s="31"/>
    </row>
    <row r="2349" spans="1:2" x14ac:dyDescent="0.25">
      <c r="A2349" s="32"/>
      <c r="B2349" s="31"/>
    </row>
    <row r="2350" spans="1:2" x14ac:dyDescent="0.25">
      <c r="A2350" s="32"/>
      <c r="B2350" s="31"/>
    </row>
    <row r="2351" spans="1:2" x14ac:dyDescent="0.25">
      <c r="A2351" s="32"/>
      <c r="B2351" s="31"/>
    </row>
    <row r="2352" spans="1:2" x14ac:dyDescent="0.25">
      <c r="A2352" s="32"/>
      <c r="B2352" s="31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81"/>
  <sheetViews>
    <sheetView workbookViewId="0"/>
  </sheetViews>
  <sheetFormatPr defaultRowHeight="15" x14ac:dyDescent="0.25"/>
  <cols>
    <col min="1" max="1" width="5.28515625" style="17" customWidth="1"/>
    <col min="2" max="2" width="14.140625" style="10" customWidth="1"/>
    <col min="3" max="3" width="228.5703125" style="13" customWidth="1"/>
    <col min="4" max="16384" width="9.140625" style="2"/>
  </cols>
  <sheetData>
    <row r="1" spans="1:3" s="16" customFormat="1" x14ac:dyDescent="0.25">
      <c r="A1" s="14"/>
      <c r="B1" s="14"/>
      <c r="C1" s="13"/>
    </row>
    <row r="2" spans="1:3" ht="15.75" x14ac:dyDescent="0.25">
      <c r="A2" s="32"/>
      <c r="B2" s="31"/>
      <c r="C2" s="9"/>
    </row>
    <row r="3" spans="1:3" x14ac:dyDescent="0.25">
      <c r="A3" s="32"/>
      <c r="B3" s="31"/>
      <c r="C3" s="34"/>
    </row>
    <row r="4" spans="1:3" x14ac:dyDescent="0.25">
      <c r="A4" s="32"/>
      <c r="B4" s="31"/>
      <c r="C4" s="34"/>
    </row>
    <row r="5" spans="1:3" x14ac:dyDescent="0.25">
      <c r="A5" s="32"/>
      <c r="B5" s="31"/>
      <c r="C5" s="34"/>
    </row>
    <row r="6" spans="1:3" x14ac:dyDescent="0.25">
      <c r="A6" s="32"/>
      <c r="B6" s="31"/>
      <c r="C6" s="34"/>
    </row>
    <row r="7" spans="1:3" x14ac:dyDescent="0.25">
      <c r="A7" s="32"/>
      <c r="B7" s="31"/>
      <c r="C7" s="34"/>
    </row>
    <row r="8" spans="1:3" x14ac:dyDescent="0.25">
      <c r="A8" s="32"/>
      <c r="B8" s="31"/>
      <c r="C8" s="33"/>
    </row>
    <row r="9" spans="1:3" ht="15.75" x14ac:dyDescent="0.25">
      <c r="A9" s="32"/>
      <c r="B9" s="31"/>
      <c r="C9" s="9"/>
    </row>
    <row r="10" spans="1:3" x14ac:dyDescent="0.25">
      <c r="A10" s="32"/>
      <c r="B10" s="31"/>
      <c r="C10" s="33"/>
    </row>
    <row r="11" spans="1:3" x14ac:dyDescent="0.25">
      <c r="A11" s="32"/>
      <c r="B11" s="31"/>
      <c r="C11" s="33"/>
    </row>
    <row r="12" spans="1:3" x14ac:dyDescent="0.25">
      <c r="A12" s="32"/>
      <c r="B12" s="31"/>
      <c r="C12" s="33"/>
    </row>
    <row r="13" spans="1:3" x14ac:dyDescent="0.25">
      <c r="A13" s="32"/>
      <c r="B13" s="31"/>
      <c r="C13" s="33"/>
    </row>
    <row r="14" spans="1:3" x14ac:dyDescent="0.25">
      <c r="A14" s="32"/>
      <c r="B14" s="31"/>
      <c r="C14" s="33"/>
    </row>
    <row r="15" spans="1:3" x14ac:dyDescent="0.25">
      <c r="A15" s="32"/>
      <c r="B15" s="31"/>
      <c r="C15" s="33"/>
    </row>
    <row r="16" spans="1:3" ht="15.75" x14ac:dyDescent="0.25">
      <c r="A16" s="32"/>
      <c r="B16" s="31"/>
      <c r="C16" s="9"/>
    </row>
    <row r="17" spans="1:3" x14ac:dyDescent="0.25">
      <c r="A17" s="32"/>
      <c r="B17" s="31"/>
      <c r="C17" s="33"/>
    </row>
    <row r="18" spans="1:3" x14ac:dyDescent="0.25">
      <c r="A18" s="32"/>
      <c r="B18" s="31"/>
      <c r="C18" s="33"/>
    </row>
    <row r="19" spans="1:3" x14ac:dyDescent="0.25">
      <c r="A19" s="32"/>
      <c r="B19" s="31"/>
      <c r="C19" s="33"/>
    </row>
    <row r="20" spans="1:3" x14ac:dyDescent="0.25">
      <c r="A20" s="32"/>
      <c r="B20" s="31"/>
      <c r="C20" s="33"/>
    </row>
    <row r="21" spans="1:3" x14ac:dyDescent="0.25">
      <c r="A21" s="32"/>
      <c r="B21" s="31"/>
      <c r="C21" s="33"/>
    </row>
    <row r="22" spans="1:3" x14ac:dyDescent="0.25">
      <c r="A22" s="32"/>
      <c r="B22" s="31"/>
      <c r="C22" s="33"/>
    </row>
    <row r="23" spans="1:3" ht="15.75" x14ac:dyDescent="0.25">
      <c r="A23" s="32"/>
      <c r="B23" s="31"/>
      <c r="C23" s="9"/>
    </row>
    <row r="24" spans="1:3" x14ac:dyDescent="0.25">
      <c r="A24" s="32"/>
      <c r="B24" s="31"/>
      <c r="C24" s="33"/>
    </row>
    <row r="25" spans="1:3" x14ac:dyDescent="0.25">
      <c r="A25" s="32"/>
      <c r="B25" s="31"/>
      <c r="C25" s="33"/>
    </row>
    <row r="26" spans="1:3" x14ac:dyDescent="0.25">
      <c r="A26" s="32"/>
      <c r="B26" s="31"/>
      <c r="C26" s="33"/>
    </row>
    <row r="27" spans="1:3" x14ac:dyDescent="0.25">
      <c r="A27" s="32"/>
      <c r="B27" s="31"/>
      <c r="C27" s="33"/>
    </row>
    <row r="28" spans="1:3" x14ac:dyDescent="0.25">
      <c r="A28" s="32"/>
      <c r="B28" s="31"/>
      <c r="C28" s="33"/>
    </row>
    <row r="29" spans="1:3" x14ac:dyDescent="0.25">
      <c r="A29" s="32"/>
      <c r="B29" s="31"/>
      <c r="C29" s="33"/>
    </row>
    <row r="30" spans="1:3" ht="15.75" x14ac:dyDescent="0.25">
      <c r="A30" s="32"/>
      <c r="B30" s="31"/>
      <c r="C30" s="9"/>
    </row>
    <row r="31" spans="1:3" x14ac:dyDescent="0.25">
      <c r="A31" s="32"/>
      <c r="B31" s="31"/>
      <c r="C31" s="33"/>
    </row>
    <row r="32" spans="1:3" x14ac:dyDescent="0.25">
      <c r="A32" s="32"/>
      <c r="B32" s="31"/>
      <c r="C32" s="33"/>
    </row>
    <row r="33" spans="1:3" x14ac:dyDescent="0.25">
      <c r="A33" s="32"/>
      <c r="B33" s="31"/>
      <c r="C33" s="33"/>
    </row>
    <row r="34" spans="1:3" x14ac:dyDescent="0.25">
      <c r="A34" s="32"/>
      <c r="B34" s="31"/>
      <c r="C34" s="33"/>
    </row>
    <row r="35" spans="1:3" x14ac:dyDescent="0.25">
      <c r="A35" s="32"/>
      <c r="B35" s="31"/>
      <c r="C35" s="33"/>
    </row>
    <row r="36" spans="1:3" x14ac:dyDescent="0.25">
      <c r="A36" s="32"/>
      <c r="B36" s="31"/>
      <c r="C36" s="33"/>
    </row>
    <row r="37" spans="1:3" ht="15.75" x14ac:dyDescent="0.25">
      <c r="A37" s="32"/>
      <c r="B37" s="31"/>
      <c r="C37" s="9"/>
    </row>
    <row r="38" spans="1:3" x14ac:dyDescent="0.25">
      <c r="A38" s="32"/>
      <c r="B38" s="31"/>
      <c r="C38" s="33"/>
    </row>
    <row r="39" spans="1:3" x14ac:dyDescent="0.25">
      <c r="A39" s="32"/>
      <c r="B39" s="31"/>
      <c r="C39" s="33"/>
    </row>
    <row r="40" spans="1:3" x14ac:dyDescent="0.25">
      <c r="A40" s="32"/>
      <c r="B40" s="31"/>
      <c r="C40" s="33"/>
    </row>
    <row r="41" spans="1:3" x14ac:dyDescent="0.25">
      <c r="A41" s="32"/>
      <c r="B41" s="31"/>
      <c r="C41" s="33"/>
    </row>
    <row r="42" spans="1:3" x14ac:dyDescent="0.25">
      <c r="A42" s="32"/>
      <c r="B42" s="31"/>
      <c r="C42" s="33"/>
    </row>
    <row r="43" spans="1:3" x14ac:dyDescent="0.25">
      <c r="A43" s="32"/>
      <c r="B43" s="31"/>
      <c r="C43" s="33"/>
    </row>
    <row r="44" spans="1:3" ht="15.75" x14ac:dyDescent="0.25">
      <c r="A44" s="32"/>
      <c r="B44" s="31"/>
      <c r="C44" s="9"/>
    </row>
    <row r="45" spans="1:3" x14ac:dyDescent="0.25">
      <c r="A45" s="32"/>
      <c r="B45" s="31"/>
      <c r="C45" s="33"/>
    </row>
    <row r="46" spans="1:3" x14ac:dyDescent="0.25">
      <c r="A46" s="32"/>
      <c r="B46" s="31"/>
      <c r="C46" s="33"/>
    </row>
    <row r="47" spans="1:3" x14ac:dyDescent="0.25">
      <c r="A47" s="32"/>
      <c r="B47" s="31"/>
      <c r="C47" s="33"/>
    </row>
    <row r="48" spans="1:3" x14ac:dyDescent="0.25">
      <c r="A48" s="32"/>
      <c r="B48" s="31"/>
      <c r="C48" s="33"/>
    </row>
    <row r="49" spans="1:3" x14ac:dyDescent="0.25">
      <c r="A49" s="32"/>
      <c r="B49" s="31"/>
      <c r="C49" s="33"/>
    </row>
    <row r="50" spans="1:3" x14ac:dyDescent="0.25">
      <c r="A50" s="32"/>
      <c r="B50" s="31"/>
      <c r="C50" s="33"/>
    </row>
    <row r="51" spans="1:3" ht="15.75" x14ac:dyDescent="0.25">
      <c r="A51" s="32"/>
      <c r="B51" s="31"/>
      <c r="C51" s="9"/>
    </row>
    <row r="52" spans="1:3" x14ac:dyDescent="0.25">
      <c r="A52" s="32"/>
      <c r="B52" s="31"/>
      <c r="C52" s="33"/>
    </row>
    <row r="53" spans="1:3" x14ac:dyDescent="0.25">
      <c r="A53" s="32"/>
      <c r="B53" s="31"/>
      <c r="C53" s="33"/>
    </row>
    <row r="54" spans="1:3" x14ac:dyDescent="0.25">
      <c r="A54" s="32"/>
      <c r="B54" s="31"/>
      <c r="C54" s="33"/>
    </row>
    <row r="55" spans="1:3" x14ac:dyDescent="0.25">
      <c r="A55" s="32"/>
      <c r="B55" s="31"/>
      <c r="C55" s="33"/>
    </row>
    <row r="56" spans="1:3" x14ac:dyDescent="0.25">
      <c r="A56" s="32"/>
      <c r="B56" s="31"/>
      <c r="C56" s="33"/>
    </row>
    <row r="57" spans="1:3" x14ac:dyDescent="0.25">
      <c r="A57" s="32"/>
      <c r="B57" s="31"/>
      <c r="C57" s="33"/>
    </row>
    <row r="58" spans="1:3" ht="15.75" x14ac:dyDescent="0.25">
      <c r="A58" s="32"/>
      <c r="B58" s="31"/>
      <c r="C58" s="9"/>
    </row>
    <row r="59" spans="1:3" x14ac:dyDescent="0.25">
      <c r="A59" s="32"/>
      <c r="B59" s="31"/>
      <c r="C59" s="33"/>
    </row>
    <row r="60" spans="1:3" x14ac:dyDescent="0.25">
      <c r="A60" s="32"/>
      <c r="B60" s="31"/>
      <c r="C60" s="33"/>
    </row>
    <row r="61" spans="1:3" x14ac:dyDescent="0.25">
      <c r="A61" s="32"/>
      <c r="B61" s="31"/>
      <c r="C61" s="33"/>
    </row>
    <row r="62" spans="1:3" x14ac:dyDescent="0.25">
      <c r="A62" s="32"/>
      <c r="B62" s="31"/>
      <c r="C62" s="33"/>
    </row>
    <row r="63" spans="1:3" x14ac:dyDescent="0.25">
      <c r="A63" s="32"/>
      <c r="B63" s="31"/>
      <c r="C63" s="33"/>
    </row>
    <row r="64" spans="1:3" x14ac:dyDescent="0.25">
      <c r="A64" s="32"/>
      <c r="B64" s="31"/>
      <c r="C64" s="33"/>
    </row>
    <row r="65" spans="1:3" ht="15.75" x14ac:dyDescent="0.25">
      <c r="A65" s="32"/>
      <c r="B65" s="31"/>
      <c r="C65" s="9"/>
    </row>
    <row r="66" spans="1:3" x14ac:dyDescent="0.25">
      <c r="A66" s="32"/>
      <c r="B66" s="31"/>
      <c r="C66" s="33"/>
    </row>
    <row r="67" spans="1:3" x14ac:dyDescent="0.25">
      <c r="A67" s="32"/>
      <c r="B67" s="31"/>
      <c r="C67" s="33"/>
    </row>
    <row r="68" spans="1:3" x14ac:dyDescent="0.25">
      <c r="A68" s="32"/>
      <c r="B68" s="31"/>
      <c r="C68" s="33"/>
    </row>
    <row r="69" spans="1:3" x14ac:dyDescent="0.25">
      <c r="A69" s="32"/>
      <c r="B69" s="31"/>
      <c r="C69" s="33"/>
    </row>
    <row r="70" spans="1:3" x14ac:dyDescent="0.25">
      <c r="A70" s="32"/>
      <c r="B70" s="31"/>
      <c r="C70" s="33"/>
    </row>
    <row r="71" spans="1:3" x14ac:dyDescent="0.25">
      <c r="A71" s="32"/>
      <c r="B71" s="31"/>
      <c r="C71" s="33"/>
    </row>
    <row r="72" spans="1:3" ht="15.75" x14ac:dyDescent="0.25">
      <c r="A72" s="32"/>
      <c r="B72" s="31"/>
      <c r="C72" s="9"/>
    </row>
    <row r="73" spans="1:3" x14ac:dyDescent="0.25">
      <c r="A73" s="32"/>
      <c r="B73" s="31"/>
      <c r="C73" s="33"/>
    </row>
    <row r="74" spans="1:3" x14ac:dyDescent="0.25">
      <c r="A74" s="32"/>
      <c r="B74" s="31"/>
      <c r="C74" s="33"/>
    </row>
    <row r="75" spans="1:3" x14ac:dyDescent="0.25">
      <c r="A75" s="32"/>
      <c r="B75" s="31"/>
      <c r="C75" s="33"/>
    </row>
    <row r="76" spans="1:3" x14ac:dyDescent="0.25">
      <c r="A76" s="32"/>
      <c r="B76" s="31"/>
      <c r="C76" s="33"/>
    </row>
    <row r="77" spans="1:3" x14ac:dyDescent="0.25">
      <c r="A77" s="32"/>
      <c r="B77" s="31"/>
      <c r="C77" s="33"/>
    </row>
    <row r="78" spans="1:3" x14ac:dyDescent="0.25">
      <c r="A78" s="32"/>
      <c r="B78" s="31"/>
      <c r="C78" s="33"/>
    </row>
    <row r="79" spans="1:3" ht="15.75" x14ac:dyDescent="0.25">
      <c r="A79" s="32"/>
      <c r="B79" s="31"/>
      <c r="C79" s="9"/>
    </row>
    <row r="80" spans="1:3" x14ac:dyDescent="0.25">
      <c r="A80" s="32"/>
      <c r="B80" s="31"/>
      <c r="C80" s="33"/>
    </row>
    <row r="81" spans="1:3" x14ac:dyDescent="0.25">
      <c r="A81" s="32"/>
      <c r="B81" s="31"/>
      <c r="C81" s="33"/>
    </row>
    <row r="82" spans="1:3" x14ac:dyDescent="0.25">
      <c r="A82" s="32"/>
      <c r="B82" s="31"/>
      <c r="C82" s="33"/>
    </row>
    <row r="83" spans="1:3" x14ac:dyDescent="0.25">
      <c r="A83" s="32"/>
      <c r="B83" s="31"/>
      <c r="C83" s="33"/>
    </row>
    <row r="84" spans="1:3" x14ac:dyDescent="0.25">
      <c r="A84" s="32"/>
      <c r="B84" s="31"/>
      <c r="C84" s="33"/>
    </row>
    <row r="85" spans="1:3" x14ac:dyDescent="0.25">
      <c r="A85" s="32"/>
      <c r="B85" s="31"/>
      <c r="C85" s="33"/>
    </row>
    <row r="86" spans="1:3" ht="15.75" x14ac:dyDescent="0.25">
      <c r="A86" s="32"/>
      <c r="B86" s="31"/>
      <c r="C86" s="9"/>
    </row>
    <row r="87" spans="1:3" x14ac:dyDescent="0.25">
      <c r="A87" s="32"/>
      <c r="B87" s="31"/>
      <c r="C87" s="33"/>
    </row>
    <row r="88" spans="1:3" x14ac:dyDescent="0.25">
      <c r="A88" s="32"/>
      <c r="B88" s="31"/>
      <c r="C88" s="33"/>
    </row>
    <row r="89" spans="1:3" x14ac:dyDescent="0.25">
      <c r="A89" s="32"/>
      <c r="B89" s="31"/>
      <c r="C89" s="33"/>
    </row>
    <row r="90" spans="1:3" x14ac:dyDescent="0.25">
      <c r="A90" s="32"/>
      <c r="B90" s="31"/>
      <c r="C90" s="33"/>
    </row>
    <row r="91" spans="1:3" x14ac:dyDescent="0.25">
      <c r="A91" s="32"/>
      <c r="B91" s="31"/>
      <c r="C91" s="33"/>
    </row>
    <row r="92" spans="1:3" x14ac:dyDescent="0.25">
      <c r="A92" s="32"/>
      <c r="B92" s="31"/>
      <c r="C92" s="33"/>
    </row>
    <row r="93" spans="1:3" ht="15.75" x14ac:dyDescent="0.25">
      <c r="A93" s="32"/>
      <c r="B93" s="31"/>
      <c r="C93" s="9"/>
    </row>
    <row r="94" spans="1:3" x14ac:dyDescent="0.25">
      <c r="A94" s="32"/>
      <c r="B94" s="31"/>
      <c r="C94" s="33"/>
    </row>
    <row r="95" spans="1:3" x14ac:dyDescent="0.25">
      <c r="A95" s="32"/>
      <c r="B95" s="31"/>
      <c r="C95" s="33"/>
    </row>
    <row r="96" spans="1:3" x14ac:dyDescent="0.25">
      <c r="A96" s="32"/>
      <c r="B96" s="31"/>
      <c r="C96" s="33"/>
    </row>
    <row r="97" spans="1:3" x14ac:dyDescent="0.25">
      <c r="A97" s="32"/>
      <c r="B97" s="31"/>
      <c r="C97" s="33"/>
    </row>
    <row r="98" spans="1:3" x14ac:dyDescent="0.25">
      <c r="A98" s="32"/>
      <c r="B98" s="31"/>
      <c r="C98" s="33"/>
    </row>
    <row r="99" spans="1:3" x14ac:dyDescent="0.25">
      <c r="A99" s="32"/>
      <c r="B99" s="31"/>
      <c r="C99" s="33"/>
    </row>
    <row r="100" spans="1:3" ht="15.75" x14ac:dyDescent="0.25">
      <c r="A100" s="32"/>
      <c r="B100" s="31"/>
      <c r="C100" s="9"/>
    </row>
    <row r="101" spans="1:3" x14ac:dyDescent="0.25">
      <c r="A101" s="32"/>
      <c r="B101" s="31"/>
      <c r="C101" s="33"/>
    </row>
    <row r="102" spans="1:3" x14ac:dyDescent="0.25">
      <c r="A102" s="32"/>
      <c r="B102" s="31"/>
      <c r="C102" s="33"/>
    </row>
    <row r="103" spans="1:3" x14ac:dyDescent="0.25">
      <c r="A103" s="32"/>
      <c r="B103" s="31"/>
      <c r="C103" s="33"/>
    </row>
    <row r="104" spans="1:3" x14ac:dyDescent="0.25">
      <c r="A104" s="32"/>
      <c r="B104" s="31"/>
      <c r="C104" s="33"/>
    </row>
    <row r="105" spans="1:3" x14ac:dyDescent="0.25">
      <c r="A105" s="32"/>
      <c r="B105" s="31"/>
      <c r="C105" s="33"/>
    </row>
    <row r="106" spans="1:3" x14ac:dyDescent="0.25">
      <c r="A106" s="32"/>
      <c r="B106" s="31"/>
      <c r="C106" s="33"/>
    </row>
    <row r="107" spans="1:3" ht="15.75" x14ac:dyDescent="0.25">
      <c r="A107" s="32"/>
      <c r="B107" s="31"/>
      <c r="C107" s="9"/>
    </row>
    <row r="108" spans="1:3" x14ac:dyDescent="0.25">
      <c r="A108" s="32"/>
      <c r="B108" s="31"/>
      <c r="C108" s="33"/>
    </row>
    <row r="109" spans="1:3" x14ac:dyDescent="0.25">
      <c r="A109" s="32"/>
      <c r="B109" s="31"/>
      <c r="C109" s="33"/>
    </row>
    <row r="110" spans="1:3" x14ac:dyDescent="0.25">
      <c r="A110" s="32"/>
      <c r="B110" s="31"/>
      <c r="C110" s="33"/>
    </row>
    <row r="111" spans="1:3" x14ac:dyDescent="0.25">
      <c r="A111" s="32"/>
      <c r="B111" s="31"/>
      <c r="C111" s="33"/>
    </row>
    <row r="112" spans="1:3" x14ac:dyDescent="0.25">
      <c r="A112" s="32"/>
      <c r="B112" s="31"/>
      <c r="C112" s="33"/>
    </row>
    <row r="113" spans="1:3" x14ac:dyDescent="0.25">
      <c r="A113" s="32"/>
      <c r="B113" s="31"/>
      <c r="C113" s="33"/>
    </row>
    <row r="114" spans="1:3" ht="15.75" x14ac:dyDescent="0.25">
      <c r="A114" s="32"/>
      <c r="B114" s="31"/>
      <c r="C114" s="9"/>
    </row>
    <row r="115" spans="1:3" x14ac:dyDescent="0.25">
      <c r="A115" s="32"/>
      <c r="B115" s="31"/>
      <c r="C115" s="33"/>
    </row>
    <row r="116" spans="1:3" x14ac:dyDescent="0.25">
      <c r="A116" s="32"/>
      <c r="B116" s="31"/>
      <c r="C116" s="33"/>
    </row>
    <row r="117" spans="1:3" x14ac:dyDescent="0.25">
      <c r="A117" s="32"/>
      <c r="B117" s="31"/>
      <c r="C117" s="33"/>
    </row>
    <row r="118" spans="1:3" x14ac:dyDescent="0.25">
      <c r="A118" s="32"/>
      <c r="B118" s="31"/>
      <c r="C118" s="33"/>
    </row>
    <row r="119" spans="1:3" x14ac:dyDescent="0.25">
      <c r="A119" s="32"/>
      <c r="B119" s="31"/>
      <c r="C119" s="33"/>
    </row>
    <row r="120" spans="1:3" x14ac:dyDescent="0.25">
      <c r="A120" s="32"/>
      <c r="B120" s="31"/>
      <c r="C120" s="33"/>
    </row>
    <row r="121" spans="1:3" ht="15.75" x14ac:dyDescent="0.25">
      <c r="A121" s="32"/>
      <c r="B121" s="31"/>
      <c r="C121" s="9"/>
    </row>
    <row r="122" spans="1:3" x14ac:dyDescent="0.25">
      <c r="A122" s="32"/>
      <c r="B122" s="31"/>
      <c r="C122" s="33"/>
    </row>
    <row r="123" spans="1:3" x14ac:dyDescent="0.25">
      <c r="A123" s="32"/>
      <c r="B123" s="31"/>
      <c r="C123" s="33"/>
    </row>
    <row r="124" spans="1:3" x14ac:dyDescent="0.25">
      <c r="A124" s="32"/>
      <c r="B124" s="31"/>
      <c r="C124" s="33"/>
    </row>
    <row r="125" spans="1:3" x14ac:dyDescent="0.25">
      <c r="A125" s="32"/>
      <c r="B125" s="31"/>
      <c r="C125" s="33"/>
    </row>
    <row r="126" spans="1:3" x14ac:dyDescent="0.25">
      <c r="A126" s="32"/>
      <c r="B126" s="31"/>
      <c r="C126" s="33"/>
    </row>
    <row r="127" spans="1:3" x14ac:dyDescent="0.25">
      <c r="A127" s="32"/>
      <c r="B127" s="31"/>
      <c r="C127" s="33"/>
    </row>
    <row r="128" spans="1:3" ht="15.75" x14ac:dyDescent="0.25">
      <c r="A128" s="32"/>
      <c r="B128" s="31"/>
      <c r="C128" s="9"/>
    </row>
    <row r="129" spans="1:3" x14ac:dyDescent="0.25">
      <c r="A129" s="32"/>
      <c r="B129" s="31"/>
      <c r="C129" s="33"/>
    </row>
    <row r="130" spans="1:3" x14ac:dyDescent="0.25">
      <c r="A130" s="32"/>
      <c r="B130" s="31"/>
      <c r="C130" s="33"/>
    </row>
    <row r="131" spans="1:3" x14ac:dyDescent="0.25">
      <c r="A131" s="32"/>
      <c r="B131" s="31"/>
      <c r="C131" s="33"/>
    </row>
    <row r="132" spans="1:3" x14ac:dyDescent="0.25">
      <c r="A132" s="32"/>
      <c r="B132" s="31"/>
      <c r="C132" s="33"/>
    </row>
    <row r="133" spans="1:3" x14ac:dyDescent="0.25">
      <c r="A133" s="32"/>
      <c r="B133" s="31"/>
      <c r="C133" s="33"/>
    </row>
    <row r="134" spans="1:3" x14ac:dyDescent="0.25">
      <c r="A134" s="32"/>
      <c r="B134" s="31"/>
      <c r="C134" s="33"/>
    </row>
    <row r="135" spans="1:3" ht="15.75" x14ac:dyDescent="0.25">
      <c r="A135" s="32"/>
      <c r="B135" s="31"/>
      <c r="C135" s="9"/>
    </row>
    <row r="136" spans="1:3" x14ac:dyDescent="0.25">
      <c r="A136" s="32"/>
      <c r="B136" s="31"/>
      <c r="C136" s="33"/>
    </row>
    <row r="137" spans="1:3" x14ac:dyDescent="0.25">
      <c r="A137" s="32"/>
      <c r="B137" s="31"/>
      <c r="C137" s="33"/>
    </row>
    <row r="138" spans="1:3" x14ac:dyDescent="0.25">
      <c r="A138" s="32"/>
      <c r="B138" s="31"/>
      <c r="C138" s="33"/>
    </row>
    <row r="139" spans="1:3" x14ac:dyDescent="0.25">
      <c r="A139" s="32"/>
      <c r="B139" s="31"/>
      <c r="C139" s="33"/>
    </row>
    <row r="140" spans="1:3" x14ac:dyDescent="0.25">
      <c r="A140" s="32"/>
      <c r="B140" s="31"/>
      <c r="C140" s="33"/>
    </row>
    <row r="141" spans="1:3" x14ac:dyDescent="0.25">
      <c r="A141" s="32"/>
      <c r="B141" s="31"/>
      <c r="C141" s="33"/>
    </row>
    <row r="142" spans="1:3" ht="15.75" x14ac:dyDescent="0.25">
      <c r="A142" s="32"/>
      <c r="B142" s="31"/>
      <c r="C142" s="9"/>
    </row>
    <row r="143" spans="1:3" x14ac:dyDescent="0.25">
      <c r="A143" s="32"/>
      <c r="B143" s="31"/>
      <c r="C143" s="33"/>
    </row>
    <row r="144" spans="1:3" x14ac:dyDescent="0.25">
      <c r="A144" s="32"/>
      <c r="B144" s="31"/>
      <c r="C144" s="33"/>
    </row>
    <row r="145" spans="1:3" x14ac:dyDescent="0.25">
      <c r="A145" s="32"/>
      <c r="B145" s="31"/>
      <c r="C145" s="33"/>
    </row>
    <row r="146" spans="1:3" x14ac:dyDescent="0.25">
      <c r="A146" s="32"/>
      <c r="B146" s="31"/>
      <c r="C146" s="33"/>
    </row>
    <row r="147" spans="1:3" x14ac:dyDescent="0.25">
      <c r="A147" s="32"/>
      <c r="B147" s="31"/>
      <c r="C147" s="33"/>
    </row>
    <row r="148" spans="1:3" x14ac:dyDescent="0.25">
      <c r="A148" s="32"/>
      <c r="B148" s="31"/>
      <c r="C148" s="33"/>
    </row>
    <row r="149" spans="1:3" ht="15.75" x14ac:dyDescent="0.25">
      <c r="A149" s="32"/>
      <c r="B149" s="31"/>
      <c r="C149" s="9"/>
    </row>
    <row r="150" spans="1:3" x14ac:dyDescent="0.25">
      <c r="A150" s="32"/>
      <c r="B150" s="31"/>
      <c r="C150" s="33"/>
    </row>
    <row r="151" spans="1:3" x14ac:dyDescent="0.25">
      <c r="A151" s="32"/>
      <c r="B151" s="31"/>
      <c r="C151" s="33"/>
    </row>
    <row r="152" spans="1:3" x14ac:dyDescent="0.25">
      <c r="A152" s="32"/>
      <c r="B152" s="31"/>
      <c r="C152" s="33"/>
    </row>
    <row r="153" spans="1:3" x14ac:dyDescent="0.25">
      <c r="A153" s="32"/>
      <c r="B153" s="31"/>
      <c r="C153" s="33"/>
    </row>
    <row r="154" spans="1:3" x14ac:dyDescent="0.25">
      <c r="A154" s="32"/>
      <c r="B154" s="31"/>
      <c r="C154" s="33"/>
    </row>
    <row r="155" spans="1:3" x14ac:dyDescent="0.25">
      <c r="A155" s="32"/>
      <c r="B155" s="31"/>
      <c r="C155" s="33"/>
    </row>
    <row r="156" spans="1:3" ht="15.75" x14ac:dyDescent="0.25">
      <c r="A156" s="32"/>
      <c r="B156" s="31"/>
      <c r="C156" s="9"/>
    </row>
    <row r="157" spans="1:3" x14ac:dyDescent="0.25">
      <c r="A157" s="32"/>
      <c r="B157" s="31"/>
      <c r="C157" s="33"/>
    </row>
    <row r="158" spans="1:3" x14ac:dyDescent="0.25">
      <c r="A158" s="32"/>
      <c r="B158" s="31"/>
      <c r="C158" s="33"/>
    </row>
    <row r="159" spans="1:3" x14ac:dyDescent="0.25">
      <c r="A159" s="32"/>
      <c r="B159" s="31"/>
      <c r="C159" s="33"/>
    </row>
    <row r="160" spans="1:3" x14ac:dyDescent="0.25">
      <c r="A160" s="32"/>
      <c r="B160" s="31"/>
      <c r="C160" s="33"/>
    </row>
    <row r="161" spans="1:3" x14ac:dyDescent="0.25">
      <c r="A161" s="32"/>
      <c r="B161" s="31"/>
      <c r="C161" s="33"/>
    </row>
    <row r="162" spans="1:3" x14ac:dyDescent="0.25">
      <c r="A162" s="32"/>
      <c r="B162" s="31"/>
      <c r="C162" s="33"/>
    </row>
    <row r="163" spans="1:3" ht="15.75" x14ac:dyDescent="0.25">
      <c r="A163" s="32"/>
      <c r="B163" s="31"/>
      <c r="C163" s="9"/>
    </row>
    <row r="164" spans="1:3" x14ac:dyDescent="0.25">
      <c r="A164" s="32"/>
      <c r="B164" s="31"/>
      <c r="C164" s="33"/>
    </row>
    <row r="165" spans="1:3" x14ac:dyDescent="0.25">
      <c r="A165" s="32"/>
      <c r="B165" s="31"/>
      <c r="C165" s="33"/>
    </row>
    <row r="166" spans="1:3" x14ac:dyDescent="0.25">
      <c r="A166" s="32"/>
      <c r="B166" s="31"/>
      <c r="C166" s="33"/>
    </row>
    <row r="167" spans="1:3" x14ac:dyDescent="0.25">
      <c r="A167" s="32"/>
      <c r="B167" s="31"/>
      <c r="C167" s="33"/>
    </row>
    <row r="168" spans="1:3" x14ac:dyDescent="0.25">
      <c r="A168" s="32"/>
      <c r="B168" s="31"/>
      <c r="C168" s="33"/>
    </row>
    <row r="169" spans="1:3" x14ac:dyDescent="0.25">
      <c r="A169" s="32"/>
      <c r="B169" s="31"/>
      <c r="C169" s="33"/>
    </row>
    <row r="170" spans="1:3" ht="15.75" x14ac:dyDescent="0.25">
      <c r="A170" s="32"/>
      <c r="B170" s="31"/>
      <c r="C170" s="9"/>
    </row>
    <row r="171" spans="1:3" x14ac:dyDescent="0.25">
      <c r="A171" s="32"/>
      <c r="B171" s="31"/>
      <c r="C171" s="33"/>
    </row>
    <row r="172" spans="1:3" x14ac:dyDescent="0.25">
      <c r="A172" s="32"/>
      <c r="B172" s="31"/>
      <c r="C172" s="33"/>
    </row>
    <row r="173" spans="1:3" x14ac:dyDescent="0.25">
      <c r="A173" s="32"/>
      <c r="B173" s="31"/>
      <c r="C173" s="33"/>
    </row>
    <row r="174" spans="1:3" x14ac:dyDescent="0.25">
      <c r="A174" s="32"/>
      <c r="B174" s="31"/>
      <c r="C174" s="33"/>
    </row>
    <row r="175" spans="1:3" x14ac:dyDescent="0.25">
      <c r="A175" s="32"/>
      <c r="B175" s="31"/>
      <c r="C175" s="33"/>
    </row>
    <row r="176" spans="1:3" x14ac:dyDescent="0.25">
      <c r="A176" s="32"/>
      <c r="B176" s="31"/>
      <c r="C176" s="33"/>
    </row>
    <row r="177" spans="1:3" ht="15.75" x14ac:dyDescent="0.25">
      <c r="A177" s="32"/>
      <c r="B177" s="31"/>
      <c r="C177" s="9"/>
    </row>
    <row r="178" spans="1:3" x14ac:dyDescent="0.25">
      <c r="A178" s="32"/>
      <c r="B178" s="31"/>
      <c r="C178" s="33"/>
    </row>
    <row r="179" spans="1:3" x14ac:dyDescent="0.25">
      <c r="A179" s="32"/>
      <c r="B179" s="31"/>
      <c r="C179" s="33"/>
    </row>
    <row r="180" spans="1:3" x14ac:dyDescent="0.25">
      <c r="A180" s="32"/>
      <c r="B180" s="31"/>
      <c r="C180" s="33"/>
    </row>
    <row r="181" spans="1:3" x14ac:dyDescent="0.25">
      <c r="A181" s="32"/>
      <c r="B181" s="31"/>
      <c r="C181" s="33"/>
    </row>
    <row r="182" spans="1:3" x14ac:dyDescent="0.25">
      <c r="A182" s="32"/>
      <c r="B182" s="31"/>
      <c r="C182" s="33"/>
    </row>
    <row r="183" spans="1:3" x14ac:dyDescent="0.25">
      <c r="A183" s="32"/>
      <c r="B183" s="31"/>
      <c r="C183" s="33"/>
    </row>
    <row r="184" spans="1:3" ht="15.75" x14ac:dyDescent="0.25">
      <c r="A184" s="32"/>
      <c r="B184" s="31"/>
      <c r="C184" s="9"/>
    </row>
    <row r="185" spans="1:3" x14ac:dyDescent="0.25">
      <c r="A185" s="32"/>
      <c r="B185" s="31"/>
      <c r="C185" s="33"/>
    </row>
    <row r="186" spans="1:3" x14ac:dyDescent="0.25">
      <c r="A186" s="32"/>
      <c r="B186" s="31"/>
      <c r="C186" s="33"/>
    </row>
    <row r="187" spans="1:3" x14ac:dyDescent="0.25">
      <c r="A187" s="32"/>
      <c r="B187" s="31"/>
      <c r="C187" s="33"/>
    </row>
    <row r="188" spans="1:3" x14ac:dyDescent="0.25">
      <c r="A188" s="32"/>
      <c r="B188" s="31"/>
      <c r="C188" s="33"/>
    </row>
    <row r="189" spans="1:3" x14ac:dyDescent="0.25">
      <c r="A189" s="32"/>
      <c r="B189" s="31"/>
      <c r="C189" s="33"/>
    </row>
    <row r="190" spans="1:3" x14ac:dyDescent="0.25">
      <c r="A190" s="32"/>
      <c r="B190" s="31"/>
      <c r="C190" s="33"/>
    </row>
    <row r="191" spans="1:3" ht="15.75" x14ac:dyDescent="0.25">
      <c r="A191" s="32"/>
      <c r="B191" s="31"/>
      <c r="C191" s="9"/>
    </row>
    <row r="192" spans="1:3" x14ac:dyDescent="0.25">
      <c r="A192" s="32"/>
      <c r="B192" s="31"/>
      <c r="C192" s="33"/>
    </row>
    <row r="193" spans="1:3" x14ac:dyDescent="0.25">
      <c r="A193" s="32"/>
      <c r="B193" s="31"/>
      <c r="C193" s="33"/>
    </row>
    <row r="194" spans="1:3" x14ac:dyDescent="0.25">
      <c r="A194" s="32"/>
      <c r="B194" s="31"/>
      <c r="C194" s="33"/>
    </row>
    <row r="195" spans="1:3" x14ac:dyDescent="0.25">
      <c r="A195" s="32"/>
      <c r="B195" s="31"/>
      <c r="C195" s="33"/>
    </row>
    <row r="196" spans="1:3" x14ac:dyDescent="0.25">
      <c r="A196" s="32"/>
      <c r="B196" s="31"/>
      <c r="C196" s="33"/>
    </row>
    <row r="197" spans="1:3" x14ac:dyDescent="0.25">
      <c r="A197" s="32"/>
      <c r="B197" s="31"/>
      <c r="C197" s="33"/>
    </row>
    <row r="198" spans="1:3" ht="15.75" x14ac:dyDescent="0.25">
      <c r="A198" s="32"/>
      <c r="B198" s="31"/>
      <c r="C198" s="9"/>
    </row>
    <row r="199" spans="1:3" x14ac:dyDescent="0.25">
      <c r="A199" s="32"/>
      <c r="B199" s="31"/>
      <c r="C199" s="33"/>
    </row>
    <row r="200" spans="1:3" x14ac:dyDescent="0.25">
      <c r="A200" s="32"/>
      <c r="B200" s="31"/>
      <c r="C200" s="33"/>
    </row>
    <row r="201" spans="1:3" x14ac:dyDescent="0.25">
      <c r="A201" s="32"/>
      <c r="B201" s="31"/>
      <c r="C201" s="33"/>
    </row>
    <row r="202" spans="1:3" x14ac:dyDescent="0.25">
      <c r="A202" s="32"/>
      <c r="B202" s="31"/>
      <c r="C202" s="33"/>
    </row>
    <row r="203" spans="1:3" x14ac:dyDescent="0.25">
      <c r="A203" s="32"/>
      <c r="B203" s="31"/>
      <c r="C203" s="33"/>
    </row>
    <row r="204" spans="1:3" x14ac:dyDescent="0.25">
      <c r="A204" s="32"/>
      <c r="B204" s="31"/>
      <c r="C204" s="33"/>
    </row>
    <row r="205" spans="1:3" ht="15.75" x14ac:dyDescent="0.25">
      <c r="A205" s="32"/>
      <c r="B205" s="31"/>
      <c r="C205" s="9"/>
    </row>
    <row r="206" spans="1:3" x14ac:dyDescent="0.25">
      <c r="A206" s="32"/>
      <c r="B206" s="31"/>
      <c r="C206" s="33"/>
    </row>
    <row r="207" spans="1:3" x14ac:dyDescent="0.25">
      <c r="A207" s="32"/>
      <c r="B207" s="31"/>
      <c r="C207" s="33"/>
    </row>
    <row r="208" spans="1:3" x14ac:dyDescent="0.25">
      <c r="A208" s="32"/>
      <c r="B208" s="31"/>
      <c r="C208" s="33"/>
    </row>
    <row r="209" spans="1:3" x14ac:dyDescent="0.25">
      <c r="A209" s="32"/>
      <c r="B209" s="31"/>
      <c r="C209" s="33"/>
    </row>
    <row r="210" spans="1:3" x14ac:dyDescent="0.25">
      <c r="A210" s="32"/>
      <c r="B210" s="31"/>
      <c r="C210" s="33"/>
    </row>
    <row r="211" spans="1:3" x14ac:dyDescent="0.25">
      <c r="A211" s="32"/>
      <c r="B211" s="31"/>
      <c r="C211" s="33"/>
    </row>
    <row r="212" spans="1:3" ht="15.75" x14ac:dyDescent="0.25">
      <c r="A212" s="32"/>
      <c r="B212" s="31"/>
      <c r="C212" s="9"/>
    </row>
    <row r="213" spans="1:3" x14ac:dyDescent="0.25">
      <c r="A213" s="32"/>
      <c r="B213" s="31"/>
      <c r="C213" s="33"/>
    </row>
    <row r="214" spans="1:3" x14ac:dyDescent="0.25">
      <c r="A214" s="32"/>
      <c r="B214" s="31"/>
      <c r="C214" s="33"/>
    </row>
    <row r="215" spans="1:3" x14ac:dyDescent="0.25">
      <c r="A215" s="32"/>
      <c r="B215" s="31"/>
      <c r="C215" s="33"/>
    </row>
    <row r="216" spans="1:3" x14ac:dyDescent="0.25">
      <c r="A216" s="32"/>
      <c r="B216" s="31"/>
      <c r="C216" s="33"/>
    </row>
    <row r="217" spans="1:3" x14ac:dyDescent="0.25">
      <c r="A217" s="32"/>
      <c r="B217" s="31"/>
      <c r="C217" s="33"/>
    </row>
    <row r="218" spans="1:3" x14ac:dyDescent="0.25">
      <c r="A218" s="32"/>
      <c r="B218" s="31"/>
      <c r="C218" s="33"/>
    </row>
    <row r="219" spans="1:3" ht="15.75" x14ac:dyDescent="0.25">
      <c r="A219" s="32"/>
      <c r="B219" s="31"/>
      <c r="C219" s="9"/>
    </row>
    <row r="220" spans="1:3" x14ac:dyDescent="0.25">
      <c r="A220" s="32"/>
      <c r="B220" s="31"/>
      <c r="C220" s="33"/>
    </row>
    <row r="221" spans="1:3" x14ac:dyDescent="0.25">
      <c r="A221" s="32"/>
      <c r="B221" s="31"/>
      <c r="C221" s="33"/>
    </row>
    <row r="222" spans="1:3" x14ac:dyDescent="0.25">
      <c r="A222" s="32"/>
      <c r="B222" s="31"/>
      <c r="C222" s="33"/>
    </row>
    <row r="223" spans="1:3" x14ac:dyDescent="0.25">
      <c r="A223" s="32"/>
      <c r="B223" s="31"/>
      <c r="C223" s="33"/>
    </row>
    <row r="224" spans="1:3" x14ac:dyDescent="0.25">
      <c r="A224" s="32"/>
      <c r="B224" s="31"/>
      <c r="C224" s="33"/>
    </row>
    <row r="225" spans="1:3" x14ac:dyDescent="0.25">
      <c r="A225" s="32"/>
      <c r="B225" s="31"/>
      <c r="C225" s="33"/>
    </row>
    <row r="226" spans="1:3" ht="15.75" x14ac:dyDescent="0.25">
      <c r="A226" s="32"/>
      <c r="B226" s="31"/>
      <c r="C226" s="9"/>
    </row>
    <row r="227" spans="1:3" x14ac:dyDescent="0.25">
      <c r="A227" s="32"/>
      <c r="B227" s="31"/>
      <c r="C227" s="33"/>
    </row>
    <row r="228" spans="1:3" x14ac:dyDescent="0.25">
      <c r="A228" s="32"/>
      <c r="B228" s="31"/>
      <c r="C228" s="33"/>
    </row>
    <row r="229" spans="1:3" x14ac:dyDescent="0.25">
      <c r="A229" s="32"/>
      <c r="B229" s="31"/>
      <c r="C229" s="33"/>
    </row>
    <row r="230" spans="1:3" x14ac:dyDescent="0.25">
      <c r="A230" s="32"/>
      <c r="B230" s="31"/>
      <c r="C230" s="33"/>
    </row>
    <row r="231" spans="1:3" x14ac:dyDescent="0.25">
      <c r="A231" s="32"/>
      <c r="B231" s="31"/>
      <c r="C231" s="33"/>
    </row>
    <row r="232" spans="1:3" x14ac:dyDescent="0.25">
      <c r="A232" s="32"/>
      <c r="B232" s="31"/>
      <c r="C232" s="33"/>
    </row>
    <row r="233" spans="1:3" ht="15.75" x14ac:dyDescent="0.25">
      <c r="A233" s="32"/>
      <c r="B233" s="31"/>
      <c r="C233" s="9"/>
    </row>
    <row r="234" spans="1:3" x14ac:dyDescent="0.25">
      <c r="A234" s="32"/>
      <c r="B234" s="31"/>
      <c r="C234" s="33"/>
    </row>
    <row r="235" spans="1:3" x14ac:dyDescent="0.25">
      <c r="A235" s="32"/>
      <c r="B235" s="31"/>
      <c r="C235" s="33"/>
    </row>
    <row r="236" spans="1:3" x14ac:dyDescent="0.25">
      <c r="A236" s="32"/>
      <c r="B236" s="31"/>
      <c r="C236" s="33"/>
    </row>
    <row r="237" spans="1:3" x14ac:dyDescent="0.25">
      <c r="A237" s="32"/>
      <c r="B237" s="31"/>
      <c r="C237" s="33"/>
    </row>
    <row r="238" spans="1:3" x14ac:dyDescent="0.25">
      <c r="A238" s="32"/>
      <c r="B238" s="31"/>
      <c r="C238" s="33"/>
    </row>
    <row r="239" spans="1:3" x14ac:dyDescent="0.25">
      <c r="A239" s="32"/>
      <c r="B239" s="31"/>
      <c r="C239" s="33"/>
    </row>
    <row r="240" spans="1:3" ht="15.75" x14ac:dyDescent="0.25">
      <c r="A240" s="32"/>
      <c r="B240" s="31"/>
      <c r="C240" s="9"/>
    </row>
    <row r="241" spans="1:3" x14ac:dyDescent="0.25">
      <c r="A241" s="32"/>
      <c r="B241" s="31"/>
      <c r="C241" s="33"/>
    </row>
    <row r="242" spans="1:3" x14ac:dyDescent="0.25">
      <c r="A242" s="32"/>
      <c r="B242" s="31"/>
      <c r="C242" s="33"/>
    </row>
    <row r="243" spans="1:3" x14ac:dyDescent="0.25">
      <c r="A243" s="32"/>
      <c r="B243" s="31"/>
      <c r="C243" s="33"/>
    </row>
    <row r="244" spans="1:3" x14ac:dyDescent="0.25">
      <c r="A244" s="32"/>
      <c r="B244" s="31"/>
      <c r="C244" s="33"/>
    </row>
    <row r="245" spans="1:3" x14ac:dyDescent="0.25">
      <c r="A245" s="32"/>
      <c r="B245" s="31"/>
      <c r="C245" s="33"/>
    </row>
    <row r="246" spans="1:3" x14ac:dyDescent="0.25">
      <c r="A246" s="32"/>
      <c r="B246" s="31"/>
      <c r="C246" s="33"/>
    </row>
    <row r="247" spans="1:3" ht="15.75" x14ac:dyDescent="0.25">
      <c r="A247" s="32"/>
      <c r="B247" s="31"/>
      <c r="C247" s="9"/>
    </row>
    <row r="248" spans="1:3" x14ac:dyDescent="0.25">
      <c r="A248" s="32"/>
      <c r="B248" s="31"/>
      <c r="C248" s="33"/>
    </row>
    <row r="249" spans="1:3" x14ac:dyDescent="0.25">
      <c r="A249" s="32"/>
      <c r="B249" s="31"/>
      <c r="C249" s="33"/>
    </row>
    <row r="250" spans="1:3" x14ac:dyDescent="0.25">
      <c r="A250" s="32"/>
      <c r="B250" s="31"/>
      <c r="C250" s="33"/>
    </row>
    <row r="251" spans="1:3" x14ac:dyDescent="0.25">
      <c r="A251" s="32"/>
      <c r="B251" s="31"/>
      <c r="C251" s="33"/>
    </row>
    <row r="252" spans="1:3" x14ac:dyDescent="0.25">
      <c r="A252" s="32"/>
      <c r="B252" s="31"/>
      <c r="C252" s="33"/>
    </row>
    <row r="253" spans="1:3" x14ac:dyDescent="0.25">
      <c r="A253" s="32"/>
      <c r="B253" s="31"/>
      <c r="C253" s="33"/>
    </row>
    <row r="254" spans="1:3" ht="15.75" x14ac:dyDescent="0.25">
      <c r="A254" s="32"/>
      <c r="B254" s="31"/>
      <c r="C254" s="9"/>
    </row>
    <row r="255" spans="1:3" x14ac:dyDescent="0.25">
      <c r="A255" s="32"/>
      <c r="B255" s="31"/>
      <c r="C255" s="33"/>
    </row>
    <row r="256" spans="1:3" x14ac:dyDescent="0.25">
      <c r="A256" s="32"/>
      <c r="B256" s="31"/>
      <c r="C256" s="33"/>
    </row>
    <row r="257" spans="1:3" x14ac:dyDescent="0.25">
      <c r="A257" s="32"/>
      <c r="B257" s="31"/>
      <c r="C257" s="33"/>
    </row>
    <row r="258" spans="1:3" x14ac:dyDescent="0.25">
      <c r="A258" s="32"/>
      <c r="B258" s="31"/>
      <c r="C258" s="33"/>
    </row>
    <row r="259" spans="1:3" x14ac:dyDescent="0.25">
      <c r="A259" s="32"/>
      <c r="B259" s="31"/>
      <c r="C259" s="33"/>
    </row>
    <row r="260" spans="1:3" x14ac:dyDescent="0.25">
      <c r="A260" s="32"/>
      <c r="B260" s="31"/>
      <c r="C260" s="33"/>
    </row>
    <row r="261" spans="1:3" ht="15.75" x14ac:dyDescent="0.25">
      <c r="A261" s="32"/>
      <c r="B261" s="31"/>
      <c r="C261" s="9"/>
    </row>
    <row r="262" spans="1:3" x14ac:dyDescent="0.25">
      <c r="A262" s="32"/>
      <c r="B262" s="31"/>
      <c r="C262" s="33"/>
    </row>
    <row r="263" spans="1:3" x14ac:dyDescent="0.25">
      <c r="A263" s="32"/>
      <c r="B263" s="31"/>
      <c r="C263" s="33"/>
    </row>
    <row r="264" spans="1:3" x14ac:dyDescent="0.25">
      <c r="A264" s="32"/>
      <c r="B264" s="31"/>
      <c r="C264" s="33"/>
    </row>
    <row r="265" spans="1:3" x14ac:dyDescent="0.25">
      <c r="A265" s="32"/>
      <c r="B265" s="31"/>
      <c r="C265" s="33"/>
    </row>
    <row r="266" spans="1:3" x14ac:dyDescent="0.25">
      <c r="A266" s="32"/>
      <c r="B266" s="31"/>
      <c r="C266" s="33"/>
    </row>
    <row r="267" spans="1:3" x14ac:dyDescent="0.25">
      <c r="A267" s="32"/>
      <c r="B267" s="31"/>
      <c r="C267" s="33"/>
    </row>
    <row r="268" spans="1:3" ht="15.75" x14ac:dyDescent="0.25">
      <c r="A268" s="32"/>
      <c r="B268" s="31"/>
      <c r="C268" s="9"/>
    </row>
    <row r="269" spans="1:3" x14ac:dyDescent="0.25">
      <c r="A269" s="32"/>
      <c r="B269" s="31"/>
      <c r="C269" s="33"/>
    </row>
    <row r="270" spans="1:3" x14ac:dyDescent="0.25">
      <c r="A270" s="32"/>
      <c r="B270" s="31"/>
      <c r="C270" s="33"/>
    </row>
    <row r="271" spans="1:3" x14ac:dyDescent="0.25">
      <c r="A271" s="32"/>
      <c r="B271" s="31"/>
      <c r="C271" s="33"/>
    </row>
    <row r="272" spans="1:3" x14ac:dyDescent="0.25">
      <c r="A272" s="32"/>
      <c r="B272" s="31"/>
      <c r="C272" s="33"/>
    </row>
    <row r="273" spans="1:3" x14ac:dyDescent="0.25">
      <c r="A273" s="32"/>
      <c r="B273" s="31"/>
      <c r="C273" s="33"/>
    </row>
    <row r="274" spans="1:3" x14ac:dyDescent="0.25">
      <c r="A274" s="32"/>
      <c r="B274" s="31"/>
      <c r="C274" s="33"/>
    </row>
    <row r="275" spans="1:3" ht="15.75" x14ac:dyDescent="0.25">
      <c r="A275" s="32"/>
      <c r="B275" s="31"/>
      <c r="C275" s="9"/>
    </row>
    <row r="276" spans="1:3" x14ac:dyDescent="0.25">
      <c r="A276" s="32"/>
      <c r="B276" s="31"/>
      <c r="C276" s="33"/>
    </row>
    <row r="277" spans="1:3" x14ac:dyDescent="0.25">
      <c r="A277" s="32"/>
      <c r="B277" s="31"/>
      <c r="C277" s="33"/>
    </row>
    <row r="278" spans="1:3" x14ac:dyDescent="0.25">
      <c r="A278" s="32"/>
      <c r="B278" s="31"/>
      <c r="C278" s="33"/>
    </row>
    <row r="279" spans="1:3" x14ac:dyDescent="0.25">
      <c r="A279" s="32"/>
      <c r="B279" s="31"/>
      <c r="C279" s="33"/>
    </row>
    <row r="280" spans="1:3" x14ac:dyDescent="0.25">
      <c r="A280" s="32"/>
      <c r="B280" s="31"/>
      <c r="C280" s="33"/>
    </row>
    <row r="281" spans="1:3" x14ac:dyDescent="0.25">
      <c r="A281" s="32"/>
      <c r="B281" s="31"/>
      <c r="C281" s="33"/>
    </row>
    <row r="282" spans="1:3" ht="15.75" x14ac:dyDescent="0.25">
      <c r="A282" s="32"/>
      <c r="B282" s="31"/>
      <c r="C282" s="9"/>
    </row>
    <row r="283" spans="1:3" x14ac:dyDescent="0.25">
      <c r="A283" s="32"/>
      <c r="B283" s="31"/>
      <c r="C283" s="33"/>
    </row>
    <row r="284" spans="1:3" x14ac:dyDescent="0.25">
      <c r="A284" s="32"/>
      <c r="B284" s="31"/>
      <c r="C284" s="33"/>
    </row>
    <row r="285" spans="1:3" x14ac:dyDescent="0.25">
      <c r="A285" s="32"/>
      <c r="B285" s="31"/>
      <c r="C285" s="33"/>
    </row>
    <row r="286" spans="1:3" x14ac:dyDescent="0.25">
      <c r="A286" s="32"/>
      <c r="B286" s="31"/>
      <c r="C286" s="33"/>
    </row>
    <row r="287" spans="1:3" x14ac:dyDescent="0.25">
      <c r="A287" s="32"/>
      <c r="B287" s="31"/>
      <c r="C287" s="33"/>
    </row>
    <row r="288" spans="1:3" x14ac:dyDescent="0.25">
      <c r="A288" s="32"/>
      <c r="B288" s="31"/>
      <c r="C288" s="33"/>
    </row>
    <row r="289" spans="1:3" ht="15.75" x14ac:dyDescent="0.25">
      <c r="A289" s="32"/>
      <c r="B289" s="31"/>
      <c r="C289" s="9"/>
    </row>
    <row r="290" spans="1:3" x14ac:dyDescent="0.25">
      <c r="A290" s="32"/>
      <c r="B290" s="31"/>
      <c r="C290" s="33"/>
    </row>
    <row r="291" spans="1:3" x14ac:dyDescent="0.25">
      <c r="A291" s="32"/>
      <c r="B291" s="31"/>
      <c r="C291" s="33"/>
    </row>
    <row r="292" spans="1:3" x14ac:dyDescent="0.25">
      <c r="A292" s="32"/>
      <c r="B292" s="31"/>
      <c r="C292" s="33"/>
    </row>
    <row r="293" spans="1:3" x14ac:dyDescent="0.25">
      <c r="A293" s="32"/>
      <c r="B293" s="31"/>
      <c r="C293" s="33"/>
    </row>
    <row r="294" spans="1:3" x14ac:dyDescent="0.25">
      <c r="A294" s="32"/>
      <c r="B294" s="31"/>
      <c r="C294" s="33"/>
    </row>
    <row r="295" spans="1:3" x14ac:dyDescent="0.25">
      <c r="A295" s="32"/>
      <c r="B295" s="31"/>
      <c r="C295" s="33"/>
    </row>
    <row r="296" spans="1:3" ht="15.75" x14ac:dyDescent="0.25">
      <c r="A296" s="32"/>
      <c r="B296" s="31"/>
      <c r="C296" s="9"/>
    </row>
    <row r="297" spans="1:3" x14ac:dyDescent="0.25">
      <c r="A297" s="32"/>
      <c r="B297" s="31"/>
      <c r="C297" s="33"/>
    </row>
    <row r="298" spans="1:3" x14ac:dyDescent="0.25">
      <c r="A298" s="32"/>
      <c r="B298" s="31"/>
      <c r="C298" s="33"/>
    </row>
    <row r="299" spans="1:3" x14ac:dyDescent="0.25">
      <c r="A299" s="32"/>
      <c r="B299" s="31"/>
      <c r="C299" s="33"/>
    </row>
    <row r="300" spans="1:3" x14ac:dyDescent="0.25">
      <c r="A300" s="32"/>
      <c r="B300" s="31"/>
      <c r="C300" s="33"/>
    </row>
    <row r="301" spans="1:3" x14ac:dyDescent="0.25">
      <c r="A301" s="32"/>
      <c r="B301" s="31"/>
      <c r="C301" s="33"/>
    </row>
    <row r="302" spans="1:3" x14ac:dyDescent="0.25">
      <c r="A302" s="32"/>
      <c r="B302" s="31"/>
      <c r="C302" s="33"/>
    </row>
    <row r="303" spans="1:3" ht="15.75" x14ac:dyDescent="0.25">
      <c r="A303" s="32"/>
      <c r="B303" s="31"/>
      <c r="C303" s="9"/>
    </row>
    <row r="304" spans="1:3" x14ac:dyDescent="0.25">
      <c r="A304" s="32"/>
      <c r="B304" s="31"/>
      <c r="C304" s="33"/>
    </row>
    <row r="305" spans="1:3" x14ac:dyDescent="0.25">
      <c r="A305" s="32"/>
      <c r="B305" s="31"/>
      <c r="C305" s="33"/>
    </row>
    <row r="306" spans="1:3" x14ac:dyDescent="0.25">
      <c r="A306" s="32"/>
      <c r="B306" s="31"/>
      <c r="C306" s="33"/>
    </row>
    <row r="307" spans="1:3" x14ac:dyDescent="0.25">
      <c r="A307" s="32"/>
      <c r="B307" s="31"/>
      <c r="C307" s="33"/>
    </row>
    <row r="308" spans="1:3" x14ac:dyDescent="0.25">
      <c r="A308" s="32"/>
      <c r="B308" s="31"/>
      <c r="C308" s="33"/>
    </row>
    <row r="309" spans="1:3" x14ac:dyDescent="0.25">
      <c r="A309" s="32"/>
      <c r="B309" s="31"/>
      <c r="C309" s="33"/>
    </row>
    <row r="310" spans="1:3" ht="15.75" x14ac:dyDescent="0.25">
      <c r="A310" s="32"/>
      <c r="B310" s="31"/>
      <c r="C310" s="9"/>
    </row>
    <row r="311" spans="1:3" x14ac:dyDescent="0.25">
      <c r="A311" s="32"/>
      <c r="B311" s="31"/>
      <c r="C311" s="33"/>
    </row>
    <row r="312" spans="1:3" x14ac:dyDescent="0.25">
      <c r="A312" s="32"/>
      <c r="B312" s="31"/>
      <c r="C312" s="33"/>
    </row>
    <row r="313" spans="1:3" x14ac:dyDescent="0.25">
      <c r="A313" s="32"/>
      <c r="B313" s="31"/>
      <c r="C313" s="33"/>
    </row>
    <row r="314" spans="1:3" x14ac:dyDescent="0.25">
      <c r="A314" s="32"/>
      <c r="B314" s="31"/>
      <c r="C314" s="33"/>
    </row>
    <row r="315" spans="1:3" x14ac:dyDescent="0.25">
      <c r="A315" s="32"/>
      <c r="B315" s="31"/>
      <c r="C315" s="33"/>
    </row>
    <row r="316" spans="1:3" x14ac:dyDescent="0.25">
      <c r="A316" s="32"/>
      <c r="B316" s="31"/>
      <c r="C316" s="33"/>
    </row>
    <row r="317" spans="1:3" ht="15.75" x14ac:dyDescent="0.25">
      <c r="A317" s="32"/>
      <c r="B317" s="31"/>
      <c r="C317" s="9"/>
    </row>
    <row r="318" spans="1:3" x14ac:dyDescent="0.25">
      <c r="A318" s="32"/>
      <c r="B318" s="31"/>
      <c r="C318" s="33"/>
    </row>
    <row r="319" spans="1:3" x14ac:dyDescent="0.25">
      <c r="A319" s="32"/>
      <c r="B319" s="31"/>
      <c r="C319" s="33"/>
    </row>
    <row r="320" spans="1:3" x14ac:dyDescent="0.25">
      <c r="A320" s="32"/>
      <c r="B320" s="31"/>
      <c r="C320" s="33"/>
    </row>
    <row r="321" spans="1:3" x14ac:dyDescent="0.25">
      <c r="A321" s="32"/>
      <c r="B321" s="31"/>
      <c r="C321" s="33"/>
    </row>
    <row r="322" spans="1:3" x14ac:dyDescent="0.25">
      <c r="A322" s="32"/>
      <c r="B322" s="31"/>
      <c r="C322" s="33"/>
    </row>
    <row r="323" spans="1:3" x14ac:dyDescent="0.25">
      <c r="A323" s="32"/>
      <c r="B323" s="31"/>
      <c r="C323" s="33"/>
    </row>
    <row r="324" spans="1:3" ht="15.75" x14ac:dyDescent="0.25">
      <c r="A324" s="32"/>
      <c r="B324" s="31"/>
      <c r="C324" s="9"/>
    </row>
    <row r="325" spans="1:3" x14ac:dyDescent="0.25">
      <c r="A325" s="32"/>
      <c r="B325" s="31"/>
      <c r="C325" s="33"/>
    </row>
    <row r="326" spans="1:3" x14ac:dyDescent="0.25">
      <c r="A326" s="32"/>
      <c r="B326" s="31"/>
      <c r="C326" s="33"/>
    </row>
    <row r="327" spans="1:3" x14ac:dyDescent="0.25">
      <c r="A327" s="32"/>
      <c r="B327" s="31"/>
      <c r="C327" s="33"/>
    </row>
    <row r="328" spans="1:3" x14ac:dyDescent="0.25">
      <c r="A328" s="32"/>
      <c r="B328" s="31"/>
      <c r="C328" s="33"/>
    </row>
    <row r="329" spans="1:3" x14ac:dyDescent="0.25">
      <c r="A329" s="32"/>
      <c r="B329" s="31"/>
      <c r="C329" s="33"/>
    </row>
    <row r="330" spans="1:3" x14ac:dyDescent="0.25">
      <c r="A330" s="32"/>
      <c r="B330" s="31"/>
      <c r="C330" s="33"/>
    </row>
    <row r="331" spans="1:3" ht="15.75" x14ac:dyDescent="0.25">
      <c r="A331" s="32"/>
      <c r="B331" s="31"/>
      <c r="C331" s="9"/>
    </row>
    <row r="332" spans="1:3" x14ac:dyDescent="0.25">
      <c r="A332" s="32"/>
      <c r="B332" s="31"/>
      <c r="C332" s="33"/>
    </row>
    <row r="333" spans="1:3" x14ac:dyDescent="0.25">
      <c r="A333" s="32"/>
      <c r="B333" s="31"/>
      <c r="C333" s="33"/>
    </row>
    <row r="334" spans="1:3" x14ac:dyDescent="0.25">
      <c r="A334" s="32"/>
      <c r="B334" s="31"/>
      <c r="C334" s="33"/>
    </row>
    <row r="335" spans="1:3" x14ac:dyDescent="0.25">
      <c r="A335" s="32"/>
      <c r="B335" s="31"/>
      <c r="C335" s="33"/>
    </row>
    <row r="336" spans="1:3" x14ac:dyDescent="0.25">
      <c r="A336" s="32"/>
      <c r="B336" s="31"/>
      <c r="C336" s="33"/>
    </row>
    <row r="337" spans="1:3" x14ac:dyDescent="0.25">
      <c r="A337" s="32"/>
      <c r="B337" s="31"/>
      <c r="C337" s="33"/>
    </row>
    <row r="338" spans="1:3" ht="15.75" x14ac:dyDescent="0.25">
      <c r="A338" s="32"/>
      <c r="B338" s="31"/>
      <c r="C338" s="9"/>
    </row>
    <row r="339" spans="1:3" x14ac:dyDescent="0.25">
      <c r="A339" s="32"/>
      <c r="B339" s="31"/>
      <c r="C339" s="33"/>
    </row>
    <row r="340" spans="1:3" x14ac:dyDescent="0.25">
      <c r="A340" s="32"/>
      <c r="B340" s="31"/>
      <c r="C340" s="33"/>
    </row>
    <row r="341" spans="1:3" x14ac:dyDescent="0.25">
      <c r="A341" s="32"/>
      <c r="B341" s="31"/>
      <c r="C341" s="33"/>
    </row>
    <row r="342" spans="1:3" x14ac:dyDescent="0.25">
      <c r="A342" s="32"/>
      <c r="B342" s="31"/>
      <c r="C342" s="33"/>
    </row>
    <row r="343" spans="1:3" x14ac:dyDescent="0.25">
      <c r="A343" s="32"/>
      <c r="B343" s="31"/>
      <c r="C343" s="33"/>
    </row>
    <row r="344" spans="1:3" x14ac:dyDescent="0.25">
      <c r="A344" s="32"/>
      <c r="B344" s="31"/>
      <c r="C344" s="33"/>
    </row>
    <row r="345" spans="1:3" ht="15.75" x14ac:dyDescent="0.25">
      <c r="A345" s="32"/>
      <c r="B345" s="31"/>
      <c r="C345" s="9"/>
    </row>
    <row r="346" spans="1:3" x14ac:dyDescent="0.25">
      <c r="A346" s="32"/>
      <c r="B346" s="31"/>
      <c r="C346" s="33"/>
    </row>
    <row r="347" spans="1:3" x14ac:dyDescent="0.25">
      <c r="A347" s="32"/>
      <c r="B347" s="31"/>
      <c r="C347" s="33"/>
    </row>
    <row r="348" spans="1:3" x14ac:dyDescent="0.25">
      <c r="A348" s="32"/>
      <c r="B348" s="31"/>
      <c r="C348" s="33"/>
    </row>
    <row r="349" spans="1:3" x14ac:dyDescent="0.25">
      <c r="A349" s="32"/>
      <c r="B349" s="31"/>
      <c r="C349" s="33"/>
    </row>
    <row r="350" spans="1:3" x14ac:dyDescent="0.25">
      <c r="A350" s="32"/>
      <c r="B350" s="31"/>
      <c r="C350" s="33"/>
    </row>
    <row r="351" spans="1:3" x14ac:dyDescent="0.25">
      <c r="A351" s="32"/>
      <c r="B351" s="31"/>
      <c r="C351" s="33"/>
    </row>
    <row r="352" spans="1:3" ht="15.75" x14ac:dyDescent="0.25">
      <c r="A352" s="32"/>
      <c r="B352" s="31"/>
      <c r="C352" s="9"/>
    </row>
    <row r="353" spans="1:3" x14ac:dyDescent="0.25">
      <c r="A353" s="32"/>
      <c r="B353" s="31"/>
      <c r="C353" s="33"/>
    </row>
    <row r="354" spans="1:3" x14ac:dyDescent="0.25">
      <c r="A354" s="32"/>
      <c r="B354" s="31"/>
      <c r="C354" s="33"/>
    </row>
    <row r="355" spans="1:3" x14ac:dyDescent="0.25">
      <c r="A355" s="32"/>
      <c r="B355" s="31"/>
      <c r="C355" s="33"/>
    </row>
    <row r="356" spans="1:3" x14ac:dyDescent="0.25">
      <c r="A356" s="32"/>
      <c r="B356" s="31"/>
      <c r="C356" s="33"/>
    </row>
    <row r="357" spans="1:3" x14ac:dyDescent="0.25">
      <c r="A357" s="32"/>
      <c r="B357" s="31"/>
      <c r="C357" s="33"/>
    </row>
    <row r="358" spans="1:3" x14ac:dyDescent="0.25">
      <c r="A358" s="32"/>
      <c r="B358" s="31"/>
      <c r="C358" s="33"/>
    </row>
    <row r="359" spans="1:3" ht="15.75" x14ac:dyDescent="0.25">
      <c r="A359" s="32"/>
      <c r="B359" s="31"/>
      <c r="C359" s="9"/>
    </row>
    <row r="360" spans="1:3" x14ac:dyDescent="0.25">
      <c r="A360" s="32"/>
      <c r="B360" s="31"/>
      <c r="C360" s="33"/>
    </row>
    <row r="361" spans="1:3" x14ac:dyDescent="0.25">
      <c r="A361" s="32"/>
      <c r="B361" s="31"/>
      <c r="C361" s="33"/>
    </row>
    <row r="362" spans="1:3" x14ac:dyDescent="0.25">
      <c r="A362" s="32"/>
      <c r="B362" s="31"/>
      <c r="C362" s="33"/>
    </row>
    <row r="363" spans="1:3" x14ac:dyDescent="0.25">
      <c r="A363" s="32"/>
      <c r="B363" s="31"/>
      <c r="C363" s="33"/>
    </row>
    <row r="364" spans="1:3" x14ac:dyDescent="0.25">
      <c r="A364" s="32"/>
      <c r="B364" s="31"/>
      <c r="C364" s="33"/>
    </row>
    <row r="365" spans="1:3" x14ac:dyDescent="0.25">
      <c r="A365" s="32"/>
      <c r="B365" s="31"/>
      <c r="C365" s="33"/>
    </row>
    <row r="366" spans="1:3" ht="15.75" x14ac:dyDescent="0.25">
      <c r="A366" s="32"/>
      <c r="B366" s="31"/>
      <c r="C366" s="9"/>
    </row>
    <row r="367" spans="1:3" x14ac:dyDescent="0.25">
      <c r="A367" s="32"/>
      <c r="B367" s="31"/>
      <c r="C367" s="33"/>
    </row>
    <row r="368" spans="1:3" x14ac:dyDescent="0.25">
      <c r="A368" s="32"/>
      <c r="B368" s="31"/>
      <c r="C368" s="33"/>
    </row>
    <row r="369" spans="1:3" x14ac:dyDescent="0.25">
      <c r="A369" s="32"/>
      <c r="B369" s="31"/>
      <c r="C369" s="33"/>
    </row>
    <row r="370" spans="1:3" x14ac:dyDescent="0.25">
      <c r="A370" s="32"/>
      <c r="B370" s="31"/>
      <c r="C370" s="33"/>
    </row>
    <row r="371" spans="1:3" x14ac:dyDescent="0.25">
      <c r="A371" s="32"/>
      <c r="B371" s="31"/>
      <c r="C371" s="33"/>
    </row>
    <row r="372" spans="1:3" x14ac:dyDescent="0.25">
      <c r="A372" s="32"/>
      <c r="B372" s="31"/>
      <c r="C372" s="33"/>
    </row>
    <row r="373" spans="1:3" ht="15.75" x14ac:dyDescent="0.25">
      <c r="A373" s="32"/>
      <c r="B373" s="31"/>
      <c r="C373" s="9"/>
    </row>
    <row r="374" spans="1:3" x14ac:dyDescent="0.25">
      <c r="A374" s="32"/>
      <c r="B374" s="31"/>
      <c r="C374" s="33"/>
    </row>
    <row r="375" spans="1:3" x14ac:dyDescent="0.25">
      <c r="A375" s="32"/>
      <c r="B375" s="31"/>
      <c r="C375" s="33"/>
    </row>
    <row r="376" spans="1:3" x14ac:dyDescent="0.25">
      <c r="A376" s="32"/>
      <c r="B376" s="31"/>
      <c r="C376" s="33"/>
    </row>
    <row r="377" spans="1:3" x14ac:dyDescent="0.25">
      <c r="A377" s="32"/>
      <c r="B377" s="31"/>
      <c r="C377" s="33"/>
    </row>
    <row r="378" spans="1:3" x14ac:dyDescent="0.25">
      <c r="A378" s="32"/>
      <c r="B378" s="31"/>
      <c r="C378" s="33"/>
    </row>
    <row r="379" spans="1:3" x14ac:dyDescent="0.25">
      <c r="A379" s="32"/>
      <c r="B379" s="31"/>
      <c r="C379" s="33"/>
    </row>
    <row r="380" spans="1:3" ht="15.75" x14ac:dyDescent="0.25">
      <c r="A380" s="32"/>
      <c r="B380" s="31"/>
      <c r="C380" s="9"/>
    </row>
    <row r="381" spans="1:3" x14ac:dyDescent="0.25">
      <c r="A381" s="32"/>
      <c r="B381" s="31"/>
      <c r="C381" s="33"/>
    </row>
    <row r="382" spans="1:3" x14ac:dyDescent="0.25">
      <c r="A382" s="32"/>
      <c r="B382" s="31"/>
      <c r="C382" s="33"/>
    </row>
    <row r="383" spans="1:3" x14ac:dyDescent="0.25">
      <c r="A383" s="32"/>
      <c r="B383" s="31"/>
      <c r="C383" s="33"/>
    </row>
    <row r="384" spans="1:3" x14ac:dyDescent="0.25">
      <c r="A384" s="32"/>
      <c r="B384" s="31"/>
      <c r="C384" s="33"/>
    </row>
    <row r="385" spans="1:3" x14ac:dyDescent="0.25">
      <c r="A385" s="32"/>
      <c r="B385" s="31"/>
      <c r="C385" s="33"/>
    </row>
    <row r="386" spans="1:3" x14ac:dyDescent="0.25">
      <c r="A386" s="32"/>
      <c r="B386" s="31"/>
      <c r="C386" s="33"/>
    </row>
    <row r="387" spans="1:3" ht="15.75" x14ac:dyDescent="0.25">
      <c r="A387" s="32"/>
      <c r="B387" s="31"/>
      <c r="C387" s="9"/>
    </row>
    <row r="388" spans="1:3" x14ac:dyDescent="0.25">
      <c r="A388" s="32"/>
      <c r="B388" s="31"/>
      <c r="C388" s="33"/>
    </row>
    <row r="389" spans="1:3" x14ac:dyDescent="0.25">
      <c r="A389" s="32"/>
      <c r="B389" s="31"/>
      <c r="C389" s="33"/>
    </row>
    <row r="390" spans="1:3" x14ac:dyDescent="0.25">
      <c r="A390" s="32"/>
      <c r="B390" s="31"/>
      <c r="C390" s="33"/>
    </row>
    <row r="391" spans="1:3" x14ac:dyDescent="0.25">
      <c r="A391" s="32"/>
      <c r="B391" s="31"/>
      <c r="C391" s="33"/>
    </row>
    <row r="392" spans="1:3" x14ac:dyDescent="0.25">
      <c r="A392" s="32"/>
      <c r="B392" s="31"/>
      <c r="C392" s="33"/>
    </row>
    <row r="393" spans="1:3" x14ac:dyDescent="0.25">
      <c r="A393" s="32"/>
      <c r="B393" s="31"/>
      <c r="C393" s="33"/>
    </row>
    <row r="394" spans="1:3" ht="15.75" x14ac:dyDescent="0.25">
      <c r="A394" s="32"/>
      <c r="B394" s="31"/>
      <c r="C394" s="9"/>
    </row>
    <row r="395" spans="1:3" x14ac:dyDescent="0.25">
      <c r="A395" s="32"/>
      <c r="B395" s="31"/>
      <c r="C395" s="33"/>
    </row>
    <row r="396" spans="1:3" x14ac:dyDescent="0.25">
      <c r="A396" s="32"/>
      <c r="B396" s="31"/>
      <c r="C396" s="33"/>
    </row>
    <row r="397" spans="1:3" x14ac:dyDescent="0.25">
      <c r="A397" s="32"/>
      <c r="B397" s="31"/>
      <c r="C397" s="33"/>
    </row>
    <row r="398" spans="1:3" x14ac:dyDescent="0.25">
      <c r="A398" s="32"/>
      <c r="B398" s="31"/>
      <c r="C398" s="33"/>
    </row>
    <row r="399" spans="1:3" x14ac:dyDescent="0.25">
      <c r="A399" s="32"/>
      <c r="B399" s="31"/>
      <c r="C399" s="33"/>
    </row>
    <row r="400" spans="1:3" x14ac:dyDescent="0.25">
      <c r="A400" s="32"/>
      <c r="B400" s="31"/>
      <c r="C400" s="33"/>
    </row>
    <row r="401" spans="1:3" ht="15.75" x14ac:dyDescent="0.25">
      <c r="A401" s="32"/>
      <c r="B401" s="31"/>
      <c r="C401" s="9"/>
    </row>
    <row r="402" spans="1:3" x14ac:dyDescent="0.25">
      <c r="A402" s="32"/>
      <c r="B402" s="31"/>
      <c r="C402" s="33"/>
    </row>
    <row r="403" spans="1:3" x14ac:dyDescent="0.25">
      <c r="A403" s="32"/>
      <c r="B403" s="31"/>
      <c r="C403" s="33"/>
    </row>
    <row r="404" spans="1:3" x14ac:dyDescent="0.25">
      <c r="A404" s="32"/>
      <c r="B404" s="31"/>
      <c r="C404" s="33"/>
    </row>
    <row r="405" spans="1:3" x14ac:dyDescent="0.25">
      <c r="A405" s="32"/>
      <c r="B405" s="31"/>
      <c r="C405" s="33"/>
    </row>
    <row r="406" spans="1:3" x14ac:dyDescent="0.25">
      <c r="A406" s="32"/>
      <c r="B406" s="31"/>
      <c r="C406" s="33"/>
    </row>
    <row r="407" spans="1:3" x14ac:dyDescent="0.25">
      <c r="A407" s="32"/>
      <c r="B407" s="31"/>
      <c r="C407" s="33"/>
    </row>
    <row r="408" spans="1:3" ht="15.75" x14ac:dyDescent="0.25">
      <c r="A408" s="32"/>
      <c r="B408" s="31"/>
      <c r="C408" s="9"/>
    </row>
    <row r="409" spans="1:3" x14ac:dyDescent="0.25">
      <c r="A409" s="32"/>
      <c r="B409" s="31"/>
      <c r="C409" s="33"/>
    </row>
    <row r="410" spans="1:3" x14ac:dyDescent="0.25">
      <c r="A410" s="32"/>
      <c r="B410" s="31"/>
      <c r="C410" s="33"/>
    </row>
    <row r="411" spans="1:3" x14ac:dyDescent="0.25">
      <c r="A411" s="32"/>
      <c r="B411" s="31"/>
      <c r="C411" s="33"/>
    </row>
    <row r="412" spans="1:3" x14ac:dyDescent="0.25">
      <c r="A412" s="32"/>
      <c r="B412" s="31"/>
      <c r="C412" s="33"/>
    </row>
    <row r="413" spans="1:3" x14ac:dyDescent="0.25">
      <c r="A413" s="32"/>
      <c r="B413" s="31"/>
      <c r="C413" s="33"/>
    </row>
    <row r="414" spans="1:3" x14ac:dyDescent="0.25">
      <c r="A414" s="32"/>
      <c r="B414" s="31"/>
      <c r="C414" s="33"/>
    </row>
    <row r="415" spans="1:3" ht="15.75" x14ac:dyDescent="0.25">
      <c r="A415" s="32"/>
      <c r="B415" s="31"/>
      <c r="C415" s="9"/>
    </row>
    <row r="416" spans="1:3" x14ac:dyDescent="0.25">
      <c r="A416" s="32"/>
      <c r="B416" s="31"/>
      <c r="C416" s="33"/>
    </row>
    <row r="417" spans="1:3" x14ac:dyDescent="0.25">
      <c r="A417" s="32"/>
      <c r="B417" s="31"/>
      <c r="C417" s="33"/>
    </row>
    <row r="418" spans="1:3" x14ac:dyDescent="0.25">
      <c r="A418" s="32"/>
      <c r="B418" s="31"/>
      <c r="C418" s="33"/>
    </row>
    <row r="419" spans="1:3" x14ac:dyDescent="0.25">
      <c r="A419" s="32"/>
      <c r="B419" s="31"/>
      <c r="C419" s="33"/>
    </row>
    <row r="420" spans="1:3" x14ac:dyDescent="0.25">
      <c r="A420" s="32"/>
      <c r="B420" s="31"/>
      <c r="C420" s="33"/>
    </row>
    <row r="421" spans="1:3" x14ac:dyDescent="0.25">
      <c r="A421" s="32"/>
      <c r="B421" s="31"/>
      <c r="C421" s="33"/>
    </row>
    <row r="422" spans="1:3" ht="15.75" x14ac:dyDescent="0.25">
      <c r="A422" s="32"/>
      <c r="B422" s="31"/>
      <c r="C422" s="9"/>
    </row>
    <row r="423" spans="1:3" x14ac:dyDescent="0.25">
      <c r="A423" s="32"/>
      <c r="B423" s="31"/>
      <c r="C423" s="33"/>
    </row>
    <row r="424" spans="1:3" x14ac:dyDescent="0.25">
      <c r="A424" s="32"/>
      <c r="B424" s="31"/>
      <c r="C424" s="33"/>
    </row>
    <row r="425" spans="1:3" x14ac:dyDescent="0.25">
      <c r="A425" s="32"/>
      <c r="B425" s="31"/>
      <c r="C425" s="33"/>
    </row>
    <row r="426" spans="1:3" x14ac:dyDescent="0.25">
      <c r="A426" s="32"/>
      <c r="B426" s="31"/>
      <c r="C426" s="33"/>
    </row>
    <row r="427" spans="1:3" x14ac:dyDescent="0.25">
      <c r="A427" s="32"/>
      <c r="B427" s="31"/>
      <c r="C427" s="33"/>
    </row>
    <row r="428" spans="1:3" x14ac:dyDescent="0.25">
      <c r="A428" s="32"/>
      <c r="B428" s="31"/>
      <c r="C428" s="33"/>
    </row>
    <row r="429" spans="1:3" ht="15.75" x14ac:dyDescent="0.25">
      <c r="A429" s="32"/>
      <c r="B429" s="31"/>
      <c r="C429" s="9"/>
    </row>
    <row r="430" spans="1:3" x14ac:dyDescent="0.25">
      <c r="A430" s="32"/>
      <c r="B430" s="31"/>
      <c r="C430" s="33"/>
    </row>
    <row r="431" spans="1:3" x14ac:dyDescent="0.25">
      <c r="A431" s="32"/>
      <c r="B431" s="31"/>
      <c r="C431" s="33"/>
    </row>
    <row r="432" spans="1:3" x14ac:dyDescent="0.25">
      <c r="A432" s="32"/>
      <c r="B432" s="31"/>
      <c r="C432" s="33"/>
    </row>
    <row r="433" spans="1:3" x14ac:dyDescent="0.25">
      <c r="A433" s="32"/>
      <c r="B433" s="31"/>
      <c r="C433" s="33"/>
    </row>
    <row r="434" spans="1:3" x14ac:dyDescent="0.25">
      <c r="A434" s="32"/>
      <c r="B434" s="31"/>
      <c r="C434" s="33"/>
    </row>
    <row r="435" spans="1:3" x14ac:dyDescent="0.25">
      <c r="A435" s="32"/>
      <c r="B435" s="31"/>
      <c r="C435" s="33"/>
    </row>
    <row r="436" spans="1:3" ht="15.75" x14ac:dyDescent="0.25">
      <c r="A436" s="32"/>
      <c r="B436" s="31"/>
      <c r="C436" s="9"/>
    </row>
    <row r="437" spans="1:3" x14ac:dyDescent="0.25">
      <c r="A437" s="32"/>
      <c r="B437" s="31"/>
      <c r="C437" s="33"/>
    </row>
    <row r="438" spans="1:3" x14ac:dyDescent="0.25">
      <c r="A438" s="32"/>
      <c r="B438" s="31"/>
      <c r="C438" s="33"/>
    </row>
    <row r="439" spans="1:3" x14ac:dyDescent="0.25">
      <c r="A439" s="32"/>
      <c r="B439" s="31"/>
      <c r="C439" s="33"/>
    </row>
    <row r="440" spans="1:3" x14ac:dyDescent="0.25">
      <c r="A440" s="32"/>
      <c r="B440" s="31"/>
      <c r="C440" s="33"/>
    </row>
    <row r="441" spans="1:3" x14ac:dyDescent="0.25">
      <c r="A441" s="32"/>
      <c r="B441" s="31"/>
      <c r="C441" s="33"/>
    </row>
    <row r="442" spans="1:3" x14ac:dyDescent="0.25">
      <c r="A442" s="32"/>
      <c r="B442" s="31"/>
      <c r="C442" s="33"/>
    </row>
    <row r="443" spans="1:3" ht="15.75" x14ac:dyDescent="0.25">
      <c r="A443" s="32"/>
      <c r="B443" s="31"/>
      <c r="C443" s="9"/>
    </row>
    <row r="444" spans="1:3" x14ac:dyDescent="0.25">
      <c r="A444" s="32"/>
      <c r="B444" s="31"/>
      <c r="C444" s="33"/>
    </row>
    <row r="445" spans="1:3" x14ac:dyDescent="0.25">
      <c r="A445" s="32"/>
      <c r="B445" s="31"/>
      <c r="C445" s="33"/>
    </row>
    <row r="446" spans="1:3" x14ac:dyDescent="0.25">
      <c r="A446" s="32"/>
      <c r="B446" s="31"/>
      <c r="C446" s="33"/>
    </row>
    <row r="447" spans="1:3" x14ac:dyDescent="0.25">
      <c r="A447" s="32"/>
      <c r="B447" s="31"/>
      <c r="C447" s="33"/>
    </row>
    <row r="448" spans="1:3" x14ac:dyDescent="0.25">
      <c r="A448" s="32"/>
      <c r="B448" s="31"/>
      <c r="C448" s="33"/>
    </row>
    <row r="449" spans="1:3" x14ac:dyDescent="0.25">
      <c r="A449" s="32"/>
      <c r="B449" s="31"/>
      <c r="C449" s="33"/>
    </row>
    <row r="450" spans="1:3" ht="15.75" x14ac:dyDescent="0.25">
      <c r="A450" s="32"/>
      <c r="B450" s="31"/>
      <c r="C450" s="9"/>
    </row>
    <row r="451" spans="1:3" x14ac:dyDescent="0.25">
      <c r="A451" s="32"/>
      <c r="B451" s="31"/>
      <c r="C451" s="33"/>
    </row>
    <row r="452" spans="1:3" x14ac:dyDescent="0.25">
      <c r="A452" s="32"/>
      <c r="B452" s="31"/>
      <c r="C452" s="33"/>
    </row>
    <row r="453" spans="1:3" x14ac:dyDescent="0.25">
      <c r="A453" s="32"/>
      <c r="B453" s="31"/>
      <c r="C453" s="33"/>
    </row>
    <row r="454" spans="1:3" x14ac:dyDescent="0.25">
      <c r="A454" s="32"/>
      <c r="B454" s="31"/>
      <c r="C454" s="33"/>
    </row>
    <row r="455" spans="1:3" x14ac:dyDescent="0.25">
      <c r="A455" s="32"/>
      <c r="B455" s="31"/>
      <c r="C455" s="33"/>
    </row>
    <row r="456" spans="1:3" x14ac:dyDescent="0.25">
      <c r="A456" s="32"/>
      <c r="B456" s="31"/>
      <c r="C456" s="33"/>
    </row>
    <row r="457" spans="1:3" ht="15.75" x14ac:dyDescent="0.25">
      <c r="A457" s="32"/>
      <c r="B457" s="31"/>
      <c r="C457" s="9"/>
    </row>
    <row r="458" spans="1:3" x14ac:dyDescent="0.25">
      <c r="A458" s="32"/>
      <c r="B458" s="31"/>
      <c r="C458" s="33"/>
    </row>
    <row r="459" spans="1:3" x14ac:dyDescent="0.25">
      <c r="A459" s="32"/>
      <c r="B459" s="31"/>
      <c r="C459" s="33"/>
    </row>
    <row r="460" spans="1:3" x14ac:dyDescent="0.25">
      <c r="A460" s="32"/>
      <c r="B460" s="31"/>
      <c r="C460" s="33"/>
    </row>
    <row r="461" spans="1:3" x14ac:dyDescent="0.25">
      <c r="A461" s="32"/>
      <c r="B461" s="31"/>
      <c r="C461" s="33"/>
    </row>
    <row r="462" spans="1:3" x14ac:dyDescent="0.25">
      <c r="A462" s="32"/>
      <c r="B462" s="31"/>
      <c r="C462" s="33"/>
    </row>
    <row r="463" spans="1:3" x14ac:dyDescent="0.25">
      <c r="A463" s="32"/>
      <c r="B463" s="31"/>
      <c r="C463" s="33"/>
    </row>
    <row r="464" spans="1:3" ht="15.75" x14ac:dyDescent="0.25">
      <c r="A464" s="32"/>
      <c r="B464" s="31"/>
      <c r="C464" s="9"/>
    </row>
    <row r="465" spans="1:3" x14ac:dyDescent="0.25">
      <c r="A465" s="32"/>
      <c r="B465" s="31"/>
      <c r="C465" s="33"/>
    </row>
    <row r="466" spans="1:3" x14ac:dyDescent="0.25">
      <c r="A466" s="32"/>
      <c r="B466" s="31"/>
      <c r="C466" s="33"/>
    </row>
    <row r="467" spans="1:3" x14ac:dyDescent="0.25">
      <c r="A467" s="32"/>
      <c r="B467" s="31"/>
      <c r="C467" s="33"/>
    </row>
    <row r="468" spans="1:3" x14ac:dyDescent="0.25">
      <c r="A468" s="32"/>
      <c r="B468" s="31"/>
      <c r="C468" s="33"/>
    </row>
    <row r="469" spans="1:3" x14ac:dyDescent="0.25">
      <c r="A469" s="32"/>
      <c r="B469" s="31"/>
      <c r="C469" s="33"/>
    </row>
    <row r="470" spans="1:3" x14ac:dyDescent="0.25">
      <c r="A470" s="32"/>
      <c r="B470" s="31"/>
      <c r="C470" s="33"/>
    </row>
    <row r="471" spans="1:3" ht="15.75" x14ac:dyDescent="0.25">
      <c r="A471" s="32"/>
      <c r="B471" s="31"/>
      <c r="C471" s="9"/>
    </row>
    <row r="472" spans="1:3" x14ac:dyDescent="0.25">
      <c r="A472" s="32"/>
      <c r="B472" s="31"/>
      <c r="C472" s="33"/>
    </row>
    <row r="473" spans="1:3" x14ac:dyDescent="0.25">
      <c r="A473" s="32"/>
      <c r="B473" s="31"/>
      <c r="C473" s="33"/>
    </row>
    <row r="474" spans="1:3" x14ac:dyDescent="0.25">
      <c r="A474" s="32"/>
      <c r="B474" s="31"/>
      <c r="C474" s="33"/>
    </row>
    <row r="475" spans="1:3" x14ac:dyDescent="0.25">
      <c r="A475" s="32"/>
      <c r="B475" s="31"/>
      <c r="C475" s="33"/>
    </row>
    <row r="476" spans="1:3" x14ac:dyDescent="0.25">
      <c r="A476" s="32"/>
      <c r="B476" s="31"/>
      <c r="C476" s="33"/>
    </row>
    <row r="477" spans="1:3" x14ac:dyDescent="0.25">
      <c r="A477" s="32"/>
      <c r="B477" s="31"/>
      <c r="C477" s="33"/>
    </row>
    <row r="478" spans="1:3" ht="15.75" x14ac:dyDescent="0.25">
      <c r="A478" s="32"/>
      <c r="B478" s="31"/>
      <c r="C478" s="9"/>
    </row>
    <row r="479" spans="1:3" x14ac:dyDescent="0.25">
      <c r="A479" s="32"/>
      <c r="B479" s="31"/>
      <c r="C479" s="33"/>
    </row>
    <row r="480" spans="1:3" x14ac:dyDescent="0.25">
      <c r="A480" s="32"/>
      <c r="B480" s="31"/>
      <c r="C480" s="33"/>
    </row>
    <row r="481" spans="1:3" x14ac:dyDescent="0.25">
      <c r="A481" s="32"/>
      <c r="B481" s="31"/>
      <c r="C481" s="33"/>
    </row>
    <row r="482" spans="1:3" x14ac:dyDescent="0.25">
      <c r="A482" s="32"/>
      <c r="B482" s="31"/>
      <c r="C482" s="33"/>
    </row>
    <row r="483" spans="1:3" x14ac:dyDescent="0.25">
      <c r="A483" s="32"/>
      <c r="B483" s="31"/>
      <c r="C483" s="33"/>
    </row>
    <row r="484" spans="1:3" x14ac:dyDescent="0.25">
      <c r="A484" s="32"/>
      <c r="B484" s="31"/>
      <c r="C484" s="33"/>
    </row>
    <row r="485" spans="1:3" ht="15.75" x14ac:dyDescent="0.25">
      <c r="A485" s="32"/>
      <c r="B485" s="31"/>
      <c r="C485" s="9"/>
    </row>
    <row r="486" spans="1:3" x14ac:dyDescent="0.25">
      <c r="A486" s="32"/>
      <c r="B486" s="31"/>
      <c r="C486" s="33"/>
    </row>
    <row r="487" spans="1:3" x14ac:dyDescent="0.25">
      <c r="A487" s="32"/>
      <c r="B487" s="31"/>
      <c r="C487" s="33"/>
    </row>
    <row r="488" spans="1:3" x14ac:dyDescent="0.25">
      <c r="A488" s="32"/>
      <c r="B488" s="31"/>
      <c r="C488" s="33"/>
    </row>
    <row r="489" spans="1:3" x14ac:dyDescent="0.25">
      <c r="A489" s="32"/>
      <c r="B489" s="31"/>
      <c r="C489" s="33"/>
    </row>
    <row r="490" spans="1:3" x14ac:dyDescent="0.25">
      <c r="A490" s="32"/>
      <c r="B490" s="31"/>
      <c r="C490" s="33"/>
    </row>
    <row r="491" spans="1:3" x14ac:dyDescent="0.25">
      <c r="A491" s="32"/>
      <c r="B491" s="31"/>
      <c r="C491" s="33"/>
    </row>
    <row r="492" spans="1:3" ht="15.75" x14ac:dyDescent="0.25">
      <c r="A492" s="32"/>
      <c r="B492" s="31"/>
      <c r="C492" s="9"/>
    </row>
    <row r="493" spans="1:3" x14ac:dyDescent="0.25">
      <c r="A493" s="32"/>
      <c r="B493" s="31"/>
      <c r="C493" s="33"/>
    </row>
    <row r="494" spans="1:3" x14ac:dyDescent="0.25">
      <c r="A494" s="32"/>
      <c r="B494" s="31"/>
      <c r="C494" s="33"/>
    </row>
    <row r="495" spans="1:3" x14ac:dyDescent="0.25">
      <c r="A495" s="32"/>
      <c r="B495" s="31"/>
      <c r="C495" s="33"/>
    </row>
    <row r="496" spans="1:3" x14ac:dyDescent="0.25">
      <c r="A496" s="32"/>
      <c r="B496" s="31"/>
      <c r="C496" s="33"/>
    </row>
    <row r="497" spans="1:3" x14ac:dyDescent="0.25">
      <c r="A497" s="32"/>
      <c r="B497" s="31"/>
      <c r="C497" s="33"/>
    </row>
    <row r="498" spans="1:3" x14ac:dyDescent="0.25">
      <c r="A498" s="32"/>
      <c r="B498" s="31"/>
      <c r="C498" s="33"/>
    </row>
    <row r="499" spans="1:3" ht="15.75" x14ac:dyDescent="0.25">
      <c r="A499" s="32"/>
      <c r="B499" s="31"/>
      <c r="C499" s="9"/>
    </row>
    <row r="500" spans="1:3" x14ac:dyDescent="0.25">
      <c r="A500" s="32"/>
      <c r="B500" s="31"/>
      <c r="C500" s="33"/>
    </row>
    <row r="501" spans="1:3" x14ac:dyDescent="0.25">
      <c r="A501" s="32"/>
      <c r="B501" s="31"/>
      <c r="C501" s="33"/>
    </row>
    <row r="502" spans="1:3" x14ac:dyDescent="0.25">
      <c r="A502" s="32"/>
      <c r="B502" s="31"/>
      <c r="C502" s="33"/>
    </row>
    <row r="503" spans="1:3" x14ac:dyDescent="0.25">
      <c r="A503" s="32"/>
      <c r="B503" s="31"/>
      <c r="C503" s="33"/>
    </row>
    <row r="504" spans="1:3" x14ac:dyDescent="0.25">
      <c r="A504" s="32"/>
      <c r="B504" s="31"/>
      <c r="C504" s="33"/>
    </row>
    <row r="505" spans="1:3" x14ac:dyDescent="0.25">
      <c r="A505" s="32"/>
      <c r="B505" s="31"/>
      <c r="C505" s="33"/>
    </row>
    <row r="506" spans="1:3" ht="15.75" x14ac:dyDescent="0.25">
      <c r="A506" s="32"/>
      <c r="B506" s="31"/>
      <c r="C506" s="9"/>
    </row>
    <row r="507" spans="1:3" x14ac:dyDescent="0.25">
      <c r="A507" s="32"/>
      <c r="B507" s="31"/>
      <c r="C507" s="33"/>
    </row>
    <row r="508" spans="1:3" x14ac:dyDescent="0.25">
      <c r="A508" s="32"/>
      <c r="B508" s="31"/>
      <c r="C508" s="33"/>
    </row>
    <row r="509" spans="1:3" x14ac:dyDescent="0.25">
      <c r="A509" s="32"/>
      <c r="B509" s="31"/>
      <c r="C509" s="33"/>
    </row>
    <row r="510" spans="1:3" x14ac:dyDescent="0.25">
      <c r="A510" s="32"/>
      <c r="B510" s="31"/>
      <c r="C510" s="33"/>
    </row>
    <row r="511" spans="1:3" x14ac:dyDescent="0.25">
      <c r="A511" s="32"/>
      <c r="B511" s="31"/>
      <c r="C511" s="33"/>
    </row>
    <row r="512" spans="1:3" x14ac:dyDescent="0.25">
      <c r="A512" s="32"/>
      <c r="B512" s="31"/>
      <c r="C512" s="33"/>
    </row>
    <row r="513" spans="1:3" ht="15.75" x14ac:dyDescent="0.25">
      <c r="A513" s="32"/>
      <c r="B513" s="31"/>
      <c r="C513" s="9"/>
    </row>
    <row r="514" spans="1:3" x14ac:dyDescent="0.25">
      <c r="A514" s="32"/>
      <c r="B514" s="31"/>
      <c r="C514" s="33"/>
    </row>
    <row r="515" spans="1:3" x14ac:dyDescent="0.25">
      <c r="A515" s="32"/>
      <c r="B515" s="31"/>
      <c r="C515" s="33"/>
    </row>
    <row r="516" spans="1:3" x14ac:dyDescent="0.25">
      <c r="A516" s="32"/>
      <c r="B516" s="31"/>
      <c r="C516" s="33"/>
    </row>
    <row r="517" spans="1:3" x14ac:dyDescent="0.25">
      <c r="A517" s="32"/>
      <c r="B517" s="31"/>
      <c r="C517" s="33"/>
    </row>
    <row r="518" spans="1:3" x14ac:dyDescent="0.25">
      <c r="A518" s="32"/>
      <c r="B518" s="31"/>
      <c r="C518" s="33"/>
    </row>
    <row r="519" spans="1:3" x14ac:dyDescent="0.25">
      <c r="A519" s="32"/>
      <c r="B519" s="31"/>
      <c r="C519" s="33"/>
    </row>
    <row r="520" spans="1:3" ht="15.75" x14ac:dyDescent="0.25">
      <c r="A520" s="32"/>
      <c r="B520" s="31"/>
      <c r="C520" s="9"/>
    </row>
    <row r="521" spans="1:3" x14ac:dyDescent="0.25">
      <c r="A521" s="32"/>
      <c r="B521" s="31"/>
      <c r="C521" s="33"/>
    </row>
    <row r="522" spans="1:3" x14ac:dyDescent="0.25">
      <c r="A522" s="32"/>
      <c r="B522" s="31"/>
      <c r="C522" s="33"/>
    </row>
    <row r="523" spans="1:3" x14ac:dyDescent="0.25">
      <c r="A523" s="32"/>
      <c r="B523" s="31"/>
      <c r="C523" s="33"/>
    </row>
    <row r="524" spans="1:3" x14ac:dyDescent="0.25">
      <c r="A524" s="32"/>
      <c r="B524" s="31"/>
      <c r="C524" s="33"/>
    </row>
    <row r="525" spans="1:3" x14ac:dyDescent="0.25">
      <c r="A525" s="32"/>
      <c r="B525" s="31"/>
      <c r="C525" s="33"/>
    </row>
    <row r="526" spans="1:3" x14ac:dyDescent="0.25">
      <c r="A526" s="32"/>
      <c r="B526" s="31"/>
      <c r="C526" s="33"/>
    </row>
    <row r="527" spans="1:3" ht="15.75" x14ac:dyDescent="0.25">
      <c r="A527" s="32"/>
      <c r="B527" s="31"/>
      <c r="C527" s="9"/>
    </row>
    <row r="528" spans="1:3" x14ac:dyDescent="0.25">
      <c r="A528" s="32"/>
      <c r="B528" s="31"/>
      <c r="C528" s="33"/>
    </row>
    <row r="529" spans="1:3" x14ac:dyDescent="0.25">
      <c r="A529" s="32"/>
      <c r="B529" s="31"/>
      <c r="C529" s="33"/>
    </row>
    <row r="530" spans="1:3" x14ac:dyDescent="0.25">
      <c r="A530" s="32"/>
      <c r="B530" s="31"/>
      <c r="C530" s="33"/>
    </row>
    <row r="531" spans="1:3" x14ac:dyDescent="0.25">
      <c r="A531" s="32"/>
      <c r="B531" s="31"/>
      <c r="C531" s="33"/>
    </row>
    <row r="532" spans="1:3" x14ac:dyDescent="0.25">
      <c r="A532" s="32"/>
      <c r="B532" s="31"/>
      <c r="C532" s="33"/>
    </row>
    <row r="533" spans="1:3" x14ac:dyDescent="0.25">
      <c r="A533" s="32"/>
      <c r="B533" s="31"/>
      <c r="C533" s="33"/>
    </row>
    <row r="534" spans="1:3" ht="15.75" x14ac:dyDescent="0.25">
      <c r="A534" s="32"/>
      <c r="B534" s="31"/>
      <c r="C534" s="9"/>
    </row>
    <row r="535" spans="1:3" x14ac:dyDescent="0.25">
      <c r="A535" s="32"/>
      <c r="B535" s="31"/>
      <c r="C535" s="33"/>
    </row>
    <row r="536" spans="1:3" x14ac:dyDescent="0.25">
      <c r="A536" s="32"/>
      <c r="B536" s="31"/>
      <c r="C536" s="33"/>
    </row>
    <row r="537" spans="1:3" x14ac:dyDescent="0.25">
      <c r="A537" s="32"/>
      <c r="B537" s="31"/>
      <c r="C537" s="33"/>
    </row>
    <row r="538" spans="1:3" x14ac:dyDescent="0.25">
      <c r="A538" s="32"/>
      <c r="B538" s="31"/>
      <c r="C538" s="33"/>
    </row>
    <row r="539" spans="1:3" x14ac:dyDescent="0.25">
      <c r="A539" s="32"/>
      <c r="B539" s="31"/>
      <c r="C539" s="33"/>
    </row>
    <row r="540" spans="1:3" x14ac:dyDescent="0.25">
      <c r="A540" s="32"/>
      <c r="B540" s="31"/>
      <c r="C540" s="33"/>
    </row>
    <row r="541" spans="1:3" ht="15.75" x14ac:dyDescent="0.25">
      <c r="A541" s="32"/>
      <c r="B541" s="31"/>
      <c r="C541" s="9"/>
    </row>
    <row r="542" spans="1:3" x14ac:dyDescent="0.25">
      <c r="A542" s="32"/>
      <c r="B542" s="31"/>
      <c r="C542" s="33"/>
    </row>
    <row r="543" spans="1:3" x14ac:dyDescent="0.25">
      <c r="A543" s="32"/>
      <c r="B543" s="31"/>
      <c r="C543" s="33"/>
    </row>
    <row r="544" spans="1:3" x14ac:dyDescent="0.25">
      <c r="A544" s="32"/>
      <c r="B544" s="31"/>
      <c r="C544" s="33"/>
    </row>
    <row r="545" spans="1:3" x14ac:dyDescent="0.25">
      <c r="A545" s="32"/>
      <c r="B545" s="31"/>
      <c r="C545" s="33"/>
    </row>
    <row r="546" spans="1:3" x14ac:dyDescent="0.25">
      <c r="A546" s="32"/>
      <c r="B546" s="31"/>
      <c r="C546" s="33"/>
    </row>
    <row r="547" spans="1:3" x14ac:dyDescent="0.25">
      <c r="A547" s="32"/>
      <c r="B547" s="31"/>
      <c r="C547" s="33"/>
    </row>
    <row r="548" spans="1:3" ht="15.75" x14ac:dyDescent="0.25">
      <c r="A548" s="32"/>
      <c r="B548" s="31"/>
      <c r="C548" s="9"/>
    </row>
    <row r="549" spans="1:3" x14ac:dyDescent="0.25">
      <c r="A549" s="32"/>
      <c r="B549" s="31"/>
      <c r="C549" s="33"/>
    </row>
    <row r="550" spans="1:3" x14ac:dyDescent="0.25">
      <c r="A550" s="32"/>
      <c r="B550" s="31"/>
      <c r="C550" s="33"/>
    </row>
    <row r="551" spans="1:3" x14ac:dyDescent="0.25">
      <c r="A551" s="32"/>
      <c r="B551" s="31"/>
      <c r="C551" s="33"/>
    </row>
    <row r="552" spans="1:3" x14ac:dyDescent="0.25">
      <c r="A552" s="32"/>
      <c r="B552" s="31"/>
      <c r="C552" s="33"/>
    </row>
    <row r="553" spans="1:3" x14ac:dyDescent="0.25">
      <c r="A553" s="32"/>
      <c r="B553" s="31"/>
      <c r="C553" s="33"/>
    </row>
    <row r="554" spans="1:3" x14ac:dyDescent="0.25">
      <c r="A554" s="32"/>
      <c r="B554" s="31"/>
      <c r="C554" s="33"/>
    </row>
    <row r="555" spans="1:3" ht="15.75" x14ac:dyDescent="0.25">
      <c r="A555" s="32"/>
      <c r="B555" s="31"/>
      <c r="C555" s="9"/>
    </row>
    <row r="556" spans="1:3" x14ac:dyDescent="0.25">
      <c r="A556" s="32"/>
      <c r="B556" s="31"/>
      <c r="C556" s="33"/>
    </row>
    <row r="557" spans="1:3" x14ac:dyDescent="0.25">
      <c r="A557" s="32"/>
      <c r="B557" s="31"/>
      <c r="C557" s="33"/>
    </row>
    <row r="558" spans="1:3" x14ac:dyDescent="0.25">
      <c r="A558" s="32"/>
      <c r="B558" s="31"/>
      <c r="C558" s="33"/>
    </row>
    <row r="559" spans="1:3" x14ac:dyDescent="0.25">
      <c r="A559" s="32"/>
      <c r="B559" s="31"/>
      <c r="C559" s="33"/>
    </row>
    <row r="560" spans="1:3" x14ac:dyDescent="0.25">
      <c r="A560" s="32"/>
      <c r="B560" s="31"/>
      <c r="C560" s="33"/>
    </row>
    <row r="561" spans="1:3" x14ac:dyDescent="0.25">
      <c r="A561" s="32"/>
      <c r="B561" s="31"/>
      <c r="C561" s="33"/>
    </row>
    <row r="562" spans="1:3" ht="15.75" x14ac:dyDescent="0.25">
      <c r="A562" s="32"/>
      <c r="B562" s="31"/>
      <c r="C562" s="9"/>
    </row>
    <row r="563" spans="1:3" x14ac:dyDescent="0.25">
      <c r="A563" s="32"/>
      <c r="B563" s="31"/>
      <c r="C563" s="33"/>
    </row>
    <row r="564" spans="1:3" x14ac:dyDescent="0.25">
      <c r="A564" s="32"/>
      <c r="B564" s="31"/>
      <c r="C564" s="33"/>
    </row>
    <row r="565" spans="1:3" x14ac:dyDescent="0.25">
      <c r="A565" s="32"/>
      <c r="B565" s="31"/>
      <c r="C565" s="33"/>
    </row>
    <row r="566" spans="1:3" x14ac:dyDescent="0.25">
      <c r="A566" s="32"/>
      <c r="B566" s="31"/>
      <c r="C566" s="33"/>
    </row>
    <row r="567" spans="1:3" x14ac:dyDescent="0.25">
      <c r="A567" s="32"/>
      <c r="B567" s="31"/>
      <c r="C567" s="33"/>
    </row>
    <row r="568" spans="1:3" x14ac:dyDescent="0.25">
      <c r="A568" s="32"/>
      <c r="B568" s="31"/>
      <c r="C568" s="33"/>
    </row>
    <row r="569" spans="1:3" ht="15.75" x14ac:dyDescent="0.25">
      <c r="A569" s="32"/>
      <c r="B569" s="31"/>
      <c r="C569" s="9"/>
    </row>
    <row r="570" spans="1:3" x14ac:dyDescent="0.25">
      <c r="A570" s="32"/>
      <c r="B570" s="31"/>
      <c r="C570" s="33"/>
    </row>
    <row r="571" spans="1:3" x14ac:dyDescent="0.25">
      <c r="A571" s="32"/>
      <c r="B571" s="31"/>
      <c r="C571" s="33"/>
    </row>
    <row r="572" spans="1:3" x14ac:dyDescent="0.25">
      <c r="A572" s="32"/>
      <c r="B572" s="31"/>
      <c r="C572" s="33"/>
    </row>
    <row r="573" spans="1:3" x14ac:dyDescent="0.25">
      <c r="A573" s="32"/>
      <c r="B573" s="31"/>
      <c r="C573" s="33"/>
    </row>
    <row r="574" spans="1:3" x14ac:dyDescent="0.25">
      <c r="A574" s="32"/>
      <c r="B574" s="31"/>
      <c r="C574" s="33"/>
    </row>
    <row r="575" spans="1:3" x14ac:dyDescent="0.25">
      <c r="A575" s="32"/>
      <c r="B575" s="31"/>
      <c r="C575" s="33"/>
    </row>
    <row r="576" spans="1:3" ht="15.75" x14ac:dyDescent="0.25">
      <c r="A576" s="32"/>
      <c r="B576" s="31"/>
      <c r="C576" s="9"/>
    </row>
    <row r="577" spans="1:3" x14ac:dyDescent="0.25">
      <c r="A577" s="32"/>
      <c r="B577" s="31"/>
      <c r="C577" s="33"/>
    </row>
    <row r="578" spans="1:3" x14ac:dyDescent="0.25">
      <c r="A578" s="32"/>
      <c r="B578" s="31"/>
      <c r="C578" s="33"/>
    </row>
    <row r="579" spans="1:3" x14ac:dyDescent="0.25">
      <c r="A579" s="32"/>
      <c r="B579" s="31"/>
      <c r="C579" s="33"/>
    </row>
    <row r="580" spans="1:3" x14ac:dyDescent="0.25">
      <c r="A580" s="32"/>
      <c r="B580" s="31"/>
      <c r="C580" s="33"/>
    </row>
    <row r="581" spans="1:3" x14ac:dyDescent="0.25">
      <c r="A581" s="32"/>
      <c r="B581" s="31"/>
      <c r="C581" s="33"/>
    </row>
    <row r="582" spans="1:3" x14ac:dyDescent="0.25">
      <c r="A582" s="32"/>
      <c r="B582" s="31"/>
      <c r="C582" s="33"/>
    </row>
    <row r="583" spans="1:3" ht="15.75" x14ac:dyDescent="0.25">
      <c r="A583" s="32"/>
      <c r="B583" s="31"/>
      <c r="C583" s="9"/>
    </row>
    <row r="584" spans="1:3" x14ac:dyDescent="0.25">
      <c r="A584" s="32"/>
      <c r="B584" s="31"/>
      <c r="C584" s="33"/>
    </row>
    <row r="585" spans="1:3" x14ac:dyDescent="0.25">
      <c r="A585" s="32"/>
      <c r="B585" s="31"/>
      <c r="C585" s="33"/>
    </row>
    <row r="586" spans="1:3" x14ac:dyDescent="0.25">
      <c r="A586" s="32"/>
      <c r="B586" s="31"/>
      <c r="C586" s="33"/>
    </row>
    <row r="587" spans="1:3" x14ac:dyDescent="0.25">
      <c r="A587" s="32"/>
      <c r="B587" s="31"/>
      <c r="C587" s="33"/>
    </row>
    <row r="588" spans="1:3" x14ac:dyDescent="0.25">
      <c r="A588" s="32"/>
      <c r="B588" s="31"/>
      <c r="C588" s="33"/>
    </row>
    <row r="589" spans="1:3" x14ac:dyDescent="0.25">
      <c r="A589" s="32"/>
      <c r="B589" s="31"/>
      <c r="C589" s="33"/>
    </row>
    <row r="590" spans="1:3" ht="15.75" x14ac:dyDescent="0.25">
      <c r="A590" s="32"/>
      <c r="B590" s="31"/>
      <c r="C590" s="9"/>
    </row>
    <row r="591" spans="1:3" x14ac:dyDescent="0.25">
      <c r="A591" s="32"/>
      <c r="B591" s="31"/>
      <c r="C591" s="33"/>
    </row>
    <row r="592" spans="1:3" x14ac:dyDescent="0.25">
      <c r="A592" s="32"/>
      <c r="B592" s="31"/>
      <c r="C592" s="33"/>
    </row>
    <row r="593" spans="1:3" x14ac:dyDescent="0.25">
      <c r="A593" s="32"/>
      <c r="B593" s="31"/>
      <c r="C593" s="33"/>
    </row>
    <row r="594" spans="1:3" x14ac:dyDescent="0.25">
      <c r="A594" s="32"/>
      <c r="B594" s="31"/>
      <c r="C594" s="33"/>
    </row>
    <row r="595" spans="1:3" x14ac:dyDescent="0.25">
      <c r="A595" s="32"/>
      <c r="B595" s="31"/>
      <c r="C595" s="33"/>
    </row>
    <row r="596" spans="1:3" x14ac:dyDescent="0.25">
      <c r="A596" s="32"/>
      <c r="B596" s="31"/>
      <c r="C596" s="33"/>
    </row>
    <row r="597" spans="1:3" ht="15.75" x14ac:dyDescent="0.25">
      <c r="A597" s="32"/>
      <c r="B597" s="31"/>
      <c r="C597" s="9"/>
    </row>
    <row r="598" spans="1:3" x14ac:dyDescent="0.25">
      <c r="A598" s="32"/>
      <c r="B598" s="31"/>
      <c r="C598" s="33"/>
    </row>
    <row r="599" spans="1:3" x14ac:dyDescent="0.25">
      <c r="A599" s="32"/>
      <c r="B599" s="31"/>
      <c r="C599" s="33"/>
    </row>
    <row r="600" spans="1:3" x14ac:dyDescent="0.25">
      <c r="A600" s="32"/>
      <c r="B600" s="31"/>
      <c r="C600" s="33"/>
    </row>
    <row r="601" spans="1:3" x14ac:dyDescent="0.25">
      <c r="A601" s="32"/>
      <c r="B601" s="31"/>
      <c r="C601" s="33"/>
    </row>
    <row r="602" spans="1:3" x14ac:dyDescent="0.25">
      <c r="A602" s="32"/>
      <c r="B602" s="31"/>
      <c r="C602" s="33"/>
    </row>
    <row r="603" spans="1:3" x14ac:dyDescent="0.25">
      <c r="A603" s="32"/>
      <c r="B603" s="31"/>
      <c r="C603" s="33"/>
    </row>
    <row r="604" spans="1:3" ht="15.75" x14ac:dyDescent="0.25">
      <c r="A604" s="32"/>
      <c r="B604" s="31"/>
      <c r="C604" s="9"/>
    </row>
    <row r="605" spans="1:3" x14ac:dyDescent="0.25">
      <c r="A605" s="32"/>
      <c r="B605" s="31"/>
      <c r="C605" s="33"/>
    </row>
    <row r="606" spans="1:3" x14ac:dyDescent="0.25">
      <c r="A606" s="32"/>
      <c r="B606" s="31"/>
      <c r="C606" s="33"/>
    </row>
    <row r="607" spans="1:3" x14ac:dyDescent="0.25">
      <c r="A607" s="32"/>
      <c r="B607" s="31"/>
      <c r="C607" s="33"/>
    </row>
    <row r="608" spans="1:3" x14ac:dyDescent="0.25">
      <c r="A608" s="32"/>
      <c r="B608" s="31"/>
      <c r="C608" s="33"/>
    </row>
    <row r="609" spans="1:3" x14ac:dyDescent="0.25">
      <c r="A609" s="32"/>
      <c r="B609" s="31"/>
      <c r="C609" s="33"/>
    </row>
    <row r="610" spans="1:3" x14ac:dyDescent="0.25">
      <c r="A610" s="32"/>
      <c r="B610" s="31"/>
      <c r="C610" s="33"/>
    </row>
    <row r="611" spans="1:3" ht="15.75" x14ac:dyDescent="0.25">
      <c r="A611" s="32"/>
      <c r="B611" s="31"/>
      <c r="C611" s="9"/>
    </row>
    <row r="612" spans="1:3" x14ac:dyDescent="0.25">
      <c r="A612" s="32"/>
      <c r="B612" s="31"/>
      <c r="C612" s="33"/>
    </row>
    <row r="613" spans="1:3" x14ac:dyDescent="0.25">
      <c r="A613" s="32"/>
      <c r="B613" s="31"/>
      <c r="C613" s="33"/>
    </row>
    <row r="614" spans="1:3" x14ac:dyDescent="0.25">
      <c r="A614" s="32"/>
      <c r="B614" s="31"/>
      <c r="C614" s="33"/>
    </row>
    <row r="615" spans="1:3" x14ac:dyDescent="0.25">
      <c r="A615" s="32"/>
      <c r="B615" s="31"/>
      <c r="C615" s="33"/>
    </row>
    <row r="616" spans="1:3" x14ac:dyDescent="0.25">
      <c r="A616" s="32"/>
      <c r="B616" s="31"/>
      <c r="C616" s="33"/>
    </row>
    <row r="617" spans="1:3" x14ac:dyDescent="0.25">
      <c r="A617" s="32"/>
      <c r="B617" s="31"/>
      <c r="C617" s="33"/>
    </row>
    <row r="618" spans="1:3" ht="15.75" x14ac:dyDescent="0.25">
      <c r="A618" s="32"/>
      <c r="B618" s="31"/>
      <c r="C618" s="9"/>
    </row>
    <row r="619" spans="1:3" x14ac:dyDescent="0.25">
      <c r="A619" s="32"/>
      <c r="B619" s="31"/>
      <c r="C619" s="33"/>
    </row>
    <row r="620" spans="1:3" x14ac:dyDescent="0.25">
      <c r="A620" s="32"/>
      <c r="B620" s="31"/>
      <c r="C620" s="33"/>
    </row>
    <row r="621" spans="1:3" x14ac:dyDescent="0.25">
      <c r="A621" s="32"/>
      <c r="B621" s="31"/>
      <c r="C621" s="33"/>
    </row>
    <row r="622" spans="1:3" x14ac:dyDescent="0.25">
      <c r="A622" s="32"/>
      <c r="B622" s="31"/>
      <c r="C622" s="33"/>
    </row>
    <row r="623" spans="1:3" x14ac:dyDescent="0.25">
      <c r="A623" s="32"/>
      <c r="B623" s="31"/>
      <c r="C623" s="33"/>
    </row>
    <row r="624" spans="1:3" x14ac:dyDescent="0.25">
      <c r="A624" s="32"/>
      <c r="B624" s="31"/>
      <c r="C624" s="33"/>
    </row>
    <row r="625" spans="1:3" ht="15.75" x14ac:dyDescent="0.25">
      <c r="A625" s="32"/>
      <c r="B625" s="31"/>
      <c r="C625" s="9"/>
    </row>
    <row r="626" spans="1:3" x14ac:dyDescent="0.25">
      <c r="A626" s="32"/>
      <c r="B626" s="31"/>
      <c r="C626" s="33"/>
    </row>
    <row r="627" spans="1:3" x14ac:dyDescent="0.25">
      <c r="A627" s="32"/>
      <c r="B627" s="31"/>
      <c r="C627" s="33"/>
    </row>
    <row r="628" spans="1:3" x14ac:dyDescent="0.25">
      <c r="A628" s="32"/>
      <c r="B628" s="31"/>
      <c r="C628" s="33"/>
    </row>
    <row r="629" spans="1:3" x14ac:dyDescent="0.25">
      <c r="A629" s="32"/>
      <c r="B629" s="31"/>
      <c r="C629" s="33"/>
    </row>
    <row r="630" spans="1:3" x14ac:dyDescent="0.25">
      <c r="A630" s="32"/>
      <c r="B630" s="31"/>
      <c r="C630" s="33"/>
    </row>
    <row r="631" spans="1:3" x14ac:dyDescent="0.25">
      <c r="A631" s="32"/>
      <c r="B631" s="31"/>
      <c r="C631" s="33"/>
    </row>
    <row r="632" spans="1:3" ht="15.75" x14ac:dyDescent="0.25">
      <c r="A632" s="32"/>
      <c r="B632" s="31"/>
      <c r="C632" s="9"/>
    </row>
    <row r="633" spans="1:3" x14ac:dyDescent="0.25">
      <c r="A633" s="32"/>
      <c r="B633" s="31"/>
      <c r="C633" s="33"/>
    </row>
    <row r="634" spans="1:3" x14ac:dyDescent="0.25">
      <c r="A634" s="32"/>
      <c r="B634" s="31"/>
      <c r="C634" s="33"/>
    </row>
    <row r="635" spans="1:3" x14ac:dyDescent="0.25">
      <c r="A635" s="32"/>
      <c r="B635" s="31"/>
      <c r="C635" s="33"/>
    </row>
    <row r="636" spans="1:3" x14ac:dyDescent="0.25">
      <c r="A636" s="32"/>
      <c r="B636" s="31"/>
      <c r="C636" s="33"/>
    </row>
    <row r="637" spans="1:3" x14ac:dyDescent="0.25">
      <c r="A637" s="32"/>
      <c r="B637" s="31"/>
      <c r="C637" s="33"/>
    </row>
    <row r="638" spans="1:3" x14ac:dyDescent="0.25">
      <c r="A638" s="32"/>
      <c r="B638" s="31"/>
      <c r="C638" s="33"/>
    </row>
    <row r="639" spans="1:3" ht="15.75" x14ac:dyDescent="0.25">
      <c r="A639" s="32"/>
      <c r="B639" s="31"/>
      <c r="C639" s="9"/>
    </row>
    <row r="640" spans="1:3" x14ac:dyDescent="0.25">
      <c r="A640" s="32"/>
      <c r="B640" s="31"/>
      <c r="C640" s="33"/>
    </row>
    <row r="641" spans="1:3" x14ac:dyDescent="0.25">
      <c r="A641" s="32"/>
      <c r="B641" s="31"/>
      <c r="C641" s="33"/>
    </row>
    <row r="642" spans="1:3" x14ac:dyDescent="0.25">
      <c r="A642" s="32"/>
      <c r="B642" s="31"/>
      <c r="C642" s="33"/>
    </row>
    <row r="643" spans="1:3" x14ac:dyDescent="0.25">
      <c r="A643" s="32"/>
      <c r="B643" s="31"/>
      <c r="C643" s="33"/>
    </row>
    <row r="644" spans="1:3" x14ac:dyDescent="0.25">
      <c r="A644" s="32"/>
      <c r="B644" s="31"/>
      <c r="C644" s="33"/>
    </row>
    <row r="645" spans="1:3" x14ac:dyDescent="0.25">
      <c r="A645" s="32"/>
      <c r="B645" s="31"/>
      <c r="C645" s="33"/>
    </row>
    <row r="646" spans="1:3" ht="15.75" x14ac:dyDescent="0.25">
      <c r="A646" s="32"/>
      <c r="B646" s="31"/>
      <c r="C646" s="9"/>
    </row>
    <row r="647" spans="1:3" x14ac:dyDescent="0.25">
      <c r="A647" s="32"/>
      <c r="B647" s="31"/>
      <c r="C647" s="33"/>
    </row>
    <row r="648" spans="1:3" x14ac:dyDescent="0.25">
      <c r="A648" s="32"/>
      <c r="B648" s="31"/>
      <c r="C648" s="33"/>
    </row>
    <row r="649" spans="1:3" x14ac:dyDescent="0.25">
      <c r="A649" s="32"/>
      <c r="B649" s="31"/>
      <c r="C649" s="33"/>
    </row>
    <row r="650" spans="1:3" x14ac:dyDescent="0.25">
      <c r="A650" s="32"/>
      <c r="B650" s="31"/>
      <c r="C650" s="33"/>
    </row>
    <row r="651" spans="1:3" x14ac:dyDescent="0.25">
      <c r="A651" s="32"/>
      <c r="B651" s="31"/>
      <c r="C651" s="33"/>
    </row>
    <row r="652" spans="1:3" x14ac:dyDescent="0.25">
      <c r="A652" s="32"/>
      <c r="B652" s="31"/>
      <c r="C652" s="33"/>
    </row>
    <row r="653" spans="1:3" ht="15.75" x14ac:dyDescent="0.25">
      <c r="A653" s="32"/>
      <c r="B653" s="31"/>
      <c r="C653" s="9"/>
    </row>
    <row r="654" spans="1:3" x14ac:dyDescent="0.25">
      <c r="A654" s="32"/>
      <c r="B654" s="31"/>
      <c r="C654" s="33"/>
    </row>
    <row r="655" spans="1:3" x14ac:dyDescent="0.25">
      <c r="A655" s="32"/>
      <c r="B655" s="31"/>
      <c r="C655" s="33"/>
    </row>
    <row r="656" spans="1:3" x14ac:dyDescent="0.25">
      <c r="A656" s="32"/>
      <c r="B656" s="31"/>
      <c r="C656" s="33"/>
    </row>
    <row r="657" spans="1:3" x14ac:dyDescent="0.25">
      <c r="A657" s="32"/>
      <c r="B657" s="31"/>
      <c r="C657" s="33"/>
    </row>
    <row r="658" spans="1:3" x14ac:dyDescent="0.25">
      <c r="A658" s="32"/>
      <c r="B658" s="31"/>
      <c r="C658" s="33"/>
    </row>
    <row r="659" spans="1:3" x14ac:dyDescent="0.25">
      <c r="A659" s="32"/>
      <c r="B659" s="31"/>
      <c r="C659" s="33"/>
    </row>
    <row r="660" spans="1:3" ht="15.75" x14ac:dyDescent="0.25">
      <c r="A660" s="32"/>
      <c r="B660" s="31"/>
      <c r="C660" s="9"/>
    </row>
    <row r="661" spans="1:3" x14ac:dyDescent="0.25">
      <c r="A661" s="32"/>
      <c r="B661" s="31"/>
      <c r="C661" s="33"/>
    </row>
    <row r="662" spans="1:3" x14ac:dyDescent="0.25">
      <c r="A662" s="32"/>
      <c r="B662" s="31"/>
      <c r="C662" s="33"/>
    </row>
    <row r="663" spans="1:3" x14ac:dyDescent="0.25">
      <c r="A663" s="32"/>
      <c r="B663" s="31"/>
      <c r="C663" s="33"/>
    </row>
    <row r="664" spans="1:3" x14ac:dyDescent="0.25">
      <c r="A664" s="32"/>
      <c r="B664" s="31"/>
      <c r="C664" s="33"/>
    </row>
    <row r="665" spans="1:3" x14ac:dyDescent="0.25">
      <c r="A665" s="32"/>
      <c r="B665" s="31"/>
      <c r="C665" s="33"/>
    </row>
    <row r="666" spans="1:3" x14ac:dyDescent="0.25">
      <c r="A666" s="32"/>
      <c r="B666" s="31"/>
      <c r="C666" s="33"/>
    </row>
    <row r="667" spans="1:3" ht="15.75" x14ac:dyDescent="0.25">
      <c r="A667" s="32"/>
      <c r="B667" s="31"/>
      <c r="C667" s="9"/>
    </row>
    <row r="668" spans="1:3" x14ac:dyDescent="0.25">
      <c r="A668" s="32"/>
      <c r="B668" s="31"/>
      <c r="C668" s="33"/>
    </row>
    <row r="669" spans="1:3" x14ac:dyDescent="0.25">
      <c r="A669" s="32"/>
      <c r="B669" s="31"/>
      <c r="C669" s="33"/>
    </row>
    <row r="670" spans="1:3" x14ac:dyDescent="0.25">
      <c r="A670" s="32"/>
      <c r="B670" s="31"/>
      <c r="C670" s="33"/>
    </row>
    <row r="671" spans="1:3" x14ac:dyDescent="0.25">
      <c r="A671" s="32"/>
      <c r="B671" s="31"/>
      <c r="C671" s="33"/>
    </row>
    <row r="672" spans="1:3" x14ac:dyDescent="0.25">
      <c r="A672" s="32"/>
      <c r="B672" s="31"/>
      <c r="C672" s="33"/>
    </row>
    <row r="673" spans="1:3" x14ac:dyDescent="0.25">
      <c r="A673" s="32"/>
      <c r="B673" s="31"/>
      <c r="C673" s="33"/>
    </row>
    <row r="674" spans="1:3" ht="15.75" x14ac:dyDescent="0.25">
      <c r="A674" s="32"/>
      <c r="B674" s="31"/>
      <c r="C674" s="9"/>
    </row>
    <row r="675" spans="1:3" x14ac:dyDescent="0.25">
      <c r="A675" s="32"/>
      <c r="B675" s="31"/>
      <c r="C675" s="33"/>
    </row>
    <row r="676" spans="1:3" x14ac:dyDescent="0.25">
      <c r="A676" s="32"/>
      <c r="B676" s="31"/>
      <c r="C676" s="33"/>
    </row>
    <row r="677" spans="1:3" x14ac:dyDescent="0.25">
      <c r="A677" s="32"/>
      <c r="B677" s="31"/>
      <c r="C677" s="33"/>
    </row>
    <row r="678" spans="1:3" x14ac:dyDescent="0.25">
      <c r="A678" s="32"/>
      <c r="B678" s="31"/>
      <c r="C678" s="33"/>
    </row>
    <row r="679" spans="1:3" x14ac:dyDescent="0.25">
      <c r="A679" s="32"/>
      <c r="B679" s="31"/>
      <c r="C679" s="33"/>
    </row>
    <row r="680" spans="1:3" x14ac:dyDescent="0.25">
      <c r="A680" s="32"/>
      <c r="B680" s="31"/>
      <c r="C680" s="33"/>
    </row>
    <row r="681" spans="1:3" ht="15.75" x14ac:dyDescent="0.25">
      <c r="A681" s="32"/>
      <c r="B681" s="31"/>
      <c r="C681" s="9"/>
    </row>
    <row r="682" spans="1:3" x14ac:dyDescent="0.25">
      <c r="A682" s="32"/>
      <c r="B682" s="31"/>
      <c r="C682" s="33"/>
    </row>
    <row r="683" spans="1:3" x14ac:dyDescent="0.25">
      <c r="A683" s="32"/>
      <c r="B683" s="31"/>
      <c r="C683" s="33"/>
    </row>
    <row r="684" spans="1:3" x14ac:dyDescent="0.25">
      <c r="A684" s="32"/>
      <c r="B684" s="31"/>
      <c r="C684" s="33"/>
    </row>
    <row r="685" spans="1:3" x14ac:dyDescent="0.25">
      <c r="A685" s="32"/>
      <c r="B685" s="31"/>
      <c r="C685" s="33"/>
    </row>
    <row r="686" spans="1:3" x14ac:dyDescent="0.25">
      <c r="A686" s="32"/>
      <c r="B686" s="31"/>
      <c r="C686" s="33"/>
    </row>
    <row r="687" spans="1:3" x14ac:dyDescent="0.25">
      <c r="A687" s="32"/>
      <c r="B687" s="31"/>
      <c r="C687" s="33"/>
    </row>
    <row r="688" spans="1:3" ht="15.75" x14ac:dyDescent="0.25">
      <c r="A688" s="32"/>
      <c r="B688" s="31"/>
      <c r="C688" s="9"/>
    </row>
    <row r="689" spans="1:3" x14ac:dyDescent="0.25">
      <c r="A689" s="32"/>
      <c r="B689" s="31"/>
      <c r="C689" s="33"/>
    </row>
    <row r="690" spans="1:3" x14ac:dyDescent="0.25">
      <c r="A690" s="32"/>
      <c r="B690" s="31"/>
      <c r="C690" s="33"/>
    </row>
    <row r="691" spans="1:3" x14ac:dyDescent="0.25">
      <c r="A691" s="32"/>
      <c r="B691" s="31"/>
      <c r="C691" s="33"/>
    </row>
    <row r="692" spans="1:3" x14ac:dyDescent="0.25">
      <c r="A692" s="32"/>
      <c r="B692" s="31"/>
      <c r="C692" s="33"/>
    </row>
    <row r="693" spans="1:3" x14ac:dyDescent="0.25">
      <c r="A693" s="32"/>
      <c r="B693" s="31"/>
      <c r="C693" s="33"/>
    </row>
    <row r="694" spans="1:3" x14ac:dyDescent="0.25">
      <c r="A694" s="32"/>
      <c r="B694" s="31"/>
      <c r="C694" s="33"/>
    </row>
    <row r="695" spans="1:3" ht="15.75" x14ac:dyDescent="0.25">
      <c r="A695" s="32"/>
      <c r="B695" s="31"/>
      <c r="C695" s="9"/>
    </row>
    <row r="696" spans="1:3" x14ac:dyDescent="0.25">
      <c r="A696" s="32"/>
      <c r="B696" s="31"/>
      <c r="C696" s="33"/>
    </row>
    <row r="697" spans="1:3" x14ac:dyDescent="0.25">
      <c r="A697" s="32"/>
      <c r="B697" s="31"/>
      <c r="C697" s="33"/>
    </row>
    <row r="698" spans="1:3" x14ac:dyDescent="0.25">
      <c r="A698" s="32"/>
      <c r="B698" s="31"/>
      <c r="C698" s="33"/>
    </row>
    <row r="699" spans="1:3" x14ac:dyDescent="0.25">
      <c r="A699" s="32"/>
      <c r="B699" s="31"/>
      <c r="C699" s="33"/>
    </row>
    <row r="700" spans="1:3" x14ac:dyDescent="0.25">
      <c r="A700" s="32"/>
      <c r="B700" s="31"/>
      <c r="C700" s="33"/>
    </row>
    <row r="701" spans="1:3" x14ac:dyDescent="0.25">
      <c r="A701" s="32"/>
      <c r="B701" s="31"/>
      <c r="C701" s="33"/>
    </row>
    <row r="702" spans="1:3" ht="15.75" x14ac:dyDescent="0.25">
      <c r="A702" s="32"/>
      <c r="B702" s="31"/>
      <c r="C702" s="9"/>
    </row>
    <row r="703" spans="1:3" x14ac:dyDescent="0.25">
      <c r="A703" s="32"/>
      <c r="B703" s="31"/>
      <c r="C703" s="33"/>
    </row>
    <row r="704" spans="1:3" x14ac:dyDescent="0.25">
      <c r="A704" s="32"/>
      <c r="B704" s="31"/>
      <c r="C704" s="33"/>
    </row>
    <row r="705" spans="1:3" x14ac:dyDescent="0.25">
      <c r="A705" s="32"/>
      <c r="B705" s="31"/>
      <c r="C705" s="33"/>
    </row>
    <row r="706" spans="1:3" x14ac:dyDescent="0.25">
      <c r="A706" s="32"/>
      <c r="B706" s="31"/>
      <c r="C706" s="33"/>
    </row>
    <row r="707" spans="1:3" x14ac:dyDescent="0.25">
      <c r="A707" s="32"/>
      <c r="B707" s="31"/>
      <c r="C707" s="33"/>
    </row>
    <row r="708" spans="1:3" x14ac:dyDescent="0.25">
      <c r="A708" s="32"/>
      <c r="B708" s="31"/>
      <c r="C708" s="33"/>
    </row>
    <row r="709" spans="1:3" ht="15.75" x14ac:dyDescent="0.25">
      <c r="A709" s="32"/>
      <c r="B709" s="31"/>
      <c r="C709" s="9"/>
    </row>
    <row r="710" spans="1:3" x14ac:dyDescent="0.25">
      <c r="A710" s="32"/>
      <c r="B710" s="31"/>
      <c r="C710" s="33"/>
    </row>
    <row r="711" spans="1:3" x14ac:dyDescent="0.25">
      <c r="A711" s="32"/>
      <c r="B711" s="31"/>
      <c r="C711" s="33"/>
    </row>
    <row r="712" spans="1:3" x14ac:dyDescent="0.25">
      <c r="A712" s="32"/>
      <c r="B712" s="31"/>
      <c r="C712" s="33"/>
    </row>
    <row r="713" spans="1:3" x14ac:dyDescent="0.25">
      <c r="A713" s="32"/>
      <c r="B713" s="31"/>
      <c r="C713" s="33"/>
    </row>
    <row r="714" spans="1:3" x14ac:dyDescent="0.25">
      <c r="A714" s="32"/>
      <c r="B714" s="31"/>
      <c r="C714" s="33"/>
    </row>
    <row r="715" spans="1:3" x14ac:dyDescent="0.25">
      <c r="A715" s="32"/>
      <c r="B715" s="31"/>
      <c r="C715" s="33"/>
    </row>
    <row r="716" spans="1:3" ht="15.75" x14ac:dyDescent="0.25">
      <c r="A716" s="32"/>
      <c r="B716" s="31"/>
      <c r="C716" s="9"/>
    </row>
    <row r="717" spans="1:3" x14ac:dyDescent="0.25">
      <c r="A717" s="32"/>
      <c r="B717" s="31"/>
      <c r="C717" s="33"/>
    </row>
    <row r="718" spans="1:3" x14ac:dyDescent="0.25">
      <c r="A718" s="32"/>
      <c r="B718" s="31"/>
      <c r="C718" s="33"/>
    </row>
    <row r="719" spans="1:3" x14ac:dyDescent="0.25">
      <c r="A719" s="32"/>
      <c r="B719" s="31"/>
      <c r="C719" s="33"/>
    </row>
    <row r="720" spans="1:3" x14ac:dyDescent="0.25">
      <c r="A720" s="32"/>
      <c r="B720" s="31"/>
      <c r="C720" s="33"/>
    </row>
    <row r="721" spans="1:3" x14ac:dyDescent="0.25">
      <c r="A721" s="32"/>
      <c r="B721" s="31"/>
      <c r="C721" s="33"/>
    </row>
    <row r="722" spans="1:3" x14ac:dyDescent="0.25">
      <c r="A722" s="32"/>
      <c r="B722" s="31"/>
      <c r="C722" s="33"/>
    </row>
    <row r="723" spans="1:3" ht="15.75" x14ac:dyDescent="0.25">
      <c r="A723" s="32"/>
      <c r="B723" s="31"/>
      <c r="C723" s="9"/>
    </row>
    <row r="724" spans="1:3" x14ac:dyDescent="0.25">
      <c r="A724" s="32"/>
      <c r="B724" s="31"/>
      <c r="C724" s="33"/>
    </row>
    <row r="725" spans="1:3" x14ac:dyDescent="0.25">
      <c r="A725" s="32"/>
      <c r="B725" s="31"/>
      <c r="C725" s="33"/>
    </row>
    <row r="726" spans="1:3" x14ac:dyDescent="0.25">
      <c r="A726" s="32"/>
      <c r="B726" s="31"/>
      <c r="C726" s="33"/>
    </row>
    <row r="727" spans="1:3" x14ac:dyDescent="0.25">
      <c r="A727" s="32"/>
      <c r="B727" s="31"/>
      <c r="C727" s="33"/>
    </row>
    <row r="728" spans="1:3" x14ac:dyDescent="0.25">
      <c r="A728" s="32"/>
      <c r="B728" s="31"/>
      <c r="C728" s="33"/>
    </row>
    <row r="729" spans="1:3" x14ac:dyDescent="0.25">
      <c r="A729" s="32"/>
      <c r="B729" s="31"/>
      <c r="C729" s="33"/>
    </row>
    <row r="730" spans="1:3" ht="15.75" x14ac:dyDescent="0.25">
      <c r="A730" s="32"/>
      <c r="B730" s="31"/>
      <c r="C730" s="9"/>
    </row>
    <row r="731" spans="1:3" x14ac:dyDescent="0.25">
      <c r="A731" s="32"/>
      <c r="B731" s="31"/>
      <c r="C731" s="33"/>
    </row>
    <row r="732" spans="1:3" x14ac:dyDescent="0.25">
      <c r="A732" s="32"/>
      <c r="B732" s="31"/>
      <c r="C732" s="33"/>
    </row>
    <row r="733" spans="1:3" x14ac:dyDescent="0.25">
      <c r="A733" s="32"/>
      <c r="B733" s="31"/>
      <c r="C733" s="33"/>
    </row>
    <row r="734" spans="1:3" x14ac:dyDescent="0.25">
      <c r="A734" s="32"/>
      <c r="B734" s="31"/>
      <c r="C734" s="33"/>
    </row>
    <row r="735" spans="1:3" x14ac:dyDescent="0.25">
      <c r="A735" s="32"/>
      <c r="B735" s="31"/>
      <c r="C735" s="33"/>
    </row>
    <row r="736" spans="1:3" x14ac:dyDescent="0.25">
      <c r="A736" s="32"/>
      <c r="B736" s="31"/>
      <c r="C736" s="33"/>
    </row>
    <row r="737" spans="1:3" ht="15.75" x14ac:dyDescent="0.25">
      <c r="A737" s="32"/>
      <c r="B737" s="31"/>
      <c r="C737" s="9"/>
    </row>
    <row r="738" spans="1:3" x14ac:dyDescent="0.25">
      <c r="A738" s="32"/>
      <c r="B738" s="31"/>
      <c r="C738" s="33"/>
    </row>
    <row r="739" spans="1:3" x14ac:dyDescent="0.25">
      <c r="A739" s="32"/>
      <c r="B739" s="31"/>
      <c r="C739" s="33"/>
    </row>
    <row r="740" spans="1:3" x14ac:dyDescent="0.25">
      <c r="A740" s="32"/>
      <c r="B740" s="31"/>
      <c r="C740" s="33"/>
    </row>
    <row r="741" spans="1:3" x14ac:dyDescent="0.25">
      <c r="A741" s="32"/>
      <c r="B741" s="31"/>
      <c r="C741" s="33"/>
    </row>
    <row r="742" spans="1:3" x14ac:dyDescent="0.25">
      <c r="A742" s="32"/>
      <c r="B742" s="31"/>
      <c r="C742" s="33"/>
    </row>
    <row r="743" spans="1:3" x14ac:dyDescent="0.25">
      <c r="A743" s="32"/>
      <c r="B743" s="31"/>
      <c r="C743" s="33"/>
    </row>
    <row r="744" spans="1:3" ht="15.75" x14ac:dyDescent="0.25">
      <c r="A744" s="32"/>
      <c r="B744" s="31"/>
      <c r="C744" s="9"/>
    </row>
    <row r="745" spans="1:3" x14ac:dyDescent="0.25">
      <c r="A745" s="32"/>
      <c r="B745" s="31"/>
      <c r="C745" s="33"/>
    </row>
    <row r="746" spans="1:3" x14ac:dyDescent="0.25">
      <c r="A746" s="32"/>
      <c r="B746" s="31"/>
      <c r="C746" s="33"/>
    </row>
    <row r="747" spans="1:3" x14ac:dyDescent="0.25">
      <c r="A747" s="32"/>
      <c r="B747" s="31"/>
      <c r="C747" s="33"/>
    </row>
    <row r="748" spans="1:3" x14ac:dyDescent="0.25">
      <c r="A748" s="32"/>
      <c r="B748" s="31"/>
      <c r="C748" s="33"/>
    </row>
    <row r="749" spans="1:3" x14ac:dyDescent="0.25">
      <c r="A749" s="32"/>
      <c r="B749" s="31"/>
      <c r="C749" s="33"/>
    </row>
    <row r="750" spans="1:3" x14ac:dyDescent="0.25">
      <c r="A750" s="32"/>
      <c r="B750" s="31"/>
      <c r="C750" s="33"/>
    </row>
    <row r="751" spans="1:3" ht="15.75" x14ac:dyDescent="0.25">
      <c r="A751" s="32"/>
      <c r="B751" s="31"/>
      <c r="C751" s="9"/>
    </row>
    <row r="752" spans="1:3" x14ac:dyDescent="0.25">
      <c r="A752" s="32"/>
      <c r="B752" s="31"/>
      <c r="C752" s="33"/>
    </row>
    <row r="753" spans="1:3" x14ac:dyDescent="0.25">
      <c r="A753" s="32"/>
      <c r="B753" s="31"/>
      <c r="C753" s="33"/>
    </row>
    <row r="754" spans="1:3" x14ac:dyDescent="0.25">
      <c r="A754" s="32"/>
      <c r="B754" s="31"/>
      <c r="C754" s="33"/>
    </row>
    <row r="755" spans="1:3" x14ac:dyDescent="0.25">
      <c r="A755" s="32"/>
      <c r="B755" s="31"/>
      <c r="C755" s="33"/>
    </row>
    <row r="756" spans="1:3" x14ac:dyDescent="0.25">
      <c r="A756" s="32"/>
      <c r="B756" s="31"/>
      <c r="C756" s="33"/>
    </row>
    <row r="757" spans="1:3" x14ac:dyDescent="0.25">
      <c r="A757" s="32"/>
      <c r="B757" s="31"/>
      <c r="C757" s="33"/>
    </row>
    <row r="758" spans="1:3" ht="15.75" x14ac:dyDescent="0.25">
      <c r="A758" s="32"/>
      <c r="B758" s="31"/>
      <c r="C758" s="9"/>
    </row>
    <row r="759" spans="1:3" x14ac:dyDescent="0.25">
      <c r="A759" s="32"/>
      <c r="B759" s="31"/>
      <c r="C759" s="33"/>
    </row>
    <row r="760" spans="1:3" x14ac:dyDescent="0.25">
      <c r="A760" s="32"/>
      <c r="B760" s="31"/>
      <c r="C760" s="33"/>
    </row>
    <row r="761" spans="1:3" x14ac:dyDescent="0.25">
      <c r="A761" s="32"/>
      <c r="B761" s="31"/>
      <c r="C761" s="33"/>
    </row>
    <row r="762" spans="1:3" x14ac:dyDescent="0.25">
      <c r="A762" s="32"/>
      <c r="B762" s="31"/>
      <c r="C762" s="33"/>
    </row>
    <row r="763" spans="1:3" x14ac:dyDescent="0.25">
      <c r="A763" s="32"/>
      <c r="B763" s="31"/>
      <c r="C763" s="33"/>
    </row>
    <row r="764" spans="1:3" x14ac:dyDescent="0.25">
      <c r="A764" s="32"/>
      <c r="B764" s="31"/>
      <c r="C764" s="33"/>
    </row>
    <row r="765" spans="1:3" ht="15.75" x14ac:dyDescent="0.25">
      <c r="A765" s="32"/>
      <c r="B765" s="31"/>
      <c r="C765" s="9"/>
    </row>
    <row r="766" spans="1:3" x14ac:dyDescent="0.25">
      <c r="A766" s="32"/>
      <c r="B766" s="31"/>
      <c r="C766" s="33"/>
    </row>
    <row r="767" spans="1:3" x14ac:dyDescent="0.25">
      <c r="A767" s="32"/>
      <c r="B767" s="31"/>
      <c r="C767" s="33"/>
    </row>
    <row r="768" spans="1:3" x14ac:dyDescent="0.25">
      <c r="A768" s="32"/>
      <c r="B768" s="31"/>
      <c r="C768" s="33"/>
    </row>
    <row r="769" spans="1:3" x14ac:dyDescent="0.25">
      <c r="A769" s="32"/>
      <c r="B769" s="31"/>
      <c r="C769" s="33"/>
    </row>
    <row r="770" spans="1:3" x14ac:dyDescent="0.25">
      <c r="A770" s="32"/>
      <c r="B770" s="31"/>
      <c r="C770" s="33"/>
    </row>
    <row r="771" spans="1:3" x14ac:dyDescent="0.25">
      <c r="A771" s="32"/>
      <c r="B771" s="31"/>
      <c r="C771" s="33"/>
    </row>
    <row r="772" spans="1:3" ht="15.75" x14ac:dyDescent="0.25">
      <c r="A772" s="32"/>
      <c r="B772" s="31"/>
      <c r="C772" s="9"/>
    </row>
    <row r="773" spans="1:3" x14ac:dyDescent="0.25">
      <c r="A773" s="32"/>
      <c r="B773" s="31"/>
      <c r="C773" s="33"/>
    </row>
    <row r="774" spans="1:3" x14ac:dyDescent="0.25">
      <c r="A774" s="32"/>
      <c r="B774" s="31"/>
      <c r="C774" s="33"/>
    </row>
    <row r="775" spans="1:3" x14ac:dyDescent="0.25">
      <c r="A775" s="32"/>
      <c r="B775" s="31"/>
      <c r="C775" s="33"/>
    </row>
    <row r="776" spans="1:3" x14ac:dyDescent="0.25">
      <c r="A776" s="32"/>
      <c r="B776" s="31"/>
      <c r="C776" s="33"/>
    </row>
    <row r="777" spans="1:3" x14ac:dyDescent="0.25">
      <c r="A777" s="32"/>
      <c r="B777" s="31"/>
      <c r="C777" s="33"/>
    </row>
    <row r="778" spans="1:3" x14ac:dyDescent="0.25">
      <c r="A778" s="32"/>
      <c r="B778" s="31"/>
      <c r="C778" s="33"/>
    </row>
    <row r="779" spans="1:3" ht="15.75" x14ac:dyDescent="0.25">
      <c r="A779" s="32"/>
      <c r="B779" s="31"/>
      <c r="C779" s="9"/>
    </row>
    <row r="780" spans="1:3" x14ac:dyDescent="0.25">
      <c r="A780" s="32"/>
      <c r="B780" s="31"/>
      <c r="C780" s="33"/>
    </row>
    <row r="781" spans="1:3" x14ac:dyDescent="0.25">
      <c r="A781" s="32"/>
      <c r="B781" s="31"/>
      <c r="C781" s="33"/>
    </row>
    <row r="782" spans="1:3" x14ac:dyDescent="0.25">
      <c r="A782" s="32"/>
      <c r="B782" s="31"/>
      <c r="C782" s="33"/>
    </row>
    <row r="783" spans="1:3" x14ac:dyDescent="0.25">
      <c r="A783" s="32"/>
      <c r="B783" s="31"/>
      <c r="C783" s="33"/>
    </row>
    <row r="784" spans="1:3" x14ac:dyDescent="0.25">
      <c r="A784" s="32"/>
      <c r="B784" s="31"/>
      <c r="C784" s="33"/>
    </row>
    <row r="785" spans="1:3" x14ac:dyDescent="0.25">
      <c r="A785" s="32"/>
      <c r="B785" s="31"/>
      <c r="C785" s="33"/>
    </row>
    <row r="786" spans="1:3" ht="15.75" x14ac:dyDescent="0.25">
      <c r="A786" s="32"/>
      <c r="B786" s="31"/>
      <c r="C786" s="9"/>
    </row>
    <row r="787" spans="1:3" x14ac:dyDescent="0.25">
      <c r="A787" s="32"/>
      <c r="B787" s="31"/>
      <c r="C787" s="33"/>
    </row>
    <row r="788" spans="1:3" x14ac:dyDescent="0.25">
      <c r="A788" s="32"/>
      <c r="B788" s="31"/>
      <c r="C788" s="33"/>
    </row>
    <row r="789" spans="1:3" x14ac:dyDescent="0.25">
      <c r="A789" s="32"/>
      <c r="B789" s="31"/>
      <c r="C789" s="33"/>
    </row>
    <row r="790" spans="1:3" x14ac:dyDescent="0.25">
      <c r="A790" s="32"/>
      <c r="B790" s="31"/>
      <c r="C790" s="33"/>
    </row>
    <row r="791" spans="1:3" x14ac:dyDescent="0.25">
      <c r="A791" s="32"/>
      <c r="B791" s="31"/>
      <c r="C791" s="33"/>
    </row>
    <row r="792" spans="1:3" x14ac:dyDescent="0.25">
      <c r="A792" s="32"/>
      <c r="B792" s="31"/>
      <c r="C792" s="33"/>
    </row>
    <row r="793" spans="1:3" ht="15.75" x14ac:dyDescent="0.25">
      <c r="A793" s="32"/>
      <c r="B793" s="31"/>
      <c r="C793" s="9"/>
    </row>
    <row r="794" spans="1:3" x14ac:dyDescent="0.25">
      <c r="A794" s="32"/>
      <c r="B794" s="31"/>
      <c r="C794" s="33"/>
    </row>
    <row r="795" spans="1:3" x14ac:dyDescent="0.25">
      <c r="A795" s="32"/>
      <c r="B795" s="31"/>
      <c r="C795" s="33"/>
    </row>
    <row r="796" spans="1:3" x14ac:dyDescent="0.25">
      <c r="A796" s="32"/>
      <c r="B796" s="31"/>
      <c r="C796" s="33"/>
    </row>
    <row r="797" spans="1:3" x14ac:dyDescent="0.25">
      <c r="A797" s="32"/>
      <c r="B797" s="31"/>
      <c r="C797" s="33"/>
    </row>
    <row r="798" spans="1:3" x14ac:dyDescent="0.25">
      <c r="A798" s="32"/>
      <c r="B798" s="31"/>
      <c r="C798" s="33"/>
    </row>
    <row r="799" spans="1:3" x14ac:dyDescent="0.25">
      <c r="A799" s="32"/>
      <c r="B799" s="31"/>
      <c r="C799" s="33"/>
    </row>
    <row r="800" spans="1:3" ht="15.75" x14ac:dyDescent="0.25">
      <c r="A800" s="32"/>
      <c r="B800" s="31"/>
      <c r="C800" s="9"/>
    </row>
    <row r="801" spans="1:3" x14ac:dyDescent="0.25">
      <c r="A801" s="32"/>
      <c r="B801" s="31"/>
      <c r="C801" s="33"/>
    </row>
    <row r="802" spans="1:3" x14ac:dyDescent="0.25">
      <c r="A802" s="32"/>
      <c r="B802" s="31"/>
      <c r="C802" s="33"/>
    </row>
    <row r="803" spans="1:3" x14ac:dyDescent="0.25">
      <c r="A803" s="32"/>
      <c r="B803" s="31"/>
      <c r="C803" s="33"/>
    </row>
    <row r="804" spans="1:3" x14ac:dyDescent="0.25">
      <c r="A804" s="32"/>
      <c r="B804" s="31"/>
      <c r="C804" s="33"/>
    </row>
    <row r="805" spans="1:3" x14ac:dyDescent="0.25">
      <c r="A805" s="32"/>
      <c r="B805" s="31"/>
      <c r="C805" s="33"/>
    </row>
    <row r="806" spans="1:3" x14ac:dyDescent="0.25">
      <c r="A806" s="32"/>
      <c r="B806" s="31"/>
      <c r="C806" s="33"/>
    </row>
    <row r="807" spans="1:3" ht="15.75" x14ac:dyDescent="0.25">
      <c r="A807" s="32"/>
      <c r="B807" s="31"/>
      <c r="C807" s="9"/>
    </row>
    <row r="808" spans="1:3" x14ac:dyDescent="0.25">
      <c r="A808" s="32"/>
      <c r="B808" s="31"/>
      <c r="C808" s="33"/>
    </row>
    <row r="809" spans="1:3" x14ac:dyDescent="0.25">
      <c r="A809" s="32"/>
      <c r="B809" s="31"/>
      <c r="C809" s="33"/>
    </row>
    <row r="810" spans="1:3" x14ac:dyDescent="0.25">
      <c r="A810" s="32"/>
      <c r="B810" s="31"/>
      <c r="C810" s="33"/>
    </row>
    <row r="811" spans="1:3" x14ac:dyDescent="0.25">
      <c r="A811" s="32"/>
      <c r="B811" s="31"/>
      <c r="C811" s="33"/>
    </row>
    <row r="812" spans="1:3" x14ac:dyDescent="0.25">
      <c r="A812" s="32"/>
      <c r="B812" s="31"/>
      <c r="C812" s="33"/>
    </row>
    <row r="813" spans="1:3" x14ac:dyDescent="0.25">
      <c r="A813" s="32"/>
      <c r="B813" s="31"/>
      <c r="C813" s="33"/>
    </row>
    <row r="814" spans="1:3" ht="15.75" x14ac:dyDescent="0.25">
      <c r="A814" s="32"/>
      <c r="B814" s="31"/>
      <c r="C814" s="9"/>
    </row>
    <row r="815" spans="1:3" x14ac:dyDescent="0.25">
      <c r="A815" s="32"/>
      <c r="B815" s="31"/>
      <c r="C815" s="33"/>
    </row>
    <row r="816" spans="1:3" x14ac:dyDescent="0.25">
      <c r="A816" s="32"/>
      <c r="B816" s="31"/>
      <c r="C816" s="33"/>
    </row>
    <row r="817" spans="1:3" x14ac:dyDescent="0.25">
      <c r="A817" s="32"/>
      <c r="B817" s="31"/>
      <c r="C817" s="33"/>
    </row>
    <row r="818" spans="1:3" x14ac:dyDescent="0.25">
      <c r="A818" s="32"/>
      <c r="B818" s="31"/>
      <c r="C818" s="33"/>
    </row>
    <row r="819" spans="1:3" x14ac:dyDescent="0.25">
      <c r="A819" s="32"/>
      <c r="B819" s="31"/>
      <c r="C819" s="33"/>
    </row>
    <row r="820" spans="1:3" x14ac:dyDescent="0.25">
      <c r="A820" s="32"/>
      <c r="B820" s="31"/>
      <c r="C820" s="33"/>
    </row>
    <row r="821" spans="1:3" ht="15.75" x14ac:dyDescent="0.25">
      <c r="A821" s="32"/>
      <c r="B821" s="31"/>
      <c r="C821" s="9"/>
    </row>
    <row r="822" spans="1:3" x14ac:dyDescent="0.25">
      <c r="A822" s="32"/>
      <c r="B822" s="31"/>
      <c r="C822" s="33"/>
    </row>
    <row r="823" spans="1:3" x14ac:dyDescent="0.25">
      <c r="A823" s="32"/>
      <c r="B823" s="31"/>
      <c r="C823" s="33"/>
    </row>
    <row r="824" spans="1:3" x14ac:dyDescent="0.25">
      <c r="A824" s="32"/>
      <c r="B824" s="31"/>
      <c r="C824" s="33"/>
    </row>
    <row r="825" spans="1:3" x14ac:dyDescent="0.25">
      <c r="A825" s="32"/>
      <c r="B825" s="31"/>
      <c r="C825" s="33"/>
    </row>
    <row r="826" spans="1:3" x14ac:dyDescent="0.25">
      <c r="A826" s="32"/>
      <c r="B826" s="31"/>
      <c r="C826" s="33"/>
    </row>
    <row r="827" spans="1:3" x14ac:dyDescent="0.25">
      <c r="A827" s="32"/>
      <c r="B827" s="31"/>
      <c r="C827" s="33"/>
    </row>
    <row r="828" spans="1:3" ht="15.75" x14ac:dyDescent="0.25">
      <c r="A828" s="32"/>
      <c r="B828" s="31"/>
      <c r="C828" s="9"/>
    </row>
    <row r="829" spans="1:3" x14ac:dyDescent="0.25">
      <c r="A829" s="32"/>
      <c r="B829" s="31"/>
      <c r="C829" s="33"/>
    </row>
    <row r="830" spans="1:3" x14ac:dyDescent="0.25">
      <c r="A830" s="32"/>
      <c r="B830" s="31"/>
      <c r="C830" s="33"/>
    </row>
    <row r="831" spans="1:3" x14ac:dyDescent="0.25">
      <c r="A831" s="32"/>
      <c r="B831" s="31"/>
      <c r="C831" s="33"/>
    </row>
    <row r="832" spans="1:3" x14ac:dyDescent="0.25">
      <c r="A832" s="32"/>
      <c r="B832" s="31"/>
      <c r="C832" s="33"/>
    </row>
    <row r="833" spans="1:3" x14ac:dyDescent="0.25">
      <c r="A833" s="32"/>
      <c r="B833" s="31"/>
      <c r="C833" s="33"/>
    </row>
    <row r="834" spans="1:3" x14ac:dyDescent="0.25">
      <c r="A834" s="32"/>
      <c r="B834" s="31"/>
      <c r="C834" s="33"/>
    </row>
    <row r="835" spans="1:3" ht="15.75" x14ac:dyDescent="0.25">
      <c r="A835" s="32"/>
      <c r="B835" s="31"/>
      <c r="C835" s="9"/>
    </row>
    <row r="836" spans="1:3" x14ac:dyDescent="0.25">
      <c r="A836" s="32"/>
      <c r="B836" s="31"/>
      <c r="C836" s="33"/>
    </row>
    <row r="837" spans="1:3" x14ac:dyDescent="0.25">
      <c r="A837" s="32"/>
      <c r="B837" s="31"/>
      <c r="C837" s="33"/>
    </row>
    <row r="838" spans="1:3" x14ac:dyDescent="0.25">
      <c r="A838" s="32"/>
      <c r="B838" s="31"/>
      <c r="C838" s="33"/>
    </row>
    <row r="839" spans="1:3" x14ac:dyDescent="0.25">
      <c r="A839" s="32"/>
      <c r="B839" s="31"/>
      <c r="C839" s="33"/>
    </row>
    <row r="840" spans="1:3" x14ac:dyDescent="0.25">
      <c r="A840" s="32"/>
      <c r="B840" s="31"/>
      <c r="C840" s="33"/>
    </row>
    <row r="841" spans="1:3" x14ac:dyDescent="0.25">
      <c r="A841" s="32"/>
      <c r="B841" s="31"/>
      <c r="C841" s="33"/>
    </row>
    <row r="842" spans="1:3" ht="15.75" x14ac:dyDescent="0.25">
      <c r="A842" s="32"/>
      <c r="B842" s="31"/>
      <c r="C842" s="9"/>
    </row>
    <row r="843" spans="1:3" x14ac:dyDescent="0.25">
      <c r="A843" s="32"/>
      <c r="B843" s="31"/>
      <c r="C843" s="33"/>
    </row>
    <row r="844" spans="1:3" x14ac:dyDescent="0.25">
      <c r="A844" s="32"/>
      <c r="B844" s="31"/>
      <c r="C844" s="33"/>
    </row>
    <row r="845" spans="1:3" x14ac:dyDescent="0.25">
      <c r="A845" s="32"/>
      <c r="B845" s="31"/>
      <c r="C845" s="33"/>
    </row>
    <row r="846" spans="1:3" x14ac:dyDescent="0.25">
      <c r="A846" s="32"/>
      <c r="B846" s="31"/>
      <c r="C846" s="33"/>
    </row>
    <row r="847" spans="1:3" x14ac:dyDescent="0.25">
      <c r="A847" s="32"/>
      <c r="B847" s="31"/>
      <c r="C847" s="33"/>
    </row>
    <row r="848" spans="1:3" x14ac:dyDescent="0.25">
      <c r="A848" s="32"/>
      <c r="B848" s="31"/>
      <c r="C848" s="33"/>
    </row>
    <row r="849" spans="1:3" ht="15.75" x14ac:dyDescent="0.25">
      <c r="A849" s="32"/>
      <c r="B849" s="31"/>
      <c r="C849" s="9"/>
    </row>
    <row r="850" spans="1:3" x14ac:dyDescent="0.25">
      <c r="A850" s="32"/>
      <c r="B850" s="31"/>
      <c r="C850" s="33"/>
    </row>
    <row r="851" spans="1:3" x14ac:dyDescent="0.25">
      <c r="A851" s="32"/>
      <c r="B851" s="31"/>
      <c r="C851" s="33"/>
    </row>
    <row r="852" spans="1:3" x14ac:dyDescent="0.25">
      <c r="A852" s="32"/>
      <c r="B852" s="31"/>
      <c r="C852" s="33"/>
    </row>
    <row r="853" spans="1:3" x14ac:dyDescent="0.25">
      <c r="A853" s="32"/>
      <c r="B853" s="31"/>
      <c r="C853" s="33"/>
    </row>
    <row r="854" spans="1:3" x14ac:dyDescent="0.25">
      <c r="A854" s="32"/>
      <c r="B854" s="31"/>
      <c r="C854" s="33"/>
    </row>
    <row r="855" spans="1:3" x14ac:dyDescent="0.25">
      <c r="A855" s="32"/>
      <c r="B855" s="31"/>
      <c r="C855" s="33"/>
    </row>
    <row r="856" spans="1:3" ht="15.75" x14ac:dyDescent="0.25">
      <c r="A856" s="32"/>
      <c r="B856" s="31"/>
      <c r="C856" s="9"/>
    </row>
    <row r="857" spans="1:3" x14ac:dyDescent="0.25">
      <c r="A857" s="32"/>
      <c r="B857" s="31"/>
      <c r="C857" s="33"/>
    </row>
    <row r="858" spans="1:3" x14ac:dyDescent="0.25">
      <c r="A858" s="32"/>
      <c r="B858" s="31"/>
      <c r="C858" s="33"/>
    </row>
    <row r="859" spans="1:3" x14ac:dyDescent="0.25">
      <c r="A859" s="32"/>
      <c r="B859" s="31"/>
      <c r="C859" s="33"/>
    </row>
    <row r="860" spans="1:3" x14ac:dyDescent="0.25">
      <c r="A860" s="32"/>
      <c r="B860" s="31"/>
      <c r="C860" s="33"/>
    </row>
    <row r="861" spans="1:3" x14ac:dyDescent="0.25">
      <c r="A861" s="32"/>
      <c r="B861" s="31"/>
      <c r="C861" s="33"/>
    </row>
    <row r="862" spans="1:3" x14ac:dyDescent="0.25">
      <c r="A862" s="32"/>
      <c r="B862" s="31"/>
      <c r="C862" s="33"/>
    </row>
    <row r="863" spans="1:3" ht="15.75" x14ac:dyDescent="0.25">
      <c r="A863" s="32"/>
      <c r="B863" s="31"/>
      <c r="C863" s="9"/>
    </row>
    <row r="864" spans="1:3" x14ac:dyDescent="0.25">
      <c r="A864" s="32"/>
      <c r="B864" s="31"/>
      <c r="C864" s="33"/>
    </row>
    <row r="865" spans="1:3" x14ac:dyDescent="0.25">
      <c r="A865" s="32"/>
      <c r="B865" s="31"/>
      <c r="C865" s="33"/>
    </row>
    <row r="866" spans="1:3" x14ac:dyDescent="0.25">
      <c r="A866" s="32"/>
      <c r="B866" s="31"/>
      <c r="C866" s="33"/>
    </row>
    <row r="867" spans="1:3" x14ac:dyDescent="0.25">
      <c r="A867" s="32"/>
      <c r="B867" s="31"/>
      <c r="C867" s="33"/>
    </row>
    <row r="868" spans="1:3" x14ac:dyDescent="0.25">
      <c r="A868" s="32"/>
      <c r="B868" s="31"/>
      <c r="C868" s="33"/>
    </row>
    <row r="869" spans="1:3" x14ac:dyDescent="0.25">
      <c r="A869" s="32"/>
      <c r="B869" s="31"/>
      <c r="C869" s="33"/>
    </row>
    <row r="870" spans="1:3" ht="15.75" x14ac:dyDescent="0.25">
      <c r="A870" s="32"/>
      <c r="B870" s="31"/>
      <c r="C870" s="9"/>
    </row>
    <row r="871" spans="1:3" x14ac:dyDescent="0.25">
      <c r="A871" s="32"/>
      <c r="B871" s="31"/>
      <c r="C871" s="33"/>
    </row>
    <row r="872" spans="1:3" x14ac:dyDescent="0.25">
      <c r="A872" s="32"/>
      <c r="B872" s="31"/>
      <c r="C872" s="33"/>
    </row>
    <row r="873" spans="1:3" x14ac:dyDescent="0.25">
      <c r="A873" s="32"/>
      <c r="B873" s="31"/>
      <c r="C873" s="33"/>
    </row>
    <row r="874" spans="1:3" x14ac:dyDescent="0.25">
      <c r="A874" s="32"/>
      <c r="B874" s="31"/>
      <c r="C874" s="33"/>
    </row>
    <row r="875" spans="1:3" x14ac:dyDescent="0.25">
      <c r="A875" s="32"/>
      <c r="B875" s="31"/>
      <c r="C875" s="33"/>
    </row>
    <row r="876" spans="1:3" x14ac:dyDescent="0.25">
      <c r="A876" s="32"/>
      <c r="B876" s="31"/>
      <c r="C876" s="33"/>
    </row>
    <row r="877" spans="1:3" ht="15.75" x14ac:dyDescent="0.25">
      <c r="A877" s="32"/>
      <c r="B877" s="31"/>
      <c r="C877" s="9"/>
    </row>
    <row r="878" spans="1:3" x14ac:dyDescent="0.25">
      <c r="A878" s="32"/>
      <c r="B878" s="31"/>
      <c r="C878" s="33"/>
    </row>
    <row r="879" spans="1:3" x14ac:dyDescent="0.25">
      <c r="A879" s="32"/>
      <c r="B879" s="31"/>
      <c r="C879" s="33"/>
    </row>
    <row r="880" spans="1:3" x14ac:dyDescent="0.25">
      <c r="A880" s="32"/>
      <c r="B880" s="31"/>
      <c r="C880" s="33"/>
    </row>
    <row r="881" spans="1:3" x14ac:dyDescent="0.25">
      <c r="A881" s="32"/>
      <c r="B881" s="31"/>
      <c r="C881" s="33"/>
    </row>
    <row r="882" spans="1:3" x14ac:dyDescent="0.25">
      <c r="A882" s="32"/>
      <c r="B882" s="31"/>
      <c r="C882" s="33"/>
    </row>
    <row r="883" spans="1:3" x14ac:dyDescent="0.25">
      <c r="A883" s="32"/>
      <c r="B883" s="31"/>
      <c r="C883" s="33"/>
    </row>
    <row r="884" spans="1:3" ht="15.75" x14ac:dyDescent="0.25">
      <c r="A884" s="32"/>
      <c r="B884" s="31"/>
      <c r="C884" s="9"/>
    </row>
    <row r="885" spans="1:3" x14ac:dyDescent="0.25">
      <c r="A885" s="32"/>
      <c r="B885" s="31"/>
      <c r="C885" s="33"/>
    </row>
    <row r="886" spans="1:3" x14ac:dyDescent="0.25">
      <c r="A886" s="32"/>
      <c r="B886" s="31"/>
      <c r="C886" s="33"/>
    </row>
    <row r="887" spans="1:3" x14ac:dyDescent="0.25">
      <c r="A887" s="32"/>
      <c r="B887" s="31"/>
      <c r="C887" s="33"/>
    </row>
    <row r="888" spans="1:3" x14ac:dyDescent="0.25">
      <c r="A888" s="32"/>
      <c r="B888" s="31"/>
      <c r="C888" s="33"/>
    </row>
    <row r="889" spans="1:3" x14ac:dyDescent="0.25">
      <c r="A889" s="32"/>
      <c r="B889" s="31"/>
      <c r="C889" s="33"/>
    </row>
    <row r="890" spans="1:3" x14ac:dyDescent="0.25">
      <c r="A890" s="32"/>
      <c r="B890" s="31"/>
      <c r="C890" s="33"/>
    </row>
    <row r="891" spans="1:3" ht="15.75" x14ac:dyDescent="0.25">
      <c r="A891" s="32"/>
      <c r="B891" s="31"/>
      <c r="C891" s="9"/>
    </row>
    <row r="892" spans="1:3" x14ac:dyDescent="0.25">
      <c r="A892" s="32"/>
      <c r="B892" s="31"/>
      <c r="C892" s="33"/>
    </row>
    <row r="893" spans="1:3" x14ac:dyDescent="0.25">
      <c r="A893" s="32"/>
      <c r="B893" s="31"/>
      <c r="C893" s="33"/>
    </row>
    <row r="894" spans="1:3" x14ac:dyDescent="0.25">
      <c r="A894" s="32"/>
      <c r="B894" s="31"/>
      <c r="C894" s="33"/>
    </row>
    <row r="895" spans="1:3" x14ac:dyDescent="0.25">
      <c r="A895" s="32"/>
      <c r="B895" s="31"/>
      <c r="C895" s="33"/>
    </row>
    <row r="896" spans="1:3" x14ac:dyDescent="0.25">
      <c r="A896" s="32"/>
      <c r="B896" s="31"/>
      <c r="C896" s="33"/>
    </row>
    <row r="897" spans="1:3" x14ac:dyDescent="0.25">
      <c r="A897" s="32"/>
      <c r="B897" s="31"/>
      <c r="C897" s="33"/>
    </row>
    <row r="898" spans="1:3" ht="15.75" x14ac:dyDescent="0.25">
      <c r="A898" s="32"/>
      <c r="B898" s="31"/>
      <c r="C898" s="9"/>
    </row>
    <row r="899" spans="1:3" x14ac:dyDescent="0.25">
      <c r="A899" s="32"/>
      <c r="B899" s="31"/>
      <c r="C899" s="33"/>
    </row>
    <row r="900" spans="1:3" x14ac:dyDescent="0.25">
      <c r="A900" s="32"/>
      <c r="B900" s="31"/>
      <c r="C900" s="33"/>
    </row>
    <row r="901" spans="1:3" x14ac:dyDescent="0.25">
      <c r="A901" s="32"/>
      <c r="B901" s="31"/>
      <c r="C901" s="33"/>
    </row>
    <row r="902" spans="1:3" x14ac:dyDescent="0.25">
      <c r="A902" s="32"/>
      <c r="B902" s="31"/>
      <c r="C902" s="33"/>
    </row>
    <row r="903" spans="1:3" x14ac:dyDescent="0.25">
      <c r="A903" s="32"/>
      <c r="B903" s="31"/>
      <c r="C903" s="33"/>
    </row>
    <row r="904" spans="1:3" x14ac:dyDescent="0.25">
      <c r="A904" s="32"/>
      <c r="B904" s="31"/>
      <c r="C904" s="33"/>
    </row>
    <row r="905" spans="1:3" ht="15.75" x14ac:dyDescent="0.25">
      <c r="A905" s="32"/>
      <c r="B905" s="31"/>
      <c r="C905" s="9"/>
    </row>
    <row r="906" spans="1:3" x14ac:dyDescent="0.25">
      <c r="A906" s="32"/>
      <c r="B906" s="31"/>
      <c r="C906" s="33"/>
    </row>
    <row r="907" spans="1:3" x14ac:dyDescent="0.25">
      <c r="A907" s="32"/>
      <c r="B907" s="31"/>
      <c r="C907" s="33"/>
    </row>
    <row r="908" spans="1:3" x14ac:dyDescent="0.25">
      <c r="A908" s="32"/>
      <c r="B908" s="31"/>
      <c r="C908" s="33"/>
    </row>
    <row r="909" spans="1:3" x14ac:dyDescent="0.25">
      <c r="A909" s="32"/>
      <c r="B909" s="31"/>
      <c r="C909" s="33"/>
    </row>
    <row r="910" spans="1:3" x14ac:dyDescent="0.25">
      <c r="A910" s="32"/>
      <c r="B910" s="31"/>
      <c r="C910" s="33"/>
    </row>
    <row r="911" spans="1:3" x14ac:dyDescent="0.25">
      <c r="A911" s="32"/>
      <c r="B911" s="31"/>
      <c r="C911" s="33"/>
    </row>
    <row r="912" spans="1:3" ht="15.75" x14ac:dyDescent="0.25">
      <c r="A912" s="32"/>
      <c r="B912" s="31"/>
      <c r="C912" s="9"/>
    </row>
    <row r="913" spans="1:3" x14ac:dyDescent="0.25">
      <c r="A913" s="32"/>
      <c r="B913" s="31"/>
      <c r="C913" s="33"/>
    </row>
    <row r="914" spans="1:3" x14ac:dyDescent="0.25">
      <c r="A914" s="32"/>
      <c r="B914" s="31"/>
      <c r="C914" s="33"/>
    </row>
    <row r="915" spans="1:3" x14ac:dyDescent="0.25">
      <c r="A915" s="32"/>
      <c r="B915" s="31"/>
      <c r="C915" s="33"/>
    </row>
    <row r="916" spans="1:3" x14ac:dyDescent="0.25">
      <c r="A916" s="32"/>
      <c r="B916" s="31"/>
      <c r="C916" s="33"/>
    </row>
    <row r="917" spans="1:3" x14ac:dyDescent="0.25">
      <c r="A917" s="32"/>
      <c r="B917" s="31"/>
      <c r="C917" s="33"/>
    </row>
    <row r="918" spans="1:3" x14ac:dyDescent="0.25">
      <c r="A918" s="32"/>
      <c r="B918" s="31"/>
      <c r="C918" s="33"/>
    </row>
    <row r="919" spans="1:3" ht="15.75" x14ac:dyDescent="0.25">
      <c r="A919" s="32"/>
      <c r="B919" s="31"/>
      <c r="C919" s="9"/>
    </row>
    <row r="920" spans="1:3" x14ac:dyDescent="0.25">
      <c r="A920" s="32"/>
      <c r="B920" s="31"/>
      <c r="C920" s="33"/>
    </row>
    <row r="921" spans="1:3" x14ac:dyDescent="0.25">
      <c r="A921" s="32"/>
      <c r="B921" s="31"/>
      <c r="C921" s="33"/>
    </row>
    <row r="922" spans="1:3" x14ac:dyDescent="0.25">
      <c r="A922" s="32"/>
      <c r="B922" s="31"/>
      <c r="C922" s="33"/>
    </row>
    <row r="923" spans="1:3" x14ac:dyDescent="0.25">
      <c r="A923" s="32"/>
      <c r="B923" s="31"/>
      <c r="C923" s="33"/>
    </row>
    <row r="924" spans="1:3" x14ac:dyDescent="0.25">
      <c r="A924" s="32"/>
      <c r="B924" s="31"/>
      <c r="C924" s="33"/>
    </row>
    <row r="925" spans="1:3" x14ac:dyDescent="0.25">
      <c r="A925" s="32"/>
      <c r="B925" s="31"/>
      <c r="C925" s="33"/>
    </row>
    <row r="926" spans="1:3" ht="15.75" x14ac:dyDescent="0.25">
      <c r="A926" s="32"/>
      <c r="B926" s="31"/>
      <c r="C926" s="9"/>
    </row>
    <row r="927" spans="1:3" x14ac:dyDescent="0.25">
      <c r="A927" s="32"/>
      <c r="B927" s="31"/>
      <c r="C927" s="33"/>
    </row>
    <row r="928" spans="1:3" x14ac:dyDescent="0.25">
      <c r="A928" s="32"/>
      <c r="B928" s="31"/>
      <c r="C928" s="33"/>
    </row>
    <row r="929" spans="1:3" x14ac:dyDescent="0.25">
      <c r="A929" s="32"/>
      <c r="B929" s="31"/>
      <c r="C929" s="33"/>
    </row>
    <row r="930" spans="1:3" x14ac:dyDescent="0.25">
      <c r="A930" s="32"/>
      <c r="B930" s="31"/>
      <c r="C930" s="33"/>
    </row>
    <row r="931" spans="1:3" x14ac:dyDescent="0.25">
      <c r="A931" s="32"/>
      <c r="B931" s="31"/>
      <c r="C931" s="33"/>
    </row>
    <row r="932" spans="1:3" x14ac:dyDescent="0.25">
      <c r="A932" s="32"/>
      <c r="B932" s="31"/>
      <c r="C932" s="33"/>
    </row>
    <row r="933" spans="1:3" ht="15.75" x14ac:dyDescent="0.25">
      <c r="A933" s="32"/>
      <c r="B933" s="31"/>
      <c r="C933" s="9"/>
    </row>
    <row r="934" spans="1:3" x14ac:dyDescent="0.25">
      <c r="A934" s="32"/>
      <c r="B934" s="31"/>
      <c r="C934" s="33"/>
    </row>
    <row r="935" spans="1:3" x14ac:dyDescent="0.25">
      <c r="A935" s="32"/>
      <c r="B935" s="31"/>
      <c r="C935" s="33"/>
    </row>
    <row r="936" spans="1:3" x14ac:dyDescent="0.25">
      <c r="A936" s="32"/>
      <c r="B936" s="31"/>
      <c r="C936" s="33"/>
    </row>
    <row r="937" spans="1:3" x14ac:dyDescent="0.25">
      <c r="A937" s="32"/>
      <c r="B937" s="31"/>
      <c r="C937" s="33"/>
    </row>
    <row r="938" spans="1:3" x14ac:dyDescent="0.25">
      <c r="A938" s="32"/>
      <c r="B938" s="31"/>
      <c r="C938" s="33"/>
    </row>
    <row r="939" spans="1:3" x14ac:dyDescent="0.25">
      <c r="A939" s="32"/>
      <c r="B939" s="31"/>
      <c r="C939" s="33"/>
    </row>
    <row r="940" spans="1:3" ht="15.75" x14ac:dyDescent="0.25">
      <c r="A940" s="32"/>
      <c r="B940" s="31"/>
      <c r="C940" s="9"/>
    </row>
    <row r="941" spans="1:3" x14ac:dyDescent="0.25">
      <c r="A941" s="32"/>
      <c r="B941" s="31"/>
      <c r="C941" s="33"/>
    </row>
    <row r="942" spans="1:3" x14ac:dyDescent="0.25">
      <c r="A942" s="32"/>
      <c r="B942" s="31"/>
      <c r="C942" s="33"/>
    </row>
    <row r="943" spans="1:3" x14ac:dyDescent="0.25">
      <c r="A943" s="32"/>
      <c r="B943" s="31"/>
      <c r="C943" s="33"/>
    </row>
    <row r="944" spans="1:3" x14ac:dyDescent="0.25">
      <c r="A944" s="32"/>
      <c r="B944" s="31"/>
      <c r="C944" s="33"/>
    </row>
    <row r="945" spans="1:3" x14ac:dyDescent="0.25">
      <c r="A945" s="32"/>
      <c r="B945" s="31"/>
      <c r="C945" s="33"/>
    </row>
    <row r="946" spans="1:3" x14ac:dyDescent="0.25">
      <c r="A946" s="32"/>
      <c r="B946" s="31"/>
      <c r="C946" s="33"/>
    </row>
    <row r="947" spans="1:3" ht="15.75" x14ac:dyDescent="0.25">
      <c r="A947" s="32"/>
      <c r="B947" s="31"/>
      <c r="C947" s="9"/>
    </row>
    <row r="948" spans="1:3" x14ac:dyDescent="0.25">
      <c r="A948" s="32"/>
      <c r="B948" s="31"/>
      <c r="C948" s="33"/>
    </row>
    <row r="949" spans="1:3" x14ac:dyDescent="0.25">
      <c r="A949" s="32"/>
      <c r="B949" s="31"/>
      <c r="C949" s="33"/>
    </row>
    <row r="950" spans="1:3" x14ac:dyDescent="0.25">
      <c r="A950" s="32"/>
      <c r="B950" s="31"/>
      <c r="C950" s="33"/>
    </row>
    <row r="951" spans="1:3" x14ac:dyDescent="0.25">
      <c r="A951" s="32"/>
      <c r="B951" s="31"/>
      <c r="C951" s="33"/>
    </row>
    <row r="952" spans="1:3" x14ac:dyDescent="0.25">
      <c r="A952" s="32"/>
      <c r="B952" s="31"/>
      <c r="C952" s="33"/>
    </row>
    <row r="953" spans="1:3" x14ac:dyDescent="0.25">
      <c r="A953" s="32"/>
      <c r="B953" s="31"/>
      <c r="C953" s="33"/>
    </row>
    <row r="954" spans="1:3" ht="15.75" x14ac:dyDescent="0.25">
      <c r="A954" s="32"/>
      <c r="B954" s="31"/>
      <c r="C954" s="9"/>
    </row>
    <row r="955" spans="1:3" x14ac:dyDescent="0.25">
      <c r="A955" s="32"/>
      <c r="B955" s="31"/>
      <c r="C955" s="33"/>
    </row>
    <row r="956" spans="1:3" x14ac:dyDescent="0.25">
      <c r="A956" s="32"/>
      <c r="B956" s="31"/>
      <c r="C956" s="33"/>
    </row>
    <row r="957" spans="1:3" x14ac:dyDescent="0.25">
      <c r="A957" s="32"/>
      <c r="B957" s="31"/>
      <c r="C957" s="33"/>
    </row>
    <row r="958" spans="1:3" x14ac:dyDescent="0.25">
      <c r="A958" s="32"/>
      <c r="B958" s="31"/>
      <c r="C958" s="33"/>
    </row>
    <row r="959" spans="1:3" x14ac:dyDescent="0.25">
      <c r="A959" s="32"/>
      <c r="B959" s="31"/>
      <c r="C959" s="33"/>
    </row>
    <row r="960" spans="1:3" x14ac:dyDescent="0.25">
      <c r="A960" s="32"/>
      <c r="B960" s="31"/>
      <c r="C960" s="33"/>
    </row>
    <row r="961" spans="1:3" ht="15.75" x14ac:dyDescent="0.25">
      <c r="A961" s="32"/>
      <c r="B961" s="31"/>
      <c r="C961" s="9"/>
    </row>
    <row r="962" spans="1:3" x14ac:dyDescent="0.25">
      <c r="A962" s="32"/>
      <c r="B962" s="31"/>
      <c r="C962" s="33"/>
    </row>
    <row r="963" spans="1:3" x14ac:dyDescent="0.25">
      <c r="A963" s="32"/>
      <c r="B963" s="31"/>
      <c r="C963" s="33"/>
    </row>
    <row r="964" spans="1:3" x14ac:dyDescent="0.25">
      <c r="A964" s="32"/>
      <c r="B964" s="31"/>
      <c r="C964" s="33"/>
    </row>
    <row r="965" spans="1:3" x14ac:dyDescent="0.25">
      <c r="A965" s="32"/>
      <c r="B965" s="31"/>
      <c r="C965" s="33"/>
    </row>
    <row r="966" spans="1:3" x14ac:dyDescent="0.25">
      <c r="A966" s="32"/>
      <c r="B966" s="31"/>
      <c r="C966" s="33"/>
    </row>
    <row r="967" spans="1:3" x14ac:dyDescent="0.25">
      <c r="A967" s="32"/>
      <c r="B967" s="31"/>
      <c r="C967" s="33"/>
    </row>
    <row r="968" spans="1:3" ht="15.75" x14ac:dyDescent="0.25">
      <c r="A968" s="32"/>
      <c r="B968" s="31"/>
      <c r="C968" s="9"/>
    </row>
    <row r="969" spans="1:3" x14ac:dyDescent="0.25">
      <c r="A969" s="32"/>
      <c r="B969" s="31"/>
      <c r="C969" s="33"/>
    </row>
    <row r="970" spans="1:3" x14ac:dyDescent="0.25">
      <c r="A970" s="32"/>
      <c r="B970" s="31"/>
      <c r="C970" s="33"/>
    </row>
    <row r="971" spans="1:3" x14ac:dyDescent="0.25">
      <c r="A971" s="32"/>
      <c r="B971" s="31"/>
      <c r="C971" s="33"/>
    </row>
    <row r="972" spans="1:3" x14ac:dyDescent="0.25">
      <c r="A972" s="32"/>
      <c r="B972" s="31"/>
      <c r="C972" s="33"/>
    </row>
    <row r="973" spans="1:3" x14ac:dyDescent="0.25">
      <c r="A973" s="32"/>
      <c r="B973" s="31"/>
      <c r="C973" s="33"/>
    </row>
    <row r="974" spans="1:3" x14ac:dyDescent="0.25">
      <c r="A974" s="32"/>
      <c r="B974" s="31"/>
      <c r="C974" s="33"/>
    </row>
    <row r="975" spans="1:3" ht="15.75" x14ac:dyDescent="0.25">
      <c r="A975" s="32"/>
      <c r="B975" s="31"/>
      <c r="C975" s="9"/>
    </row>
    <row r="976" spans="1:3" x14ac:dyDescent="0.25">
      <c r="A976" s="32"/>
      <c r="B976" s="31"/>
      <c r="C976" s="33"/>
    </row>
    <row r="977" spans="1:3" x14ac:dyDescent="0.25">
      <c r="A977" s="32"/>
      <c r="B977" s="31"/>
      <c r="C977" s="33"/>
    </row>
    <row r="978" spans="1:3" x14ac:dyDescent="0.25">
      <c r="A978" s="32"/>
      <c r="B978" s="31"/>
      <c r="C978" s="33"/>
    </row>
    <row r="979" spans="1:3" x14ac:dyDescent="0.25">
      <c r="A979" s="32"/>
      <c r="B979" s="31"/>
      <c r="C979" s="33"/>
    </row>
    <row r="980" spans="1:3" x14ac:dyDescent="0.25">
      <c r="A980" s="32"/>
      <c r="B980" s="31"/>
      <c r="C980" s="33"/>
    </row>
    <row r="981" spans="1:3" x14ac:dyDescent="0.25">
      <c r="A981" s="32"/>
      <c r="B981" s="31"/>
      <c r="C981" s="35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882"/>
  <sheetViews>
    <sheetView topLeftCell="C1" workbookViewId="0">
      <selection activeCell="B1" sqref="A1:B65536"/>
    </sheetView>
  </sheetViews>
  <sheetFormatPr defaultRowHeight="15" x14ac:dyDescent="0.25"/>
  <cols>
    <col min="1" max="2" width="9.140625" style="30" hidden="1" customWidth="1"/>
    <col min="3" max="3" width="9.140625" style="30" customWidth="1"/>
    <col min="4" max="6" width="36.5703125" style="30" customWidth="1"/>
    <col min="7" max="7" width="36.7109375" style="30" customWidth="1"/>
    <col min="8" max="10" width="36.5703125" style="30" customWidth="1"/>
    <col min="11" max="16384" width="9.140625" style="30"/>
  </cols>
  <sheetData>
    <row r="1" spans="1:10" s="23" customFormat="1" x14ac:dyDescent="0.25">
      <c r="D1" s="23" t="s">
        <v>0</v>
      </c>
      <c r="E1" s="23" t="s">
        <v>1</v>
      </c>
      <c r="F1" s="23" t="s">
        <v>2</v>
      </c>
      <c r="G1" s="23" t="s">
        <v>3</v>
      </c>
      <c r="H1" s="23" t="s">
        <v>4</v>
      </c>
      <c r="I1" s="23" t="s">
        <v>5</v>
      </c>
      <c r="J1" s="23" t="s">
        <v>6</v>
      </c>
    </row>
    <row r="2" spans="1:10" s="15" customFormat="1" x14ac:dyDescent="0.25"/>
    <row r="3" spans="1:10" s="15" customFormat="1" x14ac:dyDescent="0.25">
      <c r="A3" s="15">
        <v>0</v>
      </c>
      <c r="B3" s="15">
        <v>1</v>
      </c>
      <c r="D3" s="15" t="str">
        <f>IF(INDEX(Разделы!C$2:L$1540,A3*11+1,1)="","","== "&amp;INDEX(Разделы!C$2:L$1540,A3*11+1,1))</f>
        <v/>
      </c>
      <c r="E3" s="15" t="str">
        <f>IF(INDEX(Оценка!C$2:AF$1540,A3*11+1,1)="","","== "&amp;INDEX(Оценка!C$2:AF$1540,A3*11+1,1))</f>
        <v/>
      </c>
      <c r="F3" s="15" t="str">
        <f>IF(INDEX(Содержание!C$2:L$1680,A3*6+1,1)="","","== "&amp;INDEX(Содержание!C$2:L$1680,A3*6+1,1))</f>
        <v/>
      </c>
      <c r="G3" s="15" t="str">
        <f>IF(Разработчики!C2 = "","","== "&amp;Разработчики!C2)</f>
        <v/>
      </c>
      <c r="H3" s="15" t="str">
        <f>IF(Литература!C2 = "","","== "&amp;Литература!C2)</f>
        <v/>
      </c>
      <c r="I3" s="15" t="str">
        <f>IF(ИТ!C2 = "","","== "&amp;ИТ!C2)</f>
        <v/>
      </c>
      <c r="J3" s="15" t="str">
        <f>IF(МТО!C2 = "","","== "&amp;МТО!C2)</f>
        <v/>
      </c>
    </row>
    <row r="4" spans="1:10" s="15" customFormat="1" x14ac:dyDescent="0.25">
      <c r="A4" s="15">
        <v>0</v>
      </c>
      <c r="B4" s="15">
        <v>1</v>
      </c>
      <c r="G4" s="15" t="str">
        <f>IF(Разработчики!C3="","",Разработчики!C3)</f>
        <v/>
      </c>
      <c r="H4" s="15" t="str">
        <f>IF(Литература!C3 = "","",Литература!C3)</f>
        <v/>
      </c>
      <c r="I4" s="15" t="str">
        <f>IF(ИТ!C3 = "","",ИТ!C3)</f>
        <v/>
      </c>
      <c r="J4" s="15" t="str">
        <f>IF(МТО!C3 = "","",МТО!C3)</f>
        <v/>
      </c>
    </row>
    <row r="5" spans="1:10" s="15" customFormat="1" x14ac:dyDescent="0.25">
      <c r="A5" s="15">
        <v>0</v>
      </c>
      <c r="B5" s="15">
        <v>1</v>
      </c>
      <c r="D5" s="15" t="str">
        <f xml:space="preserve"> IF(INDEX(Разделы!C$2:L$1540,A5*11+3,B5)="","","= "&amp;INDEX(Разделы!C$2:L$1540,A5*11+3,B5)&amp;" ("&amp;INDEX(Разделы!C$2:L$1540,A5*11+4,B5)&amp;")")</f>
        <v/>
      </c>
      <c r="E5" s="15" t="str">
        <f>IF(INDEX(Оценка!C$2:AF$1540,A3*11+4,(B5-1)*3+1)="","",INDEX(Оценка!C$2:AF$1540,A3*11+4,(B5-1)*3+1)&amp;" ("&amp;INDEX(Оценка!C$2:AF$1540,A3*11+4,(B5-1)*3+2)&amp;") ("&amp;INDEX(Оценка!C$2:AF$1540,A3*11+4,(B5-1)*3+3)&amp;")")</f>
        <v/>
      </c>
      <c r="F5" s="15" t="str">
        <f>IF(INDEX(Содержание!C$2:L$1680,A5*6+2,B5)="","",INDEX(Содержание!C$2:L$1680,A5*6+2,B5))</f>
        <v/>
      </c>
      <c r="G5" s="15" t="str">
        <f>IF(Разработчики!C4="","",Разработчики!C4)</f>
        <v/>
      </c>
      <c r="H5" s="15" t="str">
        <f>IF(Литература!C4 = "","",Литература!C4)</f>
        <v/>
      </c>
      <c r="I5" s="15" t="str">
        <f>IF(ИТ!C4 = "","",ИТ!C4)</f>
        <v/>
      </c>
      <c r="J5" s="15" t="str">
        <f>IF(МТО!C4 = "","",МТО!C4)</f>
        <v/>
      </c>
    </row>
    <row r="6" spans="1:10" s="15" customFormat="1" x14ac:dyDescent="0.25">
      <c r="A6" s="15">
        <v>0</v>
      </c>
      <c r="B6" s="15">
        <v>1</v>
      </c>
      <c r="E6" s="15" t="str">
        <f>IF(INDEX(Оценка!C$2:AF$1540,A4*11+5,(B6-1)*3+1)="","",INDEX(Оценка!C$2:AF$1540,A4*11+5,(B6-1)*3+1)&amp;" ("&amp;INDEX(Оценка!C$2:AF$1540,A4*11+5,(B6-1)*3+2)&amp;") ("&amp;INDEX(Оценка!C$2:AF$1540,A4*11+5,(B6-1)*3+3)&amp;")")</f>
        <v/>
      </c>
      <c r="G6" s="15" t="str">
        <f>IF(Разработчики!C5="","",Разработчики!C5)</f>
        <v/>
      </c>
      <c r="H6" s="15" t="str">
        <f>IF(Литература!C5 = "","",Литература!C5)</f>
        <v/>
      </c>
      <c r="I6" s="15" t="str">
        <f>IF(ИТ!C5 = "","",ИТ!C5)</f>
        <v/>
      </c>
      <c r="J6" s="15" t="str">
        <f>IF(МТО!C5 = "","",МТО!C5)</f>
        <v/>
      </c>
    </row>
    <row r="7" spans="1:10" s="15" customFormat="1" x14ac:dyDescent="0.25">
      <c r="A7" s="15">
        <v>0</v>
      </c>
      <c r="B7" s="15">
        <v>1</v>
      </c>
      <c r="D7" s="15" t="str">
        <f>IF(INDEX(Разделы!C$2:L$1540,A7*11+5,B7)="","","- "&amp;INDEX(Разделы!C$2:L$1540,A7*11+5,B7))</f>
        <v/>
      </c>
      <c r="E7" s="15" t="str">
        <f>IF(INDEX(Оценка!C$2:AF$1540,A5*11+6,(B7-1)*3+1)="","",INDEX(Оценка!C$2:AF$1540,A5*11+6,(B7-1)*3+1)&amp;" ("&amp;INDEX(Оценка!C$2:AF$1540,A5*11+6,(B7-1)*3+2)&amp;") ("&amp;INDEX(Оценка!C$2:AF$1540,A5*11+6,(B7-1)*3+3)&amp;")")</f>
        <v/>
      </c>
      <c r="F7" s="15" t="str">
        <f>IF(INDEX(Содержание!C$2:L$1680,A7*6+3,B7)="","","= "&amp;INDEX(Содержание!C$2:L$1680,A7*6+3,B7)&amp;" "&amp;INDEX(Содержание!C$2:L$1680,A9*6+4,B9))</f>
        <v/>
      </c>
      <c r="G7" s="15" t="str">
        <f>IF(Разработчики!C6="","",Разработчики!C6)</f>
        <v/>
      </c>
      <c r="H7" s="15" t="str">
        <f>IF(Литература!C6 = "","",Литература!C6)</f>
        <v/>
      </c>
      <c r="I7" s="15" t="str">
        <f>IF(ИТ!C6 = "","",ИТ!C6)</f>
        <v/>
      </c>
      <c r="J7" s="15" t="str">
        <f>IF(МТО!C6 = "","",МТО!C6)</f>
        <v/>
      </c>
    </row>
    <row r="8" spans="1:10" s="15" customFormat="1" x14ac:dyDescent="0.25">
      <c r="A8" s="15">
        <v>0</v>
      </c>
      <c r="B8" s="15">
        <v>1</v>
      </c>
      <c r="D8" s="15" t="str">
        <f>IF(INDEX(Разделы!C$2:L$1540,A8*11+6,B8)="","","- "&amp;INDEX(Разделы!C$2:L$1540,A8*11+6,B8))</f>
        <v/>
      </c>
      <c r="E8" s="15" t="str">
        <f>IF(INDEX(Оценка!C$2:AF$1540,A6*11+7,(B8-1)*3+1)="","",INDEX(Оценка!C$2:AF$1540,A6*11+7,(B8-1)*3+1)&amp;" ("&amp;INDEX(Оценка!C$2:AF$1540,A6*11+7,(B8-1)*3+2)&amp;") ("&amp;INDEX(Оценка!C$2:AF$1540,A6*11+7,(B8-1)*3+3)&amp;")")</f>
        <v/>
      </c>
      <c r="G8" s="15" t="str">
        <f>IF(Разработчики!C7="","",Разработчики!C7)</f>
        <v/>
      </c>
      <c r="H8" s="15" t="str">
        <f>IF(Литература!C7 = "","",Литература!C7)</f>
        <v/>
      </c>
      <c r="I8" s="15" t="str">
        <f>IF(ИТ!C7 = "","",ИТ!C7)</f>
        <v/>
      </c>
      <c r="J8" s="15" t="str">
        <f>IF(МТО!C7 = "","",МТО!C7)</f>
        <v/>
      </c>
    </row>
    <row r="9" spans="1:10" s="15" customFormat="1" x14ac:dyDescent="0.25">
      <c r="A9" s="15">
        <v>0</v>
      </c>
      <c r="B9" s="15">
        <v>1</v>
      </c>
      <c r="D9" s="15" t="str">
        <f>IF(INDEX(Разделы!C$2:L$1540,A9*11+7,B9)="","","- "&amp;INDEX(Разделы!C$2:L$1540,A9*11+7,B9))</f>
        <v/>
      </c>
      <c r="E9" s="15" t="str">
        <f>IF(INDEX(Оценка!C$2:AF$1540,A7*11+8,(B9-1)*3+1)="","",INDEX(Оценка!C$2:AF$1540,A7*11+8,(B9-1)*3+1)&amp;" ("&amp;INDEX(Оценка!C$2:AF$1540,A7*11+8,(B9-1)*3+2)&amp;") ("&amp;INDEX(Оценка!C$2:AF$1540,A7*11+8,(B9-1)*3+3)&amp;")")</f>
        <v/>
      </c>
      <c r="F9" s="15" t="str">
        <f>IF(INDEX(Содержание!C$2:L$1680,A9*6+5,B9)="","",INDEX(Содержание!C$2:L$1680,A9*6+5,B9))</f>
        <v/>
      </c>
      <c r="G9" s="15" t="str">
        <f>IF(Разработчики!C8="","",Разработчики!C8)</f>
        <v/>
      </c>
      <c r="H9" s="15" t="str">
        <f>IF(Литература!C8 = "","",Литература!C8)</f>
        <v/>
      </c>
      <c r="I9" s="15" t="str">
        <f>IF(ИТ!C8 = "","",ИТ!C8)</f>
        <v/>
      </c>
      <c r="J9" s="15" t="str">
        <f>IF(МТО!C8 = "","",МТО!C8)</f>
        <v/>
      </c>
    </row>
    <row r="10" spans="1:10" s="15" customFormat="1" x14ac:dyDescent="0.25">
      <c r="A10" s="15">
        <v>0</v>
      </c>
      <c r="B10" s="15">
        <v>1</v>
      </c>
      <c r="D10" s="15" t="str">
        <f>IF(INDEX(Разделы!C$2:L$1540,A10*11+8,B10)="","","- "&amp;INDEX(Разделы!C$2:L$1540,A10*11+8,B10))</f>
        <v/>
      </c>
      <c r="E10" s="15" t="str">
        <f>IF(INDEX(Оценка!C$2:AF$1540,A8*11+9,(B10-1)*3+1)="","",INDEX(Оценка!C$2:AF$1540,A8*11+9,(B10-1)*3+1)&amp;" ("&amp;INDEX(Оценка!C$2:AF$1540,A8*11+9,(B10-1)*3+2)&amp;") ("&amp;INDEX(Оценка!C$2:AF$1540,A8*11+9,(B10-1)*3+3)&amp;")")</f>
        <v/>
      </c>
      <c r="G10" s="15" t="str">
        <f>IF(Разработчики!C9 = "","","== "&amp;Разработчики!C9)</f>
        <v/>
      </c>
      <c r="H10" s="15" t="str">
        <f>IF(Литература!C9 = "","",Литература!C9)</f>
        <v/>
      </c>
      <c r="I10" s="15" t="str">
        <f>IF(ИТ!C9 = "","",ИТ!C9)</f>
        <v/>
      </c>
      <c r="J10" s="15" t="str">
        <f>IF(МТО!C9 = "","","== "&amp;МТО!C9)</f>
        <v/>
      </c>
    </row>
    <row r="11" spans="1:10" s="15" customFormat="1" x14ac:dyDescent="0.25">
      <c r="A11" s="15">
        <v>0</v>
      </c>
      <c r="B11" s="15">
        <v>1</v>
      </c>
      <c r="D11" s="15" t="str">
        <f>IF(INDEX(Разделы!C$2:L$1540,A11*11+9,B11)="","","- "&amp;INDEX(Разделы!C$2:L$1540,A11*11+9,B11))</f>
        <v/>
      </c>
      <c r="E11" s="15" t="str">
        <f>IF(INDEX(Оценка!C$2:AF$1540,A9*11+10,(B11-1)*3+1)="","",INDEX(Оценка!C$2:AF$1540,A9*11+10,(B11-1)*3+1)&amp;" ("&amp;INDEX(Оценка!C$2:AF$1540,A9*11+10,(B11-1)*3+2)&amp;") ("&amp;INDEX(Оценка!C$2:AF$1540,A9*11+10,(B11-1)*3+3)&amp;")")</f>
        <v/>
      </c>
      <c r="G11" s="15" t="str">
        <f>IF(Разработчики!C10="","",Разработчики!C10)</f>
        <v/>
      </c>
      <c r="H11" s="15" t="str">
        <f>IF(Литература!C10 = "","",Литература!C10)</f>
        <v/>
      </c>
      <c r="I11" s="15" t="str">
        <f>IF(ИТ!C10 = "","",ИТ!C10)</f>
        <v/>
      </c>
      <c r="J11" s="15" t="str">
        <f>IF(МТО!C10 = "","",МТО!C10)</f>
        <v/>
      </c>
    </row>
    <row r="12" spans="1:10" s="15" customFormat="1" x14ac:dyDescent="0.25">
      <c r="A12" s="15">
        <v>0</v>
      </c>
      <c r="B12" s="15">
        <v>1</v>
      </c>
      <c r="D12" s="15" t="str">
        <f>IF(INDEX(Разделы!C$2:L$1540,A12*11+10,B12)="","","- "&amp;INDEX(Разделы!C$2:L$1540,A12*11+10,B12))</f>
        <v/>
      </c>
      <c r="G12" s="15" t="str">
        <f>IF(Разработчики!C11="","",Разработчики!C11)</f>
        <v/>
      </c>
      <c r="H12" s="15" t="str">
        <f>IF(Литература!C11 = "","",Литература!C11)</f>
        <v/>
      </c>
      <c r="I12" s="15" t="str">
        <f>IF(ИТ!C11 = "","",ИТ!C11)</f>
        <v/>
      </c>
      <c r="J12" s="15" t="str">
        <f>IF(МТО!C11 = "","",МТО!C11)</f>
        <v/>
      </c>
    </row>
    <row r="13" spans="1:10" s="15" customFormat="1" x14ac:dyDescent="0.25">
      <c r="A13" s="15">
        <v>0</v>
      </c>
      <c r="B13" s="15">
        <v>1</v>
      </c>
      <c r="G13" s="15" t="str">
        <f>IF(Разработчики!C12="","",Разработчики!C12)</f>
        <v/>
      </c>
      <c r="H13" s="15" t="str">
        <f>IF(Литература!C12 = "","",Литература!C12)</f>
        <v/>
      </c>
      <c r="I13" s="15" t="str">
        <f>IF(ИТ!C12 = "","",ИТ!C12)</f>
        <v/>
      </c>
      <c r="J13" s="15" t="str">
        <f>IF(МТО!C12 = "","",МТО!C12)</f>
        <v/>
      </c>
    </row>
    <row r="14" spans="1:10" s="15" customFormat="1" x14ac:dyDescent="0.25">
      <c r="A14" s="15">
        <v>0</v>
      </c>
      <c r="B14" s="15">
        <v>2</v>
      </c>
      <c r="D14" s="15" t="str">
        <f xml:space="preserve"> IF(INDEX(Разделы!C$2:L$1540,A14*11+3,B14)="","","= "&amp;INDEX(Разделы!C$2:L$1540,A14*11+3,B14)&amp;" ("&amp;INDEX(Разделы!C$2:L$1540,A14*11+4,B14)&amp;")")</f>
        <v/>
      </c>
      <c r="E14" s="15" t="str">
        <f>IF(INDEX(Оценка!C$2:AF$1540,A12*11+4,(B14-1)*3+1)="","",INDEX(Оценка!C$2:AF$1540,A12*11+4,(B14-1)*3+1)&amp;" ("&amp;INDEX(Оценка!C$2:AF$1540,A12*11+4,(B14-1)*3+2)&amp;") ("&amp;INDEX(Оценка!C$2:AF$1540,A12*11+4,(B14-1)*3+3)&amp;")")</f>
        <v/>
      </c>
      <c r="F14" s="15" t="str">
        <f>IF(INDEX(Содержание!C$2:L$1680,A14*6+2,B14)="","",INDEX(Содержание!C$2:L$1680,A14*6+2,B14))</f>
        <v/>
      </c>
      <c r="G14" s="15" t="str">
        <f>IF(Разработчики!C13="","",Разработчики!C13)</f>
        <v/>
      </c>
      <c r="H14" s="15" t="str">
        <f>IF(Литература!C13 = "","",Литература!C13)</f>
        <v/>
      </c>
      <c r="I14" s="15" t="str">
        <f>IF(ИТ!C13 = "","",ИТ!C13)</f>
        <v/>
      </c>
      <c r="J14" s="15" t="str">
        <f>IF(МТО!C13 = "","",МТО!C13)</f>
        <v/>
      </c>
    </row>
    <row r="15" spans="1:10" s="15" customFormat="1" x14ac:dyDescent="0.25">
      <c r="A15" s="15">
        <v>0</v>
      </c>
      <c r="B15" s="15">
        <v>2</v>
      </c>
      <c r="E15" s="15" t="str">
        <f>IF(INDEX(Оценка!C$2:AF$1540,A13*11+5,(B15-1)*3+1)="","",INDEX(Оценка!C$2:AF$1540,A13*11+5,(B15-1)*3+1)&amp;" ("&amp;INDEX(Оценка!C$2:AF$1540,A13*11+5,(B15-1)*3+2)&amp;") ("&amp;INDEX(Оценка!C$2:AF$1540,A13*11+5,(B15-1)*3+3)&amp;")")</f>
        <v/>
      </c>
      <c r="G15" s="15" t="str">
        <f>IF(Разработчики!C14="","",Разработчики!C14)</f>
        <v/>
      </c>
      <c r="H15" s="15" t="str">
        <f>IF(Литература!C14 = "","",Литература!C14)</f>
        <v/>
      </c>
      <c r="I15" s="15" t="str">
        <f>IF(ИТ!C14 = "","",ИТ!C14)</f>
        <v/>
      </c>
      <c r="J15" s="15" t="str">
        <f>IF(МТО!C14 = "","",МТО!C14)</f>
        <v/>
      </c>
    </row>
    <row r="16" spans="1:10" s="15" customFormat="1" x14ac:dyDescent="0.25">
      <c r="A16" s="15">
        <v>0</v>
      </c>
      <c r="B16" s="15">
        <v>2</v>
      </c>
      <c r="D16" s="15" t="str">
        <f>IF(INDEX(Разделы!C$2:L$1540,A16*11+5,B16)="","","- "&amp;INDEX(Разделы!C$2:L$1540,A16*11+5,B16))</f>
        <v/>
      </c>
      <c r="E16" s="15" t="str">
        <f>IF(INDEX(Оценка!C$2:AF$1540,A14*11+6,(B16-1)*3+1)="","",INDEX(Оценка!C$2:AF$1540,A14*11+6,(B16-1)*3+1)&amp;" ("&amp;INDEX(Оценка!C$2:AF$1540,A14*11+6,(B16-1)*3+2)&amp;") ("&amp;INDEX(Оценка!C$2:AF$1540,A14*11+6,(B16-1)*3+3)&amp;")")</f>
        <v/>
      </c>
      <c r="F16" s="15" t="str">
        <f>IF(INDEX(Содержание!C$2:L$1680,A16*6+3,B16)="","","= "&amp;INDEX(Содержание!C$2:L$1680,A16*6+3,B16)&amp;" "&amp;INDEX(Содержание!C$2:L$1680,A18*6+4,B18))</f>
        <v/>
      </c>
      <c r="G16" s="15" t="str">
        <f>IF(Разработчики!C15="","",Разработчики!C15)</f>
        <v/>
      </c>
      <c r="H16" s="15" t="str">
        <f>IF(Литература!C15 = "","",Литература!C15)</f>
        <v/>
      </c>
      <c r="I16" s="15" t="str">
        <f>IF(ИТ!C15 = "","",ИТ!C15)</f>
        <v/>
      </c>
      <c r="J16" s="15" t="str">
        <f>IF(МТО!C15 = "","",МТО!C15)</f>
        <v/>
      </c>
    </row>
    <row r="17" spans="1:10" s="15" customFormat="1" x14ac:dyDescent="0.25">
      <c r="A17" s="15">
        <v>0</v>
      </c>
      <c r="B17" s="15">
        <v>2</v>
      </c>
      <c r="D17" s="15" t="str">
        <f>IF(INDEX(Разделы!C$2:L$1540,A17*11+6,B17)="","","- "&amp;INDEX(Разделы!C$2:L$1540,A17*11+6,B17))</f>
        <v/>
      </c>
      <c r="E17" s="15" t="str">
        <f>IF(INDEX(Оценка!C$2:AF$1540,A15*11+7,(B17-1)*3+1)="","",INDEX(Оценка!C$2:AF$1540,A15*11+7,(B17-1)*3+1)&amp;" ("&amp;INDEX(Оценка!C$2:AF$1540,A15*11+7,(B17-1)*3+2)&amp;") ("&amp;INDEX(Оценка!C$2:AF$1540,A15*11+7,(B17-1)*3+3)&amp;")")</f>
        <v/>
      </c>
      <c r="G17" s="15" t="str">
        <f>IF(Разработчики!C16 = "","","== "&amp;Разработчики!C16)</f>
        <v/>
      </c>
      <c r="H17" s="15" t="str">
        <f>IF(Литература!C16 = "","",Литература!C16)</f>
        <v/>
      </c>
      <c r="I17" s="15" t="str">
        <f>IF(ИТ!C16 = "","","== "&amp;ИТ!C16)</f>
        <v/>
      </c>
      <c r="J17" s="15" t="str">
        <f>IF(МТО!C16 = "","","== "&amp;МТО!C16)</f>
        <v/>
      </c>
    </row>
    <row r="18" spans="1:10" s="15" customFormat="1" x14ac:dyDescent="0.25">
      <c r="A18" s="15">
        <v>0</v>
      </c>
      <c r="B18" s="15">
        <v>2</v>
      </c>
      <c r="D18" s="15" t="str">
        <f>IF(INDEX(Разделы!C$2:L$1540,A18*11+7,B18)="","","- "&amp;INDEX(Разделы!C$2:L$1540,A18*11+7,B18))</f>
        <v/>
      </c>
      <c r="E18" s="15" t="str">
        <f>IF(INDEX(Оценка!C$2:AF$1540,A16*11+8,(B18-1)*3+1)="","",INDEX(Оценка!C$2:AF$1540,A16*11+8,(B18-1)*3+1)&amp;" ("&amp;INDEX(Оценка!C$2:AF$1540,A16*11+8,(B18-1)*3+2)&amp;") ("&amp;INDEX(Оценка!C$2:AF$1540,A16*11+8,(B18-1)*3+3)&amp;")")</f>
        <v/>
      </c>
      <c r="F18" s="15" t="str">
        <f>IF(INDEX(Содержание!C$2:L$1680,A18*6+5,B18)="","",INDEX(Содержание!C$2:L$1680,A18*6+5,B18))</f>
        <v/>
      </c>
      <c r="G18" s="15" t="str">
        <f>IF(Разработчики!C17="","",Разработчики!C17)</f>
        <v/>
      </c>
      <c r="H18" s="15" t="str">
        <f>IF(Литература!C17 = "","",Литература!C17)</f>
        <v/>
      </c>
      <c r="I18" s="15" t="str">
        <f>IF(ИТ!C17 = "","",ИТ!C17)</f>
        <v/>
      </c>
      <c r="J18" s="15" t="str">
        <f>IF(МТО!C17 = "","",МТО!C17)</f>
        <v/>
      </c>
    </row>
    <row r="19" spans="1:10" s="15" customFormat="1" x14ac:dyDescent="0.25">
      <c r="A19" s="15">
        <v>0</v>
      </c>
      <c r="B19" s="15">
        <v>2</v>
      </c>
      <c r="D19" s="15" t="str">
        <f>IF(INDEX(Разделы!C$2:L$1540,A19*11+8,B19)="","","- "&amp;INDEX(Разделы!C$2:L$1540,A19*11+8,B19))</f>
        <v/>
      </c>
      <c r="E19" s="15" t="str">
        <f>IF(INDEX(Оценка!C$2:AF$1540,A17*11+9,(B19-1)*3+1)="","",INDEX(Оценка!C$2:AF$1540,A17*11+9,(B19-1)*3+1)&amp;" ("&amp;INDEX(Оценка!C$2:AF$1540,A17*11+9,(B19-1)*3+2)&amp;") ("&amp;INDEX(Оценка!C$2:AF$1540,A17*11+9,(B19-1)*3+3)&amp;")")</f>
        <v/>
      </c>
      <c r="G19" s="15" t="str">
        <f>IF(Разработчики!C18="","",Разработчики!C18)</f>
        <v/>
      </c>
      <c r="H19" s="15" t="str">
        <f>IF(Литература!C18 = "","",Литература!C18)</f>
        <v/>
      </c>
      <c r="I19" s="15" t="str">
        <f>IF(ИТ!C18 = "","",ИТ!C18)</f>
        <v/>
      </c>
      <c r="J19" s="15" t="str">
        <f>IF(МТО!C18 = "","",МТО!C18)</f>
        <v/>
      </c>
    </row>
    <row r="20" spans="1:10" s="15" customFormat="1" x14ac:dyDescent="0.25">
      <c r="A20" s="15">
        <v>0</v>
      </c>
      <c r="B20" s="15">
        <v>2</v>
      </c>
      <c r="D20" s="15" t="str">
        <f>IF(INDEX(Разделы!C$2:L$1540,A20*11+9,B20)="","","- "&amp;INDEX(Разделы!C$2:L$1540,A20*11+9,B20))</f>
        <v/>
      </c>
      <c r="E20" s="15" t="str">
        <f>IF(INDEX(Оценка!C$2:AF$1540,A18*11+10,(B20-1)*3+1)="","",INDEX(Оценка!C$2:AF$1540,A18*11+10,(B20-1)*3+1)&amp;" ("&amp;INDEX(Оценка!C$2:AF$1540,A18*11+10,(B20-1)*3+2)&amp;") ("&amp;INDEX(Оценка!C$2:AF$1540,A18*11+10,(B20-1)*3+3)&amp;")")</f>
        <v/>
      </c>
      <c r="G20" s="15" t="str">
        <f>IF(Разработчики!C19="","",Разработчики!C19)</f>
        <v/>
      </c>
      <c r="H20" s="15" t="str">
        <f>IF(Литература!C19 = "","",Литература!C19)</f>
        <v/>
      </c>
      <c r="I20" s="15" t="str">
        <f>IF(ИТ!C19 = "","",ИТ!C19)</f>
        <v/>
      </c>
      <c r="J20" s="15" t="str">
        <f>IF(МТО!C19 = "","",МТО!C19)</f>
        <v/>
      </c>
    </row>
    <row r="21" spans="1:10" s="15" customFormat="1" x14ac:dyDescent="0.25">
      <c r="A21" s="15">
        <v>0</v>
      </c>
      <c r="B21" s="15">
        <v>2</v>
      </c>
      <c r="D21" s="15" t="str">
        <f>IF(INDEX(Разделы!C$2:L$1540,A21*11+10,B21)="","","- "&amp;INDEX(Разделы!C$2:L$1540,A21*11+10,B21))</f>
        <v/>
      </c>
      <c r="G21" s="15" t="str">
        <f>IF(Разработчики!C20="","",Разработчики!C20)</f>
        <v/>
      </c>
      <c r="H21" s="15" t="str">
        <f>IF(Литература!C20 = "","",Литература!C20)</f>
        <v/>
      </c>
      <c r="I21" s="15" t="str">
        <f>IF(ИТ!C20 = "","",ИТ!C20)</f>
        <v/>
      </c>
      <c r="J21" s="15" t="str">
        <f>IF(МТО!C20 = "","",МТО!C20)</f>
        <v/>
      </c>
    </row>
    <row r="22" spans="1:10" s="15" customFormat="1" x14ac:dyDescent="0.25">
      <c r="A22" s="15">
        <v>0</v>
      </c>
      <c r="B22" s="15">
        <v>2</v>
      </c>
      <c r="G22" s="15" t="str">
        <f>IF(Разработчики!C21="","",Разработчики!C21)</f>
        <v/>
      </c>
      <c r="H22" s="15" t="str">
        <f>IF(Литература!C21 = "","","== "&amp;Литература!C21)</f>
        <v/>
      </c>
      <c r="I22" s="15" t="str">
        <f>IF(ИТ!C21 = "","",ИТ!C21)</f>
        <v/>
      </c>
      <c r="J22" s="15" t="str">
        <f>IF(МТО!C21 = "","",МТО!C21)</f>
        <v/>
      </c>
    </row>
    <row r="23" spans="1:10" s="15" customFormat="1" x14ac:dyDescent="0.25">
      <c r="A23" s="15">
        <v>0</v>
      </c>
      <c r="B23" s="15">
        <v>3</v>
      </c>
      <c r="D23" s="15" t="str">
        <f xml:space="preserve"> IF(INDEX(Разделы!C$2:L$1540,A23*11+3,B23)="","","= "&amp;INDEX(Разделы!C$2:L$1540,A23*11+3,B23)&amp;" ("&amp;INDEX(Разделы!C$2:L$1540,A23*11+4,B23)&amp;")")</f>
        <v/>
      </c>
      <c r="E23" s="15" t="str">
        <f>IF(INDEX(Оценка!C$2:AF$1540,A21*11+4,(B23-1)*3+1)="","",INDEX(Оценка!C$2:AF$1540,A21*11+4,(B23-1)*3+1)&amp;" ("&amp;INDEX(Оценка!C$2:AF$1540,A21*11+4,(B23-1)*3+2)&amp;") ("&amp;INDEX(Оценка!C$2:AF$1540,A21*11+4,(B23-1)*3+3)&amp;")")</f>
        <v/>
      </c>
      <c r="F23" s="15" t="str">
        <f>IF(INDEX(Содержание!C$2:L$1680,A23*6+2,B23)="","",INDEX(Содержание!C$2:L$1680,A23*6+2,B23))</f>
        <v/>
      </c>
      <c r="G23" s="15" t="str">
        <f>IF(Разработчики!C22="","",Разработчики!C22)</f>
        <v/>
      </c>
      <c r="H23" s="15" t="str">
        <f>IF(Литература!C22 = "","",Литература!C22)</f>
        <v/>
      </c>
      <c r="I23" s="15" t="str">
        <f>IF(ИТ!C22 = "","",ИТ!C22)</f>
        <v/>
      </c>
      <c r="J23" s="15" t="str">
        <f>IF(МТО!C22 = "","",МТО!C22)</f>
        <v/>
      </c>
    </row>
    <row r="24" spans="1:10" s="15" customFormat="1" x14ac:dyDescent="0.25">
      <c r="A24" s="15">
        <v>0</v>
      </c>
      <c r="B24" s="15">
        <v>3</v>
      </c>
      <c r="E24" s="15" t="str">
        <f>IF(INDEX(Оценка!C$2:AF$1540,A22*11+5,(B24-1)*3+1)="","",INDEX(Оценка!C$2:AF$1540,A22*11+5,(B24-1)*3+1)&amp;" ("&amp;INDEX(Оценка!C$2:AF$1540,A22*11+5,(B24-1)*3+2)&amp;") ("&amp;INDEX(Оценка!C$2:AF$1540,A22*11+5,(B24-1)*3+3)&amp;")")</f>
        <v/>
      </c>
      <c r="G24" s="15" t="str">
        <f>IF(Разработчики!C23 = "","","== "&amp;Разработчики!C23)</f>
        <v/>
      </c>
      <c r="H24" s="15" t="str">
        <f>IF(Литература!C23 = "","",Литература!C23)</f>
        <v/>
      </c>
      <c r="I24" s="15" t="str">
        <f>IF(ИТ!C23 = "","",ИТ!C23)</f>
        <v/>
      </c>
      <c r="J24" s="15" t="str">
        <f>IF(МТО!C23 = "","","== "&amp;МТО!C23)</f>
        <v/>
      </c>
    </row>
    <row r="25" spans="1:10" s="15" customFormat="1" x14ac:dyDescent="0.25">
      <c r="A25" s="15">
        <v>0</v>
      </c>
      <c r="B25" s="15">
        <v>3</v>
      </c>
      <c r="D25" s="15" t="str">
        <f>IF(INDEX(Разделы!C$2:L$1540,A25*11+5,B25)="","","- "&amp;INDEX(Разделы!C$2:L$1540,A25*11+5,B25))</f>
        <v/>
      </c>
      <c r="E25" s="15" t="str">
        <f>IF(INDEX(Оценка!C$2:AF$1540,A23*11+6,(B25-1)*3+1)="","",INDEX(Оценка!C$2:AF$1540,A23*11+6,(B25-1)*3+1)&amp;" ("&amp;INDEX(Оценка!C$2:AF$1540,A23*11+6,(B25-1)*3+2)&amp;") ("&amp;INDEX(Оценка!C$2:AF$1540,A23*11+6,(B25-1)*3+3)&amp;")")</f>
        <v/>
      </c>
      <c r="F25" s="15" t="str">
        <f>IF(INDEX(Содержание!C$2:L$1680,A25*6+3,B25)="","","= "&amp;INDEX(Содержание!C$2:L$1680,A25*6+3,B25)&amp;" "&amp;INDEX(Содержание!C$2:L$1680,A27*6+4,B27))</f>
        <v/>
      </c>
      <c r="G25" s="15" t="str">
        <f>IF(Разработчики!C24="","",Разработчики!C24)</f>
        <v/>
      </c>
      <c r="H25" s="15" t="str">
        <f>IF(Литература!C24 = "","",Литература!C24)</f>
        <v/>
      </c>
      <c r="I25" s="15" t="str">
        <f>IF(ИТ!C24 = "","",ИТ!C24)</f>
        <v/>
      </c>
      <c r="J25" s="15" t="str">
        <f>IF(МТО!C24 = "","",МТО!C24)</f>
        <v/>
      </c>
    </row>
    <row r="26" spans="1:10" s="15" customFormat="1" x14ac:dyDescent="0.25">
      <c r="A26" s="15">
        <v>0</v>
      </c>
      <c r="B26" s="15">
        <v>3</v>
      </c>
      <c r="D26" s="15" t="str">
        <f>IF(INDEX(Разделы!C$2:L$1540,A26*11+6,B26)="","","- "&amp;INDEX(Разделы!C$2:L$1540,A26*11+6,B26))</f>
        <v/>
      </c>
      <c r="E26" s="15" t="str">
        <f>IF(INDEX(Оценка!C$2:AF$1540,A24*11+7,(B26-1)*3+1)="","",INDEX(Оценка!C$2:AF$1540,A24*11+7,(B26-1)*3+1)&amp;" ("&amp;INDEX(Оценка!C$2:AF$1540,A24*11+7,(B26-1)*3+2)&amp;") ("&amp;INDEX(Оценка!C$2:AF$1540,A24*11+7,(B26-1)*3+3)&amp;")")</f>
        <v/>
      </c>
      <c r="G26" s="15" t="str">
        <f>IF(Разработчики!C25="","",Разработчики!C25)</f>
        <v/>
      </c>
      <c r="H26" s="15" t="str">
        <f>IF(Литература!C25 = "","",Литература!C25)</f>
        <v/>
      </c>
      <c r="I26" s="15" t="str">
        <f>IF(ИТ!C25 = "","",ИТ!C25)</f>
        <v/>
      </c>
      <c r="J26" s="15" t="str">
        <f>IF(МТО!C25 = "","",МТО!C25)</f>
        <v/>
      </c>
    </row>
    <row r="27" spans="1:10" s="15" customFormat="1" x14ac:dyDescent="0.25">
      <c r="A27" s="15">
        <v>0</v>
      </c>
      <c r="B27" s="15">
        <v>3</v>
      </c>
      <c r="D27" s="15" t="str">
        <f>IF(INDEX(Разделы!C$2:L$1540,A27*11+7,B27)="","","- "&amp;INDEX(Разделы!C$2:L$1540,A27*11+7,B27))</f>
        <v/>
      </c>
      <c r="E27" s="15" t="str">
        <f>IF(INDEX(Оценка!C$2:AF$1540,A25*11+8,(B27-1)*3+1)="","",INDEX(Оценка!C$2:AF$1540,A25*11+8,(B27-1)*3+1)&amp;" ("&amp;INDEX(Оценка!C$2:AF$1540,A25*11+8,(B27-1)*3+2)&amp;") ("&amp;INDEX(Оценка!C$2:AF$1540,A25*11+8,(B27-1)*3+3)&amp;")")</f>
        <v/>
      </c>
      <c r="F27" s="15" t="str">
        <f>IF(INDEX(Содержание!C$2:L$1680,A27*6+5,B27)="","",INDEX(Содержание!C$2:L$1680,A27*6+5,B27))</f>
        <v/>
      </c>
      <c r="G27" s="15" t="str">
        <f>IF(Разработчики!C26="","",Разработчики!C26)</f>
        <v/>
      </c>
      <c r="H27" s="15" t="str">
        <f>IF(Литература!C26 = "","",Литература!C26)</f>
        <v/>
      </c>
      <c r="I27" s="15" t="str">
        <f>IF(ИТ!C26 = "","",ИТ!C26)</f>
        <v/>
      </c>
      <c r="J27" s="15" t="str">
        <f>IF(МТО!C26 = "","",МТО!C26)</f>
        <v/>
      </c>
    </row>
    <row r="28" spans="1:10" s="15" customFormat="1" x14ac:dyDescent="0.25">
      <c r="A28" s="15">
        <v>0</v>
      </c>
      <c r="B28" s="15">
        <v>3</v>
      </c>
      <c r="D28" s="15" t="str">
        <f>IF(INDEX(Разделы!C$2:L$1540,A28*11+8,B28)="","","- "&amp;INDEX(Разделы!C$2:L$1540,A28*11+8,B28))</f>
        <v/>
      </c>
      <c r="E28" s="15" t="str">
        <f>IF(INDEX(Оценка!C$2:AF$1540,A26*11+9,(B28-1)*3+1)="","",INDEX(Оценка!C$2:AF$1540,A26*11+9,(B28-1)*3+1)&amp;" ("&amp;INDEX(Оценка!C$2:AF$1540,A26*11+9,(B28-1)*3+2)&amp;") ("&amp;INDEX(Оценка!C$2:AF$1540,A26*11+9,(B28-1)*3+3)&amp;")")</f>
        <v/>
      </c>
      <c r="G28" s="15" t="str">
        <f>IF(Разработчики!C27="","",Разработчики!C27)</f>
        <v/>
      </c>
      <c r="H28" s="15" t="str">
        <f>IF(Литература!C27 = "","",Литература!C27)</f>
        <v/>
      </c>
      <c r="I28" s="15" t="str">
        <f>IF(ИТ!C27 = "","",ИТ!C27)</f>
        <v/>
      </c>
      <c r="J28" s="15" t="str">
        <f>IF(МТО!C27 = "","",МТО!C27)</f>
        <v/>
      </c>
    </row>
    <row r="29" spans="1:10" s="15" customFormat="1" x14ac:dyDescent="0.25">
      <c r="A29" s="15">
        <v>0</v>
      </c>
      <c r="B29" s="15">
        <v>3</v>
      </c>
      <c r="D29" s="15" t="str">
        <f>IF(INDEX(Разделы!C$2:L$1540,A29*11+9,B29)="","","- "&amp;INDEX(Разделы!C$2:L$1540,A29*11+9,B29))</f>
        <v/>
      </c>
      <c r="E29" s="15" t="str">
        <f>IF(INDEX(Оценка!C$2:AF$1540,A27*11+10,(B29-1)*3+1)="","",INDEX(Оценка!C$2:AF$1540,A27*11+10,(B29-1)*3+1)&amp;" ("&amp;INDEX(Оценка!C$2:AF$1540,A27*11+10,(B29-1)*3+2)&amp;") ("&amp;INDEX(Оценка!C$2:AF$1540,A27*11+10,(B29-1)*3+3)&amp;")")</f>
        <v/>
      </c>
      <c r="G29" s="15" t="str">
        <f>IF(Разработчики!C28="","",Разработчики!C28)</f>
        <v/>
      </c>
      <c r="H29" s="15" t="str">
        <f>IF(Литература!C28 = "","",Литература!C28)</f>
        <v/>
      </c>
      <c r="I29" s="15" t="str">
        <f>IF(ИТ!C28 = "","",ИТ!C28)</f>
        <v/>
      </c>
      <c r="J29" s="15" t="str">
        <f>IF(МТО!C28 = "","",МТО!C28)</f>
        <v/>
      </c>
    </row>
    <row r="30" spans="1:10" s="15" customFormat="1" x14ac:dyDescent="0.25">
      <c r="A30" s="15">
        <v>0</v>
      </c>
      <c r="B30" s="15">
        <v>3</v>
      </c>
      <c r="D30" s="15" t="str">
        <f>IF(INDEX(Разделы!C$2:L$1540,A30*11+10,B30)="","","- "&amp;INDEX(Разделы!C$2:L$1540,A30*11+10,B30))</f>
        <v/>
      </c>
      <c r="G30" s="15" t="str">
        <f>IF(Разработчики!C29="","",Разработчики!C29)</f>
        <v/>
      </c>
      <c r="H30" s="15" t="str">
        <f>IF(Литература!C29 = "","",Литература!C29)</f>
        <v/>
      </c>
      <c r="I30" s="15" t="str">
        <f>IF(ИТ!C29 = "","",ИТ!C29)</f>
        <v/>
      </c>
      <c r="J30" s="15" t="str">
        <f>IF(МТО!C29 = "","",МТО!C29)</f>
        <v/>
      </c>
    </row>
    <row r="31" spans="1:10" s="15" customFormat="1" x14ac:dyDescent="0.25">
      <c r="A31" s="15">
        <v>0</v>
      </c>
      <c r="B31" s="15">
        <v>3</v>
      </c>
      <c r="G31" s="15" t="str">
        <f>IF(Разработчики!C30 = "","","== "&amp;Разработчики!C30)</f>
        <v/>
      </c>
      <c r="H31" s="15" t="str">
        <f>IF(Литература!C30 = "","",Литература!C30)</f>
        <v/>
      </c>
      <c r="I31" s="15" t="str">
        <f>IF(ИТ!C30 = "","","== "&amp;ИТ!C30)</f>
        <v/>
      </c>
      <c r="J31" s="15" t="str">
        <f>IF(МТО!C30 = "","","== "&amp;МТО!C30)</f>
        <v/>
      </c>
    </row>
    <row r="32" spans="1:10" s="15" customFormat="1" x14ac:dyDescent="0.25">
      <c r="A32" s="15">
        <v>0</v>
      </c>
      <c r="B32" s="15">
        <v>4</v>
      </c>
      <c r="D32" s="15" t="str">
        <f xml:space="preserve"> IF(INDEX(Разделы!C$2:L$1540,A32*11+3,B32)="","","= "&amp;INDEX(Разделы!C$2:L$1540,A32*11+3,B32)&amp;" ("&amp;INDEX(Разделы!C$2:L$1540,A32*11+4,B32)&amp;")")</f>
        <v/>
      </c>
      <c r="E32" s="15" t="str">
        <f>IF(INDEX(Оценка!C$2:AF$1540,A30*11+4,(B32-1)*3+1)="","",INDEX(Оценка!C$2:AF$1540,A30*11+4,(B32-1)*3+1)&amp;" ("&amp;INDEX(Оценка!C$2:AF$1540,A30*11+4,(B32-1)*3+2)&amp;") ("&amp;INDEX(Оценка!C$2:AF$1540,A30*11+4,(B32-1)*3+3)&amp;")")</f>
        <v/>
      </c>
      <c r="F32" s="15" t="str">
        <f>IF(INDEX(Содержание!C$2:L$1680,A32*6+2,B32)="","",INDEX(Содержание!C$2:L$1680,A32*6+2,B32))</f>
        <v/>
      </c>
      <c r="G32" s="15" t="str">
        <f>IF(Разработчики!C31="","",Разработчики!C31)</f>
        <v/>
      </c>
      <c r="H32" s="15" t="str">
        <f>IF(Литература!C31 = "","",Литература!C31)</f>
        <v/>
      </c>
      <c r="I32" s="15" t="str">
        <f>IF(ИТ!C31 = "","",ИТ!C31)</f>
        <v/>
      </c>
      <c r="J32" s="15" t="str">
        <f>IF(МТО!C31 = "","",МТО!C31)</f>
        <v/>
      </c>
    </row>
    <row r="33" spans="1:10" s="15" customFormat="1" x14ac:dyDescent="0.25">
      <c r="A33" s="15">
        <v>0</v>
      </c>
      <c r="B33" s="15">
        <v>4</v>
      </c>
      <c r="E33" s="15" t="str">
        <f>IF(INDEX(Оценка!C$2:AF$1540,A31*11+5,(B33-1)*3+1)="","",INDEX(Оценка!C$2:AF$1540,A31*11+5,(B33-1)*3+1)&amp;" ("&amp;INDEX(Оценка!C$2:AF$1540,A31*11+5,(B33-1)*3+2)&amp;") ("&amp;INDEX(Оценка!C$2:AF$1540,A31*11+5,(B33-1)*3+3)&amp;")")</f>
        <v/>
      </c>
      <c r="G33" s="15" t="str">
        <f>IF(Разработчики!C32="","",Разработчики!C32)</f>
        <v/>
      </c>
      <c r="H33" s="15" t="str">
        <f>IF(Литература!C32 = "","",Литература!C32)</f>
        <v/>
      </c>
      <c r="I33" s="15" t="str">
        <f>IF(ИТ!C32 = "","",ИТ!C32)</f>
        <v/>
      </c>
      <c r="J33" s="15" t="str">
        <f>IF(МТО!C32 = "","",МТО!C32)</f>
        <v/>
      </c>
    </row>
    <row r="34" spans="1:10" s="15" customFormat="1" x14ac:dyDescent="0.25">
      <c r="A34" s="15">
        <v>0</v>
      </c>
      <c r="B34" s="15">
        <v>4</v>
      </c>
      <c r="D34" s="15" t="str">
        <f>IF(INDEX(Разделы!C$2:L$1540,A34*11+5,B34)="","","- "&amp;INDEX(Разделы!C$2:L$1540,A34*11+5,B34))</f>
        <v/>
      </c>
      <c r="E34" s="15" t="str">
        <f>IF(INDEX(Оценка!C$2:AF$1540,A32*11+6,(B34-1)*3+1)="","",INDEX(Оценка!C$2:AF$1540,A32*11+6,(B34-1)*3+1)&amp;" ("&amp;INDEX(Оценка!C$2:AF$1540,A32*11+6,(B34-1)*3+2)&amp;") ("&amp;INDEX(Оценка!C$2:AF$1540,A32*11+6,(B34-1)*3+3)&amp;")")</f>
        <v/>
      </c>
      <c r="F34" s="15" t="str">
        <f>IF(INDEX(Содержание!C$2:L$1680,A34*6+3,B34)="","","= "&amp;INDEX(Содержание!C$2:L$1680,A34*6+3,B34)&amp;" "&amp;INDEX(Содержание!C$2:L$1680,A36*6+4,B36))</f>
        <v/>
      </c>
      <c r="G34" s="15" t="str">
        <f>IF(Разработчики!C33="","",Разработчики!C33)</f>
        <v/>
      </c>
      <c r="H34" s="15" t="str">
        <f>IF(Литература!C33 = "","",Литература!C33)</f>
        <v/>
      </c>
      <c r="I34" s="15" t="str">
        <f>IF(ИТ!C33 = "","",ИТ!C33)</f>
        <v/>
      </c>
      <c r="J34" s="15" t="str">
        <f>IF(МТО!C33 = "","",МТО!C33)</f>
        <v/>
      </c>
    </row>
    <row r="35" spans="1:10" s="15" customFormat="1" x14ac:dyDescent="0.25">
      <c r="A35" s="15">
        <v>0</v>
      </c>
      <c r="B35" s="15">
        <v>4</v>
      </c>
      <c r="D35" s="15" t="str">
        <f>IF(INDEX(Разделы!C$2:L$1540,A35*11+6,B35)="","","- "&amp;INDEX(Разделы!C$2:L$1540,A35*11+6,B35))</f>
        <v/>
      </c>
      <c r="E35" s="15" t="str">
        <f>IF(INDEX(Оценка!C$2:AF$1540,A33*11+7,(B35-1)*3+1)="","",INDEX(Оценка!C$2:AF$1540,A33*11+7,(B35-1)*3+1)&amp;" ("&amp;INDEX(Оценка!C$2:AF$1540,A33*11+7,(B35-1)*3+2)&amp;") ("&amp;INDEX(Оценка!C$2:AF$1540,A33*11+7,(B35-1)*3+3)&amp;")")</f>
        <v/>
      </c>
      <c r="G35" s="15" t="str">
        <f>IF(Разработчики!C34="","",Разработчики!C34)</f>
        <v/>
      </c>
      <c r="H35" s="15" t="str">
        <f>IF(Литература!C34 = "","",Литература!C34)</f>
        <v/>
      </c>
      <c r="I35" s="15" t="str">
        <f>IF(ИТ!C34 = "","",ИТ!C34)</f>
        <v/>
      </c>
      <c r="J35" s="15" t="str">
        <f>IF(МТО!C34 = "","",МТО!C34)</f>
        <v/>
      </c>
    </row>
    <row r="36" spans="1:10" s="15" customFormat="1" x14ac:dyDescent="0.25">
      <c r="A36" s="15">
        <v>0</v>
      </c>
      <c r="B36" s="15">
        <v>4</v>
      </c>
      <c r="D36" s="15" t="str">
        <f>IF(INDEX(Разделы!C$2:L$1540,A36*11+7,B36)="","","- "&amp;INDEX(Разделы!C$2:L$1540,A36*11+7,B36))</f>
        <v/>
      </c>
      <c r="E36" s="15" t="str">
        <f>IF(INDEX(Оценка!C$2:AF$1540,A34*11+8,(B36-1)*3+1)="","",INDEX(Оценка!C$2:AF$1540,A34*11+8,(B36-1)*3+1)&amp;" ("&amp;INDEX(Оценка!C$2:AF$1540,A34*11+8,(B36-1)*3+2)&amp;") ("&amp;INDEX(Оценка!C$2:AF$1540,A34*11+8,(B36-1)*3+3)&amp;")")</f>
        <v/>
      </c>
      <c r="F36" s="15" t="str">
        <f>IF(INDEX(Содержание!C$2:L$1680,A36*6+5,B36)="","",INDEX(Содержание!C$2:L$1680,A36*6+5,B36))</f>
        <v/>
      </c>
      <c r="G36" s="15" t="str">
        <f>IF(Разработчики!C35="","",Разработчики!C35)</f>
        <v/>
      </c>
      <c r="H36" s="15" t="str">
        <f>IF(Литература!C35 = "","",Литература!C35)</f>
        <v/>
      </c>
      <c r="I36" s="15" t="str">
        <f>IF(ИТ!C35 = "","",ИТ!C35)</f>
        <v/>
      </c>
      <c r="J36" s="15" t="str">
        <f>IF(МТО!C35 = "","",МТО!C35)</f>
        <v/>
      </c>
    </row>
    <row r="37" spans="1:10" s="15" customFormat="1" x14ac:dyDescent="0.25">
      <c r="A37" s="15">
        <v>0</v>
      </c>
      <c r="B37" s="15">
        <v>4</v>
      </c>
      <c r="D37" s="15" t="str">
        <f>IF(INDEX(Разделы!C$2:L$1540,A37*11+8,B37)="","","- "&amp;INDEX(Разделы!C$2:L$1540,A37*11+8,B37))</f>
        <v/>
      </c>
      <c r="E37" s="15" t="str">
        <f>IF(INDEX(Оценка!C$2:AF$1540,A35*11+9,(B37-1)*3+1)="","",INDEX(Оценка!C$2:AF$1540,A35*11+9,(B37-1)*3+1)&amp;" ("&amp;INDEX(Оценка!C$2:AF$1540,A35*11+9,(B37-1)*3+2)&amp;") ("&amp;INDEX(Оценка!C$2:AF$1540,A35*11+9,(B37-1)*3+3)&amp;")")</f>
        <v/>
      </c>
      <c r="G37" s="15" t="str">
        <f>IF(Разработчики!C36="","",Разработчики!C36)</f>
        <v/>
      </c>
      <c r="H37" s="15" t="str">
        <f>IF(Литература!C36 = "","",Литература!C36)</f>
        <v/>
      </c>
      <c r="I37" s="15" t="str">
        <f>IF(ИТ!C36 = "","",ИТ!C36)</f>
        <v/>
      </c>
      <c r="J37" s="15" t="str">
        <f>IF(МТО!C36 = "","",МТО!C36)</f>
        <v/>
      </c>
    </row>
    <row r="38" spans="1:10" s="15" customFormat="1" x14ac:dyDescent="0.25">
      <c r="A38" s="15">
        <v>0</v>
      </c>
      <c r="B38" s="15">
        <v>4</v>
      </c>
      <c r="D38" s="15" t="str">
        <f>IF(INDEX(Разделы!C$2:L$1540,A38*11+9,B38)="","","- "&amp;INDEX(Разделы!C$2:L$1540,A38*11+9,B38))</f>
        <v/>
      </c>
      <c r="E38" s="15" t="str">
        <f>IF(INDEX(Оценка!C$2:AF$1540,A36*11+10,(B38-1)*3+1)="","",INDEX(Оценка!C$2:AF$1540,A36*11+10,(B38-1)*3+1)&amp;" ("&amp;INDEX(Оценка!C$2:AF$1540,A36*11+10,(B38-1)*3+2)&amp;") ("&amp;INDEX(Оценка!C$2:AF$1540,A36*11+10,(B38-1)*3+3)&amp;")")</f>
        <v/>
      </c>
      <c r="G38" s="15" t="str">
        <f>IF(Разработчики!C37 = "","","== "&amp;Разработчики!C37)</f>
        <v/>
      </c>
      <c r="H38" s="15" t="str">
        <f>IF(Литература!C37 = "","",Литература!C37)</f>
        <v/>
      </c>
      <c r="I38" s="15" t="str">
        <f>IF(ИТ!C37 = "","",ИТ!C37)</f>
        <v/>
      </c>
      <c r="J38" s="15" t="str">
        <f>IF(МТО!C37 = "","","== "&amp;МТО!C37)</f>
        <v/>
      </c>
    </row>
    <row r="39" spans="1:10" s="15" customFormat="1" x14ac:dyDescent="0.25">
      <c r="A39" s="15">
        <v>0</v>
      </c>
      <c r="B39" s="15">
        <v>4</v>
      </c>
      <c r="D39" s="15" t="str">
        <f>IF(INDEX(Разделы!C$2:L$1540,A39*11+10,B39)="","","- "&amp;INDEX(Разделы!C$2:L$1540,A39*11+10,B39))</f>
        <v/>
      </c>
      <c r="G39" s="15" t="str">
        <f>IF(Разработчики!C38="","",Разработчики!C38)</f>
        <v/>
      </c>
      <c r="H39" s="15" t="str">
        <f>IF(Литература!C38 = "","",Литература!C38)</f>
        <v/>
      </c>
      <c r="I39" s="15" t="str">
        <f>IF(ИТ!C38 = "","",ИТ!C38)</f>
        <v/>
      </c>
      <c r="J39" s="15" t="str">
        <f>IF(МТО!C38 = "","",МТО!C38)</f>
        <v/>
      </c>
    </row>
    <row r="40" spans="1:10" s="15" customFormat="1" x14ac:dyDescent="0.25">
      <c r="A40" s="15">
        <v>0</v>
      </c>
      <c r="B40" s="15">
        <v>4</v>
      </c>
      <c r="G40" s="15" t="str">
        <f>IF(Разработчики!C39="","",Разработчики!C39)</f>
        <v/>
      </c>
      <c r="H40" s="15" t="str">
        <f>IF(Литература!C39 = "","",Литература!C39)</f>
        <v/>
      </c>
      <c r="I40" s="15" t="str">
        <f>IF(ИТ!C39 = "","",ИТ!C39)</f>
        <v/>
      </c>
      <c r="J40" s="15" t="str">
        <f>IF(МТО!C39 = "","",МТО!C39)</f>
        <v/>
      </c>
    </row>
    <row r="41" spans="1:10" s="15" customFormat="1" x14ac:dyDescent="0.25">
      <c r="A41" s="15">
        <v>0</v>
      </c>
      <c r="B41" s="15">
        <v>5</v>
      </c>
      <c r="D41" s="15" t="str">
        <f xml:space="preserve"> IF(INDEX(Разделы!C$2:L$1540,A41*11+3,B41)="","","= "&amp;INDEX(Разделы!C$2:L$1540,A41*11+3,B41)&amp;" ("&amp;INDEX(Разделы!C$2:L$1540,A41*11+4,B41)&amp;")")</f>
        <v/>
      </c>
      <c r="E41" s="15" t="str">
        <f>IF(INDEX(Оценка!C$2:AF$1540,A39*11+4,(B41-1)*3+1)="","",INDEX(Оценка!C$2:AF$1540,A39*11+4,(B41-1)*3+1)&amp;" ("&amp;INDEX(Оценка!C$2:AF$1540,A39*11+4,(B41-1)*3+2)&amp;") ("&amp;INDEX(Оценка!C$2:AF$1540,A39*11+4,(B41-1)*3+3)&amp;")")</f>
        <v/>
      </c>
      <c r="F41" s="15" t="str">
        <f>IF(INDEX(Содержание!C$2:L$1680,A41*6+2,B41)="","",INDEX(Содержание!C$2:L$1680,A41*6+2,B41))</f>
        <v/>
      </c>
      <c r="G41" s="15" t="str">
        <f>IF(Разработчики!C40="","",Разработчики!C40)</f>
        <v/>
      </c>
      <c r="H41" s="15" t="str">
        <f>IF(Литература!C40 = "","","== "&amp;Литература!C40)</f>
        <v/>
      </c>
      <c r="I41" s="15" t="str">
        <f>IF(ИТ!C40 = "","",ИТ!C40)</f>
        <v/>
      </c>
      <c r="J41" s="15" t="str">
        <f>IF(МТО!C40 = "","",МТО!C40)</f>
        <v/>
      </c>
    </row>
    <row r="42" spans="1:10" s="15" customFormat="1" x14ac:dyDescent="0.25">
      <c r="A42" s="15">
        <v>0</v>
      </c>
      <c r="B42" s="15">
        <v>5</v>
      </c>
      <c r="E42" s="15" t="str">
        <f>IF(INDEX(Оценка!C$2:AF$1540,A40*11+5,(B42-1)*3+1)="","",INDEX(Оценка!C$2:AF$1540,A40*11+5,(B42-1)*3+1)&amp;" ("&amp;INDEX(Оценка!C$2:AF$1540,A40*11+5,(B42-1)*3+2)&amp;") ("&amp;INDEX(Оценка!C$2:AF$1540,A40*11+5,(B42-1)*3+3)&amp;")")</f>
        <v/>
      </c>
      <c r="G42" s="15" t="str">
        <f>IF(Разработчики!C41="","",Разработчики!C41)</f>
        <v/>
      </c>
      <c r="H42" s="15" t="str">
        <f>IF(Литература!C41 = "","",Литература!C41)</f>
        <v/>
      </c>
      <c r="I42" s="15" t="str">
        <f>IF(ИТ!C41 = "","",ИТ!C41)</f>
        <v/>
      </c>
      <c r="J42" s="15" t="str">
        <f>IF(МТО!C41 = "","",МТО!C41)</f>
        <v/>
      </c>
    </row>
    <row r="43" spans="1:10" s="15" customFormat="1" x14ac:dyDescent="0.25">
      <c r="A43" s="15">
        <v>0</v>
      </c>
      <c r="B43" s="15">
        <v>5</v>
      </c>
      <c r="D43" s="15" t="str">
        <f>IF(INDEX(Разделы!C$2:L$1540,A43*11+5,B43)="","","- "&amp;INDEX(Разделы!C$2:L$1540,A43*11+5,B43))</f>
        <v/>
      </c>
      <c r="E43" s="15" t="str">
        <f>IF(INDEX(Оценка!C$2:AF$1540,A41*11+6,(B43-1)*3+1)="","",INDEX(Оценка!C$2:AF$1540,A41*11+6,(B43-1)*3+1)&amp;" ("&amp;INDEX(Оценка!C$2:AF$1540,A41*11+6,(B43-1)*3+2)&amp;") ("&amp;INDEX(Оценка!C$2:AF$1540,A41*11+6,(B43-1)*3+3)&amp;")")</f>
        <v/>
      </c>
      <c r="F43" s="15" t="str">
        <f>IF(INDEX(Содержание!C$2:L$1680,A43*6+3,B43)="","","= "&amp;INDEX(Содержание!C$2:L$1680,A43*6+3,B43)&amp;" "&amp;INDEX(Содержание!C$2:L$1680,A45*6+4,B45))</f>
        <v/>
      </c>
      <c r="G43" s="15" t="str">
        <f>IF(Разработчики!C42="","",Разработчики!C42)</f>
        <v/>
      </c>
      <c r="H43" s="15" t="str">
        <f>IF(Литература!C42 = "","",Литература!C42)</f>
        <v/>
      </c>
      <c r="I43" s="15" t="str">
        <f>IF(ИТ!C42 = "","",ИТ!C42)</f>
        <v/>
      </c>
      <c r="J43" s="15" t="str">
        <f>IF(МТО!C42 = "","",МТО!C42)</f>
        <v/>
      </c>
    </row>
    <row r="44" spans="1:10" s="15" customFormat="1" x14ac:dyDescent="0.25">
      <c r="A44" s="15">
        <v>0</v>
      </c>
      <c r="B44" s="15">
        <v>5</v>
      </c>
      <c r="D44" s="15" t="str">
        <f>IF(INDEX(Разделы!C$2:L$1540,A44*11+6,B44)="","","- "&amp;INDEX(Разделы!C$2:L$1540,A44*11+6,B44))</f>
        <v/>
      </c>
      <c r="E44" s="15" t="str">
        <f>IF(INDEX(Оценка!C$2:AF$1540,A42*11+7,(B44-1)*3+1)="","",INDEX(Оценка!C$2:AF$1540,A42*11+7,(B44-1)*3+1)&amp;" ("&amp;INDEX(Оценка!C$2:AF$1540,A42*11+7,(B44-1)*3+2)&amp;") ("&amp;INDEX(Оценка!C$2:AF$1540,A42*11+7,(B44-1)*3+3)&amp;")")</f>
        <v/>
      </c>
      <c r="G44" s="15" t="str">
        <f>IF(Разработчики!C43="","",Разработчики!C43)</f>
        <v/>
      </c>
      <c r="H44" s="15" t="str">
        <f>IF(Литература!C43 = "","",Литература!C43)</f>
        <v/>
      </c>
      <c r="I44" s="15" t="str">
        <f>IF(ИТ!C43 = "","",ИТ!C43)</f>
        <v/>
      </c>
      <c r="J44" s="15" t="str">
        <f>IF(МТО!C43 = "","",МТО!C43)</f>
        <v/>
      </c>
    </row>
    <row r="45" spans="1:10" s="15" customFormat="1" x14ac:dyDescent="0.25">
      <c r="A45" s="15">
        <v>0</v>
      </c>
      <c r="B45" s="15">
        <v>5</v>
      </c>
      <c r="D45" s="15" t="str">
        <f>IF(INDEX(Разделы!C$2:L$1540,A45*11+7,B45)="","","- "&amp;INDEX(Разделы!C$2:L$1540,A45*11+7,B45))</f>
        <v/>
      </c>
      <c r="E45" s="15" t="str">
        <f>IF(INDEX(Оценка!C$2:AF$1540,A43*11+8,(B45-1)*3+1)="","",INDEX(Оценка!C$2:AF$1540,A43*11+8,(B45-1)*3+1)&amp;" ("&amp;INDEX(Оценка!C$2:AF$1540,A43*11+8,(B45-1)*3+2)&amp;") ("&amp;INDEX(Оценка!C$2:AF$1540,A43*11+8,(B45-1)*3+3)&amp;")")</f>
        <v/>
      </c>
      <c r="F45" s="15" t="str">
        <f>IF(INDEX(Содержание!C$2:L$1680,A45*6+5,B45)="","",INDEX(Содержание!C$2:L$1680,A45*6+5,B45))</f>
        <v/>
      </c>
      <c r="G45" s="15" t="str">
        <f>IF(Разработчики!C44 = "","","== "&amp;Разработчики!C44)</f>
        <v/>
      </c>
      <c r="H45" s="15" t="str">
        <f>IF(Литература!C44 = "","",Литература!C44)</f>
        <v/>
      </c>
      <c r="I45" s="15" t="str">
        <f>IF(ИТ!C44 = "","","== "&amp;ИТ!C44)</f>
        <v/>
      </c>
      <c r="J45" s="15" t="str">
        <f>IF(МТО!C44 = "","","== "&amp;МТО!C44)</f>
        <v/>
      </c>
    </row>
    <row r="46" spans="1:10" s="15" customFormat="1" x14ac:dyDescent="0.25">
      <c r="A46" s="15">
        <v>0</v>
      </c>
      <c r="B46" s="15">
        <v>5</v>
      </c>
      <c r="D46" s="15" t="str">
        <f>IF(INDEX(Разделы!C$2:L$1540,A46*11+8,B46)="","","- "&amp;INDEX(Разделы!C$2:L$1540,A46*11+8,B46))</f>
        <v/>
      </c>
      <c r="E46" s="15" t="str">
        <f>IF(INDEX(Оценка!C$2:AF$1540,A44*11+9,(B46-1)*3+1)="","",INDEX(Оценка!C$2:AF$1540,A44*11+9,(B46-1)*3+1)&amp;" ("&amp;INDEX(Оценка!C$2:AF$1540,A44*11+9,(B46-1)*3+2)&amp;") ("&amp;INDEX(Оценка!C$2:AF$1540,A44*11+9,(B46-1)*3+3)&amp;")")</f>
        <v/>
      </c>
      <c r="G46" s="15" t="str">
        <f>IF(Разработчики!C45="","",Разработчики!C45)</f>
        <v/>
      </c>
      <c r="H46" s="15" t="str">
        <f>IF(Литература!C45 = "","",Литература!C45)</f>
        <v/>
      </c>
      <c r="I46" s="15" t="str">
        <f>IF(ИТ!C45 = "","",ИТ!C45)</f>
        <v/>
      </c>
      <c r="J46" s="15" t="str">
        <f>IF(МТО!C45 = "","",МТО!C45)</f>
        <v/>
      </c>
    </row>
    <row r="47" spans="1:10" s="15" customFormat="1" x14ac:dyDescent="0.25">
      <c r="A47" s="15">
        <v>0</v>
      </c>
      <c r="B47" s="15">
        <v>5</v>
      </c>
      <c r="D47" s="15" t="str">
        <f>IF(INDEX(Разделы!C$2:L$1540,A47*11+9,B47)="","","- "&amp;INDEX(Разделы!C$2:L$1540,A47*11+9,B47))</f>
        <v/>
      </c>
      <c r="E47" s="15" t="str">
        <f>IF(INDEX(Оценка!C$2:AF$1540,A45*11+10,(B47-1)*3+1)="","",INDEX(Оценка!C$2:AF$1540,A45*11+10,(B47-1)*3+1)&amp;" ("&amp;INDEX(Оценка!C$2:AF$1540,A45*11+10,(B47-1)*3+2)&amp;") ("&amp;INDEX(Оценка!C$2:AF$1540,A45*11+10,(B47-1)*3+3)&amp;")")</f>
        <v/>
      </c>
      <c r="G47" s="15" t="str">
        <f>IF(Разработчики!C46="","",Разработчики!C46)</f>
        <v/>
      </c>
      <c r="H47" s="15" t="str">
        <f>IF(Литература!C46 = "","",Литература!C46)</f>
        <v/>
      </c>
      <c r="I47" s="15" t="str">
        <f>IF(ИТ!C46 = "","",ИТ!C46)</f>
        <v/>
      </c>
      <c r="J47" s="15" t="str">
        <f>IF(МТО!C46 = "","",МТО!C46)</f>
        <v/>
      </c>
    </row>
    <row r="48" spans="1:10" s="15" customFormat="1" x14ac:dyDescent="0.25">
      <c r="A48" s="15">
        <v>0</v>
      </c>
      <c r="B48" s="15">
        <v>5</v>
      </c>
      <c r="D48" s="15" t="str">
        <f>IF(INDEX(Разделы!C$2:L$1540,A48*11+10,B48)="","","- "&amp;INDEX(Разделы!C$2:L$1540,A48*11+10,B48))</f>
        <v/>
      </c>
      <c r="G48" s="15" t="str">
        <f>IF(Разработчики!C47="","",Разработчики!C47)</f>
        <v/>
      </c>
      <c r="H48" s="15" t="str">
        <f>IF(Литература!C47 = "","",Литература!C47)</f>
        <v/>
      </c>
      <c r="I48" s="15" t="str">
        <f>IF(ИТ!C47 = "","",ИТ!C47)</f>
        <v/>
      </c>
      <c r="J48" s="15" t="str">
        <f>IF(МТО!C47 = "","",МТО!C47)</f>
        <v/>
      </c>
    </row>
    <row r="49" spans="1:10" s="15" customFormat="1" x14ac:dyDescent="0.25">
      <c r="A49" s="15">
        <v>0</v>
      </c>
      <c r="B49" s="15">
        <v>5</v>
      </c>
      <c r="G49" s="15" t="str">
        <f>IF(Разработчики!C48="","",Разработчики!C48)</f>
        <v/>
      </c>
      <c r="H49" s="15" t="str">
        <f>IF(Литература!C48 = "","",Литература!C48)</f>
        <v/>
      </c>
      <c r="I49" s="15" t="str">
        <f>IF(ИТ!C48 = "","",ИТ!C48)</f>
        <v/>
      </c>
      <c r="J49" s="15" t="str">
        <f>IF(МТО!C48 = "","",МТО!C48)</f>
        <v/>
      </c>
    </row>
    <row r="50" spans="1:10" s="15" customFormat="1" x14ac:dyDescent="0.25">
      <c r="A50" s="15">
        <v>0</v>
      </c>
      <c r="B50" s="15">
        <v>6</v>
      </c>
      <c r="D50" s="15" t="str">
        <f xml:space="preserve"> IF(INDEX(Разделы!C$2:L$1540,A50*11+3,B50)="","","= "&amp;INDEX(Разделы!C$2:L$1540,A50*11+3,B50)&amp;" ("&amp;INDEX(Разделы!C$2:L$1540,A50*11+4,B50)&amp;")")</f>
        <v/>
      </c>
      <c r="E50" s="15" t="str">
        <f>IF(INDEX(Оценка!C$2:AF$1540,A48*11+4,(B50-1)*3+1)="","",INDEX(Оценка!C$2:AF$1540,A48*11+4,(B50-1)*3+1)&amp;" ("&amp;INDEX(Оценка!C$2:AF$1540,A48*11+4,(B50-1)*3+2)&amp;") ("&amp;INDEX(Оценка!C$2:AF$1540,A48*11+4,(B50-1)*3+3)&amp;")")</f>
        <v/>
      </c>
      <c r="F50" s="15" t="str">
        <f>IF(INDEX(Содержание!C$2:L$1680,A50*6+2,B50)="","",INDEX(Содержание!C$2:L$1680,A50*6+2,B50))</f>
        <v/>
      </c>
      <c r="G50" s="15" t="str">
        <f>IF(Разработчики!C49="","",Разработчики!C49)</f>
        <v/>
      </c>
      <c r="H50" s="15" t="str">
        <f>IF(Литература!C49 = "","",Литература!C49)</f>
        <v/>
      </c>
      <c r="I50" s="15" t="str">
        <f>IF(ИТ!C49 = "","",ИТ!C49)</f>
        <v/>
      </c>
      <c r="J50" s="15" t="str">
        <f>IF(МТО!C49 = "","",МТО!C49)</f>
        <v/>
      </c>
    </row>
    <row r="51" spans="1:10" s="15" customFormat="1" x14ac:dyDescent="0.25">
      <c r="A51" s="15">
        <v>0</v>
      </c>
      <c r="B51" s="15">
        <v>6</v>
      </c>
      <c r="E51" s="15" t="str">
        <f>IF(INDEX(Оценка!C$2:AF$1540,A49*11+5,(B51-1)*3+1)="","",INDEX(Оценка!C$2:AF$1540,A49*11+5,(B51-1)*3+1)&amp;" ("&amp;INDEX(Оценка!C$2:AF$1540,A49*11+5,(B51-1)*3+2)&amp;") ("&amp;INDEX(Оценка!C$2:AF$1540,A49*11+5,(B51-1)*3+3)&amp;")")</f>
        <v/>
      </c>
      <c r="G51" s="15" t="str">
        <f>IF(Разработчики!C50="","",Разработчики!C50)</f>
        <v/>
      </c>
      <c r="H51" s="15" t="str">
        <f>IF(Литература!C50 = "","",Литература!C50)</f>
        <v/>
      </c>
      <c r="I51" s="15" t="str">
        <f>IF(ИТ!C50 = "","",ИТ!C50)</f>
        <v/>
      </c>
      <c r="J51" s="15" t="str">
        <f>IF(МТО!C50 = "","",МТО!C50)</f>
        <v/>
      </c>
    </row>
    <row r="52" spans="1:10" s="15" customFormat="1" x14ac:dyDescent="0.25">
      <c r="A52" s="15">
        <v>0</v>
      </c>
      <c r="B52" s="15">
        <v>6</v>
      </c>
      <c r="D52" s="15" t="str">
        <f>IF(INDEX(Разделы!C$2:L$1540,A52*11+5,B52)="","","- "&amp;INDEX(Разделы!C$2:L$1540,A52*11+5,B52))</f>
        <v/>
      </c>
      <c r="E52" s="15" t="str">
        <f>IF(INDEX(Оценка!C$2:AF$1540,A50*11+6,(B52-1)*3+1)="","",INDEX(Оценка!C$2:AF$1540,A50*11+6,(B52-1)*3+1)&amp;" ("&amp;INDEX(Оценка!C$2:AF$1540,A50*11+6,(B52-1)*3+2)&amp;") ("&amp;INDEX(Оценка!C$2:AF$1540,A50*11+6,(B52-1)*3+3)&amp;")")</f>
        <v/>
      </c>
      <c r="F52" s="15" t="str">
        <f>IF(INDEX(Содержание!C$2:L$1680,A52*6+3,B52)="","","= "&amp;INDEX(Содержание!C$2:L$1680,A52*6+3,B52)&amp;" "&amp;INDEX(Содержание!C$2:L$1680,A54*6+4,B54))</f>
        <v/>
      </c>
      <c r="G52" s="15" t="str">
        <f>IF(Разработчики!C51 = "","","== "&amp;Разработчики!C51)</f>
        <v/>
      </c>
      <c r="H52" s="15" t="str">
        <f>IF(Литература!C51 = "","",Литература!C51)</f>
        <v/>
      </c>
      <c r="I52" s="15" t="str">
        <f>IF(ИТ!C51 = "","",ИТ!C51)</f>
        <v/>
      </c>
      <c r="J52" s="15" t="str">
        <f>IF(МТО!C51 = "","","== "&amp;МТО!C51)</f>
        <v/>
      </c>
    </row>
    <row r="53" spans="1:10" s="15" customFormat="1" x14ac:dyDescent="0.25">
      <c r="A53" s="15">
        <v>0</v>
      </c>
      <c r="B53" s="15">
        <v>6</v>
      </c>
      <c r="D53" s="15" t="str">
        <f>IF(INDEX(Разделы!C$2:L$1540,A53*11+6,B53)="","","- "&amp;INDEX(Разделы!C$2:L$1540,A53*11+6,B53))</f>
        <v/>
      </c>
      <c r="E53" s="15" t="str">
        <f>IF(INDEX(Оценка!C$2:AF$1540,A51*11+7,(B53-1)*3+1)="","",INDEX(Оценка!C$2:AF$1540,A51*11+7,(B53-1)*3+1)&amp;" ("&amp;INDEX(Оценка!C$2:AF$1540,A51*11+7,(B53-1)*3+2)&amp;") ("&amp;INDEX(Оценка!C$2:AF$1540,A51*11+7,(B53-1)*3+3)&amp;")")</f>
        <v/>
      </c>
      <c r="G53" s="15" t="str">
        <f>IF(Разработчики!C52="","",Разработчики!C52)</f>
        <v/>
      </c>
      <c r="H53" s="15" t="str">
        <f>IF(Литература!C52 = "","",Литература!C52)</f>
        <v/>
      </c>
      <c r="I53" s="15" t="str">
        <f>IF(ИТ!C52 = "","",ИТ!C52)</f>
        <v/>
      </c>
      <c r="J53" s="15" t="str">
        <f>IF(МТО!C52 = "","",МТО!C52)</f>
        <v/>
      </c>
    </row>
    <row r="54" spans="1:10" s="15" customFormat="1" x14ac:dyDescent="0.25">
      <c r="A54" s="15">
        <v>0</v>
      </c>
      <c r="B54" s="15">
        <v>6</v>
      </c>
      <c r="D54" s="15" t="str">
        <f>IF(INDEX(Разделы!C$2:L$1540,A54*11+7,B54)="","","- "&amp;INDEX(Разделы!C$2:L$1540,A54*11+7,B54))</f>
        <v/>
      </c>
      <c r="E54" s="15" t="str">
        <f>IF(INDEX(Оценка!C$2:AF$1540,A52*11+8,(B54-1)*3+1)="","",INDEX(Оценка!C$2:AF$1540,A52*11+8,(B54-1)*3+1)&amp;" ("&amp;INDEX(Оценка!C$2:AF$1540,A52*11+8,(B54-1)*3+2)&amp;") ("&amp;INDEX(Оценка!C$2:AF$1540,A52*11+8,(B54-1)*3+3)&amp;")")</f>
        <v/>
      </c>
      <c r="F54" s="15" t="str">
        <f>IF(INDEX(Содержание!C$2:L$1680,A54*6+5,B54)="","",INDEX(Содержание!C$2:L$1680,A54*6+5,B54))</f>
        <v/>
      </c>
      <c r="G54" s="15" t="str">
        <f>IF(Разработчики!C53="","",Разработчики!C53)</f>
        <v/>
      </c>
      <c r="H54" s="15" t="str">
        <f>IF(Литература!C53 = "","",Литература!C53)</f>
        <v/>
      </c>
      <c r="I54" s="15" t="str">
        <f>IF(ИТ!C53 = "","",ИТ!C53)</f>
        <v/>
      </c>
      <c r="J54" s="15" t="str">
        <f>IF(МТО!C53 = "","",МТО!C53)</f>
        <v/>
      </c>
    </row>
    <row r="55" spans="1:10" s="15" customFormat="1" x14ac:dyDescent="0.25">
      <c r="A55" s="15">
        <v>0</v>
      </c>
      <c r="B55" s="15">
        <v>6</v>
      </c>
      <c r="D55" s="15" t="str">
        <f>IF(INDEX(Разделы!C$2:L$1540,A55*11+8,B55)="","","- "&amp;INDEX(Разделы!C$2:L$1540,A55*11+8,B55))</f>
        <v/>
      </c>
      <c r="E55" s="15" t="str">
        <f>IF(INDEX(Оценка!C$2:AF$1540,A53*11+9,(B55-1)*3+1)="","",INDEX(Оценка!C$2:AF$1540,A53*11+9,(B55-1)*3+1)&amp;" ("&amp;INDEX(Оценка!C$2:AF$1540,A53*11+9,(B55-1)*3+2)&amp;") ("&amp;INDEX(Оценка!C$2:AF$1540,A53*11+9,(B55-1)*3+3)&amp;")")</f>
        <v/>
      </c>
      <c r="G55" s="15" t="str">
        <f>IF(Разработчики!C54="","",Разработчики!C54)</f>
        <v/>
      </c>
      <c r="H55" s="15" t="str">
        <f>IF(Литература!C54 = "","",Литература!C54)</f>
        <v/>
      </c>
      <c r="I55" s="15" t="str">
        <f>IF(ИТ!C54 = "","",ИТ!C54)</f>
        <v/>
      </c>
      <c r="J55" s="15" t="str">
        <f>IF(МТО!C54 = "","",МТО!C54)</f>
        <v/>
      </c>
    </row>
    <row r="56" spans="1:10" s="15" customFormat="1" x14ac:dyDescent="0.25">
      <c r="A56" s="15">
        <v>0</v>
      </c>
      <c r="B56" s="15">
        <v>6</v>
      </c>
      <c r="D56" s="15" t="str">
        <f>IF(INDEX(Разделы!C$2:L$1540,A56*11+9,B56)="","","- "&amp;INDEX(Разделы!C$2:L$1540,A56*11+9,B56))</f>
        <v/>
      </c>
      <c r="E56" s="15" t="str">
        <f>IF(INDEX(Оценка!C$2:AF$1540,A54*11+10,(B56-1)*3+1)="","",INDEX(Оценка!C$2:AF$1540,A54*11+10,(B56-1)*3+1)&amp;" ("&amp;INDEX(Оценка!C$2:AF$1540,A54*11+10,(B56-1)*3+2)&amp;") ("&amp;INDEX(Оценка!C$2:AF$1540,A54*11+10,(B56-1)*3+3)&amp;")")</f>
        <v/>
      </c>
      <c r="G56" s="15" t="str">
        <f>IF(Разработчики!C55="","",Разработчики!C55)</f>
        <v/>
      </c>
      <c r="H56" s="15" t="str">
        <f>IF(Литература!C55 = "","",Литература!C55)</f>
        <v/>
      </c>
      <c r="I56" s="15" t="str">
        <f>IF(ИТ!C55 = "","",ИТ!C55)</f>
        <v/>
      </c>
      <c r="J56" s="15" t="str">
        <f>IF(МТО!C55 = "","",МТО!C55)</f>
        <v/>
      </c>
    </row>
    <row r="57" spans="1:10" s="15" customFormat="1" x14ac:dyDescent="0.25">
      <c r="A57" s="15">
        <v>0</v>
      </c>
      <c r="B57" s="15">
        <v>6</v>
      </c>
      <c r="D57" s="15" t="str">
        <f>IF(INDEX(Разделы!C$2:L$1540,A57*11+10,B57)="","","- "&amp;INDEX(Разделы!C$2:L$1540,A57*11+10,B57))</f>
        <v/>
      </c>
      <c r="G57" s="15" t="str">
        <f>IF(Разработчики!C56="","",Разработчики!C56)</f>
        <v/>
      </c>
      <c r="H57" s="15" t="str">
        <f>IF(Литература!C56 = "","",Литература!C56)</f>
        <v/>
      </c>
      <c r="I57" s="15" t="str">
        <f>IF(ИТ!C56 = "","",ИТ!C56)</f>
        <v/>
      </c>
      <c r="J57" s="15" t="str">
        <f>IF(МТО!C56 = "","",МТО!C56)</f>
        <v/>
      </c>
    </row>
    <row r="58" spans="1:10" s="15" customFormat="1" x14ac:dyDescent="0.25">
      <c r="A58" s="15">
        <v>0</v>
      </c>
      <c r="B58" s="15">
        <v>6</v>
      </c>
      <c r="G58" s="15" t="str">
        <f>IF(Разработчики!C57="","",Разработчики!C57)</f>
        <v/>
      </c>
      <c r="H58" s="15" t="str">
        <f>IF(Литература!C57 = "","",Литература!C57)</f>
        <v/>
      </c>
      <c r="I58" s="15" t="str">
        <f>IF(ИТ!C57 = "","",ИТ!C57)</f>
        <v/>
      </c>
      <c r="J58" s="15" t="str">
        <f>IF(МТО!C57 = "","",МТО!C57)</f>
        <v/>
      </c>
    </row>
    <row r="59" spans="1:10" s="15" customFormat="1" x14ac:dyDescent="0.25">
      <c r="A59" s="15">
        <v>0</v>
      </c>
      <c r="B59" s="15">
        <v>7</v>
      </c>
      <c r="D59" s="15" t="str">
        <f xml:space="preserve"> IF(INDEX(Разделы!C$2:L$1540,A59*11+3,B59)="","","= "&amp;INDEX(Разделы!C$2:L$1540,A59*11+3,B59)&amp;" ("&amp;INDEX(Разделы!C$2:L$1540,A59*11+4,B59)&amp;")")</f>
        <v/>
      </c>
      <c r="E59" s="15" t="str">
        <f>IF(INDEX(Оценка!C$2:AF$1540,A57*11+4,(B59-1)*3+1)="","",INDEX(Оценка!C$2:AF$1540,A57*11+4,(B59-1)*3+1)&amp;" ("&amp;INDEX(Оценка!C$2:AF$1540,A57*11+4,(B59-1)*3+2)&amp;") ("&amp;INDEX(Оценка!C$2:AF$1540,A57*11+4,(B59-1)*3+3)&amp;")")</f>
        <v/>
      </c>
      <c r="F59" s="15" t="str">
        <f>IF(INDEX(Содержание!C$2:L$1680,A59*6+2,B59)="","",INDEX(Содержание!C$2:L$1680,A59*6+2,B59))</f>
        <v/>
      </c>
      <c r="G59" s="15" t="str">
        <f>IF(Разработчики!C58 = "","","== "&amp;Разработчики!C58)</f>
        <v/>
      </c>
      <c r="H59" s="15" t="str">
        <f>IF(Литература!C58 = "","",Литература!C58)</f>
        <v/>
      </c>
      <c r="I59" s="15" t="str">
        <f>IF(ИТ!C58 = "","","== "&amp;ИТ!C58)</f>
        <v/>
      </c>
      <c r="J59" s="15" t="str">
        <f>IF(МТО!C58 = "","","== "&amp;МТО!C58)</f>
        <v/>
      </c>
    </row>
    <row r="60" spans="1:10" s="15" customFormat="1" x14ac:dyDescent="0.25">
      <c r="A60" s="15">
        <v>0</v>
      </c>
      <c r="B60" s="15">
        <v>7</v>
      </c>
      <c r="E60" s="15" t="str">
        <f>IF(INDEX(Оценка!C$2:AF$1540,A58*11+5,(B60-1)*3+1)="","",INDEX(Оценка!C$2:AF$1540,A58*11+5,(B60-1)*3+1)&amp;" ("&amp;INDEX(Оценка!C$2:AF$1540,A58*11+5,(B60-1)*3+2)&amp;") ("&amp;INDEX(Оценка!C$2:AF$1540,A58*11+5,(B60-1)*3+3)&amp;")")</f>
        <v/>
      </c>
      <c r="G60" s="15" t="str">
        <f>IF(Разработчики!C59="","",Разработчики!C59)</f>
        <v/>
      </c>
      <c r="H60" s="15" t="str">
        <f>IF(Литература!C59 = "","","== "&amp;Литература!C59)</f>
        <v/>
      </c>
      <c r="I60" s="15" t="str">
        <f>IF(ИТ!C59 = "","",ИТ!C59)</f>
        <v/>
      </c>
      <c r="J60" s="15" t="str">
        <f>IF(МТО!C59 = "","",МТО!C59)</f>
        <v/>
      </c>
    </row>
    <row r="61" spans="1:10" s="15" customFormat="1" x14ac:dyDescent="0.25">
      <c r="A61" s="15">
        <v>0</v>
      </c>
      <c r="B61" s="15">
        <v>7</v>
      </c>
      <c r="D61" s="15" t="str">
        <f>IF(INDEX(Разделы!C$2:L$1540,A61*11+5,B61)="","","- "&amp;INDEX(Разделы!C$2:L$1540,A61*11+5,B61))</f>
        <v/>
      </c>
      <c r="E61" s="15" t="str">
        <f>IF(INDEX(Оценка!C$2:AF$1540,A59*11+6,(B61-1)*3+1)="","",INDEX(Оценка!C$2:AF$1540,A59*11+6,(B61-1)*3+1)&amp;" ("&amp;INDEX(Оценка!C$2:AF$1540,A59*11+6,(B61-1)*3+2)&amp;") ("&amp;INDEX(Оценка!C$2:AF$1540,A59*11+6,(B61-1)*3+3)&amp;")")</f>
        <v/>
      </c>
      <c r="F61" s="15" t="str">
        <f>IF(INDEX(Содержание!C$2:L$1680,A61*6+3,B61)="","","= "&amp;INDEX(Содержание!C$2:L$1680,A61*6+3,B61)&amp;" "&amp;INDEX(Содержание!C$2:L$1680,A63*6+4,B63))</f>
        <v/>
      </c>
      <c r="G61" s="15" t="str">
        <f>IF(Разработчики!C60="","",Разработчики!C60)</f>
        <v/>
      </c>
      <c r="H61" s="15" t="str">
        <f>IF(Литература!C60 = "","",Литература!C60)</f>
        <v/>
      </c>
      <c r="I61" s="15" t="str">
        <f>IF(ИТ!C60 = "","",ИТ!C60)</f>
        <v/>
      </c>
      <c r="J61" s="15" t="str">
        <f>IF(МТО!C60 = "","",МТО!C60)</f>
        <v/>
      </c>
    </row>
    <row r="62" spans="1:10" s="15" customFormat="1" x14ac:dyDescent="0.25">
      <c r="A62" s="15">
        <v>0</v>
      </c>
      <c r="B62" s="15">
        <v>7</v>
      </c>
      <c r="D62" s="15" t="str">
        <f>IF(INDEX(Разделы!C$2:L$1540,A62*11+6,B62)="","","- "&amp;INDEX(Разделы!C$2:L$1540,A62*11+6,B62))</f>
        <v/>
      </c>
      <c r="E62" s="15" t="str">
        <f>IF(INDEX(Оценка!C$2:AF$1540,A60*11+7,(B62-1)*3+1)="","",INDEX(Оценка!C$2:AF$1540,A60*11+7,(B62-1)*3+1)&amp;" ("&amp;INDEX(Оценка!C$2:AF$1540,A60*11+7,(B62-1)*3+2)&amp;") ("&amp;INDEX(Оценка!C$2:AF$1540,A60*11+7,(B62-1)*3+3)&amp;")")</f>
        <v/>
      </c>
      <c r="G62" s="15" t="str">
        <f>IF(Разработчики!C61="","",Разработчики!C61)</f>
        <v/>
      </c>
      <c r="H62" s="15" t="str">
        <f>IF(Литература!C61 = "","",Литература!C61)</f>
        <v/>
      </c>
      <c r="I62" s="15" t="str">
        <f>IF(ИТ!C61 = "","",ИТ!C61)</f>
        <v/>
      </c>
      <c r="J62" s="15" t="str">
        <f>IF(МТО!C61 = "","",МТО!C61)</f>
        <v/>
      </c>
    </row>
    <row r="63" spans="1:10" s="15" customFormat="1" x14ac:dyDescent="0.25">
      <c r="A63" s="15">
        <v>0</v>
      </c>
      <c r="B63" s="15">
        <v>7</v>
      </c>
      <c r="D63" s="15" t="str">
        <f>IF(INDEX(Разделы!C$2:L$1540,A63*11+7,B63)="","","- "&amp;INDEX(Разделы!C$2:L$1540,A63*11+7,B63))</f>
        <v/>
      </c>
      <c r="E63" s="15" t="str">
        <f>IF(INDEX(Оценка!C$2:AF$1540,A61*11+8,(B63-1)*3+1)="","",INDEX(Оценка!C$2:AF$1540,A61*11+8,(B63-1)*3+1)&amp;" ("&amp;INDEX(Оценка!C$2:AF$1540,A61*11+8,(B63-1)*3+2)&amp;") ("&amp;INDEX(Оценка!C$2:AF$1540,A61*11+8,(B63-1)*3+3)&amp;")")</f>
        <v/>
      </c>
      <c r="F63" s="15" t="str">
        <f>IF(INDEX(Содержание!C$2:L$1680,A63*6+5,B63)="","",INDEX(Содержание!C$2:L$1680,A63*6+5,B63))</f>
        <v/>
      </c>
      <c r="G63" s="15" t="str">
        <f>IF(Разработчики!C62="","",Разработчики!C62)</f>
        <v/>
      </c>
      <c r="H63" s="15" t="str">
        <f>IF(Литература!C62 = "","",Литература!C62)</f>
        <v/>
      </c>
      <c r="I63" s="15" t="str">
        <f>IF(ИТ!C62 = "","",ИТ!C62)</f>
        <v/>
      </c>
      <c r="J63" s="15" t="str">
        <f>IF(МТО!C62 = "","",МТО!C62)</f>
        <v/>
      </c>
    </row>
    <row r="64" spans="1:10" s="15" customFormat="1" x14ac:dyDescent="0.25">
      <c r="A64" s="15">
        <v>0</v>
      </c>
      <c r="B64" s="15">
        <v>7</v>
      </c>
      <c r="D64" s="15" t="str">
        <f>IF(INDEX(Разделы!C$2:L$1540,A64*11+8,B64)="","","- "&amp;INDEX(Разделы!C$2:L$1540,A64*11+8,B64))</f>
        <v/>
      </c>
      <c r="E64" s="15" t="str">
        <f>IF(INDEX(Оценка!C$2:AF$1540,A62*11+9,(B64-1)*3+1)="","",INDEX(Оценка!C$2:AF$1540,A62*11+9,(B64-1)*3+1)&amp;" ("&amp;INDEX(Оценка!C$2:AF$1540,A62*11+9,(B64-1)*3+2)&amp;") ("&amp;INDEX(Оценка!C$2:AF$1540,A62*11+9,(B64-1)*3+3)&amp;")")</f>
        <v/>
      </c>
      <c r="G64" s="15" t="str">
        <f>IF(Разработчики!C63="","",Разработчики!C63)</f>
        <v/>
      </c>
      <c r="H64" s="15" t="str">
        <f>IF(Литература!C63 = "","",Литература!C63)</f>
        <v/>
      </c>
      <c r="I64" s="15" t="str">
        <f>IF(ИТ!C63 = "","",ИТ!C63)</f>
        <v/>
      </c>
      <c r="J64" s="15" t="str">
        <f>IF(МТО!C63 = "","",МТО!C63)</f>
        <v/>
      </c>
    </row>
    <row r="65" spans="1:10" s="15" customFormat="1" x14ac:dyDescent="0.25">
      <c r="A65" s="15">
        <v>0</v>
      </c>
      <c r="B65" s="15">
        <v>7</v>
      </c>
      <c r="D65" s="15" t="str">
        <f>IF(INDEX(Разделы!C$2:L$1540,A65*11+9,B65)="","","- "&amp;INDEX(Разделы!C$2:L$1540,A65*11+9,B65))</f>
        <v/>
      </c>
      <c r="E65" s="15" t="str">
        <f>IF(INDEX(Оценка!C$2:AF$1540,A63*11+10,(B65-1)*3+1)="","",INDEX(Оценка!C$2:AF$1540,A63*11+10,(B65-1)*3+1)&amp;" ("&amp;INDEX(Оценка!C$2:AF$1540,A63*11+10,(B65-1)*3+2)&amp;") ("&amp;INDEX(Оценка!C$2:AF$1540,A63*11+10,(B65-1)*3+3)&amp;")")</f>
        <v/>
      </c>
      <c r="G65" s="15" t="str">
        <f>IF(Разработчики!C64="","",Разработчики!C64)</f>
        <v/>
      </c>
      <c r="H65" s="15" t="str">
        <f>IF(Литература!C64 = "","",Литература!C64)</f>
        <v/>
      </c>
      <c r="I65" s="15" t="str">
        <f>IF(ИТ!C64 = "","",ИТ!C64)</f>
        <v/>
      </c>
      <c r="J65" s="15" t="str">
        <f>IF(МТО!C64 = "","",МТО!C64)</f>
        <v/>
      </c>
    </row>
    <row r="66" spans="1:10" s="15" customFormat="1" x14ac:dyDescent="0.25">
      <c r="A66" s="15">
        <v>0</v>
      </c>
      <c r="B66" s="15">
        <v>7</v>
      </c>
      <c r="D66" s="15" t="str">
        <f>IF(INDEX(Разделы!C$2:L$1540,A66*11+10,B66)="","","- "&amp;INDEX(Разделы!C$2:L$1540,A66*11+10,B66))</f>
        <v/>
      </c>
      <c r="G66" s="15" t="str">
        <f>IF(Разработчики!C65 = "","","== "&amp;Разработчики!C65)</f>
        <v/>
      </c>
      <c r="H66" s="15" t="str">
        <f>IF(Литература!C65 = "","",Литература!C65)</f>
        <v/>
      </c>
      <c r="I66" s="15" t="str">
        <f>IF(ИТ!C65 = "","",ИТ!C65)</f>
        <v/>
      </c>
      <c r="J66" s="15" t="str">
        <f>IF(МТО!C65 = "","","== "&amp;МТО!C65)</f>
        <v/>
      </c>
    </row>
    <row r="67" spans="1:10" s="15" customFormat="1" x14ac:dyDescent="0.25">
      <c r="A67" s="15">
        <v>0</v>
      </c>
      <c r="B67" s="15">
        <v>7</v>
      </c>
      <c r="G67" s="15" t="str">
        <f>IF(Разработчики!C66="","",Разработчики!C66)</f>
        <v/>
      </c>
      <c r="H67" s="15" t="str">
        <f>IF(Литература!C66 = "","",Литература!C66)</f>
        <v/>
      </c>
      <c r="I67" s="15" t="str">
        <f>IF(ИТ!C66 = "","",ИТ!C66)</f>
        <v/>
      </c>
      <c r="J67" s="15" t="str">
        <f>IF(МТО!C66 = "","",МТО!C66)</f>
        <v/>
      </c>
    </row>
    <row r="68" spans="1:10" s="15" customFormat="1" x14ac:dyDescent="0.25">
      <c r="A68" s="15">
        <v>0</v>
      </c>
      <c r="B68" s="15">
        <v>8</v>
      </c>
      <c r="D68" s="15" t="str">
        <f xml:space="preserve"> IF(INDEX(Разделы!C$2:L$1540,A68*11+3,B68)="","","= "&amp;INDEX(Разделы!C$2:L$1540,A68*11+3,B68)&amp;" ("&amp;INDEX(Разделы!C$2:L$1540,A68*11+4,B68)&amp;")")</f>
        <v/>
      </c>
      <c r="E68" s="15" t="str">
        <f>IF(INDEX(Оценка!C$2:AF$1540,A66*11+4,(B68-1)*3+1)="","",INDEX(Оценка!C$2:AF$1540,A66*11+4,(B68-1)*3+1)&amp;" ("&amp;INDEX(Оценка!C$2:AF$1540,A66*11+4,(B68-1)*3+2)&amp;") ("&amp;INDEX(Оценка!C$2:AF$1540,A66*11+4,(B68-1)*3+3)&amp;")")</f>
        <v/>
      </c>
      <c r="F68" s="15" t="str">
        <f>IF(INDEX(Содержание!C$2:L$1680,A68*6+2,B68)="","",INDEX(Содержание!C$2:L$1680,A68*6+2,B68))</f>
        <v/>
      </c>
      <c r="G68" s="15" t="str">
        <f>IF(Разработчики!C67="","",Разработчики!C67)</f>
        <v/>
      </c>
      <c r="H68" s="15" t="str">
        <f>IF(Литература!C67 = "","",Литература!C67)</f>
        <v/>
      </c>
      <c r="I68" s="15" t="str">
        <f>IF(ИТ!C67 = "","",ИТ!C67)</f>
        <v/>
      </c>
      <c r="J68" s="15" t="str">
        <f>IF(МТО!C67 = "","",МТО!C67)</f>
        <v/>
      </c>
    </row>
    <row r="69" spans="1:10" s="15" customFormat="1" x14ac:dyDescent="0.25">
      <c r="A69" s="15">
        <v>0</v>
      </c>
      <c r="B69" s="15">
        <v>8</v>
      </c>
      <c r="E69" s="15" t="str">
        <f>IF(INDEX(Оценка!C$2:AF$1540,A67*11+5,(B69-1)*3+1)="","",INDEX(Оценка!C$2:AF$1540,A67*11+5,(B69-1)*3+1)&amp;" ("&amp;INDEX(Оценка!C$2:AF$1540,A67*11+5,(B69-1)*3+2)&amp;") ("&amp;INDEX(Оценка!C$2:AF$1540,A67*11+5,(B69-1)*3+3)&amp;")")</f>
        <v/>
      </c>
      <c r="G69" s="15" t="str">
        <f>IF(Разработчики!C68="","",Разработчики!C68)</f>
        <v/>
      </c>
      <c r="H69" s="15" t="str">
        <f>IF(Литература!C68 = "","",Литература!C68)</f>
        <v/>
      </c>
      <c r="I69" s="15" t="str">
        <f>IF(ИТ!C68 = "","",ИТ!C68)</f>
        <v/>
      </c>
      <c r="J69" s="15" t="str">
        <f>IF(МТО!C68 = "","",МТО!C68)</f>
        <v/>
      </c>
    </row>
    <row r="70" spans="1:10" s="15" customFormat="1" x14ac:dyDescent="0.25">
      <c r="A70" s="15">
        <v>0</v>
      </c>
      <c r="B70" s="15">
        <v>8</v>
      </c>
      <c r="D70" s="15" t="str">
        <f>IF(INDEX(Разделы!C$2:L$1540,A70*11+5,B70)="","","- "&amp;INDEX(Разделы!C$2:L$1540,A70*11+5,B70))</f>
        <v/>
      </c>
      <c r="E70" s="15" t="str">
        <f>IF(INDEX(Оценка!C$2:AF$1540,A68*11+6,(B70-1)*3+1)="","",INDEX(Оценка!C$2:AF$1540,A68*11+6,(B70-1)*3+1)&amp;" ("&amp;INDEX(Оценка!C$2:AF$1540,A68*11+6,(B70-1)*3+2)&amp;") ("&amp;INDEX(Оценка!C$2:AF$1540,A68*11+6,(B70-1)*3+3)&amp;")")</f>
        <v/>
      </c>
      <c r="F70" s="15" t="str">
        <f>IF(INDEX(Содержание!C$2:L$1680,A70*6+3,B70)="","","= "&amp;INDEX(Содержание!C$2:L$1680,A70*6+3,B70)&amp;" "&amp;INDEX(Содержание!C$2:L$1680,A72*6+4,B72))</f>
        <v/>
      </c>
      <c r="G70" s="15" t="str">
        <f>IF(Разработчики!C69="","",Разработчики!C69)</f>
        <v/>
      </c>
      <c r="H70" s="15" t="str">
        <f>IF(Литература!C69 = "","",Литература!C69)</f>
        <v/>
      </c>
      <c r="I70" s="15" t="str">
        <f>IF(ИТ!C69 = "","",ИТ!C69)</f>
        <v/>
      </c>
      <c r="J70" s="15" t="str">
        <f>IF(МТО!C69 = "","",МТО!C69)</f>
        <v/>
      </c>
    </row>
    <row r="71" spans="1:10" s="15" customFormat="1" x14ac:dyDescent="0.25">
      <c r="A71" s="15">
        <v>0</v>
      </c>
      <c r="B71" s="15">
        <v>8</v>
      </c>
      <c r="D71" s="15" t="str">
        <f>IF(INDEX(Разделы!C$2:L$1540,A71*11+6,B71)="","","- "&amp;INDEX(Разделы!C$2:L$1540,A71*11+6,B71))</f>
        <v/>
      </c>
      <c r="E71" s="15" t="str">
        <f>IF(INDEX(Оценка!C$2:AF$1540,A69*11+7,(B71-1)*3+1)="","",INDEX(Оценка!C$2:AF$1540,A69*11+7,(B71-1)*3+1)&amp;" ("&amp;INDEX(Оценка!C$2:AF$1540,A69*11+7,(B71-1)*3+2)&amp;") ("&amp;INDEX(Оценка!C$2:AF$1540,A69*11+7,(B71-1)*3+3)&amp;")")</f>
        <v/>
      </c>
      <c r="G71" s="15" t="str">
        <f>IF(Разработчики!C70="","",Разработчики!C70)</f>
        <v/>
      </c>
      <c r="H71" s="15" t="str">
        <f>IF(Литература!C70 = "","",Литература!C70)</f>
        <v/>
      </c>
      <c r="I71" s="15" t="str">
        <f>IF(ИТ!C70 = "","",ИТ!C70)</f>
        <v/>
      </c>
      <c r="J71" s="15" t="str">
        <f>IF(МТО!C70 = "","",МТО!C70)</f>
        <v/>
      </c>
    </row>
    <row r="72" spans="1:10" s="15" customFormat="1" x14ac:dyDescent="0.25">
      <c r="A72" s="15">
        <v>0</v>
      </c>
      <c r="B72" s="15">
        <v>8</v>
      </c>
      <c r="D72" s="15" t="str">
        <f>IF(INDEX(Разделы!C$2:L$1540,A72*11+7,B72)="","","- "&amp;INDEX(Разделы!C$2:L$1540,A72*11+7,B72))</f>
        <v/>
      </c>
      <c r="E72" s="15" t="str">
        <f>IF(INDEX(Оценка!C$2:AF$1540,A70*11+8,(B72-1)*3+1)="","",INDEX(Оценка!C$2:AF$1540,A70*11+8,(B72-1)*3+1)&amp;" ("&amp;INDEX(Оценка!C$2:AF$1540,A70*11+8,(B72-1)*3+2)&amp;") ("&amp;INDEX(Оценка!C$2:AF$1540,A70*11+8,(B72-1)*3+3)&amp;")")</f>
        <v/>
      </c>
      <c r="F72" s="15" t="str">
        <f>IF(INDEX(Содержание!C$2:L$1680,A72*6+5,B72)="","",INDEX(Содержание!C$2:L$1680,A72*6+5,B72))</f>
        <v/>
      </c>
      <c r="G72" s="15" t="str">
        <f>IF(Разработчики!C71="","",Разработчики!C71)</f>
        <v/>
      </c>
      <c r="H72" s="15" t="str">
        <f>IF(Литература!C71 = "","",Литература!C71)</f>
        <v/>
      </c>
      <c r="I72" s="15" t="str">
        <f>IF(ИТ!C71 = "","",ИТ!C71)</f>
        <v/>
      </c>
      <c r="J72" s="15" t="str">
        <f>IF(МТО!C71 = "","",МТО!C71)</f>
        <v/>
      </c>
    </row>
    <row r="73" spans="1:10" s="15" customFormat="1" x14ac:dyDescent="0.25">
      <c r="A73" s="15">
        <v>0</v>
      </c>
      <c r="B73" s="15">
        <v>8</v>
      </c>
      <c r="D73" s="15" t="str">
        <f>IF(INDEX(Разделы!C$2:L$1540,A73*11+8,B73)="","","- "&amp;INDEX(Разделы!C$2:L$1540,A73*11+8,B73))</f>
        <v/>
      </c>
      <c r="E73" s="15" t="str">
        <f>IF(INDEX(Оценка!C$2:AF$1540,A71*11+9,(B73-1)*3+1)="","",INDEX(Оценка!C$2:AF$1540,A71*11+9,(B73-1)*3+1)&amp;" ("&amp;INDEX(Оценка!C$2:AF$1540,A71*11+9,(B73-1)*3+2)&amp;") ("&amp;INDEX(Оценка!C$2:AF$1540,A71*11+9,(B73-1)*3+3)&amp;")")</f>
        <v/>
      </c>
      <c r="G73" s="15" t="str">
        <f>IF(Разработчики!C72 = "","","== "&amp;Разработчики!C72)</f>
        <v/>
      </c>
      <c r="H73" s="15" t="str">
        <f>IF(Литература!C72 = "","",Литература!C72)</f>
        <v/>
      </c>
      <c r="I73" s="15" t="str">
        <f>IF(ИТ!C72 = "","","== "&amp;ИТ!C72)</f>
        <v/>
      </c>
      <c r="J73" s="15" t="str">
        <f>IF(МТО!C72 = "","","== "&amp;МТО!C72)</f>
        <v/>
      </c>
    </row>
    <row r="74" spans="1:10" s="15" customFormat="1" x14ac:dyDescent="0.25">
      <c r="A74" s="15">
        <v>0</v>
      </c>
      <c r="B74" s="15">
        <v>8</v>
      </c>
      <c r="D74" s="15" t="str">
        <f>IF(INDEX(Разделы!C$2:L$1540,A74*11+9,B74)="","","- "&amp;INDEX(Разделы!C$2:L$1540,A74*11+9,B74))</f>
        <v/>
      </c>
      <c r="E74" s="15" t="str">
        <f>IF(INDEX(Оценка!C$2:AF$1540,A72*11+10,(B74-1)*3+1)="","",INDEX(Оценка!C$2:AF$1540,A72*11+10,(B74-1)*3+1)&amp;" ("&amp;INDEX(Оценка!C$2:AF$1540,A72*11+10,(B74-1)*3+2)&amp;") ("&amp;INDEX(Оценка!C$2:AF$1540,A72*11+10,(B74-1)*3+3)&amp;")")</f>
        <v/>
      </c>
      <c r="G74" s="15" t="str">
        <f>IF(Разработчики!C73="","",Разработчики!C73)</f>
        <v/>
      </c>
      <c r="H74" s="15" t="str">
        <f>IF(Литература!C73 = "","",Литература!C73)</f>
        <v/>
      </c>
      <c r="I74" s="15" t="str">
        <f>IF(ИТ!C73 = "","",ИТ!C73)</f>
        <v/>
      </c>
      <c r="J74" s="15" t="str">
        <f>IF(МТО!C73 = "","",МТО!C73)</f>
        <v/>
      </c>
    </row>
    <row r="75" spans="1:10" s="15" customFormat="1" x14ac:dyDescent="0.25">
      <c r="A75" s="15">
        <v>0</v>
      </c>
      <c r="B75" s="15">
        <v>8</v>
      </c>
      <c r="D75" s="15" t="str">
        <f>IF(INDEX(Разделы!C$2:L$1540,A75*11+10,B75)="","","- "&amp;INDEX(Разделы!C$2:L$1540,A75*11+10,B75))</f>
        <v/>
      </c>
      <c r="G75" s="15" t="str">
        <f>IF(Разработчики!C74="","",Разработчики!C74)</f>
        <v/>
      </c>
      <c r="H75" s="15" t="str">
        <f>IF(Литература!C74 = "","",Литература!C74)</f>
        <v/>
      </c>
      <c r="I75" s="15" t="str">
        <f>IF(ИТ!C74 = "","",ИТ!C74)</f>
        <v/>
      </c>
      <c r="J75" s="15" t="str">
        <f>IF(МТО!C74 = "","",МТО!C74)</f>
        <v/>
      </c>
    </row>
    <row r="76" spans="1:10" s="15" customFormat="1" x14ac:dyDescent="0.25">
      <c r="A76" s="15">
        <v>0</v>
      </c>
      <c r="B76" s="15">
        <v>8</v>
      </c>
      <c r="G76" s="15" t="str">
        <f>IF(Разработчики!C75="","",Разработчики!C75)</f>
        <v/>
      </c>
      <c r="H76" s="15" t="str">
        <f>IF(Литература!C75 = "","",Литература!C75)</f>
        <v/>
      </c>
      <c r="I76" s="15" t="str">
        <f>IF(ИТ!C75 = "","",ИТ!C75)</f>
        <v/>
      </c>
      <c r="J76" s="15" t="str">
        <f>IF(МТО!C75 = "","",МТО!C75)</f>
        <v/>
      </c>
    </row>
    <row r="77" spans="1:10" s="15" customFormat="1" x14ac:dyDescent="0.25">
      <c r="A77" s="15">
        <v>0</v>
      </c>
      <c r="B77" s="15">
        <v>9</v>
      </c>
      <c r="D77" s="15" t="str">
        <f xml:space="preserve"> IF(INDEX(Разделы!C$2:L$1540,A77*11+3,B77)="","","= "&amp;INDEX(Разделы!C$2:L$1540,A77*11+3,B77)&amp;" ("&amp;INDEX(Разделы!C$2:L$1540,A77*11+4,B77)&amp;")")</f>
        <v/>
      </c>
      <c r="E77" s="15" t="str">
        <f>IF(INDEX(Оценка!C$2:AF$1540,A75*11+4,(B77-1)*3+1)="","",INDEX(Оценка!C$2:AF$1540,A75*11+4,(B77-1)*3+1)&amp;" ("&amp;INDEX(Оценка!C$2:AF$1540,A75*11+4,(B77-1)*3+2)&amp;") ("&amp;INDEX(Оценка!C$2:AF$1540,A75*11+4,(B77-1)*3+3)&amp;")")</f>
        <v/>
      </c>
      <c r="F77" s="15" t="str">
        <f>IF(INDEX(Содержание!C$2:L$1680,A77*6+2,B77)="","",INDEX(Содержание!C$2:L$1680,A77*6+2,B77))</f>
        <v/>
      </c>
      <c r="G77" s="15" t="str">
        <f>IF(Разработчики!C76="","",Разработчики!C76)</f>
        <v/>
      </c>
      <c r="H77" s="15" t="str">
        <f>IF(Литература!C76 = "","",Литература!C76)</f>
        <v/>
      </c>
      <c r="I77" s="15" t="str">
        <f>IF(ИТ!C76 = "","",ИТ!C76)</f>
        <v/>
      </c>
      <c r="J77" s="15" t="str">
        <f>IF(МТО!C76 = "","",МТО!C76)</f>
        <v/>
      </c>
    </row>
    <row r="78" spans="1:10" s="15" customFormat="1" x14ac:dyDescent="0.25">
      <c r="A78" s="15">
        <v>0</v>
      </c>
      <c r="B78" s="15">
        <v>9</v>
      </c>
      <c r="E78" s="15" t="str">
        <f>IF(INDEX(Оценка!C$2:AF$1540,A76*11+5,(B78-1)*3+1)="","",INDEX(Оценка!C$2:AF$1540,A76*11+5,(B78-1)*3+1)&amp;" ("&amp;INDEX(Оценка!C$2:AF$1540,A76*11+5,(B78-1)*3+2)&amp;") ("&amp;INDEX(Оценка!C$2:AF$1540,A76*11+5,(B78-1)*3+3)&amp;")")</f>
        <v/>
      </c>
      <c r="G78" s="15" t="str">
        <f>IF(Разработчики!C77="","",Разработчики!C77)</f>
        <v/>
      </c>
      <c r="H78" s="15" t="str">
        <f>IF(Литература!C77 = "","",Литература!C77)</f>
        <v/>
      </c>
      <c r="I78" s="15" t="str">
        <f>IF(ИТ!C77 = "","",ИТ!C77)</f>
        <v/>
      </c>
      <c r="J78" s="15" t="str">
        <f>IF(МТО!C77 = "","",МТО!C77)</f>
        <v/>
      </c>
    </row>
    <row r="79" spans="1:10" s="15" customFormat="1" x14ac:dyDescent="0.25">
      <c r="A79" s="15">
        <v>0</v>
      </c>
      <c r="B79" s="15">
        <v>9</v>
      </c>
      <c r="D79" s="15" t="str">
        <f>IF(INDEX(Разделы!C$2:L$1540,A79*11+5,B79)="","","- "&amp;INDEX(Разделы!C$2:L$1540,A79*11+5,B79))</f>
        <v/>
      </c>
      <c r="E79" s="15" t="str">
        <f>IF(INDEX(Оценка!C$2:AF$1540,A77*11+6,(B79-1)*3+1)="","",INDEX(Оценка!C$2:AF$1540,A77*11+6,(B79-1)*3+1)&amp;" ("&amp;INDEX(Оценка!C$2:AF$1540,A77*11+6,(B79-1)*3+2)&amp;") ("&amp;INDEX(Оценка!C$2:AF$1540,A77*11+6,(B79-1)*3+3)&amp;")")</f>
        <v/>
      </c>
      <c r="F79" s="15" t="str">
        <f>IF(INDEX(Содержание!C$2:L$1680,A79*6+3,B79)="","","= "&amp;INDEX(Содержание!C$2:L$1680,A79*6+3,B79)&amp;" "&amp;INDEX(Содержание!C$2:L$1680,A81*6+4,B81))</f>
        <v/>
      </c>
      <c r="G79" s="15" t="str">
        <f>IF(Разработчики!C78="","",Разработчики!C78)</f>
        <v/>
      </c>
      <c r="H79" s="15" t="str">
        <f>IF(Литература!C78 = "","","== "&amp;Литература!C78)</f>
        <v/>
      </c>
      <c r="I79" s="15" t="str">
        <f>IF(ИТ!C78 = "","",ИТ!C78)</f>
        <v/>
      </c>
      <c r="J79" s="15" t="str">
        <f>IF(МТО!C78 = "","",МТО!C78)</f>
        <v/>
      </c>
    </row>
    <row r="80" spans="1:10" s="15" customFormat="1" x14ac:dyDescent="0.25">
      <c r="A80" s="15">
        <v>0</v>
      </c>
      <c r="B80" s="15">
        <v>9</v>
      </c>
      <c r="D80" s="15" t="str">
        <f>IF(INDEX(Разделы!C$2:L$1540,A80*11+6,B80)="","","- "&amp;INDEX(Разделы!C$2:L$1540,A80*11+6,B80))</f>
        <v/>
      </c>
      <c r="E80" s="15" t="str">
        <f>IF(INDEX(Оценка!C$2:AF$1540,A78*11+7,(B80-1)*3+1)="","",INDEX(Оценка!C$2:AF$1540,A78*11+7,(B80-1)*3+1)&amp;" ("&amp;INDEX(Оценка!C$2:AF$1540,A78*11+7,(B80-1)*3+2)&amp;") ("&amp;INDEX(Оценка!C$2:AF$1540,A78*11+7,(B80-1)*3+3)&amp;")")</f>
        <v/>
      </c>
      <c r="G80" s="15" t="str">
        <f>IF(Разработчики!C79 = "","","== "&amp;Разработчики!C79)</f>
        <v/>
      </c>
      <c r="H80" s="15" t="str">
        <f>IF(Литература!C79 = "","",Литература!C79)</f>
        <v/>
      </c>
      <c r="I80" s="15" t="str">
        <f>IF(ИТ!C79 = "","",ИТ!C79)</f>
        <v/>
      </c>
      <c r="J80" s="15" t="str">
        <f>IF(МТО!C79 = "","","== "&amp;МТО!C79)</f>
        <v/>
      </c>
    </row>
    <row r="81" spans="1:10" s="15" customFormat="1" x14ac:dyDescent="0.25">
      <c r="A81" s="15">
        <v>0</v>
      </c>
      <c r="B81" s="15">
        <v>9</v>
      </c>
      <c r="D81" s="15" t="str">
        <f>IF(INDEX(Разделы!C$2:L$1540,A81*11+7,B81)="","","- "&amp;INDEX(Разделы!C$2:L$1540,A81*11+7,B81))</f>
        <v/>
      </c>
      <c r="E81" s="15" t="str">
        <f>IF(INDEX(Оценка!C$2:AF$1540,A79*11+8,(B81-1)*3+1)="","",INDEX(Оценка!C$2:AF$1540,A79*11+8,(B81-1)*3+1)&amp;" ("&amp;INDEX(Оценка!C$2:AF$1540,A79*11+8,(B81-1)*3+2)&amp;") ("&amp;INDEX(Оценка!C$2:AF$1540,A79*11+8,(B81-1)*3+3)&amp;")")</f>
        <v/>
      </c>
      <c r="F81" s="15" t="str">
        <f>IF(INDEX(Содержание!C$2:L$1680,A81*6+5,B81)="","",INDEX(Содержание!C$2:L$1680,A81*6+5,B81))</f>
        <v/>
      </c>
      <c r="G81" s="15" t="str">
        <f>IF(Разработчики!C80="","",Разработчики!C80)</f>
        <v/>
      </c>
      <c r="H81" s="15" t="str">
        <f>IF(Литература!C80 = "","",Литература!C80)</f>
        <v/>
      </c>
      <c r="I81" s="15" t="str">
        <f>IF(ИТ!C80 = "","",ИТ!C80)</f>
        <v/>
      </c>
      <c r="J81" s="15" t="str">
        <f>IF(МТО!C80 = "","",МТО!C80)</f>
        <v/>
      </c>
    </row>
    <row r="82" spans="1:10" s="15" customFormat="1" x14ac:dyDescent="0.25">
      <c r="A82" s="15">
        <v>0</v>
      </c>
      <c r="B82" s="15">
        <v>9</v>
      </c>
      <c r="D82" s="15" t="str">
        <f>IF(INDEX(Разделы!C$2:L$1540,A82*11+8,B82)="","","- "&amp;INDEX(Разделы!C$2:L$1540,A82*11+8,B82))</f>
        <v/>
      </c>
      <c r="E82" s="15" t="str">
        <f>IF(INDEX(Оценка!C$2:AF$1540,A80*11+9,(B82-1)*3+1)="","",INDEX(Оценка!C$2:AF$1540,A80*11+9,(B82-1)*3+1)&amp;" ("&amp;INDEX(Оценка!C$2:AF$1540,A80*11+9,(B82-1)*3+2)&amp;") ("&amp;INDEX(Оценка!C$2:AF$1540,A80*11+9,(B82-1)*3+3)&amp;")")</f>
        <v/>
      </c>
      <c r="G82" s="15" t="str">
        <f>IF(Разработчики!C81="","",Разработчики!C81)</f>
        <v/>
      </c>
      <c r="H82" s="15" t="str">
        <f>IF(Литература!C81 = "","",Литература!C81)</f>
        <v/>
      </c>
      <c r="I82" s="15" t="str">
        <f>IF(ИТ!C81 = "","",ИТ!C81)</f>
        <v/>
      </c>
      <c r="J82" s="15" t="str">
        <f>IF(МТО!C81 = "","",МТО!C81)</f>
        <v/>
      </c>
    </row>
    <row r="83" spans="1:10" s="15" customFormat="1" x14ac:dyDescent="0.25">
      <c r="A83" s="15">
        <v>0</v>
      </c>
      <c r="B83" s="15">
        <v>9</v>
      </c>
      <c r="D83" s="15" t="str">
        <f>IF(INDEX(Разделы!C$2:L$1540,A83*11+9,B83)="","","- "&amp;INDEX(Разделы!C$2:L$1540,A83*11+9,B83))</f>
        <v/>
      </c>
      <c r="E83" s="15" t="str">
        <f>IF(INDEX(Оценка!C$2:AF$1540,A81*11+10,(B83-1)*3+1)="","",INDEX(Оценка!C$2:AF$1540,A81*11+10,(B83-1)*3+1)&amp;" ("&amp;INDEX(Оценка!C$2:AF$1540,A81*11+10,(B83-1)*3+2)&amp;") ("&amp;INDEX(Оценка!C$2:AF$1540,A81*11+10,(B83-1)*3+3)&amp;")")</f>
        <v/>
      </c>
      <c r="G83" s="15" t="str">
        <f>IF(Разработчики!C82="","",Разработчики!C82)</f>
        <v/>
      </c>
      <c r="H83" s="15" t="str">
        <f>IF(Литература!C82 = "","",Литература!C82)</f>
        <v/>
      </c>
      <c r="I83" s="15" t="str">
        <f>IF(ИТ!C82 = "","",ИТ!C82)</f>
        <v/>
      </c>
      <c r="J83" s="15" t="str">
        <f>IF(МТО!C82 = "","",МТО!C82)</f>
        <v/>
      </c>
    </row>
    <row r="84" spans="1:10" s="15" customFormat="1" x14ac:dyDescent="0.25">
      <c r="A84" s="15">
        <v>0</v>
      </c>
      <c r="B84" s="15">
        <v>9</v>
      </c>
      <c r="D84" s="15" t="str">
        <f>IF(INDEX(Разделы!C$2:L$1540,A84*11+10,B84)="","","- "&amp;INDEX(Разделы!C$2:L$1540,A84*11+10,B84))</f>
        <v/>
      </c>
      <c r="G84" s="15" t="str">
        <f>IF(Разработчики!C83="","",Разработчики!C83)</f>
        <v/>
      </c>
      <c r="H84" s="15" t="str">
        <f>IF(Литература!C83 = "","",Литература!C83)</f>
        <v/>
      </c>
      <c r="I84" s="15" t="str">
        <f>IF(ИТ!C83 = "","",ИТ!C83)</f>
        <v/>
      </c>
      <c r="J84" s="15" t="str">
        <f>IF(МТО!C83 = "","",МТО!C83)</f>
        <v/>
      </c>
    </row>
    <row r="85" spans="1:10" s="15" customFormat="1" x14ac:dyDescent="0.25">
      <c r="A85" s="15">
        <v>0</v>
      </c>
      <c r="B85" s="15">
        <v>9</v>
      </c>
      <c r="G85" s="15" t="str">
        <f>IF(Разработчики!C84="","",Разработчики!C84)</f>
        <v/>
      </c>
      <c r="H85" s="15" t="str">
        <f>IF(Литература!C84 = "","",Литература!C84)</f>
        <v/>
      </c>
      <c r="I85" s="15" t="str">
        <f>IF(ИТ!C84 = "","",ИТ!C84)</f>
        <v/>
      </c>
      <c r="J85" s="15" t="str">
        <f>IF(МТО!C84 = "","",МТО!C84)</f>
        <v/>
      </c>
    </row>
    <row r="86" spans="1:10" s="15" customFormat="1" x14ac:dyDescent="0.25">
      <c r="A86" s="15">
        <v>0</v>
      </c>
      <c r="B86" s="15">
        <v>10</v>
      </c>
      <c r="D86" s="15" t="str">
        <f xml:space="preserve"> IF(INDEX(Разделы!C$2:L$1540,A86*11+3,B86)="","","= "&amp;INDEX(Разделы!C$2:L$1540,A86*11+3,B86)&amp;" ("&amp;INDEX(Разделы!C$2:L$1540,A86*11+4,B86)&amp;")")</f>
        <v/>
      </c>
      <c r="E86" s="15" t="str">
        <f>IF(INDEX(Оценка!C$2:AF$1540,A84*11+4,(B86-1)*3+1)="","",INDEX(Оценка!C$2:AF$1540,A84*11+4,(B86-1)*3+1)&amp;" ("&amp;INDEX(Оценка!C$2:AF$1540,A84*11+4,(B86-1)*3+2)&amp;") ("&amp;INDEX(Оценка!C$2:AF$1540,A84*11+4,(B86-1)*3+3)&amp;")")</f>
        <v/>
      </c>
      <c r="F86" s="15" t="str">
        <f>IF(INDEX(Содержание!C$2:L$1680,A86*6+2,B86)="","",INDEX(Содержание!C$2:L$1680,A86*6+2,B86))</f>
        <v/>
      </c>
      <c r="G86" s="15" t="str">
        <f>IF(Разработчики!C85="","",Разработчики!C85)</f>
        <v/>
      </c>
      <c r="H86" s="15" t="str">
        <f>IF(Литература!C85 = "","",Литература!C85)</f>
        <v/>
      </c>
      <c r="I86" s="15" t="str">
        <f>IF(ИТ!C85 = "","",ИТ!C85)</f>
        <v/>
      </c>
      <c r="J86" s="15" t="str">
        <f>IF(МТО!C85 = "","",МТО!C85)</f>
        <v/>
      </c>
    </row>
    <row r="87" spans="1:10" s="15" customFormat="1" x14ac:dyDescent="0.25">
      <c r="A87" s="15">
        <v>0</v>
      </c>
      <c r="B87" s="15">
        <v>10</v>
      </c>
      <c r="E87" s="15" t="str">
        <f>IF(INDEX(Оценка!C$2:AF$1540,A85*11+5,(B87-1)*3+1)="","",INDEX(Оценка!C$2:AF$1540,A85*11+5,(B87-1)*3+1)&amp;" ("&amp;INDEX(Оценка!C$2:AF$1540,A85*11+5,(B87-1)*3+2)&amp;") ("&amp;INDEX(Оценка!C$2:AF$1540,A85*11+5,(B87-1)*3+3)&amp;")")</f>
        <v/>
      </c>
      <c r="G87" s="15" t="str">
        <f>IF(Разработчики!C86 = "","","== "&amp;Разработчики!C86)</f>
        <v/>
      </c>
      <c r="H87" s="15" t="str">
        <f>IF(Литература!C86 = "","",Литература!C86)</f>
        <v/>
      </c>
      <c r="I87" s="15" t="str">
        <f>IF(ИТ!C86 = "","","== "&amp;ИТ!C86)</f>
        <v/>
      </c>
      <c r="J87" s="15" t="str">
        <f>IF(МТО!C86 = "","","== "&amp;МТО!C86)</f>
        <v/>
      </c>
    </row>
    <row r="88" spans="1:10" s="15" customFormat="1" x14ac:dyDescent="0.25">
      <c r="A88" s="15">
        <v>0</v>
      </c>
      <c r="B88" s="15">
        <v>10</v>
      </c>
      <c r="D88" s="15" t="str">
        <f>IF(INDEX(Разделы!C$2:L$1540,A88*11+5,B88)="","","- "&amp;INDEX(Разделы!C$2:L$1540,A88*11+5,B88))</f>
        <v/>
      </c>
      <c r="E88" s="15" t="str">
        <f>IF(INDEX(Оценка!C$2:AF$1540,A86*11+6,(B88-1)*3+1)="","",INDEX(Оценка!C$2:AF$1540,A86*11+6,(B88-1)*3+1)&amp;" ("&amp;INDEX(Оценка!C$2:AF$1540,A86*11+6,(B88-1)*3+2)&amp;") ("&amp;INDEX(Оценка!C$2:AF$1540,A86*11+6,(B88-1)*3+3)&amp;")")</f>
        <v/>
      </c>
      <c r="F88" s="15" t="str">
        <f>IF(INDEX(Содержание!C$2:L$1680,A88*6+3,B88)="","","= "&amp;INDEX(Содержание!C$2:L$1680,A88*6+3,B88)&amp;" "&amp;INDEX(Содержание!C$2:L$1680,A90*6+4,B90))</f>
        <v/>
      </c>
      <c r="G88" s="15" t="str">
        <f>IF(Разработчики!C87="","",Разработчики!C87)</f>
        <v/>
      </c>
      <c r="H88" s="15" t="str">
        <f>IF(Литература!C87 = "","",Литература!C87)</f>
        <v/>
      </c>
      <c r="I88" s="15" t="str">
        <f>IF(ИТ!C87 = "","",ИТ!C87)</f>
        <v/>
      </c>
      <c r="J88" s="15" t="str">
        <f>IF(МТО!C87 = "","",МТО!C87)</f>
        <v/>
      </c>
    </row>
    <row r="89" spans="1:10" s="15" customFormat="1" x14ac:dyDescent="0.25">
      <c r="A89" s="15">
        <v>0</v>
      </c>
      <c r="B89" s="15">
        <v>10</v>
      </c>
      <c r="D89" s="15" t="str">
        <f>IF(INDEX(Разделы!C$2:L$1540,A89*11+6,B89)="","","- "&amp;INDEX(Разделы!C$2:L$1540,A89*11+6,B89))</f>
        <v/>
      </c>
      <c r="E89" s="15" t="str">
        <f>IF(INDEX(Оценка!C$2:AF$1540,A87*11+7,(B89-1)*3+1)="","",INDEX(Оценка!C$2:AF$1540,A87*11+7,(B89-1)*3+1)&amp;" ("&amp;INDEX(Оценка!C$2:AF$1540,A87*11+7,(B89-1)*3+2)&amp;") ("&amp;INDEX(Оценка!C$2:AF$1540,A87*11+7,(B89-1)*3+3)&amp;")")</f>
        <v/>
      </c>
      <c r="G89" s="15" t="str">
        <f>IF(Разработчики!C88="","",Разработчики!C88)</f>
        <v/>
      </c>
      <c r="H89" s="15" t="str">
        <f>IF(Литература!C88 = "","",Литература!C88)</f>
        <v/>
      </c>
      <c r="I89" s="15" t="str">
        <f>IF(ИТ!C88 = "","",ИТ!C88)</f>
        <v/>
      </c>
      <c r="J89" s="15" t="str">
        <f>IF(МТО!C88 = "","",МТО!C88)</f>
        <v/>
      </c>
    </row>
    <row r="90" spans="1:10" s="15" customFormat="1" x14ac:dyDescent="0.25">
      <c r="A90" s="15">
        <v>0</v>
      </c>
      <c r="B90" s="15">
        <v>10</v>
      </c>
      <c r="D90" s="15" t="str">
        <f>IF(INDEX(Разделы!C$2:L$1540,A90*11+7,B90)="","","- "&amp;INDEX(Разделы!C$2:L$1540,A90*11+7,B90))</f>
        <v/>
      </c>
      <c r="E90" s="15" t="str">
        <f>IF(INDEX(Оценка!C$2:AF$1540,A88*11+8,(B90-1)*3+1)="","",INDEX(Оценка!C$2:AF$1540,A88*11+8,(B90-1)*3+1)&amp;" ("&amp;INDEX(Оценка!C$2:AF$1540,A88*11+8,(B90-1)*3+2)&amp;") ("&amp;INDEX(Оценка!C$2:AF$1540,A88*11+8,(B90-1)*3+3)&amp;")")</f>
        <v/>
      </c>
      <c r="F90" s="15" t="str">
        <f>IF(INDEX(Содержание!C$2:L$1680,A90*6+5,B90)="","",INDEX(Содержание!C$2:L$1680,A90*6+5,B90))</f>
        <v/>
      </c>
      <c r="G90" s="15" t="str">
        <f>IF(Разработчики!C89="","",Разработчики!C89)</f>
        <v/>
      </c>
      <c r="H90" s="15" t="str">
        <f>IF(Литература!C89 = "","",Литература!C89)</f>
        <v/>
      </c>
      <c r="I90" s="15" t="str">
        <f>IF(ИТ!C89 = "","",ИТ!C89)</f>
        <v/>
      </c>
      <c r="J90" s="15" t="str">
        <f>IF(МТО!C89 = "","",МТО!C89)</f>
        <v/>
      </c>
    </row>
    <row r="91" spans="1:10" s="15" customFormat="1" x14ac:dyDescent="0.25">
      <c r="A91" s="15">
        <v>0</v>
      </c>
      <c r="B91" s="15">
        <v>10</v>
      </c>
      <c r="D91" s="15" t="str">
        <f>IF(INDEX(Разделы!C$2:L$1540,A91*11+8,B91)="","","- "&amp;INDEX(Разделы!C$2:L$1540,A91*11+8,B91))</f>
        <v/>
      </c>
      <c r="E91" s="15" t="str">
        <f>IF(INDEX(Оценка!C$2:AF$1540,A89*11+9,(B91-1)*3+1)="","",INDEX(Оценка!C$2:AF$1540,A89*11+9,(B91-1)*3+1)&amp;" ("&amp;INDEX(Оценка!C$2:AF$1540,A89*11+9,(B91-1)*3+2)&amp;") ("&amp;INDEX(Оценка!C$2:AF$1540,A89*11+9,(B91-1)*3+3)&amp;")")</f>
        <v/>
      </c>
      <c r="G91" s="15" t="str">
        <f>IF(Разработчики!C90="","",Разработчики!C90)</f>
        <v/>
      </c>
      <c r="H91" s="15" t="str">
        <f>IF(Литература!C90 = "","",Литература!C90)</f>
        <v/>
      </c>
      <c r="I91" s="15" t="str">
        <f>IF(ИТ!C90 = "","",ИТ!C90)</f>
        <v/>
      </c>
      <c r="J91" s="15" t="str">
        <f>IF(МТО!C90 = "","",МТО!C90)</f>
        <v/>
      </c>
    </row>
    <row r="92" spans="1:10" s="15" customFormat="1" x14ac:dyDescent="0.25">
      <c r="A92" s="15">
        <v>0</v>
      </c>
      <c r="B92" s="15">
        <v>10</v>
      </c>
      <c r="D92" s="15" t="str">
        <f>IF(INDEX(Разделы!C$2:L$1540,A92*11+9,B92)="","","- "&amp;INDEX(Разделы!C$2:L$1540,A92*11+9,B92))</f>
        <v/>
      </c>
      <c r="E92" s="15" t="str">
        <f>IF(INDEX(Оценка!C$2:AF$1540,A90*11+10,(B92-1)*3+1)="","",INDEX(Оценка!C$2:AF$1540,A90*11+10,(B92-1)*3+1)&amp;" ("&amp;INDEX(Оценка!C$2:AF$1540,A90*11+10,(B92-1)*3+2)&amp;") ("&amp;INDEX(Оценка!C$2:AF$1540,A90*11+10,(B92-1)*3+3)&amp;")")</f>
        <v/>
      </c>
      <c r="G92" s="15" t="str">
        <f>IF(Разработчики!C91="","",Разработчики!C91)</f>
        <v/>
      </c>
      <c r="H92" s="15" t="str">
        <f>IF(Литература!C91 = "","",Литература!C91)</f>
        <v/>
      </c>
      <c r="I92" s="15" t="str">
        <f>IF(ИТ!C91 = "","",ИТ!C91)</f>
        <v/>
      </c>
      <c r="J92" s="15" t="str">
        <f>IF(МТО!C91 = "","",МТО!C91)</f>
        <v/>
      </c>
    </row>
    <row r="93" spans="1:10" s="15" customFormat="1" x14ac:dyDescent="0.25">
      <c r="A93" s="15">
        <v>0</v>
      </c>
      <c r="B93" s="15">
        <v>10</v>
      </c>
      <c r="D93" s="15" t="str">
        <f>IF(INDEX(Разделы!C$2:L$1540,A93*11+10,B93)="","","- "&amp;INDEX(Разделы!C$2:L$1540,A93*11+10,B93))</f>
        <v/>
      </c>
      <c r="G93" s="15" t="str">
        <f>IF(Разработчики!C92="","",Разработчики!C92)</f>
        <v/>
      </c>
      <c r="H93" s="15" t="str">
        <f>IF(Литература!C92 = "","",Литература!C92)</f>
        <v/>
      </c>
      <c r="I93" s="15" t="str">
        <f>IF(ИТ!C92 = "","",ИТ!C92)</f>
        <v/>
      </c>
      <c r="J93" s="15" t="str">
        <f>IF(МТО!C92 = "","",МТО!C92)</f>
        <v/>
      </c>
    </row>
    <row r="94" spans="1:10" s="15" customFormat="1" x14ac:dyDescent="0.25">
      <c r="A94" s="15">
        <v>0</v>
      </c>
      <c r="B94" s="15">
        <v>10</v>
      </c>
      <c r="G94" s="15" t="str">
        <f>IF(Разработчики!C93 = "","","== "&amp;Разработчики!C93)</f>
        <v/>
      </c>
      <c r="H94" s="15" t="str">
        <f>IF(Литература!C93 = "","",Литература!C93)</f>
        <v/>
      </c>
      <c r="I94" s="15" t="str">
        <f>IF(ИТ!C93 = "","",ИТ!C93)</f>
        <v/>
      </c>
      <c r="J94" s="15" t="str">
        <f>IF(МТО!C93 = "","","== "&amp;МТО!C93)</f>
        <v/>
      </c>
    </row>
    <row r="95" spans="1:10" s="15" customFormat="1" x14ac:dyDescent="0.25">
      <c r="A95" s="15">
        <v>1</v>
      </c>
      <c r="B95" s="15">
        <v>1</v>
      </c>
      <c r="D95" s="15" t="str">
        <f>IF(INDEX(Разделы!C$2:L$1540,A95*11+1,1)="","","== "&amp;INDEX(Разделы!C$2:L$1540,A95*11+1,1))</f>
        <v/>
      </c>
      <c r="E95" s="15" t="str">
        <f>IF(INDEX(Оценка!C$2:AF$1540,A95*11+1,1)="","","== "&amp;INDEX(Оценка!C$2:AF$1540,A95*11+1,1))</f>
        <v/>
      </c>
      <c r="F95" s="15" t="str">
        <f>IF(INDEX(Содержание!C$2:L$1680,A95*6+1,1)="","","== "&amp;INDEX(Содержание!C$2:L$1680,A95*6+1,1))</f>
        <v/>
      </c>
      <c r="G95" s="15" t="str">
        <f>IF(Разработчики!C94="","",Разработчики!C94)</f>
        <v/>
      </c>
      <c r="H95" s="15" t="str">
        <f>IF(Литература!C94 = "","",Литература!C94)</f>
        <v/>
      </c>
      <c r="I95" s="15" t="str">
        <f>IF(ИТ!C94 = "","",ИТ!C94)</f>
        <v/>
      </c>
      <c r="J95" s="15" t="str">
        <f>IF(МТО!C94 = "","",МТО!C94)</f>
        <v/>
      </c>
    </row>
    <row r="96" spans="1:10" s="15" customFormat="1" x14ac:dyDescent="0.25">
      <c r="A96" s="15">
        <v>1</v>
      </c>
      <c r="B96" s="15">
        <v>1</v>
      </c>
      <c r="G96" s="15" t="str">
        <f>IF(Разработчики!C95="","",Разработчики!C95)</f>
        <v/>
      </c>
      <c r="H96" s="15" t="str">
        <f>IF(Литература!C95 = "","",Литература!C95)</f>
        <v/>
      </c>
      <c r="I96" s="15" t="str">
        <f>IF(ИТ!C95 = "","",ИТ!C95)</f>
        <v/>
      </c>
      <c r="J96" s="15" t="str">
        <f>IF(МТО!C95 = "","",МТО!C95)</f>
        <v/>
      </c>
    </row>
    <row r="97" spans="1:10" s="15" customFormat="1" x14ac:dyDescent="0.25">
      <c r="A97" s="15">
        <v>1</v>
      </c>
      <c r="B97" s="15">
        <v>1</v>
      </c>
      <c r="D97" s="15" t="str">
        <f xml:space="preserve"> IF(INDEX(Разделы!C$2:L$1540,A97*11+3,B97)="","","= "&amp;INDEX(Разделы!C$2:L$1540,A97*11+3,B97)&amp;" ("&amp;INDEX(Разделы!C$2:L$1540,A97*11+4,B97)&amp;")")</f>
        <v/>
      </c>
      <c r="E97" s="15" t="str">
        <f>IF(INDEX(Оценка!C$2:AF$1540,A95*11+4,(B97-1)*3+1)="","",INDEX(Оценка!C$2:AF$1540,A95*11+4,(B97-1)*3+1)&amp;" ("&amp;INDEX(Оценка!C$2:AF$1540,A95*11+4,(B97-1)*3+2)&amp;") ("&amp;INDEX(Оценка!C$2:AF$1540,A95*11+4,(B97-1)*3+3)&amp;")")</f>
        <v/>
      </c>
      <c r="F97" s="15" t="str">
        <f>IF(INDEX(Содержание!C$2:L$1680,A97*6+2,B97)="","",INDEX(Содержание!C$2:L$1680,A97*6+2,B97))</f>
        <v/>
      </c>
      <c r="G97" s="15" t="str">
        <f>IF(Разработчики!C96="","",Разработчики!C96)</f>
        <v/>
      </c>
      <c r="H97" s="15" t="str">
        <f>IF(Литература!C96 = "","",Литература!C96)</f>
        <v/>
      </c>
      <c r="I97" s="15" t="str">
        <f>IF(ИТ!C96 = "","",ИТ!C96)</f>
        <v/>
      </c>
      <c r="J97" s="15" t="str">
        <f>IF(МТО!C96 = "","",МТО!C96)</f>
        <v/>
      </c>
    </row>
    <row r="98" spans="1:10" s="15" customFormat="1" x14ac:dyDescent="0.25">
      <c r="A98" s="15">
        <v>1</v>
      </c>
      <c r="B98" s="15">
        <v>1</v>
      </c>
      <c r="E98" s="15" t="str">
        <f>IF(INDEX(Оценка!C$2:AF$1540,A96*11+5,(B98-1)*3+1)="","",INDEX(Оценка!C$2:AF$1540,A96*11+5,(B98-1)*3+1)&amp;" ("&amp;INDEX(Оценка!C$2:AF$1540,A96*11+5,(B98-1)*3+2)&amp;") ("&amp;INDEX(Оценка!C$2:AF$1540,A96*11+5,(B98-1)*3+3)&amp;")")</f>
        <v/>
      </c>
      <c r="G98" s="15" t="str">
        <f>IF(Разработчики!C97="","",Разработчики!C97)</f>
        <v/>
      </c>
      <c r="H98" s="15" t="str">
        <f>IF(Литература!C97 = "","","== "&amp;Литература!C97)</f>
        <v/>
      </c>
      <c r="I98" s="15" t="str">
        <f>IF(ИТ!C97 = "","",ИТ!C97)</f>
        <v/>
      </c>
      <c r="J98" s="15" t="str">
        <f>IF(МТО!C97 = "","",МТО!C97)</f>
        <v/>
      </c>
    </row>
    <row r="99" spans="1:10" s="15" customFormat="1" x14ac:dyDescent="0.25">
      <c r="A99" s="15">
        <v>1</v>
      </c>
      <c r="B99" s="15">
        <v>1</v>
      </c>
      <c r="D99" s="15" t="str">
        <f>IF(INDEX(Разделы!C$2:L$1540,A99*11+5,B99)="","","- "&amp;INDEX(Разделы!C$2:L$1540,A99*11+5,B99))</f>
        <v/>
      </c>
      <c r="E99" s="15" t="str">
        <f>IF(INDEX(Оценка!C$2:AF$1540,A97*11+6,(B99-1)*3+1)="","",INDEX(Оценка!C$2:AF$1540,A97*11+6,(B99-1)*3+1)&amp;" ("&amp;INDEX(Оценка!C$2:AF$1540,A97*11+6,(B99-1)*3+2)&amp;") ("&amp;INDEX(Оценка!C$2:AF$1540,A97*11+6,(B99-1)*3+3)&amp;")")</f>
        <v/>
      </c>
      <c r="F99" s="15" t="str">
        <f>IF(INDEX(Содержание!C$2:L$1680,A99*6+3,B99)="","","= "&amp;INDEX(Содержание!C$2:L$1680,A99*6+3,B99)&amp;" "&amp;INDEX(Содержание!C$2:L$1680,A101*6+4,B101))</f>
        <v/>
      </c>
      <c r="G99" s="15" t="str">
        <f>IF(Разработчики!C98="","",Разработчики!C98)</f>
        <v/>
      </c>
      <c r="H99" s="15" t="str">
        <f>IF(Литература!C98 = "","",Литература!C98)</f>
        <v/>
      </c>
      <c r="I99" s="15" t="str">
        <f>IF(ИТ!C98 = "","",ИТ!C98)</f>
        <v/>
      </c>
      <c r="J99" s="15" t="str">
        <f>IF(МТО!C98 = "","",МТО!C98)</f>
        <v/>
      </c>
    </row>
    <row r="100" spans="1:10" s="15" customFormat="1" x14ac:dyDescent="0.25">
      <c r="A100" s="15">
        <v>1</v>
      </c>
      <c r="B100" s="15">
        <v>1</v>
      </c>
      <c r="D100" s="15" t="str">
        <f>IF(INDEX(Разделы!C$2:L$1540,A100*11+6,B100)="","","- "&amp;INDEX(Разделы!C$2:L$1540,A100*11+6,B100))</f>
        <v/>
      </c>
      <c r="E100" s="15" t="str">
        <f>IF(INDEX(Оценка!C$2:AF$1540,A98*11+7,(B100-1)*3+1)="","",INDEX(Оценка!C$2:AF$1540,A98*11+7,(B100-1)*3+1)&amp;" ("&amp;INDEX(Оценка!C$2:AF$1540,A98*11+7,(B100-1)*3+2)&amp;") ("&amp;INDEX(Оценка!C$2:AF$1540,A98*11+7,(B100-1)*3+3)&amp;")")</f>
        <v/>
      </c>
      <c r="G100" s="15" t="str">
        <f>IF(Разработчики!C99="","",Разработчики!C99)</f>
        <v/>
      </c>
      <c r="H100" s="15" t="str">
        <f>IF(Литература!C99 = "","",Литература!C99)</f>
        <v/>
      </c>
      <c r="I100" s="15" t="str">
        <f>IF(ИТ!C99 = "","",ИТ!C99)</f>
        <v/>
      </c>
      <c r="J100" s="15" t="str">
        <f>IF(МТО!C99 = "","",МТО!C99)</f>
        <v/>
      </c>
    </row>
    <row r="101" spans="1:10" s="15" customFormat="1" x14ac:dyDescent="0.25">
      <c r="A101" s="15">
        <v>1</v>
      </c>
      <c r="B101" s="15">
        <v>1</v>
      </c>
      <c r="D101" s="15" t="str">
        <f>IF(INDEX(Разделы!C$2:L$1540,A101*11+7,B101)="","","- "&amp;INDEX(Разделы!C$2:L$1540,A101*11+7,B101))</f>
        <v/>
      </c>
      <c r="E101" s="15" t="str">
        <f>IF(INDEX(Оценка!C$2:AF$1540,A99*11+8,(B101-1)*3+1)="","",INDEX(Оценка!C$2:AF$1540,A99*11+8,(B101-1)*3+1)&amp;" ("&amp;INDEX(Оценка!C$2:AF$1540,A99*11+8,(B101-1)*3+2)&amp;") ("&amp;INDEX(Оценка!C$2:AF$1540,A99*11+8,(B101-1)*3+3)&amp;")")</f>
        <v/>
      </c>
      <c r="F101" s="15" t="str">
        <f>IF(INDEX(Содержание!C$2:L$1680,A101*6+5,B101)="","",INDEX(Содержание!C$2:L$1680,A101*6+5,B101))</f>
        <v/>
      </c>
      <c r="G101" s="15" t="str">
        <f>IF(Разработчики!C100 = "","","== "&amp;Разработчики!C100)</f>
        <v/>
      </c>
      <c r="H101" s="15" t="str">
        <f>IF(Литература!C100 = "","",Литература!C100)</f>
        <v/>
      </c>
      <c r="I101" s="15" t="str">
        <f>IF(ИТ!C100 = "","","== "&amp;ИТ!C100)</f>
        <v/>
      </c>
      <c r="J101" s="15" t="str">
        <f>IF(МТО!C100 = "","","== "&amp;МТО!C100)</f>
        <v/>
      </c>
    </row>
    <row r="102" spans="1:10" s="15" customFormat="1" x14ac:dyDescent="0.25">
      <c r="A102" s="15">
        <v>1</v>
      </c>
      <c r="B102" s="15">
        <v>1</v>
      </c>
      <c r="D102" s="15" t="str">
        <f>IF(INDEX(Разделы!C$2:L$1540,A102*11+8,B102)="","","- "&amp;INDEX(Разделы!C$2:L$1540,A102*11+8,B102))</f>
        <v/>
      </c>
      <c r="E102" s="15" t="str">
        <f>IF(INDEX(Оценка!C$2:AF$1540,A100*11+9,(B102-1)*3+1)="","",INDEX(Оценка!C$2:AF$1540,A100*11+9,(B102-1)*3+1)&amp;" ("&amp;INDEX(Оценка!C$2:AF$1540,A100*11+9,(B102-1)*3+2)&amp;") ("&amp;INDEX(Оценка!C$2:AF$1540,A100*11+9,(B102-1)*3+3)&amp;")")</f>
        <v/>
      </c>
      <c r="G102" s="15" t="str">
        <f>IF(Разработчики!C101="","",Разработчики!C101)</f>
        <v/>
      </c>
      <c r="H102" s="15" t="str">
        <f>IF(Литература!C101 = "","",Литература!C101)</f>
        <v/>
      </c>
      <c r="I102" s="15" t="str">
        <f>IF(ИТ!C101 = "","",ИТ!C101)</f>
        <v/>
      </c>
      <c r="J102" s="15" t="str">
        <f>IF(МТО!C101 = "","",МТО!C101)</f>
        <v/>
      </c>
    </row>
    <row r="103" spans="1:10" s="15" customFormat="1" x14ac:dyDescent="0.25">
      <c r="A103" s="15">
        <v>1</v>
      </c>
      <c r="B103" s="15">
        <v>1</v>
      </c>
      <c r="D103" s="15" t="str">
        <f>IF(INDEX(Разделы!C$2:L$1540,A103*11+9,B103)="","","- "&amp;INDEX(Разделы!C$2:L$1540,A103*11+9,B103))</f>
        <v/>
      </c>
      <c r="E103" s="15" t="str">
        <f>IF(INDEX(Оценка!C$2:AF$1540,A101*11+10,(B103-1)*3+1)="","",INDEX(Оценка!C$2:AF$1540,A101*11+10,(B103-1)*3+1)&amp;" ("&amp;INDEX(Оценка!C$2:AF$1540,A101*11+10,(B103-1)*3+2)&amp;") ("&amp;INDEX(Оценка!C$2:AF$1540,A101*11+10,(B103-1)*3+3)&amp;")")</f>
        <v/>
      </c>
      <c r="G103" s="15" t="str">
        <f>IF(Разработчики!C102="","",Разработчики!C102)</f>
        <v/>
      </c>
      <c r="H103" s="15" t="str">
        <f>IF(Литература!C102 = "","",Литература!C102)</f>
        <v/>
      </c>
      <c r="I103" s="15" t="str">
        <f>IF(ИТ!C102 = "","",ИТ!C102)</f>
        <v/>
      </c>
      <c r="J103" s="15" t="str">
        <f>IF(МТО!C102 = "","",МТО!C102)</f>
        <v/>
      </c>
    </row>
    <row r="104" spans="1:10" s="15" customFormat="1" x14ac:dyDescent="0.25">
      <c r="A104" s="15">
        <v>1</v>
      </c>
      <c r="B104" s="15">
        <v>1</v>
      </c>
      <c r="D104" s="15" t="str">
        <f>IF(INDEX(Разделы!C$2:L$1540,A104*11+10,B104)="","","- "&amp;INDEX(Разделы!C$2:L$1540,A104*11+10,B104))</f>
        <v/>
      </c>
      <c r="G104" s="15" t="str">
        <f>IF(Разработчики!C103="","",Разработчики!C103)</f>
        <v/>
      </c>
      <c r="H104" s="15" t="str">
        <f>IF(Литература!C103 = "","",Литература!C103)</f>
        <v/>
      </c>
      <c r="I104" s="15" t="str">
        <f>IF(ИТ!C103 = "","",ИТ!C103)</f>
        <v/>
      </c>
      <c r="J104" s="15" t="str">
        <f>IF(МТО!C103 = "","",МТО!C103)</f>
        <v/>
      </c>
    </row>
    <row r="105" spans="1:10" s="15" customFormat="1" x14ac:dyDescent="0.25">
      <c r="A105" s="15">
        <v>1</v>
      </c>
      <c r="B105" s="15">
        <v>1</v>
      </c>
      <c r="G105" s="15" t="str">
        <f>IF(Разработчики!C104="","",Разработчики!C104)</f>
        <v/>
      </c>
      <c r="H105" s="15" t="str">
        <f>IF(Литература!C104 = "","",Литература!C104)</f>
        <v/>
      </c>
      <c r="I105" s="15" t="str">
        <f>IF(ИТ!C104 = "","",ИТ!C104)</f>
        <v/>
      </c>
      <c r="J105" s="15" t="str">
        <f>IF(МТО!C104 = "","",МТО!C104)</f>
        <v/>
      </c>
    </row>
    <row r="106" spans="1:10" s="15" customFormat="1" x14ac:dyDescent="0.25">
      <c r="A106" s="15">
        <v>1</v>
      </c>
      <c r="B106" s="15">
        <v>2</v>
      </c>
      <c r="D106" s="15" t="str">
        <f xml:space="preserve"> IF(INDEX(Разделы!C$2:L$1540,A106*11+3,B106)="","","= "&amp;INDEX(Разделы!C$2:L$1540,A106*11+3,B106)&amp;" ("&amp;INDEX(Разделы!C$2:L$1540,A106*11+4,B106)&amp;")")</f>
        <v/>
      </c>
      <c r="E106" s="15" t="str">
        <f>IF(INDEX(Оценка!C$2:AF$1540,A104*11+4,(B106-1)*3+1)="","",INDEX(Оценка!C$2:AF$1540,A104*11+4,(B106-1)*3+1)&amp;" ("&amp;INDEX(Оценка!C$2:AF$1540,A104*11+4,(B106-1)*3+2)&amp;") ("&amp;INDEX(Оценка!C$2:AF$1540,A104*11+4,(B106-1)*3+3)&amp;")")</f>
        <v/>
      </c>
      <c r="F106" s="15" t="str">
        <f>IF(INDEX(Содержание!C$2:L$1680,A106*6+2,B106)="","",INDEX(Содержание!C$2:L$1680,A106*6+2,B106))</f>
        <v/>
      </c>
      <c r="G106" s="15" t="str">
        <f>IF(Разработчики!C105="","",Разработчики!C105)</f>
        <v/>
      </c>
      <c r="H106" s="15" t="str">
        <f>IF(Литература!C105 = "","",Литература!C105)</f>
        <v/>
      </c>
      <c r="I106" s="15" t="str">
        <f>IF(ИТ!C105 = "","",ИТ!C105)</f>
        <v/>
      </c>
      <c r="J106" s="15" t="str">
        <f>IF(МТО!C105 = "","",МТО!C105)</f>
        <v/>
      </c>
    </row>
    <row r="107" spans="1:10" s="15" customFormat="1" x14ac:dyDescent="0.25">
      <c r="A107" s="15">
        <v>1</v>
      </c>
      <c r="B107" s="15">
        <v>2</v>
      </c>
      <c r="E107" s="15" t="str">
        <f>IF(INDEX(Оценка!C$2:AF$1540,A105*11+5,(B107-1)*3+1)="","",INDEX(Оценка!C$2:AF$1540,A105*11+5,(B107-1)*3+1)&amp;" ("&amp;INDEX(Оценка!C$2:AF$1540,A105*11+5,(B107-1)*3+2)&amp;") ("&amp;INDEX(Оценка!C$2:AF$1540,A105*11+5,(B107-1)*3+3)&amp;")")</f>
        <v/>
      </c>
      <c r="G107" s="15" t="str">
        <f>IF(Разработчики!C106="","",Разработчики!C106)</f>
        <v/>
      </c>
      <c r="H107" s="15" t="str">
        <f>IF(Литература!C106 = "","",Литература!C106)</f>
        <v/>
      </c>
      <c r="I107" s="15" t="str">
        <f>IF(ИТ!C106 = "","",ИТ!C106)</f>
        <v/>
      </c>
      <c r="J107" s="15" t="str">
        <f>IF(МТО!C106 = "","",МТО!C106)</f>
        <v/>
      </c>
    </row>
    <row r="108" spans="1:10" s="15" customFormat="1" x14ac:dyDescent="0.25">
      <c r="A108" s="15">
        <v>1</v>
      </c>
      <c r="B108" s="15">
        <v>2</v>
      </c>
      <c r="D108" s="15" t="str">
        <f>IF(INDEX(Разделы!C$2:L$1540,A108*11+5,B108)="","","- "&amp;INDEX(Разделы!C$2:L$1540,A108*11+5,B108))</f>
        <v/>
      </c>
      <c r="E108" s="15" t="str">
        <f>IF(INDEX(Оценка!C$2:AF$1540,A106*11+6,(B108-1)*3+1)="","",INDEX(Оценка!C$2:AF$1540,A106*11+6,(B108-1)*3+1)&amp;" ("&amp;INDEX(Оценка!C$2:AF$1540,A106*11+6,(B108-1)*3+2)&amp;") ("&amp;INDEX(Оценка!C$2:AF$1540,A106*11+6,(B108-1)*3+3)&amp;")")</f>
        <v/>
      </c>
      <c r="F108" s="15" t="str">
        <f>IF(INDEX(Содержание!C$2:L$1680,A108*6+3,B108)="","","= "&amp;INDEX(Содержание!C$2:L$1680,A108*6+3,B108)&amp;" "&amp;INDEX(Содержание!C$2:L$1680,A110*6+4,B110))</f>
        <v/>
      </c>
      <c r="G108" s="15" t="str">
        <f>IF(Разработчики!C107 = "","","== "&amp;Разработчики!C107)</f>
        <v/>
      </c>
      <c r="H108" s="15" t="str">
        <f>IF(Литература!C107 = "","",Литература!C107)</f>
        <v/>
      </c>
      <c r="I108" s="15" t="str">
        <f>IF(ИТ!C107 = "","",ИТ!C107)</f>
        <v/>
      </c>
      <c r="J108" s="15" t="str">
        <f>IF(МТО!C107 = "","","== "&amp;МТО!C107)</f>
        <v/>
      </c>
    </row>
    <row r="109" spans="1:10" s="15" customFormat="1" x14ac:dyDescent="0.25">
      <c r="A109" s="15">
        <v>1</v>
      </c>
      <c r="B109" s="15">
        <v>2</v>
      </c>
      <c r="D109" s="15" t="str">
        <f>IF(INDEX(Разделы!C$2:L$1540,A109*11+6,B109)="","","- "&amp;INDEX(Разделы!C$2:L$1540,A109*11+6,B109))</f>
        <v/>
      </c>
      <c r="E109" s="15" t="str">
        <f>IF(INDEX(Оценка!C$2:AF$1540,A107*11+7,(B109-1)*3+1)="","",INDEX(Оценка!C$2:AF$1540,A107*11+7,(B109-1)*3+1)&amp;" ("&amp;INDEX(Оценка!C$2:AF$1540,A107*11+7,(B109-1)*3+2)&amp;") ("&amp;INDEX(Оценка!C$2:AF$1540,A107*11+7,(B109-1)*3+3)&amp;")")</f>
        <v/>
      </c>
      <c r="G109" s="15" t="str">
        <f>IF(Разработчики!C108="","",Разработчики!C108)</f>
        <v/>
      </c>
      <c r="H109" s="15" t="str">
        <f>IF(Литература!C108 = "","",Литература!C108)</f>
        <v/>
      </c>
      <c r="I109" s="15" t="str">
        <f>IF(ИТ!C108 = "","",ИТ!C108)</f>
        <v/>
      </c>
      <c r="J109" s="15" t="str">
        <f>IF(МТО!C108 = "","",МТО!C108)</f>
        <v/>
      </c>
    </row>
    <row r="110" spans="1:10" s="15" customFormat="1" x14ac:dyDescent="0.25">
      <c r="A110" s="15">
        <v>1</v>
      </c>
      <c r="B110" s="15">
        <v>2</v>
      </c>
      <c r="D110" s="15" t="str">
        <f>IF(INDEX(Разделы!C$2:L$1540,A110*11+7,B110)="","","- "&amp;INDEX(Разделы!C$2:L$1540,A110*11+7,B110))</f>
        <v/>
      </c>
      <c r="E110" s="15" t="str">
        <f>IF(INDEX(Оценка!C$2:AF$1540,A108*11+8,(B110-1)*3+1)="","",INDEX(Оценка!C$2:AF$1540,A108*11+8,(B110-1)*3+1)&amp;" ("&amp;INDEX(Оценка!C$2:AF$1540,A108*11+8,(B110-1)*3+2)&amp;") ("&amp;INDEX(Оценка!C$2:AF$1540,A108*11+8,(B110-1)*3+3)&amp;")")</f>
        <v/>
      </c>
      <c r="F110" s="15" t="str">
        <f>IF(INDEX(Содержание!C$2:L$1680,A110*6+5,B110)="","",INDEX(Содержание!C$2:L$1680,A110*6+5,B110))</f>
        <v/>
      </c>
      <c r="G110" s="15" t="str">
        <f>IF(Разработчики!C109="","",Разработчики!C109)</f>
        <v/>
      </c>
      <c r="H110" s="15" t="str">
        <f>IF(Литература!C109 = "","",Литература!C109)</f>
        <v/>
      </c>
      <c r="I110" s="15" t="str">
        <f>IF(ИТ!C109 = "","",ИТ!C109)</f>
        <v/>
      </c>
      <c r="J110" s="15" t="str">
        <f>IF(МТО!C109 = "","",МТО!C109)</f>
        <v/>
      </c>
    </row>
    <row r="111" spans="1:10" s="15" customFormat="1" x14ac:dyDescent="0.25">
      <c r="A111" s="15">
        <v>1</v>
      </c>
      <c r="B111" s="15">
        <v>2</v>
      </c>
      <c r="D111" s="15" t="str">
        <f>IF(INDEX(Разделы!C$2:L$1540,A111*11+8,B111)="","","- "&amp;INDEX(Разделы!C$2:L$1540,A111*11+8,B111))</f>
        <v/>
      </c>
      <c r="E111" s="15" t="str">
        <f>IF(INDEX(Оценка!C$2:AF$1540,A109*11+9,(B111-1)*3+1)="","",INDEX(Оценка!C$2:AF$1540,A109*11+9,(B111-1)*3+1)&amp;" ("&amp;INDEX(Оценка!C$2:AF$1540,A109*11+9,(B111-1)*3+2)&amp;") ("&amp;INDEX(Оценка!C$2:AF$1540,A109*11+9,(B111-1)*3+3)&amp;")")</f>
        <v/>
      </c>
      <c r="G111" s="15" t="str">
        <f>IF(Разработчики!C110="","",Разработчики!C110)</f>
        <v/>
      </c>
      <c r="H111" s="15" t="str">
        <f>IF(Литература!C110 = "","",Литература!C110)</f>
        <v/>
      </c>
      <c r="I111" s="15" t="str">
        <f>IF(ИТ!C110 = "","",ИТ!C110)</f>
        <v/>
      </c>
      <c r="J111" s="15" t="str">
        <f>IF(МТО!C110 = "","",МТО!C110)</f>
        <v/>
      </c>
    </row>
    <row r="112" spans="1:10" s="15" customFormat="1" x14ac:dyDescent="0.25">
      <c r="A112" s="15">
        <v>1</v>
      </c>
      <c r="B112" s="15">
        <v>2</v>
      </c>
      <c r="D112" s="15" t="str">
        <f>IF(INDEX(Разделы!C$2:L$1540,A112*11+9,B112)="","","- "&amp;INDEX(Разделы!C$2:L$1540,A112*11+9,B112))</f>
        <v/>
      </c>
      <c r="E112" s="15" t="str">
        <f>IF(INDEX(Оценка!C$2:AF$1540,A110*11+10,(B112-1)*3+1)="","",INDEX(Оценка!C$2:AF$1540,A110*11+10,(B112-1)*3+1)&amp;" ("&amp;INDEX(Оценка!C$2:AF$1540,A110*11+10,(B112-1)*3+2)&amp;") ("&amp;INDEX(Оценка!C$2:AF$1540,A110*11+10,(B112-1)*3+3)&amp;")")</f>
        <v/>
      </c>
      <c r="G112" s="15" t="str">
        <f>IF(Разработчики!C111="","",Разработчики!C111)</f>
        <v/>
      </c>
      <c r="H112" s="15" t="str">
        <f>IF(Литература!C111 = "","",Литература!C111)</f>
        <v/>
      </c>
      <c r="I112" s="15" t="str">
        <f>IF(ИТ!C111 = "","",ИТ!C111)</f>
        <v/>
      </c>
      <c r="J112" s="15" t="str">
        <f>IF(МТО!C111 = "","",МТО!C111)</f>
        <v/>
      </c>
    </row>
    <row r="113" spans="1:10" s="15" customFormat="1" x14ac:dyDescent="0.25">
      <c r="A113" s="15">
        <v>1</v>
      </c>
      <c r="B113" s="15">
        <v>2</v>
      </c>
      <c r="D113" s="15" t="str">
        <f>IF(INDEX(Разделы!C$2:L$1540,A113*11+10,B113)="","","- "&amp;INDEX(Разделы!C$2:L$1540,A113*11+10,B113))</f>
        <v/>
      </c>
      <c r="G113" s="15" t="str">
        <f>IF(Разработчики!C112="","",Разработчики!C112)</f>
        <v/>
      </c>
      <c r="H113" s="15" t="str">
        <f>IF(Литература!C112 = "","",Литература!C112)</f>
        <v/>
      </c>
      <c r="I113" s="15" t="str">
        <f>IF(ИТ!C112 = "","",ИТ!C112)</f>
        <v/>
      </c>
      <c r="J113" s="15" t="str">
        <f>IF(МТО!C112 = "","",МТО!C112)</f>
        <v/>
      </c>
    </row>
    <row r="114" spans="1:10" s="15" customFormat="1" x14ac:dyDescent="0.25">
      <c r="A114" s="15">
        <v>1</v>
      </c>
      <c r="B114" s="15">
        <v>2</v>
      </c>
      <c r="G114" s="15" t="str">
        <f>IF(Разработчики!C113="","",Разработчики!C113)</f>
        <v/>
      </c>
      <c r="H114" s="15" t="str">
        <f>IF(Литература!C113 = "","",Литература!C113)</f>
        <v/>
      </c>
      <c r="I114" s="15" t="str">
        <f>IF(ИТ!C113 = "","",ИТ!C113)</f>
        <v/>
      </c>
      <c r="J114" s="15" t="str">
        <f>IF(МТО!C113 = "","",МТО!C113)</f>
        <v/>
      </c>
    </row>
    <row r="115" spans="1:10" s="15" customFormat="1" x14ac:dyDescent="0.25">
      <c r="A115" s="15">
        <v>1</v>
      </c>
      <c r="B115" s="15">
        <v>3</v>
      </c>
      <c r="D115" s="15" t="str">
        <f xml:space="preserve"> IF(INDEX(Разделы!C$2:L$1540,A115*11+3,B115)="","","= "&amp;INDEX(Разделы!C$2:L$1540,A115*11+3,B115)&amp;" ("&amp;INDEX(Разделы!C$2:L$1540,A115*11+4,B115)&amp;")")</f>
        <v/>
      </c>
      <c r="E115" s="15" t="str">
        <f>IF(INDEX(Оценка!C$2:AF$1540,A113*11+4,(B115-1)*3+1)="","",INDEX(Оценка!C$2:AF$1540,A113*11+4,(B115-1)*3+1)&amp;" ("&amp;INDEX(Оценка!C$2:AF$1540,A113*11+4,(B115-1)*3+2)&amp;") ("&amp;INDEX(Оценка!C$2:AF$1540,A113*11+4,(B115-1)*3+3)&amp;")")</f>
        <v/>
      </c>
      <c r="F115" s="15" t="str">
        <f>IF(INDEX(Содержание!C$2:L$1680,A115*6+2,B115)="","",INDEX(Содержание!C$2:L$1680,A115*6+2,B115))</f>
        <v/>
      </c>
      <c r="G115" s="15" t="str">
        <f>IF(Разработчики!C114 = "","","== "&amp;Разработчики!C114)</f>
        <v/>
      </c>
      <c r="H115" s="15" t="str">
        <f>IF(Литература!C114 = "","",Литература!C114)</f>
        <v/>
      </c>
      <c r="I115" s="15" t="str">
        <f>IF(ИТ!C114 = "","","== "&amp;ИТ!C114)</f>
        <v/>
      </c>
      <c r="J115" s="15" t="str">
        <f>IF(МТО!C114 = "","","== "&amp;МТО!C114)</f>
        <v/>
      </c>
    </row>
    <row r="116" spans="1:10" s="15" customFormat="1" x14ac:dyDescent="0.25">
      <c r="A116" s="15">
        <v>1</v>
      </c>
      <c r="B116" s="15">
        <v>3</v>
      </c>
      <c r="E116" s="15" t="str">
        <f>IF(INDEX(Оценка!C$2:AF$1540,A114*11+5,(B116-1)*3+1)="","",INDEX(Оценка!C$2:AF$1540,A114*11+5,(B116-1)*3+1)&amp;" ("&amp;INDEX(Оценка!C$2:AF$1540,A114*11+5,(B116-1)*3+2)&amp;") ("&amp;INDEX(Оценка!C$2:AF$1540,A114*11+5,(B116-1)*3+3)&amp;")")</f>
        <v/>
      </c>
      <c r="G116" s="15" t="str">
        <f>IF(Разработчики!C115="","",Разработчики!C115)</f>
        <v/>
      </c>
      <c r="H116" s="15" t="str">
        <f>IF(Литература!C115 = "","",Литература!C115)</f>
        <v/>
      </c>
      <c r="I116" s="15" t="str">
        <f>IF(ИТ!C115 = "","",ИТ!C115)</f>
        <v/>
      </c>
      <c r="J116" s="15" t="str">
        <f>IF(МТО!C115 = "","",МТО!C115)</f>
        <v/>
      </c>
    </row>
    <row r="117" spans="1:10" s="15" customFormat="1" x14ac:dyDescent="0.25">
      <c r="A117" s="15">
        <v>1</v>
      </c>
      <c r="B117" s="15">
        <v>3</v>
      </c>
      <c r="D117" s="15" t="str">
        <f>IF(INDEX(Разделы!C$2:L$1540,A117*11+5,B117)="","","- "&amp;INDEX(Разделы!C$2:L$1540,A117*11+5,B117))</f>
        <v/>
      </c>
      <c r="E117" s="15" t="str">
        <f>IF(INDEX(Оценка!C$2:AF$1540,A115*11+6,(B117-1)*3+1)="","",INDEX(Оценка!C$2:AF$1540,A115*11+6,(B117-1)*3+1)&amp;" ("&amp;INDEX(Оценка!C$2:AF$1540,A115*11+6,(B117-1)*3+2)&amp;") ("&amp;INDEX(Оценка!C$2:AF$1540,A115*11+6,(B117-1)*3+3)&amp;")")</f>
        <v/>
      </c>
      <c r="F117" s="15" t="str">
        <f>IF(INDEX(Содержание!C$2:L$1680,A117*6+3,B117)="","","= "&amp;INDEX(Содержание!C$2:L$1680,A117*6+3,B117)&amp;" "&amp;INDEX(Содержание!C$2:L$1680,A119*6+4,B119))</f>
        <v/>
      </c>
      <c r="G117" s="15" t="str">
        <f>IF(Разработчики!C116="","",Разработчики!C116)</f>
        <v/>
      </c>
      <c r="H117" s="15" t="str">
        <f>IF(Литература!C116 = "","","== "&amp;Литература!C116)</f>
        <v/>
      </c>
      <c r="I117" s="15" t="str">
        <f>IF(ИТ!C116 = "","",ИТ!C116)</f>
        <v/>
      </c>
      <c r="J117" s="15" t="str">
        <f>IF(МТО!C116 = "","",МТО!C116)</f>
        <v/>
      </c>
    </row>
    <row r="118" spans="1:10" s="15" customFormat="1" x14ac:dyDescent="0.25">
      <c r="A118" s="15">
        <v>1</v>
      </c>
      <c r="B118" s="15">
        <v>3</v>
      </c>
      <c r="D118" s="15" t="str">
        <f>IF(INDEX(Разделы!C$2:L$1540,A118*11+6,B118)="","","- "&amp;INDEX(Разделы!C$2:L$1540,A118*11+6,B118))</f>
        <v/>
      </c>
      <c r="E118" s="15" t="str">
        <f>IF(INDEX(Оценка!C$2:AF$1540,A116*11+7,(B118-1)*3+1)="","",INDEX(Оценка!C$2:AF$1540,A116*11+7,(B118-1)*3+1)&amp;" ("&amp;INDEX(Оценка!C$2:AF$1540,A116*11+7,(B118-1)*3+2)&amp;") ("&amp;INDEX(Оценка!C$2:AF$1540,A116*11+7,(B118-1)*3+3)&amp;")")</f>
        <v/>
      </c>
      <c r="G118" s="15" t="str">
        <f>IF(Разработчики!C117="","",Разработчики!C117)</f>
        <v/>
      </c>
      <c r="H118" s="15" t="str">
        <f>IF(Литература!C117 = "","",Литература!C117)</f>
        <v/>
      </c>
      <c r="I118" s="15" t="str">
        <f>IF(ИТ!C117 = "","",ИТ!C117)</f>
        <v/>
      </c>
      <c r="J118" s="15" t="str">
        <f>IF(МТО!C117 = "","",МТО!C117)</f>
        <v/>
      </c>
    </row>
    <row r="119" spans="1:10" s="15" customFormat="1" x14ac:dyDescent="0.25">
      <c r="A119" s="15">
        <v>1</v>
      </c>
      <c r="B119" s="15">
        <v>3</v>
      </c>
      <c r="D119" s="15" t="str">
        <f>IF(INDEX(Разделы!C$2:L$1540,A119*11+7,B119)="","","- "&amp;INDEX(Разделы!C$2:L$1540,A119*11+7,B119))</f>
        <v/>
      </c>
      <c r="E119" s="15" t="str">
        <f>IF(INDEX(Оценка!C$2:AF$1540,A117*11+8,(B119-1)*3+1)="","",INDEX(Оценка!C$2:AF$1540,A117*11+8,(B119-1)*3+1)&amp;" ("&amp;INDEX(Оценка!C$2:AF$1540,A117*11+8,(B119-1)*3+2)&amp;") ("&amp;INDEX(Оценка!C$2:AF$1540,A117*11+8,(B119-1)*3+3)&amp;")")</f>
        <v/>
      </c>
      <c r="F119" s="15" t="str">
        <f>IF(INDEX(Содержание!C$2:L$1680,A119*6+5,B119)="","",INDEX(Содержание!C$2:L$1680,A119*6+5,B119))</f>
        <v/>
      </c>
      <c r="G119" s="15" t="str">
        <f>IF(Разработчики!C118="","",Разработчики!C118)</f>
        <v/>
      </c>
      <c r="H119" s="15" t="str">
        <f>IF(Литература!C118 = "","",Литература!C118)</f>
        <v/>
      </c>
      <c r="I119" s="15" t="str">
        <f>IF(ИТ!C118 = "","",ИТ!C118)</f>
        <v/>
      </c>
      <c r="J119" s="15" t="str">
        <f>IF(МТО!C118 = "","",МТО!C118)</f>
        <v/>
      </c>
    </row>
    <row r="120" spans="1:10" s="15" customFormat="1" x14ac:dyDescent="0.25">
      <c r="A120" s="15">
        <v>1</v>
      </c>
      <c r="B120" s="15">
        <v>3</v>
      </c>
      <c r="D120" s="15" t="str">
        <f>IF(INDEX(Разделы!C$2:L$1540,A120*11+8,B120)="","","- "&amp;INDEX(Разделы!C$2:L$1540,A120*11+8,B120))</f>
        <v/>
      </c>
      <c r="E120" s="15" t="str">
        <f>IF(INDEX(Оценка!C$2:AF$1540,A118*11+9,(B120-1)*3+1)="","",INDEX(Оценка!C$2:AF$1540,A118*11+9,(B120-1)*3+1)&amp;" ("&amp;INDEX(Оценка!C$2:AF$1540,A118*11+9,(B120-1)*3+2)&amp;") ("&amp;INDEX(Оценка!C$2:AF$1540,A118*11+9,(B120-1)*3+3)&amp;")")</f>
        <v/>
      </c>
      <c r="G120" s="15" t="str">
        <f>IF(Разработчики!C119="","",Разработчики!C119)</f>
        <v/>
      </c>
      <c r="H120" s="15" t="str">
        <f>IF(Литература!C119 = "","",Литература!C119)</f>
        <v/>
      </c>
      <c r="I120" s="15" t="str">
        <f>IF(ИТ!C119 = "","",ИТ!C119)</f>
        <v/>
      </c>
      <c r="J120" s="15" t="str">
        <f>IF(МТО!C119 = "","",МТО!C119)</f>
        <v/>
      </c>
    </row>
    <row r="121" spans="1:10" s="15" customFormat="1" x14ac:dyDescent="0.25">
      <c r="A121" s="15">
        <v>1</v>
      </c>
      <c r="B121" s="15">
        <v>3</v>
      </c>
      <c r="D121" s="15" t="str">
        <f>IF(INDEX(Разделы!C$2:L$1540,A121*11+9,B121)="","","- "&amp;INDEX(Разделы!C$2:L$1540,A121*11+9,B121))</f>
        <v/>
      </c>
      <c r="E121" s="15" t="str">
        <f>IF(INDEX(Оценка!C$2:AF$1540,A119*11+10,(B121-1)*3+1)="","",INDEX(Оценка!C$2:AF$1540,A119*11+10,(B121-1)*3+1)&amp;" ("&amp;INDEX(Оценка!C$2:AF$1540,A119*11+10,(B121-1)*3+2)&amp;") ("&amp;INDEX(Оценка!C$2:AF$1540,A119*11+10,(B121-1)*3+3)&amp;")")</f>
        <v/>
      </c>
      <c r="G121" s="15" t="str">
        <f>IF(Разработчики!C120="","",Разработчики!C120)</f>
        <v/>
      </c>
      <c r="H121" s="15" t="str">
        <f>IF(Литература!C120 = "","",Литература!C120)</f>
        <v/>
      </c>
      <c r="I121" s="15" t="str">
        <f>IF(ИТ!C120 = "","",ИТ!C120)</f>
        <v/>
      </c>
      <c r="J121" s="15" t="str">
        <f>IF(МТО!C120 = "","",МТО!C120)</f>
        <v/>
      </c>
    </row>
    <row r="122" spans="1:10" s="15" customFormat="1" x14ac:dyDescent="0.25">
      <c r="A122" s="15">
        <v>1</v>
      </c>
      <c r="B122" s="15">
        <v>3</v>
      </c>
      <c r="D122" s="15" t="str">
        <f>IF(INDEX(Разделы!C$2:L$1540,A122*11+10,B122)="","","- "&amp;INDEX(Разделы!C$2:L$1540,A122*11+10,B122))</f>
        <v/>
      </c>
      <c r="G122" s="15" t="str">
        <f>IF(Разработчики!C121 = "","","== "&amp;Разработчики!C121)</f>
        <v/>
      </c>
      <c r="H122" s="15" t="str">
        <f>IF(Литература!C121 = "","",Литература!C121)</f>
        <v/>
      </c>
      <c r="I122" s="15" t="str">
        <f>IF(ИТ!C121 = "","",ИТ!C121)</f>
        <v/>
      </c>
      <c r="J122" s="15" t="str">
        <f>IF(МТО!C121 = "","","== "&amp;МТО!C121)</f>
        <v/>
      </c>
    </row>
    <row r="123" spans="1:10" s="15" customFormat="1" x14ac:dyDescent="0.25">
      <c r="A123" s="15">
        <v>1</v>
      </c>
      <c r="B123" s="15">
        <v>3</v>
      </c>
      <c r="G123" s="15" t="str">
        <f>IF(Разработчики!C122="","",Разработчики!C122)</f>
        <v/>
      </c>
      <c r="H123" s="15" t="str">
        <f>IF(Литература!C122 = "","",Литература!C122)</f>
        <v/>
      </c>
      <c r="I123" s="15" t="str">
        <f>IF(ИТ!C122 = "","",ИТ!C122)</f>
        <v/>
      </c>
      <c r="J123" s="15" t="str">
        <f>IF(МТО!C122 = "","",МТО!C122)</f>
        <v/>
      </c>
    </row>
    <row r="124" spans="1:10" s="15" customFormat="1" x14ac:dyDescent="0.25">
      <c r="A124" s="15">
        <v>1</v>
      </c>
      <c r="B124" s="15">
        <v>4</v>
      </c>
      <c r="D124" s="15" t="str">
        <f xml:space="preserve"> IF(INDEX(Разделы!C$2:L$1540,A124*11+3,B124)="","","= "&amp;INDEX(Разделы!C$2:L$1540,A124*11+3,B124)&amp;" ("&amp;INDEX(Разделы!C$2:L$1540,A124*11+4,B124)&amp;")")</f>
        <v/>
      </c>
      <c r="E124" s="15" t="str">
        <f>IF(INDEX(Оценка!C$2:AF$1540,A122*11+4,(B124-1)*3+1)="","",INDEX(Оценка!C$2:AF$1540,A122*11+4,(B124-1)*3+1)&amp;" ("&amp;INDEX(Оценка!C$2:AF$1540,A122*11+4,(B124-1)*3+2)&amp;") ("&amp;INDEX(Оценка!C$2:AF$1540,A122*11+4,(B124-1)*3+3)&amp;")")</f>
        <v/>
      </c>
      <c r="F124" s="15" t="str">
        <f>IF(INDEX(Содержание!C$2:L$1680,A124*6+2,B124)="","",INDEX(Содержание!C$2:L$1680,A124*6+2,B124))</f>
        <v/>
      </c>
      <c r="G124" s="15" t="str">
        <f>IF(Разработчики!C123="","",Разработчики!C123)</f>
        <v/>
      </c>
      <c r="H124" s="15" t="str">
        <f>IF(Литература!C123 = "","",Литература!C123)</f>
        <v/>
      </c>
      <c r="I124" s="15" t="str">
        <f>IF(ИТ!C123 = "","",ИТ!C123)</f>
        <v/>
      </c>
      <c r="J124" s="15" t="str">
        <f>IF(МТО!C123 = "","",МТО!C123)</f>
        <v/>
      </c>
    </row>
    <row r="125" spans="1:10" s="15" customFormat="1" x14ac:dyDescent="0.25">
      <c r="A125" s="15">
        <v>1</v>
      </c>
      <c r="B125" s="15">
        <v>4</v>
      </c>
      <c r="E125" s="15" t="str">
        <f>IF(INDEX(Оценка!C$2:AF$1540,A123*11+5,(B125-1)*3+1)="","",INDEX(Оценка!C$2:AF$1540,A123*11+5,(B125-1)*3+1)&amp;" ("&amp;INDEX(Оценка!C$2:AF$1540,A123*11+5,(B125-1)*3+2)&amp;") ("&amp;INDEX(Оценка!C$2:AF$1540,A123*11+5,(B125-1)*3+3)&amp;")")</f>
        <v/>
      </c>
      <c r="G125" s="15" t="str">
        <f>IF(Разработчики!C124="","",Разработчики!C124)</f>
        <v/>
      </c>
      <c r="H125" s="15" t="str">
        <f>IF(Литература!C124 = "","",Литература!C124)</f>
        <v/>
      </c>
      <c r="I125" s="15" t="str">
        <f>IF(ИТ!C124 = "","",ИТ!C124)</f>
        <v/>
      </c>
      <c r="J125" s="15" t="str">
        <f>IF(МТО!C124 = "","",МТО!C124)</f>
        <v/>
      </c>
    </row>
    <row r="126" spans="1:10" s="15" customFormat="1" x14ac:dyDescent="0.25">
      <c r="A126" s="15">
        <v>1</v>
      </c>
      <c r="B126" s="15">
        <v>4</v>
      </c>
      <c r="D126" s="15" t="str">
        <f>IF(INDEX(Разделы!C$2:L$1540,A126*11+5,B126)="","","- "&amp;INDEX(Разделы!C$2:L$1540,A126*11+5,B126))</f>
        <v/>
      </c>
      <c r="E126" s="15" t="str">
        <f>IF(INDEX(Оценка!C$2:AF$1540,A124*11+6,(B126-1)*3+1)="","",INDEX(Оценка!C$2:AF$1540,A124*11+6,(B126-1)*3+1)&amp;" ("&amp;INDEX(Оценка!C$2:AF$1540,A124*11+6,(B126-1)*3+2)&amp;") ("&amp;INDEX(Оценка!C$2:AF$1540,A124*11+6,(B126-1)*3+3)&amp;")")</f>
        <v/>
      </c>
      <c r="F126" s="15" t="str">
        <f>IF(INDEX(Содержание!C$2:L$1680,A126*6+3,B126)="","","= "&amp;INDEX(Содержание!C$2:L$1680,A126*6+3,B126)&amp;" "&amp;INDEX(Содержание!C$2:L$1680,A128*6+4,B128))</f>
        <v/>
      </c>
      <c r="G126" s="15" t="str">
        <f>IF(Разработчики!C125="","",Разработчики!C125)</f>
        <v/>
      </c>
      <c r="H126" s="15" t="str">
        <f>IF(Литература!C125 = "","",Литература!C125)</f>
        <v/>
      </c>
      <c r="I126" s="15" t="str">
        <f>IF(ИТ!C125 = "","",ИТ!C125)</f>
        <v/>
      </c>
      <c r="J126" s="15" t="str">
        <f>IF(МТО!C125 = "","",МТО!C125)</f>
        <v/>
      </c>
    </row>
    <row r="127" spans="1:10" s="15" customFormat="1" x14ac:dyDescent="0.25">
      <c r="A127" s="15">
        <v>1</v>
      </c>
      <c r="B127" s="15">
        <v>4</v>
      </c>
      <c r="D127" s="15" t="str">
        <f>IF(INDEX(Разделы!C$2:L$1540,A127*11+6,B127)="","","- "&amp;INDEX(Разделы!C$2:L$1540,A127*11+6,B127))</f>
        <v/>
      </c>
      <c r="E127" s="15" t="str">
        <f>IF(INDEX(Оценка!C$2:AF$1540,A125*11+7,(B127-1)*3+1)="","",INDEX(Оценка!C$2:AF$1540,A125*11+7,(B127-1)*3+1)&amp;" ("&amp;INDEX(Оценка!C$2:AF$1540,A125*11+7,(B127-1)*3+2)&amp;") ("&amp;INDEX(Оценка!C$2:AF$1540,A125*11+7,(B127-1)*3+3)&amp;")")</f>
        <v/>
      </c>
      <c r="G127" s="15" t="str">
        <f>IF(Разработчики!C126="","",Разработчики!C126)</f>
        <v/>
      </c>
      <c r="H127" s="15" t="str">
        <f>IF(Литература!C126 = "","",Литература!C126)</f>
        <v/>
      </c>
      <c r="I127" s="15" t="str">
        <f>IF(ИТ!C126 = "","",ИТ!C126)</f>
        <v/>
      </c>
      <c r="J127" s="15" t="str">
        <f>IF(МТО!C126 = "","",МТО!C126)</f>
        <v/>
      </c>
    </row>
    <row r="128" spans="1:10" s="15" customFormat="1" x14ac:dyDescent="0.25">
      <c r="A128" s="15">
        <v>1</v>
      </c>
      <c r="B128" s="15">
        <v>4</v>
      </c>
      <c r="D128" s="15" t="str">
        <f>IF(INDEX(Разделы!C$2:L$1540,A128*11+7,B128)="","","- "&amp;INDEX(Разделы!C$2:L$1540,A128*11+7,B128))</f>
        <v/>
      </c>
      <c r="E128" s="15" t="str">
        <f>IF(INDEX(Оценка!C$2:AF$1540,A126*11+8,(B128-1)*3+1)="","",INDEX(Оценка!C$2:AF$1540,A126*11+8,(B128-1)*3+1)&amp;" ("&amp;INDEX(Оценка!C$2:AF$1540,A126*11+8,(B128-1)*3+2)&amp;") ("&amp;INDEX(Оценка!C$2:AF$1540,A126*11+8,(B128-1)*3+3)&amp;")")</f>
        <v/>
      </c>
      <c r="F128" s="15" t="str">
        <f>IF(INDEX(Содержание!C$2:L$1680,A128*6+5,B128)="","",INDEX(Содержание!C$2:L$1680,A128*6+5,B128))</f>
        <v/>
      </c>
      <c r="G128" s="15" t="str">
        <f>IF(Разработчики!C127="","",Разработчики!C127)</f>
        <v/>
      </c>
      <c r="H128" s="15" t="str">
        <f>IF(Литература!C127 = "","",Литература!C127)</f>
        <v/>
      </c>
      <c r="I128" s="15" t="str">
        <f>IF(ИТ!C127 = "","",ИТ!C127)</f>
        <v/>
      </c>
      <c r="J128" s="15" t="str">
        <f>IF(МТО!C127 = "","",МТО!C127)</f>
        <v/>
      </c>
    </row>
    <row r="129" spans="1:10" s="15" customFormat="1" x14ac:dyDescent="0.25">
      <c r="A129" s="15">
        <v>1</v>
      </c>
      <c r="B129" s="15">
        <v>4</v>
      </c>
      <c r="D129" s="15" t="str">
        <f>IF(INDEX(Разделы!C$2:L$1540,A129*11+8,B129)="","","- "&amp;INDEX(Разделы!C$2:L$1540,A129*11+8,B129))</f>
        <v/>
      </c>
      <c r="E129" s="15" t="str">
        <f>IF(INDEX(Оценка!C$2:AF$1540,A127*11+9,(B129-1)*3+1)="","",INDEX(Оценка!C$2:AF$1540,A127*11+9,(B129-1)*3+1)&amp;" ("&amp;INDEX(Оценка!C$2:AF$1540,A127*11+9,(B129-1)*3+2)&amp;") ("&amp;INDEX(Оценка!C$2:AF$1540,A127*11+9,(B129-1)*3+3)&amp;")")</f>
        <v/>
      </c>
      <c r="G129" s="15" t="str">
        <f>IF(Разработчики!C128 = "","","== "&amp;Разработчики!C128)</f>
        <v/>
      </c>
      <c r="H129" s="15" t="str">
        <f>IF(Литература!C128 = "","",Литература!C128)</f>
        <v/>
      </c>
      <c r="I129" s="15" t="str">
        <f>IF(ИТ!C128 = "","","== "&amp;ИТ!C128)</f>
        <v/>
      </c>
      <c r="J129" s="15" t="str">
        <f>IF(МТО!C128 = "","","== "&amp;МТО!C128)</f>
        <v/>
      </c>
    </row>
    <row r="130" spans="1:10" s="15" customFormat="1" x14ac:dyDescent="0.25">
      <c r="A130" s="15">
        <v>1</v>
      </c>
      <c r="B130" s="15">
        <v>4</v>
      </c>
      <c r="D130" s="15" t="str">
        <f>IF(INDEX(Разделы!C$2:L$1540,A130*11+9,B130)="","","- "&amp;INDEX(Разделы!C$2:L$1540,A130*11+9,B130))</f>
        <v/>
      </c>
      <c r="E130" s="15" t="str">
        <f>IF(INDEX(Оценка!C$2:AF$1540,A128*11+10,(B130-1)*3+1)="","",INDEX(Оценка!C$2:AF$1540,A128*11+10,(B130-1)*3+1)&amp;" ("&amp;INDEX(Оценка!C$2:AF$1540,A128*11+10,(B130-1)*3+2)&amp;") ("&amp;INDEX(Оценка!C$2:AF$1540,A128*11+10,(B130-1)*3+3)&amp;")")</f>
        <v/>
      </c>
      <c r="G130" s="15" t="str">
        <f>IF(Разработчики!C129="","",Разработчики!C129)</f>
        <v/>
      </c>
      <c r="H130" s="15" t="str">
        <f>IF(Литература!C129 = "","",Литература!C129)</f>
        <v/>
      </c>
      <c r="I130" s="15" t="str">
        <f>IF(ИТ!C129 = "","",ИТ!C129)</f>
        <v/>
      </c>
      <c r="J130" s="15" t="str">
        <f>IF(МТО!C129 = "","",МТО!C129)</f>
        <v/>
      </c>
    </row>
    <row r="131" spans="1:10" s="15" customFormat="1" x14ac:dyDescent="0.25">
      <c r="A131" s="15">
        <v>1</v>
      </c>
      <c r="B131" s="15">
        <v>4</v>
      </c>
      <c r="D131" s="15" t="str">
        <f>IF(INDEX(Разделы!C$2:L$1540,A131*11+10,B131)="","","- "&amp;INDEX(Разделы!C$2:L$1540,A131*11+10,B131))</f>
        <v/>
      </c>
      <c r="G131" s="15" t="str">
        <f>IF(Разработчики!C130="","",Разработчики!C130)</f>
        <v/>
      </c>
      <c r="H131" s="15" t="str">
        <f>IF(Литература!C130 = "","",Литература!C130)</f>
        <v/>
      </c>
      <c r="I131" s="15" t="str">
        <f>IF(ИТ!C130 = "","",ИТ!C130)</f>
        <v/>
      </c>
      <c r="J131" s="15" t="str">
        <f>IF(МТО!C130 = "","",МТО!C130)</f>
        <v/>
      </c>
    </row>
    <row r="132" spans="1:10" s="15" customFormat="1" x14ac:dyDescent="0.25">
      <c r="A132" s="15">
        <v>1</v>
      </c>
      <c r="B132" s="15">
        <v>4</v>
      </c>
      <c r="G132" s="15" t="str">
        <f>IF(Разработчики!C131="","",Разработчики!C131)</f>
        <v/>
      </c>
      <c r="H132" s="15" t="str">
        <f>IF(Литература!C131 = "","",Литература!C131)</f>
        <v/>
      </c>
      <c r="I132" s="15" t="str">
        <f>IF(ИТ!C131 = "","",ИТ!C131)</f>
        <v/>
      </c>
      <c r="J132" s="15" t="str">
        <f>IF(МТО!C131 = "","",МТО!C131)</f>
        <v/>
      </c>
    </row>
    <row r="133" spans="1:10" s="15" customFormat="1" x14ac:dyDescent="0.25">
      <c r="A133" s="15">
        <v>1</v>
      </c>
      <c r="B133" s="15">
        <v>5</v>
      </c>
      <c r="D133" s="15" t="str">
        <f xml:space="preserve"> IF(INDEX(Разделы!C$2:L$1540,A133*11+3,B133)="","","= "&amp;INDEX(Разделы!C$2:L$1540,A133*11+3,B133)&amp;" ("&amp;INDEX(Разделы!C$2:L$1540,A133*11+4,B133)&amp;")")</f>
        <v/>
      </c>
      <c r="E133" s="15" t="str">
        <f>IF(INDEX(Оценка!C$2:AF$1540,A131*11+4,(B133-1)*3+1)="","",INDEX(Оценка!C$2:AF$1540,A131*11+4,(B133-1)*3+1)&amp;" ("&amp;INDEX(Оценка!C$2:AF$1540,A131*11+4,(B133-1)*3+2)&amp;") ("&amp;INDEX(Оценка!C$2:AF$1540,A131*11+4,(B133-1)*3+3)&amp;")")</f>
        <v/>
      </c>
      <c r="F133" s="15" t="str">
        <f>IF(INDEX(Содержание!C$2:L$1680,A133*6+2,B133)="","",INDEX(Содержание!C$2:L$1680,A133*6+2,B133))</f>
        <v/>
      </c>
      <c r="G133" s="15" t="str">
        <f>IF(Разработчики!C132="","",Разработчики!C132)</f>
        <v/>
      </c>
      <c r="H133" s="15" t="str">
        <f>IF(Литература!C132 = "","",Литература!C132)</f>
        <v/>
      </c>
      <c r="I133" s="15" t="str">
        <f>IF(ИТ!C132 = "","",ИТ!C132)</f>
        <v/>
      </c>
      <c r="J133" s="15" t="str">
        <f>IF(МТО!C132 = "","",МТО!C132)</f>
        <v/>
      </c>
    </row>
    <row r="134" spans="1:10" s="15" customFormat="1" x14ac:dyDescent="0.25">
      <c r="A134" s="15">
        <v>1</v>
      </c>
      <c r="B134" s="15">
        <v>5</v>
      </c>
      <c r="E134" s="15" t="str">
        <f>IF(INDEX(Оценка!C$2:AF$1540,A132*11+5,(B134-1)*3+1)="","",INDEX(Оценка!C$2:AF$1540,A132*11+5,(B134-1)*3+1)&amp;" ("&amp;INDEX(Оценка!C$2:AF$1540,A132*11+5,(B134-1)*3+2)&amp;") ("&amp;INDEX(Оценка!C$2:AF$1540,A132*11+5,(B134-1)*3+3)&amp;")")</f>
        <v/>
      </c>
      <c r="G134" s="15" t="str">
        <f>IF(Разработчики!C133="","",Разработчики!C133)</f>
        <v/>
      </c>
      <c r="H134" s="15" t="str">
        <f>IF(Литература!C133 = "","",Литература!C133)</f>
        <v/>
      </c>
      <c r="I134" s="15" t="str">
        <f>IF(ИТ!C133 = "","",ИТ!C133)</f>
        <v/>
      </c>
      <c r="J134" s="15" t="str">
        <f>IF(МТО!C133 = "","",МТО!C133)</f>
        <v/>
      </c>
    </row>
    <row r="135" spans="1:10" s="15" customFormat="1" x14ac:dyDescent="0.25">
      <c r="A135" s="15">
        <v>1</v>
      </c>
      <c r="B135" s="15">
        <v>5</v>
      </c>
      <c r="D135" s="15" t="str">
        <f>IF(INDEX(Разделы!C$2:L$1540,A135*11+5,B135)="","","- "&amp;INDEX(Разделы!C$2:L$1540,A135*11+5,B135))</f>
        <v/>
      </c>
      <c r="E135" s="15" t="str">
        <f>IF(INDEX(Оценка!C$2:AF$1540,A133*11+6,(B135-1)*3+1)="","",INDEX(Оценка!C$2:AF$1540,A133*11+6,(B135-1)*3+1)&amp;" ("&amp;INDEX(Оценка!C$2:AF$1540,A133*11+6,(B135-1)*3+2)&amp;") ("&amp;INDEX(Оценка!C$2:AF$1540,A133*11+6,(B135-1)*3+3)&amp;")")</f>
        <v/>
      </c>
      <c r="F135" s="15" t="str">
        <f>IF(INDEX(Содержание!C$2:L$1680,A135*6+3,B135)="","","= "&amp;INDEX(Содержание!C$2:L$1680,A135*6+3,B135)&amp;" "&amp;INDEX(Содержание!C$2:L$1680,A137*6+4,B137))</f>
        <v/>
      </c>
      <c r="G135" s="15" t="str">
        <f>IF(Разработчики!C134="","",Разработчики!C134)</f>
        <v/>
      </c>
      <c r="H135" s="15" t="str">
        <f>IF(Литература!C134 = "","",Литература!C134)</f>
        <v/>
      </c>
      <c r="I135" s="15" t="str">
        <f>IF(ИТ!C134 = "","",ИТ!C134)</f>
        <v/>
      </c>
      <c r="J135" s="15" t="str">
        <f>IF(МТО!C134 = "","",МТО!C134)</f>
        <v/>
      </c>
    </row>
    <row r="136" spans="1:10" s="15" customFormat="1" x14ac:dyDescent="0.25">
      <c r="A136" s="15">
        <v>1</v>
      </c>
      <c r="B136" s="15">
        <v>5</v>
      </c>
      <c r="D136" s="15" t="str">
        <f>IF(INDEX(Разделы!C$2:L$1540,A136*11+6,B136)="","","- "&amp;INDEX(Разделы!C$2:L$1540,A136*11+6,B136))</f>
        <v/>
      </c>
      <c r="E136" s="15" t="str">
        <f>IF(INDEX(Оценка!C$2:AF$1540,A134*11+7,(B136-1)*3+1)="","",INDEX(Оценка!C$2:AF$1540,A134*11+7,(B136-1)*3+1)&amp;" ("&amp;INDEX(Оценка!C$2:AF$1540,A134*11+7,(B136-1)*3+2)&amp;") ("&amp;INDEX(Оценка!C$2:AF$1540,A134*11+7,(B136-1)*3+3)&amp;")")</f>
        <v/>
      </c>
      <c r="G136" s="15" t="str">
        <f>IF(Разработчики!C135 = "","","== "&amp;Разработчики!C135)</f>
        <v/>
      </c>
      <c r="H136" s="15" t="str">
        <f>IF(Литература!C135 = "","","== "&amp;Литература!C135)</f>
        <v/>
      </c>
      <c r="I136" s="15" t="str">
        <f>IF(ИТ!C135 = "","",ИТ!C135)</f>
        <v/>
      </c>
      <c r="J136" s="15" t="str">
        <f>IF(МТО!C135 = "","","== "&amp;МТО!C135)</f>
        <v/>
      </c>
    </row>
    <row r="137" spans="1:10" s="15" customFormat="1" x14ac:dyDescent="0.25">
      <c r="A137" s="15">
        <v>1</v>
      </c>
      <c r="B137" s="15">
        <v>5</v>
      </c>
      <c r="D137" s="15" t="str">
        <f>IF(INDEX(Разделы!C$2:L$1540,A137*11+7,B137)="","","- "&amp;INDEX(Разделы!C$2:L$1540,A137*11+7,B137))</f>
        <v/>
      </c>
      <c r="E137" s="15" t="str">
        <f>IF(INDEX(Оценка!C$2:AF$1540,A135*11+8,(B137-1)*3+1)="","",INDEX(Оценка!C$2:AF$1540,A135*11+8,(B137-1)*3+1)&amp;" ("&amp;INDEX(Оценка!C$2:AF$1540,A135*11+8,(B137-1)*3+2)&amp;") ("&amp;INDEX(Оценка!C$2:AF$1540,A135*11+8,(B137-1)*3+3)&amp;")")</f>
        <v/>
      </c>
      <c r="F137" s="15" t="str">
        <f>IF(INDEX(Содержание!C$2:L$1680,A137*6+5,B137)="","",INDEX(Содержание!C$2:L$1680,A137*6+5,B137))</f>
        <v/>
      </c>
      <c r="G137" s="15" t="str">
        <f>IF(Разработчики!C136="","",Разработчики!C136)</f>
        <v/>
      </c>
      <c r="H137" s="15" t="str">
        <f>IF(Литература!C136 = "","",Литература!C136)</f>
        <v/>
      </c>
      <c r="I137" s="15" t="str">
        <f>IF(ИТ!C136 = "","",ИТ!C136)</f>
        <v/>
      </c>
      <c r="J137" s="15" t="str">
        <f>IF(МТО!C136 = "","",МТО!C136)</f>
        <v/>
      </c>
    </row>
    <row r="138" spans="1:10" s="15" customFormat="1" x14ac:dyDescent="0.25">
      <c r="A138" s="15">
        <v>1</v>
      </c>
      <c r="B138" s="15">
        <v>5</v>
      </c>
      <c r="D138" s="15" t="str">
        <f>IF(INDEX(Разделы!C$2:L$1540,A138*11+8,B138)="","","- "&amp;INDEX(Разделы!C$2:L$1540,A138*11+8,B138))</f>
        <v/>
      </c>
      <c r="E138" s="15" t="str">
        <f>IF(INDEX(Оценка!C$2:AF$1540,A136*11+9,(B138-1)*3+1)="","",INDEX(Оценка!C$2:AF$1540,A136*11+9,(B138-1)*3+1)&amp;" ("&amp;INDEX(Оценка!C$2:AF$1540,A136*11+9,(B138-1)*3+2)&amp;") ("&amp;INDEX(Оценка!C$2:AF$1540,A136*11+9,(B138-1)*3+3)&amp;")")</f>
        <v/>
      </c>
      <c r="G138" s="15" t="str">
        <f>IF(Разработчики!C137="","",Разработчики!C137)</f>
        <v/>
      </c>
      <c r="H138" s="15" t="str">
        <f>IF(Литература!C137 = "","",Литература!C137)</f>
        <v/>
      </c>
      <c r="I138" s="15" t="str">
        <f>IF(ИТ!C137 = "","",ИТ!C137)</f>
        <v/>
      </c>
      <c r="J138" s="15" t="str">
        <f>IF(МТО!C137 = "","",МТО!C137)</f>
        <v/>
      </c>
    </row>
    <row r="139" spans="1:10" s="15" customFormat="1" x14ac:dyDescent="0.25">
      <c r="A139" s="15">
        <v>1</v>
      </c>
      <c r="B139" s="15">
        <v>5</v>
      </c>
      <c r="D139" s="15" t="str">
        <f>IF(INDEX(Разделы!C$2:L$1540,A139*11+9,B139)="","","- "&amp;INDEX(Разделы!C$2:L$1540,A139*11+9,B139))</f>
        <v/>
      </c>
      <c r="E139" s="15" t="str">
        <f>IF(INDEX(Оценка!C$2:AF$1540,A137*11+10,(B139-1)*3+1)="","",INDEX(Оценка!C$2:AF$1540,A137*11+10,(B139-1)*3+1)&amp;" ("&amp;INDEX(Оценка!C$2:AF$1540,A137*11+10,(B139-1)*3+2)&amp;") ("&amp;INDEX(Оценка!C$2:AF$1540,A137*11+10,(B139-1)*3+3)&amp;")")</f>
        <v/>
      </c>
      <c r="G139" s="15" t="str">
        <f>IF(Разработчики!C138="","",Разработчики!C138)</f>
        <v/>
      </c>
      <c r="H139" s="15" t="str">
        <f>IF(Литература!C138 = "","",Литература!C138)</f>
        <v/>
      </c>
      <c r="I139" s="15" t="str">
        <f>IF(ИТ!C138 = "","",ИТ!C138)</f>
        <v/>
      </c>
      <c r="J139" s="15" t="str">
        <f>IF(МТО!C138 = "","",МТО!C138)</f>
        <v/>
      </c>
    </row>
    <row r="140" spans="1:10" s="15" customFormat="1" x14ac:dyDescent="0.25">
      <c r="A140" s="15">
        <v>1</v>
      </c>
      <c r="B140" s="15">
        <v>5</v>
      </c>
      <c r="D140" s="15" t="str">
        <f>IF(INDEX(Разделы!C$2:L$1540,A140*11+10,B140)="","","- "&amp;INDEX(Разделы!C$2:L$1540,A140*11+10,B140))</f>
        <v/>
      </c>
      <c r="G140" s="15" t="str">
        <f>IF(Разработчики!C139="","",Разработчики!C139)</f>
        <v/>
      </c>
      <c r="H140" s="15" t="str">
        <f>IF(Литература!C139 = "","",Литература!C139)</f>
        <v/>
      </c>
      <c r="I140" s="15" t="str">
        <f>IF(ИТ!C139 = "","",ИТ!C139)</f>
        <v/>
      </c>
      <c r="J140" s="15" t="str">
        <f>IF(МТО!C139 = "","",МТО!C139)</f>
        <v/>
      </c>
    </row>
    <row r="141" spans="1:10" s="15" customFormat="1" x14ac:dyDescent="0.25">
      <c r="A141" s="15">
        <v>1</v>
      </c>
      <c r="B141" s="15">
        <v>5</v>
      </c>
      <c r="G141" s="15" t="str">
        <f>IF(Разработчики!C140="","",Разработчики!C140)</f>
        <v/>
      </c>
      <c r="H141" s="15" t="str">
        <f>IF(Литература!C140 = "","",Литература!C140)</f>
        <v/>
      </c>
      <c r="I141" s="15" t="str">
        <f>IF(ИТ!C140 = "","",ИТ!C140)</f>
        <v/>
      </c>
      <c r="J141" s="15" t="str">
        <f>IF(МТО!C140 = "","",МТО!C140)</f>
        <v/>
      </c>
    </row>
    <row r="142" spans="1:10" s="15" customFormat="1" x14ac:dyDescent="0.25">
      <c r="A142" s="15">
        <v>1</v>
      </c>
      <c r="B142" s="15">
        <v>6</v>
      </c>
      <c r="D142" s="15" t="str">
        <f xml:space="preserve"> IF(INDEX(Разделы!C$2:L$1540,A142*11+3,B142)="","","= "&amp;INDEX(Разделы!C$2:L$1540,A142*11+3,B142)&amp;" ("&amp;INDEX(Разделы!C$2:L$1540,A142*11+4,B142)&amp;")")</f>
        <v/>
      </c>
      <c r="E142" s="15" t="str">
        <f>IF(INDEX(Оценка!C$2:AF$1540,A140*11+4,(B142-1)*3+1)="","",INDEX(Оценка!C$2:AF$1540,A140*11+4,(B142-1)*3+1)&amp;" ("&amp;INDEX(Оценка!C$2:AF$1540,A140*11+4,(B142-1)*3+2)&amp;") ("&amp;INDEX(Оценка!C$2:AF$1540,A140*11+4,(B142-1)*3+3)&amp;")")</f>
        <v/>
      </c>
      <c r="F142" s="15" t="str">
        <f>IF(INDEX(Содержание!C$2:L$1680,A142*6+2,B142)="","",INDEX(Содержание!C$2:L$1680,A142*6+2,B142))</f>
        <v/>
      </c>
      <c r="G142" s="15" t="str">
        <f>IF(Разработчики!C141="","",Разработчики!C141)</f>
        <v/>
      </c>
      <c r="H142" s="15" t="str">
        <f>IF(Литература!C141 = "","",Литература!C141)</f>
        <v/>
      </c>
      <c r="I142" s="15" t="str">
        <f>IF(ИТ!C141 = "","",ИТ!C141)</f>
        <v/>
      </c>
      <c r="J142" s="15" t="str">
        <f>IF(МТО!C141 = "","",МТО!C141)</f>
        <v/>
      </c>
    </row>
    <row r="143" spans="1:10" s="15" customFormat="1" x14ac:dyDescent="0.25">
      <c r="A143" s="15">
        <v>1</v>
      </c>
      <c r="B143" s="15">
        <v>6</v>
      </c>
      <c r="E143" s="15" t="str">
        <f>IF(INDEX(Оценка!C$2:AF$1540,A141*11+5,(B143-1)*3+1)="","",INDEX(Оценка!C$2:AF$1540,A141*11+5,(B143-1)*3+1)&amp;" ("&amp;INDEX(Оценка!C$2:AF$1540,A141*11+5,(B143-1)*3+2)&amp;") ("&amp;INDEX(Оценка!C$2:AF$1540,A141*11+5,(B143-1)*3+3)&amp;")")</f>
        <v/>
      </c>
      <c r="G143" s="15" t="str">
        <f>IF(Разработчики!C142 = "","","== "&amp;Разработчики!C142)</f>
        <v/>
      </c>
      <c r="H143" s="15" t="str">
        <f>IF(Литература!C142 = "","",Литература!C142)</f>
        <v/>
      </c>
      <c r="I143" s="15" t="str">
        <f>IF(ИТ!C142 = "","","== "&amp;ИТ!C142)</f>
        <v/>
      </c>
      <c r="J143" s="15" t="str">
        <f>IF(МТО!C142 = "","","== "&amp;МТО!C142)</f>
        <v/>
      </c>
    </row>
    <row r="144" spans="1:10" s="15" customFormat="1" x14ac:dyDescent="0.25">
      <c r="A144" s="15">
        <v>1</v>
      </c>
      <c r="B144" s="15">
        <v>6</v>
      </c>
      <c r="D144" s="15" t="str">
        <f>IF(INDEX(Разделы!C$2:L$1540,A144*11+5,B144)="","","- "&amp;INDEX(Разделы!C$2:L$1540,A144*11+5,B144))</f>
        <v/>
      </c>
      <c r="E144" s="15" t="str">
        <f>IF(INDEX(Оценка!C$2:AF$1540,A142*11+6,(B144-1)*3+1)="","",INDEX(Оценка!C$2:AF$1540,A142*11+6,(B144-1)*3+1)&amp;" ("&amp;INDEX(Оценка!C$2:AF$1540,A142*11+6,(B144-1)*3+2)&amp;") ("&amp;INDEX(Оценка!C$2:AF$1540,A142*11+6,(B144-1)*3+3)&amp;")")</f>
        <v/>
      </c>
      <c r="F144" s="15" t="str">
        <f>IF(INDEX(Содержание!C$2:L$1680,A144*6+3,B144)="","","= "&amp;INDEX(Содержание!C$2:L$1680,A144*6+3,B144)&amp;" "&amp;INDEX(Содержание!C$2:L$1680,A146*6+4,B146))</f>
        <v/>
      </c>
      <c r="G144" s="15" t="str">
        <f>IF(Разработчики!C143="","",Разработчики!C143)</f>
        <v/>
      </c>
      <c r="H144" s="15" t="str">
        <f>IF(Литература!C143 = "","",Литература!C143)</f>
        <v/>
      </c>
      <c r="I144" s="15" t="str">
        <f>IF(ИТ!C143 = "","",ИТ!C143)</f>
        <v/>
      </c>
      <c r="J144" s="15" t="str">
        <f>IF(МТО!C143 = "","",МТО!C143)</f>
        <v/>
      </c>
    </row>
    <row r="145" spans="1:10" s="15" customFormat="1" x14ac:dyDescent="0.25">
      <c r="A145" s="15">
        <v>1</v>
      </c>
      <c r="B145" s="15">
        <v>6</v>
      </c>
      <c r="D145" s="15" t="str">
        <f>IF(INDEX(Разделы!C$2:L$1540,A145*11+6,B145)="","","- "&amp;INDEX(Разделы!C$2:L$1540,A145*11+6,B145))</f>
        <v/>
      </c>
      <c r="E145" s="15" t="str">
        <f>IF(INDEX(Оценка!C$2:AF$1540,A143*11+7,(B145-1)*3+1)="","",INDEX(Оценка!C$2:AF$1540,A143*11+7,(B145-1)*3+1)&amp;" ("&amp;INDEX(Оценка!C$2:AF$1540,A143*11+7,(B145-1)*3+2)&amp;") ("&amp;INDEX(Оценка!C$2:AF$1540,A143*11+7,(B145-1)*3+3)&amp;")")</f>
        <v/>
      </c>
      <c r="G145" s="15" t="str">
        <f>IF(Разработчики!C144="","",Разработчики!C144)</f>
        <v/>
      </c>
      <c r="H145" s="15" t="str">
        <f>IF(Литература!C144 = "","",Литература!C144)</f>
        <v/>
      </c>
      <c r="I145" s="15" t="str">
        <f>IF(ИТ!C144 = "","",ИТ!C144)</f>
        <v/>
      </c>
      <c r="J145" s="15" t="str">
        <f>IF(МТО!C144 = "","",МТО!C144)</f>
        <v/>
      </c>
    </row>
    <row r="146" spans="1:10" s="15" customFormat="1" x14ac:dyDescent="0.25">
      <c r="A146" s="15">
        <v>1</v>
      </c>
      <c r="B146" s="15">
        <v>6</v>
      </c>
      <c r="D146" s="15" t="str">
        <f>IF(INDEX(Разделы!C$2:L$1540,A146*11+7,B146)="","","- "&amp;INDEX(Разделы!C$2:L$1540,A146*11+7,B146))</f>
        <v/>
      </c>
      <c r="E146" s="15" t="str">
        <f>IF(INDEX(Оценка!C$2:AF$1540,A144*11+8,(B146-1)*3+1)="","",INDEX(Оценка!C$2:AF$1540,A144*11+8,(B146-1)*3+1)&amp;" ("&amp;INDEX(Оценка!C$2:AF$1540,A144*11+8,(B146-1)*3+2)&amp;") ("&amp;INDEX(Оценка!C$2:AF$1540,A144*11+8,(B146-1)*3+3)&amp;")")</f>
        <v/>
      </c>
      <c r="F146" s="15" t="str">
        <f>IF(INDEX(Содержание!C$2:L$1680,A146*6+5,B146)="","",INDEX(Содержание!C$2:L$1680,A146*6+5,B146))</f>
        <v/>
      </c>
      <c r="G146" s="15" t="str">
        <f>IF(Разработчики!C145="","",Разработчики!C145)</f>
        <v/>
      </c>
      <c r="H146" s="15" t="str">
        <f>IF(Литература!C145 = "","",Литература!C145)</f>
        <v/>
      </c>
      <c r="I146" s="15" t="str">
        <f>IF(ИТ!C145 = "","",ИТ!C145)</f>
        <v/>
      </c>
      <c r="J146" s="15" t="str">
        <f>IF(МТО!C145 = "","",МТО!C145)</f>
        <v/>
      </c>
    </row>
    <row r="147" spans="1:10" s="15" customFormat="1" x14ac:dyDescent="0.25">
      <c r="A147" s="15">
        <v>1</v>
      </c>
      <c r="B147" s="15">
        <v>6</v>
      </c>
      <c r="D147" s="15" t="str">
        <f>IF(INDEX(Разделы!C$2:L$1540,A147*11+8,B147)="","","- "&amp;INDEX(Разделы!C$2:L$1540,A147*11+8,B147))</f>
        <v/>
      </c>
      <c r="E147" s="15" t="str">
        <f>IF(INDEX(Оценка!C$2:AF$1540,A145*11+9,(B147-1)*3+1)="","",INDEX(Оценка!C$2:AF$1540,A145*11+9,(B147-1)*3+1)&amp;" ("&amp;INDEX(Оценка!C$2:AF$1540,A145*11+9,(B147-1)*3+2)&amp;") ("&amp;INDEX(Оценка!C$2:AF$1540,A145*11+9,(B147-1)*3+3)&amp;")")</f>
        <v/>
      </c>
      <c r="G147" s="15" t="str">
        <f>IF(Разработчики!C146="","",Разработчики!C146)</f>
        <v/>
      </c>
      <c r="H147" s="15" t="str">
        <f>IF(Литература!C146 = "","",Литература!C146)</f>
        <v/>
      </c>
      <c r="I147" s="15" t="str">
        <f>IF(ИТ!C146 = "","",ИТ!C146)</f>
        <v/>
      </c>
      <c r="J147" s="15" t="str">
        <f>IF(МТО!C146 = "","",МТО!C146)</f>
        <v/>
      </c>
    </row>
    <row r="148" spans="1:10" s="15" customFormat="1" x14ac:dyDescent="0.25">
      <c r="A148" s="15">
        <v>1</v>
      </c>
      <c r="B148" s="15">
        <v>6</v>
      </c>
      <c r="D148" s="15" t="str">
        <f>IF(INDEX(Разделы!C$2:L$1540,A148*11+9,B148)="","","- "&amp;INDEX(Разделы!C$2:L$1540,A148*11+9,B148))</f>
        <v/>
      </c>
      <c r="E148" s="15" t="str">
        <f>IF(INDEX(Оценка!C$2:AF$1540,A146*11+10,(B148-1)*3+1)="","",INDEX(Оценка!C$2:AF$1540,A146*11+10,(B148-1)*3+1)&amp;" ("&amp;INDEX(Оценка!C$2:AF$1540,A146*11+10,(B148-1)*3+2)&amp;") ("&amp;INDEX(Оценка!C$2:AF$1540,A146*11+10,(B148-1)*3+3)&amp;")")</f>
        <v/>
      </c>
      <c r="G148" s="15" t="str">
        <f>IF(Разработчики!C147="","",Разработчики!C147)</f>
        <v/>
      </c>
      <c r="H148" s="15" t="str">
        <f>IF(Литература!C147 = "","",Литература!C147)</f>
        <v/>
      </c>
      <c r="I148" s="15" t="str">
        <f>IF(ИТ!C147 = "","",ИТ!C147)</f>
        <v/>
      </c>
      <c r="J148" s="15" t="str">
        <f>IF(МТО!C147 = "","",МТО!C147)</f>
        <v/>
      </c>
    </row>
    <row r="149" spans="1:10" s="15" customFormat="1" x14ac:dyDescent="0.25">
      <c r="A149" s="15">
        <v>1</v>
      </c>
      <c r="B149" s="15">
        <v>6</v>
      </c>
      <c r="D149" s="15" t="str">
        <f>IF(INDEX(Разделы!C$2:L$1540,A149*11+10,B149)="","","- "&amp;INDEX(Разделы!C$2:L$1540,A149*11+10,B149))</f>
        <v/>
      </c>
      <c r="G149" s="15" t="str">
        <f>IF(Разработчики!C148="","",Разработчики!C148)</f>
        <v/>
      </c>
      <c r="H149" s="15" t="str">
        <f>IF(Литература!C148 = "","",Литература!C148)</f>
        <v/>
      </c>
      <c r="I149" s="15" t="str">
        <f>IF(ИТ!C148 = "","",ИТ!C148)</f>
        <v/>
      </c>
      <c r="J149" s="15" t="str">
        <f>IF(МТО!C148 = "","",МТО!C148)</f>
        <v/>
      </c>
    </row>
    <row r="150" spans="1:10" s="15" customFormat="1" x14ac:dyDescent="0.25">
      <c r="A150" s="15">
        <v>1</v>
      </c>
      <c r="B150" s="15">
        <v>6</v>
      </c>
      <c r="G150" s="15" t="str">
        <f>IF(Разработчики!C149 = "","","== "&amp;Разработчики!C149)</f>
        <v/>
      </c>
      <c r="H150" s="15" t="str">
        <f>IF(Литература!C149 = "","",Литература!C149)</f>
        <v/>
      </c>
      <c r="I150" s="15" t="str">
        <f>IF(ИТ!C149 = "","",ИТ!C149)</f>
        <v/>
      </c>
      <c r="J150" s="15" t="str">
        <f>IF(МТО!C149 = "","","== "&amp;МТО!C149)</f>
        <v/>
      </c>
    </row>
    <row r="151" spans="1:10" s="15" customFormat="1" x14ac:dyDescent="0.25">
      <c r="A151" s="15">
        <v>1</v>
      </c>
      <c r="B151" s="15">
        <v>7</v>
      </c>
      <c r="D151" s="15" t="str">
        <f xml:space="preserve"> IF(INDEX(Разделы!C$2:L$1540,A151*11+3,B151)="","","= "&amp;INDEX(Разделы!C$2:L$1540,A151*11+3,B151)&amp;" ("&amp;INDEX(Разделы!C$2:L$1540,A151*11+4,B151)&amp;")")</f>
        <v/>
      </c>
      <c r="E151" s="15" t="str">
        <f>IF(INDEX(Оценка!C$2:AF$1540,A149*11+4,(B151-1)*3+1)="","",INDEX(Оценка!C$2:AF$1540,A149*11+4,(B151-1)*3+1)&amp;" ("&amp;INDEX(Оценка!C$2:AF$1540,A149*11+4,(B151-1)*3+2)&amp;") ("&amp;INDEX(Оценка!C$2:AF$1540,A149*11+4,(B151-1)*3+3)&amp;")")</f>
        <v/>
      </c>
      <c r="F151" s="15" t="str">
        <f>IF(INDEX(Содержание!C$2:L$1680,A151*6+2,B151)="","",INDEX(Содержание!C$2:L$1680,A151*6+2,B151))</f>
        <v/>
      </c>
      <c r="G151" s="15" t="str">
        <f>IF(Разработчики!C150="","",Разработчики!C150)</f>
        <v/>
      </c>
      <c r="H151" s="15" t="str">
        <f>IF(Литература!C150 = "","",Литература!C150)</f>
        <v/>
      </c>
      <c r="I151" s="15" t="str">
        <f>IF(ИТ!C150 = "","",ИТ!C150)</f>
        <v/>
      </c>
      <c r="J151" s="15" t="str">
        <f>IF(МТО!C150 = "","",МТО!C150)</f>
        <v/>
      </c>
    </row>
    <row r="152" spans="1:10" s="15" customFormat="1" x14ac:dyDescent="0.25">
      <c r="A152" s="15">
        <v>1</v>
      </c>
      <c r="B152" s="15">
        <v>7</v>
      </c>
      <c r="E152" s="15" t="str">
        <f>IF(INDEX(Оценка!C$2:AF$1540,A150*11+5,(B152-1)*3+1)="","",INDEX(Оценка!C$2:AF$1540,A150*11+5,(B152-1)*3+1)&amp;" ("&amp;INDEX(Оценка!C$2:AF$1540,A150*11+5,(B152-1)*3+2)&amp;") ("&amp;INDEX(Оценка!C$2:AF$1540,A150*11+5,(B152-1)*3+3)&amp;")")</f>
        <v/>
      </c>
      <c r="G152" s="15" t="str">
        <f>IF(Разработчики!C151="","",Разработчики!C151)</f>
        <v/>
      </c>
      <c r="H152" s="15" t="str">
        <f>IF(Литература!C151 = "","",Литература!C151)</f>
        <v/>
      </c>
      <c r="I152" s="15" t="str">
        <f>IF(ИТ!C151 = "","",ИТ!C151)</f>
        <v/>
      </c>
      <c r="J152" s="15" t="str">
        <f>IF(МТО!C151 = "","",МТО!C151)</f>
        <v/>
      </c>
    </row>
    <row r="153" spans="1:10" s="15" customFormat="1" x14ac:dyDescent="0.25">
      <c r="A153" s="15">
        <v>1</v>
      </c>
      <c r="B153" s="15">
        <v>7</v>
      </c>
      <c r="D153" s="15" t="str">
        <f>IF(INDEX(Разделы!C$2:L$1540,A153*11+5,B153)="","","- "&amp;INDEX(Разделы!C$2:L$1540,A153*11+5,B153))</f>
        <v/>
      </c>
      <c r="E153" s="15" t="str">
        <f>IF(INDEX(Оценка!C$2:AF$1540,A151*11+6,(B153-1)*3+1)="","",INDEX(Оценка!C$2:AF$1540,A151*11+6,(B153-1)*3+1)&amp;" ("&amp;INDEX(Оценка!C$2:AF$1540,A151*11+6,(B153-1)*3+2)&amp;") ("&amp;INDEX(Оценка!C$2:AF$1540,A151*11+6,(B153-1)*3+3)&amp;")")</f>
        <v/>
      </c>
      <c r="F153" s="15" t="str">
        <f>IF(INDEX(Содержание!C$2:L$1680,A153*6+3,B153)="","","= "&amp;INDEX(Содержание!C$2:L$1680,A153*6+3,B153)&amp;" "&amp;INDEX(Содержание!C$2:L$1680,A155*6+4,B155))</f>
        <v/>
      </c>
      <c r="G153" s="15" t="str">
        <f>IF(Разработчики!C152="","",Разработчики!C152)</f>
        <v/>
      </c>
      <c r="H153" s="15" t="str">
        <f>IF(Литература!C152 = "","",Литература!C152)</f>
        <v/>
      </c>
      <c r="I153" s="15" t="str">
        <f>IF(ИТ!C152 = "","",ИТ!C152)</f>
        <v/>
      </c>
      <c r="J153" s="15" t="str">
        <f>IF(МТО!C152 = "","",МТО!C152)</f>
        <v/>
      </c>
    </row>
    <row r="154" spans="1:10" s="15" customFormat="1" x14ac:dyDescent="0.25">
      <c r="A154" s="15">
        <v>1</v>
      </c>
      <c r="B154" s="15">
        <v>7</v>
      </c>
      <c r="D154" s="15" t="str">
        <f>IF(INDEX(Разделы!C$2:L$1540,A154*11+6,B154)="","","- "&amp;INDEX(Разделы!C$2:L$1540,A154*11+6,B154))</f>
        <v/>
      </c>
      <c r="E154" s="15" t="str">
        <f>IF(INDEX(Оценка!C$2:AF$1540,A152*11+7,(B154-1)*3+1)="","",INDEX(Оценка!C$2:AF$1540,A152*11+7,(B154-1)*3+1)&amp;" ("&amp;INDEX(Оценка!C$2:AF$1540,A152*11+7,(B154-1)*3+2)&amp;") ("&amp;INDEX(Оценка!C$2:AF$1540,A152*11+7,(B154-1)*3+3)&amp;")")</f>
        <v/>
      </c>
      <c r="G154" s="15" t="str">
        <f>IF(Разработчики!C153="","",Разработчики!C153)</f>
        <v/>
      </c>
      <c r="H154" s="15" t="str">
        <f>IF(Литература!C153 = "","",Литература!C153)</f>
        <v/>
      </c>
      <c r="I154" s="15" t="str">
        <f>IF(ИТ!C153 = "","",ИТ!C153)</f>
        <v/>
      </c>
      <c r="J154" s="15" t="str">
        <f>IF(МТО!C153 = "","",МТО!C153)</f>
        <v/>
      </c>
    </row>
    <row r="155" spans="1:10" s="15" customFormat="1" x14ac:dyDescent="0.25">
      <c r="A155" s="15">
        <v>1</v>
      </c>
      <c r="B155" s="15">
        <v>7</v>
      </c>
      <c r="D155" s="15" t="str">
        <f>IF(INDEX(Разделы!C$2:L$1540,A155*11+7,B155)="","","- "&amp;INDEX(Разделы!C$2:L$1540,A155*11+7,B155))</f>
        <v/>
      </c>
      <c r="E155" s="15" t="str">
        <f>IF(INDEX(Оценка!C$2:AF$1540,A153*11+8,(B155-1)*3+1)="","",INDEX(Оценка!C$2:AF$1540,A153*11+8,(B155-1)*3+1)&amp;" ("&amp;INDEX(Оценка!C$2:AF$1540,A153*11+8,(B155-1)*3+2)&amp;") ("&amp;INDEX(Оценка!C$2:AF$1540,A153*11+8,(B155-1)*3+3)&amp;")")</f>
        <v/>
      </c>
      <c r="F155" s="15" t="str">
        <f>IF(INDEX(Содержание!C$2:L$1680,A155*6+5,B155)="","",INDEX(Содержание!C$2:L$1680,A155*6+5,B155))</f>
        <v/>
      </c>
      <c r="G155" s="15" t="str">
        <f>IF(Разработчики!C154="","",Разработчики!C154)</f>
        <v/>
      </c>
      <c r="H155" s="15" t="str">
        <f>IF(Литература!C154 = "","","== "&amp;Литература!C154)</f>
        <v/>
      </c>
      <c r="I155" s="15" t="str">
        <f>IF(ИТ!C154 = "","",ИТ!C154)</f>
        <v/>
      </c>
      <c r="J155" s="15" t="str">
        <f>IF(МТО!C154 = "","",МТО!C154)</f>
        <v/>
      </c>
    </row>
    <row r="156" spans="1:10" s="15" customFormat="1" x14ac:dyDescent="0.25">
      <c r="A156" s="15">
        <v>1</v>
      </c>
      <c r="B156" s="15">
        <v>7</v>
      </c>
      <c r="D156" s="15" t="str">
        <f>IF(INDEX(Разделы!C$2:L$1540,A156*11+8,B156)="","","- "&amp;INDEX(Разделы!C$2:L$1540,A156*11+8,B156))</f>
        <v/>
      </c>
      <c r="E156" s="15" t="str">
        <f>IF(INDEX(Оценка!C$2:AF$1540,A154*11+9,(B156-1)*3+1)="","",INDEX(Оценка!C$2:AF$1540,A154*11+9,(B156-1)*3+1)&amp;" ("&amp;INDEX(Оценка!C$2:AF$1540,A154*11+9,(B156-1)*3+2)&amp;") ("&amp;INDEX(Оценка!C$2:AF$1540,A154*11+9,(B156-1)*3+3)&amp;")")</f>
        <v/>
      </c>
      <c r="G156" s="15" t="str">
        <f>IF(Разработчики!C155="","",Разработчики!C155)</f>
        <v/>
      </c>
      <c r="H156" s="15" t="str">
        <f>IF(Литература!C155 = "","",Литература!C155)</f>
        <v/>
      </c>
      <c r="I156" s="15" t="str">
        <f>IF(ИТ!C155 = "","",ИТ!C155)</f>
        <v/>
      </c>
      <c r="J156" s="15" t="str">
        <f>IF(МТО!C155 = "","",МТО!C155)</f>
        <v/>
      </c>
    </row>
    <row r="157" spans="1:10" s="15" customFormat="1" x14ac:dyDescent="0.25">
      <c r="A157" s="15">
        <v>1</v>
      </c>
      <c r="B157" s="15">
        <v>7</v>
      </c>
      <c r="D157" s="15" t="str">
        <f>IF(INDEX(Разделы!C$2:L$1540,A157*11+9,B157)="","","- "&amp;INDEX(Разделы!C$2:L$1540,A157*11+9,B157))</f>
        <v/>
      </c>
      <c r="E157" s="15" t="str">
        <f>IF(INDEX(Оценка!C$2:AF$1540,A155*11+10,(B157-1)*3+1)="","",INDEX(Оценка!C$2:AF$1540,A155*11+10,(B157-1)*3+1)&amp;" ("&amp;INDEX(Оценка!C$2:AF$1540,A155*11+10,(B157-1)*3+2)&amp;") ("&amp;INDEX(Оценка!C$2:AF$1540,A155*11+10,(B157-1)*3+3)&amp;")")</f>
        <v/>
      </c>
      <c r="G157" s="15" t="str">
        <f>IF(Разработчики!C156 = "","","== "&amp;Разработчики!C156)</f>
        <v/>
      </c>
      <c r="H157" s="15" t="str">
        <f>IF(Литература!C156 = "","",Литература!C156)</f>
        <v/>
      </c>
      <c r="I157" s="15" t="str">
        <f>IF(ИТ!C156 = "","","== "&amp;ИТ!C156)</f>
        <v/>
      </c>
      <c r="J157" s="15" t="str">
        <f>IF(МТО!C156 = "","","== "&amp;МТО!C156)</f>
        <v/>
      </c>
    </row>
    <row r="158" spans="1:10" s="15" customFormat="1" x14ac:dyDescent="0.25">
      <c r="A158" s="15">
        <v>1</v>
      </c>
      <c r="B158" s="15">
        <v>7</v>
      </c>
      <c r="D158" s="15" t="str">
        <f>IF(INDEX(Разделы!C$2:L$1540,A158*11+10,B158)="","","- "&amp;INDEX(Разделы!C$2:L$1540,A158*11+10,B158))</f>
        <v/>
      </c>
      <c r="G158" s="15" t="str">
        <f>IF(Разработчики!C157="","",Разработчики!C157)</f>
        <v/>
      </c>
      <c r="H158" s="15" t="str">
        <f>IF(Литература!C157 = "","",Литература!C157)</f>
        <v/>
      </c>
      <c r="I158" s="15" t="str">
        <f>IF(ИТ!C157 = "","",ИТ!C157)</f>
        <v/>
      </c>
      <c r="J158" s="15" t="str">
        <f>IF(МТО!C157 = "","",МТО!C157)</f>
        <v/>
      </c>
    </row>
    <row r="159" spans="1:10" s="15" customFormat="1" x14ac:dyDescent="0.25">
      <c r="A159" s="15">
        <v>1</v>
      </c>
      <c r="B159" s="15">
        <v>7</v>
      </c>
      <c r="G159" s="15" t="str">
        <f>IF(Разработчики!C158="","",Разработчики!C158)</f>
        <v/>
      </c>
      <c r="H159" s="15" t="str">
        <f>IF(Литература!C158 = "","",Литература!C158)</f>
        <v/>
      </c>
      <c r="I159" s="15" t="str">
        <f>IF(ИТ!C158 = "","",ИТ!C158)</f>
        <v/>
      </c>
      <c r="J159" s="15" t="str">
        <f>IF(МТО!C158 = "","",МТО!C158)</f>
        <v/>
      </c>
    </row>
    <row r="160" spans="1:10" s="15" customFormat="1" x14ac:dyDescent="0.25">
      <c r="A160" s="15">
        <v>1</v>
      </c>
      <c r="B160" s="15">
        <v>8</v>
      </c>
      <c r="D160" s="15" t="str">
        <f xml:space="preserve"> IF(INDEX(Разделы!C$2:L$1540,A160*11+3,B160)="","","= "&amp;INDEX(Разделы!C$2:L$1540,A160*11+3,B160)&amp;" ("&amp;INDEX(Разделы!C$2:L$1540,A160*11+4,B160)&amp;")")</f>
        <v/>
      </c>
      <c r="E160" s="15" t="str">
        <f>IF(INDEX(Оценка!C$2:AF$1540,A158*11+4,(B160-1)*3+1)="","",INDEX(Оценка!C$2:AF$1540,A158*11+4,(B160-1)*3+1)&amp;" ("&amp;INDEX(Оценка!C$2:AF$1540,A158*11+4,(B160-1)*3+2)&amp;") ("&amp;INDEX(Оценка!C$2:AF$1540,A158*11+4,(B160-1)*3+3)&amp;")")</f>
        <v/>
      </c>
      <c r="F160" s="15" t="str">
        <f>IF(INDEX(Содержание!C$2:L$1680,A160*6+2,B160)="","",INDEX(Содержание!C$2:L$1680,A160*6+2,B160))</f>
        <v/>
      </c>
      <c r="G160" s="15" t="str">
        <f>IF(Разработчики!C159="","",Разработчики!C159)</f>
        <v/>
      </c>
      <c r="H160" s="15" t="str">
        <f>IF(Литература!C159 = "","",Литература!C159)</f>
        <v/>
      </c>
      <c r="I160" s="15" t="str">
        <f>IF(ИТ!C159 = "","",ИТ!C159)</f>
        <v/>
      </c>
      <c r="J160" s="15" t="str">
        <f>IF(МТО!C159 = "","",МТО!C159)</f>
        <v/>
      </c>
    </row>
    <row r="161" spans="1:10" s="15" customFormat="1" x14ac:dyDescent="0.25">
      <c r="A161" s="15">
        <v>1</v>
      </c>
      <c r="B161" s="15">
        <v>8</v>
      </c>
      <c r="E161" s="15" t="str">
        <f>IF(INDEX(Оценка!C$2:AF$1540,A159*11+5,(B161-1)*3+1)="","",INDEX(Оценка!C$2:AF$1540,A159*11+5,(B161-1)*3+1)&amp;" ("&amp;INDEX(Оценка!C$2:AF$1540,A159*11+5,(B161-1)*3+2)&amp;") ("&amp;INDEX(Оценка!C$2:AF$1540,A159*11+5,(B161-1)*3+3)&amp;")")</f>
        <v/>
      </c>
      <c r="G161" s="15" t="str">
        <f>IF(Разработчики!C160="","",Разработчики!C160)</f>
        <v/>
      </c>
      <c r="H161" s="15" t="str">
        <f>IF(Литература!C160 = "","",Литература!C160)</f>
        <v/>
      </c>
      <c r="I161" s="15" t="str">
        <f>IF(ИТ!C160 = "","",ИТ!C160)</f>
        <v/>
      </c>
      <c r="J161" s="15" t="str">
        <f>IF(МТО!C160 = "","",МТО!C160)</f>
        <v/>
      </c>
    </row>
    <row r="162" spans="1:10" s="15" customFormat="1" x14ac:dyDescent="0.25">
      <c r="A162" s="15">
        <v>1</v>
      </c>
      <c r="B162" s="15">
        <v>8</v>
      </c>
      <c r="D162" s="15" t="str">
        <f>IF(INDEX(Разделы!C$2:L$1540,A162*11+5,B162)="","","- "&amp;INDEX(Разделы!C$2:L$1540,A162*11+5,B162))</f>
        <v/>
      </c>
      <c r="E162" s="15" t="str">
        <f>IF(INDEX(Оценка!C$2:AF$1540,A160*11+6,(B162-1)*3+1)="","",INDEX(Оценка!C$2:AF$1540,A160*11+6,(B162-1)*3+1)&amp;" ("&amp;INDEX(Оценка!C$2:AF$1540,A160*11+6,(B162-1)*3+2)&amp;") ("&amp;INDEX(Оценка!C$2:AF$1540,A160*11+6,(B162-1)*3+3)&amp;")")</f>
        <v/>
      </c>
      <c r="F162" s="15" t="str">
        <f>IF(INDEX(Содержание!C$2:L$1680,A162*6+3,B162)="","","= "&amp;INDEX(Содержание!C$2:L$1680,A162*6+3,B162)&amp;" "&amp;INDEX(Содержание!C$2:L$1680,A164*6+4,B164))</f>
        <v/>
      </c>
      <c r="G162" s="15" t="str">
        <f>IF(Разработчики!C161="","",Разработчики!C161)</f>
        <v/>
      </c>
      <c r="H162" s="15" t="str">
        <f>IF(Литература!C161 = "","",Литература!C161)</f>
        <v/>
      </c>
      <c r="I162" s="15" t="str">
        <f>IF(ИТ!C161 = "","",ИТ!C161)</f>
        <v/>
      </c>
      <c r="J162" s="15" t="str">
        <f>IF(МТО!C161 = "","",МТО!C161)</f>
        <v/>
      </c>
    </row>
    <row r="163" spans="1:10" s="15" customFormat="1" x14ac:dyDescent="0.25">
      <c r="A163" s="15">
        <v>1</v>
      </c>
      <c r="B163" s="15">
        <v>8</v>
      </c>
      <c r="D163" s="15" t="str">
        <f>IF(INDEX(Разделы!C$2:L$1540,A163*11+6,B163)="","","- "&amp;INDEX(Разделы!C$2:L$1540,A163*11+6,B163))</f>
        <v/>
      </c>
      <c r="E163" s="15" t="str">
        <f>IF(INDEX(Оценка!C$2:AF$1540,A161*11+7,(B163-1)*3+1)="","",INDEX(Оценка!C$2:AF$1540,A161*11+7,(B163-1)*3+1)&amp;" ("&amp;INDEX(Оценка!C$2:AF$1540,A161*11+7,(B163-1)*3+2)&amp;") ("&amp;INDEX(Оценка!C$2:AF$1540,A161*11+7,(B163-1)*3+3)&amp;")")</f>
        <v/>
      </c>
      <c r="G163" s="15" t="str">
        <f>IF(Разработчики!C162="","",Разработчики!C162)</f>
        <v/>
      </c>
      <c r="H163" s="15" t="str">
        <f>IF(Литература!C162 = "","",Литература!C162)</f>
        <v/>
      </c>
      <c r="I163" s="15" t="str">
        <f>IF(ИТ!C162 = "","",ИТ!C162)</f>
        <v/>
      </c>
      <c r="J163" s="15" t="str">
        <f>IF(МТО!C162 = "","",МТО!C162)</f>
        <v/>
      </c>
    </row>
    <row r="164" spans="1:10" s="15" customFormat="1" x14ac:dyDescent="0.25">
      <c r="A164" s="15">
        <v>1</v>
      </c>
      <c r="B164" s="15">
        <v>8</v>
      </c>
      <c r="D164" s="15" t="str">
        <f>IF(INDEX(Разделы!C$2:L$1540,A164*11+7,B164)="","","- "&amp;INDEX(Разделы!C$2:L$1540,A164*11+7,B164))</f>
        <v/>
      </c>
      <c r="E164" s="15" t="str">
        <f>IF(INDEX(Оценка!C$2:AF$1540,A162*11+8,(B164-1)*3+1)="","",INDEX(Оценка!C$2:AF$1540,A162*11+8,(B164-1)*3+1)&amp;" ("&amp;INDEX(Оценка!C$2:AF$1540,A162*11+8,(B164-1)*3+2)&amp;") ("&amp;INDEX(Оценка!C$2:AF$1540,A162*11+8,(B164-1)*3+3)&amp;")")</f>
        <v/>
      </c>
      <c r="F164" s="15" t="str">
        <f>IF(INDEX(Содержание!C$2:L$1680,A164*6+5,B164)="","",INDEX(Содержание!C$2:L$1680,A164*6+5,B164))</f>
        <v/>
      </c>
      <c r="G164" s="15" t="str">
        <f>IF(Разработчики!C163 = "","","== "&amp;Разработчики!C163)</f>
        <v/>
      </c>
      <c r="H164" s="15" t="str">
        <f>IF(Литература!C163 = "","",Литература!C163)</f>
        <v/>
      </c>
      <c r="I164" s="15" t="str">
        <f>IF(ИТ!C163 = "","",ИТ!C163)</f>
        <v/>
      </c>
      <c r="J164" s="15" t="str">
        <f>IF(МТО!C163 = "","","== "&amp;МТО!C163)</f>
        <v/>
      </c>
    </row>
    <row r="165" spans="1:10" s="15" customFormat="1" x14ac:dyDescent="0.25">
      <c r="A165" s="15">
        <v>1</v>
      </c>
      <c r="B165" s="15">
        <v>8</v>
      </c>
      <c r="D165" s="15" t="str">
        <f>IF(INDEX(Разделы!C$2:L$1540,A165*11+8,B165)="","","- "&amp;INDEX(Разделы!C$2:L$1540,A165*11+8,B165))</f>
        <v/>
      </c>
      <c r="E165" s="15" t="str">
        <f>IF(INDEX(Оценка!C$2:AF$1540,A163*11+9,(B165-1)*3+1)="","",INDEX(Оценка!C$2:AF$1540,A163*11+9,(B165-1)*3+1)&amp;" ("&amp;INDEX(Оценка!C$2:AF$1540,A163*11+9,(B165-1)*3+2)&amp;") ("&amp;INDEX(Оценка!C$2:AF$1540,A163*11+9,(B165-1)*3+3)&amp;")")</f>
        <v/>
      </c>
      <c r="G165" s="15" t="str">
        <f>IF(Разработчики!C164="","",Разработчики!C164)</f>
        <v/>
      </c>
      <c r="H165" s="15" t="str">
        <f>IF(Литература!C164 = "","",Литература!C164)</f>
        <v/>
      </c>
      <c r="I165" s="15" t="str">
        <f>IF(ИТ!C164 = "","",ИТ!C164)</f>
        <v/>
      </c>
      <c r="J165" s="15" t="str">
        <f>IF(МТО!C164 = "","",МТО!C164)</f>
        <v/>
      </c>
    </row>
    <row r="166" spans="1:10" s="15" customFormat="1" x14ac:dyDescent="0.25">
      <c r="A166" s="15">
        <v>1</v>
      </c>
      <c r="B166" s="15">
        <v>8</v>
      </c>
      <c r="D166" s="15" t="str">
        <f>IF(INDEX(Разделы!C$2:L$1540,A166*11+9,B166)="","","- "&amp;INDEX(Разделы!C$2:L$1540,A166*11+9,B166))</f>
        <v/>
      </c>
      <c r="E166" s="15" t="str">
        <f>IF(INDEX(Оценка!C$2:AF$1540,A164*11+10,(B166-1)*3+1)="","",INDEX(Оценка!C$2:AF$1540,A164*11+10,(B166-1)*3+1)&amp;" ("&amp;INDEX(Оценка!C$2:AF$1540,A164*11+10,(B166-1)*3+2)&amp;") ("&amp;INDEX(Оценка!C$2:AF$1540,A164*11+10,(B166-1)*3+3)&amp;")")</f>
        <v/>
      </c>
      <c r="G166" s="15" t="str">
        <f>IF(Разработчики!C165="","",Разработчики!C165)</f>
        <v/>
      </c>
      <c r="H166" s="15" t="str">
        <f>IF(Литература!C165 = "","",Литература!C165)</f>
        <v/>
      </c>
      <c r="I166" s="15" t="str">
        <f>IF(ИТ!C165 = "","",ИТ!C165)</f>
        <v/>
      </c>
      <c r="J166" s="15" t="str">
        <f>IF(МТО!C165 = "","",МТО!C165)</f>
        <v/>
      </c>
    </row>
    <row r="167" spans="1:10" s="15" customFormat="1" x14ac:dyDescent="0.25">
      <c r="A167" s="15">
        <v>1</v>
      </c>
      <c r="B167" s="15">
        <v>8</v>
      </c>
      <c r="D167" s="15" t="str">
        <f>IF(INDEX(Разделы!C$2:L$1540,A167*11+10,B167)="","","- "&amp;INDEX(Разделы!C$2:L$1540,A167*11+10,B167))</f>
        <v/>
      </c>
      <c r="G167" s="15" t="str">
        <f>IF(Разработчики!C166="","",Разработчики!C166)</f>
        <v/>
      </c>
      <c r="H167" s="15" t="str">
        <f>IF(Литература!C166 = "","",Литература!C166)</f>
        <v/>
      </c>
      <c r="I167" s="15" t="str">
        <f>IF(ИТ!C166 = "","",ИТ!C166)</f>
        <v/>
      </c>
      <c r="J167" s="15" t="str">
        <f>IF(МТО!C166 = "","",МТО!C166)</f>
        <v/>
      </c>
    </row>
    <row r="168" spans="1:10" s="15" customFormat="1" x14ac:dyDescent="0.25">
      <c r="A168" s="15">
        <v>1</v>
      </c>
      <c r="B168" s="15">
        <v>8</v>
      </c>
      <c r="G168" s="15" t="str">
        <f>IF(Разработчики!C167="","",Разработчики!C167)</f>
        <v/>
      </c>
      <c r="H168" s="15" t="str">
        <f>IF(Литература!C167 = "","",Литература!C167)</f>
        <v/>
      </c>
      <c r="I168" s="15" t="str">
        <f>IF(ИТ!C167 = "","",ИТ!C167)</f>
        <v/>
      </c>
      <c r="J168" s="15" t="str">
        <f>IF(МТО!C167 = "","",МТО!C167)</f>
        <v/>
      </c>
    </row>
    <row r="169" spans="1:10" s="15" customFormat="1" x14ac:dyDescent="0.25">
      <c r="A169" s="15">
        <v>1</v>
      </c>
      <c r="B169" s="15">
        <v>9</v>
      </c>
      <c r="D169" s="15" t="str">
        <f xml:space="preserve"> IF(INDEX(Разделы!C$2:L$1540,A169*11+3,B169)="","","= "&amp;INDEX(Разделы!C$2:L$1540,A169*11+3,B169)&amp;" ("&amp;INDEX(Разделы!C$2:L$1540,A169*11+4,B169)&amp;")")</f>
        <v/>
      </c>
      <c r="E169" s="15" t="str">
        <f>IF(INDEX(Оценка!C$2:AF$1540,A167*11+4,(B169-1)*3+1)="","",INDEX(Оценка!C$2:AF$1540,A167*11+4,(B169-1)*3+1)&amp;" ("&amp;INDEX(Оценка!C$2:AF$1540,A167*11+4,(B169-1)*3+2)&amp;") ("&amp;INDEX(Оценка!C$2:AF$1540,A167*11+4,(B169-1)*3+3)&amp;")")</f>
        <v/>
      </c>
      <c r="F169" s="15" t="str">
        <f>IF(INDEX(Содержание!C$2:L$1680,A169*6+2,B169)="","",INDEX(Содержание!C$2:L$1680,A169*6+2,B169))</f>
        <v/>
      </c>
      <c r="G169" s="15" t="str">
        <f>IF(Разработчики!C168="","",Разработчики!C168)</f>
        <v/>
      </c>
      <c r="H169" s="15" t="str">
        <f>IF(Литература!C168 = "","",Литература!C168)</f>
        <v/>
      </c>
      <c r="I169" s="15" t="str">
        <f>IF(ИТ!C168 = "","",ИТ!C168)</f>
        <v/>
      </c>
      <c r="J169" s="15" t="str">
        <f>IF(МТО!C168 = "","",МТО!C168)</f>
        <v/>
      </c>
    </row>
    <row r="170" spans="1:10" s="15" customFormat="1" x14ac:dyDescent="0.25">
      <c r="A170" s="15">
        <v>1</v>
      </c>
      <c r="B170" s="15">
        <v>9</v>
      </c>
      <c r="E170" s="15" t="str">
        <f>IF(INDEX(Оценка!C$2:AF$1540,A168*11+5,(B170-1)*3+1)="","",INDEX(Оценка!C$2:AF$1540,A168*11+5,(B170-1)*3+1)&amp;" ("&amp;INDEX(Оценка!C$2:AF$1540,A168*11+5,(B170-1)*3+2)&amp;") ("&amp;INDEX(Оценка!C$2:AF$1540,A168*11+5,(B170-1)*3+3)&amp;")")</f>
        <v/>
      </c>
      <c r="G170" s="15" t="str">
        <f>IF(Разработчики!C169="","",Разработчики!C169)</f>
        <v/>
      </c>
      <c r="H170" s="15" t="str">
        <f>IF(Литература!C169 = "","",Литература!C169)</f>
        <v/>
      </c>
      <c r="I170" s="15" t="str">
        <f>IF(ИТ!C169 = "","",ИТ!C169)</f>
        <v/>
      </c>
      <c r="J170" s="15" t="str">
        <f>IF(МТО!C169 = "","",МТО!C169)</f>
        <v/>
      </c>
    </row>
    <row r="171" spans="1:10" s="15" customFormat="1" x14ac:dyDescent="0.25">
      <c r="A171" s="15">
        <v>1</v>
      </c>
      <c r="B171" s="15">
        <v>9</v>
      </c>
      <c r="D171" s="15" t="str">
        <f>IF(INDEX(Разделы!C$2:L$1540,A171*11+5,B171)="","","- "&amp;INDEX(Разделы!C$2:L$1540,A171*11+5,B171))</f>
        <v/>
      </c>
      <c r="E171" s="15" t="str">
        <f>IF(INDEX(Оценка!C$2:AF$1540,A169*11+6,(B171-1)*3+1)="","",INDEX(Оценка!C$2:AF$1540,A169*11+6,(B171-1)*3+1)&amp;" ("&amp;INDEX(Оценка!C$2:AF$1540,A169*11+6,(B171-1)*3+2)&amp;") ("&amp;INDEX(Оценка!C$2:AF$1540,A169*11+6,(B171-1)*3+3)&amp;")")</f>
        <v/>
      </c>
      <c r="F171" s="15" t="str">
        <f>IF(INDEX(Содержание!C$2:L$1680,A171*6+3,B171)="","","= "&amp;INDEX(Содержание!C$2:L$1680,A171*6+3,B171)&amp;" "&amp;INDEX(Содержание!C$2:L$1680,A173*6+4,B173))</f>
        <v/>
      </c>
      <c r="G171" s="15" t="str">
        <f>IF(Разработчики!C170 = "","","== "&amp;Разработчики!C170)</f>
        <v/>
      </c>
      <c r="H171" s="15" t="str">
        <f>IF(Литература!C170 = "","",Литература!C170)</f>
        <v/>
      </c>
      <c r="I171" s="15" t="str">
        <f>IF(ИТ!C170 = "","","== "&amp;ИТ!C170)</f>
        <v/>
      </c>
      <c r="J171" s="15" t="str">
        <f>IF(МТО!C170 = "","","== "&amp;МТО!C170)</f>
        <v/>
      </c>
    </row>
    <row r="172" spans="1:10" s="15" customFormat="1" x14ac:dyDescent="0.25">
      <c r="A172" s="15">
        <v>1</v>
      </c>
      <c r="B172" s="15">
        <v>9</v>
      </c>
      <c r="D172" s="15" t="str">
        <f>IF(INDEX(Разделы!C$2:L$1540,A172*11+6,B172)="","","- "&amp;INDEX(Разделы!C$2:L$1540,A172*11+6,B172))</f>
        <v/>
      </c>
      <c r="E172" s="15" t="str">
        <f>IF(INDEX(Оценка!C$2:AF$1540,A170*11+7,(B172-1)*3+1)="","",INDEX(Оценка!C$2:AF$1540,A170*11+7,(B172-1)*3+1)&amp;" ("&amp;INDEX(Оценка!C$2:AF$1540,A170*11+7,(B172-1)*3+2)&amp;") ("&amp;INDEX(Оценка!C$2:AF$1540,A170*11+7,(B172-1)*3+3)&amp;")")</f>
        <v/>
      </c>
      <c r="G172" s="15" t="str">
        <f>IF(Разработчики!C171="","",Разработчики!C171)</f>
        <v/>
      </c>
      <c r="H172" s="15" t="str">
        <f>IF(Литература!C171 = "","",Литература!C171)</f>
        <v/>
      </c>
      <c r="I172" s="15" t="str">
        <f>IF(ИТ!C171 = "","",ИТ!C171)</f>
        <v/>
      </c>
      <c r="J172" s="15" t="str">
        <f>IF(МТО!C171 = "","",МТО!C171)</f>
        <v/>
      </c>
    </row>
    <row r="173" spans="1:10" s="15" customFormat="1" x14ac:dyDescent="0.25">
      <c r="A173" s="15">
        <v>1</v>
      </c>
      <c r="B173" s="15">
        <v>9</v>
      </c>
      <c r="D173" s="15" t="str">
        <f>IF(INDEX(Разделы!C$2:L$1540,A173*11+7,B173)="","","- "&amp;INDEX(Разделы!C$2:L$1540,A173*11+7,B173))</f>
        <v/>
      </c>
      <c r="E173" s="15" t="str">
        <f>IF(INDEX(Оценка!C$2:AF$1540,A171*11+8,(B173-1)*3+1)="","",INDEX(Оценка!C$2:AF$1540,A171*11+8,(B173-1)*3+1)&amp;" ("&amp;INDEX(Оценка!C$2:AF$1540,A171*11+8,(B173-1)*3+2)&amp;") ("&amp;INDEX(Оценка!C$2:AF$1540,A171*11+8,(B173-1)*3+3)&amp;")")</f>
        <v/>
      </c>
      <c r="F173" s="15" t="str">
        <f>IF(INDEX(Содержание!C$2:L$1680,A173*6+5,B173)="","",INDEX(Содержание!C$2:L$1680,A173*6+5,B173))</f>
        <v/>
      </c>
      <c r="G173" s="15" t="str">
        <f>IF(Разработчики!C172="","",Разработчики!C172)</f>
        <v/>
      </c>
      <c r="H173" s="15" t="str">
        <f>IF(Литература!C172 = "","",Литература!C172)</f>
        <v/>
      </c>
      <c r="I173" s="15" t="str">
        <f>IF(ИТ!C172 = "","",ИТ!C172)</f>
        <v/>
      </c>
      <c r="J173" s="15" t="str">
        <f>IF(МТО!C172 = "","",МТО!C172)</f>
        <v/>
      </c>
    </row>
    <row r="174" spans="1:10" s="15" customFormat="1" x14ac:dyDescent="0.25">
      <c r="A174" s="15">
        <v>1</v>
      </c>
      <c r="B174" s="15">
        <v>9</v>
      </c>
      <c r="D174" s="15" t="str">
        <f>IF(INDEX(Разделы!C$2:L$1540,A174*11+8,B174)="","","- "&amp;INDEX(Разделы!C$2:L$1540,A174*11+8,B174))</f>
        <v/>
      </c>
      <c r="E174" s="15" t="str">
        <f>IF(INDEX(Оценка!C$2:AF$1540,A172*11+9,(B174-1)*3+1)="","",INDEX(Оценка!C$2:AF$1540,A172*11+9,(B174-1)*3+1)&amp;" ("&amp;INDEX(Оценка!C$2:AF$1540,A172*11+9,(B174-1)*3+2)&amp;") ("&amp;INDEX(Оценка!C$2:AF$1540,A172*11+9,(B174-1)*3+3)&amp;")")</f>
        <v/>
      </c>
      <c r="G174" s="15" t="str">
        <f>IF(Разработчики!C173="","",Разработчики!C173)</f>
        <v/>
      </c>
      <c r="H174" s="15" t="str">
        <f>IF(Литература!C173 = "","","== "&amp;Литература!C173)</f>
        <v/>
      </c>
      <c r="I174" s="15" t="str">
        <f>IF(ИТ!C173 = "","",ИТ!C173)</f>
        <v/>
      </c>
      <c r="J174" s="15" t="str">
        <f>IF(МТО!C173 = "","",МТО!C173)</f>
        <v/>
      </c>
    </row>
    <row r="175" spans="1:10" s="15" customFormat="1" x14ac:dyDescent="0.25">
      <c r="A175" s="15">
        <v>1</v>
      </c>
      <c r="B175" s="15">
        <v>9</v>
      </c>
      <c r="D175" s="15" t="str">
        <f>IF(INDEX(Разделы!C$2:L$1540,A175*11+9,B175)="","","- "&amp;INDEX(Разделы!C$2:L$1540,A175*11+9,B175))</f>
        <v/>
      </c>
      <c r="E175" s="15" t="str">
        <f>IF(INDEX(Оценка!C$2:AF$1540,A173*11+10,(B175-1)*3+1)="","",INDEX(Оценка!C$2:AF$1540,A173*11+10,(B175-1)*3+1)&amp;" ("&amp;INDEX(Оценка!C$2:AF$1540,A173*11+10,(B175-1)*3+2)&amp;") ("&amp;INDEX(Оценка!C$2:AF$1540,A173*11+10,(B175-1)*3+3)&amp;")")</f>
        <v/>
      </c>
      <c r="G175" s="15" t="str">
        <f>IF(Разработчики!C174="","",Разработчики!C174)</f>
        <v/>
      </c>
      <c r="H175" s="15" t="str">
        <f>IF(Литература!C174 = "","",Литература!C174)</f>
        <v/>
      </c>
      <c r="I175" s="15" t="str">
        <f>IF(ИТ!C174 = "","",ИТ!C174)</f>
        <v/>
      </c>
      <c r="J175" s="15" t="str">
        <f>IF(МТО!C174 = "","",МТО!C174)</f>
        <v/>
      </c>
    </row>
    <row r="176" spans="1:10" s="15" customFormat="1" x14ac:dyDescent="0.25">
      <c r="A176" s="15">
        <v>1</v>
      </c>
      <c r="B176" s="15">
        <v>9</v>
      </c>
      <c r="D176" s="15" t="str">
        <f>IF(INDEX(Разделы!C$2:L$1540,A176*11+10,B176)="","","- "&amp;INDEX(Разделы!C$2:L$1540,A176*11+10,B176))</f>
        <v/>
      </c>
      <c r="G176" s="15" t="str">
        <f>IF(Разработчики!C175="","",Разработчики!C175)</f>
        <v/>
      </c>
      <c r="H176" s="15" t="str">
        <f>IF(Литература!C175 = "","",Литература!C175)</f>
        <v/>
      </c>
      <c r="I176" s="15" t="str">
        <f>IF(ИТ!C175 = "","",ИТ!C175)</f>
        <v/>
      </c>
      <c r="J176" s="15" t="str">
        <f>IF(МТО!C175 = "","",МТО!C175)</f>
        <v/>
      </c>
    </row>
    <row r="177" spans="1:10" s="15" customFormat="1" x14ac:dyDescent="0.25">
      <c r="A177" s="15">
        <v>1</v>
      </c>
      <c r="B177" s="15">
        <v>9</v>
      </c>
      <c r="G177" s="15" t="str">
        <f>IF(Разработчики!C176="","",Разработчики!C176)</f>
        <v/>
      </c>
      <c r="H177" s="15" t="str">
        <f>IF(Литература!C176 = "","",Литература!C176)</f>
        <v/>
      </c>
      <c r="I177" s="15" t="str">
        <f>IF(ИТ!C176 = "","",ИТ!C176)</f>
        <v/>
      </c>
      <c r="J177" s="15" t="str">
        <f>IF(МТО!C176 = "","",МТО!C176)</f>
        <v/>
      </c>
    </row>
    <row r="178" spans="1:10" s="15" customFormat="1" x14ac:dyDescent="0.25">
      <c r="A178" s="15">
        <v>1</v>
      </c>
      <c r="B178" s="15">
        <v>10</v>
      </c>
      <c r="D178" s="15" t="str">
        <f xml:space="preserve"> IF(INDEX(Разделы!C$2:L$1540,A178*11+3,B178)="","","= "&amp;INDEX(Разделы!C$2:L$1540,A178*11+3,B178)&amp;" ("&amp;INDEX(Разделы!C$2:L$1540,A178*11+4,B178)&amp;")")</f>
        <v/>
      </c>
      <c r="E178" s="15" t="str">
        <f>IF(INDEX(Оценка!C$2:AF$1540,A176*11+4,(B178-1)*3+1)="","",INDEX(Оценка!C$2:AF$1540,A176*11+4,(B178-1)*3+1)&amp;" ("&amp;INDEX(Оценка!C$2:AF$1540,A176*11+4,(B178-1)*3+2)&amp;") ("&amp;INDEX(Оценка!C$2:AF$1540,A176*11+4,(B178-1)*3+3)&amp;")")</f>
        <v/>
      </c>
      <c r="F178" s="15" t="str">
        <f>IF(INDEX(Содержание!C$2:L$1680,A178*6+2,B178)="","",INDEX(Содержание!C$2:L$1680,A178*6+2,B178))</f>
        <v/>
      </c>
      <c r="G178" s="15" t="str">
        <f>IF(Разработчики!C177 = "","","== "&amp;Разработчики!C177)</f>
        <v/>
      </c>
      <c r="H178" s="15" t="str">
        <f>IF(Литература!C177 = "","",Литература!C177)</f>
        <v/>
      </c>
      <c r="I178" s="15" t="str">
        <f>IF(ИТ!C177 = "","",ИТ!C177)</f>
        <v/>
      </c>
      <c r="J178" s="15" t="str">
        <f>IF(МТО!C177 = "","","== "&amp;МТО!C177)</f>
        <v/>
      </c>
    </row>
    <row r="179" spans="1:10" s="15" customFormat="1" x14ac:dyDescent="0.25">
      <c r="A179" s="15">
        <v>1</v>
      </c>
      <c r="B179" s="15">
        <v>10</v>
      </c>
      <c r="E179" s="15" t="str">
        <f>IF(INDEX(Оценка!C$2:AF$1540,A177*11+5,(B179-1)*3+1)="","",INDEX(Оценка!C$2:AF$1540,A177*11+5,(B179-1)*3+1)&amp;" ("&amp;INDEX(Оценка!C$2:AF$1540,A177*11+5,(B179-1)*3+2)&amp;") ("&amp;INDEX(Оценка!C$2:AF$1540,A177*11+5,(B179-1)*3+3)&amp;")")</f>
        <v/>
      </c>
      <c r="G179" s="15" t="str">
        <f>IF(Разработчики!C178="","",Разработчики!C178)</f>
        <v/>
      </c>
      <c r="H179" s="15" t="str">
        <f>IF(Литература!C178 = "","",Литература!C178)</f>
        <v/>
      </c>
      <c r="I179" s="15" t="str">
        <f>IF(ИТ!C178 = "","",ИТ!C178)</f>
        <v/>
      </c>
      <c r="J179" s="15" t="str">
        <f>IF(МТО!C178 = "","",МТО!C178)</f>
        <v/>
      </c>
    </row>
    <row r="180" spans="1:10" s="15" customFormat="1" x14ac:dyDescent="0.25">
      <c r="A180" s="15">
        <v>1</v>
      </c>
      <c r="B180" s="15">
        <v>10</v>
      </c>
      <c r="D180" s="15" t="str">
        <f>IF(INDEX(Разделы!C$2:L$1540,A180*11+5,B180)="","","- "&amp;INDEX(Разделы!C$2:L$1540,A180*11+5,B180))</f>
        <v/>
      </c>
      <c r="E180" s="15" t="str">
        <f>IF(INDEX(Оценка!C$2:AF$1540,A178*11+6,(B180-1)*3+1)="","",INDEX(Оценка!C$2:AF$1540,A178*11+6,(B180-1)*3+1)&amp;" ("&amp;INDEX(Оценка!C$2:AF$1540,A178*11+6,(B180-1)*3+2)&amp;") ("&amp;INDEX(Оценка!C$2:AF$1540,A178*11+6,(B180-1)*3+3)&amp;")")</f>
        <v/>
      </c>
      <c r="F180" s="15" t="str">
        <f>IF(INDEX(Содержание!C$2:L$1680,A180*6+3,B180)="","","= "&amp;INDEX(Содержание!C$2:L$1680,A180*6+3,B180)&amp;" "&amp;INDEX(Содержание!C$2:L$1680,A182*6+4,B182))</f>
        <v/>
      </c>
      <c r="G180" s="15" t="str">
        <f>IF(Разработчики!C179="","",Разработчики!C179)</f>
        <v/>
      </c>
      <c r="H180" s="15" t="str">
        <f>IF(Литература!C179 = "","",Литература!C179)</f>
        <v/>
      </c>
      <c r="I180" s="15" t="str">
        <f>IF(ИТ!C179 = "","",ИТ!C179)</f>
        <v/>
      </c>
      <c r="J180" s="15" t="str">
        <f>IF(МТО!C179 = "","",МТО!C179)</f>
        <v/>
      </c>
    </row>
    <row r="181" spans="1:10" s="15" customFormat="1" x14ac:dyDescent="0.25">
      <c r="A181" s="15">
        <v>1</v>
      </c>
      <c r="B181" s="15">
        <v>10</v>
      </c>
      <c r="D181" s="15" t="str">
        <f>IF(INDEX(Разделы!C$2:L$1540,A181*11+6,B181)="","","- "&amp;INDEX(Разделы!C$2:L$1540,A181*11+6,B181))</f>
        <v/>
      </c>
      <c r="E181" s="15" t="str">
        <f>IF(INDEX(Оценка!C$2:AF$1540,A179*11+7,(B181-1)*3+1)="","",INDEX(Оценка!C$2:AF$1540,A179*11+7,(B181-1)*3+1)&amp;" ("&amp;INDEX(Оценка!C$2:AF$1540,A179*11+7,(B181-1)*3+2)&amp;") ("&amp;INDEX(Оценка!C$2:AF$1540,A179*11+7,(B181-1)*3+3)&amp;")")</f>
        <v/>
      </c>
      <c r="G181" s="15" t="str">
        <f>IF(Разработчики!C180="","",Разработчики!C180)</f>
        <v/>
      </c>
      <c r="H181" s="15" t="str">
        <f>IF(Литература!C180 = "","",Литература!C180)</f>
        <v/>
      </c>
      <c r="I181" s="15" t="str">
        <f>IF(ИТ!C180 = "","",ИТ!C180)</f>
        <v/>
      </c>
      <c r="J181" s="15" t="str">
        <f>IF(МТО!C180 = "","",МТО!C180)</f>
        <v/>
      </c>
    </row>
    <row r="182" spans="1:10" s="15" customFormat="1" x14ac:dyDescent="0.25">
      <c r="A182" s="15">
        <v>1</v>
      </c>
      <c r="B182" s="15">
        <v>10</v>
      </c>
      <c r="D182" s="15" t="str">
        <f>IF(INDEX(Разделы!C$2:L$1540,A182*11+7,B182)="","","- "&amp;INDEX(Разделы!C$2:L$1540,A182*11+7,B182))</f>
        <v/>
      </c>
      <c r="E182" s="15" t="str">
        <f>IF(INDEX(Оценка!C$2:AF$1540,A180*11+8,(B182-1)*3+1)="","",INDEX(Оценка!C$2:AF$1540,A180*11+8,(B182-1)*3+1)&amp;" ("&amp;INDEX(Оценка!C$2:AF$1540,A180*11+8,(B182-1)*3+2)&amp;") ("&amp;INDEX(Оценка!C$2:AF$1540,A180*11+8,(B182-1)*3+3)&amp;")")</f>
        <v/>
      </c>
      <c r="F182" s="15" t="str">
        <f>IF(INDEX(Содержание!C$2:L$1680,A182*6+5,B182)="","",INDEX(Содержание!C$2:L$1680,A182*6+5,B182))</f>
        <v/>
      </c>
      <c r="G182" s="15" t="str">
        <f>IF(Разработчики!C181="","",Разработчики!C181)</f>
        <v/>
      </c>
      <c r="H182" s="15" t="str">
        <f>IF(Литература!C181 = "","",Литература!C181)</f>
        <v/>
      </c>
      <c r="I182" s="15" t="str">
        <f>IF(ИТ!C181 = "","",ИТ!C181)</f>
        <v/>
      </c>
      <c r="J182" s="15" t="str">
        <f>IF(МТО!C181 = "","",МТО!C181)</f>
        <v/>
      </c>
    </row>
    <row r="183" spans="1:10" s="15" customFormat="1" x14ac:dyDescent="0.25">
      <c r="A183" s="15">
        <v>1</v>
      </c>
      <c r="B183" s="15">
        <v>10</v>
      </c>
      <c r="D183" s="15" t="str">
        <f>IF(INDEX(Разделы!C$2:L$1540,A183*11+8,B183)="","","- "&amp;INDEX(Разделы!C$2:L$1540,A183*11+8,B183))</f>
        <v/>
      </c>
      <c r="E183" s="15" t="str">
        <f>IF(INDEX(Оценка!C$2:AF$1540,A181*11+9,(B183-1)*3+1)="","",INDEX(Оценка!C$2:AF$1540,A181*11+9,(B183-1)*3+1)&amp;" ("&amp;INDEX(Оценка!C$2:AF$1540,A181*11+9,(B183-1)*3+2)&amp;") ("&amp;INDEX(Оценка!C$2:AF$1540,A181*11+9,(B183-1)*3+3)&amp;")")</f>
        <v/>
      </c>
      <c r="G183" s="15" t="str">
        <f>IF(Разработчики!C182="","",Разработчики!C182)</f>
        <v/>
      </c>
      <c r="H183" s="15" t="str">
        <f>IF(Литература!C182 = "","",Литература!C182)</f>
        <v/>
      </c>
      <c r="I183" s="15" t="str">
        <f>IF(ИТ!C182 = "","",ИТ!C182)</f>
        <v/>
      </c>
      <c r="J183" s="15" t="str">
        <f>IF(МТО!C182 = "","",МТО!C182)</f>
        <v/>
      </c>
    </row>
    <row r="184" spans="1:10" s="15" customFormat="1" x14ac:dyDescent="0.25">
      <c r="A184" s="15">
        <v>1</v>
      </c>
      <c r="B184" s="15">
        <v>10</v>
      </c>
      <c r="D184" s="15" t="str">
        <f>IF(INDEX(Разделы!C$2:L$1540,A184*11+9,B184)="","","- "&amp;INDEX(Разделы!C$2:L$1540,A184*11+9,B184))</f>
        <v/>
      </c>
      <c r="E184" s="15" t="str">
        <f>IF(INDEX(Оценка!C$2:AF$1540,A182*11+10,(B184-1)*3+1)="","",INDEX(Оценка!C$2:AF$1540,A182*11+10,(B184-1)*3+1)&amp;" ("&amp;INDEX(Оценка!C$2:AF$1540,A182*11+10,(B184-1)*3+2)&amp;") ("&amp;INDEX(Оценка!C$2:AF$1540,A182*11+10,(B184-1)*3+3)&amp;")")</f>
        <v/>
      </c>
      <c r="G184" s="15" t="str">
        <f>IF(Разработчики!C183="","",Разработчики!C183)</f>
        <v/>
      </c>
      <c r="H184" s="15" t="str">
        <f>IF(Литература!C183 = "","",Литература!C183)</f>
        <v/>
      </c>
      <c r="I184" s="15" t="str">
        <f>IF(ИТ!C183 = "","",ИТ!C183)</f>
        <v/>
      </c>
      <c r="J184" s="15" t="str">
        <f>IF(МТО!C183 = "","",МТО!C183)</f>
        <v/>
      </c>
    </row>
    <row r="185" spans="1:10" s="15" customFormat="1" x14ac:dyDescent="0.25">
      <c r="A185" s="15">
        <v>1</v>
      </c>
      <c r="B185" s="15">
        <v>10</v>
      </c>
      <c r="D185" s="15" t="str">
        <f>IF(INDEX(Разделы!C$2:L$1540,A185*11+10,B185)="","","- "&amp;INDEX(Разделы!C$2:L$1540,A185*11+10,B185))</f>
        <v/>
      </c>
      <c r="G185" s="15" t="str">
        <f>IF(Разработчики!C184 = "","","== "&amp;Разработчики!C184)</f>
        <v/>
      </c>
      <c r="H185" s="15" t="str">
        <f>IF(Литература!C184 = "","",Литература!C184)</f>
        <v/>
      </c>
      <c r="I185" s="15" t="str">
        <f>IF(ИТ!C184 = "","","== "&amp;ИТ!C184)</f>
        <v/>
      </c>
      <c r="J185" s="15" t="str">
        <f>IF(МТО!C184 = "","","== "&amp;МТО!C184)</f>
        <v/>
      </c>
    </row>
    <row r="186" spans="1:10" s="15" customFormat="1" x14ac:dyDescent="0.25">
      <c r="A186" s="15">
        <v>1</v>
      </c>
      <c r="B186" s="15">
        <v>10</v>
      </c>
      <c r="G186" s="15" t="str">
        <f>IF(Разработчики!C185="","",Разработчики!C185)</f>
        <v/>
      </c>
      <c r="H186" s="15" t="str">
        <f>IF(Литература!C185 = "","",Литература!C185)</f>
        <v/>
      </c>
      <c r="I186" s="15" t="str">
        <f>IF(ИТ!C185 = "","",ИТ!C185)</f>
        <v/>
      </c>
      <c r="J186" s="15" t="str">
        <f>IF(МТО!C185 = "","",МТО!C185)</f>
        <v/>
      </c>
    </row>
    <row r="187" spans="1:10" s="15" customFormat="1" x14ac:dyDescent="0.25">
      <c r="A187" s="15">
        <v>2</v>
      </c>
      <c r="B187" s="15">
        <v>1</v>
      </c>
      <c r="D187" s="15" t="str">
        <f>IF(INDEX(Разделы!C$2:L$1540,A187*11+1,1)="","","== "&amp;INDEX(Разделы!C$2:L$1540,A187*11+1,1))</f>
        <v/>
      </c>
      <c r="E187" s="15" t="str">
        <f>IF(INDEX(Оценка!C$2:AF$1540,A187*11+1,1)="","","== "&amp;INDEX(Оценка!C$2:AF$1540,A187*11+1,1))</f>
        <v/>
      </c>
      <c r="F187" s="15" t="str">
        <f>IF(INDEX(Содержание!C$2:L$1680,A187*6+1,1)="","","== "&amp;INDEX(Содержание!C$2:L$1680,A187*6+1,1))</f>
        <v/>
      </c>
      <c r="G187" s="15" t="str">
        <f>IF(Разработчики!C186="","",Разработчики!C186)</f>
        <v/>
      </c>
      <c r="H187" s="15" t="str">
        <f>IF(Литература!C186 = "","",Литература!C186)</f>
        <v/>
      </c>
      <c r="I187" s="15" t="str">
        <f>IF(ИТ!C186 = "","",ИТ!C186)</f>
        <v/>
      </c>
      <c r="J187" s="15" t="str">
        <f>IF(МТО!C186 = "","",МТО!C186)</f>
        <v/>
      </c>
    </row>
    <row r="188" spans="1:10" s="15" customFormat="1" x14ac:dyDescent="0.25">
      <c r="A188" s="15">
        <v>2</v>
      </c>
      <c r="B188" s="15">
        <v>1</v>
      </c>
      <c r="G188" s="15" t="str">
        <f>IF(Разработчики!C187="","",Разработчики!C187)</f>
        <v/>
      </c>
      <c r="H188" s="15" t="str">
        <f>IF(Литература!C187 = "","",Литература!C187)</f>
        <v/>
      </c>
      <c r="I188" s="15" t="str">
        <f>IF(ИТ!C187 = "","",ИТ!C187)</f>
        <v/>
      </c>
      <c r="J188" s="15" t="str">
        <f>IF(МТО!C187 = "","",МТО!C187)</f>
        <v/>
      </c>
    </row>
    <row r="189" spans="1:10" s="15" customFormat="1" x14ac:dyDescent="0.25">
      <c r="A189" s="15">
        <v>2</v>
      </c>
      <c r="B189" s="15">
        <v>1</v>
      </c>
      <c r="D189" s="15" t="str">
        <f xml:space="preserve"> IF(INDEX(Разделы!C$2:L$1540,A189*11+3,B189)="","","= "&amp;INDEX(Разделы!C$2:L$1540,A189*11+3,B189)&amp;" ("&amp;INDEX(Разделы!C$2:L$1540,A189*11+4,B189)&amp;")")</f>
        <v/>
      </c>
      <c r="E189" s="15" t="str">
        <f>IF(INDEX(Оценка!C$2:AF$1540,A187*11+4,(B189-1)*3+1)="","",INDEX(Оценка!C$2:AF$1540,A187*11+4,(B189-1)*3+1)&amp;" ("&amp;INDEX(Оценка!C$2:AF$1540,A187*11+4,(B189-1)*3+2)&amp;") ("&amp;INDEX(Оценка!C$2:AF$1540,A187*11+4,(B189-1)*3+3)&amp;")")</f>
        <v/>
      </c>
      <c r="F189" s="15" t="str">
        <f>IF(INDEX(Содержание!C$2:L$1680,A189*6+2,B189)="","",INDEX(Содержание!C$2:L$1680,A189*6+2,B189))</f>
        <v/>
      </c>
      <c r="G189" s="15" t="str">
        <f>IF(Разработчики!C188="","",Разработчики!C188)</f>
        <v/>
      </c>
      <c r="H189" s="15" t="str">
        <f>IF(Литература!C188 = "","",Литература!C188)</f>
        <v/>
      </c>
      <c r="I189" s="15" t="str">
        <f>IF(ИТ!C188 = "","",ИТ!C188)</f>
        <v/>
      </c>
      <c r="J189" s="15" t="str">
        <f>IF(МТО!C188 = "","",МТО!C188)</f>
        <v/>
      </c>
    </row>
    <row r="190" spans="1:10" s="15" customFormat="1" x14ac:dyDescent="0.25">
      <c r="A190" s="15">
        <v>2</v>
      </c>
      <c r="B190" s="15">
        <v>1</v>
      </c>
      <c r="E190" s="15" t="str">
        <f>IF(INDEX(Оценка!C$2:AF$1540,A188*11+5,(B190-1)*3+1)="","",INDEX(Оценка!C$2:AF$1540,A188*11+5,(B190-1)*3+1)&amp;" ("&amp;INDEX(Оценка!C$2:AF$1540,A188*11+5,(B190-1)*3+2)&amp;") ("&amp;INDEX(Оценка!C$2:AF$1540,A188*11+5,(B190-1)*3+3)&amp;")")</f>
        <v/>
      </c>
      <c r="G190" s="15" t="str">
        <f>IF(Разработчики!C189="","",Разработчики!C189)</f>
        <v/>
      </c>
      <c r="H190" s="15" t="str">
        <f>IF(Литература!C189 = "","",Литература!C189)</f>
        <v/>
      </c>
      <c r="I190" s="15" t="str">
        <f>IF(ИТ!C189 = "","",ИТ!C189)</f>
        <v/>
      </c>
      <c r="J190" s="15" t="str">
        <f>IF(МТО!C189 = "","",МТО!C189)</f>
        <v/>
      </c>
    </row>
    <row r="191" spans="1:10" s="15" customFormat="1" x14ac:dyDescent="0.25">
      <c r="A191" s="15">
        <v>2</v>
      </c>
      <c r="B191" s="15">
        <v>1</v>
      </c>
      <c r="D191" s="15" t="str">
        <f>IF(INDEX(Разделы!C$2:L$1540,A191*11+5,B191)="","","- "&amp;INDEX(Разделы!C$2:L$1540,A191*11+5,B191))</f>
        <v/>
      </c>
      <c r="E191" s="15" t="str">
        <f>IF(INDEX(Оценка!C$2:AF$1540,A189*11+6,(B191-1)*3+1)="","",INDEX(Оценка!C$2:AF$1540,A189*11+6,(B191-1)*3+1)&amp;" ("&amp;INDEX(Оценка!C$2:AF$1540,A189*11+6,(B191-1)*3+2)&amp;") ("&amp;INDEX(Оценка!C$2:AF$1540,A189*11+6,(B191-1)*3+3)&amp;")")</f>
        <v/>
      </c>
      <c r="F191" s="15" t="str">
        <f>IF(INDEX(Содержание!C$2:L$1680,A191*6+3,B191)="","","= "&amp;INDEX(Содержание!C$2:L$1680,A191*6+3,B191)&amp;" "&amp;INDEX(Содержание!C$2:L$1680,A193*6+4,B193))</f>
        <v/>
      </c>
      <c r="G191" s="15" t="str">
        <f>IF(Разработчики!C190="","",Разработчики!C190)</f>
        <v/>
      </c>
      <c r="H191" s="15" t="str">
        <f>IF(Литература!C190 = "","",Литература!C190)</f>
        <v/>
      </c>
      <c r="I191" s="15" t="str">
        <f>IF(ИТ!C190 = "","",ИТ!C190)</f>
        <v/>
      </c>
      <c r="J191" s="15" t="str">
        <f>IF(МТО!C190 = "","",МТО!C190)</f>
        <v/>
      </c>
    </row>
    <row r="192" spans="1:10" s="15" customFormat="1" x14ac:dyDescent="0.25">
      <c r="A192" s="15">
        <v>2</v>
      </c>
      <c r="B192" s="15">
        <v>1</v>
      </c>
      <c r="D192" s="15" t="str">
        <f>IF(INDEX(Разделы!C$2:L$1540,A192*11+6,B192)="","","- "&amp;INDEX(Разделы!C$2:L$1540,A192*11+6,B192))</f>
        <v/>
      </c>
      <c r="E192" s="15" t="str">
        <f>IF(INDEX(Оценка!C$2:AF$1540,A190*11+7,(B192-1)*3+1)="","",INDEX(Оценка!C$2:AF$1540,A190*11+7,(B192-1)*3+1)&amp;" ("&amp;INDEX(Оценка!C$2:AF$1540,A190*11+7,(B192-1)*3+2)&amp;") ("&amp;INDEX(Оценка!C$2:AF$1540,A190*11+7,(B192-1)*3+3)&amp;")")</f>
        <v/>
      </c>
      <c r="G192" s="15" t="str">
        <f>IF(Разработчики!C191 = "","","== "&amp;Разработчики!C191)</f>
        <v/>
      </c>
      <c r="H192" s="15" t="str">
        <f>IF(Литература!C191 = "","",Литература!C191)</f>
        <v/>
      </c>
      <c r="I192" s="15" t="str">
        <f>IF(ИТ!C191 = "","",ИТ!C191)</f>
        <v/>
      </c>
      <c r="J192" s="15" t="str">
        <f>IF(МТО!C191 = "","","== "&amp;МТО!C191)</f>
        <v/>
      </c>
    </row>
    <row r="193" spans="1:10" s="15" customFormat="1" x14ac:dyDescent="0.25">
      <c r="A193" s="15">
        <v>2</v>
      </c>
      <c r="B193" s="15">
        <v>1</v>
      </c>
      <c r="D193" s="15" t="str">
        <f>IF(INDEX(Разделы!C$2:L$1540,A193*11+7,B193)="","","- "&amp;INDEX(Разделы!C$2:L$1540,A193*11+7,B193))</f>
        <v/>
      </c>
      <c r="E193" s="15" t="str">
        <f>IF(INDEX(Оценка!C$2:AF$1540,A191*11+8,(B193-1)*3+1)="","",INDEX(Оценка!C$2:AF$1540,A191*11+8,(B193-1)*3+1)&amp;" ("&amp;INDEX(Оценка!C$2:AF$1540,A191*11+8,(B193-1)*3+2)&amp;") ("&amp;INDEX(Оценка!C$2:AF$1540,A191*11+8,(B193-1)*3+3)&amp;")")</f>
        <v/>
      </c>
      <c r="F193" s="15" t="str">
        <f>IF(INDEX(Содержание!C$2:L$1680,A193*6+5,B193)="","",INDEX(Содержание!C$2:L$1680,A193*6+5,B193))</f>
        <v/>
      </c>
      <c r="G193" s="15" t="str">
        <f>IF(Разработчики!C192="","",Разработчики!C192)</f>
        <v/>
      </c>
      <c r="H193" s="15" t="str">
        <f>IF(Литература!C192 = "","","== "&amp;Литература!C192)</f>
        <v/>
      </c>
      <c r="I193" s="15" t="str">
        <f>IF(ИТ!C192 = "","",ИТ!C192)</f>
        <v/>
      </c>
      <c r="J193" s="15" t="str">
        <f>IF(МТО!C192 = "","",МТО!C192)</f>
        <v/>
      </c>
    </row>
    <row r="194" spans="1:10" s="15" customFormat="1" x14ac:dyDescent="0.25">
      <c r="A194" s="15">
        <v>2</v>
      </c>
      <c r="B194" s="15">
        <v>1</v>
      </c>
      <c r="D194" s="15" t="str">
        <f>IF(INDEX(Разделы!C$2:L$1540,A194*11+8,B194)="","","- "&amp;INDEX(Разделы!C$2:L$1540,A194*11+8,B194))</f>
        <v/>
      </c>
      <c r="E194" s="15" t="str">
        <f>IF(INDEX(Оценка!C$2:AF$1540,A192*11+9,(B194-1)*3+1)="","",INDEX(Оценка!C$2:AF$1540,A192*11+9,(B194-1)*3+1)&amp;" ("&amp;INDEX(Оценка!C$2:AF$1540,A192*11+9,(B194-1)*3+2)&amp;") ("&amp;INDEX(Оценка!C$2:AF$1540,A192*11+9,(B194-1)*3+3)&amp;")")</f>
        <v/>
      </c>
      <c r="G194" s="15" t="str">
        <f>IF(Разработчики!C193="","",Разработчики!C193)</f>
        <v/>
      </c>
      <c r="H194" s="15" t="str">
        <f>IF(Литература!C193 = "","",Литература!C193)</f>
        <v/>
      </c>
      <c r="I194" s="15" t="str">
        <f>IF(ИТ!C193 = "","",ИТ!C193)</f>
        <v/>
      </c>
      <c r="J194" s="15" t="str">
        <f>IF(МТО!C193 = "","",МТО!C193)</f>
        <v/>
      </c>
    </row>
    <row r="195" spans="1:10" s="15" customFormat="1" x14ac:dyDescent="0.25">
      <c r="A195" s="15">
        <v>2</v>
      </c>
      <c r="B195" s="15">
        <v>1</v>
      </c>
      <c r="D195" s="15" t="str">
        <f>IF(INDEX(Разделы!C$2:L$1540,A195*11+9,B195)="","","- "&amp;INDEX(Разделы!C$2:L$1540,A195*11+9,B195))</f>
        <v/>
      </c>
      <c r="E195" s="15" t="str">
        <f>IF(INDEX(Оценка!C$2:AF$1540,A193*11+10,(B195-1)*3+1)="","",INDEX(Оценка!C$2:AF$1540,A193*11+10,(B195-1)*3+1)&amp;" ("&amp;INDEX(Оценка!C$2:AF$1540,A193*11+10,(B195-1)*3+2)&amp;") ("&amp;INDEX(Оценка!C$2:AF$1540,A193*11+10,(B195-1)*3+3)&amp;")")</f>
        <v/>
      </c>
      <c r="G195" s="15" t="str">
        <f>IF(Разработчики!C194="","",Разработчики!C194)</f>
        <v/>
      </c>
      <c r="H195" s="15" t="str">
        <f>IF(Литература!C194 = "","",Литература!C194)</f>
        <v/>
      </c>
      <c r="I195" s="15" t="str">
        <f>IF(ИТ!C194 = "","",ИТ!C194)</f>
        <v/>
      </c>
      <c r="J195" s="15" t="str">
        <f>IF(МТО!C194 = "","",МТО!C194)</f>
        <v/>
      </c>
    </row>
    <row r="196" spans="1:10" s="15" customFormat="1" x14ac:dyDescent="0.25">
      <c r="A196" s="15">
        <v>2</v>
      </c>
      <c r="B196" s="15">
        <v>1</v>
      </c>
      <c r="D196" s="15" t="str">
        <f>IF(INDEX(Разделы!C$2:L$1540,A196*11+10,B196)="","","- "&amp;INDEX(Разделы!C$2:L$1540,A196*11+10,B196))</f>
        <v/>
      </c>
      <c r="G196" s="15" t="str">
        <f>IF(Разработчики!C195="","",Разработчики!C195)</f>
        <v/>
      </c>
      <c r="H196" s="15" t="str">
        <f>IF(Литература!C195 = "","",Литература!C195)</f>
        <v/>
      </c>
      <c r="I196" s="15" t="str">
        <f>IF(ИТ!C195 = "","",ИТ!C195)</f>
        <v/>
      </c>
      <c r="J196" s="15" t="str">
        <f>IF(МТО!C195 = "","",МТО!C195)</f>
        <v/>
      </c>
    </row>
    <row r="197" spans="1:10" s="15" customFormat="1" x14ac:dyDescent="0.25">
      <c r="A197" s="15">
        <v>2</v>
      </c>
      <c r="B197" s="15">
        <v>1</v>
      </c>
      <c r="G197" s="15" t="str">
        <f>IF(Разработчики!C196="","",Разработчики!C196)</f>
        <v/>
      </c>
      <c r="H197" s="15" t="str">
        <f>IF(Литература!C196 = "","",Литература!C196)</f>
        <v/>
      </c>
      <c r="I197" s="15" t="str">
        <f>IF(ИТ!C196 = "","",ИТ!C196)</f>
        <v/>
      </c>
      <c r="J197" s="15" t="str">
        <f>IF(МТО!C196 = "","",МТО!C196)</f>
        <v/>
      </c>
    </row>
    <row r="198" spans="1:10" s="15" customFormat="1" x14ac:dyDescent="0.25">
      <c r="A198" s="15">
        <v>2</v>
      </c>
      <c r="B198" s="15">
        <v>2</v>
      </c>
      <c r="D198" s="15" t="str">
        <f xml:space="preserve"> IF(INDEX(Разделы!C$2:L$1540,A198*11+3,B198)="","","= "&amp;INDEX(Разделы!C$2:L$1540,A198*11+3,B198)&amp;" ("&amp;INDEX(Разделы!C$2:L$1540,A198*11+4,B198)&amp;")")</f>
        <v/>
      </c>
      <c r="E198" s="15" t="str">
        <f>IF(INDEX(Оценка!C$2:AF$1540,A196*11+4,(B198-1)*3+1)="","",INDEX(Оценка!C$2:AF$1540,A196*11+4,(B198-1)*3+1)&amp;" ("&amp;INDEX(Оценка!C$2:AF$1540,A196*11+4,(B198-1)*3+2)&amp;") ("&amp;INDEX(Оценка!C$2:AF$1540,A196*11+4,(B198-1)*3+3)&amp;")")</f>
        <v/>
      </c>
      <c r="F198" s="15" t="str">
        <f>IF(INDEX(Содержание!C$2:L$1680,A198*6+2,B198)="","",INDEX(Содержание!C$2:L$1680,A198*6+2,B198))</f>
        <v/>
      </c>
      <c r="G198" s="15" t="str">
        <f>IF(Разработчики!C197="","",Разработчики!C197)</f>
        <v/>
      </c>
      <c r="H198" s="15" t="str">
        <f>IF(Литература!C197 = "","",Литература!C197)</f>
        <v/>
      </c>
      <c r="I198" s="15" t="str">
        <f>IF(ИТ!C197 = "","",ИТ!C197)</f>
        <v/>
      </c>
      <c r="J198" s="15" t="str">
        <f>IF(МТО!C197 = "","",МТО!C197)</f>
        <v/>
      </c>
    </row>
    <row r="199" spans="1:10" s="15" customFormat="1" x14ac:dyDescent="0.25">
      <c r="A199" s="15">
        <v>2</v>
      </c>
      <c r="B199" s="15">
        <v>2</v>
      </c>
      <c r="E199" s="15" t="str">
        <f>IF(INDEX(Оценка!C$2:AF$1540,A197*11+5,(B199-1)*3+1)="","",INDEX(Оценка!C$2:AF$1540,A197*11+5,(B199-1)*3+1)&amp;" ("&amp;INDEX(Оценка!C$2:AF$1540,A197*11+5,(B199-1)*3+2)&amp;") ("&amp;INDEX(Оценка!C$2:AF$1540,A197*11+5,(B199-1)*3+3)&amp;")")</f>
        <v/>
      </c>
      <c r="G199" s="15" t="str">
        <f>IF(Разработчики!C198 = "","","== "&amp;Разработчики!C198)</f>
        <v/>
      </c>
      <c r="H199" s="15" t="str">
        <f>IF(Литература!C198 = "","",Литература!C198)</f>
        <v/>
      </c>
      <c r="I199" s="15" t="str">
        <f>IF(ИТ!C198 = "","","== "&amp;ИТ!C198)</f>
        <v/>
      </c>
      <c r="J199" s="15" t="str">
        <f>IF(МТО!C198 = "","","== "&amp;МТО!C198)</f>
        <v/>
      </c>
    </row>
    <row r="200" spans="1:10" s="15" customFormat="1" x14ac:dyDescent="0.25">
      <c r="A200" s="15">
        <v>2</v>
      </c>
      <c r="B200" s="15">
        <v>2</v>
      </c>
      <c r="D200" s="15" t="str">
        <f>IF(INDEX(Разделы!C$2:L$1540,A200*11+5,B200)="","","- "&amp;INDEX(Разделы!C$2:L$1540,A200*11+5,B200))</f>
        <v/>
      </c>
      <c r="E200" s="15" t="str">
        <f>IF(INDEX(Оценка!C$2:AF$1540,A198*11+6,(B200-1)*3+1)="","",INDEX(Оценка!C$2:AF$1540,A198*11+6,(B200-1)*3+1)&amp;" ("&amp;INDEX(Оценка!C$2:AF$1540,A198*11+6,(B200-1)*3+2)&amp;") ("&amp;INDEX(Оценка!C$2:AF$1540,A198*11+6,(B200-1)*3+3)&amp;")")</f>
        <v/>
      </c>
      <c r="F200" s="15" t="str">
        <f>IF(INDEX(Содержание!C$2:L$1680,A200*6+3,B200)="","","= "&amp;INDEX(Содержание!C$2:L$1680,A200*6+3,B200)&amp;" "&amp;INDEX(Содержание!C$2:L$1680,A202*6+4,B202))</f>
        <v/>
      </c>
      <c r="G200" s="15" t="str">
        <f>IF(Разработчики!C199="","",Разработчики!C199)</f>
        <v/>
      </c>
      <c r="H200" s="15" t="str">
        <f>IF(Литература!C199 = "","",Литература!C199)</f>
        <v/>
      </c>
      <c r="I200" s="15" t="str">
        <f>IF(ИТ!C199 = "","",ИТ!C199)</f>
        <v/>
      </c>
      <c r="J200" s="15" t="str">
        <f>IF(МТО!C199 = "","",МТО!C199)</f>
        <v/>
      </c>
    </row>
    <row r="201" spans="1:10" s="15" customFormat="1" x14ac:dyDescent="0.25">
      <c r="A201" s="15">
        <v>2</v>
      </c>
      <c r="B201" s="15">
        <v>2</v>
      </c>
      <c r="D201" s="15" t="str">
        <f>IF(INDEX(Разделы!C$2:L$1540,A201*11+6,B201)="","","- "&amp;INDEX(Разделы!C$2:L$1540,A201*11+6,B201))</f>
        <v/>
      </c>
      <c r="E201" s="15" t="str">
        <f>IF(INDEX(Оценка!C$2:AF$1540,A199*11+7,(B201-1)*3+1)="","",INDEX(Оценка!C$2:AF$1540,A199*11+7,(B201-1)*3+1)&amp;" ("&amp;INDEX(Оценка!C$2:AF$1540,A199*11+7,(B201-1)*3+2)&amp;") ("&amp;INDEX(Оценка!C$2:AF$1540,A199*11+7,(B201-1)*3+3)&amp;")")</f>
        <v/>
      </c>
      <c r="G201" s="15" t="str">
        <f>IF(Разработчики!C200="","",Разработчики!C200)</f>
        <v/>
      </c>
      <c r="H201" s="15" t="str">
        <f>IF(Литература!C200 = "","",Литература!C200)</f>
        <v/>
      </c>
      <c r="I201" s="15" t="str">
        <f>IF(ИТ!C200 = "","",ИТ!C200)</f>
        <v/>
      </c>
      <c r="J201" s="15" t="str">
        <f>IF(МТО!C200 = "","",МТО!C200)</f>
        <v/>
      </c>
    </row>
    <row r="202" spans="1:10" s="15" customFormat="1" x14ac:dyDescent="0.25">
      <c r="A202" s="15">
        <v>2</v>
      </c>
      <c r="B202" s="15">
        <v>2</v>
      </c>
      <c r="D202" s="15" t="str">
        <f>IF(INDEX(Разделы!C$2:L$1540,A202*11+7,B202)="","","- "&amp;INDEX(Разделы!C$2:L$1540,A202*11+7,B202))</f>
        <v/>
      </c>
      <c r="E202" s="15" t="str">
        <f>IF(INDEX(Оценка!C$2:AF$1540,A200*11+8,(B202-1)*3+1)="","",INDEX(Оценка!C$2:AF$1540,A200*11+8,(B202-1)*3+1)&amp;" ("&amp;INDEX(Оценка!C$2:AF$1540,A200*11+8,(B202-1)*3+2)&amp;") ("&amp;INDEX(Оценка!C$2:AF$1540,A200*11+8,(B202-1)*3+3)&amp;")")</f>
        <v/>
      </c>
      <c r="F202" s="15" t="str">
        <f>IF(INDEX(Содержание!C$2:L$1680,A202*6+5,B202)="","",INDEX(Содержание!C$2:L$1680,A202*6+5,B202))</f>
        <v/>
      </c>
      <c r="G202" s="15" t="str">
        <f>IF(Разработчики!C201="","",Разработчики!C201)</f>
        <v/>
      </c>
      <c r="H202" s="15" t="str">
        <f>IF(Литература!C201 = "","",Литература!C201)</f>
        <v/>
      </c>
      <c r="I202" s="15" t="str">
        <f>IF(ИТ!C201 = "","",ИТ!C201)</f>
        <v/>
      </c>
      <c r="J202" s="15" t="str">
        <f>IF(МТО!C201 = "","",МТО!C201)</f>
        <v/>
      </c>
    </row>
    <row r="203" spans="1:10" s="15" customFormat="1" x14ac:dyDescent="0.25">
      <c r="A203" s="15">
        <v>2</v>
      </c>
      <c r="B203" s="15">
        <v>2</v>
      </c>
      <c r="D203" s="15" t="str">
        <f>IF(INDEX(Разделы!C$2:L$1540,A203*11+8,B203)="","","- "&amp;INDEX(Разделы!C$2:L$1540,A203*11+8,B203))</f>
        <v/>
      </c>
      <c r="E203" s="15" t="str">
        <f>IF(INDEX(Оценка!C$2:AF$1540,A201*11+9,(B203-1)*3+1)="","",INDEX(Оценка!C$2:AF$1540,A201*11+9,(B203-1)*3+1)&amp;" ("&amp;INDEX(Оценка!C$2:AF$1540,A201*11+9,(B203-1)*3+2)&amp;") ("&amp;INDEX(Оценка!C$2:AF$1540,A201*11+9,(B203-1)*3+3)&amp;")")</f>
        <v/>
      </c>
      <c r="G203" s="15" t="str">
        <f>IF(Разработчики!C202="","",Разработчики!C202)</f>
        <v/>
      </c>
      <c r="H203" s="15" t="str">
        <f>IF(Литература!C202 = "","",Литература!C202)</f>
        <v/>
      </c>
      <c r="I203" s="15" t="str">
        <f>IF(ИТ!C202 = "","",ИТ!C202)</f>
        <v/>
      </c>
      <c r="J203" s="15" t="str">
        <f>IF(МТО!C202 = "","",МТО!C202)</f>
        <v/>
      </c>
    </row>
    <row r="204" spans="1:10" s="15" customFormat="1" x14ac:dyDescent="0.25">
      <c r="A204" s="15">
        <v>2</v>
      </c>
      <c r="B204" s="15">
        <v>2</v>
      </c>
      <c r="D204" s="15" t="str">
        <f>IF(INDEX(Разделы!C$2:L$1540,A204*11+9,B204)="","","- "&amp;INDEX(Разделы!C$2:L$1540,A204*11+9,B204))</f>
        <v/>
      </c>
      <c r="E204" s="15" t="str">
        <f>IF(INDEX(Оценка!C$2:AF$1540,A202*11+10,(B204-1)*3+1)="","",INDEX(Оценка!C$2:AF$1540,A202*11+10,(B204-1)*3+1)&amp;" ("&amp;INDEX(Оценка!C$2:AF$1540,A202*11+10,(B204-1)*3+2)&amp;") ("&amp;INDEX(Оценка!C$2:AF$1540,A202*11+10,(B204-1)*3+3)&amp;")")</f>
        <v/>
      </c>
      <c r="G204" s="15" t="str">
        <f>IF(Разработчики!C203="","",Разработчики!C203)</f>
        <v/>
      </c>
      <c r="H204" s="15" t="str">
        <f>IF(Литература!C203 = "","",Литература!C203)</f>
        <v/>
      </c>
      <c r="I204" s="15" t="str">
        <f>IF(ИТ!C203 = "","",ИТ!C203)</f>
        <v/>
      </c>
      <c r="J204" s="15" t="str">
        <f>IF(МТО!C203 = "","",МТО!C203)</f>
        <v/>
      </c>
    </row>
    <row r="205" spans="1:10" s="15" customFormat="1" x14ac:dyDescent="0.25">
      <c r="A205" s="15">
        <v>2</v>
      </c>
      <c r="B205" s="15">
        <v>2</v>
      </c>
      <c r="D205" s="15" t="str">
        <f>IF(INDEX(Разделы!C$2:L$1540,A205*11+10,B205)="","","- "&amp;INDEX(Разделы!C$2:L$1540,A205*11+10,B205))</f>
        <v/>
      </c>
      <c r="G205" s="15" t="str">
        <f>IF(Разработчики!C204="","",Разработчики!C204)</f>
        <v/>
      </c>
      <c r="H205" s="15" t="str">
        <f>IF(Литература!C204 = "","",Литература!C204)</f>
        <v/>
      </c>
      <c r="I205" s="15" t="str">
        <f>IF(ИТ!C204 = "","",ИТ!C204)</f>
        <v/>
      </c>
      <c r="J205" s="15" t="str">
        <f>IF(МТО!C204 = "","",МТО!C204)</f>
        <v/>
      </c>
    </row>
    <row r="206" spans="1:10" s="15" customFormat="1" x14ac:dyDescent="0.25">
      <c r="A206" s="15">
        <v>2</v>
      </c>
      <c r="B206" s="15">
        <v>2</v>
      </c>
      <c r="G206" s="15" t="str">
        <f>IF(Разработчики!C205 = "","","== "&amp;Разработчики!C205)</f>
        <v/>
      </c>
      <c r="H206" s="15" t="str">
        <f>IF(Литература!C205 = "","",Литература!C205)</f>
        <v/>
      </c>
      <c r="I206" s="15" t="str">
        <f>IF(ИТ!C205 = "","",ИТ!C205)</f>
        <v/>
      </c>
      <c r="J206" s="15" t="str">
        <f>IF(МТО!C205 = "","","== "&amp;МТО!C205)</f>
        <v/>
      </c>
    </row>
    <row r="207" spans="1:10" s="15" customFormat="1" x14ac:dyDescent="0.25">
      <c r="A207" s="15">
        <v>2</v>
      </c>
      <c r="B207" s="15">
        <v>3</v>
      </c>
      <c r="D207" s="15" t="str">
        <f xml:space="preserve"> IF(INDEX(Разделы!C$2:L$1540,A207*11+3,B207)="","","= "&amp;INDEX(Разделы!C$2:L$1540,A207*11+3,B207)&amp;" ("&amp;INDEX(Разделы!C$2:L$1540,A207*11+4,B207)&amp;")")</f>
        <v/>
      </c>
      <c r="E207" s="15" t="str">
        <f>IF(INDEX(Оценка!C$2:AF$1540,A205*11+4,(B207-1)*3+1)="","",INDEX(Оценка!C$2:AF$1540,A205*11+4,(B207-1)*3+1)&amp;" ("&amp;INDEX(Оценка!C$2:AF$1540,A205*11+4,(B207-1)*3+2)&amp;") ("&amp;INDEX(Оценка!C$2:AF$1540,A205*11+4,(B207-1)*3+3)&amp;")")</f>
        <v/>
      </c>
      <c r="F207" s="15" t="str">
        <f>IF(INDEX(Содержание!C$2:L$1680,A207*6+2,B207)="","",INDEX(Содержание!C$2:L$1680,A207*6+2,B207))</f>
        <v/>
      </c>
      <c r="G207" s="15" t="str">
        <f>IF(Разработчики!C206="","",Разработчики!C206)</f>
        <v/>
      </c>
      <c r="H207" s="15" t="str">
        <f>IF(Литература!C206 = "","",Литература!C206)</f>
        <v/>
      </c>
      <c r="I207" s="15" t="str">
        <f>IF(ИТ!C206 = "","",ИТ!C206)</f>
        <v/>
      </c>
      <c r="J207" s="15" t="str">
        <f>IF(МТО!C206 = "","",МТО!C206)</f>
        <v/>
      </c>
    </row>
    <row r="208" spans="1:10" s="15" customFormat="1" x14ac:dyDescent="0.25">
      <c r="A208" s="15">
        <v>2</v>
      </c>
      <c r="B208" s="15">
        <v>3</v>
      </c>
      <c r="E208" s="15" t="str">
        <f>IF(INDEX(Оценка!C$2:AF$1540,A206*11+5,(B208-1)*3+1)="","",INDEX(Оценка!C$2:AF$1540,A206*11+5,(B208-1)*3+1)&amp;" ("&amp;INDEX(Оценка!C$2:AF$1540,A206*11+5,(B208-1)*3+2)&amp;") ("&amp;INDEX(Оценка!C$2:AF$1540,A206*11+5,(B208-1)*3+3)&amp;")")</f>
        <v/>
      </c>
      <c r="G208" s="15" t="str">
        <f>IF(Разработчики!C207="","",Разработчики!C207)</f>
        <v/>
      </c>
      <c r="H208" s="15" t="str">
        <f>IF(Литература!C207 = "","",Литература!C207)</f>
        <v/>
      </c>
      <c r="I208" s="15" t="str">
        <f>IF(ИТ!C207 = "","",ИТ!C207)</f>
        <v/>
      </c>
      <c r="J208" s="15" t="str">
        <f>IF(МТО!C207 = "","",МТО!C207)</f>
        <v/>
      </c>
    </row>
    <row r="209" spans="1:10" s="15" customFormat="1" x14ac:dyDescent="0.25">
      <c r="A209" s="15">
        <v>2</v>
      </c>
      <c r="B209" s="15">
        <v>3</v>
      </c>
      <c r="D209" s="15" t="str">
        <f>IF(INDEX(Разделы!C$2:L$1540,A209*11+5,B209)="","","- "&amp;INDEX(Разделы!C$2:L$1540,A209*11+5,B209))</f>
        <v/>
      </c>
      <c r="E209" s="15" t="str">
        <f>IF(INDEX(Оценка!C$2:AF$1540,A207*11+6,(B209-1)*3+1)="","",INDEX(Оценка!C$2:AF$1540,A207*11+6,(B209-1)*3+1)&amp;" ("&amp;INDEX(Оценка!C$2:AF$1540,A207*11+6,(B209-1)*3+2)&amp;") ("&amp;INDEX(Оценка!C$2:AF$1540,A207*11+6,(B209-1)*3+3)&amp;")")</f>
        <v/>
      </c>
      <c r="F209" s="15" t="str">
        <f>IF(INDEX(Содержание!C$2:L$1680,A209*6+3,B209)="","","= "&amp;INDEX(Содержание!C$2:L$1680,A209*6+3,B209)&amp;" "&amp;INDEX(Содержание!C$2:L$1680,A211*6+4,B211))</f>
        <v/>
      </c>
      <c r="G209" s="15" t="str">
        <f>IF(Разработчики!C208="","",Разработчики!C208)</f>
        <v/>
      </c>
      <c r="H209" s="15" t="str">
        <f>IF(Литература!C208 = "","",Литература!C208)</f>
        <v/>
      </c>
      <c r="I209" s="15" t="str">
        <f>IF(ИТ!C208 = "","",ИТ!C208)</f>
        <v/>
      </c>
      <c r="J209" s="15" t="str">
        <f>IF(МТО!C208 = "","",МТО!C208)</f>
        <v/>
      </c>
    </row>
    <row r="210" spans="1:10" s="15" customFormat="1" x14ac:dyDescent="0.25">
      <c r="A210" s="15">
        <v>2</v>
      </c>
      <c r="B210" s="15">
        <v>3</v>
      </c>
      <c r="D210" s="15" t="str">
        <f>IF(INDEX(Разделы!C$2:L$1540,A210*11+6,B210)="","","- "&amp;INDEX(Разделы!C$2:L$1540,A210*11+6,B210))</f>
        <v/>
      </c>
      <c r="E210" s="15" t="str">
        <f>IF(INDEX(Оценка!C$2:AF$1540,A208*11+7,(B210-1)*3+1)="","",INDEX(Оценка!C$2:AF$1540,A208*11+7,(B210-1)*3+1)&amp;" ("&amp;INDEX(Оценка!C$2:AF$1540,A208*11+7,(B210-1)*3+2)&amp;") ("&amp;INDEX(Оценка!C$2:AF$1540,A208*11+7,(B210-1)*3+3)&amp;")")</f>
        <v/>
      </c>
      <c r="G210" s="15" t="str">
        <f>IF(Разработчики!C209="","",Разработчики!C209)</f>
        <v/>
      </c>
      <c r="H210" s="15" t="str">
        <f>IF(Литература!C209 = "","",Литература!C209)</f>
        <v/>
      </c>
      <c r="I210" s="15" t="str">
        <f>IF(ИТ!C209 = "","",ИТ!C209)</f>
        <v/>
      </c>
      <c r="J210" s="15" t="str">
        <f>IF(МТО!C209 = "","",МТО!C209)</f>
        <v/>
      </c>
    </row>
    <row r="211" spans="1:10" s="15" customFormat="1" x14ac:dyDescent="0.25">
      <c r="A211" s="15">
        <v>2</v>
      </c>
      <c r="B211" s="15">
        <v>3</v>
      </c>
      <c r="D211" s="15" t="str">
        <f>IF(INDEX(Разделы!C$2:L$1540,A211*11+7,B211)="","","- "&amp;INDEX(Разделы!C$2:L$1540,A211*11+7,B211))</f>
        <v/>
      </c>
      <c r="E211" s="15" t="str">
        <f>IF(INDEX(Оценка!C$2:AF$1540,A209*11+8,(B211-1)*3+1)="","",INDEX(Оценка!C$2:AF$1540,A209*11+8,(B211-1)*3+1)&amp;" ("&amp;INDEX(Оценка!C$2:AF$1540,A209*11+8,(B211-1)*3+2)&amp;") ("&amp;INDEX(Оценка!C$2:AF$1540,A209*11+8,(B211-1)*3+3)&amp;")")</f>
        <v/>
      </c>
      <c r="F211" s="15" t="str">
        <f>IF(INDEX(Содержание!C$2:L$1680,A211*6+5,B211)="","",INDEX(Содержание!C$2:L$1680,A211*6+5,B211))</f>
        <v/>
      </c>
      <c r="G211" s="15" t="str">
        <f>IF(Разработчики!C210="","",Разработчики!C210)</f>
        <v/>
      </c>
      <c r="H211" s="15" t="str">
        <f>IF(Литература!C210 = "","",Литература!C210)</f>
        <v/>
      </c>
      <c r="I211" s="15" t="str">
        <f>IF(ИТ!C210 = "","",ИТ!C210)</f>
        <v/>
      </c>
      <c r="J211" s="15" t="str">
        <f>IF(МТО!C210 = "","",МТО!C210)</f>
        <v/>
      </c>
    </row>
    <row r="212" spans="1:10" s="15" customFormat="1" x14ac:dyDescent="0.25">
      <c r="A212" s="15">
        <v>2</v>
      </c>
      <c r="B212" s="15">
        <v>3</v>
      </c>
      <c r="D212" s="15" t="str">
        <f>IF(INDEX(Разделы!C$2:L$1540,A212*11+8,B212)="","","- "&amp;INDEX(Разделы!C$2:L$1540,A212*11+8,B212))</f>
        <v/>
      </c>
      <c r="E212" s="15" t="str">
        <f>IF(INDEX(Оценка!C$2:AF$1540,A210*11+9,(B212-1)*3+1)="","",INDEX(Оценка!C$2:AF$1540,A210*11+9,(B212-1)*3+1)&amp;" ("&amp;INDEX(Оценка!C$2:AF$1540,A210*11+9,(B212-1)*3+2)&amp;") ("&amp;INDEX(Оценка!C$2:AF$1540,A210*11+9,(B212-1)*3+3)&amp;")")</f>
        <v/>
      </c>
      <c r="G212" s="15" t="str">
        <f>IF(Разработчики!C211="","",Разработчики!C211)</f>
        <v/>
      </c>
      <c r="H212" s="15" t="str">
        <f>IF(Литература!C211 = "","","== "&amp;Литература!C211)</f>
        <v/>
      </c>
      <c r="I212" s="15" t="str">
        <f>IF(ИТ!C211 = "","",ИТ!C211)</f>
        <v/>
      </c>
      <c r="J212" s="15" t="str">
        <f>IF(МТО!C211 = "","",МТО!C211)</f>
        <v/>
      </c>
    </row>
    <row r="213" spans="1:10" s="15" customFormat="1" x14ac:dyDescent="0.25">
      <c r="A213" s="15">
        <v>2</v>
      </c>
      <c r="B213" s="15">
        <v>3</v>
      </c>
      <c r="D213" s="15" t="str">
        <f>IF(INDEX(Разделы!C$2:L$1540,A213*11+9,B213)="","","- "&amp;INDEX(Разделы!C$2:L$1540,A213*11+9,B213))</f>
        <v/>
      </c>
      <c r="E213" s="15" t="str">
        <f>IF(INDEX(Оценка!C$2:AF$1540,A211*11+10,(B213-1)*3+1)="","",INDEX(Оценка!C$2:AF$1540,A211*11+10,(B213-1)*3+1)&amp;" ("&amp;INDEX(Оценка!C$2:AF$1540,A211*11+10,(B213-1)*3+2)&amp;") ("&amp;INDEX(Оценка!C$2:AF$1540,A211*11+10,(B213-1)*3+3)&amp;")")</f>
        <v/>
      </c>
      <c r="G213" s="15" t="str">
        <f>IF(Разработчики!C212 = "","","== "&amp;Разработчики!C212)</f>
        <v/>
      </c>
      <c r="H213" s="15" t="str">
        <f>IF(Литература!C212 = "","",Литература!C212)</f>
        <v/>
      </c>
      <c r="I213" s="15" t="str">
        <f>IF(ИТ!C212 = "","","== "&amp;ИТ!C212)</f>
        <v/>
      </c>
      <c r="J213" s="15" t="str">
        <f>IF(МТО!C212 = "","","== "&amp;МТО!C212)</f>
        <v/>
      </c>
    </row>
    <row r="214" spans="1:10" s="15" customFormat="1" x14ac:dyDescent="0.25">
      <c r="A214" s="15">
        <v>2</v>
      </c>
      <c r="B214" s="15">
        <v>3</v>
      </c>
      <c r="D214" s="15" t="str">
        <f>IF(INDEX(Разделы!C$2:L$1540,A214*11+10,B214)="","","- "&amp;INDEX(Разделы!C$2:L$1540,A214*11+10,B214))</f>
        <v/>
      </c>
      <c r="G214" s="15" t="str">
        <f>IF(Разработчики!C213="","",Разработчики!C213)</f>
        <v/>
      </c>
      <c r="H214" s="15" t="str">
        <f>IF(Литература!C213 = "","",Литература!C213)</f>
        <v/>
      </c>
      <c r="I214" s="15" t="str">
        <f>IF(ИТ!C213 = "","",ИТ!C213)</f>
        <v/>
      </c>
      <c r="J214" s="15" t="str">
        <f>IF(МТО!C213 = "","",МТО!C213)</f>
        <v/>
      </c>
    </row>
    <row r="215" spans="1:10" s="15" customFormat="1" x14ac:dyDescent="0.25">
      <c r="A215" s="15">
        <v>2</v>
      </c>
      <c r="B215" s="15">
        <v>3</v>
      </c>
      <c r="G215" s="15" t="str">
        <f>IF(Разработчики!C214="","",Разработчики!C214)</f>
        <v/>
      </c>
      <c r="H215" s="15" t="str">
        <f>IF(Литература!C214 = "","",Литература!C214)</f>
        <v/>
      </c>
      <c r="I215" s="15" t="str">
        <f>IF(ИТ!C214 = "","",ИТ!C214)</f>
        <v/>
      </c>
      <c r="J215" s="15" t="str">
        <f>IF(МТО!C214 = "","",МТО!C214)</f>
        <v/>
      </c>
    </row>
    <row r="216" spans="1:10" s="15" customFormat="1" x14ac:dyDescent="0.25">
      <c r="A216" s="15">
        <v>2</v>
      </c>
      <c r="B216" s="15">
        <v>4</v>
      </c>
      <c r="D216" s="15" t="str">
        <f xml:space="preserve"> IF(INDEX(Разделы!C$2:L$1540,A216*11+3,B216)="","","= "&amp;INDEX(Разделы!C$2:L$1540,A216*11+3,B216)&amp;" ("&amp;INDEX(Разделы!C$2:L$1540,A216*11+4,B216)&amp;")")</f>
        <v/>
      </c>
      <c r="E216" s="15" t="str">
        <f>IF(INDEX(Оценка!C$2:AF$1540,A214*11+4,(B216-1)*3+1)="","",INDEX(Оценка!C$2:AF$1540,A214*11+4,(B216-1)*3+1)&amp;" ("&amp;INDEX(Оценка!C$2:AF$1540,A214*11+4,(B216-1)*3+2)&amp;") ("&amp;INDEX(Оценка!C$2:AF$1540,A214*11+4,(B216-1)*3+3)&amp;")")</f>
        <v/>
      </c>
      <c r="F216" s="15" t="str">
        <f>IF(INDEX(Содержание!C$2:L$1680,A216*6+2,B216)="","",INDEX(Содержание!C$2:L$1680,A216*6+2,B216))</f>
        <v/>
      </c>
      <c r="G216" s="15" t="str">
        <f>IF(Разработчики!C215="","",Разработчики!C215)</f>
        <v/>
      </c>
      <c r="H216" s="15" t="str">
        <f>IF(Литература!C215 = "","",Литература!C215)</f>
        <v/>
      </c>
      <c r="I216" s="15" t="str">
        <f>IF(ИТ!C215 = "","",ИТ!C215)</f>
        <v/>
      </c>
      <c r="J216" s="15" t="str">
        <f>IF(МТО!C215 = "","",МТО!C215)</f>
        <v/>
      </c>
    </row>
    <row r="217" spans="1:10" s="15" customFormat="1" x14ac:dyDescent="0.25">
      <c r="A217" s="15">
        <v>2</v>
      </c>
      <c r="B217" s="15">
        <v>4</v>
      </c>
      <c r="E217" s="15" t="str">
        <f>IF(INDEX(Оценка!C$2:AF$1540,A215*11+5,(B217-1)*3+1)="","",INDEX(Оценка!C$2:AF$1540,A215*11+5,(B217-1)*3+1)&amp;" ("&amp;INDEX(Оценка!C$2:AF$1540,A215*11+5,(B217-1)*3+2)&amp;") ("&amp;INDEX(Оценка!C$2:AF$1540,A215*11+5,(B217-1)*3+3)&amp;")")</f>
        <v/>
      </c>
      <c r="G217" s="15" t="str">
        <f>IF(Разработчики!C216="","",Разработчики!C216)</f>
        <v/>
      </c>
      <c r="H217" s="15" t="str">
        <f>IF(Литература!C216 = "","",Литература!C216)</f>
        <v/>
      </c>
      <c r="I217" s="15" t="str">
        <f>IF(ИТ!C216 = "","",ИТ!C216)</f>
        <v/>
      </c>
      <c r="J217" s="15" t="str">
        <f>IF(МТО!C216 = "","",МТО!C216)</f>
        <v/>
      </c>
    </row>
    <row r="218" spans="1:10" s="15" customFormat="1" x14ac:dyDescent="0.25">
      <c r="A218" s="15">
        <v>2</v>
      </c>
      <c r="B218" s="15">
        <v>4</v>
      </c>
      <c r="D218" s="15" t="str">
        <f>IF(INDEX(Разделы!C$2:L$1540,A218*11+5,B218)="","","- "&amp;INDEX(Разделы!C$2:L$1540,A218*11+5,B218))</f>
        <v/>
      </c>
      <c r="E218" s="15" t="str">
        <f>IF(INDEX(Оценка!C$2:AF$1540,A216*11+6,(B218-1)*3+1)="","",INDEX(Оценка!C$2:AF$1540,A216*11+6,(B218-1)*3+1)&amp;" ("&amp;INDEX(Оценка!C$2:AF$1540,A216*11+6,(B218-1)*3+2)&amp;") ("&amp;INDEX(Оценка!C$2:AF$1540,A216*11+6,(B218-1)*3+3)&amp;")")</f>
        <v/>
      </c>
      <c r="F218" s="15" t="str">
        <f>IF(INDEX(Содержание!C$2:L$1680,A218*6+3,B218)="","","= "&amp;INDEX(Содержание!C$2:L$1680,A218*6+3,B218)&amp;" "&amp;INDEX(Содержание!C$2:L$1680,A220*6+4,B220))</f>
        <v/>
      </c>
      <c r="G218" s="15" t="str">
        <f>IF(Разработчики!C217="","",Разработчики!C217)</f>
        <v/>
      </c>
      <c r="H218" s="15" t="str">
        <f>IF(Литература!C217 = "","",Литература!C217)</f>
        <v/>
      </c>
      <c r="I218" s="15" t="str">
        <f>IF(ИТ!C217 = "","",ИТ!C217)</f>
        <v/>
      </c>
      <c r="J218" s="15" t="str">
        <f>IF(МТО!C217 = "","",МТО!C217)</f>
        <v/>
      </c>
    </row>
    <row r="219" spans="1:10" s="15" customFormat="1" x14ac:dyDescent="0.25">
      <c r="A219" s="15">
        <v>2</v>
      </c>
      <c r="B219" s="15">
        <v>4</v>
      </c>
      <c r="D219" s="15" t="str">
        <f>IF(INDEX(Разделы!C$2:L$1540,A219*11+6,B219)="","","- "&amp;INDEX(Разделы!C$2:L$1540,A219*11+6,B219))</f>
        <v/>
      </c>
      <c r="E219" s="15" t="str">
        <f>IF(INDEX(Оценка!C$2:AF$1540,A217*11+7,(B219-1)*3+1)="","",INDEX(Оценка!C$2:AF$1540,A217*11+7,(B219-1)*3+1)&amp;" ("&amp;INDEX(Оценка!C$2:AF$1540,A217*11+7,(B219-1)*3+2)&amp;") ("&amp;INDEX(Оценка!C$2:AF$1540,A217*11+7,(B219-1)*3+3)&amp;")")</f>
        <v/>
      </c>
      <c r="G219" s="15" t="str">
        <f>IF(Разработчики!C218="","",Разработчики!C218)</f>
        <v/>
      </c>
      <c r="H219" s="15" t="str">
        <f>IF(Литература!C218 = "","",Литература!C218)</f>
        <v/>
      </c>
      <c r="I219" s="15" t="str">
        <f>IF(ИТ!C218 = "","",ИТ!C218)</f>
        <v/>
      </c>
      <c r="J219" s="15" t="str">
        <f>IF(МТО!C218 = "","",МТО!C218)</f>
        <v/>
      </c>
    </row>
    <row r="220" spans="1:10" s="15" customFormat="1" x14ac:dyDescent="0.25">
      <c r="A220" s="15">
        <v>2</v>
      </c>
      <c r="B220" s="15">
        <v>4</v>
      </c>
      <c r="D220" s="15" t="str">
        <f>IF(INDEX(Разделы!C$2:L$1540,A220*11+7,B220)="","","- "&amp;INDEX(Разделы!C$2:L$1540,A220*11+7,B220))</f>
        <v/>
      </c>
      <c r="E220" s="15" t="str">
        <f>IF(INDEX(Оценка!C$2:AF$1540,A218*11+8,(B220-1)*3+1)="","",INDEX(Оценка!C$2:AF$1540,A218*11+8,(B220-1)*3+1)&amp;" ("&amp;INDEX(Оценка!C$2:AF$1540,A218*11+8,(B220-1)*3+2)&amp;") ("&amp;INDEX(Оценка!C$2:AF$1540,A218*11+8,(B220-1)*3+3)&amp;")")</f>
        <v/>
      </c>
      <c r="F220" s="15" t="str">
        <f>IF(INDEX(Содержание!C$2:L$1680,A220*6+5,B220)="","",INDEX(Содержание!C$2:L$1680,A220*6+5,B220))</f>
        <v/>
      </c>
      <c r="G220" s="15" t="str">
        <f>IF(Разработчики!C219 = "","","== "&amp;Разработчики!C219)</f>
        <v/>
      </c>
      <c r="H220" s="15" t="str">
        <f>IF(Литература!C219 = "","",Литература!C219)</f>
        <v/>
      </c>
      <c r="I220" s="15" t="str">
        <f>IF(ИТ!C219 = "","",ИТ!C219)</f>
        <v/>
      </c>
      <c r="J220" s="15" t="str">
        <f>IF(МТО!C219 = "","","== "&amp;МТО!C219)</f>
        <v/>
      </c>
    </row>
    <row r="221" spans="1:10" s="15" customFormat="1" x14ac:dyDescent="0.25">
      <c r="A221" s="15">
        <v>2</v>
      </c>
      <c r="B221" s="15">
        <v>4</v>
      </c>
      <c r="D221" s="15" t="str">
        <f>IF(INDEX(Разделы!C$2:L$1540,A221*11+8,B221)="","","- "&amp;INDEX(Разделы!C$2:L$1540,A221*11+8,B221))</f>
        <v/>
      </c>
      <c r="E221" s="15" t="str">
        <f>IF(INDEX(Оценка!C$2:AF$1540,A219*11+9,(B221-1)*3+1)="","",INDEX(Оценка!C$2:AF$1540,A219*11+9,(B221-1)*3+1)&amp;" ("&amp;INDEX(Оценка!C$2:AF$1540,A219*11+9,(B221-1)*3+2)&amp;") ("&amp;INDEX(Оценка!C$2:AF$1540,A219*11+9,(B221-1)*3+3)&amp;")")</f>
        <v/>
      </c>
      <c r="G221" s="15" t="str">
        <f>IF(Разработчики!C220="","",Разработчики!C220)</f>
        <v/>
      </c>
      <c r="H221" s="15" t="str">
        <f>IF(Литература!C220 = "","",Литература!C220)</f>
        <v/>
      </c>
      <c r="I221" s="15" t="str">
        <f>IF(ИТ!C220 = "","",ИТ!C220)</f>
        <v/>
      </c>
      <c r="J221" s="15" t="str">
        <f>IF(МТО!C220 = "","",МТО!C220)</f>
        <v/>
      </c>
    </row>
    <row r="222" spans="1:10" s="15" customFormat="1" x14ac:dyDescent="0.25">
      <c r="A222" s="15">
        <v>2</v>
      </c>
      <c r="B222" s="15">
        <v>4</v>
      </c>
      <c r="D222" s="15" t="str">
        <f>IF(INDEX(Разделы!C$2:L$1540,A222*11+9,B222)="","","- "&amp;INDEX(Разделы!C$2:L$1540,A222*11+9,B222))</f>
        <v/>
      </c>
      <c r="E222" s="15" t="str">
        <f>IF(INDEX(Оценка!C$2:AF$1540,A220*11+10,(B222-1)*3+1)="","",INDEX(Оценка!C$2:AF$1540,A220*11+10,(B222-1)*3+1)&amp;" ("&amp;INDEX(Оценка!C$2:AF$1540,A220*11+10,(B222-1)*3+2)&amp;") ("&amp;INDEX(Оценка!C$2:AF$1540,A220*11+10,(B222-1)*3+3)&amp;")")</f>
        <v/>
      </c>
      <c r="G222" s="15" t="str">
        <f>IF(Разработчики!C221="","",Разработчики!C221)</f>
        <v/>
      </c>
      <c r="H222" s="15" t="str">
        <f>IF(Литература!C221 = "","",Литература!C221)</f>
        <v/>
      </c>
      <c r="I222" s="15" t="str">
        <f>IF(ИТ!C221 = "","",ИТ!C221)</f>
        <v/>
      </c>
      <c r="J222" s="15" t="str">
        <f>IF(МТО!C221 = "","",МТО!C221)</f>
        <v/>
      </c>
    </row>
    <row r="223" spans="1:10" s="15" customFormat="1" x14ac:dyDescent="0.25">
      <c r="A223" s="15">
        <v>2</v>
      </c>
      <c r="B223" s="15">
        <v>4</v>
      </c>
      <c r="D223" s="15" t="str">
        <f>IF(INDEX(Разделы!C$2:L$1540,A223*11+10,B223)="","","- "&amp;INDEX(Разделы!C$2:L$1540,A223*11+10,B223))</f>
        <v/>
      </c>
      <c r="G223" s="15" t="str">
        <f>IF(Разработчики!C222="","",Разработчики!C222)</f>
        <v/>
      </c>
      <c r="H223" s="15" t="str">
        <f>IF(Литература!C222 = "","",Литература!C222)</f>
        <v/>
      </c>
      <c r="I223" s="15" t="str">
        <f>IF(ИТ!C222 = "","",ИТ!C222)</f>
        <v/>
      </c>
      <c r="J223" s="15" t="str">
        <f>IF(МТО!C222 = "","",МТО!C222)</f>
        <v/>
      </c>
    </row>
    <row r="224" spans="1:10" s="15" customFormat="1" x14ac:dyDescent="0.25">
      <c r="A224" s="15">
        <v>2</v>
      </c>
      <c r="B224" s="15">
        <v>4</v>
      </c>
      <c r="G224" s="15" t="str">
        <f>IF(Разработчики!C223="","",Разработчики!C223)</f>
        <v/>
      </c>
      <c r="H224" s="15" t="str">
        <f>IF(Литература!C223 = "","",Литература!C223)</f>
        <v/>
      </c>
      <c r="I224" s="15" t="str">
        <f>IF(ИТ!C223 = "","",ИТ!C223)</f>
        <v/>
      </c>
      <c r="J224" s="15" t="str">
        <f>IF(МТО!C223 = "","",МТО!C223)</f>
        <v/>
      </c>
    </row>
    <row r="225" spans="1:10" s="15" customFormat="1" x14ac:dyDescent="0.25">
      <c r="A225" s="15">
        <v>2</v>
      </c>
      <c r="B225" s="15">
        <v>5</v>
      </c>
      <c r="D225" s="15" t="str">
        <f xml:space="preserve"> IF(INDEX(Разделы!C$2:L$1540,A225*11+3,B225)="","","= "&amp;INDEX(Разделы!C$2:L$1540,A225*11+3,B225)&amp;" ("&amp;INDEX(Разделы!C$2:L$1540,A225*11+4,B225)&amp;")")</f>
        <v/>
      </c>
      <c r="E225" s="15" t="str">
        <f>IF(INDEX(Оценка!C$2:AF$1540,A223*11+4,(B225-1)*3+1)="","",INDEX(Оценка!C$2:AF$1540,A223*11+4,(B225-1)*3+1)&amp;" ("&amp;INDEX(Оценка!C$2:AF$1540,A223*11+4,(B225-1)*3+2)&amp;") ("&amp;INDEX(Оценка!C$2:AF$1540,A223*11+4,(B225-1)*3+3)&amp;")")</f>
        <v/>
      </c>
      <c r="F225" s="15" t="str">
        <f>IF(INDEX(Содержание!C$2:L$1680,A225*6+2,B225)="","",INDEX(Содержание!C$2:L$1680,A225*6+2,B225))</f>
        <v/>
      </c>
      <c r="G225" s="15" t="str">
        <f>IF(Разработчики!C224="","",Разработчики!C224)</f>
        <v/>
      </c>
      <c r="H225" s="15" t="str">
        <f>IF(Литература!C224 = "","",Литература!C224)</f>
        <v/>
      </c>
      <c r="I225" s="15" t="str">
        <f>IF(ИТ!C224 = "","",ИТ!C224)</f>
        <v/>
      </c>
      <c r="J225" s="15" t="str">
        <f>IF(МТО!C224 = "","",МТО!C224)</f>
        <v/>
      </c>
    </row>
    <row r="226" spans="1:10" s="15" customFormat="1" x14ac:dyDescent="0.25">
      <c r="A226" s="15">
        <v>2</v>
      </c>
      <c r="B226" s="15">
        <v>5</v>
      </c>
      <c r="E226" s="15" t="str">
        <f>IF(INDEX(Оценка!C$2:AF$1540,A224*11+5,(B226-1)*3+1)="","",INDEX(Оценка!C$2:AF$1540,A224*11+5,(B226-1)*3+1)&amp;" ("&amp;INDEX(Оценка!C$2:AF$1540,A224*11+5,(B226-1)*3+2)&amp;") ("&amp;INDEX(Оценка!C$2:AF$1540,A224*11+5,(B226-1)*3+3)&amp;")")</f>
        <v/>
      </c>
      <c r="G226" s="15" t="str">
        <f>IF(Разработчики!C225="","",Разработчики!C225)</f>
        <v/>
      </c>
      <c r="H226" s="15" t="str">
        <f>IF(Литература!C225 = "","",Литература!C225)</f>
        <v/>
      </c>
      <c r="I226" s="15" t="str">
        <f>IF(ИТ!C225 = "","",ИТ!C225)</f>
        <v/>
      </c>
      <c r="J226" s="15" t="str">
        <f>IF(МТО!C225 = "","",МТО!C225)</f>
        <v/>
      </c>
    </row>
    <row r="227" spans="1:10" s="15" customFormat="1" x14ac:dyDescent="0.25">
      <c r="A227" s="15">
        <v>2</v>
      </c>
      <c r="B227" s="15">
        <v>5</v>
      </c>
      <c r="D227" s="15" t="str">
        <f>IF(INDEX(Разделы!C$2:L$1540,A227*11+5,B227)="","","- "&amp;INDEX(Разделы!C$2:L$1540,A227*11+5,B227))</f>
        <v/>
      </c>
      <c r="E227" s="15" t="str">
        <f>IF(INDEX(Оценка!C$2:AF$1540,A225*11+6,(B227-1)*3+1)="","",INDEX(Оценка!C$2:AF$1540,A225*11+6,(B227-1)*3+1)&amp;" ("&amp;INDEX(Оценка!C$2:AF$1540,A225*11+6,(B227-1)*3+2)&amp;") ("&amp;INDEX(Оценка!C$2:AF$1540,A225*11+6,(B227-1)*3+3)&amp;")")</f>
        <v/>
      </c>
      <c r="F227" s="15" t="str">
        <f>IF(INDEX(Содержание!C$2:L$1680,A227*6+3,B227)="","","= "&amp;INDEX(Содержание!C$2:L$1680,A227*6+3,B227)&amp;" "&amp;INDEX(Содержание!C$2:L$1680,A229*6+4,B229))</f>
        <v/>
      </c>
      <c r="G227" s="15" t="str">
        <f>IF(Разработчики!C226 = "","","== "&amp;Разработчики!C226)</f>
        <v/>
      </c>
      <c r="H227" s="15" t="str">
        <f>IF(Литература!C226 = "","",Литература!C226)</f>
        <v/>
      </c>
      <c r="I227" s="15" t="str">
        <f>IF(ИТ!C226 = "","","== "&amp;ИТ!C226)</f>
        <v/>
      </c>
      <c r="J227" s="15" t="str">
        <f>IF(МТО!C226 = "","","== "&amp;МТО!C226)</f>
        <v/>
      </c>
    </row>
    <row r="228" spans="1:10" s="15" customFormat="1" x14ac:dyDescent="0.25">
      <c r="A228" s="15">
        <v>2</v>
      </c>
      <c r="B228" s="15">
        <v>5</v>
      </c>
      <c r="D228" s="15" t="str">
        <f>IF(INDEX(Разделы!C$2:L$1540,A228*11+6,B228)="","","- "&amp;INDEX(Разделы!C$2:L$1540,A228*11+6,B228))</f>
        <v/>
      </c>
      <c r="E228" s="15" t="str">
        <f>IF(INDEX(Оценка!C$2:AF$1540,A226*11+7,(B228-1)*3+1)="","",INDEX(Оценка!C$2:AF$1540,A226*11+7,(B228-1)*3+1)&amp;" ("&amp;INDEX(Оценка!C$2:AF$1540,A226*11+7,(B228-1)*3+2)&amp;") ("&amp;INDEX(Оценка!C$2:AF$1540,A226*11+7,(B228-1)*3+3)&amp;")")</f>
        <v/>
      </c>
      <c r="G228" s="15" t="str">
        <f>IF(Разработчики!C227="","",Разработчики!C227)</f>
        <v/>
      </c>
      <c r="H228" s="15" t="str">
        <f>IF(Литература!C227 = "","",Литература!C227)</f>
        <v/>
      </c>
      <c r="I228" s="15" t="str">
        <f>IF(ИТ!C227 = "","",ИТ!C227)</f>
        <v/>
      </c>
      <c r="J228" s="15" t="str">
        <f>IF(МТО!C227 = "","",МТО!C227)</f>
        <v/>
      </c>
    </row>
    <row r="229" spans="1:10" s="15" customFormat="1" x14ac:dyDescent="0.25">
      <c r="A229" s="15">
        <v>2</v>
      </c>
      <c r="B229" s="15">
        <v>5</v>
      </c>
      <c r="D229" s="15" t="str">
        <f>IF(INDEX(Разделы!C$2:L$1540,A229*11+7,B229)="","","- "&amp;INDEX(Разделы!C$2:L$1540,A229*11+7,B229))</f>
        <v/>
      </c>
      <c r="E229" s="15" t="str">
        <f>IF(INDEX(Оценка!C$2:AF$1540,A227*11+8,(B229-1)*3+1)="","",INDEX(Оценка!C$2:AF$1540,A227*11+8,(B229-1)*3+1)&amp;" ("&amp;INDEX(Оценка!C$2:AF$1540,A227*11+8,(B229-1)*3+2)&amp;") ("&amp;INDEX(Оценка!C$2:AF$1540,A227*11+8,(B229-1)*3+3)&amp;")")</f>
        <v/>
      </c>
      <c r="F229" s="15" t="str">
        <f>IF(INDEX(Содержание!C$2:L$1680,A229*6+5,B229)="","",INDEX(Содержание!C$2:L$1680,A229*6+5,B229))</f>
        <v/>
      </c>
      <c r="G229" s="15" t="str">
        <f>IF(Разработчики!C228="","",Разработчики!C228)</f>
        <v/>
      </c>
      <c r="H229" s="15" t="str">
        <f>IF(Литература!C228 = "","",Литература!C228)</f>
        <v/>
      </c>
      <c r="I229" s="15" t="str">
        <f>IF(ИТ!C228 = "","",ИТ!C228)</f>
        <v/>
      </c>
      <c r="J229" s="15" t="str">
        <f>IF(МТО!C228 = "","",МТО!C228)</f>
        <v/>
      </c>
    </row>
    <row r="230" spans="1:10" s="15" customFormat="1" x14ac:dyDescent="0.25">
      <c r="A230" s="15">
        <v>2</v>
      </c>
      <c r="B230" s="15">
        <v>5</v>
      </c>
      <c r="D230" s="15" t="str">
        <f>IF(INDEX(Разделы!C$2:L$1540,A230*11+8,B230)="","","- "&amp;INDEX(Разделы!C$2:L$1540,A230*11+8,B230))</f>
        <v/>
      </c>
      <c r="E230" s="15" t="str">
        <f>IF(INDEX(Оценка!C$2:AF$1540,A228*11+9,(B230-1)*3+1)="","",INDEX(Оценка!C$2:AF$1540,A228*11+9,(B230-1)*3+1)&amp;" ("&amp;INDEX(Оценка!C$2:AF$1540,A228*11+9,(B230-1)*3+2)&amp;") ("&amp;INDEX(Оценка!C$2:AF$1540,A228*11+9,(B230-1)*3+3)&amp;")")</f>
        <v/>
      </c>
      <c r="G230" s="15" t="str">
        <f>IF(Разработчики!C229="","",Разработчики!C229)</f>
        <v/>
      </c>
      <c r="H230" s="15" t="str">
        <f>IF(Литература!C229 = "","",Литература!C229)</f>
        <v/>
      </c>
      <c r="I230" s="15" t="str">
        <f>IF(ИТ!C229 = "","",ИТ!C229)</f>
        <v/>
      </c>
      <c r="J230" s="15" t="str">
        <f>IF(МТО!C229 = "","",МТО!C229)</f>
        <v/>
      </c>
    </row>
    <row r="231" spans="1:10" s="15" customFormat="1" x14ac:dyDescent="0.25">
      <c r="A231" s="15">
        <v>2</v>
      </c>
      <c r="B231" s="15">
        <v>5</v>
      </c>
      <c r="D231" s="15" t="str">
        <f>IF(INDEX(Разделы!C$2:L$1540,A231*11+9,B231)="","","- "&amp;INDEX(Разделы!C$2:L$1540,A231*11+9,B231))</f>
        <v/>
      </c>
      <c r="E231" s="15" t="str">
        <f>IF(INDEX(Оценка!C$2:AF$1540,A229*11+10,(B231-1)*3+1)="","",INDEX(Оценка!C$2:AF$1540,A229*11+10,(B231-1)*3+1)&amp;" ("&amp;INDEX(Оценка!C$2:AF$1540,A229*11+10,(B231-1)*3+2)&amp;") ("&amp;INDEX(Оценка!C$2:AF$1540,A229*11+10,(B231-1)*3+3)&amp;")")</f>
        <v/>
      </c>
      <c r="G231" s="15" t="str">
        <f>IF(Разработчики!C230="","",Разработчики!C230)</f>
        <v/>
      </c>
      <c r="H231" s="15" t="str">
        <f>IF(Литература!C230 = "","","== "&amp;Литература!C230)</f>
        <v/>
      </c>
      <c r="I231" s="15" t="str">
        <f>IF(ИТ!C230 = "","",ИТ!C230)</f>
        <v/>
      </c>
      <c r="J231" s="15" t="str">
        <f>IF(МТО!C230 = "","",МТО!C230)</f>
        <v/>
      </c>
    </row>
    <row r="232" spans="1:10" s="15" customFormat="1" x14ac:dyDescent="0.25">
      <c r="A232" s="15">
        <v>2</v>
      </c>
      <c r="B232" s="15">
        <v>5</v>
      </c>
      <c r="D232" s="15" t="str">
        <f>IF(INDEX(Разделы!C$2:L$1540,A232*11+10,B232)="","","- "&amp;INDEX(Разделы!C$2:L$1540,A232*11+10,B232))</f>
        <v/>
      </c>
      <c r="G232" s="15" t="str">
        <f>IF(Разработчики!C231="","",Разработчики!C231)</f>
        <v/>
      </c>
      <c r="H232" s="15" t="str">
        <f>IF(Литература!C231 = "","",Литература!C231)</f>
        <v/>
      </c>
      <c r="I232" s="15" t="str">
        <f>IF(ИТ!C231 = "","",ИТ!C231)</f>
        <v/>
      </c>
      <c r="J232" s="15" t="str">
        <f>IF(МТО!C231 = "","",МТО!C231)</f>
        <v/>
      </c>
    </row>
    <row r="233" spans="1:10" s="15" customFormat="1" x14ac:dyDescent="0.25">
      <c r="A233" s="15">
        <v>2</v>
      </c>
      <c r="B233" s="15">
        <v>5</v>
      </c>
      <c r="G233" s="15" t="str">
        <f>IF(Разработчики!C232="","",Разработчики!C232)</f>
        <v/>
      </c>
      <c r="H233" s="15" t="str">
        <f>IF(Литература!C232 = "","",Литература!C232)</f>
        <v/>
      </c>
      <c r="I233" s="15" t="str">
        <f>IF(ИТ!C232 = "","",ИТ!C232)</f>
        <v/>
      </c>
      <c r="J233" s="15" t="str">
        <f>IF(МТО!C232 = "","",МТО!C232)</f>
        <v/>
      </c>
    </row>
    <row r="234" spans="1:10" s="15" customFormat="1" x14ac:dyDescent="0.25">
      <c r="A234" s="15">
        <v>2</v>
      </c>
      <c r="B234" s="15">
        <v>6</v>
      </c>
      <c r="D234" s="15" t="str">
        <f xml:space="preserve"> IF(INDEX(Разделы!C$2:L$1540,A234*11+3,B234)="","","= "&amp;INDEX(Разделы!C$2:L$1540,A234*11+3,B234)&amp;" ("&amp;INDEX(Разделы!C$2:L$1540,A234*11+4,B234)&amp;")")</f>
        <v/>
      </c>
      <c r="E234" s="15" t="str">
        <f>IF(INDEX(Оценка!C$2:AF$1540,A232*11+4,(B234-1)*3+1)="","",INDEX(Оценка!C$2:AF$1540,A232*11+4,(B234-1)*3+1)&amp;" ("&amp;INDEX(Оценка!C$2:AF$1540,A232*11+4,(B234-1)*3+2)&amp;") ("&amp;INDEX(Оценка!C$2:AF$1540,A232*11+4,(B234-1)*3+3)&amp;")")</f>
        <v/>
      </c>
      <c r="F234" s="15" t="str">
        <f>IF(INDEX(Содержание!C$2:L$1680,A234*6+2,B234)="","",INDEX(Содержание!C$2:L$1680,A234*6+2,B234))</f>
        <v/>
      </c>
      <c r="G234" s="15" t="str">
        <f>IF(Разработчики!C233 = "","","== "&amp;Разработчики!C233)</f>
        <v/>
      </c>
      <c r="H234" s="15" t="str">
        <f>IF(Литература!C233 = "","",Литература!C233)</f>
        <v/>
      </c>
      <c r="I234" s="15" t="str">
        <f>IF(ИТ!C233 = "","",ИТ!C233)</f>
        <v/>
      </c>
      <c r="J234" s="15" t="str">
        <f>IF(МТО!C233 = "","","== "&amp;МТО!C233)</f>
        <v/>
      </c>
    </row>
    <row r="235" spans="1:10" s="15" customFormat="1" x14ac:dyDescent="0.25">
      <c r="A235" s="15">
        <v>2</v>
      </c>
      <c r="B235" s="15">
        <v>6</v>
      </c>
      <c r="E235" s="15" t="str">
        <f>IF(INDEX(Оценка!C$2:AF$1540,A233*11+5,(B235-1)*3+1)="","",INDEX(Оценка!C$2:AF$1540,A233*11+5,(B235-1)*3+1)&amp;" ("&amp;INDEX(Оценка!C$2:AF$1540,A233*11+5,(B235-1)*3+2)&amp;") ("&amp;INDEX(Оценка!C$2:AF$1540,A233*11+5,(B235-1)*3+3)&amp;")")</f>
        <v/>
      </c>
      <c r="G235" s="15" t="str">
        <f>IF(Разработчики!C234="","",Разработчики!C234)</f>
        <v/>
      </c>
      <c r="H235" s="15" t="str">
        <f>IF(Литература!C234 = "","",Литература!C234)</f>
        <v/>
      </c>
      <c r="I235" s="15" t="str">
        <f>IF(ИТ!C234 = "","",ИТ!C234)</f>
        <v/>
      </c>
      <c r="J235" s="15" t="str">
        <f>IF(МТО!C234 = "","",МТО!C234)</f>
        <v/>
      </c>
    </row>
    <row r="236" spans="1:10" s="15" customFormat="1" x14ac:dyDescent="0.25">
      <c r="A236" s="15">
        <v>2</v>
      </c>
      <c r="B236" s="15">
        <v>6</v>
      </c>
      <c r="D236" s="15" t="str">
        <f>IF(INDEX(Разделы!C$2:L$1540,A236*11+5,B236)="","","- "&amp;INDEX(Разделы!C$2:L$1540,A236*11+5,B236))</f>
        <v/>
      </c>
      <c r="E236" s="15" t="str">
        <f>IF(INDEX(Оценка!C$2:AF$1540,A234*11+6,(B236-1)*3+1)="","",INDEX(Оценка!C$2:AF$1540,A234*11+6,(B236-1)*3+1)&amp;" ("&amp;INDEX(Оценка!C$2:AF$1540,A234*11+6,(B236-1)*3+2)&amp;") ("&amp;INDEX(Оценка!C$2:AF$1540,A234*11+6,(B236-1)*3+3)&amp;")")</f>
        <v/>
      </c>
      <c r="F236" s="15" t="str">
        <f>IF(INDEX(Содержание!C$2:L$1680,A236*6+3,B236)="","","= "&amp;INDEX(Содержание!C$2:L$1680,A236*6+3,B236)&amp;" "&amp;INDEX(Содержание!C$2:L$1680,A238*6+4,B238))</f>
        <v/>
      </c>
      <c r="G236" s="15" t="str">
        <f>IF(Разработчики!C235="","",Разработчики!C235)</f>
        <v/>
      </c>
      <c r="H236" s="15" t="str">
        <f>IF(Литература!C235 = "","",Литература!C235)</f>
        <v/>
      </c>
      <c r="I236" s="15" t="str">
        <f>IF(ИТ!C235 = "","",ИТ!C235)</f>
        <v/>
      </c>
      <c r="J236" s="15" t="str">
        <f>IF(МТО!C235 = "","",МТО!C235)</f>
        <v/>
      </c>
    </row>
    <row r="237" spans="1:10" s="15" customFormat="1" x14ac:dyDescent="0.25">
      <c r="A237" s="15">
        <v>2</v>
      </c>
      <c r="B237" s="15">
        <v>6</v>
      </c>
      <c r="D237" s="15" t="str">
        <f>IF(INDEX(Разделы!C$2:L$1540,A237*11+6,B237)="","","- "&amp;INDEX(Разделы!C$2:L$1540,A237*11+6,B237))</f>
        <v/>
      </c>
      <c r="E237" s="15" t="str">
        <f>IF(INDEX(Оценка!C$2:AF$1540,A235*11+7,(B237-1)*3+1)="","",INDEX(Оценка!C$2:AF$1540,A235*11+7,(B237-1)*3+1)&amp;" ("&amp;INDEX(Оценка!C$2:AF$1540,A235*11+7,(B237-1)*3+2)&amp;") ("&amp;INDEX(Оценка!C$2:AF$1540,A235*11+7,(B237-1)*3+3)&amp;")")</f>
        <v/>
      </c>
      <c r="G237" s="15" t="str">
        <f>IF(Разработчики!C236="","",Разработчики!C236)</f>
        <v/>
      </c>
      <c r="H237" s="15" t="str">
        <f>IF(Литература!C236 = "","",Литература!C236)</f>
        <v/>
      </c>
      <c r="I237" s="15" t="str">
        <f>IF(ИТ!C236 = "","",ИТ!C236)</f>
        <v/>
      </c>
      <c r="J237" s="15" t="str">
        <f>IF(МТО!C236 = "","",МТО!C236)</f>
        <v/>
      </c>
    </row>
    <row r="238" spans="1:10" s="15" customFormat="1" x14ac:dyDescent="0.25">
      <c r="A238" s="15">
        <v>2</v>
      </c>
      <c r="B238" s="15">
        <v>6</v>
      </c>
      <c r="D238" s="15" t="str">
        <f>IF(INDEX(Разделы!C$2:L$1540,A238*11+7,B238)="","","- "&amp;INDEX(Разделы!C$2:L$1540,A238*11+7,B238))</f>
        <v/>
      </c>
      <c r="E238" s="15" t="str">
        <f>IF(INDEX(Оценка!C$2:AF$1540,A236*11+8,(B238-1)*3+1)="","",INDEX(Оценка!C$2:AF$1540,A236*11+8,(B238-1)*3+1)&amp;" ("&amp;INDEX(Оценка!C$2:AF$1540,A236*11+8,(B238-1)*3+2)&amp;") ("&amp;INDEX(Оценка!C$2:AF$1540,A236*11+8,(B238-1)*3+3)&amp;")")</f>
        <v/>
      </c>
      <c r="F238" s="15" t="str">
        <f>IF(INDEX(Содержание!C$2:L$1680,A238*6+5,B238)="","",INDEX(Содержание!C$2:L$1680,A238*6+5,B238))</f>
        <v/>
      </c>
      <c r="G238" s="15" t="str">
        <f>IF(Разработчики!C237="","",Разработчики!C237)</f>
        <v/>
      </c>
      <c r="H238" s="15" t="str">
        <f>IF(Литература!C237 = "","",Литература!C237)</f>
        <v/>
      </c>
      <c r="I238" s="15" t="str">
        <f>IF(ИТ!C237 = "","",ИТ!C237)</f>
        <v/>
      </c>
      <c r="J238" s="15" t="str">
        <f>IF(МТО!C237 = "","",МТО!C237)</f>
        <v/>
      </c>
    </row>
    <row r="239" spans="1:10" s="15" customFormat="1" x14ac:dyDescent="0.25">
      <c r="A239" s="15">
        <v>2</v>
      </c>
      <c r="B239" s="15">
        <v>6</v>
      </c>
      <c r="D239" s="15" t="str">
        <f>IF(INDEX(Разделы!C$2:L$1540,A239*11+8,B239)="","","- "&amp;INDEX(Разделы!C$2:L$1540,A239*11+8,B239))</f>
        <v/>
      </c>
      <c r="E239" s="15" t="str">
        <f>IF(INDEX(Оценка!C$2:AF$1540,A237*11+9,(B239-1)*3+1)="","",INDEX(Оценка!C$2:AF$1540,A237*11+9,(B239-1)*3+1)&amp;" ("&amp;INDEX(Оценка!C$2:AF$1540,A237*11+9,(B239-1)*3+2)&amp;") ("&amp;INDEX(Оценка!C$2:AF$1540,A237*11+9,(B239-1)*3+3)&amp;")")</f>
        <v/>
      </c>
      <c r="G239" s="15" t="str">
        <f>IF(Разработчики!C238="","",Разработчики!C238)</f>
        <v/>
      </c>
      <c r="H239" s="15" t="str">
        <f>IF(Литература!C238 = "","",Литература!C238)</f>
        <v/>
      </c>
      <c r="I239" s="15" t="str">
        <f>IF(ИТ!C238 = "","",ИТ!C238)</f>
        <v/>
      </c>
      <c r="J239" s="15" t="str">
        <f>IF(МТО!C238 = "","",МТО!C238)</f>
        <v/>
      </c>
    </row>
    <row r="240" spans="1:10" s="15" customFormat="1" x14ac:dyDescent="0.25">
      <c r="A240" s="15">
        <v>2</v>
      </c>
      <c r="B240" s="15">
        <v>6</v>
      </c>
      <c r="D240" s="15" t="str">
        <f>IF(INDEX(Разделы!C$2:L$1540,A240*11+9,B240)="","","- "&amp;INDEX(Разделы!C$2:L$1540,A240*11+9,B240))</f>
        <v/>
      </c>
      <c r="E240" s="15" t="str">
        <f>IF(INDEX(Оценка!C$2:AF$1540,A238*11+10,(B240-1)*3+1)="","",INDEX(Оценка!C$2:AF$1540,A238*11+10,(B240-1)*3+1)&amp;" ("&amp;INDEX(Оценка!C$2:AF$1540,A238*11+10,(B240-1)*3+2)&amp;") ("&amp;INDEX(Оценка!C$2:AF$1540,A238*11+10,(B240-1)*3+3)&amp;")")</f>
        <v/>
      </c>
      <c r="G240" s="15" t="str">
        <f>IF(Разработчики!C239="","",Разработчики!C239)</f>
        <v/>
      </c>
      <c r="H240" s="15" t="str">
        <f>IF(Литература!C239 = "","",Литература!C239)</f>
        <v/>
      </c>
      <c r="I240" s="15" t="str">
        <f>IF(ИТ!C239 = "","",ИТ!C239)</f>
        <v/>
      </c>
      <c r="J240" s="15" t="str">
        <f>IF(МТО!C239 = "","",МТО!C239)</f>
        <v/>
      </c>
    </row>
    <row r="241" spans="1:10" s="15" customFormat="1" x14ac:dyDescent="0.25">
      <c r="A241" s="15">
        <v>2</v>
      </c>
      <c r="B241" s="15">
        <v>6</v>
      </c>
      <c r="D241" s="15" t="str">
        <f>IF(INDEX(Разделы!C$2:L$1540,A241*11+10,B241)="","","- "&amp;INDEX(Разделы!C$2:L$1540,A241*11+10,B241))</f>
        <v/>
      </c>
      <c r="G241" s="15" t="str">
        <f>IF(Разработчики!C240 = "","","== "&amp;Разработчики!C240)</f>
        <v/>
      </c>
      <c r="H241" s="15" t="str">
        <f>IF(Литература!C240 = "","",Литература!C240)</f>
        <v/>
      </c>
      <c r="I241" s="15" t="str">
        <f>IF(ИТ!C240 = "","","== "&amp;ИТ!C240)</f>
        <v/>
      </c>
      <c r="J241" s="15" t="str">
        <f>IF(МТО!C240 = "","","== "&amp;МТО!C240)</f>
        <v/>
      </c>
    </row>
    <row r="242" spans="1:10" s="15" customFormat="1" x14ac:dyDescent="0.25">
      <c r="A242" s="15">
        <v>2</v>
      </c>
      <c r="B242" s="15">
        <v>6</v>
      </c>
      <c r="G242" s="15" t="str">
        <f>IF(Разработчики!C241="","",Разработчики!C241)</f>
        <v/>
      </c>
      <c r="H242" s="15" t="str">
        <f>IF(Литература!C241 = "","",Литература!C241)</f>
        <v/>
      </c>
      <c r="I242" s="15" t="str">
        <f>IF(ИТ!C241 = "","",ИТ!C241)</f>
        <v/>
      </c>
      <c r="J242" s="15" t="str">
        <f>IF(МТО!C241 = "","",МТО!C241)</f>
        <v/>
      </c>
    </row>
    <row r="243" spans="1:10" s="15" customFormat="1" x14ac:dyDescent="0.25">
      <c r="A243" s="15">
        <v>2</v>
      </c>
      <c r="B243" s="15">
        <v>7</v>
      </c>
      <c r="D243" s="15" t="str">
        <f xml:space="preserve"> IF(INDEX(Разделы!C$2:L$1540,A243*11+3,B243)="","","= "&amp;INDEX(Разделы!C$2:L$1540,A243*11+3,B243)&amp;" ("&amp;INDEX(Разделы!C$2:L$1540,A243*11+4,B243)&amp;")")</f>
        <v/>
      </c>
      <c r="E243" s="15" t="str">
        <f>IF(INDEX(Оценка!C$2:AF$1540,A241*11+4,(B243-1)*3+1)="","",INDEX(Оценка!C$2:AF$1540,A241*11+4,(B243-1)*3+1)&amp;" ("&amp;INDEX(Оценка!C$2:AF$1540,A241*11+4,(B243-1)*3+2)&amp;") ("&amp;INDEX(Оценка!C$2:AF$1540,A241*11+4,(B243-1)*3+3)&amp;")")</f>
        <v/>
      </c>
      <c r="F243" s="15" t="str">
        <f>IF(INDEX(Содержание!C$2:L$1680,A243*6+2,B243)="","",INDEX(Содержание!C$2:L$1680,A243*6+2,B243))</f>
        <v/>
      </c>
      <c r="G243" s="15" t="str">
        <f>IF(Разработчики!C242="","",Разработчики!C242)</f>
        <v/>
      </c>
      <c r="H243" s="15" t="str">
        <f>IF(Литература!C242 = "","",Литература!C242)</f>
        <v/>
      </c>
      <c r="I243" s="15" t="str">
        <f>IF(ИТ!C242 = "","",ИТ!C242)</f>
        <v/>
      </c>
      <c r="J243" s="15" t="str">
        <f>IF(МТО!C242 = "","",МТО!C242)</f>
        <v/>
      </c>
    </row>
    <row r="244" spans="1:10" s="15" customFormat="1" x14ac:dyDescent="0.25">
      <c r="A244" s="15">
        <v>2</v>
      </c>
      <c r="B244" s="15">
        <v>7</v>
      </c>
      <c r="E244" s="15" t="str">
        <f>IF(INDEX(Оценка!C$2:AF$1540,A242*11+5,(B244-1)*3+1)="","",INDEX(Оценка!C$2:AF$1540,A242*11+5,(B244-1)*3+1)&amp;" ("&amp;INDEX(Оценка!C$2:AF$1540,A242*11+5,(B244-1)*3+2)&amp;") ("&amp;INDEX(Оценка!C$2:AF$1540,A242*11+5,(B244-1)*3+3)&amp;")")</f>
        <v/>
      </c>
      <c r="G244" s="15" t="str">
        <f>IF(Разработчики!C243="","",Разработчики!C243)</f>
        <v/>
      </c>
      <c r="H244" s="15" t="str">
        <f>IF(Литература!C243 = "","",Литература!C243)</f>
        <v/>
      </c>
      <c r="I244" s="15" t="str">
        <f>IF(ИТ!C243 = "","",ИТ!C243)</f>
        <v/>
      </c>
      <c r="J244" s="15" t="str">
        <f>IF(МТО!C243 = "","",МТО!C243)</f>
        <v/>
      </c>
    </row>
    <row r="245" spans="1:10" s="15" customFormat="1" x14ac:dyDescent="0.25">
      <c r="A245" s="15">
        <v>2</v>
      </c>
      <c r="B245" s="15">
        <v>7</v>
      </c>
      <c r="D245" s="15" t="str">
        <f>IF(INDEX(Разделы!C$2:L$1540,A245*11+5,B245)="","","- "&amp;INDEX(Разделы!C$2:L$1540,A245*11+5,B245))</f>
        <v/>
      </c>
      <c r="E245" s="15" t="str">
        <f>IF(INDEX(Оценка!C$2:AF$1540,A243*11+6,(B245-1)*3+1)="","",INDEX(Оценка!C$2:AF$1540,A243*11+6,(B245-1)*3+1)&amp;" ("&amp;INDEX(Оценка!C$2:AF$1540,A243*11+6,(B245-1)*3+2)&amp;") ("&amp;INDEX(Оценка!C$2:AF$1540,A243*11+6,(B245-1)*3+3)&amp;")")</f>
        <v/>
      </c>
      <c r="F245" s="15" t="str">
        <f>IF(INDEX(Содержание!C$2:L$1680,A245*6+3,B245)="","","= "&amp;INDEX(Содержание!C$2:L$1680,A245*6+3,B245)&amp;" "&amp;INDEX(Содержание!C$2:L$1680,A247*6+4,B247))</f>
        <v/>
      </c>
      <c r="G245" s="15" t="str">
        <f>IF(Разработчики!C244="","",Разработчики!C244)</f>
        <v/>
      </c>
      <c r="H245" s="15" t="str">
        <f>IF(Литература!C244 = "","",Литература!C244)</f>
        <v/>
      </c>
      <c r="I245" s="15" t="str">
        <f>IF(ИТ!C244 = "","",ИТ!C244)</f>
        <v/>
      </c>
      <c r="J245" s="15" t="str">
        <f>IF(МТО!C244 = "","",МТО!C244)</f>
        <v/>
      </c>
    </row>
    <row r="246" spans="1:10" s="15" customFormat="1" x14ac:dyDescent="0.25">
      <c r="A246" s="15">
        <v>2</v>
      </c>
      <c r="B246" s="15">
        <v>7</v>
      </c>
      <c r="D246" s="15" t="str">
        <f>IF(INDEX(Разделы!C$2:L$1540,A246*11+6,B246)="","","- "&amp;INDEX(Разделы!C$2:L$1540,A246*11+6,B246))</f>
        <v/>
      </c>
      <c r="E246" s="15" t="str">
        <f>IF(INDEX(Оценка!C$2:AF$1540,A244*11+7,(B246-1)*3+1)="","",INDEX(Оценка!C$2:AF$1540,A244*11+7,(B246-1)*3+1)&amp;" ("&amp;INDEX(Оценка!C$2:AF$1540,A244*11+7,(B246-1)*3+2)&amp;") ("&amp;INDEX(Оценка!C$2:AF$1540,A244*11+7,(B246-1)*3+3)&amp;")")</f>
        <v/>
      </c>
      <c r="G246" s="15" t="str">
        <f>IF(Разработчики!C245="","",Разработчики!C245)</f>
        <v/>
      </c>
      <c r="H246" s="15" t="str">
        <f>IF(Литература!C245 = "","",Литература!C245)</f>
        <v/>
      </c>
      <c r="I246" s="15" t="str">
        <f>IF(ИТ!C245 = "","",ИТ!C245)</f>
        <v/>
      </c>
      <c r="J246" s="15" t="str">
        <f>IF(МТО!C245 = "","",МТО!C245)</f>
        <v/>
      </c>
    </row>
    <row r="247" spans="1:10" s="15" customFormat="1" x14ac:dyDescent="0.25">
      <c r="A247" s="15">
        <v>2</v>
      </c>
      <c r="B247" s="15">
        <v>7</v>
      </c>
      <c r="D247" s="15" t="str">
        <f>IF(INDEX(Разделы!C$2:L$1540,A247*11+7,B247)="","","- "&amp;INDEX(Разделы!C$2:L$1540,A247*11+7,B247))</f>
        <v/>
      </c>
      <c r="E247" s="15" t="str">
        <f>IF(INDEX(Оценка!C$2:AF$1540,A245*11+8,(B247-1)*3+1)="","",INDEX(Оценка!C$2:AF$1540,A245*11+8,(B247-1)*3+1)&amp;" ("&amp;INDEX(Оценка!C$2:AF$1540,A245*11+8,(B247-1)*3+2)&amp;") ("&amp;INDEX(Оценка!C$2:AF$1540,A245*11+8,(B247-1)*3+3)&amp;")")</f>
        <v/>
      </c>
      <c r="F247" s="15" t="str">
        <f>IF(INDEX(Содержание!C$2:L$1680,A247*6+5,B247)="","",INDEX(Содержание!C$2:L$1680,A247*6+5,B247))</f>
        <v/>
      </c>
      <c r="G247" s="15" t="str">
        <f>IF(Разработчики!C246="","",Разработчики!C246)</f>
        <v/>
      </c>
      <c r="H247" s="15" t="str">
        <f>IF(Литература!C246 = "","",Литература!C246)</f>
        <v/>
      </c>
      <c r="I247" s="15" t="str">
        <f>IF(ИТ!C246 = "","",ИТ!C246)</f>
        <v/>
      </c>
      <c r="J247" s="15" t="str">
        <f>IF(МТО!C246 = "","",МТО!C246)</f>
        <v/>
      </c>
    </row>
    <row r="248" spans="1:10" s="15" customFormat="1" x14ac:dyDescent="0.25">
      <c r="A248" s="15">
        <v>2</v>
      </c>
      <c r="B248" s="15">
        <v>7</v>
      </c>
      <c r="D248" s="15" t="str">
        <f>IF(INDEX(Разделы!C$2:L$1540,A248*11+8,B248)="","","- "&amp;INDEX(Разделы!C$2:L$1540,A248*11+8,B248))</f>
        <v/>
      </c>
      <c r="E248" s="15" t="str">
        <f>IF(INDEX(Оценка!C$2:AF$1540,A246*11+9,(B248-1)*3+1)="","",INDEX(Оценка!C$2:AF$1540,A246*11+9,(B248-1)*3+1)&amp;" ("&amp;INDEX(Оценка!C$2:AF$1540,A246*11+9,(B248-1)*3+2)&amp;") ("&amp;INDEX(Оценка!C$2:AF$1540,A246*11+9,(B248-1)*3+3)&amp;")")</f>
        <v/>
      </c>
      <c r="G248" s="15" t="str">
        <f>IF(Разработчики!C247 = "","","== "&amp;Разработчики!C247)</f>
        <v/>
      </c>
      <c r="H248" s="15" t="str">
        <f>IF(Литература!C247 = "","",Литература!C247)</f>
        <v/>
      </c>
      <c r="I248" s="15" t="str">
        <f>IF(ИТ!C247 = "","",ИТ!C247)</f>
        <v/>
      </c>
      <c r="J248" s="15" t="str">
        <f>IF(МТО!C247 = "","","== "&amp;МТО!C247)</f>
        <v/>
      </c>
    </row>
    <row r="249" spans="1:10" s="15" customFormat="1" x14ac:dyDescent="0.25">
      <c r="A249" s="15">
        <v>2</v>
      </c>
      <c r="B249" s="15">
        <v>7</v>
      </c>
      <c r="D249" s="15" t="str">
        <f>IF(INDEX(Разделы!C$2:L$1540,A249*11+9,B249)="","","- "&amp;INDEX(Разделы!C$2:L$1540,A249*11+9,B249))</f>
        <v/>
      </c>
      <c r="E249" s="15" t="str">
        <f>IF(INDEX(Оценка!C$2:AF$1540,A247*11+10,(B249-1)*3+1)="","",INDEX(Оценка!C$2:AF$1540,A247*11+10,(B249-1)*3+1)&amp;" ("&amp;INDEX(Оценка!C$2:AF$1540,A247*11+10,(B249-1)*3+2)&amp;") ("&amp;INDEX(Оценка!C$2:AF$1540,A247*11+10,(B249-1)*3+3)&amp;")")</f>
        <v/>
      </c>
      <c r="G249" s="15" t="str">
        <f>IF(Разработчики!C248="","",Разработчики!C248)</f>
        <v/>
      </c>
      <c r="H249" s="15" t="str">
        <f>IF(Литература!C248 = "","",Литература!C248)</f>
        <v/>
      </c>
      <c r="I249" s="15" t="str">
        <f>IF(ИТ!C248 = "","",ИТ!C248)</f>
        <v/>
      </c>
      <c r="J249" s="15" t="str">
        <f>IF(МТО!C248 = "","",МТО!C248)</f>
        <v/>
      </c>
    </row>
    <row r="250" spans="1:10" s="15" customFormat="1" x14ac:dyDescent="0.25">
      <c r="A250" s="15">
        <v>2</v>
      </c>
      <c r="B250" s="15">
        <v>7</v>
      </c>
      <c r="D250" s="15" t="str">
        <f>IF(INDEX(Разделы!C$2:L$1540,A250*11+10,B250)="","","- "&amp;INDEX(Разделы!C$2:L$1540,A250*11+10,B250))</f>
        <v/>
      </c>
      <c r="G250" s="15" t="str">
        <f>IF(Разработчики!C249="","",Разработчики!C249)</f>
        <v/>
      </c>
      <c r="H250" s="15" t="str">
        <f>IF(Литература!C249 = "","","== "&amp;Литература!C249)</f>
        <v/>
      </c>
      <c r="I250" s="15" t="str">
        <f>IF(ИТ!C249 = "","",ИТ!C249)</f>
        <v/>
      </c>
      <c r="J250" s="15" t="str">
        <f>IF(МТО!C249 = "","",МТО!C249)</f>
        <v/>
      </c>
    </row>
    <row r="251" spans="1:10" s="15" customFormat="1" x14ac:dyDescent="0.25">
      <c r="A251" s="15">
        <v>2</v>
      </c>
      <c r="B251" s="15">
        <v>7</v>
      </c>
      <c r="G251" s="15" t="str">
        <f>IF(Разработчики!C250="","",Разработчики!C250)</f>
        <v/>
      </c>
      <c r="H251" s="15" t="str">
        <f>IF(Литература!C250 = "","",Литература!C250)</f>
        <v/>
      </c>
      <c r="I251" s="15" t="str">
        <f>IF(ИТ!C250 = "","",ИТ!C250)</f>
        <v/>
      </c>
      <c r="J251" s="15" t="str">
        <f>IF(МТО!C250 = "","",МТО!C250)</f>
        <v/>
      </c>
    </row>
    <row r="252" spans="1:10" s="15" customFormat="1" x14ac:dyDescent="0.25">
      <c r="A252" s="15">
        <v>2</v>
      </c>
      <c r="B252" s="15">
        <v>8</v>
      </c>
      <c r="D252" s="15" t="str">
        <f xml:space="preserve"> IF(INDEX(Разделы!C$2:L$1540,A252*11+3,B252)="","","= "&amp;INDEX(Разделы!C$2:L$1540,A252*11+3,B252)&amp;" ("&amp;INDEX(Разделы!C$2:L$1540,A252*11+4,B252)&amp;")")</f>
        <v/>
      </c>
      <c r="E252" s="15" t="str">
        <f>IF(INDEX(Оценка!C$2:AF$1540,A250*11+4,(B252-1)*3+1)="","",INDEX(Оценка!C$2:AF$1540,A250*11+4,(B252-1)*3+1)&amp;" ("&amp;INDEX(Оценка!C$2:AF$1540,A250*11+4,(B252-1)*3+2)&amp;") ("&amp;INDEX(Оценка!C$2:AF$1540,A250*11+4,(B252-1)*3+3)&amp;")")</f>
        <v/>
      </c>
      <c r="F252" s="15" t="str">
        <f>IF(INDEX(Содержание!C$2:L$1680,A252*6+2,B252)="","",INDEX(Содержание!C$2:L$1680,A252*6+2,B252))</f>
        <v/>
      </c>
      <c r="G252" s="15" t="str">
        <f>IF(Разработчики!C251="","",Разработчики!C251)</f>
        <v/>
      </c>
      <c r="H252" s="15" t="str">
        <f>IF(Литература!C251 = "","",Литература!C251)</f>
        <v/>
      </c>
      <c r="I252" s="15" t="str">
        <f>IF(ИТ!C251 = "","",ИТ!C251)</f>
        <v/>
      </c>
      <c r="J252" s="15" t="str">
        <f>IF(МТО!C251 = "","",МТО!C251)</f>
        <v/>
      </c>
    </row>
    <row r="253" spans="1:10" s="15" customFormat="1" x14ac:dyDescent="0.25">
      <c r="A253" s="15">
        <v>2</v>
      </c>
      <c r="B253" s="15">
        <v>8</v>
      </c>
      <c r="E253" s="15" t="str">
        <f>IF(INDEX(Оценка!C$2:AF$1540,A251*11+5,(B253-1)*3+1)="","",INDEX(Оценка!C$2:AF$1540,A251*11+5,(B253-1)*3+1)&amp;" ("&amp;INDEX(Оценка!C$2:AF$1540,A251*11+5,(B253-1)*3+2)&amp;") ("&amp;INDEX(Оценка!C$2:AF$1540,A251*11+5,(B253-1)*3+3)&amp;")")</f>
        <v/>
      </c>
      <c r="G253" s="15" t="str">
        <f>IF(Разработчики!C252="","",Разработчики!C252)</f>
        <v/>
      </c>
      <c r="H253" s="15" t="str">
        <f>IF(Литература!C252 = "","",Литература!C252)</f>
        <v/>
      </c>
      <c r="I253" s="15" t="str">
        <f>IF(ИТ!C252 = "","",ИТ!C252)</f>
        <v/>
      </c>
      <c r="J253" s="15" t="str">
        <f>IF(МТО!C252 = "","",МТО!C252)</f>
        <v/>
      </c>
    </row>
    <row r="254" spans="1:10" s="15" customFormat="1" x14ac:dyDescent="0.25">
      <c r="A254" s="15">
        <v>2</v>
      </c>
      <c r="B254" s="15">
        <v>8</v>
      </c>
      <c r="D254" s="15" t="str">
        <f>IF(INDEX(Разделы!C$2:L$1540,A254*11+5,B254)="","","- "&amp;INDEX(Разделы!C$2:L$1540,A254*11+5,B254))</f>
        <v/>
      </c>
      <c r="E254" s="15" t="str">
        <f>IF(INDEX(Оценка!C$2:AF$1540,A252*11+6,(B254-1)*3+1)="","",INDEX(Оценка!C$2:AF$1540,A252*11+6,(B254-1)*3+1)&amp;" ("&amp;INDEX(Оценка!C$2:AF$1540,A252*11+6,(B254-1)*3+2)&amp;") ("&amp;INDEX(Оценка!C$2:AF$1540,A252*11+6,(B254-1)*3+3)&amp;")")</f>
        <v/>
      </c>
      <c r="F254" s="15" t="str">
        <f>IF(INDEX(Содержание!C$2:L$1680,A254*6+3,B254)="","","= "&amp;INDEX(Содержание!C$2:L$1680,A254*6+3,B254)&amp;" "&amp;INDEX(Содержание!C$2:L$1680,A256*6+4,B256))</f>
        <v/>
      </c>
      <c r="G254" s="15" t="str">
        <f>IF(Разработчики!C253="","",Разработчики!C253)</f>
        <v/>
      </c>
      <c r="H254" s="15" t="str">
        <f>IF(Литература!C253 = "","",Литература!C253)</f>
        <v/>
      </c>
      <c r="I254" s="15" t="str">
        <f>IF(ИТ!C253 = "","",ИТ!C253)</f>
        <v/>
      </c>
      <c r="J254" s="15" t="str">
        <f>IF(МТО!C253 = "","",МТО!C253)</f>
        <v/>
      </c>
    </row>
    <row r="255" spans="1:10" s="15" customFormat="1" x14ac:dyDescent="0.25">
      <c r="A255" s="15">
        <v>2</v>
      </c>
      <c r="B255" s="15">
        <v>8</v>
      </c>
      <c r="D255" s="15" t="str">
        <f>IF(INDEX(Разделы!C$2:L$1540,A255*11+6,B255)="","","- "&amp;INDEX(Разделы!C$2:L$1540,A255*11+6,B255))</f>
        <v/>
      </c>
      <c r="E255" s="15" t="str">
        <f>IF(INDEX(Оценка!C$2:AF$1540,A253*11+7,(B255-1)*3+1)="","",INDEX(Оценка!C$2:AF$1540,A253*11+7,(B255-1)*3+1)&amp;" ("&amp;INDEX(Оценка!C$2:AF$1540,A253*11+7,(B255-1)*3+2)&amp;") ("&amp;INDEX(Оценка!C$2:AF$1540,A253*11+7,(B255-1)*3+3)&amp;")")</f>
        <v/>
      </c>
      <c r="G255" s="15" t="str">
        <f>IF(Разработчики!C254 = "","","== "&amp;Разработчики!C254)</f>
        <v/>
      </c>
      <c r="H255" s="15" t="str">
        <f>IF(Литература!C254 = "","",Литература!C254)</f>
        <v/>
      </c>
      <c r="I255" s="15" t="str">
        <f>IF(ИТ!C254 = "","","== "&amp;ИТ!C254)</f>
        <v/>
      </c>
      <c r="J255" s="15" t="str">
        <f>IF(МТО!C254 = "","","== "&amp;МТО!C254)</f>
        <v/>
      </c>
    </row>
    <row r="256" spans="1:10" s="15" customFormat="1" x14ac:dyDescent="0.25">
      <c r="A256" s="15">
        <v>2</v>
      </c>
      <c r="B256" s="15">
        <v>8</v>
      </c>
      <c r="D256" s="15" t="str">
        <f>IF(INDEX(Разделы!C$2:L$1540,A256*11+7,B256)="","","- "&amp;INDEX(Разделы!C$2:L$1540,A256*11+7,B256))</f>
        <v/>
      </c>
      <c r="E256" s="15" t="str">
        <f>IF(INDEX(Оценка!C$2:AF$1540,A254*11+8,(B256-1)*3+1)="","",INDEX(Оценка!C$2:AF$1540,A254*11+8,(B256-1)*3+1)&amp;" ("&amp;INDEX(Оценка!C$2:AF$1540,A254*11+8,(B256-1)*3+2)&amp;") ("&amp;INDEX(Оценка!C$2:AF$1540,A254*11+8,(B256-1)*3+3)&amp;")")</f>
        <v/>
      </c>
      <c r="F256" s="15" t="str">
        <f>IF(INDEX(Содержание!C$2:L$1680,A256*6+5,B256)="","",INDEX(Содержание!C$2:L$1680,A256*6+5,B256))</f>
        <v/>
      </c>
      <c r="G256" s="15" t="str">
        <f>IF(Разработчики!C255="","",Разработчики!C255)</f>
        <v/>
      </c>
      <c r="H256" s="15" t="str">
        <f>IF(Литература!C255 = "","",Литература!C255)</f>
        <v/>
      </c>
      <c r="I256" s="15" t="str">
        <f>IF(ИТ!C255 = "","",ИТ!C255)</f>
        <v/>
      </c>
      <c r="J256" s="15" t="str">
        <f>IF(МТО!C255 = "","",МТО!C255)</f>
        <v/>
      </c>
    </row>
    <row r="257" spans="1:10" s="15" customFormat="1" x14ac:dyDescent="0.25">
      <c r="A257" s="15">
        <v>2</v>
      </c>
      <c r="B257" s="15">
        <v>8</v>
      </c>
      <c r="D257" s="15" t="str">
        <f>IF(INDEX(Разделы!C$2:L$1540,A257*11+8,B257)="","","- "&amp;INDEX(Разделы!C$2:L$1540,A257*11+8,B257))</f>
        <v/>
      </c>
      <c r="E257" s="15" t="str">
        <f>IF(INDEX(Оценка!C$2:AF$1540,A255*11+9,(B257-1)*3+1)="","",INDEX(Оценка!C$2:AF$1540,A255*11+9,(B257-1)*3+1)&amp;" ("&amp;INDEX(Оценка!C$2:AF$1540,A255*11+9,(B257-1)*3+2)&amp;") ("&amp;INDEX(Оценка!C$2:AF$1540,A255*11+9,(B257-1)*3+3)&amp;")")</f>
        <v/>
      </c>
      <c r="G257" s="15" t="str">
        <f>IF(Разработчики!C256="","",Разработчики!C256)</f>
        <v/>
      </c>
      <c r="H257" s="15" t="str">
        <f>IF(Литература!C256 = "","",Литература!C256)</f>
        <v/>
      </c>
      <c r="I257" s="15" t="str">
        <f>IF(ИТ!C256 = "","",ИТ!C256)</f>
        <v/>
      </c>
      <c r="J257" s="15" t="str">
        <f>IF(МТО!C256 = "","",МТО!C256)</f>
        <v/>
      </c>
    </row>
    <row r="258" spans="1:10" s="15" customFormat="1" x14ac:dyDescent="0.25">
      <c r="A258" s="15">
        <v>2</v>
      </c>
      <c r="B258" s="15">
        <v>8</v>
      </c>
      <c r="D258" s="15" t="str">
        <f>IF(INDEX(Разделы!C$2:L$1540,A258*11+9,B258)="","","- "&amp;INDEX(Разделы!C$2:L$1540,A258*11+9,B258))</f>
        <v/>
      </c>
      <c r="E258" s="15" t="str">
        <f>IF(INDEX(Оценка!C$2:AF$1540,A256*11+10,(B258-1)*3+1)="","",INDEX(Оценка!C$2:AF$1540,A256*11+10,(B258-1)*3+1)&amp;" ("&amp;INDEX(Оценка!C$2:AF$1540,A256*11+10,(B258-1)*3+2)&amp;") ("&amp;INDEX(Оценка!C$2:AF$1540,A256*11+10,(B258-1)*3+3)&amp;")")</f>
        <v/>
      </c>
      <c r="G258" s="15" t="str">
        <f>IF(Разработчики!C257="","",Разработчики!C257)</f>
        <v/>
      </c>
      <c r="H258" s="15" t="str">
        <f>IF(Литература!C257 = "","",Литература!C257)</f>
        <v/>
      </c>
      <c r="I258" s="15" t="str">
        <f>IF(ИТ!C257 = "","",ИТ!C257)</f>
        <v/>
      </c>
      <c r="J258" s="15" t="str">
        <f>IF(МТО!C257 = "","",МТО!C257)</f>
        <v/>
      </c>
    </row>
    <row r="259" spans="1:10" s="15" customFormat="1" x14ac:dyDescent="0.25">
      <c r="A259" s="15">
        <v>2</v>
      </c>
      <c r="B259" s="15">
        <v>8</v>
      </c>
      <c r="D259" s="15" t="str">
        <f>IF(INDEX(Разделы!C$2:L$1540,A259*11+10,B259)="","","- "&amp;INDEX(Разделы!C$2:L$1540,A259*11+10,B259))</f>
        <v/>
      </c>
      <c r="G259" s="15" t="str">
        <f>IF(Разработчики!C258="","",Разработчики!C258)</f>
        <v/>
      </c>
      <c r="H259" s="15" t="str">
        <f>IF(Литература!C258 = "","",Литература!C258)</f>
        <v/>
      </c>
      <c r="I259" s="15" t="str">
        <f>IF(ИТ!C258 = "","",ИТ!C258)</f>
        <v/>
      </c>
      <c r="J259" s="15" t="str">
        <f>IF(МТО!C258 = "","",МТО!C258)</f>
        <v/>
      </c>
    </row>
    <row r="260" spans="1:10" s="15" customFormat="1" x14ac:dyDescent="0.25">
      <c r="A260" s="15">
        <v>2</v>
      </c>
      <c r="B260" s="15">
        <v>8</v>
      </c>
      <c r="G260" s="15" t="str">
        <f>IF(Разработчики!C259="","",Разработчики!C259)</f>
        <v/>
      </c>
      <c r="H260" s="15" t="str">
        <f>IF(Литература!C259 = "","",Литература!C259)</f>
        <v/>
      </c>
      <c r="I260" s="15" t="str">
        <f>IF(ИТ!C259 = "","",ИТ!C259)</f>
        <v/>
      </c>
      <c r="J260" s="15" t="str">
        <f>IF(МТО!C259 = "","",МТО!C259)</f>
        <v/>
      </c>
    </row>
    <row r="261" spans="1:10" s="15" customFormat="1" x14ac:dyDescent="0.25">
      <c r="A261" s="15">
        <v>2</v>
      </c>
      <c r="B261" s="15">
        <v>9</v>
      </c>
      <c r="D261" s="15" t="str">
        <f xml:space="preserve"> IF(INDEX(Разделы!C$2:L$1540,A261*11+3,B261)="","","= "&amp;INDEX(Разделы!C$2:L$1540,A261*11+3,B261)&amp;" ("&amp;INDEX(Разделы!C$2:L$1540,A261*11+4,B261)&amp;")")</f>
        <v/>
      </c>
      <c r="E261" s="15" t="str">
        <f>IF(INDEX(Оценка!C$2:AF$1540,A259*11+4,(B261-1)*3+1)="","",INDEX(Оценка!C$2:AF$1540,A259*11+4,(B261-1)*3+1)&amp;" ("&amp;INDEX(Оценка!C$2:AF$1540,A259*11+4,(B261-1)*3+2)&amp;") ("&amp;INDEX(Оценка!C$2:AF$1540,A259*11+4,(B261-1)*3+3)&amp;")")</f>
        <v/>
      </c>
      <c r="F261" s="15" t="str">
        <f>IF(INDEX(Содержание!C$2:L$1680,A261*6+2,B261)="","",INDEX(Содержание!C$2:L$1680,A261*6+2,B261))</f>
        <v/>
      </c>
      <c r="G261" s="15" t="str">
        <f>IF(Разработчики!C260="","",Разработчики!C260)</f>
        <v/>
      </c>
      <c r="H261" s="15" t="str">
        <f>IF(Литература!C260 = "","",Литература!C260)</f>
        <v/>
      </c>
      <c r="I261" s="15" t="str">
        <f>IF(ИТ!C260 = "","",ИТ!C260)</f>
        <v/>
      </c>
      <c r="J261" s="15" t="str">
        <f>IF(МТО!C260 = "","",МТО!C260)</f>
        <v/>
      </c>
    </row>
    <row r="262" spans="1:10" s="15" customFormat="1" x14ac:dyDescent="0.25">
      <c r="A262" s="15">
        <v>2</v>
      </c>
      <c r="B262" s="15">
        <v>9</v>
      </c>
      <c r="E262" s="15" t="str">
        <f>IF(INDEX(Оценка!C$2:AF$1540,A260*11+5,(B262-1)*3+1)="","",INDEX(Оценка!C$2:AF$1540,A260*11+5,(B262-1)*3+1)&amp;" ("&amp;INDEX(Оценка!C$2:AF$1540,A260*11+5,(B262-1)*3+2)&amp;") ("&amp;INDEX(Оценка!C$2:AF$1540,A260*11+5,(B262-1)*3+3)&amp;")")</f>
        <v/>
      </c>
      <c r="G262" s="15" t="str">
        <f>IF(Разработчики!C261 = "","","== "&amp;Разработчики!C261)</f>
        <v/>
      </c>
      <c r="H262" s="15" t="str">
        <f>IF(Литература!C261 = "","",Литература!C261)</f>
        <v/>
      </c>
      <c r="I262" s="15" t="str">
        <f>IF(ИТ!C261 = "","",ИТ!C261)</f>
        <v/>
      </c>
      <c r="J262" s="15" t="str">
        <f>IF(МТО!C261 = "","","== "&amp;МТО!C261)</f>
        <v/>
      </c>
    </row>
    <row r="263" spans="1:10" s="15" customFormat="1" x14ac:dyDescent="0.25">
      <c r="A263" s="15">
        <v>2</v>
      </c>
      <c r="B263" s="15">
        <v>9</v>
      </c>
      <c r="D263" s="15" t="str">
        <f>IF(INDEX(Разделы!C$2:L$1540,A263*11+5,B263)="","","- "&amp;INDEX(Разделы!C$2:L$1540,A263*11+5,B263))</f>
        <v/>
      </c>
      <c r="E263" s="15" t="str">
        <f>IF(INDEX(Оценка!C$2:AF$1540,A261*11+6,(B263-1)*3+1)="","",INDEX(Оценка!C$2:AF$1540,A261*11+6,(B263-1)*3+1)&amp;" ("&amp;INDEX(Оценка!C$2:AF$1540,A261*11+6,(B263-1)*3+2)&amp;") ("&amp;INDEX(Оценка!C$2:AF$1540,A261*11+6,(B263-1)*3+3)&amp;")")</f>
        <v/>
      </c>
      <c r="F263" s="15" t="str">
        <f>IF(INDEX(Содержание!C$2:L$1680,A263*6+3,B263)="","","= "&amp;INDEX(Содержание!C$2:L$1680,A263*6+3,B263)&amp;" "&amp;INDEX(Содержание!C$2:L$1680,A265*6+4,B265))</f>
        <v/>
      </c>
      <c r="G263" s="15" t="str">
        <f>IF(Разработчики!C262="","",Разработчики!C262)</f>
        <v/>
      </c>
      <c r="H263" s="15" t="str">
        <f>IF(Литература!C262 = "","",Литература!C262)</f>
        <v/>
      </c>
      <c r="I263" s="15" t="str">
        <f>IF(ИТ!C262 = "","",ИТ!C262)</f>
        <v/>
      </c>
      <c r="J263" s="15" t="str">
        <f>IF(МТО!C262 = "","",МТО!C262)</f>
        <v/>
      </c>
    </row>
    <row r="264" spans="1:10" s="15" customFormat="1" x14ac:dyDescent="0.25">
      <c r="A264" s="15">
        <v>2</v>
      </c>
      <c r="B264" s="15">
        <v>9</v>
      </c>
      <c r="D264" s="15" t="str">
        <f>IF(INDEX(Разделы!C$2:L$1540,A264*11+6,B264)="","","- "&amp;INDEX(Разделы!C$2:L$1540,A264*11+6,B264))</f>
        <v/>
      </c>
      <c r="E264" s="15" t="str">
        <f>IF(INDEX(Оценка!C$2:AF$1540,A262*11+7,(B264-1)*3+1)="","",INDEX(Оценка!C$2:AF$1540,A262*11+7,(B264-1)*3+1)&amp;" ("&amp;INDEX(Оценка!C$2:AF$1540,A262*11+7,(B264-1)*3+2)&amp;") ("&amp;INDEX(Оценка!C$2:AF$1540,A262*11+7,(B264-1)*3+3)&amp;")")</f>
        <v/>
      </c>
      <c r="G264" s="15" t="str">
        <f>IF(Разработчики!C263="","",Разработчики!C263)</f>
        <v/>
      </c>
      <c r="H264" s="15" t="str">
        <f>IF(Литература!C263 = "","",Литература!C263)</f>
        <v/>
      </c>
      <c r="I264" s="15" t="str">
        <f>IF(ИТ!C263 = "","",ИТ!C263)</f>
        <v/>
      </c>
      <c r="J264" s="15" t="str">
        <f>IF(МТО!C263 = "","",МТО!C263)</f>
        <v/>
      </c>
    </row>
    <row r="265" spans="1:10" s="15" customFormat="1" x14ac:dyDescent="0.25">
      <c r="A265" s="15">
        <v>2</v>
      </c>
      <c r="B265" s="15">
        <v>9</v>
      </c>
      <c r="D265" s="15" t="str">
        <f>IF(INDEX(Разделы!C$2:L$1540,A265*11+7,B265)="","","- "&amp;INDEX(Разделы!C$2:L$1540,A265*11+7,B265))</f>
        <v/>
      </c>
      <c r="E265" s="15" t="str">
        <f>IF(INDEX(Оценка!C$2:AF$1540,A263*11+8,(B265-1)*3+1)="","",INDEX(Оценка!C$2:AF$1540,A263*11+8,(B265-1)*3+1)&amp;" ("&amp;INDEX(Оценка!C$2:AF$1540,A263*11+8,(B265-1)*3+2)&amp;") ("&amp;INDEX(Оценка!C$2:AF$1540,A263*11+8,(B265-1)*3+3)&amp;")")</f>
        <v/>
      </c>
      <c r="F265" s="15" t="str">
        <f>IF(INDEX(Содержание!C$2:L$1680,A265*6+5,B265)="","",INDEX(Содержание!C$2:L$1680,A265*6+5,B265))</f>
        <v/>
      </c>
      <c r="G265" s="15" t="str">
        <f>IF(Разработчики!C264="","",Разработчики!C264)</f>
        <v/>
      </c>
      <c r="H265" s="15" t="str">
        <f>IF(Литература!C264 = "","",Литература!C264)</f>
        <v/>
      </c>
      <c r="I265" s="15" t="str">
        <f>IF(ИТ!C264 = "","",ИТ!C264)</f>
        <v/>
      </c>
      <c r="J265" s="15" t="str">
        <f>IF(МТО!C264 = "","",МТО!C264)</f>
        <v/>
      </c>
    </row>
    <row r="266" spans="1:10" s="15" customFormat="1" x14ac:dyDescent="0.25">
      <c r="A266" s="15">
        <v>2</v>
      </c>
      <c r="B266" s="15">
        <v>9</v>
      </c>
      <c r="D266" s="15" t="str">
        <f>IF(INDEX(Разделы!C$2:L$1540,A266*11+8,B266)="","","- "&amp;INDEX(Разделы!C$2:L$1540,A266*11+8,B266))</f>
        <v/>
      </c>
      <c r="E266" s="15" t="str">
        <f>IF(INDEX(Оценка!C$2:AF$1540,A264*11+9,(B266-1)*3+1)="","",INDEX(Оценка!C$2:AF$1540,A264*11+9,(B266-1)*3+1)&amp;" ("&amp;INDEX(Оценка!C$2:AF$1540,A264*11+9,(B266-1)*3+2)&amp;") ("&amp;INDEX(Оценка!C$2:AF$1540,A264*11+9,(B266-1)*3+3)&amp;")")</f>
        <v/>
      </c>
      <c r="G266" s="15" t="str">
        <f>IF(Разработчики!C265="","",Разработчики!C265)</f>
        <v/>
      </c>
      <c r="H266" s="15" t="str">
        <f>IF(Литература!C265 = "","",Литература!C265)</f>
        <v/>
      </c>
      <c r="I266" s="15" t="str">
        <f>IF(ИТ!C265 = "","",ИТ!C265)</f>
        <v/>
      </c>
      <c r="J266" s="15" t="str">
        <f>IF(МТО!C265 = "","",МТО!C265)</f>
        <v/>
      </c>
    </row>
    <row r="267" spans="1:10" s="15" customFormat="1" x14ac:dyDescent="0.25">
      <c r="A267" s="15">
        <v>2</v>
      </c>
      <c r="B267" s="15">
        <v>9</v>
      </c>
      <c r="D267" s="15" t="str">
        <f>IF(INDEX(Разделы!C$2:L$1540,A267*11+9,B267)="","","- "&amp;INDEX(Разделы!C$2:L$1540,A267*11+9,B267))</f>
        <v/>
      </c>
      <c r="E267" s="15" t="str">
        <f>IF(INDEX(Оценка!C$2:AF$1540,A265*11+10,(B267-1)*3+1)="","",INDEX(Оценка!C$2:AF$1540,A265*11+10,(B267-1)*3+1)&amp;" ("&amp;INDEX(Оценка!C$2:AF$1540,A265*11+10,(B267-1)*3+2)&amp;") ("&amp;INDEX(Оценка!C$2:AF$1540,A265*11+10,(B267-1)*3+3)&amp;")")</f>
        <v/>
      </c>
      <c r="G267" s="15" t="str">
        <f>IF(Разработчики!C266="","",Разработчики!C266)</f>
        <v/>
      </c>
      <c r="H267" s="15" t="str">
        <f>IF(Литература!C266 = "","",Литература!C266)</f>
        <v/>
      </c>
      <c r="I267" s="15" t="str">
        <f>IF(ИТ!C266 = "","",ИТ!C266)</f>
        <v/>
      </c>
      <c r="J267" s="15" t="str">
        <f>IF(МТО!C266 = "","",МТО!C266)</f>
        <v/>
      </c>
    </row>
    <row r="268" spans="1:10" s="15" customFormat="1" x14ac:dyDescent="0.25">
      <c r="A268" s="15">
        <v>2</v>
      </c>
      <c r="B268" s="15">
        <v>9</v>
      </c>
      <c r="D268" s="15" t="str">
        <f>IF(INDEX(Разделы!C$2:L$1540,A268*11+10,B268)="","","- "&amp;INDEX(Разделы!C$2:L$1540,A268*11+10,B268))</f>
        <v/>
      </c>
      <c r="G268" s="15" t="str">
        <f>IF(Разработчики!C267="","",Разработчики!C267)</f>
        <v/>
      </c>
      <c r="H268" s="15" t="str">
        <f>IF(Литература!C267 = "","",Литература!C267)</f>
        <v/>
      </c>
      <c r="I268" s="15" t="str">
        <f>IF(ИТ!C267 = "","",ИТ!C267)</f>
        <v/>
      </c>
      <c r="J268" s="15" t="str">
        <f>IF(МТО!C267 = "","",МТО!C267)</f>
        <v/>
      </c>
    </row>
    <row r="269" spans="1:10" s="15" customFormat="1" x14ac:dyDescent="0.25">
      <c r="A269" s="15">
        <v>2</v>
      </c>
      <c r="B269" s="15">
        <v>9</v>
      </c>
      <c r="G269" s="15" t="str">
        <f>IF(Разработчики!C268 = "","","== "&amp;Разработчики!C268)</f>
        <v/>
      </c>
      <c r="H269" s="15" t="str">
        <f>IF(Литература!C268 = "","","== "&amp;Литература!C268)</f>
        <v/>
      </c>
      <c r="I269" s="15" t="str">
        <f>IF(ИТ!C268 = "","","== "&amp;ИТ!C268)</f>
        <v/>
      </c>
      <c r="J269" s="15" t="str">
        <f>IF(МТО!C268 = "","","== "&amp;МТО!C268)</f>
        <v/>
      </c>
    </row>
    <row r="270" spans="1:10" s="15" customFormat="1" x14ac:dyDescent="0.25">
      <c r="A270" s="15">
        <v>2</v>
      </c>
      <c r="B270" s="15">
        <v>10</v>
      </c>
      <c r="D270" s="15" t="str">
        <f xml:space="preserve"> IF(INDEX(Разделы!C$2:L$1540,A270*11+3,B270)="","","= "&amp;INDEX(Разделы!C$2:L$1540,A270*11+3,B270)&amp;" ("&amp;INDEX(Разделы!C$2:L$1540,A270*11+4,B270)&amp;")")</f>
        <v/>
      </c>
      <c r="E270" s="15" t="str">
        <f>IF(INDEX(Оценка!C$2:AF$1540,A268*11+4,(B270-1)*3+1)="","",INDEX(Оценка!C$2:AF$1540,A268*11+4,(B270-1)*3+1)&amp;" ("&amp;INDEX(Оценка!C$2:AF$1540,A268*11+4,(B270-1)*3+2)&amp;") ("&amp;INDEX(Оценка!C$2:AF$1540,A268*11+4,(B270-1)*3+3)&amp;")")</f>
        <v/>
      </c>
      <c r="F270" s="15" t="str">
        <f>IF(INDEX(Содержание!C$2:L$1680,A270*6+2,B270)="","",INDEX(Содержание!C$2:L$1680,A270*6+2,B270))</f>
        <v/>
      </c>
      <c r="G270" s="15" t="str">
        <f>IF(Разработчики!C269="","",Разработчики!C269)</f>
        <v/>
      </c>
      <c r="H270" s="15" t="str">
        <f>IF(Литература!C269 = "","",Литература!C269)</f>
        <v/>
      </c>
      <c r="I270" s="15" t="str">
        <f>IF(ИТ!C269 = "","",ИТ!C269)</f>
        <v/>
      </c>
      <c r="J270" s="15" t="str">
        <f>IF(МТО!C269 = "","",МТО!C269)</f>
        <v/>
      </c>
    </row>
    <row r="271" spans="1:10" s="15" customFormat="1" x14ac:dyDescent="0.25">
      <c r="A271" s="15">
        <v>2</v>
      </c>
      <c r="B271" s="15">
        <v>10</v>
      </c>
      <c r="E271" s="15" t="str">
        <f>IF(INDEX(Оценка!C$2:AF$1540,A269*11+5,(B271-1)*3+1)="","",INDEX(Оценка!C$2:AF$1540,A269*11+5,(B271-1)*3+1)&amp;" ("&amp;INDEX(Оценка!C$2:AF$1540,A269*11+5,(B271-1)*3+2)&amp;") ("&amp;INDEX(Оценка!C$2:AF$1540,A269*11+5,(B271-1)*3+3)&amp;")")</f>
        <v/>
      </c>
      <c r="G271" s="15" t="str">
        <f>IF(Разработчики!C270="","",Разработчики!C270)</f>
        <v/>
      </c>
      <c r="H271" s="15" t="str">
        <f>IF(Литература!C270 = "","",Литература!C270)</f>
        <v/>
      </c>
      <c r="I271" s="15" t="str">
        <f>IF(ИТ!C270 = "","",ИТ!C270)</f>
        <v/>
      </c>
      <c r="J271" s="15" t="str">
        <f>IF(МТО!C270 = "","",МТО!C270)</f>
        <v/>
      </c>
    </row>
    <row r="272" spans="1:10" s="15" customFormat="1" x14ac:dyDescent="0.25">
      <c r="A272" s="15">
        <v>2</v>
      </c>
      <c r="B272" s="15">
        <v>10</v>
      </c>
      <c r="D272" s="15" t="str">
        <f>IF(INDEX(Разделы!C$2:L$1540,A272*11+5,B272)="","","- "&amp;INDEX(Разделы!C$2:L$1540,A272*11+5,B272))</f>
        <v/>
      </c>
      <c r="E272" s="15" t="str">
        <f>IF(INDEX(Оценка!C$2:AF$1540,A270*11+6,(B272-1)*3+1)="","",INDEX(Оценка!C$2:AF$1540,A270*11+6,(B272-1)*3+1)&amp;" ("&amp;INDEX(Оценка!C$2:AF$1540,A270*11+6,(B272-1)*3+2)&amp;") ("&amp;INDEX(Оценка!C$2:AF$1540,A270*11+6,(B272-1)*3+3)&amp;")")</f>
        <v/>
      </c>
      <c r="F272" s="15" t="str">
        <f>IF(INDEX(Содержание!C$2:L$1680,A272*6+3,B272)="","","= "&amp;INDEX(Содержание!C$2:L$1680,A272*6+3,B272)&amp;" "&amp;INDEX(Содержание!C$2:L$1680,A274*6+4,B274))</f>
        <v/>
      </c>
      <c r="G272" s="15" t="str">
        <f>IF(Разработчики!C271="","",Разработчики!C271)</f>
        <v/>
      </c>
      <c r="H272" s="15" t="str">
        <f>IF(Литература!C271 = "","",Литература!C271)</f>
        <v/>
      </c>
      <c r="I272" s="15" t="str">
        <f>IF(ИТ!C271 = "","",ИТ!C271)</f>
        <v/>
      </c>
      <c r="J272" s="15" t="str">
        <f>IF(МТО!C271 = "","",МТО!C271)</f>
        <v/>
      </c>
    </row>
    <row r="273" spans="1:10" s="15" customFormat="1" x14ac:dyDescent="0.25">
      <c r="A273" s="15">
        <v>2</v>
      </c>
      <c r="B273" s="15">
        <v>10</v>
      </c>
      <c r="D273" s="15" t="str">
        <f>IF(INDEX(Разделы!C$2:L$1540,A273*11+6,B273)="","","- "&amp;INDEX(Разделы!C$2:L$1540,A273*11+6,B273))</f>
        <v/>
      </c>
      <c r="E273" s="15" t="str">
        <f>IF(INDEX(Оценка!C$2:AF$1540,A271*11+7,(B273-1)*3+1)="","",INDEX(Оценка!C$2:AF$1540,A271*11+7,(B273-1)*3+1)&amp;" ("&amp;INDEX(Оценка!C$2:AF$1540,A271*11+7,(B273-1)*3+2)&amp;") ("&amp;INDEX(Оценка!C$2:AF$1540,A271*11+7,(B273-1)*3+3)&amp;")")</f>
        <v/>
      </c>
      <c r="G273" s="15" t="str">
        <f>IF(Разработчики!C272="","",Разработчики!C272)</f>
        <v/>
      </c>
      <c r="H273" s="15" t="str">
        <f>IF(Литература!C272 = "","",Литература!C272)</f>
        <v/>
      </c>
      <c r="I273" s="15" t="str">
        <f>IF(ИТ!C272 = "","",ИТ!C272)</f>
        <v/>
      </c>
      <c r="J273" s="15" t="str">
        <f>IF(МТО!C272 = "","",МТО!C272)</f>
        <v/>
      </c>
    </row>
    <row r="274" spans="1:10" s="15" customFormat="1" x14ac:dyDescent="0.25">
      <c r="A274" s="15">
        <v>2</v>
      </c>
      <c r="B274" s="15">
        <v>10</v>
      </c>
      <c r="D274" s="15" t="str">
        <f>IF(INDEX(Разделы!C$2:L$1540,A274*11+7,B274)="","","- "&amp;INDEX(Разделы!C$2:L$1540,A274*11+7,B274))</f>
        <v/>
      </c>
      <c r="E274" s="15" t="str">
        <f>IF(INDEX(Оценка!C$2:AF$1540,A272*11+8,(B274-1)*3+1)="","",INDEX(Оценка!C$2:AF$1540,A272*11+8,(B274-1)*3+1)&amp;" ("&amp;INDEX(Оценка!C$2:AF$1540,A272*11+8,(B274-1)*3+2)&amp;") ("&amp;INDEX(Оценка!C$2:AF$1540,A272*11+8,(B274-1)*3+3)&amp;")")</f>
        <v/>
      </c>
      <c r="F274" s="15" t="str">
        <f>IF(INDEX(Содержание!C$2:L$1680,A274*6+5,B274)="","",INDEX(Содержание!C$2:L$1680,A274*6+5,B274))</f>
        <v/>
      </c>
      <c r="G274" s="15" t="str">
        <f>IF(Разработчики!C273="","",Разработчики!C273)</f>
        <v/>
      </c>
      <c r="H274" s="15" t="str">
        <f>IF(Литература!C273 = "","",Литература!C273)</f>
        <v/>
      </c>
      <c r="I274" s="15" t="str">
        <f>IF(ИТ!C273 = "","",ИТ!C273)</f>
        <v/>
      </c>
      <c r="J274" s="15" t="str">
        <f>IF(МТО!C273 = "","",МТО!C273)</f>
        <v/>
      </c>
    </row>
    <row r="275" spans="1:10" s="15" customFormat="1" x14ac:dyDescent="0.25">
      <c r="A275" s="15">
        <v>2</v>
      </c>
      <c r="B275" s="15">
        <v>10</v>
      </c>
      <c r="D275" s="15" t="str">
        <f>IF(INDEX(Разделы!C$2:L$1540,A275*11+8,B275)="","","- "&amp;INDEX(Разделы!C$2:L$1540,A275*11+8,B275))</f>
        <v/>
      </c>
      <c r="E275" s="15" t="str">
        <f>IF(INDEX(Оценка!C$2:AF$1540,A273*11+9,(B275-1)*3+1)="","",INDEX(Оценка!C$2:AF$1540,A273*11+9,(B275-1)*3+1)&amp;" ("&amp;INDEX(Оценка!C$2:AF$1540,A273*11+9,(B275-1)*3+2)&amp;") ("&amp;INDEX(Оценка!C$2:AF$1540,A273*11+9,(B275-1)*3+3)&amp;")")</f>
        <v/>
      </c>
      <c r="G275" s="15" t="str">
        <f>IF(Разработчики!C274="","",Разработчики!C274)</f>
        <v/>
      </c>
      <c r="H275" s="15" t="str">
        <f>IF(Литература!C274 = "","",Литература!C274)</f>
        <v/>
      </c>
      <c r="I275" s="15" t="str">
        <f>IF(ИТ!C274 = "","",ИТ!C274)</f>
        <v/>
      </c>
      <c r="J275" s="15" t="str">
        <f>IF(МТО!C274 = "","",МТО!C274)</f>
        <v/>
      </c>
    </row>
    <row r="276" spans="1:10" s="15" customFormat="1" x14ac:dyDescent="0.25">
      <c r="A276" s="15">
        <v>2</v>
      </c>
      <c r="B276" s="15">
        <v>10</v>
      </c>
      <c r="D276" s="15" t="str">
        <f>IF(INDEX(Разделы!C$2:L$1540,A276*11+9,B276)="","","- "&amp;INDEX(Разделы!C$2:L$1540,A276*11+9,B276))</f>
        <v/>
      </c>
      <c r="E276" s="15" t="str">
        <f>IF(INDEX(Оценка!C$2:AF$1540,A274*11+10,(B276-1)*3+1)="","",INDEX(Оценка!C$2:AF$1540,A274*11+10,(B276-1)*3+1)&amp;" ("&amp;INDEX(Оценка!C$2:AF$1540,A274*11+10,(B276-1)*3+2)&amp;") ("&amp;INDEX(Оценка!C$2:AF$1540,A274*11+10,(B276-1)*3+3)&amp;")")</f>
        <v/>
      </c>
      <c r="G276" s="15" t="str">
        <f>IF(Разработчики!C275 = "","","== "&amp;Разработчики!C275)</f>
        <v/>
      </c>
      <c r="H276" s="15" t="str">
        <f>IF(Литература!C275 = "","",Литература!C275)</f>
        <v/>
      </c>
      <c r="I276" s="15" t="str">
        <f>IF(ИТ!C275 = "","",ИТ!C275)</f>
        <v/>
      </c>
      <c r="J276" s="15" t="str">
        <f>IF(МТО!C275 = "","","== "&amp;МТО!C275)</f>
        <v/>
      </c>
    </row>
    <row r="277" spans="1:10" s="15" customFormat="1" x14ac:dyDescent="0.25">
      <c r="A277" s="15">
        <v>2</v>
      </c>
      <c r="B277" s="15">
        <v>10</v>
      </c>
      <c r="D277" s="15" t="str">
        <f>IF(INDEX(Разделы!C$2:L$1540,A277*11+10,B277)="","","- "&amp;INDEX(Разделы!C$2:L$1540,A277*11+10,B277))</f>
        <v/>
      </c>
      <c r="G277" s="15" t="str">
        <f>IF(Разработчики!C276="","",Разработчики!C276)</f>
        <v/>
      </c>
      <c r="H277" s="15" t="str">
        <f>IF(Литература!C276 = "","",Литература!C276)</f>
        <v/>
      </c>
      <c r="I277" s="15" t="str">
        <f>IF(ИТ!C276 = "","",ИТ!C276)</f>
        <v/>
      </c>
      <c r="J277" s="15" t="str">
        <f>IF(МТО!C276 = "","",МТО!C276)</f>
        <v/>
      </c>
    </row>
    <row r="278" spans="1:10" s="15" customFormat="1" x14ac:dyDescent="0.25">
      <c r="A278" s="15">
        <v>2</v>
      </c>
      <c r="B278" s="15">
        <v>10</v>
      </c>
      <c r="G278" s="15" t="str">
        <f>IF(Разработчики!C277="","",Разработчики!C277)</f>
        <v/>
      </c>
      <c r="H278" s="15" t="str">
        <f>IF(Литература!C277 = "","",Литература!C277)</f>
        <v/>
      </c>
      <c r="I278" s="15" t="str">
        <f>IF(ИТ!C277 = "","",ИТ!C277)</f>
        <v/>
      </c>
      <c r="J278" s="15" t="str">
        <f>IF(МТО!C277 = "","",МТО!C277)</f>
        <v/>
      </c>
    </row>
    <row r="279" spans="1:10" s="15" customFormat="1" x14ac:dyDescent="0.25">
      <c r="A279" s="15">
        <v>3</v>
      </c>
      <c r="B279" s="15">
        <v>1</v>
      </c>
      <c r="D279" s="15" t="str">
        <f>IF(INDEX(Разделы!C$2:L$1540,A279*11+1,1)="","","== "&amp;INDEX(Разделы!C$2:L$1540,A279*11+1,1))</f>
        <v/>
      </c>
      <c r="E279" s="15" t="str">
        <f>IF(INDEX(Оценка!C$2:AF$1540,A279*11+1,1)="","","== "&amp;INDEX(Оценка!C$2:AF$1540,A279*11+1,1))</f>
        <v/>
      </c>
      <c r="F279" s="15" t="str">
        <f>IF(INDEX(Содержание!C$2:L$1680,A279*6+1,1)="","","== "&amp;INDEX(Содержание!C$2:L$1680,A279*6+1,1))</f>
        <v/>
      </c>
      <c r="G279" s="15" t="str">
        <f>IF(Разработчики!C278="","",Разработчики!C278)</f>
        <v/>
      </c>
      <c r="H279" s="15" t="str">
        <f>IF(Литература!C278 = "","",Литература!C278)</f>
        <v/>
      </c>
      <c r="I279" s="15" t="str">
        <f>IF(ИТ!C278 = "","",ИТ!C278)</f>
        <v/>
      </c>
      <c r="J279" s="15" t="str">
        <f>IF(МТО!C278 = "","",МТО!C278)</f>
        <v/>
      </c>
    </row>
    <row r="280" spans="1:10" s="15" customFormat="1" x14ac:dyDescent="0.25">
      <c r="A280" s="15">
        <v>3</v>
      </c>
      <c r="B280" s="15">
        <v>1</v>
      </c>
      <c r="G280" s="15" t="str">
        <f>IF(Разработчики!C279="","",Разработчики!C279)</f>
        <v/>
      </c>
      <c r="H280" s="15" t="str">
        <f>IF(Литература!C279 = "","",Литература!C279)</f>
        <v/>
      </c>
      <c r="I280" s="15" t="str">
        <f>IF(ИТ!C279 = "","",ИТ!C279)</f>
        <v/>
      </c>
      <c r="J280" s="15" t="str">
        <f>IF(МТО!C279 = "","",МТО!C279)</f>
        <v/>
      </c>
    </row>
    <row r="281" spans="1:10" s="15" customFormat="1" x14ac:dyDescent="0.25">
      <c r="A281" s="15">
        <v>3</v>
      </c>
      <c r="B281" s="15">
        <v>1</v>
      </c>
      <c r="D281" s="15" t="str">
        <f xml:space="preserve"> IF(INDEX(Разделы!C$2:L$1540,A281*11+3,B281)="","","= "&amp;INDEX(Разделы!C$2:L$1540,A281*11+3,B281)&amp;" ("&amp;INDEX(Разделы!C$2:L$1540,A281*11+4,B281)&amp;")")</f>
        <v/>
      </c>
      <c r="E281" s="15" t="str">
        <f>IF(INDEX(Оценка!C$2:AF$1540,A279*11+4,(B281-1)*3+1)="","",INDEX(Оценка!C$2:AF$1540,A279*11+4,(B281-1)*3+1)&amp;" ("&amp;INDEX(Оценка!C$2:AF$1540,A279*11+4,(B281-1)*3+2)&amp;") ("&amp;INDEX(Оценка!C$2:AF$1540,A279*11+4,(B281-1)*3+3)&amp;")")</f>
        <v/>
      </c>
      <c r="F281" s="15" t="str">
        <f>IF(INDEX(Содержание!C$2:L$1680,A281*6+2,B281)="","",INDEX(Содержание!C$2:L$1680,A281*6+2,B281))</f>
        <v/>
      </c>
      <c r="G281" s="15" t="str">
        <f>IF(Разработчики!C280="","",Разработчики!C280)</f>
        <v/>
      </c>
      <c r="H281" s="15" t="str">
        <f>IF(Литература!C280 = "","",Литература!C280)</f>
        <v/>
      </c>
      <c r="I281" s="15" t="str">
        <f>IF(ИТ!C280 = "","",ИТ!C280)</f>
        <v/>
      </c>
      <c r="J281" s="15" t="str">
        <f>IF(МТО!C280 = "","",МТО!C280)</f>
        <v/>
      </c>
    </row>
    <row r="282" spans="1:10" s="15" customFormat="1" x14ac:dyDescent="0.25">
      <c r="A282" s="15">
        <v>3</v>
      </c>
      <c r="B282" s="15">
        <v>1</v>
      </c>
      <c r="E282" s="15" t="str">
        <f>IF(INDEX(Оценка!C$2:AF$1540,A280*11+5,(B282-1)*3+1)="","",INDEX(Оценка!C$2:AF$1540,A280*11+5,(B282-1)*3+1)&amp;" ("&amp;INDEX(Оценка!C$2:AF$1540,A280*11+5,(B282-1)*3+2)&amp;") ("&amp;INDEX(Оценка!C$2:AF$1540,A280*11+5,(B282-1)*3+3)&amp;")")</f>
        <v/>
      </c>
      <c r="G282" s="15" t="str">
        <f>IF(Разработчики!C281="","",Разработчики!C281)</f>
        <v/>
      </c>
      <c r="H282" s="15" t="str">
        <f>IF(Литература!C281 = "","",Литература!C281)</f>
        <v/>
      </c>
      <c r="I282" s="15" t="str">
        <f>IF(ИТ!C281 = "","",ИТ!C281)</f>
        <v/>
      </c>
      <c r="J282" s="15" t="str">
        <f>IF(МТО!C281 = "","",МТО!C281)</f>
        <v/>
      </c>
    </row>
    <row r="283" spans="1:10" s="15" customFormat="1" x14ac:dyDescent="0.25">
      <c r="A283" s="15">
        <v>3</v>
      </c>
      <c r="B283" s="15">
        <v>1</v>
      </c>
      <c r="D283" s="15" t="str">
        <f>IF(INDEX(Разделы!C$2:L$1540,A283*11+5,B283)="","","- "&amp;INDEX(Разделы!C$2:L$1540,A283*11+5,B283))</f>
        <v/>
      </c>
      <c r="E283" s="15" t="str">
        <f>IF(INDEX(Оценка!C$2:AF$1540,A281*11+6,(B283-1)*3+1)="","",INDEX(Оценка!C$2:AF$1540,A281*11+6,(B283-1)*3+1)&amp;" ("&amp;INDEX(Оценка!C$2:AF$1540,A281*11+6,(B283-1)*3+2)&amp;") ("&amp;INDEX(Оценка!C$2:AF$1540,A281*11+6,(B283-1)*3+3)&amp;")")</f>
        <v/>
      </c>
      <c r="F283" s="15" t="str">
        <f>IF(INDEX(Содержание!C$2:L$1680,A283*6+3,B283)="","","= "&amp;INDEX(Содержание!C$2:L$1680,A283*6+3,B283)&amp;" "&amp;INDEX(Содержание!C$2:L$1680,A285*6+4,B285))</f>
        <v/>
      </c>
      <c r="G283" s="15" t="str">
        <f>IF(Разработчики!C282 = "","","== "&amp;Разработчики!C282)</f>
        <v/>
      </c>
      <c r="H283" s="15" t="str">
        <f>IF(Литература!C282 = "","",Литература!C282)</f>
        <v/>
      </c>
      <c r="I283" s="15" t="str">
        <f>IF(ИТ!C282 = "","","== "&amp;ИТ!C282)</f>
        <v/>
      </c>
      <c r="J283" s="15" t="str">
        <f>IF(МТО!C282 = "","","== "&amp;МТО!C282)</f>
        <v/>
      </c>
    </row>
    <row r="284" spans="1:10" s="15" customFormat="1" x14ac:dyDescent="0.25">
      <c r="A284" s="15">
        <v>3</v>
      </c>
      <c r="B284" s="15">
        <v>1</v>
      </c>
      <c r="D284" s="15" t="str">
        <f>IF(INDEX(Разделы!C$2:L$1540,A284*11+6,B284)="","","- "&amp;INDEX(Разделы!C$2:L$1540,A284*11+6,B284))</f>
        <v/>
      </c>
      <c r="E284" s="15" t="str">
        <f>IF(INDEX(Оценка!C$2:AF$1540,A282*11+7,(B284-1)*3+1)="","",INDEX(Оценка!C$2:AF$1540,A282*11+7,(B284-1)*3+1)&amp;" ("&amp;INDEX(Оценка!C$2:AF$1540,A282*11+7,(B284-1)*3+2)&amp;") ("&amp;INDEX(Оценка!C$2:AF$1540,A282*11+7,(B284-1)*3+3)&amp;")")</f>
        <v/>
      </c>
      <c r="G284" s="15" t="str">
        <f>IF(Разработчики!C283="","",Разработчики!C283)</f>
        <v/>
      </c>
      <c r="H284" s="15" t="str">
        <f>IF(Литература!C283 = "","",Литература!C283)</f>
        <v/>
      </c>
      <c r="I284" s="15" t="str">
        <f>IF(ИТ!C283 = "","",ИТ!C283)</f>
        <v/>
      </c>
      <c r="J284" s="15" t="str">
        <f>IF(МТО!C283 = "","",МТО!C283)</f>
        <v/>
      </c>
    </row>
    <row r="285" spans="1:10" s="15" customFormat="1" x14ac:dyDescent="0.25">
      <c r="A285" s="15">
        <v>3</v>
      </c>
      <c r="B285" s="15">
        <v>1</v>
      </c>
      <c r="D285" s="15" t="str">
        <f>IF(INDEX(Разделы!C$2:L$1540,A285*11+7,B285)="","","- "&amp;INDEX(Разделы!C$2:L$1540,A285*11+7,B285))</f>
        <v/>
      </c>
      <c r="E285" s="15" t="str">
        <f>IF(INDEX(Оценка!C$2:AF$1540,A283*11+8,(B285-1)*3+1)="","",INDEX(Оценка!C$2:AF$1540,A283*11+8,(B285-1)*3+1)&amp;" ("&amp;INDEX(Оценка!C$2:AF$1540,A283*11+8,(B285-1)*3+2)&amp;") ("&amp;INDEX(Оценка!C$2:AF$1540,A283*11+8,(B285-1)*3+3)&amp;")")</f>
        <v/>
      </c>
      <c r="F285" s="15" t="str">
        <f>IF(INDEX(Содержание!C$2:L$1680,A285*6+5,B285)="","",INDEX(Содержание!C$2:L$1680,A285*6+5,B285))</f>
        <v/>
      </c>
      <c r="G285" s="15" t="str">
        <f>IF(Разработчики!C284="","",Разработчики!C284)</f>
        <v/>
      </c>
      <c r="H285" s="15" t="str">
        <f>IF(Литература!C284 = "","",Литература!C284)</f>
        <v/>
      </c>
      <c r="I285" s="15" t="str">
        <f>IF(ИТ!C284 = "","",ИТ!C284)</f>
        <v/>
      </c>
      <c r="J285" s="15" t="str">
        <f>IF(МТО!C284 = "","",МТО!C284)</f>
        <v/>
      </c>
    </row>
    <row r="286" spans="1:10" s="15" customFormat="1" x14ac:dyDescent="0.25">
      <c r="A286" s="15">
        <v>3</v>
      </c>
      <c r="B286" s="15">
        <v>1</v>
      </c>
      <c r="D286" s="15" t="str">
        <f>IF(INDEX(Разделы!C$2:L$1540,A286*11+8,B286)="","","- "&amp;INDEX(Разделы!C$2:L$1540,A286*11+8,B286))</f>
        <v/>
      </c>
      <c r="E286" s="15" t="str">
        <f>IF(INDEX(Оценка!C$2:AF$1540,A284*11+9,(B286-1)*3+1)="","",INDEX(Оценка!C$2:AF$1540,A284*11+9,(B286-1)*3+1)&amp;" ("&amp;INDEX(Оценка!C$2:AF$1540,A284*11+9,(B286-1)*3+2)&amp;") ("&amp;INDEX(Оценка!C$2:AF$1540,A284*11+9,(B286-1)*3+3)&amp;")")</f>
        <v/>
      </c>
      <c r="G286" s="15" t="str">
        <f>IF(Разработчики!C285="","",Разработчики!C285)</f>
        <v/>
      </c>
      <c r="H286" s="15" t="str">
        <f>IF(Литература!C285 = "","",Литература!C285)</f>
        <v/>
      </c>
      <c r="I286" s="15" t="str">
        <f>IF(ИТ!C285 = "","",ИТ!C285)</f>
        <v/>
      </c>
      <c r="J286" s="15" t="str">
        <f>IF(МТО!C285 = "","",МТО!C285)</f>
        <v/>
      </c>
    </row>
    <row r="287" spans="1:10" s="15" customFormat="1" x14ac:dyDescent="0.25">
      <c r="A287" s="15">
        <v>3</v>
      </c>
      <c r="B287" s="15">
        <v>1</v>
      </c>
      <c r="D287" s="15" t="str">
        <f>IF(INDEX(Разделы!C$2:L$1540,A287*11+9,B287)="","","- "&amp;INDEX(Разделы!C$2:L$1540,A287*11+9,B287))</f>
        <v/>
      </c>
      <c r="E287" s="15" t="str">
        <f>IF(INDEX(Оценка!C$2:AF$1540,A285*11+10,(B287-1)*3+1)="","",INDEX(Оценка!C$2:AF$1540,A285*11+10,(B287-1)*3+1)&amp;" ("&amp;INDEX(Оценка!C$2:AF$1540,A285*11+10,(B287-1)*3+2)&amp;") ("&amp;INDEX(Оценка!C$2:AF$1540,A285*11+10,(B287-1)*3+3)&amp;")")</f>
        <v/>
      </c>
      <c r="G287" s="15" t="str">
        <f>IF(Разработчики!C286="","",Разработчики!C286)</f>
        <v/>
      </c>
      <c r="H287" s="15" t="str">
        <f>IF(Литература!C286 = "","",Литература!C286)</f>
        <v/>
      </c>
      <c r="I287" s="15" t="str">
        <f>IF(ИТ!C286 = "","",ИТ!C286)</f>
        <v/>
      </c>
      <c r="J287" s="15" t="str">
        <f>IF(МТО!C286 = "","",МТО!C286)</f>
        <v/>
      </c>
    </row>
    <row r="288" spans="1:10" s="15" customFormat="1" x14ac:dyDescent="0.25">
      <c r="A288" s="15">
        <v>3</v>
      </c>
      <c r="B288" s="15">
        <v>1</v>
      </c>
      <c r="D288" s="15" t="str">
        <f>IF(INDEX(Разделы!C$2:L$1540,A288*11+10,B288)="","","- "&amp;INDEX(Разделы!C$2:L$1540,A288*11+10,B288))</f>
        <v/>
      </c>
      <c r="G288" s="15" t="str">
        <f>IF(Разработчики!C287="","",Разработчики!C287)</f>
        <v/>
      </c>
      <c r="H288" s="15" t="str">
        <f>IF(Литература!C287 = "","","== "&amp;Литература!C287)</f>
        <v/>
      </c>
      <c r="I288" s="15" t="str">
        <f>IF(ИТ!C287 = "","",ИТ!C287)</f>
        <v/>
      </c>
      <c r="J288" s="15" t="str">
        <f>IF(МТО!C287 = "","",МТО!C287)</f>
        <v/>
      </c>
    </row>
    <row r="289" spans="1:10" s="15" customFormat="1" x14ac:dyDescent="0.25">
      <c r="A289" s="15">
        <v>3</v>
      </c>
      <c r="B289" s="15">
        <v>1</v>
      </c>
      <c r="G289" s="15" t="str">
        <f>IF(Разработчики!C288="","",Разработчики!C288)</f>
        <v/>
      </c>
      <c r="H289" s="15" t="str">
        <f>IF(Литература!C288 = "","",Литература!C288)</f>
        <v/>
      </c>
      <c r="I289" s="15" t="str">
        <f>IF(ИТ!C288 = "","",ИТ!C288)</f>
        <v/>
      </c>
      <c r="J289" s="15" t="str">
        <f>IF(МТО!C288 = "","",МТО!C288)</f>
        <v/>
      </c>
    </row>
    <row r="290" spans="1:10" s="15" customFormat="1" x14ac:dyDescent="0.25">
      <c r="A290" s="15">
        <v>3</v>
      </c>
      <c r="B290" s="15">
        <v>2</v>
      </c>
      <c r="D290" s="15" t="str">
        <f xml:space="preserve"> IF(INDEX(Разделы!C$2:L$1540,A290*11+3,B290)="","","= "&amp;INDEX(Разделы!C$2:L$1540,A290*11+3,B290)&amp;" ("&amp;INDEX(Разделы!C$2:L$1540,A290*11+4,B290)&amp;")")</f>
        <v/>
      </c>
      <c r="E290" s="15" t="str">
        <f>IF(INDEX(Оценка!C$2:AF$1540,A288*11+4,(B290-1)*3+1)="","",INDEX(Оценка!C$2:AF$1540,A288*11+4,(B290-1)*3+1)&amp;" ("&amp;INDEX(Оценка!C$2:AF$1540,A288*11+4,(B290-1)*3+2)&amp;") ("&amp;INDEX(Оценка!C$2:AF$1540,A288*11+4,(B290-1)*3+3)&amp;")")</f>
        <v/>
      </c>
      <c r="F290" s="15" t="str">
        <f>IF(INDEX(Содержание!C$2:L$1680,A290*6+2,B290)="","",INDEX(Содержание!C$2:L$1680,A290*6+2,B290))</f>
        <v/>
      </c>
      <c r="G290" s="15" t="str">
        <f>IF(Разработчики!C289 = "","","== "&amp;Разработчики!C289)</f>
        <v/>
      </c>
      <c r="H290" s="15" t="str">
        <f>IF(Литература!C289 = "","",Литература!C289)</f>
        <v/>
      </c>
      <c r="I290" s="15" t="str">
        <f>IF(ИТ!C289 = "","",ИТ!C289)</f>
        <v/>
      </c>
      <c r="J290" s="15" t="str">
        <f>IF(МТО!C289 = "","","== "&amp;МТО!C289)</f>
        <v/>
      </c>
    </row>
    <row r="291" spans="1:10" s="15" customFormat="1" x14ac:dyDescent="0.25">
      <c r="A291" s="15">
        <v>3</v>
      </c>
      <c r="B291" s="15">
        <v>2</v>
      </c>
      <c r="E291" s="15" t="str">
        <f>IF(INDEX(Оценка!C$2:AF$1540,A289*11+5,(B291-1)*3+1)="","",INDEX(Оценка!C$2:AF$1540,A289*11+5,(B291-1)*3+1)&amp;" ("&amp;INDEX(Оценка!C$2:AF$1540,A289*11+5,(B291-1)*3+2)&amp;") ("&amp;INDEX(Оценка!C$2:AF$1540,A289*11+5,(B291-1)*3+3)&amp;")")</f>
        <v/>
      </c>
      <c r="G291" s="15" t="str">
        <f>IF(Разработчики!C290="","",Разработчики!C290)</f>
        <v/>
      </c>
      <c r="H291" s="15" t="str">
        <f>IF(Литература!C290 = "","",Литература!C290)</f>
        <v/>
      </c>
      <c r="I291" s="15" t="str">
        <f>IF(ИТ!C290 = "","",ИТ!C290)</f>
        <v/>
      </c>
      <c r="J291" s="15" t="str">
        <f>IF(МТО!C290 = "","",МТО!C290)</f>
        <v/>
      </c>
    </row>
    <row r="292" spans="1:10" s="15" customFormat="1" x14ac:dyDescent="0.25">
      <c r="A292" s="15">
        <v>3</v>
      </c>
      <c r="B292" s="15">
        <v>2</v>
      </c>
      <c r="D292" s="15" t="str">
        <f>IF(INDEX(Разделы!C$2:L$1540,A292*11+5,B292)="","","- "&amp;INDEX(Разделы!C$2:L$1540,A292*11+5,B292))</f>
        <v/>
      </c>
      <c r="E292" s="15" t="str">
        <f>IF(INDEX(Оценка!C$2:AF$1540,A290*11+6,(B292-1)*3+1)="","",INDEX(Оценка!C$2:AF$1540,A290*11+6,(B292-1)*3+1)&amp;" ("&amp;INDEX(Оценка!C$2:AF$1540,A290*11+6,(B292-1)*3+2)&amp;") ("&amp;INDEX(Оценка!C$2:AF$1540,A290*11+6,(B292-1)*3+3)&amp;")")</f>
        <v/>
      </c>
      <c r="F292" s="15" t="str">
        <f>IF(INDEX(Содержание!C$2:L$1680,A292*6+3,B292)="","","= "&amp;INDEX(Содержание!C$2:L$1680,A292*6+3,B292)&amp;" "&amp;INDEX(Содержание!C$2:L$1680,A294*6+4,B294))</f>
        <v/>
      </c>
      <c r="G292" s="15" t="str">
        <f>IF(Разработчики!C291="","",Разработчики!C291)</f>
        <v/>
      </c>
      <c r="H292" s="15" t="str">
        <f>IF(Литература!C291 = "","",Литература!C291)</f>
        <v/>
      </c>
      <c r="I292" s="15" t="str">
        <f>IF(ИТ!C291 = "","",ИТ!C291)</f>
        <v/>
      </c>
      <c r="J292" s="15" t="str">
        <f>IF(МТО!C291 = "","",МТО!C291)</f>
        <v/>
      </c>
    </row>
    <row r="293" spans="1:10" s="15" customFormat="1" x14ac:dyDescent="0.25">
      <c r="A293" s="15">
        <v>3</v>
      </c>
      <c r="B293" s="15">
        <v>2</v>
      </c>
      <c r="D293" s="15" t="str">
        <f>IF(INDEX(Разделы!C$2:L$1540,A293*11+6,B293)="","","- "&amp;INDEX(Разделы!C$2:L$1540,A293*11+6,B293))</f>
        <v/>
      </c>
      <c r="E293" s="15" t="str">
        <f>IF(INDEX(Оценка!C$2:AF$1540,A291*11+7,(B293-1)*3+1)="","",INDEX(Оценка!C$2:AF$1540,A291*11+7,(B293-1)*3+1)&amp;" ("&amp;INDEX(Оценка!C$2:AF$1540,A291*11+7,(B293-1)*3+2)&amp;") ("&amp;INDEX(Оценка!C$2:AF$1540,A291*11+7,(B293-1)*3+3)&amp;")")</f>
        <v/>
      </c>
      <c r="G293" s="15" t="str">
        <f>IF(Разработчики!C292="","",Разработчики!C292)</f>
        <v/>
      </c>
      <c r="H293" s="15" t="str">
        <f>IF(Литература!C292 = "","",Литература!C292)</f>
        <v/>
      </c>
      <c r="I293" s="15" t="str">
        <f>IF(ИТ!C292 = "","",ИТ!C292)</f>
        <v/>
      </c>
      <c r="J293" s="15" t="str">
        <f>IF(МТО!C292 = "","",МТО!C292)</f>
        <v/>
      </c>
    </row>
    <row r="294" spans="1:10" s="15" customFormat="1" x14ac:dyDescent="0.25">
      <c r="A294" s="15">
        <v>3</v>
      </c>
      <c r="B294" s="15">
        <v>2</v>
      </c>
      <c r="D294" s="15" t="str">
        <f>IF(INDEX(Разделы!C$2:L$1540,A294*11+7,B294)="","","- "&amp;INDEX(Разделы!C$2:L$1540,A294*11+7,B294))</f>
        <v/>
      </c>
      <c r="E294" s="15" t="str">
        <f>IF(INDEX(Оценка!C$2:AF$1540,A292*11+8,(B294-1)*3+1)="","",INDEX(Оценка!C$2:AF$1540,A292*11+8,(B294-1)*3+1)&amp;" ("&amp;INDEX(Оценка!C$2:AF$1540,A292*11+8,(B294-1)*3+2)&amp;") ("&amp;INDEX(Оценка!C$2:AF$1540,A292*11+8,(B294-1)*3+3)&amp;")")</f>
        <v/>
      </c>
      <c r="F294" s="15" t="str">
        <f>IF(INDEX(Содержание!C$2:L$1680,A294*6+5,B294)="","",INDEX(Содержание!C$2:L$1680,A294*6+5,B294))</f>
        <v/>
      </c>
      <c r="G294" s="15" t="str">
        <f>IF(Разработчики!C293="","",Разработчики!C293)</f>
        <v/>
      </c>
      <c r="H294" s="15" t="str">
        <f>IF(Литература!C293 = "","",Литература!C293)</f>
        <v/>
      </c>
      <c r="I294" s="15" t="str">
        <f>IF(ИТ!C293 = "","",ИТ!C293)</f>
        <v/>
      </c>
      <c r="J294" s="15" t="str">
        <f>IF(МТО!C293 = "","",МТО!C293)</f>
        <v/>
      </c>
    </row>
    <row r="295" spans="1:10" s="15" customFormat="1" x14ac:dyDescent="0.25">
      <c r="A295" s="15">
        <v>3</v>
      </c>
      <c r="B295" s="15">
        <v>2</v>
      </c>
      <c r="D295" s="15" t="str">
        <f>IF(INDEX(Разделы!C$2:L$1540,A295*11+8,B295)="","","- "&amp;INDEX(Разделы!C$2:L$1540,A295*11+8,B295))</f>
        <v/>
      </c>
      <c r="E295" s="15" t="str">
        <f>IF(INDEX(Оценка!C$2:AF$1540,A293*11+9,(B295-1)*3+1)="","",INDEX(Оценка!C$2:AF$1540,A293*11+9,(B295-1)*3+1)&amp;" ("&amp;INDEX(Оценка!C$2:AF$1540,A293*11+9,(B295-1)*3+2)&amp;") ("&amp;INDEX(Оценка!C$2:AF$1540,A293*11+9,(B295-1)*3+3)&amp;")")</f>
        <v/>
      </c>
      <c r="G295" s="15" t="str">
        <f>IF(Разработчики!C294="","",Разработчики!C294)</f>
        <v/>
      </c>
      <c r="H295" s="15" t="str">
        <f>IF(Литература!C294 = "","",Литература!C294)</f>
        <v/>
      </c>
      <c r="I295" s="15" t="str">
        <f>IF(ИТ!C294 = "","",ИТ!C294)</f>
        <v/>
      </c>
      <c r="J295" s="15" t="str">
        <f>IF(МТО!C294 = "","",МТО!C294)</f>
        <v/>
      </c>
    </row>
    <row r="296" spans="1:10" s="15" customFormat="1" x14ac:dyDescent="0.25">
      <c r="A296" s="15">
        <v>3</v>
      </c>
      <c r="B296" s="15">
        <v>2</v>
      </c>
      <c r="D296" s="15" t="str">
        <f>IF(INDEX(Разделы!C$2:L$1540,A296*11+9,B296)="","","- "&amp;INDEX(Разделы!C$2:L$1540,A296*11+9,B296))</f>
        <v/>
      </c>
      <c r="E296" s="15" t="str">
        <f>IF(INDEX(Оценка!C$2:AF$1540,A294*11+10,(B296-1)*3+1)="","",INDEX(Оценка!C$2:AF$1540,A294*11+10,(B296-1)*3+1)&amp;" ("&amp;INDEX(Оценка!C$2:AF$1540,A294*11+10,(B296-1)*3+2)&amp;") ("&amp;INDEX(Оценка!C$2:AF$1540,A294*11+10,(B296-1)*3+3)&amp;")")</f>
        <v/>
      </c>
      <c r="G296" s="15" t="str">
        <f>IF(Разработчики!C295="","",Разработчики!C295)</f>
        <v/>
      </c>
      <c r="H296" s="15" t="str">
        <f>IF(Литература!C295 = "","",Литература!C295)</f>
        <v/>
      </c>
      <c r="I296" s="15" t="str">
        <f>IF(ИТ!C295 = "","",ИТ!C295)</f>
        <v/>
      </c>
      <c r="J296" s="15" t="str">
        <f>IF(МТО!C295 = "","",МТО!C295)</f>
        <v/>
      </c>
    </row>
    <row r="297" spans="1:10" s="15" customFormat="1" x14ac:dyDescent="0.25">
      <c r="A297" s="15">
        <v>3</v>
      </c>
      <c r="B297" s="15">
        <v>2</v>
      </c>
      <c r="D297" s="15" t="str">
        <f>IF(INDEX(Разделы!C$2:L$1540,A297*11+10,B297)="","","- "&amp;INDEX(Разделы!C$2:L$1540,A297*11+10,B297))</f>
        <v/>
      </c>
      <c r="G297" s="15" t="str">
        <f>IF(Разработчики!C296 = "","","== "&amp;Разработчики!C296)</f>
        <v/>
      </c>
      <c r="H297" s="15" t="str">
        <f>IF(Литература!C296 = "","",Литература!C296)</f>
        <v/>
      </c>
      <c r="I297" s="15" t="str">
        <f>IF(ИТ!C296 = "","","== "&amp;ИТ!C296)</f>
        <v/>
      </c>
      <c r="J297" s="15" t="str">
        <f>IF(МТО!C296 = "","","== "&amp;МТО!C296)</f>
        <v/>
      </c>
    </row>
    <row r="298" spans="1:10" s="15" customFormat="1" x14ac:dyDescent="0.25">
      <c r="A298" s="15">
        <v>3</v>
      </c>
      <c r="B298" s="15">
        <v>2</v>
      </c>
      <c r="G298" s="15" t="str">
        <f>IF(Разработчики!C297="","",Разработчики!C297)</f>
        <v/>
      </c>
      <c r="H298" s="15" t="str">
        <f>IF(Литература!C297 = "","",Литература!C297)</f>
        <v/>
      </c>
      <c r="I298" s="15" t="str">
        <f>IF(ИТ!C297 = "","",ИТ!C297)</f>
        <v/>
      </c>
      <c r="J298" s="15" t="str">
        <f>IF(МТО!C297 = "","",МТО!C297)</f>
        <v/>
      </c>
    </row>
    <row r="299" spans="1:10" s="15" customFormat="1" x14ac:dyDescent="0.25">
      <c r="A299" s="15">
        <v>3</v>
      </c>
      <c r="B299" s="15">
        <v>3</v>
      </c>
      <c r="D299" s="15" t="str">
        <f xml:space="preserve"> IF(INDEX(Разделы!C$2:L$1540,A299*11+3,B299)="","","= "&amp;INDEX(Разделы!C$2:L$1540,A299*11+3,B299)&amp;" ("&amp;INDEX(Разделы!C$2:L$1540,A299*11+4,B299)&amp;")")</f>
        <v/>
      </c>
      <c r="E299" s="15" t="str">
        <f>IF(INDEX(Оценка!C$2:AF$1540,A297*11+4,(B299-1)*3+1)="","",INDEX(Оценка!C$2:AF$1540,A297*11+4,(B299-1)*3+1)&amp;" ("&amp;INDEX(Оценка!C$2:AF$1540,A297*11+4,(B299-1)*3+2)&amp;") ("&amp;INDEX(Оценка!C$2:AF$1540,A297*11+4,(B299-1)*3+3)&amp;")")</f>
        <v/>
      </c>
      <c r="F299" s="15" t="str">
        <f>IF(INDEX(Содержание!C$2:L$1680,A299*6+2,B299)="","",INDEX(Содержание!C$2:L$1680,A299*6+2,B299))</f>
        <v/>
      </c>
      <c r="G299" s="15" t="str">
        <f>IF(Разработчики!C298="","",Разработчики!C298)</f>
        <v/>
      </c>
      <c r="H299" s="15" t="str">
        <f>IF(Литература!C298 = "","",Литература!C298)</f>
        <v/>
      </c>
      <c r="I299" s="15" t="str">
        <f>IF(ИТ!C298 = "","",ИТ!C298)</f>
        <v/>
      </c>
      <c r="J299" s="15" t="str">
        <f>IF(МТО!C298 = "","",МТО!C298)</f>
        <v/>
      </c>
    </row>
    <row r="300" spans="1:10" s="15" customFormat="1" x14ac:dyDescent="0.25">
      <c r="A300" s="15">
        <v>3</v>
      </c>
      <c r="B300" s="15">
        <v>3</v>
      </c>
      <c r="E300" s="15" t="str">
        <f>IF(INDEX(Оценка!C$2:AF$1540,A298*11+5,(B300-1)*3+1)="","",INDEX(Оценка!C$2:AF$1540,A298*11+5,(B300-1)*3+1)&amp;" ("&amp;INDEX(Оценка!C$2:AF$1540,A298*11+5,(B300-1)*3+2)&amp;") ("&amp;INDEX(Оценка!C$2:AF$1540,A298*11+5,(B300-1)*3+3)&amp;")")</f>
        <v/>
      </c>
      <c r="G300" s="15" t="str">
        <f>IF(Разработчики!C299="","",Разработчики!C299)</f>
        <v/>
      </c>
      <c r="H300" s="15" t="str">
        <f>IF(Литература!C299 = "","",Литература!C299)</f>
        <v/>
      </c>
      <c r="I300" s="15" t="str">
        <f>IF(ИТ!C299 = "","",ИТ!C299)</f>
        <v/>
      </c>
      <c r="J300" s="15" t="str">
        <f>IF(МТО!C299 = "","",МТО!C299)</f>
        <v/>
      </c>
    </row>
    <row r="301" spans="1:10" s="15" customFormat="1" x14ac:dyDescent="0.25">
      <c r="A301" s="15">
        <v>3</v>
      </c>
      <c r="B301" s="15">
        <v>3</v>
      </c>
      <c r="D301" s="15" t="str">
        <f>IF(INDEX(Разделы!C$2:L$1540,A301*11+5,B301)="","","- "&amp;INDEX(Разделы!C$2:L$1540,A301*11+5,B301))</f>
        <v/>
      </c>
      <c r="E301" s="15" t="str">
        <f>IF(INDEX(Оценка!C$2:AF$1540,A299*11+6,(B301-1)*3+1)="","",INDEX(Оценка!C$2:AF$1540,A299*11+6,(B301-1)*3+1)&amp;" ("&amp;INDEX(Оценка!C$2:AF$1540,A299*11+6,(B301-1)*3+2)&amp;") ("&amp;INDEX(Оценка!C$2:AF$1540,A299*11+6,(B301-1)*3+3)&amp;")")</f>
        <v/>
      </c>
      <c r="F301" s="15" t="str">
        <f>IF(INDEX(Содержание!C$2:L$1680,A301*6+3,B301)="","","= "&amp;INDEX(Содержание!C$2:L$1680,A301*6+3,B301)&amp;" "&amp;INDEX(Содержание!C$2:L$1680,A303*6+4,B303))</f>
        <v/>
      </c>
      <c r="G301" s="15" t="str">
        <f>IF(Разработчики!C300="","",Разработчики!C300)</f>
        <v/>
      </c>
      <c r="H301" s="15" t="str">
        <f>IF(Литература!C300 = "","",Литература!C300)</f>
        <v/>
      </c>
      <c r="I301" s="15" t="str">
        <f>IF(ИТ!C300 = "","",ИТ!C300)</f>
        <v/>
      </c>
      <c r="J301" s="15" t="str">
        <f>IF(МТО!C300 = "","",МТО!C300)</f>
        <v/>
      </c>
    </row>
    <row r="302" spans="1:10" s="15" customFormat="1" x14ac:dyDescent="0.25">
      <c r="A302" s="15">
        <v>3</v>
      </c>
      <c r="B302" s="15">
        <v>3</v>
      </c>
      <c r="D302" s="15" t="str">
        <f>IF(INDEX(Разделы!C$2:L$1540,A302*11+6,B302)="","","- "&amp;INDEX(Разделы!C$2:L$1540,A302*11+6,B302))</f>
        <v/>
      </c>
      <c r="E302" s="15" t="str">
        <f>IF(INDEX(Оценка!C$2:AF$1540,A300*11+7,(B302-1)*3+1)="","",INDEX(Оценка!C$2:AF$1540,A300*11+7,(B302-1)*3+1)&amp;" ("&amp;INDEX(Оценка!C$2:AF$1540,A300*11+7,(B302-1)*3+2)&amp;") ("&amp;INDEX(Оценка!C$2:AF$1540,A300*11+7,(B302-1)*3+3)&amp;")")</f>
        <v/>
      </c>
      <c r="G302" s="15" t="str">
        <f>IF(Разработчики!C301="","",Разработчики!C301)</f>
        <v/>
      </c>
      <c r="H302" s="15" t="str">
        <f>IF(Литература!C301 = "","",Литература!C301)</f>
        <v/>
      </c>
      <c r="I302" s="15" t="str">
        <f>IF(ИТ!C301 = "","",ИТ!C301)</f>
        <v/>
      </c>
      <c r="J302" s="15" t="str">
        <f>IF(МТО!C301 = "","",МТО!C301)</f>
        <v/>
      </c>
    </row>
    <row r="303" spans="1:10" s="15" customFormat="1" x14ac:dyDescent="0.25">
      <c r="A303" s="15">
        <v>3</v>
      </c>
      <c r="B303" s="15">
        <v>3</v>
      </c>
      <c r="D303" s="15" t="str">
        <f>IF(INDEX(Разделы!C$2:L$1540,A303*11+7,B303)="","","- "&amp;INDEX(Разделы!C$2:L$1540,A303*11+7,B303))</f>
        <v/>
      </c>
      <c r="E303" s="15" t="str">
        <f>IF(INDEX(Оценка!C$2:AF$1540,A301*11+8,(B303-1)*3+1)="","",INDEX(Оценка!C$2:AF$1540,A301*11+8,(B303-1)*3+1)&amp;" ("&amp;INDEX(Оценка!C$2:AF$1540,A301*11+8,(B303-1)*3+2)&amp;") ("&amp;INDEX(Оценка!C$2:AF$1540,A301*11+8,(B303-1)*3+3)&amp;")")</f>
        <v/>
      </c>
      <c r="F303" s="15" t="str">
        <f>IF(INDEX(Содержание!C$2:L$1680,A303*6+5,B303)="","",INDEX(Содержание!C$2:L$1680,A303*6+5,B303))</f>
        <v/>
      </c>
      <c r="G303" s="15" t="str">
        <f>IF(Разработчики!C302="","",Разработчики!C302)</f>
        <v/>
      </c>
      <c r="H303" s="15" t="str">
        <f>IF(Литература!C302 = "","",Литература!C302)</f>
        <v/>
      </c>
      <c r="I303" s="15" t="str">
        <f>IF(ИТ!C302 = "","",ИТ!C302)</f>
        <v/>
      </c>
      <c r="J303" s="15" t="str">
        <f>IF(МТО!C302 = "","",МТО!C302)</f>
        <v/>
      </c>
    </row>
    <row r="304" spans="1:10" s="15" customFormat="1" x14ac:dyDescent="0.25">
      <c r="A304" s="15">
        <v>3</v>
      </c>
      <c r="B304" s="15">
        <v>3</v>
      </c>
      <c r="D304" s="15" t="str">
        <f>IF(INDEX(Разделы!C$2:L$1540,A304*11+8,B304)="","","- "&amp;INDEX(Разделы!C$2:L$1540,A304*11+8,B304))</f>
        <v/>
      </c>
      <c r="E304" s="15" t="str">
        <f>IF(INDEX(Оценка!C$2:AF$1540,A302*11+9,(B304-1)*3+1)="","",INDEX(Оценка!C$2:AF$1540,A302*11+9,(B304-1)*3+1)&amp;" ("&amp;INDEX(Оценка!C$2:AF$1540,A302*11+9,(B304-1)*3+2)&amp;") ("&amp;INDEX(Оценка!C$2:AF$1540,A302*11+9,(B304-1)*3+3)&amp;")")</f>
        <v/>
      </c>
      <c r="G304" s="15" t="str">
        <f>IF(Разработчики!C303 = "","","== "&amp;Разработчики!C303)</f>
        <v/>
      </c>
      <c r="H304" s="15" t="str">
        <f>IF(Литература!C303 = "","",Литература!C303)</f>
        <v/>
      </c>
      <c r="I304" s="15" t="str">
        <f>IF(ИТ!C303 = "","",ИТ!C303)</f>
        <v/>
      </c>
      <c r="J304" s="15" t="str">
        <f>IF(МТО!C303 = "","","== "&amp;МТО!C303)</f>
        <v/>
      </c>
    </row>
    <row r="305" spans="1:10" s="15" customFormat="1" x14ac:dyDescent="0.25">
      <c r="A305" s="15">
        <v>3</v>
      </c>
      <c r="B305" s="15">
        <v>3</v>
      </c>
      <c r="D305" s="15" t="str">
        <f>IF(INDEX(Разделы!C$2:L$1540,A305*11+9,B305)="","","- "&amp;INDEX(Разделы!C$2:L$1540,A305*11+9,B305))</f>
        <v/>
      </c>
      <c r="E305" s="15" t="str">
        <f>IF(INDEX(Оценка!C$2:AF$1540,A303*11+10,(B305-1)*3+1)="","",INDEX(Оценка!C$2:AF$1540,A303*11+10,(B305-1)*3+1)&amp;" ("&amp;INDEX(Оценка!C$2:AF$1540,A303*11+10,(B305-1)*3+2)&amp;") ("&amp;INDEX(Оценка!C$2:AF$1540,A303*11+10,(B305-1)*3+3)&amp;")")</f>
        <v/>
      </c>
      <c r="G305" s="15" t="str">
        <f>IF(Разработчики!C304="","",Разработчики!C304)</f>
        <v/>
      </c>
      <c r="H305" s="15" t="str">
        <f>IF(Литература!C304 = "","",Литература!C304)</f>
        <v/>
      </c>
      <c r="I305" s="15" t="str">
        <f>IF(ИТ!C304 = "","",ИТ!C304)</f>
        <v/>
      </c>
      <c r="J305" s="15" t="str">
        <f>IF(МТО!C304 = "","",МТО!C304)</f>
        <v/>
      </c>
    </row>
    <row r="306" spans="1:10" s="15" customFormat="1" x14ac:dyDescent="0.25">
      <c r="A306" s="15">
        <v>3</v>
      </c>
      <c r="B306" s="15">
        <v>3</v>
      </c>
      <c r="D306" s="15" t="str">
        <f>IF(INDEX(Разделы!C$2:L$1540,A306*11+10,B306)="","","- "&amp;INDEX(Разделы!C$2:L$1540,A306*11+10,B306))</f>
        <v/>
      </c>
      <c r="G306" s="15" t="str">
        <f>IF(Разработчики!C305="","",Разработчики!C305)</f>
        <v/>
      </c>
      <c r="H306" s="15" t="str">
        <f>IF(Литература!C305 = "","",Литература!C305)</f>
        <v/>
      </c>
      <c r="I306" s="15" t="str">
        <f>IF(ИТ!C305 = "","",ИТ!C305)</f>
        <v/>
      </c>
      <c r="J306" s="15" t="str">
        <f>IF(МТО!C305 = "","",МТО!C305)</f>
        <v/>
      </c>
    </row>
    <row r="307" spans="1:10" s="15" customFormat="1" x14ac:dyDescent="0.25">
      <c r="A307" s="15">
        <v>3</v>
      </c>
      <c r="B307" s="15">
        <v>3</v>
      </c>
      <c r="G307" s="15" t="str">
        <f>IF(Разработчики!C306="","",Разработчики!C306)</f>
        <v/>
      </c>
      <c r="H307" s="15" t="str">
        <f>IF(Литература!C306 = "","","== "&amp;Литература!C306)</f>
        <v/>
      </c>
      <c r="I307" s="15" t="str">
        <f>IF(ИТ!C306 = "","",ИТ!C306)</f>
        <v/>
      </c>
      <c r="J307" s="15" t="str">
        <f>IF(МТО!C306 = "","",МТО!C306)</f>
        <v/>
      </c>
    </row>
    <row r="308" spans="1:10" s="15" customFormat="1" x14ac:dyDescent="0.25">
      <c r="A308" s="15">
        <v>3</v>
      </c>
      <c r="B308" s="15">
        <v>4</v>
      </c>
      <c r="D308" s="15" t="str">
        <f xml:space="preserve"> IF(INDEX(Разделы!C$2:L$1540,A308*11+3,B308)="","","= "&amp;INDEX(Разделы!C$2:L$1540,A308*11+3,B308)&amp;" ("&amp;INDEX(Разделы!C$2:L$1540,A308*11+4,B308)&amp;")")</f>
        <v/>
      </c>
      <c r="E308" s="15" t="str">
        <f>IF(INDEX(Оценка!C$2:AF$1540,A306*11+4,(B308-1)*3+1)="","",INDEX(Оценка!C$2:AF$1540,A306*11+4,(B308-1)*3+1)&amp;" ("&amp;INDEX(Оценка!C$2:AF$1540,A306*11+4,(B308-1)*3+2)&amp;") ("&amp;INDEX(Оценка!C$2:AF$1540,A306*11+4,(B308-1)*3+3)&amp;")")</f>
        <v/>
      </c>
      <c r="F308" s="15" t="str">
        <f>IF(INDEX(Содержание!C$2:L$1680,A308*6+2,B308)="","",INDEX(Содержание!C$2:L$1680,A308*6+2,B308))</f>
        <v/>
      </c>
      <c r="G308" s="15" t="str">
        <f>IF(Разработчики!C307="","",Разработчики!C307)</f>
        <v/>
      </c>
      <c r="H308" s="15" t="str">
        <f>IF(Литература!C307 = "","",Литература!C307)</f>
        <v/>
      </c>
      <c r="I308" s="15" t="str">
        <f>IF(ИТ!C307 = "","",ИТ!C307)</f>
        <v/>
      </c>
      <c r="J308" s="15" t="str">
        <f>IF(МТО!C307 = "","",МТО!C307)</f>
        <v/>
      </c>
    </row>
    <row r="309" spans="1:10" s="15" customFormat="1" x14ac:dyDescent="0.25">
      <c r="A309" s="15">
        <v>3</v>
      </c>
      <c r="B309" s="15">
        <v>4</v>
      </c>
      <c r="E309" s="15" t="str">
        <f>IF(INDEX(Оценка!C$2:AF$1540,A307*11+5,(B309-1)*3+1)="","",INDEX(Оценка!C$2:AF$1540,A307*11+5,(B309-1)*3+1)&amp;" ("&amp;INDEX(Оценка!C$2:AF$1540,A307*11+5,(B309-1)*3+2)&amp;") ("&amp;INDEX(Оценка!C$2:AF$1540,A307*11+5,(B309-1)*3+3)&amp;")")</f>
        <v/>
      </c>
      <c r="G309" s="15" t="str">
        <f>IF(Разработчики!C308="","",Разработчики!C308)</f>
        <v/>
      </c>
      <c r="H309" s="15" t="str">
        <f>IF(Литература!C308 = "","",Литература!C308)</f>
        <v/>
      </c>
      <c r="I309" s="15" t="str">
        <f>IF(ИТ!C308 = "","",ИТ!C308)</f>
        <v/>
      </c>
      <c r="J309" s="15" t="str">
        <f>IF(МТО!C308 = "","",МТО!C308)</f>
        <v/>
      </c>
    </row>
    <row r="310" spans="1:10" s="15" customFormat="1" x14ac:dyDescent="0.25">
      <c r="A310" s="15">
        <v>3</v>
      </c>
      <c r="B310" s="15">
        <v>4</v>
      </c>
      <c r="D310" s="15" t="str">
        <f>IF(INDEX(Разделы!C$2:L$1540,A310*11+5,B310)="","","- "&amp;INDEX(Разделы!C$2:L$1540,A310*11+5,B310))</f>
        <v/>
      </c>
      <c r="E310" s="15" t="str">
        <f>IF(INDEX(Оценка!C$2:AF$1540,A308*11+6,(B310-1)*3+1)="","",INDEX(Оценка!C$2:AF$1540,A308*11+6,(B310-1)*3+1)&amp;" ("&amp;INDEX(Оценка!C$2:AF$1540,A308*11+6,(B310-1)*3+2)&amp;") ("&amp;INDEX(Оценка!C$2:AF$1540,A308*11+6,(B310-1)*3+3)&amp;")")</f>
        <v/>
      </c>
      <c r="F310" s="15" t="str">
        <f>IF(INDEX(Содержание!C$2:L$1680,A310*6+3,B310)="","","= "&amp;INDEX(Содержание!C$2:L$1680,A310*6+3,B310)&amp;" "&amp;INDEX(Содержание!C$2:L$1680,A312*6+4,B312))</f>
        <v/>
      </c>
      <c r="G310" s="15" t="str">
        <f>IF(Разработчики!C309="","",Разработчики!C309)</f>
        <v/>
      </c>
      <c r="H310" s="15" t="str">
        <f>IF(Литература!C309 = "","",Литература!C309)</f>
        <v/>
      </c>
      <c r="I310" s="15" t="str">
        <f>IF(ИТ!C309 = "","",ИТ!C309)</f>
        <v/>
      </c>
      <c r="J310" s="15" t="str">
        <f>IF(МТО!C309 = "","",МТО!C309)</f>
        <v/>
      </c>
    </row>
    <row r="311" spans="1:10" s="15" customFormat="1" x14ac:dyDescent="0.25">
      <c r="A311" s="15">
        <v>3</v>
      </c>
      <c r="B311" s="15">
        <v>4</v>
      </c>
      <c r="D311" s="15" t="str">
        <f>IF(INDEX(Разделы!C$2:L$1540,A311*11+6,B311)="","","- "&amp;INDEX(Разделы!C$2:L$1540,A311*11+6,B311))</f>
        <v/>
      </c>
      <c r="E311" s="15" t="str">
        <f>IF(INDEX(Оценка!C$2:AF$1540,A309*11+7,(B311-1)*3+1)="","",INDEX(Оценка!C$2:AF$1540,A309*11+7,(B311-1)*3+1)&amp;" ("&amp;INDEX(Оценка!C$2:AF$1540,A309*11+7,(B311-1)*3+2)&amp;") ("&amp;INDEX(Оценка!C$2:AF$1540,A309*11+7,(B311-1)*3+3)&amp;")")</f>
        <v/>
      </c>
      <c r="G311" s="15" t="str">
        <f>IF(Разработчики!C310 = "","","== "&amp;Разработчики!C310)</f>
        <v/>
      </c>
      <c r="H311" s="15" t="str">
        <f>IF(Литература!C310 = "","",Литература!C310)</f>
        <v/>
      </c>
      <c r="I311" s="15" t="str">
        <f>IF(ИТ!C310 = "","","== "&amp;ИТ!C310)</f>
        <v/>
      </c>
      <c r="J311" s="15" t="str">
        <f>IF(МТО!C310 = "","","== "&amp;МТО!C310)</f>
        <v/>
      </c>
    </row>
    <row r="312" spans="1:10" s="15" customFormat="1" x14ac:dyDescent="0.25">
      <c r="A312" s="15">
        <v>3</v>
      </c>
      <c r="B312" s="15">
        <v>4</v>
      </c>
      <c r="D312" s="15" t="str">
        <f>IF(INDEX(Разделы!C$2:L$1540,A312*11+7,B312)="","","- "&amp;INDEX(Разделы!C$2:L$1540,A312*11+7,B312))</f>
        <v/>
      </c>
      <c r="E312" s="15" t="str">
        <f>IF(INDEX(Оценка!C$2:AF$1540,A310*11+8,(B312-1)*3+1)="","",INDEX(Оценка!C$2:AF$1540,A310*11+8,(B312-1)*3+1)&amp;" ("&amp;INDEX(Оценка!C$2:AF$1540,A310*11+8,(B312-1)*3+2)&amp;") ("&amp;INDEX(Оценка!C$2:AF$1540,A310*11+8,(B312-1)*3+3)&amp;")")</f>
        <v/>
      </c>
      <c r="F312" s="15" t="str">
        <f>IF(INDEX(Содержание!C$2:L$1680,A312*6+5,B312)="","",INDEX(Содержание!C$2:L$1680,A312*6+5,B312))</f>
        <v/>
      </c>
      <c r="G312" s="15" t="str">
        <f>IF(Разработчики!C311="","",Разработчики!C311)</f>
        <v/>
      </c>
      <c r="H312" s="15" t="str">
        <f>IF(Литература!C311 = "","",Литература!C311)</f>
        <v/>
      </c>
      <c r="I312" s="15" t="str">
        <f>IF(ИТ!C311 = "","",ИТ!C311)</f>
        <v/>
      </c>
      <c r="J312" s="15" t="str">
        <f>IF(МТО!C311 = "","",МТО!C311)</f>
        <v/>
      </c>
    </row>
    <row r="313" spans="1:10" s="15" customFormat="1" x14ac:dyDescent="0.25">
      <c r="A313" s="15">
        <v>3</v>
      </c>
      <c r="B313" s="15">
        <v>4</v>
      </c>
      <c r="D313" s="15" t="str">
        <f>IF(INDEX(Разделы!C$2:L$1540,A313*11+8,B313)="","","- "&amp;INDEX(Разделы!C$2:L$1540,A313*11+8,B313))</f>
        <v/>
      </c>
      <c r="E313" s="15" t="str">
        <f>IF(INDEX(Оценка!C$2:AF$1540,A311*11+9,(B313-1)*3+1)="","",INDEX(Оценка!C$2:AF$1540,A311*11+9,(B313-1)*3+1)&amp;" ("&amp;INDEX(Оценка!C$2:AF$1540,A311*11+9,(B313-1)*3+2)&amp;") ("&amp;INDEX(Оценка!C$2:AF$1540,A311*11+9,(B313-1)*3+3)&amp;")")</f>
        <v/>
      </c>
      <c r="G313" s="15" t="str">
        <f>IF(Разработчики!C312="","",Разработчики!C312)</f>
        <v/>
      </c>
      <c r="H313" s="15" t="str">
        <f>IF(Литература!C312 = "","",Литература!C312)</f>
        <v/>
      </c>
      <c r="I313" s="15" t="str">
        <f>IF(ИТ!C312 = "","",ИТ!C312)</f>
        <v/>
      </c>
      <c r="J313" s="15" t="str">
        <f>IF(МТО!C312 = "","",МТО!C312)</f>
        <v/>
      </c>
    </row>
    <row r="314" spans="1:10" s="15" customFormat="1" x14ac:dyDescent="0.25">
      <c r="A314" s="15">
        <v>3</v>
      </c>
      <c r="B314" s="15">
        <v>4</v>
      </c>
      <c r="D314" s="15" t="str">
        <f>IF(INDEX(Разделы!C$2:L$1540,A314*11+9,B314)="","","- "&amp;INDEX(Разделы!C$2:L$1540,A314*11+9,B314))</f>
        <v/>
      </c>
      <c r="E314" s="15" t="str">
        <f>IF(INDEX(Оценка!C$2:AF$1540,A312*11+10,(B314-1)*3+1)="","",INDEX(Оценка!C$2:AF$1540,A312*11+10,(B314-1)*3+1)&amp;" ("&amp;INDEX(Оценка!C$2:AF$1540,A312*11+10,(B314-1)*3+2)&amp;") ("&amp;INDEX(Оценка!C$2:AF$1540,A312*11+10,(B314-1)*3+3)&amp;")")</f>
        <v/>
      </c>
      <c r="G314" s="15" t="str">
        <f>IF(Разработчики!C313="","",Разработчики!C313)</f>
        <v/>
      </c>
      <c r="H314" s="15" t="str">
        <f>IF(Литература!C313 = "","",Литература!C313)</f>
        <v/>
      </c>
      <c r="I314" s="15" t="str">
        <f>IF(ИТ!C313 = "","",ИТ!C313)</f>
        <v/>
      </c>
      <c r="J314" s="15" t="str">
        <f>IF(МТО!C313 = "","",МТО!C313)</f>
        <v/>
      </c>
    </row>
    <row r="315" spans="1:10" s="15" customFormat="1" x14ac:dyDescent="0.25">
      <c r="A315" s="15">
        <v>3</v>
      </c>
      <c r="B315" s="15">
        <v>4</v>
      </c>
      <c r="D315" s="15" t="str">
        <f>IF(INDEX(Разделы!C$2:L$1540,A315*11+10,B315)="","","- "&amp;INDEX(Разделы!C$2:L$1540,A315*11+10,B315))</f>
        <v/>
      </c>
      <c r="G315" s="15" t="str">
        <f>IF(Разработчики!C314="","",Разработчики!C314)</f>
        <v/>
      </c>
      <c r="H315" s="15" t="str">
        <f>IF(Литература!C314 = "","",Литература!C314)</f>
        <v/>
      </c>
      <c r="I315" s="15" t="str">
        <f>IF(ИТ!C314 = "","",ИТ!C314)</f>
        <v/>
      </c>
      <c r="J315" s="15" t="str">
        <f>IF(МТО!C314 = "","",МТО!C314)</f>
        <v/>
      </c>
    </row>
    <row r="316" spans="1:10" s="15" customFormat="1" x14ac:dyDescent="0.25">
      <c r="A316" s="15">
        <v>3</v>
      </c>
      <c r="B316" s="15">
        <v>4</v>
      </c>
      <c r="G316" s="15" t="str">
        <f>IF(Разработчики!C315="","",Разработчики!C315)</f>
        <v/>
      </c>
      <c r="H316" s="15" t="str">
        <f>IF(Литература!C315 = "","",Литература!C315)</f>
        <v/>
      </c>
      <c r="I316" s="15" t="str">
        <f>IF(ИТ!C315 = "","",ИТ!C315)</f>
        <v/>
      </c>
      <c r="J316" s="15" t="str">
        <f>IF(МТО!C315 = "","",МТО!C315)</f>
        <v/>
      </c>
    </row>
    <row r="317" spans="1:10" s="15" customFormat="1" x14ac:dyDescent="0.25">
      <c r="A317" s="15">
        <v>3</v>
      </c>
      <c r="B317" s="15">
        <v>5</v>
      </c>
      <c r="D317" s="15" t="str">
        <f xml:space="preserve"> IF(INDEX(Разделы!C$2:L$1540,A317*11+3,B317)="","","= "&amp;INDEX(Разделы!C$2:L$1540,A317*11+3,B317)&amp;" ("&amp;INDEX(Разделы!C$2:L$1540,A317*11+4,B317)&amp;")")</f>
        <v/>
      </c>
      <c r="E317" s="15" t="str">
        <f>IF(INDEX(Оценка!C$2:AF$1540,A315*11+4,(B317-1)*3+1)="","",INDEX(Оценка!C$2:AF$1540,A315*11+4,(B317-1)*3+1)&amp;" ("&amp;INDEX(Оценка!C$2:AF$1540,A315*11+4,(B317-1)*3+2)&amp;") ("&amp;INDEX(Оценка!C$2:AF$1540,A315*11+4,(B317-1)*3+3)&amp;")")</f>
        <v/>
      </c>
      <c r="F317" s="15" t="str">
        <f>IF(INDEX(Содержание!C$2:L$1680,A317*6+2,B317)="","",INDEX(Содержание!C$2:L$1680,A317*6+2,B317))</f>
        <v/>
      </c>
      <c r="G317" s="15" t="str">
        <f>IF(Разработчики!C316="","",Разработчики!C316)</f>
        <v/>
      </c>
      <c r="H317" s="15" t="str">
        <f>IF(Литература!C316 = "","",Литература!C316)</f>
        <v/>
      </c>
      <c r="I317" s="15" t="str">
        <f>IF(ИТ!C316 = "","",ИТ!C316)</f>
        <v/>
      </c>
      <c r="J317" s="15" t="str">
        <f>IF(МТО!C316 = "","",МТО!C316)</f>
        <v/>
      </c>
    </row>
    <row r="318" spans="1:10" s="15" customFormat="1" x14ac:dyDescent="0.25">
      <c r="A318" s="15">
        <v>3</v>
      </c>
      <c r="B318" s="15">
        <v>5</v>
      </c>
      <c r="E318" s="15" t="str">
        <f>IF(INDEX(Оценка!C$2:AF$1540,A316*11+5,(B318-1)*3+1)="","",INDEX(Оценка!C$2:AF$1540,A316*11+5,(B318-1)*3+1)&amp;" ("&amp;INDEX(Оценка!C$2:AF$1540,A316*11+5,(B318-1)*3+2)&amp;") ("&amp;INDEX(Оценка!C$2:AF$1540,A316*11+5,(B318-1)*3+3)&amp;")")</f>
        <v/>
      </c>
      <c r="G318" s="15" t="str">
        <f>IF(Разработчики!C317 = "","","== "&amp;Разработчики!C317)</f>
        <v/>
      </c>
      <c r="H318" s="15" t="str">
        <f>IF(Литература!C317 = "","",Литература!C317)</f>
        <v/>
      </c>
      <c r="I318" s="15" t="str">
        <f>IF(ИТ!C317 = "","",ИТ!C317)</f>
        <v/>
      </c>
      <c r="J318" s="15" t="str">
        <f>IF(МТО!C317 = "","","== "&amp;МТО!C317)</f>
        <v/>
      </c>
    </row>
    <row r="319" spans="1:10" s="15" customFormat="1" x14ac:dyDescent="0.25">
      <c r="A319" s="15">
        <v>3</v>
      </c>
      <c r="B319" s="15">
        <v>5</v>
      </c>
      <c r="D319" s="15" t="str">
        <f>IF(INDEX(Разделы!C$2:L$1540,A319*11+5,B319)="","","- "&amp;INDEX(Разделы!C$2:L$1540,A319*11+5,B319))</f>
        <v/>
      </c>
      <c r="E319" s="15" t="str">
        <f>IF(INDEX(Оценка!C$2:AF$1540,A317*11+6,(B319-1)*3+1)="","",INDEX(Оценка!C$2:AF$1540,A317*11+6,(B319-1)*3+1)&amp;" ("&amp;INDEX(Оценка!C$2:AF$1540,A317*11+6,(B319-1)*3+2)&amp;") ("&amp;INDEX(Оценка!C$2:AF$1540,A317*11+6,(B319-1)*3+3)&amp;")")</f>
        <v/>
      </c>
      <c r="F319" s="15" t="str">
        <f>IF(INDEX(Содержание!C$2:L$1680,A319*6+3,B319)="","","= "&amp;INDEX(Содержание!C$2:L$1680,A319*6+3,B319)&amp;" "&amp;INDEX(Содержание!C$2:L$1680,A321*6+4,B321))</f>
        <v/>
      </c>
      <c r="G319" s="15" t="str">
        <f>IF(Разработчики!C318="","",Разработчики!C318)</f>
        <v/>
      </c>
      <c r="H319" s="15" t="str">
        <f>IF(Литература!C318 = "","",Литература!C318)</f>
        <v/>
      </c>
      <c r="I319" s="15" t="str">
        <f>IF(ИТ!C318 = "","",ИТ!C318)</f>
        <v/>
      </c>
      <c r="J319" s="15" t="str">
        <f>IF(МТО!C318 = "","",МТО!C318)</f>
        <v/>
      </c>
    </row>
    <row r="320" spans="1:10" s="15" customFormat="1" x14ac:dyDescent="0.25">
      <c r="A320" s="15">
        <v>3</v>
      </c>
      <c r="B320" s="15">
        <v>5</v>
      </c>
      <c r="D320" s="15" t="str">
        <f>IF(INDEX(Разделы!C$2:L$1540,A320*11+6,B320)="","","- "&amp;INDEX(Разделы!C$2:L$1540,A320*11+6,B320))</f>
        <v/>
      </c>
      <c r="E320" s="15" t="str">
        <f>IF(INDEX(Оценка!C$2:AF$1540,A318*11+7,(B320-1)*3+1)="","",INDEX(Оценка!C$2:AF$1540,A318*11+7,(B320-1)*3+1)&amp;" ("&amp;INDEX(Оценка!C$2:AF$1540,A318*11+7,(B320-1)*3+2)&amp;") ("&amp;INDEX(Оценка!C$2:AF$1540,A318*11+7,(B320-1)*3+3)&amp;")")</f>
        <v/>
      </c>
      <c r="G320" s="15" t="str">
        <f>IF(Разработчики!C319="","",Разработчики!C319)</f>
        <v/>
      </c>
      <c r="H320" s="15" t="str">
        <f>IF(Литература!C319 = "","",Литература!C319)</f>
        <v/>
      </c>
      <c r="I320" s="15" t="str">
        <f>IF(ИТ!C319 = "","",ИТ!C319)</f>
        <v/>
      </c>
      <c r="J320" s="15" t="str">
        <f>IF(МТО!C319 = "","",МТО!C319)</f>
        <v/>
      </c>
    </row>
    <row r="321" spans="1:10" s="15" customFormat="1" x14ac:dyDescent="0.25">
      <c r="A321" s="15">
        <v>3</v>
      </c>
      <c r="B321" s="15">
        <v>5</v>
      </c>
      <c r="D321" s="15" t="str">
        <f>IF(INDEX(Разделы!C$2:L$1540,A321*11+7,B321)="","","- "&amp;INDEX(Разделы!C$2:L$1540,A321*11+7,B321))</f>
        <v/>
      </c>
      <c r="E321" s="15" t="str">
        <f>IF(INDEX(Оценка!C$2:AF$1540,A319*11+8,(B321-1)*3+1)="","",INDEX(Оценка!C$2:AF$1540,A319*11+8,(B321-1)*3+1)&amp;" ("&amp;INDEX(Оценка!C$2:AF$1540,A319*11+8,(B321-1)*3+2)&amp;") ("&amp;INDEX(Оценка!C$2:AF$1540,A319*11+8,(B321-1)*3+3)&amp;")")</f>
        <v/>
      </c>
      <c r="F321" s="15" t="str">
        <f>IF(INDEX(Содержание!C$2:L$1680,A321*6+5,B321)="","",INDEX(Содержание!C$2:L$1680,A321*6+5,B321))</f>
        <v/>
      </c>
      <c r="G321" s="15" t="str">
        <f>IF(Разработчики!C320="","",Разработчики!C320)</f>
        <v/>
      </c>
      <c r="H321" s="15" t="str">
        <f>IF(Литература!C320 = "","",Литература!C320)</f>
        <v/>
      </c>
      <c r="I321" s="15" t="str">
        <f>IF(ИТ!C320 = "","",ИТ!C320)</f>
        <v/>
      </c>
      <c r="J321" s="15" t="str">
        <f>IF(МТО!C320 = "","",МТО!C320)</f>
        <v/>
      </c>
    </row>
    <row r="322" spans="1:10" s="15" customFormat="1" x14ac:dyDescent="0.25">
      <c r="A322" s="15">
        <v>3</v>
      </c>
      <c r="B322" s="15">
        <v>5</v>
      </c>
      <c r="D322" s="15" t="str">
        <f>IF(INDEX(Разделы!C$2:L$1540,A322*11+8,B322)="","","- "&amp;INDEX(Разделы!C$2:L$1540,A322*11+8,B322))</f>
        <v/>
      </c>
      <c r="E322" s="15" t="str">
        <f>IF(INDEX(Оценка!C$2:AF$1540,A320*11+9,(B322-1)*3+1)="","",INDEX(Оценка!C$2:AF$1540,A320*11+9,(B322-1)*3+1)&amp;" ("&amp;INDEX(Оценка!C$2:AF$1540,A320*11+9,(B322-1)*3+2)&amp;") ("&amp;INDEX(Оценка!C$2:AF$1540,A320*11+9,(B322-1)*3+3)&amp;")")</f>
        <v/>
      </c>
      <c r="G322" s="15" t="str">
        <f>IF(Разработчики!C321="","",Разработчики!C321)</f>
        <v/>
      </c>
      <c r="H322" s="15" t="str">
        <f>IF(Литература!C321 = "","",Литература!C321)</f>
        <v/>
      </c>
      <c r="I322" s="15" t="str">
        <f>IF(ИТ!C321 = "","",ИТ!C321)</f>
        <v/>
      </c>
      <c r="J322" s="15" t="str">
        <f>IF(МТО!C321 = "","",МТО!C321)</f>
        <v/>
      </c>
    </row>
    <row r="323" spans="1:10" s="15" customFormat="1" x14ac:dyDescent="0.25">
      <c r="A323" s="15">
        <v>3</v>
      </c>
      <c r="B323" s="15">
        <v>5</v>
      </c>
      <c r="D323" s="15" t="str">
        <f>IF(INDEX(Разделы!C$2:L$1540,A323*11+9,B323)="","","- "&amp;INDEX(Разделы!C$2:L$1540,A323*11+9,B323))</f>
        <v/>
      </c>
      <c r="E323" s="15" t="str">
        <f>IF(INDEX(Оценка!C$2:AF$1540,A321*11+10,(B323-1)*3+1)="","",INDEX(Оценка!C$2:AF$1540,A321*11+10,(B323-1)*3+1)&amp;" ("&amp;INDEX(Оценка!C$2:AF$1540,A321*11+10,(B323-1)*3+2)&amp;") ("&amp;INDEX(Оценка!C$2:AF$1540,A321*11+10,(B323-1)*3+3)&amp;")")</f>
        <v/>
      </c>
      <c r="G323" s="15" t="str">
        <f>IF(Разработчики!C322="","",Разработчики!C322)</f>
        <v/>
      </c>
      <c r="H323" s="15" t="str">
        <f>IF(Литература!C322 = "","",Литература!C322)</f>
        <v/>
      </c>
      <c r="I323" s="15" t="str">
        <f>IF(ИТ!C322 = "","",ИТ!C322)</f>
        <v/>
      </c>
      <c r="J323" s="15" t="str">
        <f>IF(МТО!C322 = "","",МТО!C322)</f>
        <v/>
      </c>
    </row>
    <row r="324" spans="1:10" s="15" customFormat="1" x14ac:dyDescent="0.25">
      <c r="A324" s="15">
        <v>3</v>
      </c>
      <c r="B324" s="15">
        <v>5</v>
      </c>
      <c r="D324" s="15" t="str">
        <f>IF(INDEX(Разделы!C$2:L$1540,A324*11+10,B324)="","","- "&amp;INDEX(Разделы!C$2:L$1540,A324*11+10,B324))</f>
        <v/>
      </c>
      <c r="G324" s="15" t="str">
        <f>IF(Разработчики!C323="","",Разработчики!C323)</f>
        <v/>
      </c>
      <c r="H324" s="15" t="str">
        <f>IF(Литература!C323 = "","",Литература!C323)</f>
        <v/>
      </c>
      <c r="I324" s="15" t="str">
        <f>IF(ИТ!C323 = "","",ИТ!C323)</f>
        <v/>
      </c>
      <c r="J324" s="15" t="str">
        <f>IF(МТО!C323 = "","",МТО!C323)</f>
        <v/>
      </c>
    </row>
    <row r="325" spans="1:10" s="15" customFormat="1" x14ac:dyDescent="0.25">
      <c r="A325" s="15">
        <v>3</v>
      </c>
      <c r="B325" s="15">
        <v>5</v>
      </c>
      <c r="G325" s="15" t="str">
        <f>IF(Разработчики!C324 = "","","== "&amp;Разработчики!C324)</f>
        <v/>
      </c>
      <c r="H325" s="15" t="str">
        <f>IF(Литература!C324 = "","",Литература!C324)</f>
        <v/>
      </c>
      <c r="I325" s="15" t="str">
        <f>IF(ИТ!C324 = "","","== "&amp;ИТ!C324)</f>
        <v/>
      </c>
      <c r="J325" s="15" t="str">
        <f>IF(МТО!C324 = "","","== "&amp;МТО!C324)</f>
        <v/>
      </c>
    </row>
    <row r="326" spans="1:10" s="15" customFormat="1" x14ac:dyDescent="0.25">
      <c r="A326" s="15">
        <v>3</v>
      </c>
      <c r="B326" s="15">
        <v>6</v>
      </c>
      <c r="D326" s="15" t="str">
        <f xml:space="preserve"> IF(INDEX(Разделы!C$2:L$1540,A326*11+3,B326)="","","= "&amp;INDEX(Разделы!C$2:L$1540,A326*11+3,B326)&amp;" ("&amp;INDEX(Разделы!C$2:L$1540,A326*11+4,B326)&amp;")")</f>
        <v/>
      </c>
      <c r="E326" s="15" t="str">
        <f>IF(INDEX(Оценка!C$2:AF$1540,A324*11+4,(B326-1)*3+1)="","",INDEX(Оценка!C$2:AF$1540,A324*11+4,(B326-1)*3+1)&amp;" ("&amp;INDEX(Оценка!C$2:AF$1540,A324*11+4,(B326-1)*3+2)&amp;") ("&amp;INDEX(Оценка!C$2:AF$1540,A324*11+4,(B326-1)*3+3)&amp;")")</f>
        <v/>
      </c>
      <c r="F326" s="15" t="str">
        <f>IF(INDEX(Содержание!C$2:L$1680,A326*6+2,B326)="","",INDEX(Содержание!C$2:L$1680,A326*6+2,B326))</f>
        <v/>
      </c>
      <c r="G326" s="15" t="str">
        <f>IF(Разработчики!C325="","",Разработчики!C325)</f>
        <v/>
      </c>
      <c r="H326" s="15" t="str">
        <f>IF(Литература!C325 = "","","== "&amp;Литература!C325)</f>
        <v/>
      </c>
      <c r="I326" s="15" t="str">
        <f>IF(ИТ!C325 = "","",ИТ!C325)</f>
        <v/>
      </c>
      <c r="J326" s="15" t="str">
        <f>IF(МТО!C325 = "","",МТО!C325)</f>
        <v/>
      </c>
    </row>
    <row r="327" spans="1:10" s="15" customFormat="1" x14ac:dyDescent="0.25">
      <c r="A327" s="15">
        <v>3</v>
      </c>
      <c r="B327" s="15">
        <v>6</v>
      </c>
      <c r="E327" s="15" t="str">
        <f>IF(INDEX(Оценка!C$2:AF$1540,A325*11+5,(B327-1)*3+1)="","",INDEX(Оценка!C$2:AF$1540,A325*11+5,(B327-1)*3+1)&amp;" ("&amp;INDEX(Оценка!C$2:AF$1540,A325*11+5,(B327-1)*3+2)&amp;") ("&amp;INDEX(Оценка!C$2:AF$1540,A325*11+5,(B327-1)*3+3)&amp;")")</f>
        <v/>
      </c>
      <c r="G327" s="15" t="str">
        <f>IF(Разработчики!C326="","",Разработчики!C326)</f>
        <v/>
      </c>
      <c r="H327" s="15" t="str">
        <f>IF(Литература!C326 = "","",Литература!C326)</f>
        <v/>
      </c>
      <c r="I327" s="15" t="str">
        <f>IF(ИТ!C326 = "","",ИТ!C326)</f>
        <v/>
      </c>
      <c r="J327" s="15" t="str">
        <f>IF(МТО!C326 = "","",МТО!C326)</f>
        <v/>
      </c>
    </row>
    <row r="328" spans="1:10" s="15" customFormat="1" x14ac:dyDescent="0.25">
      <c r="A328" s="15">
        <v>3</v>
      </c>
      <c r="B328" s="15">
        <v>6</v>
      </c>
      <c r="D328" s="15" t="str">
        <f>IF(INDEX(Разделы!C$2:L$1540,A328*11+5,B328)="","","- "&amp;INDEX(Разделы!C$2:L$1540,A328*11+5,B328))</f>
        <v/>
      </c>
      <c r="E328" s="15" t="str">
        <f>IF(INDEX(Оценка!C$2:AF$1540,A326*11+6,(B328-1)*3+1)="","",INDEX(Оценка!C$2:AF$1540,A326*11+6,(B328-1)*3+1)&amp;" ("&amp;INDEX(Оценка!C$2:AF$1540,A326*11+6,(B328-1)*3+2)&amp;") ("&amp;INDEX(Оценка!C$2:AF$1540,A326*11+6,(B328-1)*3+3)&amp;")")</f>
        <v/>
      </c>
      <c r="F328" s="15" t="str">
        <f>IF(INDEX(Содержание!C$2:L$1680,A328*6+3,B328)="","","= "&amp;INDEX(Содержание!C$2:L$1680,A328*6+3,B328)&amp;" "&amp;INDEX(Содержание!C$2:L$1680,A330*6+4,B330))</f>
        <v/>
      </c>
      <c r="G328" s="15" t="str">
        <f>IF(Разработчики!C327="","",Разработчики!C327)</f>
        <v/>
      </c>
      <c r="H328" s="15" t="str">
        <f>IF(Литература!C327 = "","",Литература!C327)</f>
        <v/>
      </c>
      <c r="I328" s="15" t="str">
        <f>IF(ИТ!C327 = "","",ИТ!C327)</f>
        <v/>
      </c>
      <c r="J328" s="15" t="str">
        <f>IF(МТО!C327 = "","",МТО!C327)</f>
        <v/>
      </c>
    </row>
    <row r="329" spans="1:10" s="15" customFormat="1" x14ac:dyDescent="0.25">
      <c r="A329" s="15">
        <v>3</v>
      </c>
      <c r="B329" s="15">
        <v>6</v>
      </c>
      <c r="D329" s="15" t="str">
        <f>IF(INDEX(Разделы!C$2:L$1540,A329*11+6,B329)="","","- "&amp;INDEX(Разделы!C$2:L$1540,A329*11+6,B329))</f>
        <v/>
      </c>
      <c r="E329" s="15" t="str">
        <f>IF(INDEX(Оценка!C$2:AF$1540,A327*11+7,(B329-1)*3+1)="","",INDEX(Оценка!C$2:AF$1540,A327*11+7,(B329-1)*3+1)&amp;" ("&amp;INDEX(Оценка!C$2:AF$1540,A327*11+7,(B329-1)*3+2)&amp;") ("&amp;INDEX(Оценка!C$2:AF$1540,A327*11+7,(B329-1)*3+3)&amp;")")</f>
        <v/>
      </c>
      <c r="G329" s="15" t="str">
        <f>IF(Разработчики!C328="","",Разработчики!C328)</f>
        <v/>
      </c>
      <c r="H329" s="15" t="str">
        <f>IF(Литература!C328 = "","",Литература!C328)</f>
        <v/>
      </c>
      <c r="I329" s="15" t="str">
        <f>IF(ИТ!C328 = "","",ИТ!C328)</f>
        <v/>
      </c>
      <c r="J329" s="15" t="str">
        <f>IF(МТО!C328 = "","",МТО!C328)</f>
        <v/>
      </c>
    </row>
    <row r="330" spans="1:10" s="15" customFormat="1" x14ac:dyDescent="0.25">
      <c r="A330" s="15">
        <v>3</v>
      </c>
      <c r="B330" s="15">
        <v>6</v>
      </c>
      <c r="D330" s="15" t="str">
        <f>IF(INDEX(Разделы!C$2:L$1540,A330*11+7,B330)="","","- "&amp;INDEX(Разделы!C$2:L$1540,A330*11+7,B330))</f>
        <v/>
      </c>
      <c r="E330" s="15" t="str">
        <f>IF(INDEX(Оценка!C$2:AF$1540,A328*11+8,(B330-1)*3+1)="","",INDEX(Оценка!C$2:AF$1540,A328*11+8,(B330-1)*3+1)&amp;" ("&amp;INDEX(Оценка!C$2:AF$1540,A328*11+8,(B330-1)*3+2)&amp;") ("&amp;INDEX(Оценка!C$2:AF$1540,A328*11+8,(B330-1)*3+3)&amp;")")</f>
        <v/>
      </c>
      <c r="F330" s="15" t="str">
        <f>IF(INDEX(Содержание!C$2:L$1680,A330*6+5,B330)="","",INDEX(Содержание!C$2:L$1680,A330*6+5,B330))</f>
        <v/>
      </c>
      <c r="G330" s="15" t="str">
        <f>IF(Разработчики!C329="","",Разработчики!C329)</f>
        <v/>
      </c>
      <c r="H330" s="15" t="str">
        <f>IF(Литература!C329 = "","",Литература!C329)</f>
        <v/>
      </c>
      <c r="I330" s="15" t="str">
        <f>IF(ИТ!C329 = "","",ИТ!C329)</f>
        <v/>
      </c>
      <c r="J330" s="15" t="str">
        <f>IF(МТО!C329 = "","",МТО!C329)</f>
        <v/>
      </c>
    </row>
    <row r="331" spans="1:10" s="15" customFormat="1" x14ac:dyDescent="0.25">
      <c r="A331" s="15">
        <v>3</v>
      </c>
      <c r="B331" s="15">
        <v>6</v>
      </c>
      <c r="D331" s="15" t="str">
        <f>IF(INDEX(Разделы!C$2:L$1540,A331*11+8,B331)="","","- "&amp;INDEX(Разделы!C$2:L$1540,A331*11+8,B331))</f>
        <v/>
      </c>
      <c r="E331" s="15" t="str">
        <f>IF(INDEX(Оценка!C$2:AF$1540,A329*11+9,(B331-1)*3+1)="","",INDEX(Оценка!C$2:AF$1540,A329*11+9,(B331-1)*3+1)&amp;" ("&amp;INDEX(Оценка!C$2:AF$1540,A329*11+9,(B331-1)*3+2)&amp;") ("&amp;INDEX(Оценка!C$2:AF$1540,A329*11+9,(B331-1)*3+3)&amp;")")</f>
        <v/>
      </c>
      <c r="G331" s="15" t="str">
        <f>IF(Разработчики!C330="","",Разработчики!C330)</f>
        <v/>
      </c>
      <c r="H331" s="15" t="str">
        <f>IF(Литература!C330 = "","",Литература!C330)</f>
        <v/>
      </c>
      <c r="I331" s="15" t="str">
        <f>IF(ИТ!C330 = "","",ИТ!C330)</f>
        <v/>
      </c>
      <c r="J331" s="15" t="str">
        <f>IF(МТО!C330 = "","",МТО!C330)</f>
        <v/>
      </c>
    </row>
    <row r="332" spans="1:10" s="15" customFormat="1" x14ac:dyDescent="0.25">
      <c r="A332" s="15">
        <v>3</v>
      </c>
      <c r="B332" s="15">
        <v>6</v>
      </c>
      <c r="D332" s="15" t="str">
        <f>IF(INDEX(Разделы!C$2:L$1540,A332*11+9,B332)="","","- "&amp;INDEX(Разделы!C$2:L$1540,A332*11+9,B332))</f>
        <v/>
      </c>
      <c r="E332" s="15" t="str">
        <f>IF(INDEX(Оценка!C$2:AF$1540,A330*11+10,(B332-1)*3+1)="","",INDEX(Оценка!C$2:AF$1540,A330*11+10,(B332-1)*3+1)&amp;" ("&amp;INDEX(Оценка!C$2:AF$1540,A330*11+10,(B332-1)*3+2)&amp;") ("&amp;INDEX(Оценка!C$2:AF$1540,A330*11+10,(B332-1)*3+3)&amp;")")</f>
        <v/>
      </c>
      <c r="G332" s="15" t="str">
        <f>IF(Разработчики!C331 = "","","== "&amp;Разработчики!C331)</f>
        <v/>
      </c>
      <c r="H332" s="15" t="str">
        <f>IF(Литература!C331 = "","",Литература!C331)</f>
        <v/>
      </c>
      <c r="I332" s="15" t="str">
        <f>IF(ИТ!C331 = "","",ИТ!C331)</f>
        <v/>
      </c>
      <c r="J332" s="15" t="str">
        <f>IF(МТО!C331 = "","","== "&amp;МТО!C331)</f>
        <v/>
      </c>
    </row>
    <row r="333" spans="1:10" s="15" customFormat="1" x14ac:dyDescent="0.25">
      <c r="A333" s="15">
        <v>3</v>
      </c>
      <c r="B333" s="15">
        <v>6</v>
      </c>
      <c r="D333" s="15" t="str">
        <f>IF(INDEX(Разделы!C$2:L$1540,A333*11+10,B333)="","","- "&amp;INDEX(Разделы!C$2:L$1540,A333*11+10,B333))</f>
        <v/>
      </c>
      <c r="G333" s="15" t="str">
        <f>IF(Разработчики!C332="","",Разработчики!C332)</f>
        <v/>
      </c>
      <c r="H333" s="15" t="str">
        <f>IF(Литература!C332 = "","",Литература!C332)</f>
        <v/>
      </c>
      <c r="I333" s="15" t="str">
        <f>IF(ИТ!C332 = "","",ИТ!C332)</f>
        <v/>
      </c>
      <c r="J333" s="15" t="str">
        <f>IF(МТО!C332 = "","",МТО!C332)</f>
        <v/>
      </c>
    </row>
    <row r="334" spans="1:10" s="15" customFormat="1" x14ac:dyDescent="0.25">
      <c r="A334" s="15">
        <v>3</v>
      </c>
      <c r="B334" s="15">
        <v>6</v>
      </c>
      <c r="G334" s="15" t="str">
        <f>IF(Разработчики!C333="","",Разработчики!C333)</f>
        <v/>
      </c>
      <c r="H334" s="15" t="str">
        <f>IF(Литература!C333 = "","",Литература!C333)</f>
        <v/>
      </c>
      <c r="I334" s="15" t="str">
        <f>IF(ИТ!C333 = "","",ИТ!C333)</f>
        <v/>
      </c>
      <c r="J334" s="15" t="str">
        <f>IF(МТО!C333 = "","",МТО!C333)</f>
        <v/>
      </c>
    </row>
    <row r="335" spans="1:10" s="15" customFormat="1" x14ac:dyDescent="0.25">
      <c r="A335" s="15">
        <v>3</v>
      </c>
      <c r="B335" s="15">
        <v>7</v>
      </c>
      <c r="D335" s="15" t="str">
        <f xml:space="preserve"> IF(INDEX(Разделы!C$2:L$1540,A335*11+3,B335)="","","= "&amp;INDEX(Разделы!C$2:L$1540,A335*11+3,B335)&amp;" ("&amp;INDEX(Разделы!C$2:L$1540,A335*11+4,B335)&amp;")")</f>
        <v/>
      </c>
      <c r="E335" s="15" t="str">
        <f>IF(INDEX(Оценка!C$2:AF$1540,A333*11+4,(B335-1)*3+1)="","",INDEX(Оценка!C$2:AF$1540,A333*11+4,(B335-1)*3+1)&amp;" ("&amp;INDEX(Оценка!C$2:AF$1540,A333*11+4,(B335-1)*3+2)&amp;") ("&amp;INDEX(Оценка!C$2:AF$1540,A333*11+4,(B335-1)*3+3)&amp;")")</f>
        <v/>
      </c>
      <c r="F335" s="15" t="str">
        <f>IF(INDEX(Содержание!C$2:L$1680,A335*6+2,B335)="","",INDEX(Содержание!C$2:L$1680,A335*6+2,B335))</f>
        <v/>
      </c>
      <c r="G335" s="15" t="str">
        <f>IF(Разработчики!C334="","",Разработчики!C334)</f>
        <v/>
      </c>
      <c r="H335" s="15" t="str">
        <f>IF(Литература!C334 = "","",Литература!C334)</f>
        <v/>
      </c>
      <c r="I335" s="15" t="str">
        <f>IF(ИТ!C334 = "","",ИТ!C334)</f>
        <v/>
      </c>
      <c r="J335" s="15" t="str">
        <f>IF(МТО!C334 = "","",МТО!C334)</f>
        <v/>
      </c>
    </row>
    <row r="336" spans="1:10" s="15" customFormat="1" x14ac:dyDescent="0.25">
      <c r="A336" s="15">
        <v>3</v>
      </c>
      <c r="B336" s="15">
        <v>7</v>
      </c>
      <c r="E336" s="15" t="str">
        <f>IF(INDEX(Оценка!C$2:AF$1540,A334*11+5,(B336-1)*3+1)="","",INDEX(Оценка!C$2:AF$1540,A334*11+5,(B336-1)*3+1)&amp;" ("&amp;INDEX(Оценка!C$2:AF$1540,A334*11+5,(B336-1)*3+2)&amp;") ("&amp;INDEX(Оценка!C$2:AF$1540,A334*11+5,(B336-1)*3+3)&amp;")")</f>
        <v/>
      </c>
      <c r="G336" s="15" t="str">
        <f>IF(Разработчики!C335="","",Разработчики!C335)</f>
        <v/>
      </c>
      <c r="H336" s="15" t="str">
        <f>IF(Литература!C335 = "","",Литература!C335)</f>
        <v/>
      </c>
      <c r="I336" s="15" t="str">
        <f>IF(ИТ!C335 = "","",ИТ!C335)</f>
        <v/>
      </c>
      <c r="J336" s="15" t="str">
        <f>IF(МТО!C335 = "","",МТО!C335)</f>
        <v/>
      </c>
    </row>
    <row r="337" spans="1:10" s="15" customFormat="1" x14ac:dyDescent="0.25">
      <c r="A337" s="15">
        <v>3</v>
      </c>
      <c r="B337" s="15">
        <v>7</v>
      </c>
      <c r="D337" s="15" t="str">
        <f>IF(INDEX(Разделы!C$2:L$1540,A337*11+5,B337)="","","- "&amp;INDEX(Разделы!C$2:L$1540,A337*11+5,B337))</f>
        <v/>
      </c>
      <c r="E337" s="15" t="str">
        <f>IF(INDEX(Оценка!C$2:AF$1540,A335*11+6,(B337-1)*3+1)="","",INDEX(Оценка!C$2:AF$1540,A335*11+6,(B337-1)*3+1)&amp;" ("&amp;INDEX(Оценка!C$2:AF$1540,A335*11+6,(B337-1)*3+2)&amp;") ("&amp;INDEX(Оценка!C$2:AF$1540,A335*11+6,(B337-1)*3+3)&amp;")")</f>
        <v/>
      </c>
      <c r="F337" s="15" t="str">
        <f>IF(INDEX(Содержание!C$2:L$1680,A337*6+3,B337)="","","= "&amp;INDEX(Содержание!C$2:L$1680,A337*6+3,B337)&amp;" "&amp;INDEX(Содержание!C$2:L$1680,A339*6+4,B339))</f>
        <v/>
      </c>
      <c r="G337" s="15" t="str">
        <f>IF(Разработчики!C336="","",Разработчики!C336)</f>
        <v/>
      </c>
      <c r="H337" s="15" t="str">
        <f>IF(Литература!C336 = "","",Литература!C336)</f>
        <v/>
      </c>
      <c r="I337" s="15" t="str">
        <f>IF(ИТ!C336 = "","",ИТ!C336)</f>
        <v/>
      </c>
      <c r="J337" s="15" t="str">
        <f>IF(МТО!C336 = "","",МТО!C336)</f>
        <v/>
      </c>
    </row>
    <row r="338" spans="1:10" s="15" customFormat="1" x14ac:dyDescent="0.25">
      <c r="A338" s="15">
        <v>3</v>
      </c>
      <c r="B338" s="15">
        <v>7</v>
      </c>
      <c r="D338" s="15" t="str">
        <f>IF(INDEX(Разделы!C$2:L$1540,A338*11+6,B338)="","","- "&amp;INDEX(Разделы!C$2:L$1540,A338*11+6,B338))</f>
        <v/>
      </c>
      <c r="E338" s="15" t="str">
        <f>IF(INDEX(Оценка!C$2:AF$1540,A336*11+7,(B338-1)*3+1)="","",INDEX(Оценка!C$2:AF$1540,A336*11+7,(B338-1)*3+1)&amp;" ("&amp;INDEX(Оценка!C$2:AF$1540,A336*11+7,(B338-1)*3+2)&amp;") ("&amp;INDEX(Оценка!C$2:AF$1540,A336*11+7,(B338-1)*3+3)&amp;")")</f>
        <v/>
      </c>
      <c r="G338" s="15" t="str">
        <f>IF(Разработчики!C337="","",Разработчики!C337)</f>
        <v/>
      </c>
      <c r="H338" s="15" t="str">
        <f>IF(Литература!C337 = "","",Литература!C337)</f>
        <v/>
      </c>
      <c r="I338" s="15" t="str">
        <f>IF(ИТ!C337 = "","",ИТ!C337)</f>
        <v/>
      </c>
      <c r="J338" s="15" t="str">
        <f>IF(МТО!C337 = "","",МТО!C337)</f>
        <v/>
      </c>
    </row>
    <row r="339" spans="1:10" s="15" customFormat="1" x14ac:dyDescent="0.25">
      <c r="A339" s="15">
        <v>3</v>
      </c>
      <c r="B339" s="15">
        <v>7</v>
      </c>
      <c r="D339" s="15" t="str">
        <f>IF(INDEX(Разделы!C$2:L$1540,A339*11+7,B339)="","","- "&amp;INDEX(Разделы!C$2:L$1540,A339*11+7,B339))</f>
        <v/>
      </c>
      <c r="E339" s="15" t="str">
        <f>IF(INDEX(Оценка!C$2:AF$1540,A337*11+8,(B339-1)*3+1)="","",INDEX(Оценка!C$2:AF$1540,A337*11+8,(B339-1)*3+1)&amp;" ("&amp;INDEX(Оценка!C$2:AF$1540,A337*11+8,(B339-1)*3+2)&amp;") ("&amp;INDEX(Оценка!C$2:AF$1540,A337*11+8,(B339-1)*3+3)&amp;")")</f>
        <v/>
      </c>
      <c r="F339" s="15" t="str">
        <f>IF(INDEX(Содержание!C$2:L$1680,A339*6+5,B339)="","",INDEX(Содержание!C$2:L$1680,A339*6+5,B339))</f>
        <v/>
      </c>
      <c r="G339" s="15" t="str">
        <f>IF(Разработчики!C338 = "","","== "&amp;Разработчики!C338)</f>
        <v/>
      </c>
      <c r="H339" s="15" t="str">
        <f>IF(Литература!C338 = "","",Литература!C338)</f>
        <v/>
      </c>
      <c r="I339" s="15" t="str">
        <f>IF(ИТ!C338 = "","","== "&amp;ИТ!C338)</f>
        <v/>
      </c>
      <c r="J339" s="15" t="str">
        <f>IF(МТО!C338 = "","","== "&amp;МТО!C338)</f>
        <v/>
      </c>
    </row>
    <row r="340" spans="1:10" s="15" customFormat="1" x14ac:dyDescent="0.25">
      <c r="A340" s="15">
        <v>3</v>
      </c>
      <c r="B340" s="15">
        <v>7</v>
      </c>
      <c r="D340" s="15" t="str">
        <f>IF(INDEX(Разделы!C$2:L$1540,A340*11+8,B340)="","","- "&amp;INDEX(Разделы!C$2:L$1540,A340*11+8,B340))</f>
        <v/>
      </c>
      <c r="E340" s="15" t="str">
        <f>IF(INDEX(Оценка!C$2:AF$1540,A338*11+9,(B340-1)*3+1)="","",INDEX(Оценка!C$2:AF$1540,A338*11+9,(B340-1)*3+1)&amp;" ("&amp;INDEX(Оценка!C$2:AF$1540,A338*11+9,(B340-1)*3+2)&amp;") ("&amp;INDEX(Оценка!C$2:AF$1540,A338*11+9,(B340-1)*3+3)&amp;")")</f>
        <v/>
      </c>
      <c r="G340" s="15" t="str">
        <f>IF(Разработчики!C339="","",Разработчики!C339)</f>
        <v/>
      </c>
      <c r="H340" s="15" t="str">
        <f>IF(Литература!C339 = "","",Литература!C339)</f>
        <v/>
      </c>
      <c r="I340" s="15" t="str">
        <f>IF(ИТ!C339 = "","",ИТ!C339)</f>
        <v/>
      </c>
      <c r="J340" s="15" t="str">
        <f>IF(МТО!C339 = "","",МТО!C339)</f>
        <v/>
      </c>
    </row>
    <row r="341" spans="1:10" s="15" customFormat="1" x14ac:dyDescent="0.25">
      <c r="A341" s="15">
        <v>3</v>
      </c>
      <c r="B341" s="15">
        <v>7</v>
      </c>
      <c r="D341" s="15" t="str">
        <f>IF(INDEX(Разделы!C$2:L$1540,A341*11+9,B341)="","","- "&amp;INDEX(Разделы!C$2:L$1540,A341*11+9,B341))</f>
        <v/>
      </c>
      <c r="E341" s="15" t="str">
        <f>IF(INDEX(Оценка!C$2:AF$1540,A339*11+10,(B341-1)*3+1)="","",INDEX(Оценка!C$2:AF$1540,A339*11+10,(B341-1)*3+1)&amp;" ("&amp;INDEX(Оценка!C$2:AF$1540,A339*11+10,(B341-1)*3+2)&amp;") ("&amp;INDEX(Оценка!C$2:AF$1540,A339*11+10,(B341-1)*3+3)&amp;")")</f>
        <v/>
      </c>
      <c r="G341" s="15" t="str">
        <f>IF(Разработчики!C340="","",Разработчики!C340)</f>
        <v/>
      </c>
      <c r="H341" s="15" t="str">
        <f>IF(Литература!C340 = "","",Литература!C340)</f>
        <v/>
      </c>
      <c r="I341" s="15" t="str">
        <f>IF(ИТ!C340 = "","",ИТ!C340)</f>
        <v/>
      </c>
      <c r="J341" s="15" t="str">
        <f>IF(МТО!C340 = "","",МТО!C340)</f>
        <v/>
      </c>
    </row>
    <row r="342" spans="1:10" s="15" customFormat="1" x14ac:dyDescent="0.25">
      <c r="A342" s="15">
        <v>3</v>
      </c>
      <c r="B342" s="15">
        <v>7</v>
      </c>
      <c r="D342" s="15" t="str">
        <f>IF(INDEX(Разделы!C$2:L$1540,A342*11+10,B342)="","","- "&amp;INDEX(Разделы!C$2:L$1540,A342*11+10,B342))</f>
        <v/>
      </c>
      <c r="G342" s="15" t="str">
        <f>IF(Разработчики!C341="","",Разработчики!C341)</f>
        <v/>
      </c>
      <c r="H342" s="15" t="str">
        <f>IF(Литература!C341 = "","",Литература!C341)</f>
        <v/>
      </c>
      <c r="I342" s="15" t="str">
        <f>IF(ИТ!C341 = "","",ИТ!C341)</f>
        <v/>
      </c>
      <c r="J342" s="15" t="str">
        <f>IF(МТО!C341 = "","",МТО!C341)</f>
        <v/>
      </c>
    </row>
    <row r="343" spans="1:10" s="15" customFormat="1" x14ac:dyDescent="0.25">
      <c r="A343" s="15">
        <v>3</v>
      </c>
      <c r="B343" s="15">
        <v>7</v>
      </c>
      <c r="G343" s="15" t="str">
        <f>IF(Разработчики!C342="","",Разработчики!C342)</f>
        <v/>
      </c>
      <c r="H343" s="15" t="str">
        <f>IF(Литература!C342 = "","",Литература!C342)</f>
        <v/>
      </c>
      <c r="I343" s="15" t="str">
        <f>IF(ИТ!C342 = "","",ИТ!C342)</f>
        <v/>
      </c>
      <c r="J343" s="15" t="str">
        <f>IF(МТО!C342 = "","",МТО!C342)</f>
        <v/>
      </c>
    </row>
    <row r="344" spans="1:10" s="15" customFormat="1" x14ac:dyDescent="0.25">
      <c r="A344" s="15">
        <v>3</v>
      </c>
      <c r="B344" s="15">
        <v>8</v>
      </c>
      <c r="D344" s="15" t="str">
        <f xml:space="preserve"> IF(INDEX(Разделы!C$2:L$1540,A344*11+3,B344)="","","= "&amp;INDEX(Разделы!C$2:L$1540,A344*11+3,B344)&amp;" ("&amp;INDEX(Разделы!C$2:L$1540,A344*11+4,B344)&amp;")")</f>
        <v/>
      </c>
      <c r="E344" s="15" t="str">
        <f>IF(INDEX(Оценка!C$2:AF$1540,A342*11+4,(B344-1)*3+1)="","",INDEX(Оценка!C$2:AF$1540,A342*11+4,(B344-1)*3+1)&amp;" ("&amp;INDEX(Оценка!C$2:AF$1540,A342*11+4,(B344-1)*3+2)&amp;") ("&amp;INDEX(Оценка!C$2:AF$1540,A342*11+4,(B344-1)*3+3)&amp;")")</f>
        <v/>
      </c>
      <c r="F344" s="15" t="str">
        <f>IF(INDEX(Содержание!C$2:L$1680,A344*6+2,B344)="","",INDEX(Содержание!C$2:L$1680,A344*6+2,B344))</f>
        <v/>
      </c>
      <c r="G344" s="15" t="str">
        <f>IF(Разработчики!C343="","",Разработчики!C343)</f>
        <v/>
      </c>
      <c r="H344" s="15" t="str">
        <f>IF(Литература!C343 = "","",Литература!C343)</f>
        <v/>
      </c>
      <c r="I344" s="15" t="str">
        <f>IF(ИТ!C343 = "","",ИТ!C343)</f>
        <v/>
      </c>
      <c r="J344" s="15" t="str">
        <f>IF(МТО!C343 = "","",МТО!C343)</f>
        <v/>
      </c>
    </row>
    <row r="345" spans="1:10" s="15" customFormat="1" x14ac:dyDescent="0.25">
      <c r="A345" s="15">
        <v>3</v>
      </c>
      <c r="B345" s="15">
        <v>8</v>
      </c>
      <c r="E345" s="15" t="str">
        <f>IF(INDEX(Оценка!C$2:AF$1540,A343*11+5,(B345-1)*3+1)="","",INDEX(Оценка!C$2:AF$1540,A343*11+5,(B345-1)*3+1)&amp;" ("&amp;INDEX(Оценка!C$2:AF$1540,A343*11+5,(B345-1)*3+2)&amp;") ("&amp;INDEX(Оценка!C$2:AF$1540,A343*11+5,(B345-1)*3+3)&amp;")")</f>
        <v/>
      </c>
      <c r="G345" s="15" t="str">
        <f>IF(Разработчики!C344="","",Разработчики!C344)</f>
        <v/>
      </c>
      <c r="H345" s="15" t="str">
        <f>IF(Литература!C344 = "","","== "&amp;Литература!C344)</f>
        <v/>
      </c>
      <c r="I345" s="15" t="str">
        <f>IF(ИТ!C344 = "","",ИТ!C344)</f>
        <v/>
      </c>
      <c r="J345" s="15" t="str">
        <f>IF(МТО!C344 = "","",МТО!C344)</f>
        <v/>
      </c>
    </row>
    <row r="346" spans="1:10" s="15" customFormat="1" x14ac:dyDescent="0.25">
      <c r="A346" s="15">
        <v>3</v>
      </c>
      <c r="B346" s="15">
        <v>8</v>
      </c>
      <c r="D346" s="15" t="str">
        <f>IF(INDEX(Разделы!C$2:L$1540,A346*11+5,B346)="","","- "&amp;INDEX(Разделы!C$2:L$1540,A346*11+5,B346))</f>
        <v/>
      </c>
      <c r="E346" s="15" t="str">
        <f>IF(INDEX(Оценка!C$2:AF$1540,A344*11+6,(B346-1)*3+1)="","",INDEX(Оценка!C$2:AF$1540,A344*11+6,(B346-1)*3+1)&amp;" ("&amp;INDEX(Оценка!C$2:AF$1540,A344*11+6,(B346-1)*3+2)&amp;") ("&amp;INDEX(Оценка!C$2:AF$1540,A344*11+6,(B346-1)*3+3)&amp;")")</f>
        <v/>
      </c>
      <c r="F346" s="15" t="str">
        <f>IF(INDEX(Содержание!C$2:L$1680,A346*6+3,B346)="","","= "&amp;INDEX(Содержание!C$2:L$1680,A346*6+3,B346)&amp;" "&amp;INDEX(Содержание!C$2:L$1680,A348*6+4,B348))</f>
        <v/>
      </c>
      <c r="G346" s="15" t="str">
        <f>IF(Разработчики!C345 = "","","== "&amp;Разработчики!C345)</f>
        <v/>
      </c>
      <c r="H346" s="15" t="str">
        <f>IF(Литература!C345 = "","",Литература!C345)</f>
        <v/>
      </c>
      <c r="I346" s="15" t="str">
        <f>IF(ИТ!C345 = "","",ИТ!C345)</f>
        <v/>
      </c>
      <c r="J346" s="15" t="str">
        <f>IF(МТО!C345 = "","","== "&amp;МТО!C345)</f>
        <v/>
      </c>
    </row>
    <row r="347" spans="1:10" s="15" customFormat="1" x14ac:dyDescent="0.25">
      <c r="A347" s="15">
        <v>3</v>
      </c>
      <c r="B347" s="15">
        <v>8</v>
      </c>
      <c r="D347" s="15" t="str">
        <f>IF(INDEX(Разделы!C$2:L$1540,A347*11+6,B347)="","","- "&amp;INDEX(Разделы!C$2:L$1540,A347*11+6,B347))</f>
        <v/>
      </c>
      <c r="E347" s="15" t="str">
        <f>IF(INDEX(Оценка!C$2:AF$1540,A345*11+7,(B347-1)*3+1)="","",INDEX(Оценка!C$2:AF$1540,A345*11+7,(B347-1)*3+1)&amp;" ("&amp;INDEX(Оценка!C$2:AF$1540,A345*11+7,(B347-1)*3+2)&amp;") ("&amp;INDEX(Оценка!C$2:AF$1540,A345*11+7,(B347-1)*3+3)&amp;")")</f>
        <v/>
      </c>
      <c r="G347" s="15" t="str">
        <f>IF(Разработчики!C346="","",Разработчики!C346)</f>
        <v/>
      </c>
      <c r="H347" s="15" t="str">
        <f>IF(Литература!C346 = "","",Литература!C346)</f>
        <v/>
      </c>
      <c r="I347" s="15" t="str">
        <f>IF(ИТ!C346 = "","",ИТ!C346)</f>
        <v/>
      </c>
      <c r="J347" s="15" t="str">
        <f>IF(МТО!C346 = "","",МТО!C346)</f>
        <v/>
      </c>
    </row>
    <row r="348" spans="1:10" s="15" customFormat="1" x14ac:dyDescent="0.25">
      <c r="A348" s="15">
        <v>3</v>
      </c>
      <c r="B348" s="15">
        <v>8</v>
      </c>
      <c r="D348" s="15" t="str">
        <f>IF(INDEX(Разделы!C$2:L$1540,A348*11+7,B348)="","","- "&amp;INDEX(Разделы!C$2:L$1540,A348*11+7,B348))</f>
        <v/>
      </c>
      <c r="E348" s="15" t="str">
        <f>IF(INDEX(Оценка!C$2:AF$1540,A346*11+8,(B348-1)*3+1)="","",INDEX(Оценка!C$2:AF$1540,A346*11+8,(B348-1)*3+1)&amp;" ("&amp;INDEX(Оценка!C$2:AF$1540,A346*11+8,(B348-1)*3+2)&amp;") ("&amp;INDEX(Оценка!C$2:AF$1540,A346*11+8,(B348-1)*3+3)&amp;")")</f>
        <v/>
      </c>
      <c r="F348" s="15" t="str">
        <f>IF(INDEX(Содержание!C$2:L$1680,A348*6+5,B348)="","",INDEX(Содержание!C$2:L$1680,A348*6+5,B348))</f>
        <v/>
      </c>
      <c r="G348" s="15" t="str">
        <f>IF(Разработчики!C347="","",Разработчики!C347)</f>
        <v/>
      </c>
      <c r="H348" s="15" t="str">
        <f>IF(Литература!C347 = "","",Литература!C347)</f>
        <v/>
      </c>
      <c r="I348" s="15" t="str">
        <f>IF(ИТ!C347 = "","",ИТ!C347)</f>
        <v/>
      </c>
      <c r="J348" s="15" t="str">
        <f>IF(МТО!C347 = "","",МТО!C347)</f>
        <v/>
      </c>
    </row>
    <row r="349" spans="1:10" s="15" customFormat="1" x14ac:dyDescent="0.25">
      <c r="A349" s="15">
        <v>3</v>
      </c>
      <c r="B349" s="15">
        <v>8</v>
      </c>
      <c r="D349" s="15" t="str">
        <f>IF(INDEX(Разделы!C$2:L$1540,A349*11+8,B349)="","","- "&amp;INDEX(Разделы!C$2:L$1540,A349*11+8,B349))</f>
        <v/>
      </c>
      <c r="E349" s="15" t="str">
        <f>IF(INDEX(Оценка!C$2:AF$1540,A347*11+9,(B349-1)*3+1)="","",INDEX(Оценка!C$2:AF$1540,A347*11+9,(B349-1)*3+1)&amp;" ("&amp;INDEX(Оценка!C$2:AF$1540,A347*11+9,(B349-1)*3+2)&amp;") ("&amp;INDEX(Оценка!C$2:AF$1540,A347*11+9,(B349-1)*3+3)&amp;")")</f>
        <v/>
      </c>
      <c r="G349" s="15" t="str">
        <f>IF(Разработчики!C348="","",Разработчики!C348)</f>
        <v/>
      </c>
      <c r="H349" s="15" t="str">
        <f>IF(Литература!C348 = "","",Литература!C348)</f>
        <v/>
      </c>
      <c r="I349" s="15" t="str">
        <f>IF(ИТ!C348 = "","",ИТ!C348)</f>
        <v/>
      </c>
      <c r="J349" s="15" t="str">
        <f>IF(МТО!C348 = "","",МТО!C348)</f>
        <v/>
      </c>
    </row>
    <row r="350" spans="1:10" s="15" customFormat="1" x14ac:dyDescent="0.25">
      <c r="A350" s="15">
        <v>3</v>
      </c>
      <c r="B350" s="15">
        <v>8</v>
      </c>
      <c r="D350" s="15" t="str">
        <f>IF(INDEX(Разделы!C$2:L$1540,A350*11+9,B350)="","","- "&amp;INDEX(Разделы!C$2:L$1540,A350*11+9,B350))</f>
        <v/>
      </c>
      <c r="E350" s="15" t="str">
        <f>IF(INDEX(Оценка!C$2:AF$1540,A348*11+10,(B350-1)*3+1)="","",INDEX(Оценка!C$2:AF$1540,A348*11+10,(B350-1)*3+1)&amp;" ("&amp;INDEX(Оценка!C$2:AF$1540,A348*11+10,(B350-1)*3+2)&amp;") ("&amp;INDEX(Оценка!C$2:AF$1540,A348*11+10,(B350-1)*3+3)&amp;")")</f>
        <v/>
      </c>
      <c r="G350" s="15" t="str">
        <f>IF(Разработчики!C349="","",Разработчики!C349)</f>
        <v/>
      </c>
      <c r="H350" s="15" t="str">
        <f>IF(Литература!C349 = "","",Литература!C349)</f>
        <v/>
      </c>
      <c r="I350" s="15" t="str">
        <f>IF(ИТ!C349 = "","",ИТ!C349)</f>
        <v/>
      </c>
      <c r="J350" s="15" t="str">
        <f>IF(МТО!C349 = "","",МТО!C349)</f>
        <v/>
      </c>
    </row>
    <row r="351" spans="1:10" s="15" customFormat="1" x14ac:dyDescent="0.25">
      <c r="A351" s="15">
        <v>3</v>
      </c>
      <c r="B351" s="15">
        <v>8</v>
      </c>
      <c r="D351" s="15" t="str">
        <f>IF(INDEX(Разделы!C$2:L$1540,A351*11+10,B351)="","","- "&amp;INDEX(Разделы!C$2:L$1540,A351*11+10,B351))</f>
        <v/>
      </c>
      <c r="G351" s="15" t="str">
        <f>IF(Разработчики!C350="","",Разработчики!C350)</f>
        <v/>
      </c>
      <c r="H351" s="15" t="str">
        <f>IF(Литература!C350 = "","",Литература!C350)</f>
        <v/>
      </c>
      <c r="I351" s="15" t="str">
        <f>IF(ИТ!C350 = "","",ИТ!C350)</f>
        <v/>
      </c>
      <c r="J351" s="15" t="str">
        <f>IF(МТО!C350 = "","",МТО!C350)</f>
        <v/>
      </c>
    </row>
    <row r="352" spans="1:10" s="15" customFormat="1" x14ac:dyDescent="0.25">
      <c r="A352" s="15">
        <v>3</v>
      </c>
      <c r="B352" s="15">
        <v>8</v>
      </c>
      <c r="G352" s="15" t="str">
        <f>IF(Разработчики!C351="","",Разработчики!C351)</f>
        <v/>
      </c>
      <c r="H352" s="15" t="str">
        <f>IF(Литература!C351 = "","",Литература!C351)</f>
        <v/>
      </c>
      <c r="I352" s="15" t="str">
        <f>IF(ИТ!C351 = "","",ИТ!C351)</f>
        <v/>
      </c>
      <c r="J352" s="15" t="str">
        <f>IF(МТО!C351 = "","",МТО!C351)</f>
        <v/>
      </c>
    </row>
    <row r="353" spans="1:10" s="15" customFormat="1" x14ac:dyDescent="0.25">
      <c r="A353" s="15">
        <v>3</v>
      </c>
      <c r="B353" s="15">
        <v>9</v>
      </c>
      <c r="D353" s="15" t="str">
        <f xml:space="preserve"> IF(INDEX(Разделы!C$2:L$1540,A353*11+3,B353)="","","= "&amp;INDEX(Разделы!C$2:L$1540,A353*11+3,B353)&amp;" ("&amp;INDEX(Разделы!C$2:L$1540,A353*11+4,B353)&amp;")")</f>
        <v/>
      </c>
      <c r="E353" s="15" t="str">
        <f>IF(INDEX(Оценка!C$2:AF$1540,A351*11+4,(B353-1)*3+1)="","",INDEX(Оценка!C$2:AF$1540,A351*11+4,(B353-1)*3+1)&amp;" ("&amp;INDEX(Оценка!C$2:AF$1540,A351*11+4,(B353-1)*3+2)&amp;") ("&amp;INDEX(Оценка!C$2:AF$1540,A351*11+4,(B353-1)*3+3)&amp;")")</f>
        <v/>
      </c>
      <c r="F353" s="15" t="str">
        <f>IF(INDEX(Содержание!C$2:L$1680,A353*6+2,B353)="","",INDEX(Содержание!C$2:L$1680,A353*6+2,B353))</f>
        <v/>
      </c>
      <c r="G353" s="15" t="str">
        <f>IF(Разработчики!C352 = "","","== "&amp;Разработчики!C352)</f>
        <v/>
      </c>
      <c r="H353" s="15" t="str">
        <f>IF(Литература!C352 = "","",Литература!C352)</f>
        <v/>
      </c>
      <c r="I353" s="15" t="str">
        <f>IF(ИТ!C352 = "","","== "&amp;ИТ!C352)</f>
        <v/>
      </c>
      <c r="J353" s="15" t="str">
        <f>IF(МТО!C352 = "","","== "&amp;МТО!C352)</f>
        <v/>
      </c>
    </row>
    <row r="354" spans="1:10" s="15" customFormat="1" x14ac:dyDescent="0.25">
      <c r="A354" s="15">
        <v>3</v>
      </c>
      <c r="B354" s="15">
        <v>9</v>
      </c>
      <c r="E354" s="15" t="str">
        <f>IF(INDEX(Оценка!C$2:AF$1540,A352*11+5,(B354-1)*3+1)="","",INDEX(Оценка!C$2:AF$1540,A352*11+5,(B354-1)*3+1)&amp;" ("&amp;INDEX(Оценка!C$2:AF$1540,A352*11+5,(B354-1)*3+2)&amp;") ("&amp;INDEX(Оценка!C$2:AF$1540,A352*11+5,(B354-1)*3+3)&amp;")")</f>
        <v/>
      </c>
      <c r="G354" s="15" t="str">
        <f>IF(Разработчики!C353="","",Разработчики!C353)</f>
        <v/>
      </c>
      <c r="H354" s="15" t="str">
        <f>IF(Литература!C353 = "","",Литература!C353)</f>
        <v/>
      </c>
      <c r="I354" s="15" t="str">
        <f>IF(ИТ!C353 = "","",ИТ!C353)</f>
        <v/>
      </c>
      <c r="J354" s="15" t="str">
        <f>IF(МТО!C353 = "","",МТО!C353)</f>
        <v/>
      </c>
    </row>
    <row r="355" spans="1:10" s="15" customFormat="1" x14ac:dyDescent="0.25">
      <c r="A355" s="15">
        <v>3</v>
      </c>
      <c r="B355" s="15">
        <v>9</v>
      </c>
      <c r="D355" s="15" t="str">
        <f>IF(INDEX(Разделы!C$2:L$1540,A355*11+5,B355)="","","- "&amp;INDEX(Разделы!C$2:L$1540,A355*11+5,B355))</f>
        <v/>
      </c>
      <c r="E355" s="15" t="str">
        <f>IF(INDEX(Оценка!C$2:AF$1540,A353*11+6,(B355-1)*3+1)="","",INDEX(Оценка!C$2:AF$1540,A353*11+6,(B355-1)*3+1)&amp;" ("&amp;INDEX(Оценка!C$2:AF$1540,A353*11+6,(B355-1)*3+2)&amp;") ("&amp;INDEX(Оценка!C$2:AF$1540,A353*11+6,(B355-1)*3+3)&amp;")")</f>
        <v/>
      </c>
      <c r="F355" s="15" t="str">
        <f>IF(INDEX(Содержание!C$2:L$1680,A355*6+3,B355)="","","= "&amp;INDEX(Содержание!C$2:L$1680,A355*6+3,B355)&amp;" "&amp;INDEX(Содержание!C$2:L$1680,A357*6+4,B357))</f>
        <v/>
      </c>
      <c r="G355" s="15" t="str">
        <f>IF(Разработчики!C354="","",Разработчики!C354)</f>
        <v/>
      </c>
      <c r="H355" s="15" t="str">
        <f>IF(Литература!C354 = "","",Литература!C354)</f>
        <v/>
      </c>
      <c r="I355" s="15" t="str">
        <f>IF(ИТ!C354 = "","",ИТ!C354)</f>
        <v/>
      </c>
      <c r="J355" s="15" t="str">
        <f>IF(МТО!C354 = "","",МТО!C354)</f>
        <v/>
      </c>
    </row>
    <row r="356" spans="1:10" s="15" customFormat="1" x14ac:dyDescent="0.25">
      <c r="A356" s="15">
        <v>3</v>
      </c>
      <c r="B356" s="15">
        <v>9</v>
      </c>
      <c r="D356" s="15" t="str">
        <f>IF(INDEX(Разделы!C$2:L$1540,A356*11+6,B356)="","","- "&amp;INDEX(Разделы!C$2:L$1540,A356*11+6,B356))</f>
        <v/>
      </c>
      <c r="E356" s="15" t="str">
        <f>IF(INDEX(Оценка!C$2:AF$1540,A354*11+7,(B356-1)*3+1)="","",INDEX(Оценка!C$2:AF$1540,A354*11+7,(B356-1)*3+1)&amp;" ("&amp;INDEX(Оценка!C$2:AF$1540,A354*11+7,(B356-1)*3+2)&amp;") ("&amp;INDEX(Оценка!C$2:AF$1540,A354*11+7,(B356-1)*3+3)&amp;")")</f>
        <v/>
      </c>
      <c r="G356" s="15" t="str">
        <f>IF(Разработчики!C355="","",Разработчики!C355)</f>
        <v/>
      </c>
      <c r="H356" s="15" t="str">
        <f>IF(Литература!C355 = "","",Литература!C355)</f>
        <v/>
      </c>
      <c r="I356" s="15" t="str">
        <f>IF(ИТ!C355 = "","",ИТ!C355)</f>
        <v/>
      </c>
      <c r="J356" s="15" t="str">
        <f>IF(МТО!C355 = "","",МТО!C355)</f>
        <v/>
      </c>
    </row>
    <row r="357" spans="1:10" s="15" customFormat="1" x14ac:dyDescent="0.25">
      <c r="A357" s="15">
        <v>3</v>
      </c>
      <c r="B357" s="15">
        <v>9</v>
      </c>
      <c r="D357" s="15" t="str">
        <f>IF(INDEX(Разделы!C$2:L$1540,A357*11+7,B357)="","","- "&amp;INDEX(Разделы!C$2:L$1540,A357*11+7,B357))</f>
        <v/>
      </c>
      <c r="E357" s="15" t="str">
        <f>IF(INDEX(Оценка!C$2:AF$1540,A355*11+8,(B357-1)*3+1)="","",INDEX(Оценка!C$2:AF$1540,A355*11+8,(B357-1)*3+1)&amp;" ("&amp;INDEX(Оценка!C$2:AF$1540,A355*11+8,(B357-1)*3+2)&amp;") ("&amp;INDEX(Оценка!C$2:AF$1540,A355*11+8,(B357-1)*3+3)&amp;")")</f>
        <v/>
      </c>
      <c r="F357" s="15" t="str">
        <f>IF(INDEX(Содержание!C$2:L$1680,A357*6+5,B357)="","",INDEX(Содержание!C$2:L$1680,A357*6+5,B357))</f>
        <v/>
      </c>
      <c r="G357" s="15" t="str">
        <f>IF(Разработчики!C356="","",Разработчики!C356)</f>
        <v/>
      </c>
      <c r="H357" s="15" t="str">
        <f>IF(Литература!C356 = "","",Литература!C356)</f>
        <v/>
      </c>
      <c r="I357" s="15" t="str">
        <f>IF(ИТ!C356 = "","",ИТ!C356)</f>
        <v/>
      </c>
      <c r="J357" s="15" t="str">
        <f>IF(МТО!C356 = "","",МТО!C356)</f>
        <v/>
      </c>
    </row>
    <row r="358" spans="1:10" s="15" customFormat="1" x14ac:dyDescent="0.25">
      <c r="A358" s="15">
        <v>3</v>
      </c>
      <c r="B358" s="15">
        <v>9</v>
      </c>
      <c r="D358" s="15" t="str">
        <f>IF(INDEX(Разделы!C$2:L$1540,A358*11+8,B358)="","","- "&amp;INDEX(Разделы!C$2:L$1540,A358*11+8,B358))</f>
        <v/>
      </c>
      <c r="E358" s="15" t="str">
        <f>IF(INDEX(Оценка!C$2:AF$1540,A356*11+9,(B358-1)*3+1)="","",INDEX(Оценка!C$2:AF$1540,A356*11+9,(B358-1)*3+1)&amp;" ("&amp;INDEX(Оценка!C$2:AF$1540,A356*11+9,(B358-1)*3+2)&amp;") ("&amp;INDEX(Оценка!C$2:AF$1540,A356*11+9,(B358-1)*3+3)&amp;")")</f>
        <v/>
      </c>
      <c r="G358" s="15" t="str">
        <f>IF(Разработчики!C357="","",Разработчики!C357)</f>
        <v/>
      </c>
      <c r="H358" s="15" t="str">
        <f>IF(Литература!C357 = "","",Литература!C357)</f>
        <v/>
      </c>
      <c r="I358" s="15" t="str">
        <f>IF(ИТ!C357 = "","",ИТ!C357)</f>
        <v/>
      </c>
      <c r="J358" s="15" t="str">
        <f>IF(МТО!C357 = "","",МТО!C357)</f>
        <v/>
      </c>
    </row>
    <row r="359" spans="1:10" s="15" customFormat="1" x14ac:dyDescent="0.25">
      <c r="A359" s="15">
        <v>3</v>
      </c>
      <c r="B359" s="15">
        <v>9</v>
      </c>
      <c r="D359" s="15" t="str">
        <f>IF(INDEX(Разделы!C$2:L$1540,A359*11+9,B359)="","","- "&amp;INDEX(Разделы!C$2:L$1540,A359*11+9,B359))</f>
        <v/>
      </c>
      <c r="E359" s="15" t="str">
        <f>IF(INDEX(Оценка!C$2:AF$1540,A357*11+10,(B359-1)*3+1)="","",INDEX(Оценка!C$2:AF$1540,A357*11+10,(B359-1)*3+1)&amp;" ("&amp;INDEX(Оценка!C$2:AF$1540,A357*11+10,(B359-1)*3+2)&amp;") ("&amp;INDEX(Оценка!C$2:AF$1540,A357*11+10,(B359-1)*3+3)&amp;")")</f>
        <v/>
      </c>
      <c r="G359" s="15" t="str">
        <f>IF(Разработчики!C358="","",Разработчики!C358)</f>
        <v/>
      </c>
      <c r="H359" s="15" t="str">
        <f>IF(Литература!C358 = "","",Литература!C358)</f>
        <v/>
      </c>
      <c r="I359" s="15" t="str">
        <f>IF(ИТ!C358 = "","",ИТ!C358)</f>
        <v/>
      </c>
      <c r="J359" s="15" t="str">
        <f>IF(МТО!C358 = "","",МТО!C358)</f>
        <v/>
      </c>
    </row>
    <row r="360" spans="1:10" s="15" customFormat="1" x14ac:dyDescent="0.25">
      <c r="A360" s="15">
        <v>3</v>
      </c>
      <c r="B360" s="15">
        <v>9</v>
      </c>
      <c r="D360" s="15" t="str">
        <f>IF(INDEX(Разделы!C$2:L$1540,A360*11+10,B360)="","","- "&amp;INDEX(Разделы!C$2:L$1540,A360*11+10,B360))</f>
        <v/>
      </c>
      <c r="G360" s="15" t="str">
        <f>IF(Разработчики!C359 = "","","== "&amp;Разработчики!C359)</f>
        <v/>
      </c>
      <c r="H360" s="15" t="str">
        <f>IF(Литература!C359 = "","",Литература!C359)</f>
        <v/>
      </c>
      <c r="I360" s="15" t="str">
        <f>IF(ИТ!C359 = "","",ИТ!C359)</f>
        <v/>
      </c>
      <c r="J360" s="15" t="str">
        <f>IF(МТО!C359 = "","","== "&amp;МТО!C359)</f>
        <v/>
      </c>
    </row>
    <row r="361" spans="1:10" s="15" customFormat="1" x14ac:dyDescent="0.25">
      <c r="A361" s="15">
        <v>3</v>
      </c>
      <c r="B361" s="15">
        <v>9</v>
      </c>
      <c r="G361" s="15" t="str">
        <f>IF(Разработчики!C360="","",Разработчики!C360)</f>
        <v/>
      </c>
      <c r="H361" s="15" t="str">
        <f>IF(Литература!C360 = "","",Литература!C360)</f>
        <v/>
      </c>
      <c r="I361" s="15" t="str">
        <f>IF(ИТ!C360 = "","",ИТ!C360)</f>
        <v/>
      </c>
      <c r="J361" s="15" t="str">
        <f>IF(МТО!C360 = "","",МТО!C360)</f>
        <v/>
      </c>
    </row>
    <row r="362" spans="1:10" s="15" customFormat="1" x14ac:dyDescent="0.25">
      <c r="A362" s="15">
        <v>3</v>
      </c>
      <c r="B362" s="15">
        <v>10</v>
      </c>
      <c r="D362" s="15" t="str">
        <f xml:space="preserve"> IF(INDEX(Разделы!C$2:L$1540,A362*11+3,B362)="","","= "&amp;INDEX(Разделы!C$2:L$1540,A362*11+3,B362)&amp;" ("&amp;INDEX(Разделы!C$2:L$1540,A362*11+4,B362)&amp;")")</f>
        <v/>
      </c>
      <c r="E362" s="15" t="str">
        <f>IF(INDEX(Оценка!C$2:AF$1540,A360*11+4,(B362-1)*3+1)="","",INDEX(Оценка!C$2:AF$1540,A360*11+4,(B362-1)*3+1)&amp;" ("&amp;INDEX(Оценка!C$2:AF$1540,A360*11+4,(B362-1)*3+2)&amp;") ("&amp;INDEX(Оценка!C$2:AF$1540,A360*11+4,(B362-1)*3+3)&amp;")")</f>
        <v/>
      </c>
      <c r="F362" s="15" t="str">
        <f>IF(INDEX(Содержание!C$2:L$1680,A362*6+2,B362)="","",INDEX(Содержание!C$2:L$1680,A362*6+2,B362))</f>
        <v/>
      </c>
      <c r="G362" s="15" t="str">
        <f>IF(Разработчики!C361="","",Разработчики!C361)</f>
        <v/>
      </c>
      <c r="H362" s="15" t="str">
        <f>IF(Литература!C361 = "","",Литература!C361)</f>
        <v/>
      </c>
      <c r="I362" s="15" t="str">
        <f>IF(ИТ!C361 = "","",ИТ!C361)</f>
        <v/>
      </c>
      <c r="J362" s="15" t="str">
        <f>IF(МТО!C361 = "","",МТО!C361)</f>
        <v/>
      </c>
    </row>
    <row r="363" spans="1:10" s="15" customFormat="1" x14ac:dyDescent="0.25">
      <c r="A363" s="15">
        <v>3</v>
      </c>
      <c r="B363" s="15">
        <v>10</v>
      </c>
      <c r="E363" s="15" t="str">
        <f>IF(INDEX(Оценка!C$2:AF$1540,A361*11+5,(B363-1)*3+1)="","",INDEX(Оценка!C$2:AF$1540,A361*11+5,(B363-1)*3+1)&amp;" ("&amp;INDEX(Оценка!C$2:AF$1540,A361*11+5,(B363-1)*3+2)&amp;") ("&amp;INDEX(Оценка!C$2:AF$1540,A361*11+5,(B363-1)*3+3)&amp;")")</f>
        <v/>
      </c>
      <c r="G363" s="15" t="str">
        <f>IF(Разработчики!C362="","",Разработчики!C362)</f>
        <v/>
      </c>
      <c r="H363" s="15" t="str">
        <f>IF(Литература!C362 = "","",Литература!C362)</f>
        <v/>
      </c>
      <c r="I363" s="15" t="str">
        <f>IF(ИТ!C362 = "","",ИТ!C362)</f>
        <v/>
      </c>
      <c r="J363" s="15" t="str">
        <f>IF(МТО!C362 = "","",МТО!C362)</f>
        <v/>
      </c>
    </row>
    <row r="364" spans="1:10" s="15" customFormat="1" x14ac:dyDescent="0.25">
      <c r="A364" s="15">
        <v>3</v>
      </c>
      <c r="B364" s="15">
        <v>10</v>
      </c>
      <c r="D364" s="15" t="str">
        <f>IF(INDEX(Разделы!C$2:L$1540,A364*11+5,B364)="","","- "&amp;INDEX(Разделы!C$2:L$1540,A364*11+5,B364))</f>
        <v/>
      </c>
      <c r="E364" s="15" t="str">
        <f>IF(INDEX(Оценка!C$2:AF$1540,A362*11+6,(B364-1)*3+1)="","",INDEX(Оценка!C$2:AF$1540,A362*11+6,(B364-1)*3+1)&amp;" ("&amp;INDEX(Оценка!C$2:AF$1540,A362*11+6,(B364-1)*3+2)&amp;") ("&amp;INDEX(Оценка!C$2:AF$1540,A362*11+6,(B364-1)*3+3)&amp;")")</f>
        <v/>
      </c>
      <c r="F364" s="15" t="str">
        <f>IF(INDEX(Содержание!C$2:L$1680,A364*6+3,B364)="","","= "&amp;INDEX(Содержание!C$2:L$1680,A364*6+3,B364)&amp;" "&amp;INDEX(Содержание!C$2:L$1680,A366*6+4,B366))</f>
        <v/>
      </c>
      <c r="G364" s="15" t="str">
        <f>IF(Разработчики!C363="","",Разработчики!C363)</f>
        <v/>
      </c>
      <c r="H364" s="15" t="str">
        <f>IF(Литература!C363 = "","","== "&amp;Литература!C363)</f>
        <v/>
      </c>
      <c r="I364" s="15" t="str">
        <f>IF(ИТ!C363 = "","",ИТ!C363)</f>
        <v/>
      </c>
      <c r="J364" s="15" t="str">
        <f>IF(МТО!C363 = "","",МТО!C363)</f>
        <v/>
      </c>
    </row>
    <row r="365" spans="1:10" s="15" customFormat="1" x14ac:dyDescent="0.25">
      <c r="A365" s="15">
        <v>3</v>
      </c>
      <c r="B365" s="15">
        <v>10</v>
      </c>
      <c r="D365" s="15" t="str">
        <f>IF(INDEX(Разделы!C$2:L$1540,A365*11+6,B365)="","","- "&amp;INDEX(Разделы!C$2:L$1540,A365*11+6,B365))</f>
        <v/>
      </c>
      <c r="E365" s="15" t="str">
        <f>IF(INDEX(Оценка!C$2:AF$1540,A363*11+7,(B365-1)*3+1)="","",INDEX(Оценка!C$2:AF$1540,A363*11+7,(B365-1)*3+1)&amp;" ("&amp;INDEX(Оценка!C$2:AF$1540,A363*11+7,(B365-1)*3+2)&amp;") ("&amp;INDEX(Оценка!C$2:AF$1540,A363*11+7,(B365-1)*3+3)&amp;")")</f>
        <v/>
      </c>
      <c r="G365" s="15" t="str">
        <f>IF(Разработчики!C364="","",Разработчики!C364)</f>
        <v/>
      </c>
      <c r="H365" s="15" t="str">
        <f>IF(Литература!C364 = "","",Литература!C364)</f>
        <v/>
      </c>
      <c r="I365" s="15" t="str">
        <f>IF(ИТ!C364 = "","",ИТ!C364)</f>
        <v/>
      </c>
      <c r="J365" s="15" t="str">
        <f>IF(МТО!C364 = "","",МТО!C364)</f>
        <v/>
      </c>
    </row>
    <row r="366" spans="1:10" s="15" customFormat="1" x14ac:dyDescent="0.25">
      <c r="A366" s="15">
        <v>3</v>
      </c>
      <c r="B366" s="15">
        <v>10</v>
      </c>
      <c r="D366" s="15" t="str">
        <f>IF(INDEX(Разделы!C$2:L$1540,A366*11+7,B366)="","","- "&amp;INDEX(Разделы!C$2:L$1540,A366*11+7,B366))</f>
        <v/>
      </c>
      <c r="E366" s="15" t="str">
        <f>IF(INDEX(Оценка!C$2:AF$1540,A364*11+8,(B366-1)*3+1)="","",INDEX(Оценка!C$2:AF$1540,A364*11+8,(B366-1)*3+1)&amp;" ("&amp;INDEX(Оценка!C$2:AF$1540,A364*11+8,(B366-1)*3+2)&amp;") ("&amp;INDEX(Оценка!C$2:AF$1540,A364*11+8,(B366-1)*3+3)&amp;")")</f>
        <v/>
      </c>
      <c r="F366" s="15" t="str">
        <f>IF(INDEX(Содержание!C$2:L$1680,A366*6+5,B366)="","",INDEX(Содержание!C$2:L$1680,A366*6+5,B366))</f>
        <v/>
      </c>
      <c r="G366" s="15" t="str">
        <f>IF(Разработчики!C365="","",Разработчики!C365)</f>
        <v/>
      </c>
      <c r="H366" s="15" t="str">
        <f>IF(Литература!C365 = "","",Литература!C365)</f>
        <v/>
      </c>
      <c r="I366" s="15" t="str">
        <f>IF(ИТ!C365 = "","",ИТ!C365)</f>
        <v/>
      </c>
      <c r="J366" s="15" t="str">
        <f>IF(МТО!C365 = "","",МТО!C365)</f>
        <v/>
      </c>
    </row>
    <row r="367" spans="1:10" s="15" customFormat="1" x14ac:dyDescent="0.25">
      <c r="A367" s="15">
        <v>3</v>
      </c>
      <c r="B367" s="15">
        <v>10</v>
      </c>
      <c r="D367" s="15" t="str">
        <f>IF(INDEX(Разделы!C$2:L$1540,A367*11+8,B367)="","","- "&amp;INDEX(Разделы!C$2:L$1540,A367*11+8,B367))</f>
        <v/>
      </c>
      <c r="E367" s="15" t="str">
        <f>IF(INDEX(Оценка!C$2:AF$1540,A365*11+9,(B367-1)*3+1)="","",INDEX(Оценка!C$2:AF$1540,A365*11+9,(B367-1)*3+1)&amp;" ("&amp;INDEX(Оценка!C$2:AF$1540,A365*11+9,(B367-1)*3+2)&amp;") ("&amp;INDEX(Оценка!C$2:AF$1540,A365*11+9,(B367-1)*3+3)&amp;")")</f>
        <v/>
      </c>
      <c r="G367" s="15" t="str">
        <f>IF(Разработчики!C366 = "","","== "&amp;Разработчики!C366)</f>
        <v/>
      </c>
      <c r="H367" s="15" t="str">
        <f>IF(Литература!C366 = "","",Литература!C366)</f>
        <v/>
      </c>
      <c r="I367" s="15" t="str">
        <f>IF(ИТ!C366 = "","","== "&amp;ИТ!C366)</f>
        <v/>
      </c>
      <c r="J367" s="15" t="str">
        <f>IF(МТО!C366 = "","","== "&amp;МТО!C366)</f>
        <v/>
      </c>
    </row>
    <row r="368" spans="1:10" s="15" customFormat="1" x14ac:dyDescent="0.25">
      <c r="A368" s="15">
        <v>3</v>
      </c>
      <c r="B368" s="15">
        <v>10</v>
      </c>
      <c r="D368" s="15" t="str">
        <f>IF(INDEX(Разделы!C$2:L$1540,A368*11+9,B368)="","","- "&amp;INDEX(Разделы!C$2:L$1540,A368*11+9,B368))</f>
        <v/>
      </c>
      <c r="E368" s="15" t="str">
        <f>IF(INDEX(Оценка!C$2:AF$1540,A366*11+10,(B368-1)*3+1)="","",INDEX(Оценка!C$2:AF$1540,A366*11+10,(B368-1)*3+1)&amp;" ("&amp;INDEX(Оценка!C$2:AF$1540,A366*11+10,(B368-1)*3+2)&amp;") ("&amp;INDEX(Оценка!C$2:AF$1540,A366*11+10,(B368-1)*3+3)&amp;")")</f>
        <v/>
      </c>
      <c r="G368" s="15" t="str">
        <f>IF(Разработчики!C367="","",Разработчики!C367)</f>
        <v/>
      </c>
      <c r="H368" s="15" t="str">
        <f>IF(Литература!C367 = "","",Литература!C367)</f>
        <v/>
      </c>
      <c r="I368" s="15" t="str">
        <f>IF(ИТ!C367 = "","",ИТ!C367)</f>
        <v/>
      </c>
      <c r="J368" s="15" t="str">
        <f>IF(МТО!C367 = "","",МТО!C367)</f>
        <v/>
      </c>
    </row>
    <row r="369" spans="1:10" s="15" customFormat="1" x14ac:dyDescent="0.25">
      <c r="A369" s="15">
        <v>3</v>
      </c>
      <c r="B369" s="15">
        <v>10</v>
      </c>
      <c r="D369" s="15" t="str">
        <f>IF(INDEX(Разделы!C$2:L$1540,A369*11+10,B369)="","","- "&amp;INDEX(Разделы!C$2:L$1540,A369*11+10,B369))</f>
        <v/>
      </c>
      <c r="G369" s="15" t="str">
        <f>IF(Разработчики!C368="","",Разработчики!C368)</f>
        <v/>
      </c>
      <c r="H369" s="15" t="str">
        <f>IF(Литература!C368 = "","",Литература!C368)</f>
        <v/>
      </c>
      <c r="I369" s="15" t="str">
        <f>IF(ИТ!C368 = "","",ИТ!C368)</f>
        <v/>
      </c>
      <c r="J369" s="15" t="str">
        <f>IF(МТО!C368 = "","",МТО!C368)</f>
        <v/>
      </c>
    </row>
    <row r="370" spans="1:10" s="15" customFormat="1" x14ac:dyDescent="0.25">
      <c r="A370" s="15">
        <v>3</v>
      </c>
      <c r="B370" s="15">
        <v>10</v>
      </c>
      <c r="G370" s="15" t="str">
        <f>IF(Разработчики!C369="","",Разработчики!C369)</f>
        <v/>
      </c>
      <c r="H370" s="15" t="str">
        <f>IF(Литература!C369 = "","",Литература!C369)</f>
        <v/>
      </c>
      <c r="I370" s="15" t="str">
        <f>IF(ИТ!C369 = "","",ИТ!C369)</f>
        <v/>
      </c>
      <c r="J370" s="15" t="str">
        <f>IF(МТО!C369 = "","",МТО!C369)</f>
        <v/>
      </c>
    </row>
    <row r="371" spans="1:10" s="15" customFormat="1" x14ac:dyDescent="0.25">
      <c r="A371" s="15">
        <v>4</v>
      </c>
      <c r="B371" s="15">
        <v>1</v>
      </c>
      <c r="D371" s="15" t="str">
        <f>IF(INDEX(Разделы!C$2:L$1540,A371*11+1,1)="","","== "&amp;INDEX(Разделы!C$2:L$1540,A371*11+1,1))</f>
        <v/>
      </c>
      <c r="E371" s="15" t="str">
        <f>IF(INDEX(Оценка!C$2:AF$1540,A371*11+1,1)="","","== "&amp;INDEX(Оценка!C$2:AF$1540,A371*11+1,1))</f>
        <v/>
      </c>
      <c r="F371" s="15" t="str">
        <f>IF(INDEX(Содержание!C$2:L$1680,A371*6+1,1)="","","== "&amp;INDEX(Содержание!C$2:L$1680,A371*6+1,1))</f>
        <v/>
      </c>
      <c r="G371" s="15" t="str">
        <f>IF(Разработчики!C370="","",Разработчики!C370)</f>
        <v/>
      </c>
      <c r="H371" s="15" t="str">
        <f>IF(Литература!C370 = "","",Литература!C370)</f>
        <v/>
      </c>
      <c r="I371" s="15" t="str">
        <f>IF(ИТ!C370 = "","",ИТ!C370)</f>
        <v/>
      </c>
      <c r="J371" s="15" t="str">
        <f>IF(МТО!C370 = "","",МТО!C370)</f>
        <v/>
      </c>
    </row>
    <row r="372" spans="1:10" s="15" customFormat="1" x14ac:dyDescent="0.25">
      <c r="A372" s="15">
        <v>4</v>
      </c>
      <c r="B372" s="15">
        <v>1</v>
      </c>
      <c r="G372" s="15" t="str">
        <f>IF(Разработчики!C371="","",Разработчики!C371)</f>
        <v/>
      </c>
      <c r="H372" s="15" t="str">
        <f>IF(Литература!C371 = "","",Литература!C371)</f>
        <v/>
      </c>
      <c r="I372" s="15" t="str">
        <f>IF(ИТ!C371 = "","",ИТ!C371)</f>
        <v/>
      </c>
      <c r="J372" s="15" t="str">
        <f>IF(МТО!C371 = "","",МТО!C371)</f>
        <v/>
      </c>
    </row>
    <row r="373" spans="1:10" s="15" customFormat="1" x14ac:dyDescent="0.25">
      <c r="A373" s="15">
        <v>4</v>
      </c>
      <c r="B373" s="15">
        <v>1</v>
      </c>
      <c r="D373" s="15" t="str">
        <f xml:space="preserve"> IF(INDEX(Разделы!C$2:L$1540,A373*11+3,B373)="","","= "&amp;INDEX(Разделы!C$2:L$1540,A373*11+3,B373)&amp;" ("&amp;INDEX(Разделы!C$2:L$1540,A373*11+4,B373)&amp;")")</f>
        <v/>
      </c>
      <c r="E373" s="15" t="str">
        <f>IF(INDEX(Оценка!C$2:AF$1540,A371*11+4,(B373-1)*3+1)="","",INDEX(Оценка!C$2:AF$1540,A371*11+4,(B373-1)*3+1)&amp;" ("&amp;INDEX(Оценка!C$2:AF$1540,A371*11+4,(B373-1)*3+2)&amp;") ("&amp;INDEX(Оценка!C$2:AF$1540,A371*11+4,(B373-1)*3+3)&amp;")")</f>
        <v/>
      </c>
      <c r="F373" s="15" t="str">
        <f>IF(INDEX(Содержание!C$2:L$1680,A373*6+2,B373)="","",INDEX(Содержание!C$2:L$1680,A373*6+2,B373))</f>
        <v/>
      </c>
      <c r="G373" s="15" t="str">
        <f>IF(Разработчики!C372="","",Разработчики!C372)</f>
        <v/>
      </c>
      <c r="H373" s="15" t="str">
        <f>IF(Литература!C372 = "","",Литература!C372)</f>
        <v/>
      </c>
      <c r="I373" s="15" t="str">
        <f>IF(ИТ!C372 = "","",ИТ!C372)</f>
        <v/>
      </c>
      <c r="J373" s="15" t="str">
        <f>IF(МТО!C372 = "","",МТО!C372)</f>
        <v/>
      </c>
    </row>
    <row r="374" spans="1:10" s="15" customFormat="1" x14ac:dyDescent="0.25">
      <c r="A374" s="15">
        <v>4</v>
      </c>
      <c r="B374" s="15">
        <v>1</v>
      </c>
      <c r="E374" s="15" t="str">
        <f>IF(INDEX(Оценка!C$2:AF$1540,A372*11+5,(B374-1)*3+1)="","",INDEX(Оценка!C$2:AF$1540,A372*11+5,(B374-1)*3+1)&amp;" ("&amp;INDEX(Оценка!C$2:AF$1540,A372*11+5,(B374-1)*3+2)&amp;") ("&amp;INDEX(Оценка!C$2:AF$1540,A372*11+5,(B374-1)*3+3)&amp;")")</f>
        <v/>
      </c>
      <c r="G374" s="15" t="str">
        <f>IF(Разработчики!C373 = "","","== "&amp;Разработчики!C373)</f>
        <v/>
      </c>
      <c r="H374" s="15" t="str">
        <f>IF(Литература!C373 = "","",Литература!C373)</f>
        <v/>
      </c>
      <c r="I374" s="15" t="str">
        <f>IF(ИТ!C373 = "","",ИТ!C373)</f>
        <v/>
      </c>
      <c r="J374" s="15" t="str">
        <f>IF(МТО!C373 = "","","== "&amp;МТО!C373)</f>
        <v/>
      </c>
    </row>
    <row r="375" spans="1:10" s="15" customFormat="1" x14ac:dyDescent="0.25">
      <c r="A375" s="15">
        <v>4</v>
      </c>
      <c r="B375" s="15">
        <v>1</v>
      </c>
      <c r="D375" s="15" t="str">
        <f>IF(INDEX(Разделы!C$2:L$1540,A375*11+5,B375)="","","- "&amp;INDEX(Разделы!C$2:L$1540,A375*11+5,B375))</f>
        <v/>
      </c>
      <c r="E375" s="15" t="str">
        <f>IF(INDEX(Оценка!C$2:AF$1540,A373*11+6,(B375-1)*3+1)="","",INDEX(Оценка!C$2:AF$1540,A373*11+6,(B375-1)*3+1)&amp;" ("&amp;INDEX(Оценка!C$2:AF$1540,A373*11+6,(B375-1)*3+2)&amp;") ("&amp;INDEX(Оценка!C$2:AF$1540,A373*11+6,(B375-1)*3+3)&amp;")")</f>
        <v/>
      </c>
      <c r="F375" s="15" t="str">
        <f>IF(INDEX(Содержание!C$2:L$1680,A375*6+3,B375)="","","= "&amp;INDEX(Содержание!C$2:L$1680,A375*6+3,B375)&amp;" "&amp;INDEX(Содержание!C$2:L$1680,A377*6+4,B377))</f>
        <v/>
      </c>
      <c r="G375" s="15" t="str">
        <f>IF(Разработчики!C374="","",Разработчики!C374)</f>
        <v/>
      </c>
      <c r="H375" s="15" t="str">
        <f>IF(Литература!C374 = "","",Литература!C374)</f>
        <v/>
      </c>
      <c r="I375" s="15" t="str">
        <f>IF(ИТ!C374 = "","",ИТ!C374)</f>
        <v/>
      </c>
      <c r="J375" s="15" t="str">
        <f>IF(МТО!C374 = "","",МТО!C374)</f>
        <v/>
      </c>
    </row>
    <row r="376" spans="1:10" s="15" customFormat="1" x14ac:dyDescent="0.25">
      <c r="A376" s="15">
        <v>4</v>
      </c>
      <c r="B376" s="15">
        <v>1</v>
      </c>
      <c r="D376" s="15" t="str">
        <f>IF(INDEX(Разделы!C$2:L$1540,A376*11+6,B376)="","","- "&amp;INDEX(Разделы!C$2:L$1540,A376*11+6,B376))</f>
        <v/>
      </c>
      <c r="E376" s="15" t="str">
        <f>IF(INDEX(Оценка!C$2:AF$1540,A374*11+7,(B376-1)*3+1)="","",INDEX(Оценка!C$2:AF$1540,A374*11+7,(B376-1)*3+1)&amp;" ("&amp;INDEX(Оценка!C$2:AF$1540,A374*11+7,(B376-1)*3+2)&amp;") ("&amp;INDEX(Оценка!C$2:AF$1540,A374*11+7,(B376-1)*3+3)&amp;")")</f>
        <v/>
      </c>
      <c r="G376" s="15" t="str">
        <f>IF(Разработчики!C375="","",Разработчики!C375)</f>
        <v/>
      </c>
      <c r="H376" s="15" t="str">
        <f>IF(Литература!C375 = "","",Литература!C375)</f>
        <v/>
      </c>
      <c r="I376" s="15" t="str">
        <f>IF(ИТ!C375 = "","",ИТ!C375)</f>
        <v/>
      </c>
      <c r="J376" s="15" t="str">
        <f>IF(МТО!C375 = "","",МТО!C375)</f>
        <v/>
      </c>
    </row>
    <row r="377" spans="1:10" s="15" customFormat="1" x14ac:dyDescent="0.25">
      <c r="A377" s="15">
        <v>4</v>
      </c>
      <c r="B377" s="15">
        <v>1</v>
      </c>
      <c r="D377" s="15" t="str">
        <f>IF(INDEX(Разделы!C$2:L$1540,A377*11+7,B377)="","","- "&amp;INDEX(Разделы!C$2:L$1540,A377*11+7,B377))</f>
        <v/>
      </c>
      <c r="E377" s="15" t="str">
        <f>IF(INDEX(Оценка!C$2:AF$1540,A375*11+8,(B377-1)*3+1)="","",INDEX(Оценка!C$2:AF$1540,A375*11+8,(B377-1)*3+1)&amp;" ("&amp;INDEX(Оценка!C$2:AF$1540,A375*11+8,(B377-1)*3+2)&amp;") ("&amp;INDEX(Оценка!C$2:AF$1540,A375*11+8,(B377-1)*3+3)&amp;")")</f>
        <v/>
      </c>
      <c r="F377" s="15" t="str">
        <f>IF(INDEX(Содержание!C$2:L$1680,A377*6+5,B377)="","",INDEX(Содержание!C$2:L$1680,A377*6+5,B377))</f>
        <v/>
      </c>
      <c r="G377" s="15" t="str">
        <f>IF(Разработчики!C376="","",Разработчики!C376)</f>
        <v/>
      </c>
      <c r="H377" s="15" t="str">
        <f>IF(Литература!C376 = "","",Литература!C376)</f>
        <v/>
      </c>
      <c r="I377" s="15" t="str">
        <f>IF(ИТ!C376 = "","",ИТ!C376)</f>
        <v/>
      </c>
      <c r="J377" s="15" t="str">
        <f>IF(МТО!C376 = "","",МТО!C376)</f>
        <v/>
      </c>
    </row>
    <row r="378" spans="1:10" s="15" customFormat="1" x14ac:dyDescent="0.25">
      <c r="A378" s="15">
        <v>4</v>
      </c>
      <c r="B378" s="15">
        <v>1</v>
      </c>
      <c r="D378" s="15" t="str">
        <f>IF(INDEX(Разделы!C$2:L$1540,A378*11+8,B378)="","","- "&amp;INDEX(Разделы!C$2:L$1540,A378*11+8,B378))</f>
        <v/>
      </c>
      <c r="E378" s="15" t="str">
        <f>IF(INDEX(Оценка!C$2:AF$1540,A376*11+9,(B378-1)*3+1)="","",INDEX(Оценка!C$2:AF$1540,A376*11+9,(B378-1)*3+1)&amp;" ("&amp;INDEX(Оценка!C$2:AF$1540,A376*11+9,(B378-1)*3+2)&amp;") ("&amp;INDEX(Оценка!C$2:AF$1540,A376*11+9,(B378-1)*3+3)&amp;")")</f>
        <v/>
      </c>
      <c r="G378" s="15" t="str">
        <f>IF(Разработчики!C377="","",Разработчики!C377)</f>
        <v/>
      </c>
      <c r="H378" s="15" t="str">
        <f>IF(Литература!C377 = "","",Литература!C377)</f>
        <v/>
      </c>
      <c r="I378" s="15" t="str">
        <f>IF(ИТ!C377 = "","",ИТ!C377)</f>
        <v/>
      </c>
      <c r="J378" s="15" t="str">
        <f>IF(МТО!C377 = "","",МТО!C377)</f>
        <v/>
      </c>
    </row>
    <row r="379" spans="1:10" s="15" customFormat="1" x14ac:dyDescent="0.25">
      <c r="A379" s="15">
        <v>4</v>
      </c>
      <c r="B379" s="15">
        <v>1</v>
      </c>
      <c r="D379" s="15" t="str">
        <f>IF(INDEX(Разделы!C$2:L$1540,A379*11+9,B379)="","","- "&amp;INDEX(Разделы!C$2:L$1540,A379*11+9,B379))</f>
        <v/>
      </c>
      <c r="E379" s="15" t="str">
        <f>IF(INDEX(Оценка!C$2:AF$1540,A377*11+10,(B379-1)*3+1)="","",INDEX(Оценка!C$2:AF$1540,A377*11+10,(B379-1)*3+1)&amp;" ("&amp;INDEX(Оценка!C$2:AF$1540,A377*11+10,(B379-1)*3+2)&amp;") ("&amp;INDEX(Оценка!C$2:AF$1540,A377*11+10,(B379-1)*3+3)&amp;")")</f>
        <v/>
      </c>
      <c r="G379" s="15" t="str">
        <f>IF(Разработчики!C378="","",Разработчики!C378)</f>
        <v/>
      </c>
      <c r="H379" s="15" t="str">
        <f>IF(Литература!C378 = "","",Литература!C378)</f>
        <v/>
      </c>
      <c r="I379" s="15" t="str">
        <f>IF(ИТ!C378 = "","",ИТ!C378)</f>
        <v/>
      </c>
      <c r="J379" s="15" t="str">
        <f>IF(МТО!C378 = "","",МТО!C378)</f>
        <v/>
      </c>
    </row>
    <row r="380" spans="1:10" s="15" customFormat="1" x14ac:dyDescent="0.25">
      <c r="A380" s="15">
        <v>4</v>
      </c>
      <c r="B380" s="15">
        <v>1</v>
      </c>
      <c r="D380" s="15" t="str">
        <f>IF(INDEX(Разделы!C$2:L$1540,A380*11+10,B380)="","","- "&amp;INDEX(Разделы!C$2:L$1540,A380*11+10,B380))</f>
        <v/>
      </c>
      <c r="G380" s="15" t="str">
        <f>IF(Разработчики!C379="","",Разработчики!C379)</f>
        <v/>
      </c>
      <c r="H380" s="15" t="str">
        <f>IF(Литература!C379 = "","",Литература!C379)</f>
        <v/>
      </c>
      <c r="I380" s="15" t="str">
        <f>IF(ИТ!C379 = "","",ИТ!C379)</f>
        <v/>
      </c>
      <c r="J380" s="15" t="str">
        <f>IF(МТО!C379 = "","",МТО!C379)</f>
        <v/>
      </c>
    </row>
    <row r="381" spans="1:10" s="15" customFormat="1" x14ac:dyDescent="0.25">
      <c r="A381" s="15">
        <v>4</v>
      </c>
      <c r="B381" s="15">
        <v>1</v>
      </c>
      <c r="G381" s="15" t="str">
        <f>IF(Разработчики!C380 = "","","== "&amp;Разработчики!C380)</f>
        <v/>
      </c>
      <c r="H381" s="15" t="str">
        <f>IF(Литература!C380 = "","",Литература!C380)</f>
        <v/>
      </c>
      <c r="I381" s="15" t="str">
        <f>IF(ИТ!C380 = "","","== "&amp;ИТ!C380)</f>
        <v/>
      </c>
      <c r="J381" s="15" t="str">
        <f>IF(МТО!C380 = "","","== "&amp;МТО!C380)</f>
        <v/>
      </c>
    </row>
    <row r="382" spans="1:10" s="15" customFormat="1" x14ac:dyDescent="0.25">
      <c r="A382" s="15">
        <v>4</v>
      </c>
      <c r="B382" s="15">
        <v>2</v>
      </c>
      <c r="D382" s="15" t="str">
        <f xml:space="preserve"> IF(INDEX(Разделы!C$2:L$1540,A382*11+3,B382)="","","= "&amp;INDEX(Разделы!C$2:L$1540,A382*11+3,B382)&amp;" ("&amp;INDEX(Разделы!C$2:L$1540,A382*11+4,B382)&amp;")")</f>
        <v/>
      </c>
      <c r="E382" s="15" t="str">
        <f>IF(INDEX(Оценка!C$2:AF$1540,A380*11+4,(B382-1)*3+1)="","",INDEX(Оценка!C$2:AF$1540,A380*11+4,(B382-1)*3+1)&amp;" ("&amp;INDEX(Оценка!C$2:AF$1540,A380*11+4,(B382-1)*3+2)&amp;") ("&amp;INDEX(Оценка!C$2:AF$1540,A380*11+4,(B382-1)*3+3)&amp;")")</f>
        <v/>
      </c>
      <c r="F382" s="15" t="str">
        <f>IF(INDEX(Содержание!C$2:L$1680,A382*6+2,B382)="","",INDEX(Содержание!C$2:L$1680,A382*6+2,B382))</f>
        <v/>
      </c>
      <c r="G382" s="15" t="str">
        <f>IF(Разработчики!C381="","",Разработчики!C381)</f>
        <v/>
      </c>
      <c r="H382" s="15" t="str">
        <f>IF(Литература!C381 = "","",Литература!C381)</f>
        <v/>
      </c>
      <c r="I382" s="15" t="str">
        <f>IF(ИТ!C381 = "","",ИТ!C381)</f>
        <v/>
      </c>
      <c r="J382" s="15" t="str">
        <f>IF(МТО!C381 = "","",МТО!C381)</f>
        <v/>
      </c>
    </row>
    <row r="383" spans="1:10" s="15" customFormat="1" x14ac:dyDescent="0.25">
      <c r="A383" s="15">
        <v>4</v>
      </c>
      <c r="B383" s="15">
        <v>2</v>
      </c>
      <c r="E383" s="15" t="str">
        <f>IF(INDEX(Оценка!C$2:AF$1540,A381*11+5,(B383-1)*3+1)="","",INDEX(Оценка!C$2:AF$1540,A381*11+5,(B383-1)*3+1)&amp;" ("&amp;INDEX(Оценка!C$2:AF$1540,A381*11+5,(B383-1)*3+2)&amp;") ("&amp;INDEX(Оценка!C$2:AF$1540,A381*11+5,(B383-1)*3+3)&amp;")")</f>
        <v/>
      </c>
      <c r="G383" s="15" t="str">
        <f>IF(Разработчики!C382="","",Разработчики!C382)</f>
        <v/>
      </c>
      <c r="H383" s="15" t="str">
        <f>IF(Литература!C382 = "","","== "&amp;Литература!C382)</f>
        <v/>
      </c>
      <c r="I383" s="15" t="str">
        <f>IF(ИТ!C382 = "","",ИТ!C382)</f>
        <v/>
      </c>
      <c r="J383" s="15" t="str">
        <f>IF(МТО!C382 = "","",МТО!C382)</f>
        <v/>
      </c>
    </row>
    <row r="384" spans="1:10" s="15" customFormat="1" x14ac:dyDescent="0.25">
      <c r="A384" s="15">
        <v>4</v>
      </c>
      <c r="B384" s="15">
        <v>2</v>
      </c>
      <c r="D384" s="15" t="str">
        <f>IF(INDEX(Разделы!C$2:L$1540,A384*11+5,B384)="","","- "&amp;INDEX(Разделы!C$2:L$1540,A384*11+5,B384))</f>
        <v/>
      </c>
      <c r="E384" s="15" t="str">
        <f>IF(INDEX(Оценка!C$2:AF$1540,A382*11+6,(B384-1)*3+1)="","",INDEX(Оценка!C$2:AF$1540,A382*11+6,(B384-1)*3+1)&amp;" ("&amp;INDEX(Оценка!C$2:AF$1540,A382*11+6,(B384-1)*3+2)&amp;") ("&amp;INDEX(Оценка!C$2:AF$1540,A382*11+6,(B384-1)*3+3)&amp;")")</f>
        <v/>
      </c>
      <c r="F384" s="15" t="str">
        <f>IF(INDEX(Содержание!C$2:L$1680,A384*6+3,B384)="","","= "&amp;INDEX(Содержание!C$2:L$1680,A384*6+3,B384)&amp;" "&amp;INDEX(Содержание!C$2:L$1680,A386*6+4,B386))</f>
        <v/>
      </c>
      <c r="G384" s="15" t="str">
        <f>IF(Разработчики!C383="","",Разработчики!C383)</f>
        <v/>
      </c>
      <c r="H384" s="15" t="str">
        <f>IF(Литература!C383 = "","",Литература!C383)</f>
        <v/>
      </c>
      <c r="I384" s="15" t="str">
        <f>IF(ИТ!C383 = "","",ИТ!C383)</f>
        <v/>
      </c>
      <c r="J384" s="15" t="str">
        <f>IF(МТО!C383 = "","",МТО!C383)</f>
        <v/>
      </c>
    </row>
    <row r="385" spans="1:10" s="15" customFormat="1" x14ac:dyDescent="0.25">
      <c r="A385" s="15">
        <v>4</v>
      </c>
      <c r="B385" s="15">
        <v>2</v>
      </c>
      <c r="D385" s="15" t="str">
        <f>IF(INDEX(Разделы!C$2:L$1540,A385*11+6,B385)="","","- "&amp;INDEX(Разделы!C$2:L$1540,A385*11+6,B385))</f>
        <v/>
      </c>
      <c r="E385" s="15" t="str">
        <f>IF(INDEX(Оценка!C$2:AF$1540,A383*11+7,(B385-1)*3+1)="","",INDEX(Оценка!C$2:AF$1540,A383*11+7,(B385-1)*3+1)&amp;" ("&amp;INDEX(Оценка!C$2:AF$1540,A383*11+7,(B385-1)*3+2)&amp;") ("&amp;INDEX(Оценка!C$2:AF$1540,A383*11+7,(B385-1)*3+3)&amp;")")</f>
        <v/>
      </c>
      <c r="G385" s="15" t="str">
        <f>IF(Разработчики!C384="","",Разработчики!C384)</f>
        <v/>
      </c>
      <c r="H385" s="15" t="str">
        <f>IF(Литература!C384 = "","",Литература!C384)</f>
        <v/>
      </c>
      <c r="I385" s="15" t="str">
        <f>IF(ИТ!C384 = "","",ИТ!C384)</f>
        <v/>
      </c>
      <c r="J385" s="15" t="str">
        <f>IF(МТО!C384 = "","",МТО!C384)</f>
        <v/>
      </c>
    </row>
    <row r="386" spans="1:10" s="15" customFormat="1" x14ac:dyDescent="0.25">
      <c r="A386" s="15">
        <v>4</v>
      </c>
      <c r="B386" s="15">
        <v>2</v>
      </c>
      <c r="D386" s="15" t="str">
        <f>IF(INDEX(Разделы!C$2:L$1540,A386*11+7,B386)="","","- "&amp;INDEX(Разделы!C$2:L$1540,A386*11+7,B386))</f>
        <v/>
      </c>
      <c r="E386" s="15" t="str">
        <f>IF(INDEX(Оценка!C$2:AF$1540,A384*11+8,(B386-1)*3+1)="","",INDEX(Оценка!C$2:AF$1540,A384*11+8,(B386-1)*3+1)&amp;" ("&amp;INDEX(Оценка!C$2:AF$1540,A384*11+8,(B386-1)*3+2)&amp;") ("&amp;INDEX(Оценка!C$2:AF$1540,A384*11+8,(B386-1)*3+3)&amp;")")</f>
        <v/>
      </c>
      <c r="F386" s="15" t="str">
        <f>IF(INDEX(Содержание!C$2:L$1680,A386*6+5,B386)="","",INDEX(Содержание!C$2:L$1680,A386*6+5,B386))</f>
        <v/>
      </c>
      <c r="G386" s="15" t="str">
        <f>IF(Разработчики!C385="","",Разработчики!C385)</f>
        <v/>
      </c>
      <c r="H386" s="15" t="str">
        <f>IF(Литература!C385 = "","",Литература!C385)</f>
        <v/>
      </c>
      <c r="I386" s="15" t="str">
        <f>IF(ИТ!C385 = "","",ИТ!C385)</f>
        <v/>
      </c>
      <c r="J386" s="15" t="str">
        <f>IF(МТО!C385 = "","",МТО!C385)</f>
        <v/>
      </c>
    </row>
    <row r="387" spans="1:10" s="15" customFormat="1" x14ac:dyDescent="0.25">
      <c r="A387" s="15">
        <v>4</v>
      </c>
      <c r="B387" s="15">
        <v>2</v>
      </c>
      <c r="D387" s="15" t="str">
        <f>IF(INDEX(Разделы!C$2:L$1540,A387*11+8,B387)="","","- "&amp;INDEX(Разделы!C$2:L$1540,A387*11+8,B387))</f>
        <v/>
      </c>
      <c r="E387" s="15" t="str">
        <f>IF(INDEX(Оценка!C$2:AF$1540,A385*11+9,(B387-1)*3+1)="","",INDEX(Оценка!C$2:AF$1540,A385*11+9,(B387-1)*3+1)&amp;" ("&amp;INDEX(Оценка!C$2:AF$1540,A385*11+9,(B387-1)*3+2)&amp;") ("&amp;INDEX(Оценка!C$2:AF$1540,A385*11+9,(B387-1)*3+3)&amp;")")</f>
        <v/>
      </c>
      <c r="G387" s="15" t="str">
        <f>IF(Разработчики!C386="","",Разработчики!C386)</f>
        <v/>
      </c>
      <c r="H387" s="15" t="str">
        <f>IF(Литература!C386 = "","",Литература!C386)</f>
        <v/>
      </c>
      <c r="I387" s="15" t="str">
        <f>IF(ИТ!C386 = "","",ИТ!C386)</f>
        <v/>
      </c>
      <c r="J387" s="15" t="str">
        <f>IF(МТО!C386 = "","",МТО!C386)</f>
        <v/>
      </c>
    </row>
    <row r="388" spans="1:10" s="15" customFormat="1" x14ac:dyDescent="0.25">
      <c r="A388" s="15">
        <v>4</v>
      </c>
      <c r="B388" s="15">
        <v>2</v>
      </c>
      <c r="D388" s="15" t="str">
        <f>IF(INDEX(Разделы!C$2:L$1540,A388*11+9,B388)="","","- "&amp;INDEX(Разделы!C$2:L$1540,A388*11+9,B388))</f>
        <v/>
      </c>
      <c r="E388" s="15" t="str">
        <f>IF(INDEX(Оценка!C$2:AF$1540,A386*11+10,(B388-1)*3+1)="","",INDEX(Оценка!C$2:AF$1540,A386*11+10,(B388-1)*3+1)&amp;" ("&amp;INDEX(Оценка!C$2:AF$1540,A386*11+10,(B388-1)*3+2)&amp;") ("&amp;INDEX(Оценка!C$2:AF$1540,A386*11+10,(B388-1)*3+3)&amp;")")</f>
        <v/>
      </c>
      <c r="G388" s="15" t="str">
        <f>IF(Разработчики!C387 = "","","== "&amp;Разработчики!C387)</f>
        <v/>
      </c>
      <c r="H388" s="15" t="str">
        <f>IF(Литература!C387 = "","",Литература!C387)</f>
        <v/>
      </c>
      <c r="I388" s="15" t="str">
        <f>IF(ИТ!C387 = "","",ИТ!C387)</f>
        <v/>
      </c>
      <c r="J388" s="15" t="str">
        <f>IF(МТО!C387 = "","","== "&amp;МТО!C387)</f>
        <v/>
      </c>
    </row>
    <row r="389" spans="1:10" s="15" customFormat="1" x14ac:dyDescent="0.25">
      <c r="A389" s="15">
        <v>4</v>
      </c>
      <c r="B389" s="15">
        <v>2</v>
      </c>
      <c r="D389" s="15" t="str">
        <f>IF(INDEX(Разделы!C$2:L$1540,A389*11+10,B389)="","","- "&amp;INDEX(Разделы!C$2:L$1540,A389*11+10,B389))</f>
        <v/>
      </c>
      <c r="G389" s="15" t="str">
        <f>IF(Разработчики!C388="","",Разработчики!C388)</f>
        <v/>
      </c>
      <c r="H389" s="15" t="str">
        <f>IF(Литература!C388 = "","",Литература!C388)</f>
        <v/>
      </c>
      <c r="I389" s="15" t="str">
        <f>IF(ИТ!C388 = "","",ИТ!C388)</f>
        <v/>
      </c>
      <c r="J389" s="15" t="str">
        <f>IF(МТО!C388 = "","",МТО!C388)</f>
        <v/>
      </c>
    </row>
    <row r="390" spans="1:10" s="15" customFormat="1" x14ac:dyDescent="0.25">
      <c r="A390" s="15">
        <v>4</v>
      </c>
      <c r="B390" s="15">
        <v>2</v>
      </c>
      <c r="G390" s="15" t="str">
        <f>IF(Разработчики!C389="","",Разработчики!C389)</f>
        <v/>
      </c>
      <c r="H390" s="15" t="str">
        <f>IF(Литература!C389 = "","",Литература!C389)</f>
        <v/>
      </c>
      <c r="I390" s="15" t="str">
        <f>IF(ИТ!C389 = "","",ИТ!C389)</f>
        <v/>
      </c>
      <c r="J390" s="15" t="str">
        <f>IF(МТО!C389 = "","",МТО!C389)</f>
        <v/>
      </c>
    </row>
    <row r="391" spans="1:10" s="15" customFormat="1" x14ac:dyDescent="0.25">
      <c r="A391" s="15">
        <v>4</v>
      </c>
      <c r="B391" s="15">
        <v>3</v>
      </c>
      <c r="D391" s="15" t="str">
        <f xml:space="preserve"> IF(INDEX(Разделы!C$2:L$1540,A391*11+3,B391)="","","= "&amp;INDEX(Разделы!C$2:L$1540,A391*11+3,B391)&amp;" ("&amp;INDEX(Разделы!C$2:L$1540,A391*11+4,B391)&amp;")")</f>
        <v/>
      </c>
      <c r="E391" s="15" t="str">
        <f>IF(INDEX(Оценка!C$2:AF$1540,A389*11+4,(B391-1)*3+1)="","",INDEX(Оценка!C$2:AF$1540,A389*11+4,(B391-1)*3+1)&amp;" ("&amp;INDEX(Оценка!C$2:AF$1540,A389*11+4,(B391-1)*3+2)&amp;") ("&amp;INDEX(Оценка!C$2:AF$1540,A389*11+4,(B391-1)*3+3)&amp;")")</f>
        <v/>
      </c>
      <c r="F391" s="15" t="str">
        <f>IF(INDEX(Содержание!C$2:L$1680,A391*6+2,B391)="","",INDEX(Содержание!C$2:L$1680,A391*6+2,B391))</f>
        <v/>
      </c>
      <c r="G391" s="15" t="str">
        <f>IF(Разработчики!C390="","",Разработчики!C390)</f>
        <v/>
      </c>
      <c r="H391" s="15" t="str">
        <f>IF(Литература!C390 = "","",Литература!C390)</f>
        <v/>
      </c>
      <c r="I391" s="15" t="str">
        <f>IF(ИТ!C390 = "","",ИТ!C390)</f>
        <v/>
      </c>
      <c r="J391" s="15" t="str">
        <f>IF(МТО!C390 = "","",МТО!C390)</f>
        <v/>
      </c>
    </row>
    <row r="392" spans="1:10" s="15" customFormat="1" x14ac:dyDescent="0.25">
      <c r="A392" s="15">
        <v>4</v>
      </c>
      <c r="B392" s="15">
        <v>3</v>
      </c>
      <c r="E392" s="15" t="str">
        <f>IF(INDEX(Оценка!C$2:AF$1540,A390*11+5,(B392-1)*3+1)="","",INDEX(Оценка!C$2:AF$1540,A390*11+5,(B392-1)*3+1)&amp;" ("&amp;INDEX(Оценка!C$2:AF$1540,A390*11+5,(B392-1)*3+2)&amp;") ("&amp;INDEX(Оценка!C$2:AF$1540,A390*11+5,(B392-1)*3+3)&amp;")")</f>
        <v/>
      </c>
      <c r="G392" s="15" t="str">
        <f>IF(Разработчики!C391="","",Разработчики!C391)</f>
        <v/>
      </c>
      <c r="H392" s="15" t="str">
        <f>IF(Литература!C391 = "","",Литература!C391)</f>
        <v/>
      </c>
      <c r="I392" s="15" t="str">
        <f>IF(ИТ!C391 = "","",ИТ!C391)</f>
        <v/>
      </c>
      <c r="J392" s="15" t="str">
        <f>IF(МТО!C391 = "","",МТО!C391)</f>
        <v/>
      </c>
    </row>
    <row r="393" spans="1:10" s="15" customFormat="1" x14ac:dyDescent="0.25">
      <c r="A393" s="15">
        <v>4</v>
      </c>
      <c r="B393" s="15">
        <v>3</v>
      </c>
      <c r="D393" s="15" t="str">
        <f>IF(INDEX(Разделы!C$2:L$1540,A393*11+5,B393)="","","- "&amp;INDEX(Разделы!C$2:L$1540,A393*11+5,B393))</f>
        <v/>
      </c>
      <c r="E393" s="15" t="str">
        <f>IF(INDEX(Оценка!C$2:AF$1540,A391*11+6,(B393-1)*3+1)="","",INDEX(Оценка!C$2:AF$1540,A391*11+6,(B393-1)*3+1)&amp;" ("&amp;INDEX(Оценка!C$2:AF$1540,A391*11+6,(B393-1)*3+2)&amp;") ("&amp;INDEX(Оценка!C$2:AF$1540,A391*11+6,(B393-1)*3+3)&amp;")")</f>
        <v/>
      </c>
      <c r="F393" s="15" t="str">
        <f>IF(INDEX(Содержание!C$2:L$1680,A393*6+3,B393)="","","= "&amp;INDEX(Содержание!C$2:L$1680,A393*6+3,B393)&amp;" "&amp;INDEX(Содержание!C$2:L$1680,A395*6+4,B395))</f>
        <v/>
      </c>
      <c r="G393" s="15" t="str">
        <f>IF(Разработчики!C392="","",Разработчики!C392)</f>
        <v/>
      </c>
      <c r="H393" s="15" t="str">
        <f>IF(Литература!C392 = "","",Литература!C392)</f>
        <v/>
      </c>
      <c r="I393" s="15" t="str">
        <f>IF(ИТ!C392 = "","",ИТ!C392)</f>
        <v/>
      </c>
      <c r="J393" s="15" t="str">
        <f>IF(МТО!C392 = "","",МТО!C392)</f>
        <v/>
      </c>
    </row>
    <row r="394" spans="1:10" s="15" customFormat="1" x14ac:dyDescent="0.25">
      <c r="A394" s="15">
        <v>4</v>
      </c>
      <c r="B394" s="15">
        <v>3</v>
      </c>
      <c r="D394" s="15" t="str">
        <f>IF(INDEX(Разделы!C$2:L$1540,A394*11+6,B394)="","","- "&amp;INDEX(Разделы!C$2:L$1540,A394*11+6,B394))</f>
        <v/>
      </c>
      <c r="E394" s="15" t="str">
        <f>IF(INDEX(Оценка!C$2:AF$1540,A392*11+7,(B394-1)*3+1)="","",INDEX(Оценка!C$2:AF$1540,A392*11+7,(B394-1)*3+1)&amp;" ("&amp;INDEX(Оценка!C$2:AF$1540,A392*11+7,(B394-1)*3+2)&amp;") ("&amp;INDEX(Оценка!C$2:AF$1540,A392*11+7,(B394-1)*3+3)&amp;")")</f>
        <v/>
      </c>
      <c r="G394" s="15" t="str">
        <f>IF(Разработчики!C393="","",Разработчики!C393)</f>
        <v/>
      </c>
      <c r="H394" s="15" t="str">
        <f>IF(Литература!C393 = "","",Литература!C393)</f>
        <v/>
      </c>
      <c r="I394" s="15" t="str">
        <f>IF(ИТ!C393 = "","",ИТ!C393)</f>
        <v/>
      </c>
      <c r="J394" s="15" t="str">
        <f>IF(МТО!C393 = "","",МТО!C393)</f>
        <v/>
      </c>
    </row>
    <row r="395" spans="1:10" s="15" customFormat="1" x14ac:dyDescent="0.25">
      <c r="A395" s="15">
        <v>4</v>
      </c>
      <c r="B395" s="15">
        <v>3</v>
      </c>
      <c r="D395" s="15" t="str">
        <f>IF(INDEX(Разделы!C$2:L$1540,A395*11+7,B395)="","","- "&amp;INDEX(Разделы!C$2:L$1540,A395*11+7,B395))</f>
        <v/>
      </c>
      <c r="E395" s="15" t="str">
        <f>IF(INDEX(Оценка!C$2:AF$1540,A393*11+8,(B395-1)*3+1)="","",INDEX(Оценка!C$2:AF$1540,A393*11+8,(B395-1)*3+1)&amp;" ("&amp;INDEX(Оценка!C$2:AF$1540,A393*11+8,(B395-1)*3+2)&amp;") ("&amp;INDEX(Оценка!C$2:AF$1540,A393*11+8,(B395-1)*3+3)&amp;")")</f>
        <v/>
      </c>
      <c r="F395" s="15" t="str">
        <f>IF(INDEX(Содержание!C$2:L$1680,A395*6+5,B395)="","",INDEX(Содержание!C$2:L$1680,A395*6+5,B395))</f>
        <v/>
      </c>
      <c r="G395" s="15" t="str">
        <f>IF(Разработчики!C394 = "","","== "&amp;Разработчики!C394)</f>
        <v/>
      </c>
      <c r="H395" s="15" t="str">
        <f>IF(Литература!C394 = "","",Литература!C394)</f>
        <v/>
      </c>
      <c r="I395" s="15" t="str">
        <f>IF(ИТ!C394 = "","","== "&amp;ИТ!C394)</f>
        <v/>
      </c>
      <c r="J395" s="15" t="str">
        <f>IF(МТО!C394 = "","","== "&amp;МТО!C394)</f>
        <v/>
      </c>
    </row>
    <row r="396" spans="1:10" s="15" customFormat="1" x14ac:dyDescent="0.25">
      <c r="A396" s="15">
        <v>4</v>
      </c>
      <c r="B396" s="15">
        <v>3</v>
      </c>
      <c r="D396" s="15" t="str">
        <f>IF(INDEX(Разделы!C$2:L$1540,A396*11+8,B396)="","","- "&amp;INDEX(Разделы!C$2:L$1540,A396*11+8,B396))</f>
        <v/>
      </c>
      <c r="E396" s="15" t="str">
        <f>IF(INDEX(Оценка!C$2:AF$1540,A394*11+9,(B396-1)*3+1)="","",INDEX(Оценка!C$2:AF$1540,A394*11+9,(B396-1)*3+1)&amp;" ("&amp;INDEX(Оценка!C$2:AF$1540,A394*11+9,(B396-1)*3+2)&amp;") ("&amp;INDEX(Оценка!C$2:AF$1540,A394*11+9,(B396-1)*3+3)&amp;")")</f>
        <v/>
      </c>
      <c r="G396" s="15" t="str">
        <f>IF(Разработчики!C395="","",Разработчики!C395)</f>
        <v/>
      </c>
      <c r="H396" s="15" t="str">
        <f>IF(Литература!C395 = "","",Литература!C395)</f>
        <v/>
      </c>
      <c r="I396" s="15" t="str">
        <f>IF(ИТ!C395 = "","",ИТ!C395)</f>
        <v/>
      </c>
      <c r="J396" s="15" t="str">
        <f>IF(МТО!C395 = "","",МТО!C395)</f>
        <v/>
      </c>
    </row>
    <row r="397" spans="1:10" s="15" customFormat="1" x14ac:dyDescent="0.25">
      <c r="A397" s="15">
        <v>4</v>
      </c>
      <c r="B397" s="15">
        <v>3</v>
      </c>
      <c r="D397" s="15" t="str">
        <f>IF(INDEX(Разделы!C$2:L$1540,A397*11+9,B397)="","","- "&amp;INDEX(Разделы!C$2:L$1540,A397*11+9,B397))</f>
        <v/>
      </c>
      <c r="E397" s="15" t="str">
        <f>IF(INDEX(Оценка!C$2:AF$1540,A395*11+10,(B397-1)*3+1)="","",INDEX(Оценка!C$2:AF$1540,A395*11+10,(B397-1)*3+1)&amp;" ("&amp;INDEX(Оценка!C$2:AF$1540,A395*11+10,(B397-1)*3+2)&amp;") ("&amp;INDEX(Оценка!C$2:AF$1540,A395*11+10,(B397-1)*3+3)&amp;")")</f>
        <v/>
      </c>
      <c r="G397" s="15" t="str">
        <f>IF(Разработчики!C396="","",Разработчики!C396)</f>
        <v/>
      </c>
      <c r="H397" s="15" t="str">
        <f>IF(Литература!C396 = "","",Литература!C396)</f>
        <v/>
      </c>
      <c r="I397" s="15" t="str">
        <f>IF(ИТ!C396 = "","",ИТ!C396)</f>
        <v/>
      </c>
      <c r="J397" s="15" t="str">
        <f>IF(МТО!C396 = "","",МТО!C396)</f>
        <v/>
      </c>
    </row>
    <row r="398" spans="1:10" s="15" customFormat="1" x14ac:dyDescent="0.25">
      <c r="A398" s="15">
        <v>4</v>
      </c>
      <c r="B398" s="15">
        <v>3</v>
      </c>
      <c r="D398" s="15" t="str">
        <f>IF(INDEX(Разделы!C$2:L$1540,A398*11+10,B398)="","","- "&amp;INDEX(Разделы!C$2:L$1540,A398*11+10,B398))</f>
        <v/>
      </c>
      <c r="G398" s="15" t="str">
        <f>IF(Разработчики!C397="","",Разработчики!C397)</f>
        <v/>
      </c>
      <c r="H398" s="15" t="str">
        <f>IF(Литература!C397 = "","",Литература!C397)</f>
        <v/>
      </c>
      <c r="I398" s="15" t="str">
        <f>IF(ИТ!C397 = "","",ИТ!C397)</f>
        <v/>
      </c>
      <c r="J398" s="15" t="str">
        <f>IF(МТО!C397 = "","",МТО!C397)</f>
        <v/>
      </c>
    </row>
    <row r="399" spans="1:10" s="15" customFormat="1" x14ac:dyDescent="0.25">
      <c r="A399" s="15">
        <v>4</v>
      </c>
      <c r="B399" s="15">
        <v>3</v>
      </c>
      <c r="G399" s="15" t="str">
        <f>IF(Разработчики!C398="","",Разработчики!C398)</f>
        <v/>
      </c>
      <c r="H399" s="15" t="str">
        <f>IF(Литература!C398 = "","",Литература!C398)</f>
        <v/>
      </c>
      <c r="I399" s="15" t="str">
        <f>IF(ИТ!C398 = "","",ИТ!C398)</f>
        <v/>
      </c>
      <c r="J399" s="15" t="str">
        <f>IF(МТО!C398 = "","",МТО!C398)</f>
        <v/>
      </c>
    </row>
    <row r="400" spans="1:10" s="15" customFormat="1" x14ac:dyDescent="0.25">
      <c r="A400" s="15">
        <v>4</v>
      </c>
      <c r="B400" s="15">
        <v>4</v>
      </c>
      <c r="D400" s="15" t="str">
        <f xml:space="preserve"> IF(INDEX(Разделы!C$2:L$1540,A400*11+3,B400)="","","= "&amp;INDEX(Разделы!C$2:L$1540,A400*11+3,B400)&amp;" ("&amp;INDEX(Разделы!C$2:L$1540,A400*11+4,B400)&amp;")")</f>
        <v/>
      </c>
      <c r="E400" s="15" t="str">
        <f>IF(INDEX(Оценка!C$2:AF$1540,A398*11+4,(B400-1)*3+1)="","",INDEX(Оценка!C$2:AF$1540,A398*11+4,(B400-1)*3+1)&amp;" ("&amp;INDEX(Оценка!C$2:AF$1540,A398*11+4,(B400-1)*3+2)&amp;") ("&amp;INDEX(Оценка!C$2:AF$1540,A398*11+4,(B400-1)*3+3)&amp;")")</f>
        <v/>
      </c>
      <c r="F400" s="15" t="str">
        <f>IF(INDEX(Содержание!C$2:L$1680,A400*6+2,B400)="","",INDEX(Содержание!C$2:L$1680,A400*6+2,B400))</f>
        <v/>
      </c>
      <c r="G400" s="15" t="str">
        <f>IF(Разработчики!C399="","",Разработчики!C399)</f>
        <v/>
      </c>
      <c r="H400" s="15" t="str">
        <f>IF(Литература!C399 = "","",Литература!C399)</f>
        <v/>
      </c>
      <c r="I400" s="15" t="str">
        <f>IF(ИТ!C399 = "","",ИТ!C399)</f>
        <v/>
      </c>
      <c r="J400" s="15" t="str">
        <f>IF(МТО!C399 = "","",МТО!C399)</f>
        <v/>
      </c>
    </row>
    <row r="401" spans="1:10" s="15" customFormat="1" x14ac:dyDescent="0.25">
      <c r="A401" s="15">
        <v>4</v>
      </c>
      <c r="B401" s="15">
        <v>4</v>
      </c>
      <c r="E401" s="15" t="str">
        <f>IF(INDEX(Оценка!C$2:AF$1540,A399*11+5,(B401-1)*3+1)="","",INDEX(Оценка!C$2:AF$1540,A399*11+5,(B401-1)*3+1)&amp;" ("&amp;INDEX(Оценка!C$2:AF$1540,A399*11+5,(B401-1)*3+2)&amp;") ("&amp;INDEX(Оценка!C$2:AF$1540,A399*11+5,(B401-1)*3+3)&amp;")")</f>
        <v/>
      </c>
      <c r="G401" s="15" t="str">
        <f>IF(Разработчики!C400="","",Разработчики!C400)</f>
        <v/>
      </c>
      <c r="H401" s="15" t="str">
        <f>IF(Литература!C400 = "","",Литература!C400)</f>
        <v/>
      </c>
      <c r="I401" s="15" t="str">
        <f>IF(ИТ!C400 = "","",ИТ!C400)</f>
        <v/>
      </c>
      <c r="J401" s="15" t="str">
        <f>IF(МТО!C400 = "","",МТО!C400)</f>
        <v/>
      </c>
    </row>
    <row r="402" spans="1:10" s="15" customFormat="1" x14ac:dyDescent="0.25">
      <c r="A402" s="15">
        <v>4</v>
      </c>
      <c r="B402" s="15">
        <v>4</v>
      </c>
      <c r="D402" s="15" t="str">
        <f>IF(INDEX(Разделы!C$2:L$1540,A402*11+5,B402)="","","- "&amp;INDEX(Разделы!C$2:L$1540,A402*11+5,B402))</f>
        <v/>
      </c>
      <c r="E402" s="15" t="str">
        <f>IF(INDEX(Оценка!C$2:AF$1540,A400*11+6,(B402-1)*3+1)="","",INDEX(Оценка!C$2:AF$1540,A400*11+6,(B402-1)*3+1)&amp;" ("&amp;INDEX(Оценка!C$2:AF$1540,A400*11+6,(B402-1)*3+2)&amp;") ("&amp;INDEX(Оценка!C$2:AF$1540,A400*11+6,(B402-1)*3+3)&amp;")")</f>
        <v/>
      </c>
      <c r="F402" s="15" t="str">
        <f>IF(INDEX(Содержание!C$2:L$1680,A402*6+3,B402)="","","= "&amp;INDEX(Содержание!C$2:L$1680,A402*6+3,B402)&amp;" "&amp;INDEX(Содержание!C$2:L$1680,A404*6+4,B404))</f>
        <v/>
      </c>
      <c r="G402" s="15" t="str">
        <f>IF(Разработчики!C401 = "","","== "&amp;Разработчики!C401)</f>
        <v/>
      </c>
      <c r="H402" s="15" t="str">
        <f>IF(Литература!C401 = "","","== "&amp;Литература!C401)</f>
        <v/>
      </c>
      <c r="I402" s="15" t="str">
        <f>IF(ИТ!C401 = "","",ИТ!C401)</f>
        <v/>
      </c>
      <c r="J402" s="15" t="str">
        <f>IF(МТО!C401 = "","","== "&amp;МТО!C401)</f>
        <v/>
      </c>
    </row>
    <row r="403" spans="1:10" s="15" customFormat="1" x14ac:dyDescent="0.25">
      <c r="A403" s="15">
        <v>4</v>
      </c>
      <c r="B403" s="15">
        <v>4</v>
      </c>
      <c r="D403" s="15" t="str">
        <f>IF(INDEX(Разделы!C$2:L$1540,A403*11+6,B403)="","","- "&amp;INDEX(Разделы!C$2:L$1540,A403*11+6,B403))</f>
        <v/>
      </c>
      <c r="E403" s="15" t="str">
        <f>IF(INDEX(Оценка!C$2:AF$1540,A401*11+7,(B403-1)*3+1)="","",INDEX(Оценка!C$2:AF$1540,A401*11+7,(B403-1)*3+1)&amp;" ("&amp;INDEX(Оценка!C$2:AF$1540,A401*11+7,(B403-1)*3+2)&amp;") ("&amp;INDEX(Оценка!C$2:AF$1540,A401*11+7,(B403-1)*3+3)&amp;")")</f>
        <v/>
      </c>
      <c r="G403" s="15" t="str">
        <f>IF(Разработчики!C402="","",Разработчики!C402)</f>
        <v/>
      </c>
      <c r="H403" s="15" t="str">
        <f>IF(Литература!C402 = "","",Литература!C402)</f>
        <v/>
      </c>
      <c r="I403" s="15" t="str">
        <f>IF(ИТ!C402 = "","",ИТ!C402)</f>
        <v/>
      </c>
      <c r="J403" s="15" t="str">
        <f>IF(МТО!C402 = "","",МТО!C402)</f>
        <v/>
      </c>
    </row>
    <row r="404" spans="1:10" s="15" customFormat="1" x14ac:dyDescent="0.25">
      <c r="A404" s="15">
        <v>4</v>
      </c>
      <c r="B404" s="15">
        <v>4</v>
      </c>
      <c r="D404" s="15" t="str">
        <f>IF(INDEX(Разделы!C$2:L$1540,A404*11+7,B404)="","","- "&amp;INDEX(Разделы!C$2:L$1540,A404*11+7,B404))</f>
        <v/>
      </c>
      <c r="E404" s="15" t="str">
        <f>IF(INDEX(Оценка!C$2:AF$1540,A402*11+8,(B404-1)*3+1)="","",INDEX(Оценка!C$2:AF$1540,A402*11+8,(B404-1)*3+1)&amp;" ("&amp;INDEX(Оценка!C$2:AF$1540,A402*11+8,(B404-1)*3+2)&amp;") ("&amp;INDEX(Оценка!C$2:AF$1540,A402*11+8,(B404-1)*3+3)&amp;")")</f>
        <v/>
      </c>
      <c r="F404" s="15" t="str">
        <f>IF(INDEX(Содержание!C$2:L$1680,A404*6+5,B404)="","",INDEX(Содержание!C$2:L$1680,A404*6+5,B404))</f>
        <v/>
      </c>
      <c r="G404" s="15" t="str">
        <f>IF(Разработчики!C403="","",Разработчики!C403)</f>
        <v/>
      </c>
      <c r="H404" s="15" t="str">
        <f>IF(Литература!C403 = "","",Литература!C403)</f>
        <v/>
      </c>
      <c r="I404" s="15" t="str">
        <f>IF(ИТ!C403 = "","",ИТ!C403)</f>
        <v/>
      </c>
      <c r="J404" s="15" t="str">
        <f>IF(МТО!C403 = "","",МТО!C403)</f>
        <v/>
      </c>
    </row>
    <row r="405" spans="1:10" s="15" customFormat="1" x14ac:dyDescent="0.25">
      <c r="A405" s="15">
        <v>4</v>
      </c>
      <c r="B405" s="15">
        <v>4</v>
      </c>
      <c r="D405" s="15" t="str">
        <f>IF(INDEX(Разделы!C$2:L$1540,A405*11+8,B405)="","","- "&amp;INDEX(Разделы!C$2:L$1540,A405*11+8,B405))</f>
        <v/>
      </c>
      <c r="E405" s="15" t="str">
        <f>IF(INDEX(Оценка!C$2:AF$1540,A403*11+9,(B405-1)*3+1)="","",INDEX(Оценка!C$2:AF$1540,A403*11+9,(B405-1)*3+1)&amp;" ("&amp;INDEX(Оценка!C$2:AF$1540,A403*11+9,(B405-1)*3+2)&amp;") ("&amp;INDEX(Оценка!C$2:AF$1540,A403*11+9,(B405-1)*3+3)&amp;")")</f>
        <v/>
      </c>
      <c r="G405" s="15" t="str">
        <f>IF(Разработчики!C404="","",Разработчики!C404)</f>
        <v/>
      </c>
      <c r="H405" s="15" t="str">
        <f>IF(Литература!C404 = "","",Литература!C404)</f>
        <v/>
      </c>
      <c r="I405" s="15" t="str">
        <f>IF(ИТ!C404 = "","",ИТ!C404)</f>
        <v/>
      </c>
      <c r="J405" s="15" t="str">
        <f>IF(МТО!C404 = "","",МТО!C404)</f>
        <v/>
      </c>
    </row>
    <row r="406" spans="1:10" s="15" customFormat="1" x14ac:dyDescent="0.25">
      <c r="A406" s="15">
        <v>4</v>
      </c>
      <c r="B406" s="15">
        <v>4</v>
      </c>
      <c r="D406" s="15" t="str">
        <f>IF(INDEX(Разделы!C$2:L$1540,A406*11+9,B406)="","","- "&amp;INDEX(Разделы!C$2:L$1540,A406*11+9,B406))</f>
        <v/>
      </c>
      <c r="E406" s="15" t="str">
        <f>IF(INDEX(Оценка!C$2:AF$1540,A404*11+10,(B406-1)*3+1)="","",INDEX(Оценка!C$2:AF$1540,A404*11+10,(B406-1)*3+1)&amp;" ("&amp;INDEX(Оценка!C$2:AF$1540,A404*11+10,(B406-1)*3+2)&amp;") ("&amp;INDEX(Оценка!C$2:AF$1540,A404*11+10,(B406-1)*3+3)&amp;")")</f>
        <v/>
      </c>
      <c r="G406" s="15" t="str">
        <f>IF(Разработчики!C405="","",Разработчики!C405)</f>
        <v/>
      </c>
      <c r="H406" s="15" t="str">
        <f>IF(Литература!C405 = "","",Литература!C405)</f>
        <v/>
      </c>
      <c r="I406" s="15" t="str">
        <f>IF(ИТ!C405 = "","",ИТ!C405)</f>
        <v/>
      </c>
      <c r="J406" s="15" t="str">
        <f>IF(МТО!C405 = "","",МТО!C405)</f>
        <v/>
      </c>
    </row>
    <row r="407" spans="1:10" s="15" customFormat="1" x14ac:dyDescent="0.25">
      <c r="A407" s="15">
        <v>4</v>
      </c>
      <c r="B407" s="15">
        <v>4</v>
      </c>
      <c r="D407" s="15" t="str">
        <f>IF(INDEX(Разделы!C$2:L$1540,A407*11+10,B407)="","","- "&amp;INDEX(Разделы!C$2:L$1540,A407*11+10,B407))</f>
        <v/>
      </c>
      <c r="G407" s="15" t="str">
        <f>IF(Разработчики!C406="","",Разработчики!C406)</f>
        <v/>
      </c>
      <c r="H407" s="15" t="str">
        <f>IF(Литература!C406 = "","",Литература!C406)</f>
        <v/>
      </c>
      <c r="I407" s="15" t="str">
        <f>IF(ИТ!C406 = "","",ИТ!C406)</f>
        <v/>
      </c>
      <c r="J407" s="15" t="str">
        <f>IF(МТО!C406 = "","",МТО!C406)</f>
        <v/>
      </c>
    </row>
    <row r="408" spans="1:10" s="15" customFormat="1" x14ac:dyDescent="0.25">
      <c r="A408" s="15">
        <v>4</v>
      </c>
      <c r="B408" s="15">
        <v>4</v>
      </c>
      <c r="G408" s="15" t="str">
        <f>IF(Разработчики!C407="","",Разработчики!C407)</f>
        <v/>
      </c>
      <c r="H408" s="15" t="str">
        <f>IF(Литература!C407 = "","",Литература!C407)</f>
        <v/>
      </c>
      <c r="I408" s="15" t="str">
        <f>IF(ИТ!C407 = "","",ИТ!C407)</f>
        <v/>
      </c>
      <c r="J408" s="15" t="str">
        <f>IF(МТО!C407 = "","",МТО!C407)</f>
        <v/>
      </c>
    </row>
    <row r="409" spans="1:10" s="15" customFormat="1" x14ac:dyDescent="0.25">
      <c r="A409" s="15">
        <v>4</v>
      </c>
      <c r="B409" s="15">
        <v>5</v>
      </c>
      <c r="D409" s="15" t="str">
        <f xml:space="preserve"> IF(INDEX(Разделы!C$2:L$1540,A409*11+3,B409)="","","= "&amp;INDEX(Разделы!C$2:L$1540,A409*11+3,B409)&amp;" ("&amp;INDEX(Разделы!C$2:L$1540,A409*11+4,B409)&amp;")")</f>
        <v/>
      </c>
      <c r="E409" s="15" t="str">
        <f>IF(INDEX(Оценка!C$2:AF$1540,A407*11+4,(B409-1)*3+1)="","",INDEX(Оценка!C$2:AF$1540,A407*11+4,(B409-1)*3+1)&amp;" ("&amp;INDEX(Оценка!C$2:AF$1540,A407*11+4,(B409-1)*3+2)&amp;") ("&amp;INDEX(Оценка!C$2:AF$1540,A407*11+4,(B409-1)*3+3)&amp;")")</f>
        <v/>
      </c>
      <c r="F409" s="15" t="str">
        <f>IF(INDEX(Содержание!C$2:L$1680,A409*6+2,B409)="","",INDEX(Содержание!C$2:L$1680,A409*6+2,B409))</f>
        <v/>
      </c>
      <c r="G409" s="15" t="str">
        <f>IF(Разработчики!C408 = "","","== "&amp;Разработчики!C408)</f>
        <v/>
      </c>
      <c r="H409" s="15" t="str">
        <f>IF(Литература!C408 = "","",Литература!C408)</f>
        <v/>
      </c>
      <c r="I409" s="15" t="str">
        <f>IF(ИТ!C408 = "","","== "&amp;ИТ!C408)</f>
        <v/>
      </c>
      <c r="J409" s="15" t="str">
        <f>IF(МТО!C408 = "","","== "&amp;МТО!C408)</f>
        <v/>
      </c>
    </row>
    <row r="410" spans="1:10" s="15" customFormat="1" x14ac:dyDescent="0.25">
      <c r="A410" s="15">
        <v>4</v>
      </c>
      <c r="B410" s="15">
        <v>5</v>
      </c>
      <c r="E410" s="15" t="str">
        <f>IF(INDEX(Оценка!C$2:AF$1540,A408*11+5,(B410-1)*3+1)="","",INDEX(Оценка!C$2:AF$1540,A408*11+5,(B410-1)*3+1)&amp;" ("&amp;INDEX(Оценка!C$2:AF$1540,A408*11+5,(B410-1)*3+2)&amp;") ("&amp;INDEX(Оценка!C$2:AF$1540,A408*11+5,(B410-1)*3+3)&amp;")")</f>
        <v/>
      </c>
      <c r="G410" s="15" t="str">
        <f>IF(Разработчики!C409="","",Разработчики!C409)</f>
        <v/>
      </c>
      <c r="H410" s="15" t="str">
        <f>IF(Литература!C409 = "","",Литература!C409)</f>
        <v/>
      </c>
      <c r="I410" s="15" t="str">
        <f>IF(ИТ!C409 = "","",ИТ!C409)</f>
        <v/>
      </c>
      <c r="J410" s="15" t="str">
        <f>IF(МТО!C409 = "","",МТО!C409)</f>
        <v/>
      </c>
    </row>
    <row r="411" spans="1:10" s="15" customFormat="1" x14ac:dyDescent="0.25">
      <c r="A411" s="15">
        <v>4</v>
      </c>
      <c r="B411" s="15">
        <v>5</v>
      </c>
      <c r="D411" s="15" t="str">
        <f>IF(INDEX(Разделы!C$2:L$1540,A411*11+5,B411)="","","- "&amp;INDEX(Разделы!C$2:L$1540,A411*11+5,B411))</f>
        <v/>
      </c>
      <c r="E411" s="15" t="str">
        <f>IF(INDEX(Оценка!C$2:AF$1540,A409*11+6,(B411-1)*3+1)="","",INDEX(Оценка!C$2:AF$1540,A409*11+6,(B411-1)*3+1)&amp;" ("&amp;INDEX(Оценка!C$2:AF$1540,A409*11+6,(B411-1)*3+2)&amp;") ("&amp;INDEX(Оценка!C$2:AF$1540,A409*11+6,(B411-1)*3+3)&amp;")")</f>
        <v/>
      </c>
      <c r="F411" s="15" t="str">
        <f>IF(INDEX(Содержание!C$2:L$1680,A411*6+3,B411)="","","= "&amp;INDEX(Содержание!C$2:L$1680,A411*6+3,B411)&amp;" "&amp;INDEX(Содержание!C$2:L$1680,A413*6+4,B413))</f>
        <v/>
      </c>
      <c r="G411" s="15" t="str">
        <f>IF(Разработчики!C410="","",Разработчики!C410)</f>
        <v/>
      </c>
      <c r="H411" s="15" t="str">
        <f>IF(Литература!C410 = "","",Литература!C410)</f>
        <v/>
      </c>
      <c r="I411" s="15" t="str">
        <f>IF(ИТ!C410 = "","",ИТ!C410)</f>
        <v/>
      </c>
      <c r="J411" s="15" t="str">
        <f>IF(МТО!C410 = "","",МТО!C410)</f>
        <v/>
      </c>
    </row>
    <row r="412" spans="1:10" s="15" customFormat="1" x14ac:dyDescent="0.25">
      <c r="A412" s="15">
        <v>4</v>
      </c>
      <c r="B412" s="15">
        <v>5</v>
      </c>
      <c r="D412" s="15" t="str">
        <f>IF(INDEX(Разделы!C$2:L$1540,A412*11+6,B412)="","","- "&amp;INDEX(Разделы!C$2:L$1540,A412*11+6,B412))</f>
        <v/>
      </c>
      <c r="E412" s="15" t="str">
        <f>IF(INDEX(Оценка!C$2:AF$1540,A410*11+7,(B412-1)*3+1)="","",INDEX(Оценка!C$2:AF$1540,A410*11+7,(B412-1)*3+1)&amp;" ("&amp;INDEX(Оценка!C$2:AF$1540,A410*11+7,(B412-1)*3+2)&amp;") ("&amp;INDEX(Оценка!C$2:AF$1540,A410*11+7,(B412-1)*3+3)&amp;")")</f>
        <v/>
      </c>
      <c r="G412" s="15" t="str">
        <f>IF(Разработчики!C411="","",Разработчики!C411)</f>
        <v/>
      </c>
      <c r="H412" s="15" t="str">
        <f>IF(Литература!C411 = "","",Литература!C411)</f>
        <v/>
      </c>
      <c r="I412" s="15" t="str">
        <f>IF(ИТ!C411 = "","",ИТ!C411)</f>
        <v/>
      </c>
      <c r="J412" s="15" t="str">
        <f>IF(МТО!C411 = "","",МТО!C411)</f>
        <v/>
      </c>
    </row>
    <row r="413" spans="1:10" s="15" customFormat="1" x14ac:dyDescent="0.25">
      <c r="A413" s="15">
        <v>4</v>
      </c>
      <c r="B413" s="15">
        <v>5</v>
      </c>
      <c r="D413" s="15" t="str">
        <f>IF(INDEX(Разделы!C$2:L$1540,A413*11+7,B413)="","","- "&amp;INDEX(Разделы!C$2:L$1540,A413*11+7,B413))</f>
        <v/>
      </c>
      <c r="E413" s="15" t="str">
        <f>IF(INDEX(Оценка!C$2:AF$1540,A411*11+8,(B413-1)*3+1)="","",INDEX(Оценка!C$2:AF$1540,A411*11+8,(B413-1)*3+1)&amp;" ("&amp;INDEX(Оценка!C$2:AF$1540,A411*11+8,(B413-1)*3+2)&amp;") ("&amp;INDEX(Оценка!C$2:AF$1540,A411*11+8,(B413-1)*3+3)&amp;")")</f>
        <v/>
      </c>
      <c r="F413" s="15" t="str">
        <f>IF(INDEX(Содержание!C$2:L$1680,A413*6+5,B413)="","",INDEX(Содержание!C$2:L$1680,A413*6+5,B413))</f>
        <v/>
      </c>
      <c r="G413" s="15" t="str">
        <f>IF(Разработчики!C412="","",Разработчики!C412)</f>
        <v/>
      </c>
      <c r="H413" s="15" t="str">
        <f>IF(Литература!C412 = "","",Литература!C412)</f>
        <v/>
      </c>
      <c r="I413" s="15" t="str">
        <f>IF(ИТ!C412 = "","",ИТ!C412)</f>
        <v/>
      </c>
      <c r="J413" s="15" t="str">
        <f>IF(МТО!C412 = "","",МТО!C412)</f>
        <v/>
      </c>
    </row>
    <row r="414" spans="1:10" s="15" customFormat="1" x14ac:dyDescent="0.25">
      <c r="A414" s="15">
        <v>4</v>
      </c>
      <c r="B414" s="15">
        <v>5</v>
      </c>
      <c r="D414" s="15" t="str">
        <f>IF(INDEX(Разделы!C$2:L$1540,A414*11+8,B414)="","","- "&amp;INDEX(Разделы!C$2:L$1540,A414*11+8,B414))</f>
        <v/>
      </c>
      <c r="E414" s="15" t="str">
        <f>IF(INDEX(Оценка!C$2:AF$1540,A412*11+9,(B414-1)*3+1)="","",INDEX(Оценка!C$2:AF$1540,A412*11+9,(B414-1)*3+1)&amp;" ("&amp;INDEX(Оценка!C$2:AF$1540,A412*11+9,(B414-1)*3+2)&amp;") ("&amp;INDEX(Оценка!C$2:AF$1540,A412*11+9,(B414-1)*3+3)&amp;")")</f>
        <v/>
      </c>
      <c r="G414" s="15" t="str">
        <f>IF(Разработчики!C413="","",Разработчики!C413)</f>
        <v/>
      </c>
      <c r="H414" s="15" t="str">
        <f>IF(Литература!C413 = "","",Литература!C413)</f>
        <v/>
      </c>
      <c r="I414" s="15" t="str">
        <f>IF(ИТ!C413 = "","",ИТ!C413)</f>
        <v/>
      </c>
      <c r="J414" s="15" t="str">
        <f>IF(МТО!C413 = "","",МТО!C413)</f>
        <v/>
      </c>
    </row>
    <row r="415" spans="1:10" s="15" customFormat="1" x14ac:dyDescent="0.25">
      <c r="A415" s="15">
        <v>4</v>
      </c>
      <c r="B415" s="15">
        <v>5</v>
      </c>
      <c r="D415" s="15" t="str">
        <f>IF(INDEX(Разделы!C$2:L$1540,A415*11+9,B415)="","","- "&amp;INDEX(Разделы!C$2:L$1540,A415*11+9,B415))</f>
        <v/>
      </c>
      <c r="E415" s="15" t="str">
        <f>IF(INDEX(Оценка!C$2:AF$1540,A413*11+10,(B415-1)*3+1)="","",INDEX(Оценка!C$2:AF$1540,A413*11+10,(B415-1)*3+1)&amp;" ("&amp;INDEX(Оценка!C$2:AF$1540,A413*11+10,(B415-1)*3+2)&amp;") ("&amp;INDEX(Оценка!C$2:AF$1540,A413*11+10,(B415-1)*3+3)&amp;")")</f>
        <v/>
      </c>
      <c r="G415" s="15" t="str">
        <f>IF(Разработчики!C414="","",Разработчики!C414)</f>
        <v/>
      </c>
      <c r="H415" s="15" t="str">
        <f>IF(Литература!C414 = "","",Литература!C414)</f>
        <v/>
      </c>
      <c r="I415" s="15" t="str">
        <f>IF(ИТ!C414 = "","",ИТ!C414)</f>
        <v/>
      </c>
      <c r="J415" s="15" t="str">
        <f>IF(МТО!C414 = "","",МТО!C414)</f>
        <v/>
      </c>
    </row>
    <row r="416" spans="1:10" s="15" customFormat="1" x14ac:dyDescent="0.25">
      <c r="A416" s="15">
        <v>4</v>
      </c>
      <c r="B416" s="15">
        <v>5</v>
      </c>
      <c r="D416" s="15" t="str">
        <f>IF(INDEX(Разделы!C$2:L$1540,A416*11+10,B416)="","","- "&amp;INDEX(Разделы!C$2:L$1540,A416*11+10,B416))</f>
        <v/>
      </c>
      <c r="G416" s="15" t="str">
        <f>IF(Разработчики!C415 = "","","== "&amp;Разработчики!C415)</f>
        <v/>
      </c>
      <c r="H416" s="15" t="str">
        <f>IF(Литература!C415 = "","",Литература!C415)</f>
        <v/>
      </c>
      <c r="I416" s="15" t="str">
        <f>IF(ИТ!C415 = "","",ИТ!C415)</f>
        <v/>
      </c>
      <c r="J416" s="15" t="str">
        <f>IF(МТО!C415 = "","","== "&amp;МТО!C415)</f>
        <v/>
      </c>
    </row>
    <row r="417" spans="1:10" s="15" customFormat="1" x14ac:dyDescent="0.25">
      <c r="A417" s="15">
        <v>4</v>
      </c>
      <c r="B417" s="15">
        <v>5</v>
      </c>
      <c r="G417" s="15" t="str">
        <f>IF(Разработчики!C416="","",Разработчики!C416)</f>
        <v/>
      </c>
      <c r="H417" s="15" t="str">
        <f>IF(Литература!C416 = "","",Литература!C416)</f>
        <v/>
      </c>
      <c r="I417" s="15" t="str">
        <f>IF(ИТ!C416 = "","",ИТ!C416)</f>
        <v/>
      </c>
      <c r="J417" s="15" t="str">
        <f>IF(МТО!C416 = "","",МТО!C416)</f>
        <v/>
      </c>
    </row>
    <row r="418" spans="1:10" s="15" customFormat="1" x14ac:dyDescent="0.25">
      <c r="A418" s="15">
        <v>4</v>
      </c>
      <c r="B418" s="15">
        <v>6</v>
      </c>
      <c r="D418" s="15" t="str">
        <f xml:space="preserve"> IF(INDEX(Разделы!C$2:L$1540,A418*11+3,B418)="","","= "&amp;INDEX(Разделы!C$2:L$1540,A418*11+3,B418)&amp;" ("&amp;INDEX(Разделы!C$2:L$1540,A418*11+4,B418)&amp;")")</f>
        <v/>
      </c>
      <c r="E418" s="15" t="str">
        <f>IF(INDEX(Оценка!C$2:AF$1540,A416*11+4,(B418-1)*3+1)="","",INDEX(Оценка!C$2:AF$1540,A416*11+4,(B418-1)*3+1)&amp;" ("&amp;INDEX(Оценка!C$2:AF$1540,A416*11+4,(B418-1)*3+2)&amp;") ("&amp;INDEX(Оценка!C$2:AF$1540,A416*11+4,(B418-1)*3+3)&amp;")")</f>
        <v/>
      </c>
      <c r="F418" s="15" t="str">
        <f>IF(INDEX(Содержание!C$2:L$1680,A418*6+2,B418)="","",INDEX(Содержание!C$2:L$1680,A418*6+2,B418))</f>
        <v/>
      </c>
      <c r="G418" s="15" t="str">
        <f>IF(Разработчики!C417="","",Разработчики!C417)</f>
        <v/>
      </c>
      <c r="H418" s="15" t="str">
        <f>IF(Литература!C417 = "","",Литература!C417)</f>
        <v/>
      </c>
      <c r="I418" s="15" t="str">
        <f>IF(ИТ!C417 = "","",ИТ!C417)</f>
        <v/>
      </c>
      <c r="J418" s="15" t="str">
        <f>IF(МТО!C417 = "","",МТО!C417)</f>
        <v/>
      </c>
    </row>
    <row r="419" spans="1:10" s="15" customFormat="1" x14ac:dyDescent="0.25">
      <c r="A419" s="15">
        <v>4</v>
      </c>
      <c r="B419" s="15">
        <v>6</v>
      </c>
      <c r="E419" s="15" t="str">
        <f>IF(INDEX(Оценка!C$2:AF$1540,A417*11+5,(B419-1)*3+1)="","",INDEX(Оценка!C$2:AF$1540,A417*11+5,(B419-1)*3+1)&amp;" ("&amp;INDEX(Оценка!C$2:AF$1540,A417*11+5,(B419-1)*3+2)&amp;") ("&amp;INDEX(Оценка!C$2:AF$1540,A417*11+5,(B419-1)*3+3)&amp;")")</f>
        <v/>
      </c>
      <c r="G419" s="15" t="str">
        <f>IF(Разработчики!C418="","",Разработчики!C418)</f>
        <v/>
      </c>
      <c r="H419" s="15" t="str">
        <f>IF(Литература!C418 = "","",Литература!C418)</f>
        <v/>
      </c>
      <c r="I419" s="15" t="str">
        <f>IF(ИТ!C418 = "","",ИТ!C418)</f>
        <v/>
      </c>
      <c r="J419" s="15" t="str">
        <f>IF(МТО!C418 = "","",МТО!C418)</f>
        <v/>
      </c>
    </row>
    <row r="420" spans="1:10" s="15" customFormat="1" x14ac:dyDescent="0.25">
      <c r="A420" s="15">
        <v>4</v>
      </c>
      <c r="B420" s="15">
        <v>6</v>
      </c>
      <c r="D420" s="15" t="str">
        <f>IF(INDEX(Разделы!C$2:L$1540,A420*11+5,B420)="","","- "&amp;INDEX(Разделы!C$2:L$1540,A420*11+5,B420))</f>
        <v/>
      </c>
      <c r="E420" s="15" t="str">
        <f>IF(INDEX(Оценка!C$2:AF$1540,A418*11+6,(B420-1)*3+1)="","",INDEX(Оценка!C$2:AF$1540,A418*11+6,(B420-1)*3+1)&amp;" ("&amp;INDEX(Оценка!C$2:AF$1540,A418*11+6,(B420-1)*3+2)&amp;") ("&amp;INDEX(Оценка!C$2:AF$1540,A418*11+6,(B420-1)*3+3)&amp;")")</f>
        <v/>
      </c>
      <c r="F420" s="15" t="str">
        <f>IF(INDEX(Содержание!C$2:L$1680,A420*6+3,B420)="","","= "&amp;INDEX(Содержание!C$2:L$1680,A420*6+3,B420)&amp;" "&amp;INDEX(Содержание!C$2:L$1680,A422*6+4,B422))</f>
        <v/>
      </c>
      <c r="G420" s="15" t="str">
        <f>IF(Разработчики!C419="","",Разработчики!C419)</f>
        <v/>
      </c>
      <c r="H420" s="15" t="str">
        <f>IF(Литература!C419 = "","",Литература!C419)</f>
        <v/>
      </c>
      <c r="I420" s="15" t="str">
        <f>IF(ИТ!C419 = "","",ИТ!C419)</f>
        <v/>
      </c>
      <c r="J420" s="15" t="str">
        <f>IF(МТО!C419 = "","",МТО!C419)</f>
        <v/>
      </c>
    </row>
    <row r="421" spans="1:10" s="15" customFormat="1" x14ac:dyDescent="0.25">
      <c r="A421" s="15">
        <v>4</v>
      </c>
      <c r="B421" s="15">
        <v>6</v>
      </c>
      <c r="D421" s="15" t="str">
        <f>IF(INDEX(Разделы!C$2:L$1540,A421*11+6,B421)="","","- "&amp;INDEX(Разделы!C$2:L$1540,A421*11+6,B421))</f>
        <v/>
      </c>
      <c r="E421" s="15" t="str">
        <f>IF(INDEX(Оценка!C$2:AF$1540,A419*11+7,(B421-1)*3+1)="","",INDEX(Оценка!C$2:AF$1540,A419*11+7,(B421-1)*3+1)&amp;" ("&amp;INDEX(Оценка!C$2:AF$1540,A419*11+7,(B421-1)*3+2)&amp;") ("&amp;INDEX(Оценка!C$2:AF$1540,A419*11+7,(B421-1)*3+3)&amp;")")</f>
        <v/>
      </c>
      <c r="G421" s="15" t="str">
        <f>IF(Разработчики!C420="","",Разработчики!C420)</f>
        <v/>
      </c>
      <c r="H421" s="15" t="str">
        <f>IF(Литература!C420 = "","","== "&amp;Литература!C420)</f>
        <v/>
      </c>
      <c r="I421" s="15" t="str">
        <f>IF(ИТ!C420 = "","",ИТ!C420)</f>
        <v/>
      </c>
      <c r="J421" s="15" t="str">
        <f>IF(МТО!C420 = "","",МТО!C420)</f>
        <v/>
      </c>
    </row>
    <row r="422" spans="1:10" s="15" customFormat="1" x14ac:dyDescent="0.25">
      <c r="A422" s="15">
        <v>4</v>
      </c>
      <c r="B422" s="15">
        <v>6</v>
      </c>
      <c r="D422" s="15" t="str">
        <f>IF(INDEX(Разделы!C$2:L$1540,A422*11+7,B422)="","","- "&amp;INDEX(Разделы!C$2:L$1540,A422*11+7,B422))</f>
        <v/>
      </c>
      <c r="E422" s="15" t="str">
        <f>IF(INDEX(Оценка!C$2:AF$1540,A420*11+8,(B422-1)*3+1)="","",INDEX(Оценка!C$2:AF$1540,A420*11+8,(B422-1)*3+1)&amp;" ("&amp;INDEX(Оценка!C$2:AF$1540,A420*11+8,(B422-1)*3+2)&amp;") ("&amp;INDEX(Оценка!C$2:AF$1540,A420*11+8,(B422-1)*3+3)&amp;")")</f>
        <v/>
      </c>
      <c r="F422" s="15" t="str">
        <f>IF(INDEX(Содержание!C$2:L$1680,A422*6+5,B422)="","",INDEX(Содержание!C$2:L$1680,A422*6+5,B422))</f>
        <v/>
      </c>
      <c r="G422" s="15" t="str">
        <f>IF(Разработчики!C421="","",Разработчики!C421)</f>
        <v/>
      </c>
      <c r="H422" s="15" t="str">
        <f>IF(Литература!C421 = "","",Литература!C421)</f>
        <v/>
      </c>
      <c r="I422" s="15" t="str">
        <f>IF(ИТ!C421 = "","",ИТ!C421)</f>
        <v/>
      </c>
      <c r="J422" s="15" t="str">
        <f>IF(МТО!C421 = "","",МТО!C421)</f>
        <v/>
      </c>
    </row>
    <row r="423" spans="1:10" s="15" customFormat="1" x14ac:dyDescent="0.25">
      <c r="A423" s="15">
        <v>4</v>
      </c>
      <c r="B423" s="15">
        <v>6</v>
      </c>
      <c r="D423" s="15" t="str">
        <f>IF(INDEX(Разделы!C$2:L$1540,A423*11+8,B423)="","","- "&amp;INDEX(Разделы!C$2:L$1540,A423*11+8,B423))</f>
        <v/>
      </c>
      <c r="E423" s="15" t="str">
        <f>IF(INDEX(Оценка!C$2:AF$1540,A421*11+9,(B423-1)*3+1)="","",INDEX(Оценка!C$2:AF$1540,A421*11+9,(B423-1)*3+1)&amp;" ("&amp;INDEX(Оценка!C$2:AF$1540,A421*11+9,(B423-1)*3+2)&amp;") ("&amp;INDEX(Оценка!C$2:AF$1540,A421*11+9,(B423-1)*3+3)&amp;")")</f>
        <v/>
      </c>
      <c r="G423" s="15" t="str">
        <f>IF(Разработчики!C422 = "","","== "&amp;Разработчики!C422)</f>
        <v/>
      </c>
      <c r="H423" s="15" t="str">
        <f>IF(Литература!C422 = "","",Литература!C422)</f>
        <v/>
      </c>
      <c r="I423" s="15" t="str">
        <f>IF(ИТ!C422 = "","","== "&amp;ИТ!C422)</f>
        <v/>
      </c>
      <c r="J423" s="15" t="str">
        <f>IF(МТО!C422 = "","","== "&amp;МТО!C422)</f>
        <v/>
      </c>
    </row>
    <row r="424" spans="1:10" s="15" customFormat="1" x14ac:dyDescent="0.25">
      <c r="A424" s="15">
        <v>4</v>
      </c>
      <c r="B424" s="15">
        <v>6</v>
      </c>
      <c r="D424" s="15" t="str">
        <f>IF(INDEX(Разделы!C$2:L$1540,A424*11+9,B424)="","","- "&amp;INDEX(Разделы!C$2:L$1540,A424*11+9,B424))</f>
        <v/>
      </c>
      <c r="E424" s="15" t="str">
        <f>IF(INDEX(Оценка!C$2:AF$1540,A422*11+10,(B424-1)*3+1)="","",INDEX(Оценка!C$2:AF$1540,A422*11+10,(B424-1)*3+1)&amp;" ("&amp;INDEX(Оценка!C$2:AF$1540,A422*11+10,(B424-1)*3+2)&amp;") ("&amp;INDEX(Оценка!C$2:AF$1540,A422*11+10,(B424-1)*3+3)&amp;")")</f>
        <v/>
      </c>
      <c r="G424" s="15" t="str">
        <f>IF(Разработчики!C423="","",Разработчики!C423)</f>
        <v/>
      </c>
      <c r="H424" s="15" t="str">
        <f>IF(Литература!C423 = "","",Литература!C423)</f>
        <v/>
      </c>
      <c r="I424" s="15" t="str">
        <f>IF(ИТ!C423 = "","",ИТ!C423)</f>
        <v/>
      </c>
      <c r="J424" s="15" t="str">
        <f>IF(МТО!C423 = "","",МТО!C423)</f>
        <v/>
      </c>
    </row>
    <row r="425" spans="1:10" s="15" customFormat="1" x14ac:dyDescent="0.25">
      <c r="A425" s="15">
        <v>4</v>
      </c>
      <c r="B425" s="15">
        <v>6</v>
      </c>
      <c r="D425" s="15" t="str">
        <f>IF(INDEX(Разделы!C$2:L$1540,A425*11+10,B425)="","","- "&amp;INDEX(Разделы!C$2:L$1540,A425*11+10,B425))</f>
        <v/>
      </c>
      <c r="G425" s="15" t="str">
        <f>IF(Разработчики!C424="","",Разработчики!C424)</f>
        <v/>
      </c>
      <c r="H425" s="15" t="str">
        <f>IF(Литература!C424 = "","",Литература!C424)</f>
        <v/>
      </c>
      <c r="I425" s="15" t="str">
        <f>IF(ИТ!C424 = "","",ИТ!C424)</f>
        <v/>
      </c>
      <c r="J425" s="15" t="str">
        <f>IF(МТО!C424 = "","",МТО!C424)</f>
        <v/>
      </c>
    </row>
    <row r="426" spans="1:10" s="15" customFormat="1" x14ac:dyDescent="0.25">
      <c r="A426" s="15">
        <v>4</v>
      </c>
      <c r="B426" s="15">
        <v>6</v>
      </c>
      <c r="G426" s="15" t="str">
        <f>IF(Разработчики!C425="","",Разработчики!C425)</f>
        <v/>
      </c>
      <c r="H426" s="15" t="str">
        <f>IF(Литература!C425 = "","",Литература!C425)</f>
        <v/>
      </c>
      <c r="I426" s="15" t="str">
        <f>IF(ИТ!C425 = "","",ИТ!C425)</f>
        <v/>
      </c>
      <c r="J426" s="15" t="str">
        <f>IF(МТО!C425 = "","",МТО!C425)</f>
        <v/>
      </c>
    </row>
    <row r="427" spans="1:10" s="15" customFormat="1" x14ac:dyDescent="0.25">
      <c r="A427" s="15">
        <v>4</v>
      </c>
      <c r="B427" s="15">
        <v>7</v>
      </c>
      <c r="D427" s="15" t="str">
        <f xml:space="preserve"> IF(INDEX(Разделы!C$2:L$1540,A427*11+3,B427)="","","= "&amp;INDEX(Разделы!C$2:L$1540,A427*11+3,B427)&amp;" ("&amp;INDEX(Разделы!C$2:L$1540,A427*11+4,B427)&amp;")")</f>
        <v/>
      </c>
      <c r="E427" s="15" t="str">
        <f>IF(INDEX(Оценка!C$2:AF$1540,A425*11+4,(B427-1)*3+1)="","",INDEX(Оценка!C$2:AF$1540,A425*11+4,(B427-1)*3+1)&amp;" ("&amp;INDEX(Оценка!C$2:AF$1540,A425*11+4,(B427-1)*3+2)&amp;") ("&amp;INDEX(Оценка!C$2:AF$1540,A425*11+4,(B427-1)*3+3)&amp;")")</f>
        <v/>
      </c>
      <c r="F427" s="15" t="str">
        <f>IF(INDEX(Содержание!C$2:L$1680,A427*6+2,B427)="","",INDEX(Содержание!C$2:L$1680,A427*6+2,B427))</f>
        <v/>
      </c>
      <c r="G427" s="15" t="str">
        <f>IF(Разработчики!C426="","",Разработчики!C426)</f>
        <v/>
      </c>
      <c r="H427" s="15" t="str">
        <f>IF(Литература!C426 = "","",Литература!C426)</f>
        <v/>
      </c>
      <c r="I427" s="15" t="str">
        <f>IF(ИТ!C426 = "","",ИТ!C426)</f>
        <v/>
      </c>
      <c r="J427" s="15" t="str">
        <f>IF(МТО!C426 = "","",МТО!C426)</f>
        <v/>
      </c>
    </row>
    <row r="428" spans="1:10" s="15" customFormat="1" x14ac:dyDescent="0.25">
      <c r="A428" s="15">
        <v>4</v>
      </c>
      <c r="B428" s="15">
        <v>7</v>
      </c>
      <c r="E428" s="15" t="str">
        <f>IF(INDEX(Оценка!C$2:AF$1540,A426*11+5,(B428-1)*3+1)="","",INDEX(Оценка!C$2:AF$1540,A426*11+5,(B428-1)*3+1)&amp;" ("&amp;INDEX(Оценка!C$2:AF$1540,A426*11+5,(B428-1)*3+2)&amp;") ("&amp;INDEX(Оценка!C$2:AF$1540,A426*11+5,(B428-1)*3+3)&amp;")")</f>
        <v/>
      </c>
      <c r="G428" s="15" t="str">
        <f>IF(Разработчики!C427="","",Разработчики!C427)</f>
        <v/>
      </c>
      <c r="H428" s="15" t="str">
        <f>IF(Литература!C427 = "","",Литература!C427)</f>
        <v/>
      </c>
      <c r="I428" s="15" t="str">
        <f>IF(ИТ!C427 = "","",ИТ!C427)</f>
        <v/>
      </c>
      <c r="J428" s="15" t="str">
        <f>IF(МТО!C427 = "","",МТО!C427)</f>
        <v/>
      </c>
    </row>
    <row r="429" spans="1:10" s="15" customFormat="1" x14ac:dyDescent="0.25">
      <c r="A429" s="15">
        <v>4</v>
      </c>
      <c r="B429" s="15">
        <v>7</v>
      </c>
      <c r="D429" s="15" t="str">
        <f>IF(INDEX(Разделы!C$2:L$1540,A429*11+5,B429)="","","- "&amp;INDEX(Разделы!C$2:L$1540,A429*11+5,B429))</f>
        <v/>
      </c>
      <c r="E429" s="15" t="str">
        <f>IF(INDEX(Оценка!C$2:AF$1540,A427*11+6,(B429-1)*3+1)="","",INDEX(Оценка!C$2:AF$1540,A427*11+6,(B429-1)*3+1)&amp;" ("&amp;INDEX(Оценка!C$2:AF$1540,A427*11+6,(B429-1)*3+2)&amp;") ("&amp;INDEX(Оценка!C$2:AF$1540,A427*11+6,(B429-1)*3+3)&amp;")")</f>
        <v/>
      </c>
      <c r="F429" s="15" t="str">
        <f>IF(INDEX(Содержание!C$2:L$1680,A429*6+3,B429)="","","= "&amp;INDEX(Содержание!C$2:L$1680,A429*6+3,B429)&amp;" "&amp;INDEX(Содержание!C$2:L$1680,A431*6+4,B431))</f>
        <v/>
      </c>
      <c r="G429" s="15" t="str">
        <f>IF(Разработчики!C428="","",Разработчики!C428)</f>
        <v/>
      </c>
      <c r="H429" s="15" t="str">
        <f>IF(Литература!C428 = "","",Литература!C428)</f>
        <v/>
      </c>
      <c r="I429" s="15" t="str">
        <f>IF(ИТ!C428 = "","",ИТ!C428)</f>
        <v/>
      </c>
      <c r="J429" s="15" t="str">
        <f>IF(МТО!C428 = "","",МТО!C428)</f>
        <v/>
      </c>
    </row>
    <row r="430" spans="1:10" s="15" customFormat="1" x14ac:dyDescent="0.25">
      <c r="A430" s="15">
        <v>4</v>
      </c>
      <c r="B430" s="15">
        <v>7</v>
      </c>
      <c r="D430" s="15" t="str">
        <f>IF(INDEX(Разделы!C$2:L$1540,A430*11+6,B430)="","","- "&amp;INDEX(Разделы!C$2:L$1540,A430*11+6,B430))</f>
        <v/>
      </c>
      <c r="E430" s="15" t="str">
        <f>IF(INDEX(Оценка!C$2:AF$1540,A428*11+7,(B430-1)*3+1)="","",INDEX(Оценка!C$2:AF$1540,A428*11+7,(B430-1)*3+1)&amp;" ("&amp;INDEX(Оценка!C$2:AF$1540,A428*11+7,(B430-1)*3+2)&amp;") ("&amp;INDEX(Оценка!C$2:AF$1540,A428*11+7,(B430-1)*3+3)&amp;")")</f>
        <v/>
      </c>
      <c r="G430" s="15" t="str">
        <f>IF(Разработчики!C429 = "","","== "&amp;Разработчики!C429)</f>
        <v/>
      </c>
      <c r="H430" s="15" t="str">
        <f>IF(Литература!C429 = "","",Литература!C429)</f>
        <v/>
      </c>
      <c r="I430" s="15" t="str">
        <f>IF(ИТ!C429 = "","",ИТ!C429)</f>
        <v/>
      </c>
      <c r="J430" s="15" t="str">
        <f>IF(МТО!C429 = "","","== "&amp;МТО!C429)</f>
        <v/>
      </c>
    </row>
    <row r="431" spans="1:10" s="15" customFormat="1" x14ac:dyDescent="0.25">
      <c r="A431" s="15">
        <v>4</v>
      </c>
      <c r="B431" s="15">
        <v>7</v>
      </c>
      <c r="D431" s="15" t="str">
        <f>IF(INDEX(Разделы!C$2:L$1540,A431*11+7,B431)="","","- "&amp;INDEX(Разделы!C$2:L$1540,A431*11+7,B431))</f>
        <v/>
      </c>
      <c r="E431" s="15" t="str">
        <f>IF(INDEX(Оценка!C$2:AF$1540,A429*11+8,(B431-1)*3+1)="","",INDEX(Оценка!C$2:AF$1540,A429*11+8,(B431-1)*3+1)&amp;" ("&amp;INDEX(Оценка!C$2:AF$1540,A429*11+8,(B431-1)*3+2)&amp;") ("&amp;INDEX(Оценка!C$2:AF$1540,A429*11+8,(B431-1)*3+3)&amp;")")</f>
        <v/>
      </c>
      <c r="F431" s="15" t="str">
        <f>IF(INDEX(Содержание!C$2:L$1680,A431*6+5,B431)="","",INDEX(Содержание!C$2:L$1680,A431*6+5,B431))</f>
        <v/>
      </c>
      <c r="G431" s="15" t="str">
        <f>IF(Разработчики!C430="","",Разработчики!C430)</f>
        <v/>
      </c>
      <c r="H431" s="15" t="str">
        <f>IF(Литература!C430 = "","",Литература!C430)</f>
        <v/>
      </c>
      <c r="I431" s="15" t="str">
        <f>IF(ИТ!C430 = "","",ИТ!C430)</f>
        <v/>
      </c>
      <c r="J431" s="15" t="str">
        <f>IF(МТО!C430 = "","",МТО!C430)</f>
        <v/>
      </c>
    </row>
    <row r="432" spans="1:10" s="15" customFormat="1" x14ac:dyDescent="0.25">
      <c r="A432" s="15">
        <v>4</v>
      </c>
      <c r="B432" s="15">
        <v>7</v>
      </c>
      <c r="D432" s="15" t="str">
        <f>IF(INDEX(Разделы!C$2:L$1540,A432*11+8,B432)="","","- "&amp;INDEX(Разделы!C$2:L$1540,A432*11+8,B432))</f>
        <v/>
      </c>
      <c r="E432" s="15" t="str">
        <f>IF(INDEX(Оценка!C$2:AF$1540,A430*11+9,(B432-1)*3+1)="","",INDEX(Оценка!C$2:AF$1540,A430*11+9,(B432-1)*3+1)&amp;" ("&amp;INDEX(Оценка!C$2:AF$1540,A430*11+9,(B432-1)*3+2)&amp;") ("&amp;INDEX(Оценка!C$2:AF$1540,A430*11+9,(B432-1)*3+3)&amp;")")</f>
        <v/>
      </c>
      <c r="G432" s="15" t="str">
        <f>IF(Разработчики!C431="","",Разработчики!C431)</f>
        <v/>
      </c>
      <c r="H432" s="15" t="str">
        <f>IF(Литература!C431 = "","",Литература!C431)</f>
        <v/>
      </c>
      <c r="I432" s="15" t="str">
        <f>IF(ИТ!C431 = "","",ИТ!C431)</f>
        <v/>
      </c>
      <c r="J432" s="15" t="str">
        <f>IF(МТО!C431 = "","",МТО!C431)</f>
        <v/>
      </c>
    </row>
    <row r="433" spans="1:10" s="15" customFormat="1" x14ac:dyDescent="0.25">
      <c r="A433" s="15">
        <v>4</v>
      </c>
      <c r="B433" s="15">
        <v>7</v>
      </c>
      <c r="D433" s="15" t="str">
        <f>IF(INDEX(Разделы!C$2:L$1540,A433*11+9,B433)="","","- "&amp;INDEX(Разделы!C$2:L$1540,A433*11+9,B433))</f>
        <v/>
      </c>
      <c r="E433" s="15" t="str">
        <f>IF(INDEX(Оценка!C$2:AF$1540,A431*11+10,(B433-1)*3+1)="","",INDEX(Оценка!C$2:AF$1540,A431*11+10,(B433-1)*3+1)&amp;" ("&amp;INDEX(Оценка!C$2:AF$1540,A431*11+10,(B433-1)*3+2)&amp;") ("&amp;INDEX(Оценка!C$2:AF$1540,A431*11+10,(B433-1)*3+3)&amp;")")</f>
        <v/>
      </c>
      <c r="G433" s="15" t="str">
        <f>IF(Разработчики!C432="","",Разработчики!C432)</f>
        <v/>
      </c>
      <c r="H433" s="15" t="str">
        <f>IF(Литература!C432 = "","",Литература!C432)</f>
        <v/>
      </c>
      <c r="I433" s="15" t="str">
        <f>IF(ИТ!C432 = "","",ИТ!C432)</f>
        <v/>
      </c>
      <c r="J433" s="15" t="str">
        <f>IF(МТО!C432 = "","",МТО!C432)</f>
        <v/>
      </c>
    </row>
    <row r="434" spans="1:10" s="15" customFormat="1" x14ac:dyDescent="0.25">
      <c r="A434" s="15">
        <v>4</v>
      </c>
      <c r="B434" s="15">
        <v>7</v>
      </c>
      <c r="D434" s="15" t="str">
        <f>IF(INDEX(Разделы!C$2:L$1540,A434*11+10,B434)="","","- "&amp;INDEX(Разделы!C$2:L$1540,A434*11+10,B434))</f>
        <v/>
      </c>
      <c r="G434" s="15" t="str">
        <f>IF(Разработчики!C433="","",Разработчики!C433)</f>
        <v/>
      </c>
      <c r="H434" s="15" t="str">
        <f>IF(Литература!C433 = "","",Литература!C433)</f>
        <v/>
      </c>
      <c r="I434" s="15" t="str">
        <f>IF(ИТ!C433 = "","",ИТ!C433)</f>
        <v/>
      </c>
      <c r="J434" s="15" t="str">
        <f>IF(МТО!C433 = "","",МТО!C433)</f>
        <v/>
      </c>
    </row>
    <row r="435" spans="1:10" s="15" customFormat="1" x14ac:dyDescent="0.25">
      <c r="A435" s="15">
        <v>4</v>
      </c>
      <c r="B435" s="15">
        <v>7</v>
      </c>
      <c r="G435" s="15" t="str">
        <f>IF(Разработчики!C434="","",Разработчики!C434)</f>
        <v/>
      </c>
      <c r="H435" s="15" t="str">
        <f>IF(Литература!C434 = "","",Литература!C434)</f>
        <v/>
      </c>
      <c r="I435" s="15" t="str">
        <f>IF(ИТ!C434 = "","",ИТ!C434)</f>
        <v/>
      </c>
      <c r="J435" s="15" t="str">
        <f>IF(МТО!C434 = "","",МТО!C434)</f>
        <v/>
      </c>
    </row>
    <row r="436" spans="1:10" s="15" customFormat="1" x14ac:dyDescent="0.25">
      <c r="A436" s="15">
        <v>4</v>
      </c>
      <c r="B436" s="15">
        <v>8</v>
      </c>
      <c r="D436" s="15" t="str">
        <f xml:space="preserve"> IF(INDEX(Разделы!C$2:L$1540,A436*11+3,B436)="","","= "&amp;INDEX(Разделы!C$2:L$1540,A436*11+3,B436)&amp;" ("&amp;INDEX(Разделы!C$2:L$1540,A436*11+4,B436)&amp;")")</f>
        <v/>
      </c>
      <c r="E436" s="15" t="str">
        <f>IF(INDEX(Оценка!C$2:AF$1540,A434*11+4,(B436-1)*3+1)="","",INDEX(Оценка!C$2:AF$1540,A434*11+4,(B436-1)*3+1)&amp;" ("&amp;INDEX(Оценка!C$2:AF$1540,A434*11+4,(B436-1)*3+2)&amp;") ("&amp;INDEX(Оценка!C$2:AF$1540,A434*11+4,(B436-1)*3+3)&amp;")")</f>
        <v/>
      </c>
      <c r="F436" s="15" t="str">
        <f>IF(INDEX(Содержание!C$2:L$1680,A436*6+2,B436)="","",INDEX(Содержание!C$2:L$1680,A436*6+2,B436))</f>
        <v/>
      </c>
      <c r="G436" s="15" t="str">
        <f>IF(Разработчики!C435="","",Разработчики!C435)</f>
        <v/>
      </c>
      <c r="H436" s="15" t="str">
        <f>IF(Литература!C435 = "","",Литература!C435)</f>
        <v/>
      </c>
      <c r="I436" s="15" t="str">
        <f>IF(ИТ!C435 = "","",ИТ!C435)</f>
        <v/>
      </c>
      <c r="J436" s="15" t="str">
        <f>IF(МТО!C435 = "","",МТО!C435)</f>
        <v/>
      </c>
    </row>
    <row r="437" spans="1:10" s="15" customFormat="1" x14ac:dyDescent="0.25">
      <c r="A437" s="15">
        <v>4</v>
      </c>
      <c r="B437" s="15">
        <v>8</v>
      </c>
      <c r="E437" s="15" t="str">
        <f>IF(INDEX(Оценка!C$2:AF$1540,A435*11+5,(B437-1)*3+1)="","",INDEX(Оценка!C$2:AF$1540,A435*11+5,(B437-1)*3+1)&amp;" ("&amp;INDEX(Оценка!C$2:AF$1540,A435*11+5,(B437-1)*3+2)&amp;") ("&amp;INDEX(Оценка!C$2:AF$1540,A435*11+5,(B437-1)*3+3)&amp;")")</f>
        <v/>
      </c>
      <c r="G437" s="15" t="str">
        <f>IF(Разработчики!C436 = "","","== "&amp;Разработчики!C436)</f>
        <v/>
      </c>
      <c r="H437" s="15" t="str">
        <f>IF(Литература!C436 = "","",Литература!C436)</f>
        <v/>
      </c>
      <c r="I437" s="15" t="str">
        <f>IF(ИТ!C436 = "","","== "&amp;ИТ!C436)</f>
        <v/>
      </c>
      <c r="J437" s="15" t="str">
        <f>IF(МТО!C436 = "","","== "&amp;МТО!C436)</f>
        <v/>
      </c>
    </row>
    <row r="438" spans="1:10" s="15" customFormat="1" x14ac:dyDescent="0.25">
      <c r="A438" s="15">
        <v>4</v>
      </c>
      <c r="B438" s="15">
        <v>8</v>
      </c>
      <c r="D438" s="15" t="str">
        <f>IF(INDEX(Разделы!C$2:L$1540,A438*11+5,B438)="","","- "&amp;INDEX(Разделы!C$2:L$1540,A438*11+5,B438))</f>
        <v/>
      </c>
      <c r="E438" s="15" t="str">
        <f>IF(INDEX(Оценка!C$2:AF$1540,A436*11+6,(B438-1)*3+1)="","",INDEX(Оценка!C$2:AF$1540,A436*11+6,(B438-1)*3+1)&amp;" ("&amp;INDEX(Оценка!C$2:AF$1540,A436*11+6,(B438-1)*3+2)&amp;") ("&amp;INDEX(Оценка!C$2:AF$1540,A436*11+6,(B438-1)*3+3)&amp;")")</f>
        <v/>
      </c>
      <c r="F438" s="15" t="str">
        <f>IF(INDEX(Содержание!C$2:L$1680,A438*6+3,B438)="","","= "&amp;INDEX(Содержание!C$2:L$1680,A438*6+3,B438)&amp;" "&amp;INDEX(Содержание!C$2:L$1680,A440*6+4,B440))</f>
        <v/>
      </c>
      <c r="G438" s="15" t="str">
        <f>IF(Разработчики!C437="","",Разработчики!C437)</f>
        <v/>
      </c>
      <c r="H438" s="15" t="str">
        <f>IF(Литература!C437 = "","",Литература!C437)</f>
        <v/>
      </c>
      <c r="I438" s="15" t="str">
        <f>IF(ИТ!C437 = "","",ИТ!C437)</f>
        <v/>
      </c>
      <c r="J438" s="15" t="str">
        <f>IF(МТО!C437 = "","",МТО!C437)</f>
        <v/>
      </c>
    </row>
    <row r="439" spans="1:10" s="15" customFormat="1" x14ac:dyDescent="0.25">
      <c r="A439" s="15">
        <v>4</v>
      </c>
      <c r="B439" s="15">
        <v>8</v>
      </c>
      <c r="D439" s="15" t="str">
        <f>IF(INDEX(Разделы!C$2:L$1540,A439*11+6,B439)="","","- "&amp;INDEX(Разделы!C$2:L$1540,A439*11+6,B439))</f>
        <v/>
      </c>
      <c r="E439" s="15" t="str">
        <f>IF(INDEX(Оценка!C$2:AF$1540,A437*11+7,(B439-1)*3+1)="","",INDEX(Оценка!C$2:AF$1540,A437*11+7,(B439-1)*3+1)&amp;" ("&amp;INDEX(Оценка!C$2:AF$1540,A437*11+7,(B439-1)*3+2)&amp;") ("&amp;INDEX(Оценка!C$2:AF$1540,A437*11+7,(B439-1)*3+3)&amp;")")</f>
        <v/>
      </c>
      <c r="G439" s="15" t="str">
        <f>IF(Разработчики!C438="","",Разработчики!C438)</f>
        <v/>
      </c>
      <c r="H439" s="15" t="str">
        <f>IF(Литература!C438 = "","",Литература!C438)</f>
        <v/>
      </c>
      <c r="I439" s="15" t="str">
        <f>IF(ИТ!C438 = "","",ИТ!C438)</f>
        <v/>
      </c>
      <c r="J439" s="15" t="str">
        <f>IF(МТО!C438 = "","",МТО!C438)</f>
        <v/>
      </c>
    </row>
    <row r="440" spans="1:10" s="15" customFormat="1" x14ac:dyDescent="0.25">
      <c r="A440" s="15">
        <v>4</v>
      </c>
      <c r="B440" s="15">
        <v>8</v>
      </c>
      <c r="D440" s="15" t="str">
        <f>IF(INDEX(Разделы!C$2:L$1540,A440*11+7,B440)="","","- "&amp;INDEX(Разделы!C$2:L$1540,A440*11+7,B440))</f>
        <v/>
      </c>
      <c r="E440" s="15" t="str">
        <f>IF(INDEX(Оценка!C$2:AF$1540,A438*11+8,(B440-1)*3+1)="","",INDEX(Оценка!C$2:AF$1540,A438*11+8,(B440-1)*3+1)&amp;" ("&amp;INDEX(Оценка!C$2:AF$1540,A438*11+8,(B440-1)*3+2)&amp;") ("&amp;INDEX(Оценка!C$2:AF$1540,A438*11+8,(B440-1)*3+3)&amp;")")</f>
        <v/>
      </c>
      <c r="F440" s="15" t="str">
        <f>IF(INDEX(Содержание!C$2:L$1680,A440*6+5,B440)="","",INDEX(Содержание!C$2:L$1680,A440*6+5,B440))</f>
        <v/>
      </c>
      <c r="G440" s="15" t="str">
        <f>IF(Разработчики!C439="","",Разработчики!C439)</f>
        <v/>
      </c>
      <c r="H440" s="15" t="str">
        <f>IF(Литература!C439 = "","","== "&amp;Литература!C439)</f>
        <v/>
      </c>
      <c r="I440" s="15" t="str">
        <f>IF(ИТ!C439 = "","",ИТ!C439)</f>
        <v/>
      </c>
      <c r="J440" s="15" t="str">
        <f>IF(МТО!C439 = "","",МТО!C439)</f>
        <v/>
      </c>
    </row>
    <row r="441" spans="1:10" s="15" customFormat="1" x14ac:dyDescent="0.25">
      <c r="A441" s="15">
        <v>4</v>
      </c>
      <c r="B441" s="15">
        <v>8</v>
      </c>
      <c r="D441" s="15" t="str">
        <f>IF(INDEX(Разделы!C$2:L$1540,A441*11+8,B441)="","","- "&amp;INDEX(Разделы!C$2:L$1540,A441*11+8,B441))</f>
        <v/>
      </c>
      <c r="E441" s="15" t="str">
        <f>IF(INDEX(Оценка!C$2:AF$1540,A439*11+9,(B441-1)*3+1)="","",INDEX(Оценка!C$2:AF$1540,A439*11+9,(B441-1)*3+1)&amp;" ("&amp;INDEX(Оценка!C$2:AF$1540,A439*11+9,(B441-1)*3+2)&amp;") ("&amp;INDEX(Оценка!C$2:AF$1540,A439*11+9,(B441-1)*3+3)&amp;")")</f>
        <v/>
      </c>
      <c r="G441" s="15" t="str">
        <f>IF(Разработчики!C440="","",Разработчики!C440)</f>
        <v/>
      </c>
      <c r="H441" s="15" t="str">
        <f>IF(Литература!C440 = "","",Литература!C440)</f>
        <v/>
      </c>
      <c r="I441" s="15" t="str">
        <f>IF(ИТ!C440 = "","",ИТ!C440)</f>
        <v/>
      </c>
      <c r="J441" s="15" t="str">
        <f>IF(МТО!C440 = "","",МТО!C440)</f>
        <v/>
      </c>
    </row>
    <row r="442" spans="1:10" s="15" customFormat="1" x14ac:dyDescent="0.25">
      <c r="A442" s="15">
        <v>4</v>
      </c>
      <c r="B442" s="15">
        <v>8</v>
      </c>
      <c r="D442" s="15" t="str">
        <f>IF(INDEX(Разделы!C$2:L$1540,A442*11+9,B442)="","","- "&amp;INDEX(Разделы!C$2:L$1540,A442*11+9,B442))</f>
        <v/>
      </c>
      <c r="E442" s="15" t="str">
        <f>IF(INDEX(Оценка!C$2:AF$1540,A440*11+10,(B442-1)*3+1)="","",INDEX(Оценка!C$2:AF$1540,A440*11+10,(B442-1)*3+1)&amp;" ("&amp;INDEX(Оценка!C$2:AF$1540,A440*11+10,(B442-1)*3+2)&amp;") ("&amp;INDEX(Оценка!C$2:AF$1540,A440*11+10,(B442-1)*3+3)&amp;")")</f>
        <v/>
      </c>
      <c r="G442" s="15" t="str">
        <f>IF(Разработчики!C441="","",Разработчики!C441)</f>
        <v/>
      </c>
      <c r="H442" s="15" t="str">
        <f>IF(Литература!C441 = "","",Литература!C441)</f>
        <v/>
      </c>
      <c r="I442" s="15" t="str">
        <f>IF(ИТ!C441 = "","",ИТ!C441)</f>
        <v/>
      </c>
      <c r="J442" s="15" t="str">
        <f>IF(МТО!C441 = "","",МТО!C441)</f>
        <v/>
      </c>
    </row>
    <row r="443" spans="1:10" s="15" customFormat="1" x14ac:dyDescent="0.25">
      <c r="A443" s="15">
        <v>4</v>
      </c>
      <c r="B443" s="15">
        <v>8</v>
      </c>
      <c r="D443" s="15" t="str">
        <f>IF(INDEX(Разделы!C$2:L$1540,A443*11+10,B443)="","","- "&amp;INDEX(Разделы!C$2:L$1540,A443*11+10,B443))</f>
        <v/>
      </c>
      <c r="G443" s="15" t="str">
        <f>IF(Разработчики!C442="","",Разработчики!C442)</f>
        <v/>
      </c>
      <c r="H443" s="15" t="str">
        <f>IF(Литература!C442 = "","",Литература!C442)</f>
        <v/>
      </c>
      <c r="I443" s="15" t="str">
        <f>IF(ИТ!C442 = "","",ИТ!C442)</f>
        <v/>
      </c>
      <c r="J443" s="15" t="str">
        <f>IF(МТО!C442 = "","",МТО!C442)</f>
        <v/>
      </c>
    </row>
    <row r="444" spans="1:10" s="15" customFormat="1" x14ac:dyDescent="0.25">
      <c r="A444" s="15">
        <v>4</v>
      </c>
      <c r="B444" s="15">
        <v>8</v>
      </c>
      <c r="G444" s="15" t="str">
        <f>IF(Разработчики!C443 = "","","== "&amp;Разработчики!C443)</f>
        <v/>
      </c>
      <c r="H444" s="15" t="str">
        <f>IF(Литература!C443 = "","",Литература!C443)</f>
        <v/>
      </c>
      <c r="I444" s="15" t="str">
        <f>IF(ИТ!C443 = "","",ИТ!C443)</f>
        <v/>
      </c>
      <c r="J444" s="15" t="str">
        <f>IF(МТО!C443 = "","","== "&amp;МТО!C443)</f>
        <v/>
      </c>
    </row>
    <row r="445" spans="1:10" s="15" customFormat="1" x14ac:dyDescent="0.25">
      <c r="A445" s="15">
        <v>4</v>
      </c>
      <c r="B445" s="15">
        <v>9</v>
      </c>
      <c r="D445" s="15" t="str">
        <f xml:space="preserve"> IF(INDEX(Разделы!C$2:L$1540,A445*11+3,B445)="","","= "&amp;INDEX(Разделы!C$2:L$1540,A445*11+3,B445)&amp;" ("&amp;INDEX(Разделы!C$2:L$1540,A445*11+4,B445)&amp;")")</f>
        <v/>
      </c>
      <c r="E445" s="15" t="str">
        <f>IF(INDEX(Оценка!C$2:AF$1540,A443*11+4,(B445-1)*3+1)="","",INDEX(Оценка!C$2:AF$1540,A443*11+4,(B445-1)*3+1)&amp;" ("&amp;INDEX(Оценка!C$2:AF$1540,A443*11+4,(B445-1)*3+2)&amp;") ("&amp;INDEX(Оценка!C$2:AF$1540,A443*11+4,(B445-1)*3+3)&amp;")")</f>
        <v/>
      </c>
      <c r="F445" s="15" t="str">
        <f>IF(INDEX(Содержание!C$2:L$1680,A445*6+2,B445)="","",INDEX(Содержание!C$2:L$1680,A445*6+2,B445))</f>
        <v/>
      </c>
      <c r="G445" s="15" t="str">
        <f>IF(Разработчики!C444="","",Разработчики!C444)</f>
        <v/>
      </c>
      <c r="H445" s="15" t="str">
        <f>IF(Литература!C444 = "","",Литература!C444)</f>
        <v/>
      </c>
      <c r="I445" s="15" t="str">
        <f>IF(ИТ!C444 = "","",ИТ!C444)</f>
        <v/>
      </c>
      <c r="J445" s="15" t="str">
        <f>IF(МТО!C444 = "","",МТО!C444)</f>
        <v/>
      </c>
    </row>
    <row r="446" spans="1:10" s="15" customFormat="1" x14ac:dyDescent="0.25">
      <c r="A446" s="15">
        <v>4</v>
      </c>
      <c r="B446" s="15">
        <v>9</v>
      </c>
      <c r="E446" s="15" t="str">
        <f>IF(INDEX(Оценка!C$2:AF$1540,A444*11+5,(B446-1)*3+1)="","",INDEX(Оценка!C$2:AF$1540,A444*11+5,(B446-1)*3+1)&amp;" ("&amp;INDEX(Оценка!C$2:AF$1540,A444*11+5,(B446-1)*3+2)&amp;") ("&amp;INDEX(Оценка!C$2:AF$1540,A444*11+5,(B446-1)*3+3)&amp;")")</f>
        <v/>
      </c>
      <c r="G446" s="15" t="str">
        <f>IF(Разработчики!C445="","",Разработчики!C445)</f>
        <v/>
      </c>
      <c r="H446" s="15" t="str">
        <f>IF(Литература!C445 = "","",Литература!C445)</f>
        <v/>
      </c>
      <c r="I446" s="15" t="str">
        <f>IF(ИТ!C445 = "","",ИТ!C445)</f>
        <v/>
      </c>
      <c r="J446" s="15" t="str">
        <f>IF(МТО!C445 = "","",МТО!C445)</f>
        <v/>
      </c>
    </row>
    <row r="447" spans="1:10" s="15" customFormat="1" x14ac:dyDescent="0.25">
      <c r="A447" s="15">
        <v>4</v>
      </c>
      <c r="B447" s="15">
        <v>9</v>
      </c>
      <c r="D447" s="15" t="str">
        <f>IF(INDEX(Разделы!C$2:L$1540,A447*11+5,B447)="","","- "&amp;INDEX(Разделы!C$2:L$1540,A447*11+5,B447))</f>
        <v/>
      </c>
      <c r="E447" s="15" t="str">
        <f>IF(INDEX(Оценка!C$2:AF$1540,A445*11+6,(B447-1)*3+1)="","",INDEX(Оценка!C$2:AF$1540,A445*11+6,(B447-1)*3+1)&amp;" ("&amp;INDEX(Оценка!C$2:AF$1540,A445*11+6,(B447-1)*3+2)&amp;") ("&amp;INDEX(Оценка!C$2:AF$1540,A445*11+6,(B447-1)*3+3)&amp;")")</f>
        <v/>
      </c>
      <c r="F447" s="15" t="str">
        <f>IF(INDEX(Содержание!C$2:L$1680,A447*6+3,B447)="","","= "&amp;INDEX(Содержание!C$2:L$1680,A447*6+3,B447)&amp;" "&amp;INDEX(Содержание!C$2:L$1680,A449*6+4,B449))</f>
        <v/>
      </c>
      <c r="G447" s="15" t="str">
        <f>IF(Разработчики!C446="","",Разработчики!C446)</f>
        <v/>
      </c>
      <c r="H447" s="15" t="str">
        <f>IF(Литература!C446 = "","",Литература!C446)</f>
        <v/>
      </c>
      <c r="I447" s="15" t="str">
        <f>IF(ИТ!C446 = "","",ИТ!C446)</f>
        <v/>
      </c>
      <c r="J447" s="15" t="str">
        <f>IF(МТО!C446 = "","",МТО!C446)</f>
        <v/>
      </c>
    </row>
    <row r="448" spans="1:10" s="15" customFormat="1" x14ac:dyDescent="0.25">
      <c r="A448" s="15">
        <v>4</v>
      </c>
      <c r="B448" s="15">
        <v>9</v>
      </c>
      <c r="D448" s="15" t="str">
        <f>IF(INDEX(Разделы!C$2:L$1540,A448*11+6,B448)="","","- "&amp;INDEX(Разделы!C$2:L$1540,A448*11+6,B448))</f>
        <v/>
      </c>
      <c r="E448" s="15" t="str">
        <f>IF(INDEX(Оценка!C$2:AF$1540,A446*11+7,(B448-1)*3+1)="","",INDEX(Оценка!C$2:AF$1540,A446*11+7,(B448-1)*3+1)&amp;" ("&amp;INDEX(Оценка!C$2:AF$1540,A446*11+7,(B448-1)*3+2)&amp;") ("&amp;INDEX(Оценка!C$2:AF$1540,A446*11+7,(B448-1)*3+3)&amp;")")</f>
        <v/>
      </c>
      <c r="G448" s="15" t="str">
        <f>IF(Разработчики!C447="","",Разработчики!C447)</f>
        <v/>
      </c>
      <c r="H448" s="15" t="str">
        <f>IF(Литература!C447 = "","",Литература!C447)</f>
        <v/>
      </c>
      <c r="I448" s="15" t="str">
        <f>IF(ИТ!C447 = "","",ИТ!C447)</f>
        <v/>
      </c>
      <c r="J448" s="15" t="str">
        <f>IF(МТО!C447 = "","",МТО!C447)</f>
        <v/>
      </c>
    </row>
    <row r="449" spans="1:10" s="15" customFormat="1" x14ac:dyDescent="0.25">
      <c r="A449" s="15">
        <v>4</v>
      </c>
      <c r="B449" s="15">
        <v>9</v>
      </c>
      <c r="D449" s="15" t="str">
        <f>IF(INDEX(Разделы!C$2:L$1540,A449*11+7,B449)="","","- "&amp;INDEX(Разделы!C$2:L$1540,A449*11+7,B449))</f>
        <v/>
      </c>
      <c r="E449" s="15" t="str">
        <f>IF(INDEX(Оценка!C$2:AF$1540,A447*11+8,(B449-1)*3+1)="","",INDEX(Оценка!C$2:AF$1540,A447*11+8,(B449-1)*3+1)&amp;" ("&amp;INDEX(Оценка!C$2:AF$1540,A447*11+8,(B449-1)*3+2)&amp;") ("&amp;INDEX(Оценка!C$2:AF$1540,A447*11+8,(B449-1)*3+3)&amp;")")</f>
        <v/>
      </c>
      <c r="F449" s="15" t="str">
        <f>IF(INDEX(Содержание!C$2:L$1680,A449*6+5,B449)="","",INDEX(Содержание!C$2:L$1680,A449*6+5,B449))</f>
        <v/>
      </c>
      <c r="G449" s="15" t="str">
        <f>IF(Разработчики!C448="","",Разработчики!C448)</f>
        <v/>
      </c>
      <c r="H449" s="15" t="str">
        <f>IF(Литература!C448 = "","",Литература!C448)</f>
        <v/>
      </c>
      <c r="I449" s="15" t="str">
        <f>IF(ИТ!C448 = "","",ИТ!C448)</f>
        <v/>
      </c>
      <c r="J449" s="15" t="str">
        <f>IF(МТО!C448 = "","",МТО!C448)</f>
        <v/>
      </c>
    </row>
    <row r="450" spans="1:10" s="15" customFormat="1" x14ac:dyDescent="0.25">
      <c r="A450" s="15">
        <v>4</v>
      </c>
      <c r="B450" s="15">
        <v>9</v>
      </c>
      <c r="D450" s="15" t="str">
        <f>IF(INDEX(Разделы!C$2:L$1540,A450*11+8,B450)="","","- "&amp;INDEX(Разделы!C$2:L$1540,A450*11+8,B450))</f>
        <v/>
      </c>
      <c r="E450" s="15" t="str">
        <f>IF(INDEX(Оценка!C$2:AF$1540,A448*11+9,(B450-1)*3+1)="","",INDEX(Оценка!C$2:AF$1540,A448*11+9,(B450-1)*3+1)&amp;" ("&amp;INDEX(Оценка!C$2:AF$1540,A448*11+9,(B450-1)*3+2)&amp;") ("&amp;INDEX(Оценка!C$2:AF$1540,A448*11+9,(B450-1)*3+3)&amp;")")</f>
        <v/>
      </c>
      <c r="G450" s="15" t="str">
        <f>IF(Разработчики!C449="","",Разработчики!C449)</f>
        <v/>
      </c>
      <c r="H450" s="15" t="str">
        <f>IF(Литература!C449 = "","",Литература!C449)</f>
        <v/>
      </c>
      <c r="I450" s="15" t="str">
        <f>IF(ИТ!C449 = "","",ИТ!C449)</f>
        <v/>
      </c>
      <c r="J450" s="15" t="str">
        <f>IF(МТО!C449 = "","",МТО!C449)</f>
        <v/>
      </c>
    </row>
    <row r="451" spans="1:10" s="15" customFormat="1" x14ac:dyDescent="0.25">
      <c r="A451" s="15">
        <v>4</v>
      </c>
      <c r="B451" s="15">
        <v>9</v>
      </c>
      <c r="D451" s="15" t="str">
        <f>IF(INDEX(Разделы!C$2:L$1540,A451*11+9,B451)="","","- "&amp;INDEX(Разделы!C$2:L$1540,A451*11+9,B451))</f>
        <v/>
      </c>
      <c r="E451" s="15" t="str">
        <f>IF(INDEX(Оценка!C$2:AF$1540,A449*11+10,(B451-1)*3+1)="","",INDEX(Оценка!C$2:AF$1540,A449*11+10,(B451-1)*3+1)&amp;" ("&amp;INDEX(Оценка!C$2:AF$1540,A449*11+10,(B451-1)*3+2)&amp;") ("&amp;INDEX(Оценка!C$2:AF$1540,A449*11+10,(B451-1)*3+3)&amp;")")</f>
        <v/>
      </c>
      <c r="G451" s="15" t="str">
        <f>IF(Разработчики!C450 = "","","== "&amp;Разработчики!C450)</f>
        <v/>
      </c>
      <c r="H451" s="15" t="str">
        <f>IF(Литература!C450 = "","",Литература!C450)</f>
        <v/>
      </c>
      <c r="I451" s="15" t="str">
        <f>IF(ИТ!C450 = "","","== "&amp;ИТ!C450)</f>
        <v/>
      </c>
      <c r="J451" s="15" t="str">
        <f>IF(МТО!C450 = "","","== "&amp;МТО!C450)</f>
        <v/>
      </c>
    </row>
    <row r="452" spans="1:10" s="15" customFormat="1" x14ac:dyDescent="0.25">
      <c r="A452" s="15">
        <v>4</v>
      </c>
      <c r="B452" s="15">
        <v>9</v>
      </c>
      <c r="D452" s="15" t="str">
        <f>IF(INDEX(Разделы!C$2:L$1540,A452*11+10,B452)="","","- "&amp;INDEX(Разделы!C$2:L$1540,A452*11+10,B452))</f>
        <v/>
      </c>
      <c r="G452" s="15" t="str">
        <f>IF(Разработчики!C451="","",Разработчики!C451)</f>
        <v/>
      </c>
      <c r="H452" s="15" t="str">
        <f>IF(Литература!C451 = "","",Литература!C451)</f>
        <v/>
      </c>
      <c r="I452" s="15" t="str">
        <f>IF(ИТ!C451 = "","",ИТ!C451)</f>
        <v/>
      </c>
      <c r="J452" s="15" t="str">
        <f>IF(МТО!C451 = "","",МТО!C451)</f>
        <v/>
      </c>
    </row>
    <row r="453" spans="1:10" s="15" customFormat="1" x14ac:dyDescent="0.25">
      <c r="A453" s="15">
        <v>4</v>
      </c>
      <c r="B453" s="15">
        <v>9</v>
      </c>
      <c r="G453" s="15" t="str">
        <f>IF(Разработчики!C452="","",Разработчики!C452)</f>
        <v/>
      </c>
      <c r="H453" s="15" t="str">
        <f>IF(Литература!C452 = "","",Литература!C452)</f>
        <v/>
      </c>
      <c r="I453" s="15" t="str">
        <f>IF(ИТ!C452 = "","",ИТ!C452)</f>
        <v/>
      </c>
      <c r="J453" s="15" t="str">
        <f>IF(МТО!C452 = "","",МТО!C452)</f>
        <v/>
      </c>
    </row>
    <row r="454" spans="1:10" s="15" customFormat="1" x14ac:dyDescent="0.25">
      <c r="A454" s="15">
        <v>4</v>
      </c>
      <c r="B454" s="15">
        <v>10</v>
      </c>
      <c r="D454" s="15" t="str">
        <f xml:space="preserve"> IF(INDEX(Разделы!C$2:L$1540,A454*11+3,B454)="","","= "&amp;INDEX(Разделы!C$2:L$1540,A454*11+3,B454)&amp;" ("&amp;INDEX(Разделы!C$2:L$1540,A454*11+4,B454)&amp;")")</f>
        <v/>
      </c>
      <c r="E454" s="15" t="str">
        <f>IF(INDEX(Оценка!C$2:AF$1540,A452*11+4,(B454-1)*3+1)="","",INDEX(Оценка!C$2:AF$1540,A452*11+4,(B454-1)*3+1)&amp;" ("&amp;INDEX(Оценка!C$2:AF$1540,A452*11+4,(B454-1)*3+2)&amp;") ("&amp;INDEX(Оценка!C$2:AF$1540,A452*11+4,(B454-1)*3+3)&amp;")")</f>
        <v/>
      </c>
      <c r="F454" s="15" t="str">
        <f>IF(INDEX(Содержание!C$2:L$1680,A454*6+2,B454)="","",INDEX(Содержание!C$2:L$1680,A454*6+2,B454))</f>
        <v/>
      </c>
      <c r="G454" s="15" t="str">
        <f>IF(Разработчики!C453="","",Разработчики!C453)</f>
        <v/>
      </c>
      <c r="H454" s="15" t="str">
        <f>IF(Литература!C453 = "","",Литература!C453)</f>
        <v/>
      </c>
      <c r="I454" s="15" t="str">
        <f>IF(ИТ!C453 = "","",ИТ!C453)</f>
        <v/>
      </c>
      <c r="J454" s="15" t="str">
        <f>IF(МТО!C453 = "","",МТО!C453)</f>
        <v/>
      </c>
    </row>
    <row r="455" spans="1:10" s="15" customFormat="1" x14ac:dyDescent="0.25">
      <c r="A455" s="15">
        <v>4</v>
      </c>
      <c r="B455" s="15">
        <v>10</v>
      </c>
      <c r="E455" s="15" t="str">
        <f>IF(INDEX(Оценка!C$2:AF$1540,A453*11+5,(B455-1)*3+1)="","",INDEX(Оценка!C$2:AF$1540,A453*11+5,(B455-1)*3+1)&amp;" ("&amp;INDEX(Оценка!C$2:AF$1540,A453*11+5,(B455-1)*3+2)&amp;") ("&amp;INDEX(Оценка!C$2:AF$1540,A453*11+5,(B455-1)*3+3)&amp;")")</f>
        <v/>
      </c>
      <c r="G455" s="15" t="str">
        <f>IF(Разработчики!C454="","",Разработчики!C454)</f>
        <v/>
      </c>
      <c r="H455" s="15" t="str">
        <f>IF(Литература!C454 = "","",Литература!C454)</f>
        <v/>
      </c>
      <c r="I455" s="15" t="str">
        <f>IF(ИТ!C454 = "","",ИТ!C454)</f>
        <v/>
      </c>
      <c r="J455" s="15" t="str">
        <f>IF(МТО!C454 = "","",МТО!C454)</f>
        <v/>
      </c>
    </row>
    <row r="456" spans="1:10" s="15" customFormat="1" x14ac:dyDescent="0.25">
      <c r="A456" s="15">
        <v>4</v>
      </c>
      <c r="B456" s="15">
        <v>10</v>
      </c>
      <c r="D456" s="15" t="str">
        <f>IF(INDEX(Разделы!C$2:L$1540,A456*11+5,B456)="","","- "&amp;INDEX(Разделы!C$2:L$1540,A456*11+5,B456))</f>
        <v/>
      </c>
      <c r="E456" s="15" t="str">
        <f>IF(INDEX(Оценка!C$2:AF$1540,A454*11+6,(B456-1)*3+1)="","",INDEX(Оценка!C$2:AF$1540,A454*11+6,(B456-1)*3+1)&amp;" ("&amp;INDEX(Оценка!C$2:AF$1540,A454*11+6,(B456-1)*3+2)&amp;") ("&amp;INDEX(Оценка!C$2:AF$1540,A454*11+6,(B456-1)*3+3)&amp;")")</f>
        <v/>
      </c>
      <c r="F456" s="15" t="str">
        <f>IF(INDEX(Содержание!C$2:L$1680,A456*6+3,B456)="","","= "&amp;INDEX(Содержание!C$2:L$1680,A456*6+3,B456)&amp;" "&amp;INDEX(Содержание!C$2:L$1680,A458*6+4,B458))</f>
        <v/>
      </c>
      <c r="G456" s="15" t="str">
        <f>IF(Разработчики!C455="","",Разработчики!C455)</f>
        <v/>
      </c>
      <c r="H456" s="15" t="str">
        <f>IF(Литература!C455 = "","",Литература!C455)</f>
        <v/>
      </c>
      <c r="I456" s="15" t="str">
        <f>IF(ИТ!C455 = "","",ИТ!C455)</f>
        <v/>
      </c>
      <c r="J456" s="15" t="str">
        <f>IF(МТО!C455 = "","",МТО!C455)</f>
        <v/>
      </c>
    </row>
    <row r="457" spans="1:10" s="15" customFormat="1" x14ac:dyDescent="0.25">
      <c r="A457" s="15">
        <v>4</v>
      </c>
      <c r="B457" s="15">
        <v>10</v>
      </c>
      <c r="D457" s="15" t="str">
        <f>IF(INDEX(Разделы!C$2:L$1540,A457*11+6,B457)="","","- "&amp;INDEX(Разделы!C$2:L$1540,A457*11+6,B457))</f>
        <v/>
      </c>
      <c r="E457" s="15" t="str">
        <f>IF(INDEX(Оценка!C$2:AF$1540,A455*11+7,(B457-1)*3+1)="","",INDEX(Оценка!C$2:AF$1540,A455*11+7,(B457-1)*3+1)&amp;" ("&amp;INDEX(Оценка!C$2:AF$1540,A455*11+7,(B457-1)*3+2)&amp;") ("&amp;INDEX(Оценка!C$2:AF$1540,A455*11+7,(B457-1)*3+3)&amp;")")</f>
        <v/>
      </c>
      <c r="G457" s="15" t="str">
        <f>IF(Разработчики!C456="","",Разработчики!C456)</f>
        <v/>
      </c>
      <c r="H457" s="15" t="str">
        <f>IF(Литература!C456 = "","",Литература!C456)</f>
        <v/>
      </c>
      <c r="I457" s="15" t="str">
        <f>IF(ИТ!C456 = "","",ИТ!C456)</f>
        <v/>
      </c>
      <c r="J457" s="15" t="str">
        <f>IF(МТО!C456 = "","",МТО!C456)</f>
        <v/>
      </c>
    </row>
    <row r="458" spans="1:10" s="15" customFormat="1" x14ac:dyDescent="0.25">
      <c r="A458" s="15">
        <v>4</v>
      </c>
      <c r="B458" s="15">
        <v>10</v>
      </c>
      <c r="D458" s="15" t="str">
        <f>IF(INDEX(Разделы!C$2:L$1540,A458*11+7,B458)="","","- "&amp;INDEX(Разделы!C$2:L$1540,A458*11+7,B458))</f>
        <v/>
      </c>
      <c r="E458" s="15" t="str">
        <f>IF(INDEX(Оценка!C$2:AF$1540,A456*11+8,(B458-1)*3+1)="","",INDEX(Оценка!C$2:AF$1540,A456*11+8,(B458-1)*3+1)&amp;" ("&amp;INDEX(Оценка!C$2:AF$1540,A456*11+8,(B458-1)*3+2)&amp;") ("&amp;INDEX(Оценка!C$2:AF$1540,A456*11+8,(B458-1)*3+3)&amp;")")</f>
        <v/>
      </c>
      <c r="F458" s="15" t="str">
        <f>IF(INDEX(Содержание!C$2:L$1680,A458*6+5,B458)="","",INDEX(Содержание!C$2:L$1680,A458*6+5,B458))</f>
        <v/>
      </c>
      <c r="G458" s="15" t="str">
        <f>IF(Разработчики!C457 = "","","== "&amp;Разработчики!C457)</f>
        <v/>
      </c>
      <c r="H458" s="15" t="str">
        <f>IF(Литература!C457 = "","",Литература!C457)</f>
        <v/>
      </c>
      <c r="I458" s="15" t="str">
        <f>IF(ИТ!C457 = "","",ИТ!C457)</f>
        <v/>
      </c>
      <c r="J458" s="15" t="str">
        <f>IF(МТО!C457 = "","","== "&amp;МТО!C457)</f>
        <v/>
      </c>
    </row>
    <row r="459" spans="1:10" s="15" customFormat="1" x14ac:dyDescent="0.25">
      <c r="A459" s="15">
        <v>4</v>
      </c>
      <c r="B459" s="15">
        <v>10</v>
      </c>
      <c r="D459" s="15" t="str">
        <f>IF(INDEX(Разделы!C$2:L$1540,A459*11+8,B459)="","","- "&amp;INDEX(Разделы!C$2:L$1540,A459*11+8,B459))</f>
        <v/>
      </c>
      <c r="E459" s="15" t="str">
        <f>IF(INDEX(Оценка!C$2:AF$1540,A457*11+9,(B459-1)*3+1)="","",INDEX(Оценка!C$2:AF$1540,A457*11+9,(B459-1)*3+1)&amp;" ("&amp;INDEX(Оценка!C$2:AF$1540,A457*11+9,(B459-1)*3+2)&amp;") ("&amp;INDEX(Оценка!C$2:AF$1540,A457*11+9,(B459-1)*3+3)&amp;")")</f>
        <v/>
      </c>
      <c r="G459" s="15" t="str">
        <f>IF(Разработчики!C458="","",Разработчики!C458)</f>
        <v/>
      </c>
      <c r="H459" s="15" t="str">
        <f>IF(Литература!C458 = "","","== "&amp;Литература!C458)</f>
        <v/>
      </c>
      <c r="I459" s="15" t="str">
        <f>IF(ИТ!C458 = "","",ИТ!C458)</f>
        <v/>
      </c>
      <c r="J459" s="15" t="str">
        <f>IF(МТО!C458 = "","",МТО!C458)</f>
        <v/>
      </c>
    </row>
    <row r="460" spans="1:10" s="15" customFormat="1" x14ac:dyDescent="0.25">
      <c r="A460" s="15">
        <v>4</v>
      </c>
      <c r="B460" s="15">
        <v>10</v>
      </c>
      <c r="D460" s="15" t="str">
        <f>IF(INDEX(Разделы!C$2:L$1540,A460*11+9,B460)="","","- "&amp;INDEX(Разделы!C$2:L$1540,A460*11+9,B460))</f>
        <v/>
      </c>
      <c r="E460" s="15" t="str">
        <f>IF(INDEX(Оценка!C$2:AF$1540,A458*11+10,(B460-1)*3+1)="","",INDEX(Оценка!C$2:AF$1540,A458*11+10,(B460-1)*3+1)&amp;" ("&amp;INDEX(Оценка!C$2:AF$1540,A458*11+10,(B460-1)*3+2)&amp;") ("&amp;INDEX(Оценка!C$2:AF$1540,A458*11+10,(B460-1)*3+3)&amp;")")</f>
        <v/>
      </c>
      <c r="G460" s="15" t="str">
        <f>IF(Разработчики!C459="","",Разработчики!C459)</f>
        <v/>
      </c>
      <c r="H460" s="15" t="str">
        <f>IF(Литература!C459 = "","",Литература!C459)</f>
        <v/>
      </c>
      <c r="I460" s="15" t="str">
        <f>IF(ИТ!C459 = "","",ИТ!C459)</f>
        <v/>
      </c>
      <c r="J460" s="15" t="str">
        <f>IF(МТО!C459 = "","",МТО!C459)</f>
        <v/>
      </c>
    </row>
    <row r="461" spans="1:10" s="15" customFormat="1" x14ac:dyDescent="0.25">
      <c r="A461" s="15">
        <v>4</v>
      </c>
      <c r="B461" s="15">
        <v>10</v>
      </c>
      <c r="D461" s="15" t="str">
        <f>IF(INDEX(Разделы!C$2:L$1540,A461*11+10,B461)="","","- "&amp;INDEX(Разделы!C$2:L$1540,A461*11+10,B461))</f>
        <v/>
      </c>
      <c r="G461" s="15" t="str">
        <f>IF(Разработчики!C460="","",Разработчики!C460)</f>
        <v/>
      </c>
      <c r="H461" s="15" t="str">
        <f>IF(Литература!C460 = "","",Литература!C460)</f>
        <v/>
      </c>
      <c r="I461" s="15" t="str">
        <f>IF(ИТ!C460 = "","",ИТ!C460)</f>
        <v/>
      </c>
      <c r="J461" s="15" t="str">
        <f>IF(МТО!C460 = "","",МТО!C460)</f>
        <v/>
      </c>
    </row>
    <row r="462" spans="1:10" s="15" customFormat="1" x14ac:dyDescent="0.25">
      <c r="A462" s="15">
        <v>4</v>
      </c>
      <c r="B462" s="15">
        <v>10</v>
      </c>
      <c r="G462" s="15" t="str">
        <f>IF(Разработчики!C461="","",Разработчики!C461)</f>
        <v/>
      </c>
      <c r="H462" s="15" t="str">
        <f>IF(Литература!C461 = "","",Литература!C461)</f>
        <v/>
      </c>
      <c r="I462" s="15" t="str">
        <f>IF(ИТ!C461 = "","",ИТ!C461)</f>
        <v/>
      </c>
      <c r="J462" s="15" t="str">
        <f>IF(МТО!C461 = "","",МТО!C461)</f>
        <v/>
      </c>
    </row>
    <row r="463" spans="1:10" s="15" customFormat="1" x14ac:dyDescent="0.25">
      <c r="A463" s="15">
        <v>5</v>
      </c>
      <c r="B463" s="15">
        <v>1</v>
      </c>
      <c r="D463" s="15" t="str">
        <f>IF(INDEX(Разделы!C$2:L$1540,A463*11+1,1)="","","== "&amp;INDEX(Разделы!C$2:L$1540,A463*11+1,1))</f>
        <v/>
      </c>
      <c r="E463" s="15" t="str">
        <f>IF(INDEX(Оценка!C$2:AF$1540,A463*11+1,1)="","","== "&amp;INDEX(Оценка!C$2:AF$1540,A463*11+1,1))</f>
        <v/>
      </c>
      <c r="F463" s="15" t="str">
        <f>IF(INDEX(Содержание!C$2:L$1680,A463*6+1,1)="","","== "&amp;INDEX(Содержание!C$2:L$1680,A463*6+1,1))</f>
        <v/>
      </c>
      <c r="G463" s="15" t="str">
        <f>IF(Разработчики!C462="","",Разработчики!C462)</f>
        <v/>
      </c>
      <c r="H463" s="15" t="str">
        <f>IF(Литература!C462 = "","",Литература!C462)</f>
        <v/>
      </c>
      <c r="I463" s="15" t="str">
        <f>IF(ИТ!C462 = "","",ИТ!C462)</f>
        <v/>
      </c>
      <c r="J463" s="15" t="str">
        <f>IF(МТО!C462 = "","",МТО!C462)</f>
        <v/>
      </c>
    </row>
    <row r="464" spans="1:10" s="15" customFormat="1" x14ac:dyDescent="0.25">
      <c r="A464" s="15">
        <v>5</v>
      </c>
      <c r="B464" s="15">
        <v>1</v>
      </c>
      <c r="G464" s="15" t="str">
        <f>IF(Разработчики!C463="","",Разработчики!C463)</f>
        <v/>
      </c>
      <c r="H464" s="15" t="str">
        <f>IF(Литература!C463 = "","",Литература!C463)</f>
        <v/>
      </c>
      <c r="I464" s="15" t="str">
        <f>IF(ИТ!C463 = "","",ИТ!C463)</f>
        <v/>
      </c>
      <c r="J464" s="15" t="str">
        <f>IF(МТО!C463 = "","",МТО!C463)</f>
        <v/>
      </c>
    </row>
    <row r="465" spans="1:10" s="15" customFormat="1" x14ac:dyDescent="0.25">
      <c r="A465" s="15">
        <v>5</v>
      </c>
      <c r="B465" s="15">
        <v>1</v>
      </c>
      <c r="D465" s="15" t="str">
        <f xml:space="preserve"> IF(INDEX(Разделы!C$2:L$1540,A465*11+3,B465)="","","= "&amp;INDEX(Разделы!C$2:L$1540,A465*11+3,B465)&amp;" ("&amp;INDEX(Разделы!C$2:L$1540,A465*11+4,B465)&amp;")")</f>
        <v/>
      </c>
      <c r="E465" s="15" t="str">
        <f>IF(INDEX(Оценка!C$2:AF$1540,A463*11+4,(B465-1)*3+1)="","",INDEX(Оценка!C$2:AF$1540,A463*11+4,(B465-1)*3+1)&amp;" ("&amp;INDEX(Оценка!C$2:AF$1540,A463*11+4,(B465-1)*3+2)&amp;") ("&amp;INDEX(Оценка!C$2:AF$1540,A463*11+4,(B465-1)*3+3)&amp;")")</f>
        <v/>
      </c>
      <c r="F465" s="15" t="str">
        <f>IF(INDEX(Содержание!C$2:L$1680,A465*6+2,B465)="","",INDEX(Содержание!C$2:L$1680,A465*6+2,B465))</f>
        <v/>
      </c>
      <c r="G465" s="15" t="str">
        <f>IF(Разработчики!C464 = "","","== "&amp;Разработчики!C464)</f>
        <v/>
      </c>
      <c r="H465" s="15" t="str">
        <f>IF(Литература!C464 = "","",Литература!C464)</f>
        <v/>
      </c>
      <c r="I465" s="15" t="str">
        <f>IF(ИТ!C464 = "","","== "&amp;ИТ!C464)</f>
        <v/>
      </c>
      <c r="J465" s="15" t="str">
        <f>IF(МТО!C464 = "","","== "&amp;МТО!C464)</f>
        <v/>
      </c>
    </row>
    <row r="466" spans="1:10" s="15" customFormat="1" x14ac:dyDescent="0.25">
      <c r="A466" s="15">
        <v>5</v>
      </c>
      <c r="B466" s="15">
        <v>1</v>
      </c>
      <c r="E466" s="15" t="str">
        <f>IF(INDEX(Оценка!C$2:AF$1540,A464*11+5,(B466-1)*3+1)="","",INDEX(Оценка!C$2:AF$1540,A464*11+5,(B466-1)*3+1)&amp;" ("&amp;INDEX(Оценка!C$2:AF$1540,A464*11+5,(B466-1)*3+2)&amp;") ("&amp;INDEX(Оценка!C$2:AF$1540,A464*11+5,(B466-1)*3+3)&amp;")")</f>
        <v/>
      </c>
      <c r="G466" s="15" t="str">
        <f>IF(Разработчики!C465="","",Разработчики!C465)</f>
        <v/>
      </c>
      <c r="H466" s="15" t="str">
        <f>IF(Литература!C465 = "","",Литература!C465)</f>
        <v/>
      </c>
      <c r="I466" s="15" t="str">
        <f>IF(ИТ!C465 = "","",ИТ!C465)</f>
        <v/>
      </c>
      <c r="J466" s="15" t="str">
        <f>IF(МТО!C465 = "","",МТО!C465)</f>
        <v/>
      </c>
    </row>
    <row r="467" spans="1:10" s="15" customFormat="1" x14ac:dyDescent="0.25">
      <c r="A467" s="15">
        <v>5</v>
      </c>
      <c r="B467" s="15">
        <v>1</v>
      </c>
      <c r="D467" s="15" t="str">
        <f>IF(INDEX(Разделы!C$2:L$1540,A467*11+5,B467)="","","- "&amp;INDEX(Разделы!C$2:L$1540,A467*11+5,B467))</f>
        <v/>
      </c>
      <c r="E467" s="15" t="str">
        <f>IF(INDEX(Оценка!C$2:AF$1540,A465*11+6,(B467-1)*3+1)="","",INDEX(Оценка!C$2:AF$1540,A465*11+6,(B467-1)*3+1)&amp;" ("&amp;INDEX(Оценка!C$2:AF$1540,A465*11+6,(B467-1)*3+2)&amp;") ("&amp;INDEX(Оценка!C$2:AF$1540,A465*11+6,(B467-1)*3+3)&amp;")")</f>
        <v/>
      </c>
      <c r="F467" s="15" t="str">
        <f>IF(INDEX(Содержание!C$2:L$1680,A467*6+3,B467)="","","= "&amp;INDEX(Содержание!C$2:L$1680,A467*6+3,B467)&amp;" "&amp;INDEX(Содержание!C$2:L$1680,A469*6+4,B469))</f>
        <v/>
      </c>
      <c r="G467" s="15" t="str">
        <f>IF(Разработчики!C466="","",Разработчики!C466)</f>
        <v/>
      </c>
      <c r="H467" s="15" t="str">
        <f>IF(Литература!C466 = "","",Литература!C466)</f>
        <v/>
      </c>
      <c r="I467" s="15" t="str">
        <f>IF(ИТ!C466 = "","",ИТ!C466)</f>
        <v/>
      </c>
      <c r="J467" s="15" t="str">
        <f>IF(МТО!C466 = "","",МТО!C466)</f>
        <v/>
      </c>
    </row>
    <row r="468" spans="1:10" s="15" customFormat="1" x14ac:dyDescent="0.25">
      <c r="A468" s="15">
        <v>5</v>
      </c>
      <c r="B468" s="15">
        <v>1</v>
      </c>
      <c r="D468" s="15" t="str">
        <f>IF(INDEX(Разделы!C$2:L$1540,A468*11+6,B468)="","","- "&amp;INDEX(Разделы!C$2:L$1540,A468*11+6,B468))</f>
        <v/>
      </c>
      <c r="E468" s="15" t="str">
        <f>IF(INDEX(Оценка!C$2:AF$1540,A466*11+7,(B468-1)*3+1)="","",INDEX(Оценка!C$2:AF$1540,A466*11+7,(B468-1)*3+1)&amp;" ("&amp;INDEX(Оценка!C$2:AF$1540,A466*11+7,(B468-1)*3+2)&amp;") ("&amp;INDEX(Оценка!C$2:AF$1540,A466*11+7,(B468-1)*3+3)&amp;")")</f>
        <v/>
      </c>
      <c r="G468" s="15" t="str">
        <f>IF(Разработчики!C467="","",Разработчики!C467)</f>
        <v/>
      </c>
      <c r="H468" s="15" t="str">
        <f>IF(Литература!C467 = "","",Литература!C467)</f>
        <v/>
      </c>
      <c r="I468" s="15" t="str">
        <f>IF(ИТ!C467 = "","",ИТ!C467)</f>
        <v/>
      </c>
      <c r="J468" s="15" t="str">
        <f>IF(МТО!C467 = "","",МТО!C467)</f>
        <v/>
      </c>
    </row>
    <row r="469" spans="1:10" s="15" customFormat="1" x14ac:dyDescent="0.25">
      <c r="A469" s="15">
        <v>5</v>
      </c>
      <c r="B469" s="15">
        <v>1</v>
      </c>
      <c r="D469" s="15" t="str">
        <f>IF(INDEX(Разделы!C$2:L$1540,A469*11+7,B469)="","","- "&amp;INDEX(Разделы!C$2:L$1540,A469*11+7,B469))</f>
        <v/>
      </c>
      <c r="E469" s="15" t="str">
        <f>IF(INDEX(Оценка!C$2:AF$1540,A467*11+8,(B469-1)*3+1)="","",INDEX(Оценка!C$2:AF$1540,A467*11+8,(B469-1)*3+1)&amp;" ("&amp;INDEX(Оценка!C$2:AF$1540,A467*11+8,(B469-1)*3+2)&amp;") ("&amp;INDEX(Оценка!C$2:AF$1540,A467*11+8,(B469-1)*3+3)&amp;")")</f>
        <v/>
      </c>
      <c r="F469" s="15" t="str">
        <f>IF(INDEX(Содержание!C$2:L$1680,A469*6+5,B469)="","",INDEX(Содержание!C$2:L$1680,A469*6+5,B469))</f>
        <v/>
      </c>
      <c r="G469" s="15" t="str">
        <f>IF(Разработчики!C468="","",Разработчики!C468)</f>
        <v/>
      </c>
      <c r="H469" s="15" t="str">
        <f>IF(Литература!C468 = "","",Литература!C468)</f>
        <v/>
      </c>
      <c r="I469" s="15" t="str">
        <f>IF(ИТ!C468 = "","",ИТ!C468)</f>
        <v/>
      </c>
      <c r="J469" s="15" t="str">
        <f>IF(МТО!C468 = "","",МТО!C468)</f>
        <v/>
      </c>
    </row>
    <row r="470" spans="1:10" s="15" customFormat="1" x14ac:dyDescent="0.25">
      <c r="A470" s="15">
        <v>5</v>
      </c>
      <c r="B470" s="15">
        <v>1</v>
      </c>
      <c r="D470" s="15" t="str">
        <f>IF(INDEX(Разделы!C$2:L$1540,A470*11+8,B470)="","","- "&amp;INDEX(Разделы!C$2:L$1540,A470*11+8,B470))</f>
        <v/>
      </c>
      <c r="E470" s="15" t="str">
        <f>IF(INDEX(Оценка!C$2:AF$1540,A468*11+9,(B470-1)*3+1)="","",INDEX(Оценка!C$2:AF$1540,A468*11+9,(B470-1)*3+1)&amp;" ("&amp;INDEX(Оценка!C$2:AF$1540,A468*11+9,(B470-1)*3+2)&amp;") ("&amp;INDEX(Оценка!C$2:AF$1540,A468*11+9,(B470-1)*3+3)&amp;")")</f>
        <v/>
      </c>
      <c r="G470" s="15" t="str">
        <f>IF(Разработчики!C469="","",Разработчики!C469)</f>
        <v/>
      </c>
      <c r="H470" s="15" t="str">
        <f>IF(Литература!C469 = "","",Литература!C469)</f>
        <v/>
      </c>
      <c r="I470" s="15" t="str">
        <f>IF(ИТ!C469 = "","",ИТ!C469)</f>
        <v/>
      </c>
      <c r="J470" s="15" t="str">
        <f>IF(МТО!C469 = "","",МТО!C469)</f>
        <v/>
      </c>
    </row>
    <row r="471" spans="1:10" s="15" customFormat="1" x14ac:dyDescent="0.25">
      <c r="A471" s="15">
        <v>5</v>
      </c>
      <c r="B471" s="15">
        <v>1</v>
      </c>
      <c r="D471" s="15" t="str">
        <f>IF(INDEX(Разделы!C$2:L$1540,A471*11+9,B471)="","","- "&amp;INDEX(Разделы!C$2:L$1540,A471*11+9,B471))</f>
        <v/>
      </c>
      <c r="E471" s="15" t="str">
        <f>IF(INDEX(Оценка!C$2:AF$1540,A469*11+10,(B471-1)*3+1)="","",INDEX(Оценка!C$2:AF$1540,A469*11+10,(B471-1)*3+1)&amp;" ("&amp;INDEX(Оценка!C$2:AF$1540,A469*11+10,(B471-1)*3+2)&amp;") ("&amp;INDEX(Оценка!C$2:AF$1540,A469*11+10,(B471-1)*3+3)&amp;")")</f>
        <v/>
      </c>
      <c r="G471" s="15" t="str">
        <f>IF(Разработчики!C470="","",Разработчики!C470)</f>
        <v/>
      </c>
      <c r="H471" s="15" t="str">
        <f>IF(Литература!C470 = "","",Литература!C470)</f>
        <v/>
      </c>
      <c r="I471" s="15" t="str">
        <f>IF(ИТ!C470 = "","",ИТ!C470)</f>
        <v/>
      </c>
      <c r="J471" s="15" t="str">
        <f>IF(МТО!C470 = "","",МТО!C470)</f>
        <v/>
      </c>
    </row>
    <row r="472" spans="1:10" s="15" customFormat="1" x14ac:dyDescent="0.25">
      <c r="A472" s="15">
        <v>5</v>
      </c>
      <c r="B472" s="15">
        <v>1</v>
      </c>
      <c r="D472" s="15" t="str">
        <f>IF(INDEX(Разделы!C$2:L$1540,A472*11+10,B472)="","","- "&amp;INDEX(Разделы!C$2:L$1540,A472*11+10,B472))</f>
        <v/>
      </c>
      <c r="G472" s="15" t="str">
        <f>IF(Разработчики!C471 = "","","== "&amp;Разработчики!C471)</f>
        <v/>
      </c>
      <c r="H472" s="15" t="str">
        <f>IF(Литература!C471 = "","",Литература!C471)</f>
        <v/>
      </c>
      <c r="I472" s="15" t="str">
        <f>IF(ИТ!C471 = "","",ИТ!C471)</f>
        <v/>
      </c>
      <c r="J472" s="15" t="str">
        <f>IF(МТО!C471 = "","","== "&amp;МТО!C471)</f>
        <v/>
      </c>
    </row>
    <row r="473" spans="1:10" s="15" customFormat="1" x14ac:dyDescent="0.25">
      <c r="A473" s="15">
        <v>5</v>
      </c>
      <c r="B473" s="15">
        <v>1</v>
      </c>
      <c r="G473" s="15" t="str">
        <f>IF(Разработчики!C472="","",Разработчики!C472)</f>
        <v/>
      </c>
      <c r="H473" s="15" t="str">
        <f>IF(Литература!C472 = "","",Литература!C472)</f>
        <v/>
      </c>
      <c r="I473" s="15" t="str">
        <f>IF(ИТ!C472 = "","",ИТ!C472)</f>
        <v/>
      </c>
      <c r="J473" s="15" t="str">
        <f>IF(МТО!C472 = "","",МТО!C472)</f>
        <v/>
      </c>
    </row>
    <row r="474" spans="1:10" s="15" customFormat="1" x14ac:dyDescent="0.25">
      <c r="A474" s="15">
        <v>5</v>
      </c>
      <c r="B474" s="15">
        <v>2</v>
      </c>
      <c r="D474" s="15" t="str">
        <f xml:space="preserve"> IF(INDEX(Разделы!C$2:L$1540,A474*11+3,B474)="","","= "&amp;INDEX(Разделы!C$2:L$1540,A474*11+3,B474)&amp;" ("&amp;INDEX(Разделы!C$2:L$1540,A474*11+4,B474)&amp;")")</f>
        <v/>
      </c>
      <c r="E474" s="15" t="str">
        <f>IF(INDEX(Оценка!C$2:AF$1540,A472*11+4,(B474-1)*3+1)="","",INDEX(Оценка!C$2:AF$1540,A472*11+4,(B474-1)*3+1)&amp;" ("&amp;INDEX(Оценка!C$2:AF$1540,A472*11+4,(B474-1)*3+2)&amp;") ("&amp;INDEX(Оценка!C$2:AF$1540,A472*11+4,(B474-1)*3+3)&amp;")")</f>
        <v/>
      </c>
      <c r="F474" s="15" t="str">
        <f>IF(INDEX(Содержание!C$2:L$1680,A474*6+2,B474)="","",INDEX(Содержание!C$2:L$1680,A474*6+2,B474))</f>
        <v/>
      </c>
      <c r="G474" s="15" t="str">
        <f>IF(Разработчики!C473="","",Разработчики!C473)</f>
        <v/>
      </c>
      <c r="H474" s="15" t="str">
        <f>IF(Литература!C473 = "","",Литература!C473)</f>
        <v/>
      </c>
      <c r="I474" s="15" t="str">
        <f>IF(ИТ!C473 = "","",ИТ!C473)</f>
        <v/>
      </c>
      <c r="J474" s="15" t="str">
        <f>IF(МТО!C473 = "","",МТО!C473)</f>
        <v/>
      </c>
    </row>
    <row r="475" spans="1:10" s="15" customFormat="1" x14ac:dyDescent="0.25">
      <c r="A475" s="15">
        <v>5</v>
      </c>
      <c r="B475" s="15">
        <v>2</v>
      </c>
      <c r="E475" s="15" t="str">
        <f>IF(INDEX(Оценка!C$2:AF$1540,A473*11+5,(B475-1)*3+1)="","",INDEX(Оценка!C$2:AF$1540,A473*11+5,(B475-1)*3+1)&amp;" ("&amp;INDEX(Оценка!C$2:AF$1540,A473*11+5,(B475-1)*3+2)&amp;") ("&amp;INDEX(Оценка!C$2:AF$1540,A473*11+5,(B475-1)*3+3)&amp;")")</f>
        <v/>
      </c>
      <c r="G475" s="15" t="str">
        <f>IF(Разработчики!C474="","",Разработчики!C474)</f>
        <v/>
      </c>
      <c r="H475" s="15" t="str">
        <f>IF(Литература!C474 = "","",Литература!C474)</f>
        <v/>
      </c>
      <c r="I475" s="15" t="str">
        <f>IF(ИТ!C474 = "","",ИТ!C474)</f>
        <v/>
      </c>
      <c r="J475" s="15" t="str">
        <f>IF(МТО!C474 = "","",МТО!C474)</f>
        <v/>
      </c>
    </row>
    <row r="476" spans="1:10" s="15" customFormat="1" x14ac:dyDescent="0.25">
      <c r="A476" s="15">
        <v>5</v>
      </c>
      <c r="B476" s="15">
        <v>2</v>
      </c>
      <c r="D476" s="15" t="str">
        <f>IF(INDEX(Разделы!C$2:L$1540,A476*11+5,B476)="","","- "&amp;INDEX(Разделы!C$2:L$1540,A476*11+5,B476))</f>
        <v/>
      </c>
      <c r="E476" s="15" t="str">
        <f>IF(INDEX(Оценка!C$2:AF$1540,A474*11+6,(B476-1)*3+1)="","",INDEX(Оценка!C$2:AF$1540,A474*11+6,(B476-1)*3+1)&amp;" ("&amp;INDEX(Оценка!C$2:AF$1540,A474*11+6,(B476-1)*3+2)&amp;") ("&amp;INDEX(Оценка!C$2:AF$1540,A474*11+6,(B476-1)*3+3)&amp;")")</f>
        <v/>
      </c>
      <c r="F476" s="15" t="str">
        <f>IF(INDEX(Содержание!C$2:L$1680,A476*6+3,B476)="","","= "&amp;INDEX(Содержание!C$2:L$1680,A476*6+3,B476)&amp;" "&amp;INDEX(Содержание!C$2:L$1680,A478*6+4,B478))</f>
        <v/>
      </c>
      <c r="G476" s="15" t="str">
        <f>IF(Разработчики!C475="","",Разработчики!C475)</f>
        <v/>
      </c>
      <c r="H476" s="15" t="str">
        <f>IF(Литература!C475 = "","",Литература!C475)</f>
        <v/>
      </c>
      <c r="I476" s="15" t="str">
        <f>IF(ИТ!C475 = "","",ИТ!C475)</f>
        <v/>
      </c>
      <c r="J476" s="15" t="str">
        <f>IF(МТО!C475 = "","",МТО!C475)</f>
        <v/>
      </c>
    </row>
    <row r="477" spans="1:10" s="15" customFormat="1" x14ac:dyDescent="0.25">
      <c r="A477" s="15">
        <v>5</v>
      </c>
      <c r="B477" s="15">
        <v>2</v>
      </c>
      <c r="D477" s="15" t="str">
        <f>IF(INDEX(Разделы!C$2:L$1540,A477*11+6,B477)="","","- "&amp;INDEX(Разделы!C$2:L$1540,A477*11+6,B477))</f>
        <v/>
      </c>
      <c r="E477" s="15" t="str">
        <f>IF(INDEX(Оценка!C$2:AF$1540,A475*11+7,(B477-1)*3+1)="","",INDEX(Оценка!C$2:AF$1540,A475*11+7,(B477-1)*3+1)&amp;" ("&amp;INDEX(Оценка!C$2:AF$1540,A475*11+7,(B477-1)*3+2)&amp;") ("&amp;INDEX(Оценка!C$2:AF$1540,A475*11+7,(B477-1)*3+3)&amp;")")</f>
        <v/>
      </c>
      <c r="G477" s="15" t="str">
        <f>IF(Разработчики!C476="","",Разработчики!C476)</f>
        <v/>
      </c>
      <c r="H477" s="15" t="str">
        <f>IF(Литература!C476 = "","",Литература!C476)</f>
        <v/>
      </c>
      <c r="I477" s="15" t="str">
        <f>IF(ИТ!C476 = "","",ИТ!C476)</f>
        <v/>
      </c>
      <c r="J477" s="15" t="str">
        <f>IF(МТО!C476 = "","",МТО!C476)</f>
        <v/>
      </c>
    </row>
    <row r="478" spans="1:10" s="15" customFormat="1" x14ac:dyDescent="0.25">
      <c r="A478" s="15">
        <v>5</v>
      </c>
      <c r="B478" s="15">
        <v>2</v>
      </c>
      <c r="D478" s="15" t="str">
        <f>IF(INDEX(Разделы!C$2:L$1540,A478*11+7,B478)="","","- "&amp;INDEX(Разделы!C$2:L$1540,A478*11+7,B478))</f>
        <v/>
      </c>
      <c r="E478" s="15" t="str">
        <f>IF(INDEX(Оценка!C$2:AF$1540,A476*11+8,(B478-1)*3+1)="","",INDEX(Оценка!C$2:AF$1540,A476*11+8,(B478-1)*3+1)&amp;" ("&amp;INDEX(Оценка!C$2:AF$1540,A476*11+8,(B478-1)*3+2)&amp;") ("&amp;INDEX(Оценка!C$2:AF$1540,A476*11+8,(B478-1)*3+3)&amp;")")</f>
        <v/>
      </c>
      <c r="F478" s="15" t="str">
        <f>IF(INDEX(Содержание!C$2:L$1680,A478*6+5,B478)="","",INDEX(Содержание!C$2:L$1680,A478*6+5,B478))</f>
        <v/>
      </c>
      <c r="G478" s="15" t="str">
        <f>IF(Разработчики!C477="","",Разработчики!C477)</f>
        <v/>
      </c>
      <c r="H478" s="15" t="str">
        <f>IF(Литература!C477 = "","","== "&amp;Литература!C477)</f>
        <v/>
      </c>
      <c r="I478" s="15" t="str">
        <f>IF(ИТ!C477 = "","",ИТ!C477)</f>
        <v/>
      </c>
      <c r="J478" s="15" t="str">
        <f>IF(МТО!C477 = "","",МТО!C477)</f>
        <v/>
      </c>
    </row>
    <row r="479" spans="1:10" s="15" customFormat="1" x14ac:dyDescent="0.25">
      <c r="A479" s="15">
        <v>5</v>
      </c>
      <c r="B479" s="15">
        <v>2</v>
      </c>
      <c r="D479" s="15" t="str">
        <f>IF(INDEX(Разделы!C$2:L$1540,A479*11+8,B479)="","","- "&amp;INDEX(Разделы!C$2:L$1540,A479*11+8,B479))</f>
        <v/>
      </c>
      <c r="E479" s="15" t="str">
        <f>IF(INDEX(Оценка!C$2:AF$1540,A477*11+9,(B479-1)*3+1)="","",INDEX(Оценка!C$2:AF$1540,A477*11+9,(B479-1)*3+1)&amp;" ("&amp;INDEX(Оценка!C$2:AF$1540,A477*11+9,(B479-1)*3+2)&amp;") ("&amp;INDEX(Оценка!C$2:AF$1540,A477*11+9,(B479-1)*3+3)&amp;")")</f>
        <v/>
      </c>
      <c r="G479" s="15" t="str">
        <f>IF(Разработчики!C478 = "","","== "&amp;Разработчики!C478)</f>
        <v/>
      </c>
      <c r="H479" s="15" t="str">
        <f>IF(Литература!C478 = "","",Литература!C478)</f>
        <v/>
      </c>
      <c r="I479" s="15" t="str">
        <f>IF(ИТ!C478 = "","","== "&amp;ИТ!C478)</f>
        <v/>
      </c>
      <c r="J479" s="15" t="str">
        <f>IF(МТО!C478 = "","","== "&amp;МТО!C478)</f>
        <v/>
      </c>
    </row>
    <row r="480" spans="1:10" s="15" customFormat="1" x14ac:dyDescent="0.25">
      <c r="A480" s="15">
        <v>5</v>
      </c>
      <c r="B480" s="15">
        <v>2</v>
      </c>
      <c r="D480" s="15" t="str">
        <f>IF(INDEX(Разделы!C$2:L$1540,A480*11+9,B480)="","","- "&amp;INDEX(Разделы!C$2:L$1540,A480*11+9,B480))</f>
        <v/>
      </c>
      <c r="E480" s="15" t="str">
        <f>IF(INDEX(Оценка!C$2:AF$1540,A478*11+10,(B480-1)*3+1)="","",INDEX(Оценка!C$2:AF$1540,A478*11+10,(B480-1)*3+1)&amp;" ("&amp;INDEX(Оценка!C$2:AF$1540,A478*11+10,(B480-1)*3+2)&amp;") ("&amp;INDEX(Оценка!C$2:AF$1540,A478*11+10,(B480-1)*3+3)&amp;")")</f>
        <v/>
      </c>
      <c r="G480" s="15" t="str">
        <f>IF(Разработчики!C479="","",Разработчики!C479)</f>
        <v/>
      </c>
      <c r="H480" s="15" t="str">
        <f>IF(Литература!C479 = "","",Литература!C479)</f>
        <v/>
      </c>
      <c r="I480" s="15" t="str">
        <f>IF(ИТ!C479 = "","",ИТ!C479)</f>
        <v/>
      </c>
      <c r="J480" s="15" t="str">
        <f>IF(МТО!C479 = "","",МТО!C479)</f>
        <v/>
      </c>
    </row>
    <row r="481" spans="1:10" s="15" customFormat="1" x14ac:dyDescent="0.25">
      <c r="A481" s="15">
        <v>5</v>
      </c>
      <c r="B481" s="15">
        <v>2</v>
      </c>
      <c r="D481" s="15" t="str">
        <f>IF(INDEX(Разделы!C$2:L$1540,A481*11+10,B481)="","","- "&amp;INDEX(Разделы!C$2:L$1540,A481*11+10,B481))</f>
        <v/>
      </c>
      <c r="G481" s="15" t="str">
        <f>IF(Разработчики!C480="","",Разработчики!C480)</f>
        <v/>
      </c>
      <c r="H481" s="15" t="str">
        <f>IF(Литература!C480 = "","",Литература!C480)</f>
        <v/>
      </c>
      <c r="I481" s="15" t="str">
        <f>IF(ИТ!C480 = "","",ИТ!C480)</f>
        <v/>
      </c>
      <c r="J481" s="15" t="str">
        <f>IF(МТО!C480 = "","",МТО!C480)</f>
        <v/>
      </c>
    </row>
    <row r="482" spans="1:10" s="15" customFormat="1" x14ac:dyDescent="0.25">
      <c r="A482" s="15">
        <v>5</v>
      </c>
      <c r="B482" s="15">
        <v>2</v>
      </c>
      <c r="G482" s="15" t="str">
        <f>IF(Разработчики!C481="","",Разработчики!C481)</f>
        <v/>
      </c>
      <c r="H482" s="15" t="str">
        <f>IF(Литература!C481 = "","",Литература!C481)</f>
        <v/>
      </c>
      <c r="I482" s="15" t="str">
        <f>IF(ИТ!C481 = "","",ИТ!C481)</f>
        <v/>
      </c>
      <c r="J482" s="15" t="str">
        <f>IF(МТО!C481 = "","",МТО!C481)</f>
        <v/>
      </c>
    </row>
    <row r="483" spans="1:10" s="15" customFormat="1" x14ac:dyDescent="0.25">
      <c r="A483" s="15">
        <v>5</v>
      </c>
      <c r="B483" s="15">
        <v>3</v>
      </c>
      <c r="D483" s="15" t="str">
        <f xml:space="preserve"> IF(INDEX(Разделы!C$2:L$1540,A483*11+3,B483)="","","= "&amp;INDEX(Разделы!C$2:L$1540,A483*11+3,B483)&amp;" ("&amp;INDEX(Разделы!C$2:L$1540,A483*11+4,B483)&amp;")")</f>
        <v/>
      </c>
      <c r="E483" s="15" t="str">
        <f>IF(INDEX(Оценка!C$2:AF$1540,A481*11+4,(B483-1)*3+1)="","",INDEX(Оценка!C$2:AF$1540,A481*11+4,(B483-1)*3+1)&amp;" ("&amp;INDEX(Оценка!C$2:AF$1540,A481*11+4,(B483-1)*3+2)&amp;") ("&amp;INDEX(Оценка!C$2:AF$1540,A481*11+4,(B483-1)*3+3)&amp;")")</f>
        <v/>
      </c>
      <c r="F483" s="15" t="str">
        <f>IF(INDEX(Содержание!C$2:L$1680,A483*6+2,B483)="","",INDEX(Содержание!C$2:L$1680,A483*6+2,B483))</f>
        <v/>
      </c>
      <c r="G483" s="15" t="str">
        <f>IF(Разработчики!C482="","",Разработчики!C482)</f>
        <v/>
      </c>
      <c r="H483" s="15" t="str">
        <f>IF(Литература!C482 = "","",Литература!C482)</f>
        <v/>
      </c>
      <c r="I483" s="15" t="str">
        <f>IF(ИТ!C482 = "","",ИТ!C482)</f>
        <v/>
      </c>
      <c r="J483" s="15" t="str">
        <f>IF(МТО!C482 = "","",МТО!C482)</f>
        <v/>
      </c>
    </row>
    <row r="484" spans="1:10" s="15" customFormat="1" x14ac:dyDescent="0.25">
      <c r="A484" s="15">
        <v>5</v>
      </c>
      <c r="B484" s="15">
        <v>3</v>
      </c>
      <c r="E484" s="15" t="str">
        <f>IF(INDEX(Оценка!C$2:AF$1540,A482*11+5,(B484-1)*3+1)="","",INDEX(Оценка!C$2:AF$1540,A482*11+5,(B484-1)*3+1)&amp;" ("&amp;INDEX(Оценка!C$2:AF$1540,A482*11+5,(B484-1)*3+2)&amp;") ("&amp;INDEX(Оценка!C$2:AF$1540,A482*11+5,(B484-1)*3+3)&amp;")")</f>
        <v/>
      </c>
      <c r="G484" s="15" t="str">
        <f>IF(Разработчики!C483="","",Разработчики!C483)</f>
        <v/>
      </c>
      <c r="H484" s="15" t="str">
        <f>IF(Литература!C483 = "","",Литература!C483)</f>
        <v/>
      </c>
      <c r="I484" s="15" t="str">
        <f>IF(ИТ!C483 = "","",ИТ!C483)</f>
        <v/>
      </c>
      <c r="J484" s="15" t="str">
        <f>IF(МТО!C483 = "","",МТО!C483)</f>
        <v/>
      </c>
    </row>
    <row r="485" spans="1:10" s="15" customFormat="1" x14ac:dyDescent="0.25">
      <c r="A485" s="15">
        <v>5</v>
      </c>
      <c r="B485" s="15">
        <v>3</v>
      </c>
      <c r="D485" s="15" t="str">
        <f>IF(INDEX(Разделы!C$2:L$1540,A485*11+5,B485)="","","- "&amp;INDEX(Разделы!C$2:L$1540,A485*11+5,B485))</f>
        <v/>
      </c>
      <c r="E485" s="15" t="str">
        <f>IF(INDEX(Оценка!C$2:AF$1540,A483*11+6,(B485-1)*3+1)="","",INDEX(Оценка!C$2:AF$1540,A483*11+6,(B485-1)*3+1)&amp;" ("&amp;INDEX(Оценка!C$2:AF$1540,A483*11+6,(B485-1)*3+2)&amp;") ("&amp;INDEX(Оценка!C$2:AF$1540,A483*11+6,(B485-1)*3+3)&amp;")")</f>
        <v/>
      </c>
      <c r="F485" s="15" t="str">
        <f>IF(INDEX(Содержание!C$2:L$1680,A485*6+3,B485)="","","= "&amp;INDEX(Содержание!C$2:L$1680,A485*6+3,B485)&amp;" "&amp;INDEX(Содержание!C$2:L$1680,A487*6+4,B487))</f>
        <v/>
      </c>
      <c r="G485" s="15" t="str">
        <f>IF(Разработчики!C484="","",Разработчики!C484)</f>
        <v/>
      </c>
      <c r="H485" s="15" t="str">
        <f>IF(Литература!C484 = "","",Литература!C484)</f>
        <v/>
      </c>
      <c r="I485" s="15" t="str">
        <f>IF(ИТ!C484 = "","",ИТ!C484)</f>
        <v/>
      </c>
      <c r="J485" s="15" t="str">
        <f>IF(МТО!C484 = "","",МТО!C484)</f>
        <v/>
      </c>
    </row>
    <row r="486" spans="1:10" s="15" customFormat="1" x14ac:dyDescent="0.25">
      <c r="A486" s="15">
        <v>5</v>
      </c>
      <c r="B486" s="15">
        <v>3</v>
      </c>
      <c r="D486" s="15" t="str">
        <f>IF(INDEX(Разделы!C$2:L$1540,A486*11+6,B486)="","","- "&amp;INDEX(Разделы!C$2:L$1540,A486*11+6,B486))</f>
        <v/>
      </c>
      <c r="E486" s="15" t="str">
        <f>IF(INDEX(Оценка!C$2:AF$1540,A484*11+7,(B486-1)*3+1)="","",INDEX(Оценка!C$2:AF$1540,A484*11+7,(B486-1)*3+1)&amp;" ("&amp;INDEX(Оценка!C$2:AF$1540,A484*11+7,(B486-1)*3+2)&amp;") ("&amp;INDEX(Оценка!C$2:AF$1540,A484*11+7,(B486-1)*3+3)&amp;")")</f>
        <v/>
      </c>
      <c r="G486" s="15" t="str">
        <f>IF(Разработчики!C485 = "","","== "&amp;Разработчики!C485)</f>
        <v/>
      </c>
      <c r="H486" s="15" t="str">
        <f>IF(Литература!C485 = "","",Литература!C485)</f>
        <v/>
      </c>
      <c r="I486" s="15" t="str">
        <f>IF(ИТ!C485 = "","",ИТ!C485)</f>
        <v/>
      </c>
      <c r="J486" s="15" t="str">
        <f>IF(МТО!C485 = "","","== "&amp;МТО!C485)</f>
        <v/>
      </c>
    </row>
    <row r="487" spans="1:10" s="15" customFormat="1" x14ac:dyDescent="0.25">
      <c r="A487" s="15">
        <v>5</v>
      </c>
      <c r="B487" s="15">
        <v>3</v>
      </c>
      <c r="D487" s="15" t="str">
        <f>IF(INDEX(Разделы!C$2:L$1540,A487*11+7,B487)="","","- "&amp;INDEX(Разделы!C$2:L$1540,A487*11+7,B487))</f>
        <v/>
      </c>
      <c r="E487" s="15" t="str">
        <f>IF(INDEX(Оценка!C$2:AF$1540,A485*11+8,(B487-1)*3+1)="","",INDEX(Оценка!C$2:AF$1540,A485*11+8,(B487-1)*3+1)&amp;" ("&amp;INDEX(Оценка!C$2:AF$1540,A485*11+8,(B487-1)*3+2)&amp;") ("&amp;INDEX(Оценка!C$2:AF$1540,A485*11+8,(B487-1)*3+3)&amp;")")</f>
        <v/>
      </c>
      <c r="F487" s="15" t="str">
        <f>IF(INDEX(Содержание!C$2:L$1680,A487*6+5,B487)="","",INDEX(Содержание!C$2:L$1680,A487*6+5,B487))</f>
        <v/>
      </c>
      <c r="G487" s="15" t="str">
        <f>IF(Разработчики!C486="","",Разработчики!C486)</f>
        <v/>
      </c>
      <c r="H487" s="15" t="str">
        <f>IF(Литература!C486 = "","",Литература!C486)</f>
        <v/>
      </c>
      <c r="I487" s="15" t="str">
        <f>IF(ИТ!C486 = "","",ИТ!C486)</f>
        <v/>
      </c>
      <c r="J487" s="15" t="str">
        <f>IF(МТО!C486 = "","",МТО!C486)</f>
        <v/>
      </c>
    </row>
    <row r="488" spans="1:10" s="15" customFormat="1" x14ac:dyDescent="0.25">
      <c r="A488" s="15">
        <v>5</v>
      </c>
      <c r="B488" s="15">
        <v>3</v>
      </c>
      <c r="D488" s="15" t="str">
        <f>IF(INDEX(Разделы!C$2:L$1540,A488*11+8,B488)="","","- "&amp;INDEX(Разделы!C$2:L$1540,A488*11+8,B488))</f>
        <v/>
      </c>
      <c r="E488" s="15" t="str">
        <f>IF(INDEX(Оценка!C$2:AF$1540,A486*11+9,(B488-1)*3+1)="","",INDEX(Оценка!C$2:AF$1540,A486*11+9,(B488-1)*3+1)&amp;" ("&amp;INDEX(Оценка!C$2:AF$1540,A486*11+9,(B488-1)*3+2)&amp;") ("&amp;INDEX(Оценка!C$2:AF$1540,A486*11+9,(B488-1)*3+3)&amp;")")</f>
        <v/>
      </c>
      <c r="G488" s="15" t="str">
        <f>IF(Разработчики!C487="","",Разработчики!C487)</f>
        <v/>
      </c>
      <c r="H488" s="15" t="str">
        <f>IF(Литература!C487 = "","",Литература!C487)</f>
        <v/>
      </c>
      <c r="I488" s="15" t="str">
        <f>IF(ИТ!C487 = "","",ИТ!C487)</f>
        <v/>
      </c>
      <c r="J488" s="15" t="str">
        <f>IF(МТО!C487 = "","",МТО!C487)</f>
        <v/>
      </c>
    </row>
    <row r="489" spans="1:10" s="15" customFormat="1" x14ac:dyDescent="0.25">
      <c r="A489" s="15">
        <v>5</v>
      </c>
      <c r="B489" s="15">
        <v>3</v>
      </c>
      <c r="D489" s="15" t="str">
        <f>IF(INDEX(Разделы!C$2:L$1540,A489*11+9,B489)="","","- "&amp;INDEX(Разделы!C$2:L$1540,A489*11+9,B489))</f>
        <v/>
      </c>
      <c r="E489" s="15" t="str">
        <f>IF(INDEX(Оценка!C$2:AF$1540,A487*11+10,(B489-1)*3+1)="","",INDEX(Оценка!C$2:AF$1540,A487*11+10,(B489-1)*3+1)&amp;" ("&amp;INDEX(Оценка!C$2:AF$1540,A487*11+10,(B489-1)*3+2)&amp;") ("&amp;INDEX(Оценка!C$2:AF$1540,A487*11+10,(B489-1)*3+3)&amp;")")</f>
        <v/>
      </c>
      <c r="G489" s="15" t="str">
        <f>IF(Разработчики!C488="","",Разработчики!C488)</f>
        <v/>
      </c>
      <c r="H489" s="15" t="str">
        <f>IF(Литература!C488 = "","",Литература!C488)</f>
        <v/>
      </c>
      <c r="I489" s="15" t="str">
        <f>IF(ИТ!C488 = "","",ИТ!C488)</f>
        <v/>
      </c>
      <c r="J489" s="15" t="str">
        <f>IF(МТО!C488 = "","",МТО!C488)</f>
        <v/>
      </c>
    </row>
    <row r="490" spans="1:10" s="15" customFormat="1" x14ac:dyDescent="0.25">
      <c r="A490" s="15">
        <v>5</v>
      </c>
      <c r="B490" s="15">
        <v>3</v>
      </c>
      <c r="D490" s="15" t="str">
        <f>IF(INDEX(Разделы!C$2:L$1540,A490*11+10,B490)="","","- "&amp;INDEX(Разделы!C$2:L$1540,A490*11+10,B490))</f>
        <v/>
      </c>
      <c r="G490" s="15" t="str">
        <f>IF(Разработчики!C489="","",Разработчики!C489)</f>
        <v/>
      </c>
      <c r="H490" s="15" t="str">
        <f>IF(Литература!C489 = "","",Литература!C489)</f>
        <v/>
      </c>
      <c r="I490" s="15" t="str">
        <f>IF(ИТ!C489 = "","",ИТ!C489)</f>
        <v/>
      </c>
      <c r="J490" s="15" t="str">
        <f>IF(МТО!C489 = "","",МТО!C489)</f>
        <v/>
      </c>
    </row>
    <row r="491" spans="1:10" s="15" customFormat="1" x14ac:dyDescent="0.25">
      <c r="A491" s="15">
        <v>5</v>
      </c>
      <c r="B491" s="15">
        <v>3</v>
      </c>
      <c r="G491" s="15" t="str">
        <f>IF(Разработчики!C490="","",Разработчики!C490)</f>
        <v/>
      </c>
      <c r="H491" s="15" t="str">
        <f>IF(Литература!C490 = "","",Литература!C490)</f>
        <v/>
      </c>
      <c r="I491" s="15" t="str">
        <f>IF(ИТ!C490 = "","",ИТ!C490)</f>
        <v/>
      </c>
      <c r="J491" s="15" t="str">
        <f>IF(МТО!C490 = "","",МТО!C490)</f>
        <v/>
      </c>
    </row>
    <row r="492" spans="1:10" s="15" customFormat="1" x14ac:dyDescent="0.25">
      <c r="A492" s="15">
        <v>5</v>
      </c>
      <c r="B492" s="15">
        <v>4</v>
      </c>
      <c r="D492" s="15" t="str">
        <f xml:space="preserve"> IF(INDEX(Разделы!C$2:L$1540,A492*11+3,B492)="","","= "&amp;INDEX(Разделы!C$2:L$1540,A492*11+3,B492)&amp;" ("&amp;INDEX(Разделы!C$2:L$1540,A492*11+4,B492)&amp;")")</f>
        <v/>
      </c>
      <c r="E492" s="15" t="str">
        <f>IF(INDEX(Оценка!C$2:AF$1540,A490*11+4,(B492-1)*3+1)="","",INDEX(Оценка!C$2:AF$1540,A490*11+4,(B492-1)*3+1)&amp;" ("&amp;INDEX(Оценка!C$2:AF$1540,A490*11+4,(B492-1)*3+2)&amp;") ("&amp;INDEX(Оценка!C$2:AF$1540,A490*11+4,(B492-1)*3+3)&amp;")")</f>
        <v/>
      </c>
      <c r="F492" s="15" t="str">
        <f>IF(INDEX(Содержание!C$2:L$1680,A492*6+2,B492)="","",INDEX(Содержание!C$2:L$1680,A492*6+2,B492))</f>
        <v/>
      </c>
      <c r="G492" s="15" t="str">
        <f>IF(Разработчики!C491="","",Разработчики!C491)</f>
        <v/>
      </c>
      <c r="H492" s="15" t="str">
        <f>IF(Литература!C491 = "","",Литература!C491)</f>
        <v/>
      </c>
      <c r="I492" s="15" t="str">
        <f>IF(ИТ!C491 = "","",ИТ!C491)</f>
        <v/>
      </c>
      <c r="J492" s="15" t="str">
        <f>IF(МТО!C491 = "","",МТО!C491)</f>
        <v/>
      </c>
    </row>
    <row r="493" spans="1:10" s="15" customFormat="1" x14ac:dyDescent="0.25">
      <c r="A493" s="15">
        <v>5</v>
      </c>
      <c r="B493" s="15">
        <v>4</v>
      </c>
      <c r="E493" s="15" t="str">
        <f>IF(INDEX(Оценка!C$2:AF$1540,A491*11+5,(B493-1)*3+1)="","",INDEX(Оценка!C$2:AF$1540,A491*11+5,(B493-1)*3+1)&amp;" ("&amp;INDEX(Оценка!C$2:AF$1540,A491*11+5,(B493-1)*3+2)&amp;") ("&amp;INDEX(Оценка!C$2:AF$1540,A491*11+5,(B493-1)*3+3)&amp;")")</f>
        <v/>
      </c>
      <c r="G493" s="15" t="str">
        <f>IF(Разработчики!C492 = "","","== "&amp;Разработчики!C492)</f>
        <v/>
      </c>
      <c r="H493" s="15" t="str">
        <f>IF(Литература!C492 = "","",Литература!C492)</f>
        <v/>
      </c>
      <c r="I493" s="15" t="str">
        <f>IF(ИТ!C492 = "","","== "&amp;ИТ!C492)</f>
        <v/>
      </c>
      <c r="J493" s="15" t="str">
        <f>IF(МТО!C492 = "","","== "&amp;МТО!C492)</f>
        <v/>
      </c>
    </row>
    <row r="494" spans="1:10" s="15" customFormat="1" x14ac:dyDescent="0.25">
      <c r="A494" s="15">
        <v>5</v>
      </c>
      <c r="B494" s="15">
        <v>4</v>
      </c>
      <c r="D494" s="15" t="str">
        <f>IF(INDEX(Разделы!C$2:L$1540,A494*11+5,B494)="","","- "&amp;INDEX(Разделы!C$2:L$1540,A494*11+5,B494))</f>
        <v/>
      </c>
      <c r="E494" s="15" t="str">
        <f>IF(INDEX(Оценка!C$2:AF$1540,A492*11+6,(B494-1)*3+1)="","",INDEX(Оценка!C$2:AF$1540,A492*11+6,(B494-1)*3+1)&amp;" ("&amp;INDEX(Оценка!C$2:AF$1540,A492*11+6,(B494-1)*3+2)&amp;") ("&amp;INDEX(Оценка!C$2:AF$1540,A492*11+6,(B494-1)*3+3)&amp;")")</f>
        <v/>
      </c>
      <c r="F494" s="15" t="str">
        <f>IF(INDEX(Содержание!C$2:L$1680,A494*6+3,B494)="","","= "&amp;INDEX(Содержание!C$2:L$1680,A494*6+3,B494)&amp;" "&amp;INDEX(Содержание!C$2:L$1680,A496*6+4,B496))</f>
        <v/>
      </c>
      <c r="G494" s="15" t="str">
        <f>IF(Разработчики!C493="","",Разработчики!C493)</f>
        <v/>
      </c>
      <c r="H494" s="15" t="str">
        <f>IF(Литература!C493 = "","",Литература!C493)</f>
        <v/>
      </c>
      <c r="I494" s="15" t="str">
        <f>IF(ИТ!C493 = "","",ИТ!C493)</f>
        <v/>
      </c>
      <c r="J494" s="15" t="str">
        <f>IF(МТО!C493 = "","",МТО!C493)</f>
        <v/>
      </c>
    </row>
    <row r="495" spans="1:10" s="15" customFormat="1" x14ac:dyDescent="0.25">
      <c r="A495" s="15">
        <v>5</v>
      </c>
      <c r="B495" s="15">
        <v>4</v>
      </c>
      <c r="D495" s="15" t="str">
        <f>IF(INDEX(Разделы!C$2:L$1540,A495*11+6,B495)="","","- "&amp;INDEX(Разделы!C$2:L$1540,A495*11+6,B495))</f>
        <v/>
      </c>
      <c r="E495" s="15" t="str">
        <f>IF(INDEX(Оценка!C$2:AF$1540,A493*11+7,(B495-1)*3+1)="","",INDEX(Оценка!C$2:AF$1540,A493*11+7,(B495-1)*3+1)&amp;" ("&amp;INDEX(Оценка!C$2:AF$1540,A493*11+7,(B495-1)*3+2)&amp;") ("&amp;INDEX(Оценка!C$2:AF$1540,A493*11+7,(B495-1)*3+3)&amp;")")</f>
        <v/>
      </c>
      <c r="G495" s="15" t="str">
        <f>IF(Разработчики!C494="","",Разработчики!C494)</f>
        <v/>
      </c>
      <c r="H495" s="15" t="str">
        <f>IF(Литература!C494 = "","",Литература!C494)</f>
        <v/>
      </c>
      <c r="I495" s="15" t="str">
        <f>IF(ИТ!C494 = "","",ИТ!C494)</f>
        <v/>
      </c>
      <c r="J495" s="15" t="str">
        <f>IF(МТО!C494 = "","",МТО!C494)</f>
        <v/>
      </c>
    </row>
    <row r="496" spans="1:10" s="15" customFormat="1" x14ac:dyDescent="0.25">
      <c r="A496" s="15">
        <v>5</v>
      </c>
      <c r="B496" s="15">
        <v>4</v>
      </c>
      <c r="D496" s="15" t="str">
        <f>IF(INDEX(Разделы!C$2:L$1540,A496*11+7,B496)="","","- "&amp;INDEX(Разделы!C$2:L$1540,A496*11+7,B496))</f>
        <v/>
      </c>
      <c r="E496" s="15" t="str">
        <f>IF(INDEX(Оценка!C$2:AF$1540,A494*11+8,(B496-1)*3+1)="","",INDEX(Оценка!C$2:AF$1540,A494*11+8,(B496-1)*3+1)&amp;" ("&amp;INDEX(Оценка!C$2:AF$1540,A494*11+8,(B496-1)*3+2)&amp;") ("&amp;INDEX(Оценка!C$2:AF$1540,A494*11+8,(B496-1)*3+3)&amp;")")</f>
        <v/>
      </c>
      <c r="F496" s="15" t="str">
        <f>IF(INDEX(Содержание!C$2:L$1680,A496*6+5,B496)="","",INDEX(Содержание!C$2:L$1680,A496*6+5,B496))</f>
        <v/>
      </c>
      <c r="G496" s="15" t="str">
        <f>IF(Разработчики!C495="","",Разработчики!C495)</f>
        <v/>
      </c>
      <c r="H496" s="15" t="str">
        <f>IF(Литература!C495 = "","",Литература!C495)</f>
        <v/>
      </c>
      <c r="I496" s="15" t="str">
        <f>IF(ИТ!C495 = "","",ИТ!C495)</f>
        <v/>
      </c>
      <c r="J496" s="15" t="str">
        <f>IF(МТО!C495 = "","",МТО!C495)</f>
        <v/>
      </c>
    </row>
    <row r="497" spans="1:10" s="15" customFormat="1" x14ac:dyDescent="0.25">
      <c r="A497" s="15">
        <v>5</v>
      </c>
      <c r="B497" s="15">
        <v>4</v>
      </c>
      <c r="D497" s="15" t="str">
        <f>IF(INDEX(Разделы!C$2:L$1540,A497*11+8,B497)="","","- "&amp;INDEX(Разделы!C$2:L$1540,A497*11+8,B497))</f>
        <v/>
      </c>
      <c r="E497" s="15" t="str">
        <f>IF(INDEX(Оценка!C$2:AF$1540,A495*11+9,(B497-1)*3+1)="","",INDEX(Оценка!C$2:AF$1540,A495*11+9,(B497-1)*3+1)&amp;" ("&amp;INDEX(Оценка!C$2:AF$1540,A495*11+9,(B497-1)*3+2)&amp;") ("&amp;INDEX(Оценка!C$2:AF$1540,A495*11+9,(B497-1)*3+3)&amp;")")</f>
        <v/>
      </c>
      <c r="G497" s="15" t="str">
        <f>IF(Разработчики!C496="","",Разработчики!C496)</f>
        <v/>
      </c>
      <c r="H497" s="15" t="str">
        <f>IF(Литература!C496 = "","","== "&amp;Литература!C496)</f>
        <v/>
      </c>
      <c r="I497" s="15" t="str">
        <f>IF(ИТ!C496 = "","",ИТ!C496)</f>
        <v/>
      </c>
      <c r="J497" s="15" t="str">
        <f>IF(МТО!C496 = "","",МТО!C496)</f>
        <v/>
      </c>
    </row>
    <row r="498" spans="1:10" s="15" customFormat="1" x14ac:dyDescent="0.25">
      <c r="A498" s="15">
        <v>5</v>
      </c>
      <c r="B498" s="15">
        <v>4</v>
      </c>
      <c r="D498" s="15" t="str">
        <f>IF(INDEX(Разделы!C$2:L$1540,A498*11+9,B498)="","","- "&amp;INDEX(Разделы!C$2:L$1540,A498*11+9,B498))</f>
        <v/>
      </c>
      <c r="E498" s="15" t="str">
        <f>IF(INDEX(Оценка!C$2:AF$1540,A496*11+10,(B498-1)*3+1)="","",INDEX(Оценка!C$2:AF$1540,A496*11+10,(B498-1)*3+1)&amp;" ("&amp;INDEX(Оценка!C$2:AF$1540,A496*11+10,(B498-1)*3+2)&amp;") ("&amp;INDEX(Оценка!C$2:AF$1540,A496*11+10,(B498-1)*3+3)&amp;")")</f>
        <v/>
      </c>
      <c r="G498" s="15" t="str">
        <f>IF(Разработчики!C497="","",Разработчики!C497)</f>
        <v/>
      </c>
      <c r="H498" s="15" t="str">
        <f>IF(Литература!C497 = "","",Литература!C497)</f>
        <v/>
      </c>
      <c r="I498" s="15" t="str">
        <f>IF(ИТ!C497 = "","",ИТ!C497)</f>
        <v/>
      </c>
      <c r="J498" s="15" t="str">
        <f>IF(МТО!C497 = "","",МТО!C497)</f>
        <v/>
      </c>
    </row>
    <row r="499" spans="1:10" s="15" customFormat="1" x14ac:dyDescent="0.25">
      <c r="A499" s="15">
        <v>5</v>
      </c>
      <c r="B499" s="15">
        <v>4</v>
      </c>
      <c r="D499" s="15" t="str">
        <f>IF(INDEX(Разделы!C$2:L$1540,A499*11+10,B499)="","","- "&amp;INDEX(Разделы!C$2:L$1540,A499*11+10,B499))</f>
        <v/>
      </c>
      <c r="G499" s="15" t="str">
        <f>IF(Разработчики!C498="","",Разработчики!C498)</f>
        <v/>
      </c>
      <c r="H499" s="15" t="str">
        <f>IF(Литература!C498 = "","",Литература!C498)</f>
        <v/>
      </c>
      <c r="I499" s="15" t="str">
        <f>IF(ИТ!C498 = "","",ИТ!C498)</f>
        <v/>
      </c>
      <c r="J499" s="15" t="str">
        <f>IF(МТО!C498 = "","",МТО!C498)</f>
        <v/>
      </c>
    </row>
    <row r="500" spans="1:10" s="15" customFormat="1" x14ac:dyDescent="0.25">
      <c r="A500" s="15">
        <v>5</v>
      </c>
      <c r="B500" s="15">
        <v>4</v>
      </c>
      <c r="G500" s="15" t="str">
        <f>IF(Разработчики!C499 = "","","== "&amp;Разработчики!C499)</f>
        <v/>
      </c>
      <c r="H500" s="15" t="str">
        <f>IF(Литература!C499 = "","",Литература!C499)</f>
        <v/>
      </c>
      <c r="I500" s="15" t="str">
        <f>IF(ИТ!C499 = "","",ИТ!C499)</f>
        <v/>
      </c>
      <c r="J500" s="15" t="str">
        <f>IF(МТО!C499 = "","","== "&amp;МТО!C499)</f>
        <v/>
      </c>
    </row>
    <row r="501" spans="1:10" s="15" customFormat="1" x14ac:dyDescent="0.25">
      <c r="A501" s="15">
        <v>5</v>
      </c>
      <c r="B501" s="15">
        <v>5</v>
      </c>
      <c r="D501" s="15" t="str">
        <f xml:space="preserve"> IF(INDEX(Разделы!C$2:L$1540,A501*11+3,B501)="","","= "&amp;INDEX(Разделы!C$2:L$1540,A501*11+3,B501)&amp;" ("&amp;INDEX(Разделы!C$2:L$1540,A501*11+4,B501)&amp;")")</f>
        <v/>
      </c>
      <c r="E501" s="15" t="str">
        <f>IF(INDEX(Оценка!C$2:AF$1540,A499*11+4,(B501-1)*3+1)="","",INDEX(Оценка!C$2:AF$1540,A499*11+4,(B501-1)*3+1)&amp;" ("&amp;INDEX(Оценка!C$2:AF$1540,A499*11+4,(B501-1)*3+2)&amp;") ("&amp;INDEX(Оценка!C$2:AF$1540,A499*11+4,(B501-1)*3+3)&amp;")")</f>
        <v/>
      </c>
      <c r="F501" s="15" t="str">
        <f>IF(INDEX(Содержание!C$2:L$1680,A501*6+2,B501)="","",INDEX(Содержание!C$2:L$1680,A501*6+2,B501))</f>
        <v/>
      </c>
      <c r="G501" s="15" t="str">
        <f>IF(Разработчики!C500="","",Разработчики!C500)</f>
        <v/>
      </c>
      <c r="H501" s="15" t="str">
        <f>IF(Литература!C500 = "","",Литература!C500)</f>
        <v/>
      </c>
      <c r="I501" s="15" t="str">
        <f>IF(ИТ!C500 = "","",ИТ!C500)</f>
        <v/>
      </c>
      <c r="J501" s="15" t="str">
        <f>IF(МТО!C500 = "","",МТО!C500)</f>
        <v/>
      </c>
    </row>
    <row r="502" spans="1:10" s="15" customFormat="1" x14ac:dyDescent="0.25">
      <c r="A502" s="15">
        <v>5</v>
      </c>
      <c r="B502" s="15">
        <v>5</v>
      </c>
      <c r="E502" s="15" t="str">
        <f>IF(INDEX(Оценка!C$2:AF$1540,A500*11+5,(B502-1)*3+1)="","",INDEX(Оценка!C$2:AF$1540,A500*11+5,(B502-1)*3+1)&amp;" ("&amp;INDEX(Оценка!C$2:AF$1540,A500*11+5,(B502-1)*3+2)&amp;") ("&amp;INDEX(Оценка!C$2:AF$1540,A500*11+5,(B502-1)*3+3)&amp;")")</f>
        <v/>
      </c>
      <c r="G502" s="15" t="str">
        <f>IF(Разработчики!C501="","",Разработчики!C501)</f>
        <v/>
      </c>
      <c r="H502" s="15" t="str">
        <f>IF(Литература!C501 = "","",Литература!C501)</f>
        <v/>
      </c>
      <c r="I502" s="15" t="str">
        <f>IF(ИТ!C501 = "","",ИТ!C501)</f>
        <v/>
      </c>
      <c r="J502" s="15" t="str">
        <f>IF(МТО!C501 = "","",МТО!C501)</f>
        <v/>
      </c>
    </row>
    <row r="503" spans="1:10" s="15" customFormat="1" x14ac:dyDescent="0.25">
      <c r="A503" s="15">
        <v>5</v>
      </c>
      <c r="B503" s="15">
        <v>5</v>
      </c>
      <c r="D503" s="15" t="str">
        <f>IF(INDEX(Разделы!C$2:L$1540,A503*11+5,B503)="","","- "&amp;INDEX(Разделы!C$2:L$1540,A503*11+5,B503))</f>
        <v/>
      </c>
      <c r="E503" s="15" t="str">
        <f>IF(INDEX(Оценка!C$2:AF$1540,A501*11+6,(B503-1)*3+1)="","",INDEX(Оценка!C$2:AF$1540,A501*11+6,(B503-1)*3+1)&amp;" ("&amp;INDEX(Оценка!C$2:AF$1540,A501*11+6,(B503-1)*3+2)&amp;") ("&amp;INDEX(Оценка!C$2:AF$1540,A501*11+6,(B503-1)*3+3)&amp;")")</f>
        <v/>
      </c>
      <c r="F503" s="15" t="str">
        <f>IF(INDEX(Содержание!C$2:L$1680,A503*6+3,B503)="","","= "&amp;INDEX(Содержание!C$2:L$1680,A503*6+3,B503)&amp;" "&amp;INDEX(Содержание!C$2:L$1680,A505*6+4,B505))</f>
        <v/>
      </c>
      <c r="G503" s="15" t="str">
        <f>IF(Разработчики!C502="","",Разработчики!C502)</f>
        <v/>
      </c>
      <c r="H503" s="15" t="str">
        <f>IF(Литература!C502 = "","",Литература!C502)</f>
        <v/>
      </c>
      <c r="I503" s="15" t="str">
        <f>IF(ИТ!C502 = "","",ИТ!C502)</f>
        <v/>
      </c>
      <c r="J503" s="15" t="str">
        <f>IF(МТО!C502 = "","",МТО!C502)</f>
        <v/>
      </c>
    </row>
    <row r="504" spans="1:10" s="15" customFormat="1" x14ac:dyDescent="0.25">
      <c r="A504" s="15">
        <v>5</v>
      </c>
      <c r="B504" s="15">
        <v>5</v>
      </c>
      <c r="D504" s="15" t="str">
        <f>IF(INDEX(Разделы!C$2:L$1540,A504*11+6,B504)="","","- "&amp;INDEX(Разделы!C$2:L$1540,A504*11+6,B504))</f>
        <v/>
      </c>
      <c r="E504" s="15" t="str">
        <f>IF(INDEX(Оценка!C$2:AF$1540,A502*11+7,(B504-1)*3+1)="","",INDEX(Оценка!C$2:AF$1540,A502*11+7,(B504-1)*3+1)&amp;" ("&amp;INDEX(Оценка!C$2:AF$1540,A502*11+7,(B504-1)*3+2)&amp;") ("&amp;INDEX(Оценка!C$2:AF$1540,A502*11+7,(B504-1)*3+3)&amp;")")</f>
        <v/>
      </c>
      <c r="G504" s="15" t="str">
        <f>IF(Разработчики!C503="","",Разработчики!C503)</f>
        <v/>
      </c>
      <c r="H504" s="15" t="str">
        <f>IF(Литература!C503 = "","",Литература!C503)</f>
        <v/>
      </c>
      <c r="I504" s="15" t="str">
        <f>IF(ИТ!C503 = "","",ИТ!C503)</f>
        <v/>
      </c>
      <c r="J504" s="15" t="str">
        <f>IF(МТО!C503 = "","",МТО!C503)</f>
        <v/>
      </c>
    </row>
    <row r="505" spans="1:10" s="15" customFormat="1" x14ac:dyDescent="0.25">
      <c r="A505" s="15">
        <v>5</v>
      </c>
      <c r="B505" s="15">
        <v>5</v>
      </c>
      <c r="D505" s="15" t="str">
        <f>IF(INDEX(Разделы!C$2:L$1540,A505*11+7,B505)="","","- "&amp;INDEX(Разделы!C$2:L$1540,A505*11+7,B505))</f>
        <v/>
      </c>
      <c r="E505" s="15" t="str">
        <f>IF(INDEX(Оценка!C$2:AF$1540,A503*11+8,(B505-1)*3+1)="","",INDEX(Оценка!C$2:AF$1540,A503*11+8,(B505-1)*3+1)&amp;" ("&amp;INDEX(Оценка!C$2:AF$1540,A503*11+8,(B505-1)*3+2)&amp;") ("&amp;INDEX(Оценка!C$2:AF$1540,A503*11+8,(B505-1)*3+3)&amp;")")</f>
        <v/>
      </c>
      <c r="F505" s="15" t="str">
        <f>IF(INDEX(Содержание!C$2:L$1680,A505*6+5,B505)="","",INDEX(Содержание!C$2:L$1680,A505*6+5,B505))</f>
        <v/>
      </c>
      <c r="G505" s="15" t="str">
        <f>IF(Разработчики!C504="","",Разработчики!C504)</f>
        <v/>
      </c>
      <c r="H505" s="15" t="str">
        <f>IF(Литература!C504 = "","",Литература!C504)</f>
        <v/>
      </c>
      <c r="I505" s="15" t="str">
        <f>IF(ИТ!C504 = "","",ИТ!C504)</f>
        <v/>
      </c>
      <c r="J505" s="15" t="str">
        <f>IF(МТО!C504 = "","",МТО!C504)</f>
        <v/>
      </c>
    </row>
    <row r="506" spans="1:10" s="15" customFormat="1" x14ac:dyDescent="0.25">
      <c r="A506" s="15">
        <v>5</v>
      </c>
      <c r="B506" s="15">
        <v>5</v>
      </c>
      <c r="D506" s="15" t="str">
        <f>IF(INDEX(Разделы!C$2:L$1540,A506*11+8,B506)="","","- "&amp;INDEX(Разделы!C$2:L$1540,A506*11+8,B506))</f>
        <v/>
      </c>
      <c r="E506" s="15" t="str">
        <f>IF(INDEX(Оценка!C$2:AF$1540,A504*11+9,(B506-1)*3+1)="","",INDEX(Оценка!C$2:AF$1540,A504*11+9,(B506-1)*3+1)&amp;" ("&amp;INDEX(Оценка!C$2:AF$1540,A504*11+9,(B506-1)*3+2)&amp;") ("&amp;INDEX(Оценка!C$2:AF$1540,A504*11+9,(B506-1)*3+3)&amp;")")</f>
        <v/>
      </c>
      <c r="G506" s="15" t="str">
        <f>IF(Разработчики!C505="","",Разработчики!C505)</f>
        <v/>
      </c>
      <c r="H506" s="15" t="str">
        <f>IF(Литература!C505 = "","",Литература!C505)</f>
        <v/>
      </c>
      <c r="I506" s="15" t="str">
        <f>IF(ИТ!C505 = "","",ИТ!C505)</f>
        <v/>
      </c>
      <c r="J506" s="15" t="str">
        <f>IF(МТО!C505 = "","",МТО!C505)</f>
        <v/>
      </c>
    </row>
    <row r="507" spans="1:10" s="15" customFormat="1" x14ac:dyDescent="0.25">
      <c r="A507" s="15">
        <v>5</v>
      </c>
      <c r="B507" s="15">
        <v>5</v>
      </c>
      <c r="D507" s="15" t="str">
        <f>IF(INDEX(Разделы!C$2:L$1540,A507*11+9,B507)="","","- "&amp;INDEX(Разделы!C$2:L$1540,A507*11+9,B507))</f>
        <v/>
      </c>
      <c r="E507" s="15" t="str">
        <f>IF(INDEX(Оценка!C$2:AF$1540,A505*11+10,(B507-1)*3+1)="","",INDEX(Оценка!C$2:AF$1540,A505*11+10,(B507-1)*3+1)&amp;" ("&amp;INDEX(Оценка!C$2:AF$1540,A505*11+10,(B507-1)*3+2)&amp;") ("&amp;INDEX(Оценка!C$2:AF$1540,A505*11+10,(B507-1)*3+3)&amp;")")</f>
        <v/>
      </c>
      <c r="G507" s="15" t="str">
        <f>IF(Разработчики!C506 = "","","== "&amp;Разработчики!C506)</f>
        <v/>
      </c>
      <c r="H507" s="15" t="str">
        <f>IF(Литература!C506 = "","",Литература!C506)</f>
        <v/>
      </c>
      <c r="I507" s="15" t="str">
        <f>IF(ИТ!C506 = "","","== "&amp;ИТ!C506)</f>
        <v/>
      </c>
      <c r="J507" s="15" t="str">
        <f>IF(МТО!C506 = "","","== "&amp;МТО!C506)</f>
        <v/>
      </c>
    </row>
    <row r="508" spans="1:10" s="15" customFormat="1" x14ac:dyDescent="0.25">
      <c r="A508" s="15">
        <v>5</v>
      </c>
      <c r="B508" s="15">
        <v>5</v>
      </c>
      <c r="D508" s="15" t="str">
        <f>IF(INDEX(Разделы!C$2:L$1540,A508*11+10,B508)="","","- "&amp;INDEX(Разделы!C$2:L$1540,A508*11+10,B508))</f>
        <v/>
      </c>
      <c r="G508" s="15" t="str">
        <f>IF(Разработчики!C507="","",Разработчики!C507)</f>
        <v/>
      </c>
      <c r="H508" s="15" t="str">
        <f>IF(Литература!C507 = "","",Литература!C507)</f>
        <v/>
      </c>
      <c r="I508" s="15" t="str">
        <f>IF(ИТ!C507 = "","",ИТ!C507)</f>
        <v/>
      </c>
      <c r="J508" s="15" t="str">
        <f>IF(МТО!C507 = "","",МТО!C507)</f>
        <v/>
      </c>
    </row>
    <row r="509" spans="1:10" s="15" customFormat="1" x14ac:dyDescent="0.25">
      <c r="A509" s="15">
        <v>5</v>
      </c>
      <c r="B509" s="15">
        <v>5</v>
      </c>
      <c r="G509" s="15" t="str">
        <f>IF(Разработчики!C508="","",Разработчики!C508)</f>
        <v/>
      </c>
      <c r="H509" s="15" t="str">
        <f>IF(Литература!C508 = "","",Литература!C508)</f>
        <v/>
      </c>
      <c r="I509" s="15" t="str">
        <f>IF(ИТ!C508 = "","",ИТ!C508)</f>
        <v/>
      </c>
      <c r="J509" s="15" t="str">
        <f>IF(МТО!C508 = "","",МТО!C508)</f>
        <v/>
      </c>
    </row>
    <row r="510" spans="1:10" s="15" customFormat="1" x14ac:dyDescent="0.25">
      <c r="A510" s="15">
        <v>5</v>
      </c>
      <c r="B510" s="15">
        <v>6</v>
      </c>
      <c r="D510" s="15" t="str">
        <f xml:space="preserve"> IF(INDEX(Разделы!C$2:L$1540,A510*11+3,B510)="","","= "&amp;INDEX(Разделы!C$2:L$1540,A510*11+3,B510)&amp;" ("&amp;INDEX(Разделы!C$2:L$1540,A510*11+4,B510)&amp;")")</f>
        <v/>
      </c>
      <c r="E510" s="15" t="str">
        <f>IF(INDEX(Оценка!C$2:AF$1540,A508*11+4,(B510-1)*3+1)="","",INDEX(Оценка!C$2:AF$1540,A508*11+4,(B510-1)*3+1)&amp;" ("&amp;INDEX(Оценка!C$2:AF$1540,A508*11+4,(B510-1)*3+2)&amp;") ("&amp;INDEX(Оценка!C$2:AF$1540,A508*11+4,(B510-1)*3+3)&amp;")")</f>
        <v/>
      </c>
      <c r="F510" s="15" t="str">
        <f>IF(INDEX(Содержание!C$2:L$1680,A510*6+2,B510)="","",INDEX(Содержание!C$2:L$1680,A510*6+2,B510))</f>
        <v/>
      </c>
      <c r="G510" s="15" t="str">
        <f>IF(Разработчики!C509="","",Разработчики!C509)</f>
        <v/>
      </c>
      <c r="H510" s="15" t="str">
        <f>IF(Литература!C509 = "","",Литература!C509)</f>
        <v/>
      </c>
      <c r="I510" s="15" t="str">
        <f>IF(ИТ!C509 = "","",ИТ!C509)</f>
        <v/>
      </c>
      <c r="J510" s="15" t="str">
        <f>IF(МТО!C509 = "","",МТО!C509)</f>
        <v/>
      </c>
    </row>
    <row r="511" spans="1:10" s="15" customFormat="1" x14ac:dyDescent="0.25">
      <c r="A511" s="15">
        <v>5</v>
      </c>
      <c r="B511" s="15">
        <v>6</v>
      </c>
      <c r="E511" s="15" t="str">
        <f>IF(INDEX(Оценка!C$2:AF$1540,A509*11+5,(B511-1)*3+1)="","",INDEX(Оценка!C$2:AF$1540,A509*11+5,(B511-1)*3+1)&amp;" ("&amp;INDEX(Оценка!C$2:AF$1540,A509*11+5,(B511-1)*3+2)&amp;") ("&amp;INDEX(Оценка!C$2:AF$1540,A509*11+5,(B511-1)*3+3)&amp;")")</f>
        <v/>
      </c>
      <c r="G511" s="15" t="str">
        <f>IF(Разработчики!C510="","",Разработчики!C510)</f>
        <v/>
      </c>
      <c r="H511" s="15" t="str">
        <f>IF(Литература!C510 = "","",Литература!C510)</f>
        <v/>
      </c>
      <c r="I511" s="15" t="str">
        <f>IF(ИТ!C510 = "","",ИТ!C510)</f>
        <v/>
      </c>
      <c r="J511" s="15" t="str">
        <f>IF(МТО!C510 = "","",МТО!C510)</f>
        <v/>
      </c>
    </row>
    <row r="512" spans="1:10" s="15" customFormat="1" x14ac:dyDescent="0.25">
      <c r="A512" s="15">
        <v>5</v>
      </c>
      <c r="B512" s="15">
        <v>6</v>
      </c>
      <c r="D512" s="15" t="str">
        <f>IF(INDEX(Разделы!C$2:L$1540,A512*11+5,B512)="","","- "&amp;INDEX(Разделы!C$2:L$1540,A512*11+5,B512))</f>
        <v/>
      </c>
      <c r="E512" s="15" t="str">
        <f>IF(INDEX(Оценка!C$2:AF$1540,A510*11+6,(B512-1)*3+1)="","",INDEX(Оценка!C$2:AF$1540,A510*11+6,(B512-1)*3+1)&amp;" ("&amp;INDEX(Оценка!C$2:AF$1540,A510*11+6,(B512-1)*3+2)&amp;") ("&amp;INDEX(Оценка!C$2:AF$1540,A510*11+6,(B512-1)*3+3)&amp;")")</f>
        <v/>
      </c>
      <c r="F512" s="15" t="str">
        <f>IF(INDEX(Содержание!C$2:L$1680,A512*6+3,B512)="","","= "&amp;INDEX(Содержание!C$2:L$1680,A512*6+3,B512)&amp;" "&amp;INDEX(Содержание!C$2:L$1680,A514*6+4,B514))</f>
        <v/>
      </c>
      <c r="G512" s="15" t="str">
        <f>IF(Разработчики!C511="","",Разработчики!C511)</f>
        <v/>
      </c>
      <c r="H512" s="15" t="str">
        <f>IF(Литература!C511 = "","",Литература!C511)</f>
        <v/>
      </c>
      <c r="I512" s="15" t="str">
        <f>IF(ИТ!C511 = "","",ИТ!C511)</f>
        <v/>
      </c>
      <c r="J512" s="15" t="str">
        <f>IF(МТО!C511 = "","",МТО!C511)</f>
        <v/>
      </c>
    </row>
    <row r="513" spans="1:10" s="15" customFormat="1" x14ac:dyDescent="0.25">
      <c r="A513" s="15">
        <v>5</v>
      </c>
      <c r="B513" s="15">
        <v>6</v>
      </c>
      <c r="D513" s="15" t="str">
        <f>IF(INDEX(Разделы!C$2:L$1540,A513*11+6,B513)="","","- "&amp;INDEX(Разделы!C$2:L$1540,A513*11+6,B513))</f>
        <v/>
      </c>
      <c r="E513" s="15" t="str">
        <f>IF(INDEX(Оценка!C$2:AF$1540,A511*11+7,(B513-1)*3+1)="","",INDEX(Оценка!C$2:AF$1540,A511*11+7,(B513-1)*3+1)&amp;" ("&amp;INDEX(Оценка!C$2:AF$1540,A511*11+7,(B513-1)*3+2)&amp;") ("&amp;INDEX(Оценка!C$2:AF$1540,A511*11+7,(B513-1)*3+3)&amp;")")</f>
        <v/>
      </c>
      <c r="G513" s="15" t="str">
        <f>IF(Разработчики!C512="","",Разработчики!C512)</f>
        <v/>
      </c>
      <c r="H513" s="15" t="str">
        <f>IF(Литература!C512 = "","",Литература!C512)</f>
        <v/>
      </c>
      <c r="I513" s="15" t="str">
        <f>IF(ИТ!C512 = "","",ИТ!C512)</f>
        <v/>
      </c>
      <c r="J513" s="15" t="str">
        <f>IF(МТО!C512 = "","",МТО!C512)</f>
        <v/>
      </c>
    </row>
    <row r="514" spans="1:10" s="15" customFormat="1" x14ac:dyDescent="0.25">
      <c r="A514" s="15">
        <v>5</v>
      </c>
      <c r="B514" s="15">
        <v>6</v>
      </c>
      <c r="D514" s="15" t="str">
        <f>IF(INDEX(Разделы!C$2:L$1540,A514*11+7,B514)="","","- "&amp;INDEX(Разделы!C$2:L$1540,A514*11+7,B514))</f>
        <v/>
      </c>
      <c r="E514" s="15" t="str">
        <f>IF(INDEX(Оценка!C$2:AF$1540,A512*11+8,(B514-1)*3+1)="","",INDEX(Оценка!C$2:AF$1540,A512*11+8,(B514-1)*3+1)&amp;" ("&amp;INDEX(Оценка!C$2:AF$1540,A512*11+8,(B514-1)*3+2)&amp;") ("&amp;INDEX(Оценка!C$2:AF$1540,A512*11+8,(B514-1)*3+3)&amp;")")</f>
        <v/>
      </c>
      <c r="F514" s="15" t="str">
        <f>IF(INDEX(Содержание!C$2:L$1680,A514*6+5,B514)="","",INDEX(Содержание!C$2:L$1680,A514*6+5,B514))</f>
        <v/>
      </c>
      <c r="G514" s="15" t="str">
        <f>IF(Разработчики!C513 = "","","== "&amp;Разработчики!C513)</f>
        <v/>
      </c>
      <c r="H514" s="15" t="str">
        <f>IF(Литература!C513 = "","",Литература!C513)</f>
        <v/>
      </c>
      <c r="I514" s="15" t="str">
        <f>IF(ИТ!C513 = "","",ИТ!C513)</f>
        <v/>
      </c>
      <c r="J514" s="15" t="str">
        <f>IF(МТО!C513 = "","","== "&amp;МТО!C513)</f>
        <v/>
      </c>
    </row>
    <row r="515" spans="1:10" s="15" customFormat="1" x14ac:dyDescent="0.25">
      <c r="A515" s="15">
        <v>5</v>
      </c>
      <c r="B515" s="15">
        <v>6</v>
      </c>
      <c r="D515" s="15" t="str">
        <f>IF(INDEX(Разделы!C$2:L$1540,A515*11+8,B515)="","","- "&amp;INDEX(Разделы!C$2:L$1540,A515*11+8,B515))</f>
        <v/>
      </c>
      <c r="E515" s="15" t="str">
        <f>IF(INDEX(Оценка!C$2:AF$1540,A513*11+9,(B515-1)*3+1)="","",INDEX(Оценка!C$2:AF$1540,A513*11+9,(B515-1)*3+1)&amp;" ("&amp;INDEX(Оценка!C$2:AF$1540,A513*11+9,(B515-1)*3+2)&amp;") ("&amp;INDEX(Оценка!C$2:AF$1540,A513*11+9,(B515-1)*3+3)&amp;")")</f>
        <v/>
      </c>
      <c r="G515" s="15" t="str">
        <f>IF(Разработчики!C514="","",Разработчики!C514)</f>
        <v/>
      </c>
      <c r="H515" s="15" t="str">
        <f>IF(Литература!C514 = "","",Литература!C514)</f>
        <v/>
      </c>
      <c r="I515" s="15" t="str">
        <f>IF(ИТ!C514 = "","",ИТ!C514)</f>
        <v/>
      </c>
      <c r="J515" s="15" t="str">
        <f>IF(МТО!C514 = "","",МТО!C514)</f>
        <v/>
      </c>
    </row>
    <row r="516" spans="1:10" s="15" customFormat="1" x14ac:dyDescent="0.25">
      <c r="A516" s="15">
        <v>5</v>
      </c>
      <c r="B516" s="15">
        <v>6</v>
      </c>
      <c r="D516" s="15" t="str">
        <f>IF(INDEX(Разделы!C$2:L$1540,A516*11+9,B516)="","","- "&amp;INDEX(Разделы!C$2:L$1540,A516*11+9,B516))</f>
        <v/>
      </c>
      <c r="E516" s="15" t="str">
        <f>IF(INDEX(Оценка!C$2:AF$1540,A514*11+10,(B516-1)*3+1)="","",INDEX(Оценка!C$2:AF$1540,A514*11+10,(B516-1)*3+1)&amp;" ("&amp;INDEX(Оценка!C$2:AF$1540,A514*11+10,(B516-1)*3+2)&amp;") ("&amp;INDEX(Оценка!C$2:AF$1540,A514*11+10,(B516-1)*3+3)&amp;")")</f>
        <v/>
      </c>
      <c r="G516" s="15" t="str">
        <f>IF(Разработчики!C515="","",Разработчики!C515)</f>
        <v/>
      </c>
      <c r="H516" s="15" t="str">
        <f>IF(Литература!C515 = "","","== "&amp;Литература!C515)</f>
        <v/>
      </c>
      <c r="I516" s="15" t="str">
        <f>IF(ИТ!C515 = "","",ИТ!C515)</f>
        <v/>
      </c>
      <c r="J516" s="15" t="str">
        <f>IF(МТО!C515 = "","",МТО!C515)</f>
        <v/>
      </c>
    </row>
    <row r="517" spans="1:10" s="15" customFormat="1" x14ac:dyDescent="0.25">
      <c r="A517" s="15">
        <v>5</v>
      </c>
      <c r="B517" s="15">
        <v>6</v>
      </c>
      <c r="D517" s="15" t="str">
        <f>IF(INDEX(Разделы!C$2:L$1540,A517*11+10,B517)="","","- "&amp;INDEX(Разделы!C$2:L$1540,A517*11+10,B517))</f>
        <v/>
      </c>
      <c r="G517" s="15" t="str">
        <f>IF(Разработчики!C516="","",Разработчики!C516)</f>
        <v/>
      </c>
      <c r="H517" s="15" t="str">
        <f>IF(Литература!C516 = "","",Литература!C516)</f>
        <v/>
      </c>
      <c r="I517" s="15" t="str">
        <f>IF(ИТ!C516 = "","",ИТ!C516)</f>
        <v/>
      </c>
      <c r="J517" s="15" t="str">
        <f>IF(МТО!C516 = "","",МТО!C516)</f>
        <v/>
      </c>
    </row>
    <row r="518" spans="1:10" s="15" customFormat="1" x14ac:dyDescent="0.25">
      <c r="A518" s="15">
        <v>5</v>
      </c>
      <c r="B518" s="15">
        <v>6</v>
      </c>
      <c r="G518" s="15" t="str">
        <f>IF(Разработчики!C517="","",Разработчики!C517)</f>
        <v/>
      </c>
      <c r="H518" s="15" t="str">
        <f>IF(Литература!C517 = "","",Литература!C517)</f>
        <v/>
      </c>
      <c r="I518" s="15" t="str">
        <f>IF(ИТ!C517 = "","",ИТ!C517)</f>
        <v/>
      </c>
      <c r="J518" s="15" t="str">
        <f>IF(МТО!C517 = "","",МТО!C517)</f>
        <v/>
      </c>
    </row>
    <row r="519" spans="1:10" s="15" customFormat="1" x14ac:dyDescent="0.25">
      <c r="A519" s="15">
        <v>5</v>
      </c>
      <c r="B519" s="15">
        <v>7</v>
      </c>
      <c r="D519" s="15" t="str">
        <f xml:space="preserve"> IF(INDEX(Разделы!C$2:L$1540,A519*11+3,B519)="","","= "&amp;INDEX(Разделы!C$2:L$1540,A519*11+3,B519)&amp;" ("&amp;INDEX(Разделы!C$2:L$1540,A519*11+4,B519)&amp;")")</f>
        <v/>
      </c>
      <c r="E519" s="15" t="str">
        <f>IF(INDEX(Оценка!C$2:AF$1540,A517*11+4,(B519-1)*3+1)="","",INDEX(Оценка!C$2:AF$1540,A517*11+4,(B519-1)*3+1)&amp;" ("&amp;INDEX(Оценка!C$2:AF$1540,A517*11+4,(B519-1)*3+2)&amp;") ("&amp;INDEX(Оценка!C$2:AF$1540,A517*11+4,(B519-1)*3+3)&amp;")")</f>
        <v/>
      </c>
      <c r="F519" s="15" t="str">
        <f>IF(INDEX(Содержание!C$2:L$1680,A519*6+2,B519)="","",INDEX(Содержание!C$2:L$1680,A519*6+2,B519))</f>
        <v/>
      </c>
      <c r="G519" s="15" t="str">
        <f>IF(Разработчики!C518="","",Разработчики!C518)</f>
        <v/>
      </c>
      <c r="H519" s="15" t="str">
        <f>IF(Литература!C518 = "","",Литература!C518)</f>
        <v/>
      </c>
      <c r="I519" s="15" t="str">
        <f>IF(ИТ!C518 = "","",ИТ!C518)</f>
        <v/>
      </c>
      <c r="J519" s="15" t="str">
        <f>IF(МТО!C518 = "","",МТО!C518)</f>
        <v/>
      </c>
    </row>
    <row r="520" spans="1:10" s="15" customFormat="1" x14ac:dyDescent="0.25">
      <c r="A520" s="15">
        <v>5</v>
      </c>
      <c r="B520" s="15">
        <v>7</v>
      </c>
      <c r="E520" s="15" t="str">
        <f>IF(INDEX(Оценка!C$2:AF$1540,A518*11+5,(B520-1)*3+1)="","",INDEX(Оценка!C$2:AF$1540,A518*11+5,(B520-1)*3+1)&amp;" ("&amp;INDEX(Оценка!C$2:AF$1540,A518*11+5,(B520-1)*3+2)&amp;") ("&amp;INDEX(Оценка!C$2:AF$1540,A518*11+5,(B520-1)*3+3)&amp;")")</f>
        <v/>
      </c>
      <c r="G520" s="15" t="str">
        <f>IF(Разработчики!C519="","",Разработчики!C519)</f>
        <v/>
      </c>
      <c r="H520" s="15" t="str">
        <f>IF(Литература!C519 = "","",Литература!C519)</f>
        <v/>
      </c>
      <c r="I520" s="15" t="str">
        <f>IF(ИТ!C519 = "","",ИТ!C519)</f>
        <v/>
      </c>
      <c r="J520" s="15" t="str">
        <f>IF(МТО!C519 = "","",МТО!C519)</f>
        <v/>
      </c>
    </row>
    <row r="521" spans="1:10" s="15" customFormat="1" x14ac:dyDescent="0.25">
      <c r="A521" s="15">
        <v>5</v>
      </c>
      <c r="B521" s="15">
        <v>7</v>
      </c>
      <c r="D521" s="15" t="str">
        <f>IF(INDEX(Разделы!C$2:L$1540,A521*11+5,B521)="","","- "&amp;INDEX(Разделы!C$2:L$1540,A521*11+5,B521))</f>
        <v/>
      </c>
      <c r="E521" s="15" t="str">
        <f>IF(INDEX(Оценка!C$2:AF$1540,A519*11+6,(B521-1)*3+1)="","",INDEX(Оценка!C$2:AF$1540,A519*11+6,(B521-1)*3+1)&amp;" ("&amp;INDEX(Оценка!C$2:AF$1540,A519*11+6,(B521-1)*3+2)&amp;") ("&amp;INDEX(Оценка!C$2:AF$1540,A519*11+6,(B521-1)*3+3)&amp;")")</f>
        <v/>
      </c>
      <c r="F521" s="15" t="str">
        <f>IF(INDEX(Содержание!C$2:L$1680,A521*6+3,B521)="","","= "&amp;INDEX(Содержание!C$2:L$1680,A521*6+3,B521)&amp;" "&amp;INDEX(Содержание!C$2:L$1680,A523*6+4,B523))</f>
        <v/>
      </c>
      <c r="G521" s="15" t="str">
        <f>IF(Разработчики!C520 = "","","== "&amp;Разработчики!C520)</f>
        <v/>
      </c>
      <c r="H521" s="15" t="str">
        <f>IF(Литература!C520 = "","",Литература!C520)</f>
        <v/>
      </c>
      <c r="I521" s="15" t="str">
        <f>IF(ИТ!C520 = "","","== "&amp;ИТ!C520)</f>
        <v/>
      </c>
      <c r="J521" s="15" t="str">
        <f>IF(МТО!C520 = "","","== "&amp;МТО!C520)</f>
        <v/>
      </c>
    </row>
    <row r="522" spans="1:10" s="15" customFormat="1" x14ac:dyDescent="0.25">
      <c r="A522" s="15">
        <v>5</v>
      </c>
      <c r="B522" s="15">
        <v>7</v>
      </c>
      <c r="D522" s="15" t="str">
        <f>IF(INDEX(Разделы!C$2:L$1540,A522*11+6,B522)="","","- "&amp;INDEX(Разделы!C$2:L$1540,A522*11+6,B522))</f>
        <v/>
      </c>
      <c r="E522" s="15" t="str">
        <f>IF(INDEX(Оценка!C$2:AF$1540,A520*11+7,(B522-1)*3+1)="","",INDEX(Оценка!C$2:AF$1540,A520*11+7,(B522-1)*3+1)&amp;" ("&amp;INDEX(Оценка!C$2:AF$1540,A520*11+7,(B522-1)*3+2)&amp;") ("&amp;INDEX(Оценка!C$2:AF$1540,A520*11+7,(B522-1)*3+3)&amp;")")</f>
        <v/>
      </c>
      <c r="G522" s="15" t="str">
        <f>IF(Разработчики!C521="","",Разработчики!C521)</f>
        <v/>
      </c>
      <c r="H522" s="15" t="str">
        <f>IF(Литература!C521 = "","",Литература!C521)</f>
        <v/>
      </c>
      <c r="I522" s="15" t="str">
        <f>IF(ИТ!C521 = "","",ИТ!C521)</f>
        <v/>
      </c>
      <c r="J522" s="15" t="str">
        <f>IF(МТО!C521 = "","",МТО!C521)</f>
        <v/>
      </c>
    </row>
    <row r="523" spans="1:10" s="15" customFormat="1" x14ac:dyDescent="0.25">
      <c r="A523" s="15">
        <v>5</v>
      </c>
      <c r="B523" s="15">
        <v>7</v>
      </c>
      <c r="D523" s="15" t="str">
        <f>IF(INDEX(Разделы!C$2:L$1540,A523*11+7,B523)="","","- "&amp;INDEX(Разделы!C$2:L$1540,A523*11+7,B523))</f>
        <v/>
      </c>
      <c r="E523" s="15" t="str">
        <f>IF(INDEX(Оценка!C$2:AF$1540,A521*11+8,(B523-1)*3+1)="","",INDEX(Оценка!C$2:AF$1540,A521*11+8,(B523-1)*3+1)&amp;" ("&amp;INDEX(Оценка!C$2:AF$1540,A521*11+8,(B523-1)*3+2)&amp;") ("&amp;INDEX(Оценка!C$2:AF$1540,A521*11+8,(B523-1)*3+3)&amp;")")</f>
        <v/>
      </c>
      <c r="F523" s="15" t="str">
        <f>IF(INDEX(Содержание!C$2:L$1680,A523*6+5,B523)="","",INDEX(Содержание!C$2:L$1680,A523*6+5,B523))</f>
        <v/>
      </c>
      <c r="G523" s="15" t="str">
        <f>IF(Разработчики!C522="","",Разработчики!C522)</f>
        <v/>
      </c>
      <c r="H523" s="15" t="str">
        <f>IF(Литература!C522 = "","",Литература!C522)</f>
        <v/>
      </c>
      <c r="I523" s="15" t="str">
        <f>IF(ИТ!C522 = "","",ИТ!C522)</f>
        <v/>
      </c>
      <c r="J523" s="15" t="str">
        <f>IF(МТО!C522 = "","",МТО!C522)</f>
        <v/>
      </c>
    </row>
    <row r="524" spans="1:10" s="15" customFormat="1" x14ac:dyDescent="0.25">
      <c r="A524" s="15">
        <v>5</v>
      </c>
      <c r="B524" s="15">
        <v>7</v>
      </c>
      <c r="D524" s="15" t="str">
        <f>IF(INDEX(Разделы!C$2:L$1540,A524*11+8,B524)="","","- "&amp;INDEX(Разделы!C$2:L$1540,A524*11+8,B524))</f>
        <v/>
      </c>
      <c r="E524" s="15" t="str">
        <f>IF(INDEX(Оценка!C$2:AF$1540,A522*11+9,(B524-1)*3+1)="","",INDEX(Оценка!C$2:AF$1540,A522*11+9,(B524-1)*3+1)&amp;" ("&amp;INDEX(Оценка!C$2:AF$1540,A522*11+9,(B524-1)*3+2)&amp;") ("&amp;INDEX(Оценка!C$2:AF$1540,A522*11+9,(B524-1)*3+3)&amp;")")</f>
        <v/>
      </c>
      <c r="G524" s="15" t="str">
        <f>IF(Разработчики!C523="","",Разработчики!C523)</f>
        <v/>
      </c>
      <c r="H524" s="15" t="str">
        <f>IF(Литература!C523 = "","",Литература!C523)</f>
        <v/>
      </c>
      <c r="I524" s="15" t="str">
        <f>IF(ИТ!C523 = "","",ИТ!C523)</f>
        <v/>
      </c>
      <c r="J524" s="15" t="str">
        <f>IF(МТО!C523 = "","",МТО!C523)</f>
        <v/>
      </c>
    </row>
    <row r="525" spans="1:10" s="15" customFormat="1" x14ac:dyDescent="0.25">
      <c r="A525" s="15">
        <v>5</v>
      </c>
      <c r="B525" s="15">
        <v>7</v>
      </c>
      <c r="D525" s="15" t="str">
        <f>IF(INDEX(Разделы!C$2:L$1540,A525*11+9,B525)="","","- "&amp;INDEX(Разделы!C$2:L$1540,A525*11+9,B525))</f>
        <v/>
      </c>
      <c r="E525" s="15" t="str">
        <f>IF(INDEX(Оценка!C$2:AF$1540,A523*11+10,(B525-1)*3+1)="","",INDEX(Оценка!C$2:AF$1540,A523*11+10,(B525-1)*3+1)&amp;" ("&amp;INDEX(Оценка!C$2:AF$1540,A523*11+10,(B525-1)*3+2)&amp;") ("&amp;INDEX(Оценка!C$2:AF$1540,A523*11+10,(B525-1)*3+3)&amp;")")</f>
        <v/>
      </c>
      <c r="G525" s="15" t="str">
        <f>IF(Разработчики!C524="","",Разработчики!C524)</f>
        <v/>
      </c>
      <c r="H525" s="15" t="str">
        <f>IF(Литература!C524 = "","",Литература!C524)</f>
        <v/>
      </c>
      <c r="I525" s="15" t="str">
        <f>IF(ИТ!C524 = "","",ИТ!C524)</f>
        <v/>
      </c>
      <c r="J525" s="15" t="str">
        <f>IF(МТО!C524 = "","",МТО!C524)</f>
        <v/>
      </c>
    </row>
    <row r="526" spans="1:10" s="15" customFormat="1" x14ac:dyDescent="0.25">
      <c r="A526" s="15">
        <v>5</v>
      </c>
      <c r="B526" s="15">
        <v>7</v>
      </c>
      <c r="D526" s="15" t="str">
        <f>IF(INDEX(Разделы!C$2:L$1540,A526*11+10,B526)="","","- "&amp;INDEX(Разделы!C$2:L$1540,A526*11+10,B526))</f>
        <v/>
      </c>
      <c r="G526" s="15" t="str">
        <f>IF(Разработчики!C525="","",Разработчики!C525)</f>
        <v/>
      </c>
      <c r="H526" s="15" t="str">
        <f>IF(Литература!C525 = "","",Литература!C525)</f>
        <v/>
      </c>
      <c r="I526" s="15" t="str">
        <f>IF(ИТ!C525 = "","",ИТ!C525)</f>
        <v/>
      </c>
      <c r="J526" s="15" t="str">
        <f>IF(МТО!C525 = "","",МТО!C525)</f>
        <v/>
      </c>
    </row>
    <row r="527" spans="1:10" s="15" customFormat="1" x14ac:dyDescent="0.25">
      <c r="A527" s="15">
        <v>5</v>
      </c>
      <c r="B527" s="15">
        <v>7</v>
      </c>
      <c r="G527" s="15" t="str">
        <f>IF(Разработчики!C526="","",Разработчики!C526)</f>
        <v/>
      </c>
      <c r="H527" s="15" t="str">
        <f>IF(Литература!C526 = "","",Литература!C526)</f>
        <v/>
      </c>
      <c r="I527" s="15" t="str">
        <f>IF(ИТ!C526 = "","",ИТ!C526)</f>
        <v/>
      </c>
      <c r="J527" s="15" t="str">
        <f>IF(МТО!C526 = "","",МТО!C526)</f>
        <v/>
      </c>
    </row>
    <row r="528" spans="1:10" s="15" customFormat="1" x14ac:dyDescent="0.25">
      <c r="A528" s="15">
        <v>5</v>
      </c>
      <c r="B528" s="15">
        <v>8</v>
      </c>
      <c r="D528" s="15" t="str">
        <f xml:space="preserve"> IF(INDEX(Разделы!C$2:L$1540,A528*11+3,B528)="","","= "&amp;INDEX(Разделы!C$2:L$1540,A528*11+3,B528)&amp;" ("&amp;INDEX(Разделы!C$2:L$1540,A528*11+4,B528)&amp;")")</f>
        <v/>
      </c>
      <c r="E528" s="15" t="str">
        <f>IF(INDEX(Оценка!C$2:AF$1540,A526*11+4,(B528-1)*3+1)="","",INDEX(Оценка!C$2:AF$1540,A526*11+4,(B528-1)*3+1)&amp;" ("&amp;INDEX(Оценка!C$2:AF$1540,A526*11+4,(B528-1)*3+2)&amp;") ("&amp;INDEX(Оценка!C$2:AF$1540,A526*11+4,(B528-1)*3+3)&amp;")")</f>
        <v/>
      </c>
      <c r="F528" s="15" t="str">
        <f>IF(INDEX(Содержание!C$2:L$1680,A528*6+2,B528)="","",INDEX(Содержание!C$2:L$1680,A528*6+2,B528))</f>
        <v/>
      </c>
      <c r="G528" s="15" t="str">
        <f>IF(Разработчики!C527 = "","","== "&amp;Разработчики!C527)</f>
        <v/>
      </c>
      <c r="H528" s="15" t="str">
        <f>IF(Литература!C527 = "","",Литература!C527)</f>
        <v/>
      </c>
      <c r="I528" s="15" t="str">
        <f>IF(ИТ!C527 = "","",ИТ!C527)</f>
        <v/>
      </c>
      <c r="J528" s="15" t="str">
        <f>IF(МТО!C527 = "","","== "&amp;МТО!C527)</f>
        <v/>
      </c>
    </row>
    <row r="529" spans="1:10" s="15" customFormat="1" x14ac:dyDescent="0.25">
      <c r="A529" s="15">
        <v>5</v>
      </c>
      <c r="B529" s="15">
        <v>8</v>
      </c>
      <c r="E529" s="15" t="str">
        <f>IF(INDEX(Оценка!C$2:AF$1540,A527*11+5,(B529-1)*3+1)="","",INDEX(Оценка!C$2:AF$1540,A527*11+5,(B529-1)*3+1)&amp;" ("&amp;INDEX(Оценка!C$2:AF$1540,A527*11+5,(B529-1)*3+2)&amp;") ("&amp;INDEX(Оценка!C$2:AF$1540,A527*11+5,(B529-1)*3+3)&amp;")")</f>
        <v/>
      </c>
      <c r="G529" s="15" t="str">
        <f>IF(Разработчики!C528="","",Разработчики!C528)</f>
        <v/>
      </c>
      <c r="H529" s="15" t="str">
        <f>IF(Литература!C528 = "","",Литература!C528)</f>
        <v/>
      </c>
      <c r="I529" s="15" t="str">
        <f>IF(ИТ!C528 = "","",ИТ!C528)</f>
        <v/>
      </c>
      <c r="J529" s="15" t="str">
        <f>IF(МТО!C528 = "","",МТО!C528)</f>
        <v/>
      </c>
    </row>
    <row r="530" spans="1:10" s="15" customFormat="1" x14ac:dyDescent="0.25">
      <c r="A530" s="15">
        <v>5</v>
      </c>
      <c r="B530" s="15">
        <v>8</v>
      </c>
      <c r="D530" s="15" t="str">
        <f>IF(INDEX(Разделы!C$2:L$1540,A530*11+5,B530)="","","- "&amp;INDEX(Разделы!C$2:L$1540,A530*11+5,B530))</f>
        <v/>
      </c>
      <c r="E530" s="15" t="str">
        <f>IF(INDEX(Оценка!C$2:AF$1540,A528*11+6,(B530-1)*3+1)="","",INDEX(Оценка!C$2:AF$1540,A528*11+6,(B530-1)*3+1)&amp;" ("&amp;INDEX(Оценка!C$2:AF$1540,A528*11+6,(B530-1)*3+2)&amp;") ("&amp;INDEX(Оценка!C$2:AF$1540,A528*11+6,(B530-1)*3+3)&amp;")")</f>
        <v/>
      </c>
      <c r="F530" s="15" t="str">
        <f>IF(INDEX(Содержание!C$2:L$1680,A530*6+3,B530)="","","= "&amp;INDEX(Содержание!C$2:L$1680,A530*6+3,B530)&amp;" "&amp;INDEX(Содержание!C$2:L$1680,A532*6+4,B532))</f>
        <v/>
      </c>
      <c r="G530" s="15" t="str">
        <f>IF(Разработчики!C529="","",Разработчики!C529)</f>
        <v/>
      </c>
      <c r="H530" s="15" t="str">
        <f>IF(Литература!C529 = "","",Литература!C529)</f>
        <v/>
      </c>
      <c r="I530" s="15" t="str">
        <f>IF(ИТ!C529 = "","",ИТ!C529)</f>
        <v/>
      </c>
      <c r="J530" s="15" t="str">
        <f>IF(МТО!C529 = "","",МТО!C529)</f>
        <v/>
      </c>
    </row>
    <row r="531" spans="1:10" s="15" customFormat="1" x14ac:dyDescent="0.25">
      <c r="A531" s="15">
        <v>5</v>
      </c>
      <c r="B531" s="15">
        <v>8</v>
      </c>
      <c r="D531" s="15" t="str">
        <f>IF(INDEX(Разделы!C$2:L$1540,A531*11+6,B531)="","","- "&amp;INDEX(Разделы!C$2:L$1540,A531*11+6,B531))</f>
        <v/>
      </c>
      <c r="E531" s="15" t="str">
        <f>IF(INDEX(Оценка!C$2:AF$1540,A529*11+7,(B531-1)*3+1)="","",INDEX(Оценка!C$2:AF$1540,A529*11+7,(B531-1)*3+1)&amp;" ("&amp;INDEX(Оценка!C$2:AF$1540,A529*11+7,(B531-1)*3+2)&amp;") ("&amp;INDEX(Оценка!C$2:AF$1540,A529*11+7,(B531-1)*3+3)&amp;")")</f>
        <v/>
      </c>
      <c r="G531" s="15" t="str">
        <f>IF(Разработчики!C530="","",Разработчики!C530)</f>
        <v/>
      </c>
      <c r="H531" s="15" t="str">
        <f>IF(Литература!C530 = "","",Литература!C530)</f>
        <v/>
      </c>
      <c r="I531" s="15" t="str">
        <f>IF(ИТ!C530 = "","",ИТ!C530)</f>
        <v/>
      </c>
      <c r="J531" s="15" t="str">
        <f>IF(МТО!C530 = "","",МТО!C530)</f>
        <v/>
      </c>
    </row>
    <row r="532" spans="1:10" s="15" customFormat="1" x14ac:dyDescent="0.25">
      <c r="A532" s="15">
        <v>5</v>
      </c>
      <c r="B532" s="15">
        <v>8</v>
      </c>
      <c r="D532" s="15" t="str">
        <f>IF(INDEX(Разделы!C$2:L$1540,A532*11+7,B532)="","","- "&amp;INDEX(Разделы!C$2:L$1540,A532*11+7,B532))</f>
        <v/>
      </c>
      <c r="E532" s="15" t="str">
        <f>IF(INDEX(Оценка!C$2:AF$1540,A530*11+8,(B532-1)*3+1)="","",INDEX(Оценка!C$2:AF$1540,A530*11+8,(B532-1)*3+1)&amp;" ("&amp;INDEX(Оценка!C$2:AF$1540,A530*11+8,(B532-1)*3+2)&amp;") ("&amp;INDEX(Оценка!C$2:AF$1540,A530*11+8,(B532-1)*3+3)&amp;")")</f>
        <v/>
      </c>
      <c r="F532" s="15" t="str">
        <f>IF(INDEX(Содержание!C$2:L$1680,A532*6+5,B532)="","",INDEX(Содержание!C$2:L$1680,A532*6+5,B532))</f>
        <v/>
      </c>
      <c r="G532" s="15" t="str">
        <f>IF(Разработчики!C531="","",Разработчики!C531)</f>
        <v/>
      </c>
      <c r="H532" s="15" t="str">
        <f>IF(Литература!C531 = "","",Литература!C531)</f>
        <v/>
      </c>
      <c r="I532" s="15" t="str">
        <f>IF(ИТ!C531 = "","",ИТ!C531)</f>
        <v/>
      </c>
      <c r="J532" s="15" t="str">
        <f>IF(МТО!C531 = "","",МТО!C531)</f>
        <v/>
      </c>
    </row>
    <row r="533" spans="1:10" s="15" customFormat="1" x14ac:dyDescent="0.25">
      <c r="A533" s="15">
        <v>5</v>
      </c>
      <c r="B533" s="15">
        <v>8</v>
      </c>
      <c r="D533" s="15" t="str">
        <f>IF(INDEX(Разделы!C$2:L$1540,A533*11+8,B533)="","","- "&amp;INDEX(Разделы!C$2:L$1540,A533*11+8,B533))</f>
        <v/>
      </c>
      <c r="E533" s="15" t="str">
        <f>IF(INDEX(Оценка!C$2:AF$1540,A531*11+9,(B533-1)*3+1)="","",INDEX(Оценка!C$2:AF$1540,A531*11+9,(B533-1)*3+1)&amp;" ("&amp;INDEX(Оценка!C$2:AF$1540,A531*11+9,(B533-1)*3+2)&amp;") ("&amp;INDEX(Оценка!C$2:AF$1540,A531*11+9,(B533-1)*3+3)&amp;")")</f>
        <v/>
      </c>
      <c r="G533" s="15" t="str">
        <f>IF(Разработчики!C532="","",Разработчики!C532)</f>
        <v/>
      </c>
      <c r="H533" s="15" t="str">
        <f>IF(Литература!C532 = "","",Литература!C532)</f>
        <v/>
      </c>
      <c r="I533" s="15" t="str">
        <f>IF(ИТ!C532 = "","",ИТ!C532)</f>
        <v/>
      </c>
      <c r="J533" s="15" t="str">
        <f>IF(МТО!C532 = "","",МТО!C532)</f>
        <v/>
      </c>
    </row>
    <row r="534" spans="1:10" s="15" customFormat="1" x14ac:dyDescent="0.25">
      <c r="A534" s="15">
        <v>5</v>
      </c>
      <c r="B534" s="15">
        <v>8</v>
      </c>
      <c r="D534" s="15" t="str">
        <f>IF(INDEX(Разделы!C$2:L$1540,A534*11+9,B534)="","","- "&amp;INDEX(Разделы!C$2:L$1540,A534*11+9,B534))</f>
        <v/>
      </c>
      <c r="E534" s="15" t="str">
        <f>IF(INDEX(Оценка!C$2:AF$1540,A532*11+10,(B534-1)*3+1)="","",INDEX(Оценка!C$2:AF$1540,A532*11+10,(B534-1)*3+1)&amp;" ("&amp;INDEX(Оценка!C$2:AF$1540,A532*11+10,(B534-1)*3+2)&amp;") ("&amp;INDEX(Оценка!C$2:AF$1540,A532*11+10,(B534-1)*3+3)&amp;")")</f>
        <v/>
      </c>
      <c r="G534" s="15" t="str">
        <f>IF(Разработчики!C533="","",Разработчики!C533)</f>
        <v/>
      </c>
      <c r="H534" s="15" t="str">
        <f>IF(Литература!C533 = "","",Литература!C533)</f>
        <v/>
      </c>
      <c r="I534" s="15" t="str">
        <f>IF(ИТ!C533 = "","",ИТ!C533)</f>
        <v/>
      </c>
      <c r="J534" s="15" t="str">
        <f>IF(МТО!C533 = "","",МТО!C533)</f>
        <v/>
      </c>
    </row>
    <row r="535" spans="1:10" s="15" customFormat="1" x14ac:dyDescent="0.25">
      <c r="A535" s="15">
        <v>5</v>
      </c>
      <c r="B535" s="15">
        <v>8</v>
      </c>
      <c r="D535" s="15" t="str">
        <f>IF(INDEX(Разделы!C$2:L$1540,A535*11+10,B535)="","","- "&amp;INDEX(Разделы!C$2:L$1540,A535*11+10,B535))</f>
        <v/>
      </c>
      <c r="G535" s="15" t="str">
        <f>IF(Разработчики!C534 = "","","== "&amp;Разработчики!C534)</f>
        <v/>
      </c>
      <c r="H535" s="15" t="str">
        <f>IF(Литература!C534 = "","","== "&amp;Литература!C534)</f>
        <v/>
      </c>
      <c r="I535" s="15" t="str">
        <f>IF(ИТ!C534 = "","","== "&amp;ИТ!C534)</f>
        <v/>
      </c>
      <c r="J535" s="15" t="str">
        <f>IF(МТО!C534 = "","","== "&amp;МТО!C534)</f>
        <v/>
      </c>
    </row>
    <row r="536" spans="1:10" s="15" customFormat="1" x14ac:dyDescent="0.25">
      <c r="A536" s="15">
        <v>5</v>
      </c>
      <c r="B536" s="15">
        <v>8</v>
      </c>
      <c r="G536" s="15" t="str">
        <f>IF(Разработчики!C535="","",Разработчики!C535)</f>
        <v/>
      </c>
      <c r="H536" s="15" t="str">
        <f>IF(Литература!C535 = "","",Литература!C535)</f>
        <v/>
      </c>
      <c r="I536" s="15" t="str">
        <f>IF(ИТ!C535 = "","",ИТ!C535)</f>
        <v/>
      </c>
      <c r="J536" s="15" t="str">
        <f>IF(МТО!C535 = "","",МТО!C535)</f>
        <v/>
      </c>
    </row>
    <row r="537" spans="1:10" s="15" customFormat="1" x14ac:dyDescent="0.25">
      <c r="A537" s="15">
        <v>5</v>
      </c>
      <c r="B537" s="15">
        <v>9</v>
      </c>
      <c r="D537" s="15" t="str">
        <f xml:space="preserve"> IF(INDEX(Разделы!C$2:L$1540,A537*11+3,B537)="","","= "&amp;INDEX(Разделы!C$2:L$1540,A537*11+3,B537)&amp;" ("&amp;INDEX(Разделы!C$2:L$1540,A537*11+4,B537)&amp;")")</f>
        <v/>
      </c>
      <c r="E537" s="15" t="str">
        <f>IF(INDEX(Оценка!C$2:AF$1540,A535*11+4,(B537-1)*3+1)="","",INDEX(Оценка!C$2:AF$1540,A535*11+4,(B537-1)*3+1)&amp;" ("&amp;INDEX(Оценка!C$2:AF$1540,A535*11+4,(B537-1)*3+2)&amp;") ("&amp;INDEX(Оценка!C$2:AF$1540,A535*11+4,(B537-1)*3+3)&amp;")")</f>
        <v/>
      </c>
      <c r="F537" s="15" t="str">
        <f>IF(INDEX(Содержание!C$2:L$1680,A537*6+2,B537)="","",INDEX(Содержание!C$2:L$1680,A537*6+2,B537))</f>
        <v/>
      </c>
      <c r="G537" s="15" t="str">
        <f>IF(Разработчики!C536="","",Разработчики!C536)</f>
        <v/>
      </c>
      <c r="H537" s="15" t="str">
        <f>IF(Литература!C536 = "","",Литература!C536)</f>
        <v/>
      </c>
      <c r="I537" s="15" t="str">
        <f>IF(ИТ!C536 = "","",ИТ!C536)</f>
        <v/>
      </c>
      <c r="J537" s="15" t="str">
        <f>IF(МТО!C536 = "","",МТО!C536)</f>
        <v/>
      </c>
    </row>
    <row r="538" spans="1:10" s="15" customFormat="1" x14ac:dyDescent="0.25">
      <c r="A538" s="15">
        <v>5</v>
      </c>
      <c r="B538" s="15">
        <v>9</v>
      </c>
      <c r="E538" s="15" t="str">
        <f>IF(INDEX(Оценка!C$2:AF$1540,A536*11+5,(B538-1)*3+1)="","",INDEX(Оценка!C$2:AF$1540,A536*11+5,(B538-1)*3+1)&amp;" ("&amp;INDEX(Оценка!C$2:AF$1540,A536*11+5,(B538-1)*3+2)&amp;") ("&amp;INDEX(Оценка!C$2:AF$1540,A536*11+5,(B538-1)*3+3)&amp;")")</f>
        <v/>
      </c>
      <c r="G538" s="15" t="str">
        <f>IF(Разработчики!C537="","",Разработчики!C537)</f>
        <v/>
      </c>
      <c r="H538" s="15" t="str">
        <f>IF(Литература!C537 = "","",Литература!C537)</f>
        <v/>
      </c>
      <c r="I538" s="15" t="str">
        <f>IF(ИТ!C537 = "","",ИТ!C537)</f>
        <v/>
      </c>
      <c r="J538" s="15" t="str">
        <f>IF(МТО!C537 = "","",МТО!C537)</f>
        <v/>
      </c>
    </row>
    <row r="539" spans="1:10" s="15" customFormat="1" x14ac:dyDescent="0.25">
      <c r="A539" s="15">
        <v>5</v>
      </c>
      <c r="B539" s="15">
        <v>9</v>
      </c>
      <c r="D539" s="15" t="str">
        <f>IF(INDEX(Разделы!C$2:L$1540,A539*11+5,B539)="","","- "&amp;INDEX(Разделы!C$2:L$1540,A539*11+5,B539))</f>
        <v/>
      </c>
      <c r="E539" s="15" t="str">
        <f>IF(INDEX(Оценка!C$2:AF$1540,A537*11+6,(B539-1)*3+1)="","",INDEX(Оценка!C$2:AF$1540,A537*11+6,(B539-1)*3+1)&amp;" ("&amp;INDEX(Оценка!C$2:AF$1540,A537*11+6,(B539-1)*3+2)&amp;") ("&amp;INDEX(Оценка!C$2:AF$1540,A537*11+6,(B539-1)*3+3)&amp;")")</f>
        <v/>
      </c>
      <c r="F539" s="15" t="str">
        <f>IF(INDEX(Содержание!C$2:L$1680,A539*6+3,B539)="","","= "&amp;INDEX(Содержание!C$2:L$1680,A539*6+3,B539)&amp;" "&amp;INDEX(Содержание!C$2:L$1680,A541*6+4,B541))</f>
        <v/>
      </c>
      <c r="G539" s="15" t="str">
        <f>IF(Разработчики!C538="","",Разработчики!C538)</f>
        <v/>
      </c>
      <c r="H539" s="15" t="str">
        <f>IF(Литература!C538 = "","",Литература!C538)</f>
        <v/>
      </c>
      <c r="I539" s="15" t="str">
        <f>IF(ИТ!C538 = "","",ИТ!C538)</f>
        <v/>
      </c>
      <c r="J539" s="15" t="str">
        <f>IF(МТО!C538 = "","",МТО!C538)</f>
        <v/>
      </c>
    </row>
    <row r="540" spans="1:10" s="15" customFormat="1" x14ac:dyDescent="0.25">
      <c r="A540" s="15">
        <v>5</v>
      </c>
      <c r="B540" s="15">
        <v>9</v>
      </c>
      <c r="D540" s="15" t="str">
        <f>IF(INDEX(Разделы!C$2:L$1540,A540*11+6,B540)="","","- "&amp;INDEX(Разделы!C$2:L$1540,A540*11+6,B540))</f>
        <v/>
      </c>
      <c r="E540" s="15" t="str">
        <f>IF(INDEX(Оценка!C$2:AF$1540,A538*11+7,(B540-1)*3+1)="","",INDEX(Оценка!C$2:AF$1540,A538*11+7,(B540-1)*3+1)&amp;" ("&amp;INDEX(Оценка!C$2:AF$1540,A538*11+7,(B540-1)*3+2)&amp;") ("&amp;INDEX(Оценка!C$2:AF$1540,A538*11+7,(B540-1)*3+3)&amp;")")</f>
        <v/>
      </c>
      <c r="G540" s="15" t="str">
        <f>IF(Разработчики!C539="","",Разработчики!C539)</f>
        <v/>
      </c>
      <c r="H540" s="15" t="str">
        <f>IF(Литература!C539 = "","",Литература!C539)</f>
        <v/>
      </c>
      <c r="I540" s="15" t="str">
        <f>IF(ИТ!C539 = "","",ИТ!C539)</f>
        <v/>
      </c>
      <c r="J540" s="15" t="str">
        <f>IF(МТО!C539 = "","",МТО!C539)</f>
        <v/>
      </c>
    </row>
    <row r="541" spans="1:10" s="15" customFormat="1" x14ac:dyDescent="0.25">
      <c r="A541" s="15">
        <v>5</v>
      </c>
      <c r="B541" s="15">
        <v>9</v>
      </c>
      <c r="D541" s="15" t="str">
        <f>IF(INDEX(Разделы!C$2:L$1540,A541*11+7,B541)="","","- "&amp;INDEX(Разделы!C$2:L$1540,A541*11+7,B541))</f>
        <v/>
      </c>
      <c r="E541" s="15" t="str">
        <f>IF(INDEX(Оценка!C$2:AF$1540,A539*11+8,(B541-1)*3+1)="","",INDEX(Оценка!C$2:AF$1540,A539*11+8,(B541-1)*3+1)&amp;" ("&amp;INDEX(Оценка!C$2:AF$1540,A539*11+8,(B541-1)*3+2)&amp;") ("&amp;INDEX(Оценка!C$2:AF$1540,A539*11+8,(B541-1)*3+3)&amp;")")</f>
        <v/>
      </c>
      <c r="F541" s="15" t="str">
        <f>IF(INDEX(Содержание!C$2:L$1680,A541*6+5,B541)="","",INDEX(Содержание!C$2:L$1680,A541*6+5,B541))</f>
        <v/>
      </c>
      <c r="G541" s="15" t="str">
        <f>IF(Разработчики!C540="","",Разработчики!C540)</f>
        <v/>
      </c>
      <c r="H541" s="15" t="str">
        <f>IF(Литература!C540 = "","",Литература!C540)</f>
        <v/>
      </c>
      <c r="I541" s="15" t="str">
        <f>IF(ИТ!C540 = "","",ИТ!C540)</f>
        <v/>
      </c>
      <c r="J541" s="15" t="str">
        <f>IF(МТО!C540 = "","",МТО!C540)</f>
        <v/>
      </c>
    </row>
    <row r="542" spans="1:10" s="15" customFormat="1" x14ac:dyDescent="0.25">
      <c r="A542" s="15">
        <v>5</v>
      </c>
      <c r="B542" s="15">
        <v>9</v>
      </c>
      <c r="D542" s="15" t="str">
        <f>IF(INDEX(Разделы!C$2:L$1540,A542*11+8,B542)="","","- "&amp;INDEX(Разделы!C$2:L$1540,A542*11+8,B542))</f>
        <v/>
      </c>
      <c r="E542" s="15" t="str">
        <f>IF(INDEX(Оценка!C$2:AF$1540,A540*11+9,(B542-1)*3+1)="","",INDEX(Оценка!C$2:AF$1540,A540*11+9,(B542-1)*3+1)&amp;" ("&amp;INDEX(Оценка!C$2:AF$1540,A540*11+9,(B542-1)*3+2)&amp;") ("&amp;INDEX(Оценка!C$2:AF$1540,A540*11+9,(B542-1)*3+3)&amp;")")</f>
        <v/>
      </c>
      <c r="G542" s="15" t="str">
        <f>IF(Разработчики!C541 = "","","== "&amp;Разработчики!C541)</f>
        <v/>
      </c>
      <c r="H542" s="15" t="str">
        <f>IF(Литература!C541 = "","",Литература!C541)</f>
        <v/>
      </c>
      <c r="I542" s="15" t="str">
        <f>IF(ИТ!C541 = "","",ИТ!C541)</f>
        <v/>
      </c>
      <c r="J542" s="15" t="str">
        <f>IF(МТО!C541 = "","","== "&amp;МТО!C541)</f>
        <v/>
      </c>
    </row>
    <row r="543" spans="1:10" s="15" customFormat="1" x14ac:dyDescent="0.25">
      <c r="A543" s="15">
        <v>5</v>
      </c>
      <c r="B543" s="15">
        <v>9</v>
      </c>
      <c r="D543" s="15" t="str">
        <f>IF(INDEX(Разделы!C$2:L$1540,A543*11+9,B543)="","","- "&amp;INDEX(Разделы!C$2:L$1540,A543*11+9,B543))</f>
        <v/>
      </c>
      <c r="E543" s="15" t="str">
        <f>IF(INDEX(Оценка!C$2:AF$1540,A541*11+10,(B543-1)*3+1)="","",INDEX(Оценка!C$2:AF$1540,A541*11+10,(B543-1)*3+1)&amp;" ("&amp;INDEX(Оценка!C$2:AF$1540,A541*11+10,(B543-1)*3+2)&amp;") ("&amp;INDEX(Оценка!C$2:AF$1540,A541*11+10,(B543-1)*3+3)&amp;")")</f>
        <v/>
      </c>
      <c r="G543" s="15" t="str">
        <f>IF(Разработчики!C542="","",Разработчики!C542)</f>
        <v/>
      </c>
      <c r="H543" s="15" t="str">
        <f>IF(Литература!C542 = "","",Литература!C542)</f>
        <v/>
      </c>
      <c r="I543" s="15" t="str">
        <f>IF(ИТ!C542 = "","",ИТ!C542)</f>
        <v/>
      </c>
      <c r="J543" s="15" t="str">
        <f>IF(МТО!C542 = "","",МТО!C542)</f>
        <v/>
      </c>
    </row>
    <row r="544" spans="1:10" s="15" customFormat="1" x14ac:dyDescent="0.25">
      <c r="A544" s="15">
        <v>5</v>
      </c>
      <c r="B544" s="15">
        <v>9</v>
      </c>
      <c r="D544" s="15" t="str">
        <f>IF(INDEX(Разделы!C$2:L$1540,A544*11+10,B544)="","","- "&amp;INDEX(Разделы!C$2:L$1540,A544*11+10,B544))</f>
        <v/>
      </c>
      <c r="G544" s="15" t="str">
        <f>IF(Разработчики!C543="","",Разработчики!C543)</f>
        <v/>
      </c>
      <c r="H544" s="15" t="str">
        <f>IF(Литература!C543 = "","",Литература!C543)</f>
        <v/>
      </c>
      <c r="I544" s="15" t="str">
        <f>IF(ИТ!C543 = "","",ИТ!C543)</f>
        <v/>
      </c>
      <c r="J544" s="15" t="str">
        <f>IF(МТО!C543 = "","",МТО!C543)</f>
        <v/>
      </c>
    </row>
    <row r="545" spans="1:10" s="15" customFormat="1" x14ac:dyDescent="0.25">
      <c r="A545" s="15">
        <v>5</v>
      </c>
      <c r="B545" s="15">
        <v>9</v>
      </c>
      <c r="G545" s="15" t="str">
        <f>IF(Разработчики!C544="","",Разработчики!C544)</f>
        <v/>
      </c>
      <c r="H545" s="15" t="str">
        <f>IF(Литература!C544 = "","",Литература!C544)</f>
        <v/>
      </c>
      <c r="I545" s="15" t="str">
        <f>IF(ИТ!C544 = "","",ИТ!C544)</f>
        <v/>
      </c>
      <c r="J545" s="15" t="str">
        <f>IF(МТО!C544 = "","",МТО!C544)</f>
        <v/>
      </c>
    </row>
    <row r="546" spans="1:10" s="15" customFormat="1" x14ac:dyDescent="0.25">
      <c r="A546" s="15">
        <v>5</v>
      </c>
      <c r="B546" s="15">
        <v>10</v>
      </c>
      <c r="D546" s="15" t="str">
        <f xml:space="preserve"> IF(INDEX(Разделы!C$2:L$1540,A546*11+3,B546)="","","= "&amp;INDEX(Разделы!C$2:L$1540,A546*11+3,B546)&amp;" ("&amp;INDEX(Разделы!C$2:L$1540,A546*11+4,B546)&amp;")")</f>
        <v/>
      </c>
      <c r="E546" s="15" t="str">
        <f>IF(INDEX(Оценка!C$2:AF$1540,A544*11+4,(B546-1)*3+1)="","",INDEX(Оценка!C$2:AF$1540,A544*11+4,(B546-1)*3+1)&amp;" ("&amp;INDEX(Оценка!C$2:AF$1540,A544*11+4,(B546-1)*3+2)&amp;") ("&amp;INDEX(Оценка!C$2:AF$1540,A544*11+4,(B546-1)*3+3)&amp;")")</f>
        <v/>
      </c>
      <c r="F546" s="15" t="str">
        <f>IF(INDEX(Содержание!C$2:L$1680,A546*6+2,B546)="","",INDEX(Содержание!C$2:L$1680,A546*6+2,B546))</f>
        <v/>
      </c>
      <c r="G546" s="15" t="str">
        <f>IF(Разработчики!C545="","",Разработчики!C545)</f>
        <v/>
      </c>
      <c r="H546" s="15" t="str">
        <f>IF(Литература!C545 = "","",Литература!C545)</f>
        <v/>
      </c>
      <c r="I546" s="15" t="str">
        <f>IF(ИТ!C545 = "","",ИТ!C545)</f>
        <v/>
      </c>
      <c r="J546" s="15" t="str">
        <f>IF(МТО!C545 = "","",МТО!C545)</f>
        <v/>
      </c>
    </row>
    <row r="547" spans="1:10" s="15" customFormat="1" x14ac:dyDescent="0.25">
      <c r="A547" s="15">
        <v>5</v>
      </c>
      <c r="B547" s="15">
        <v>10</v>
      </c>
      <c r="E547" s="15" t="str">
        <f>IF(INDEX(Оценка!C$2:AF$1540,A545*11+5,(B547-1)*3+1)="","",INDEX(Оценка!C$2:AF$1540,A545*11+5,(B547-1)*3+1)&amp;" ("&amp;INDEX(Оценка!C$2:AF$1540,A545*11+5,(B547-1)*3+2)&amp;") ("&amp;INDEX(Оценка!C$2:AF$1540,A545*11+5,(B547-1)*3+3)&amp;")")</f>
        <v/>
      </c>
      <c r="G547" s="15" t="str">
        <f>IF(Разработчики!C546="","",Разработчики!C546)</f>
        <v/>
      </c>
      <c r="H547" s="15" t="str">
        <f>IF(Литература!C546 = "","",Литература!C546)</f>
        <v/>
      </c>
      <c r="I547" s="15" t="str">
        <f>IF(ИТ!C546 = "","",ИТ!C546)</f>
        <v/>
      </c>
      <c r="J547" s="15" t="str">
        <f>IF(МТО!C546 = "","",МТО!C546)</f>
        <v/>
      </c>
    </row>
    <row r="548" spans="1:10" s="15" customFormat="1" x14ac:dyDescent="0.25">
      <c r="A548" s="15">
        <v>5</v>
      </c>
      <c r="B548" s="15">
        <v>10</v>
      </c>
      <c r="D548" s="15" t="str">
        <f>IF(INDEX(Разделы!C$2:L$1540,A548*11+5,B548)="","","- "&amp;INDEX(Разделы!C$2:L$1540,A548*11+5,B548))</f>
        <v/>
      </c>
      <c r="E548" s="15" t="str">
        <f>IF(INDEX(Оценка!C$2:AF$1540,A546*11+6,(B548-1)*3+1)="","",INDEX(Оценка!C$2:AF$1540,A546*11+6,(B548-1)*3+1)&amp;" ("&amp;INDEX(Оценка!C$2:AF$1540,A546*11+6,(B548-1)*3+2)&amp;") ("&amp;INDEX(Оценка!C$2:AF$1540,A546*11+6,(B548-1)*3+3)&amp;")")</f>
        <v/>
      </c>
      <c r="F548" s="15" t="str">
        <f>IF(INDEX(Содержание!C$2:L$1680,A548*6+3,B548)="","","= "&amp;INDEX(Содержание!C$2:L$1680,A548*6+3,B548)&amp;" "&amp;INDEX(Содержание!C$2:L$1680,A550*6+4,B550))</f>
        <v/>
      </c>
      <c r="G548" s="15" t="str">
        <f>IF(Разработчики!C547="","",Разработчики!C547)</f>
        <v/>
      </c>
      <c r="H548" s="15" t="str">
        <f>IF(Литература!C547 = "","",Литература!C547)</f>
        <v/>
      </c>
      <c r="I548" s="15" t="str">
        <f>IF(ИТ!C547 = "","",ИТ!C547)</f>
        <v/>
      </c>
      <c r="J548" s="15" t="str">
        <f>IF(МТО!C547 = "","",МТО!C547)</f>
        <v/>
      </c>
    </row>
    <row r="549" spans="1:10" s="15" customFormat="1" x14ac:dyDescent="0.25">
      <c r="A549" s="15">
        <v>5</v>
      </c>
      <c r="B549" s="15">
        <v>10</v>
      </c>
      <c r="D549" s="15" t="str">
        <f>IF(INDEX(Разделы!C$2:L$1540,A549*11+6,B549)="","","- "&amp;INDEX(Разделы!C$2:L$1540,A549*11+6,B549))</f>
        <v/>
      </c>
      <c r="E549" s="15" t="str">
        <f>IF(INDEX(Оценка!C$2:AF$1540,A547*11+7,(B549-1)*3+1)="","",INDEX(Оценка!C$2:AF$1540,A547*11+7,(B549-1)*3+1)&amp;" ("&amp;INDEX(Оценка!C$2:AF$1540,A547*11+7,(B549-1)*3+2)&amp;") ("&amp;INDEX(Оценка!C$2:AF$1540,A547*11+7,(B549-1)*3+3)&amp;")")</f>
        <v/>
      </c>
      <c r="G549" s="15" t="str">
        <f>IF(Разработчики!C548 = "","","== "&amp;Разработчики!C548)</f>
        <v/>
      </c>
      <c r="H549" s="15" t="str">
        <f>IF(Литература!C548 = "","",Литература!C548)</f>
        <v/>
      </c>
      <c r="I549" s="15" t="str">
        <f>IF(ИТ!C548 = "","","== "&amp;ИТ!C548)</f>
        <v/>
      </c>
      <c r="J549" s="15" t="str">
        <f>IF(МТО!C548 = "","","== "&amp;МТО!C548)</f>
        <v/>
      </c>
    </row>
    <row r="550" spans="1:10" s="15" customFormat="1" x14ac:dyDescent="0.25">
      <c r="A550" s="15">
        <v>5</v>
      </c>
      <c r="B550" s="15">
        <v>10</v>
      </c>
      <c r="D550" s="15" t="str">
        <f>IF(INDEX(Разделы!C$2:L$1540,A550*11+7,B550)="","","- "&amp;INDEX(Разделы!C$2:L$1540,A550*11+7,B550))</f>
        <v/>
      </c>
      <c r="E550" s="15" t="str">
        <f>IF(INDEX(Оценка!C$2:AF$1540,A548*11+8,(B550-1)*3+1)="","",INDEX(Оценка!C$2:AF$1540,A548*11+8,(B550-1)*3+1)&amp;" ("&amp;INDEX(Оценка!C$2:AF$1540,A548*11+8,(B550-1)*3+2)&amp;") ("&amp;INDEX(Оценка!C$2:AF$1540,A548*11+8,(B550-1)*3+3)&amp;")")</f>
        <v/>
      </c>
      <c r="F550" s="15" t="str">
        <f>IF(INDEX(Содержание!C$2:L$1680,A550*6+5,B550)="","",INDEX(Содержание!C$2:L$1680,A550*6+5,B550))</f>
        <v/>
      </c>
      <c r="G550" s="15" t="str">
        <f>IF(Разработчики!C549="","",Разработчики!C549)</f>
        <v/>
      </c>
      <c r="H550" s="15" t="str">
        <f>IF(Литература!C549 = "","",Литература!C549)</f>
        <v/>
      </c>
      <c r="I550" s="15" t="str">
        <f>IF(ИТ!C549 = "","",ИТ!C549)</f>
        <v/>
      </c>
      <c r="J550" s="15" t="str">
        <f>IF(МТО!C549 = "","",МТО!C549)</f>
        <v/>
      </c>
    </row>
    <row r="551" spans="1:10" s="15" customFormat="1" x14ac:dyDescent="0.25">
      <c r="A551" s="15">
        <v>5</v>
      </c>
      <c r="B551" s="15">
        <v>10</v>
      </c>
      <c r="D551" s="15" t="str">
        <f>IF(INDEX(Разделы!C$2:L$1540,A551*11+8,B551)="","","- "&amp;INDEX(Разделы!C$2:L$1540,A551*11+8,B551))</f>
        <v/>
      </c>
      <c r="E551" s="15" t="str">
        <f>IF(INDEX(Оценка!C$2:AF$1540,A549*11+9,(B551-1)*3+1)="","",INDEX(Оценка!C$2:AF$1540,A549*11+9,(B551-1)*3+1)&amp;" ("&amp;INDEX(Оценка!C$2:AF$1540,A549*11+9,(B551-1)*3+2)&amp;") ("&amp;INDEX(Оценка!C$2:AF$1540,A549*11+9,(B551-1)*3+3)&amp;")")</f>
        <v/>
      </c>
      <c r="G551" s="15" t="str">
        <f>IF(Разработчики!C550="","",Разработчики!C550)</f>
        <v/>
      </c>
      <c r="H551" s="15" t="str">
        <f>IF(Литература!C550 = "","",Литература!C550)</f>
        <v/>
      </c>
      <c r="I551" s="15" t="str">
        <f>IF(ИТ!C550 = "","",ИТ!C550)</f>
        <v/>
      </c>
      <c r="J551" s="15" t="str">
        <f>IF(МТО!C550 = "","",МТО!C550)</f>
        <v/>
      </c>
    </row>
    <row r="552" spans="1:10" s="15" customFormat="1" x14ac:dyDescent="0.25">
      <c r="A552" s="15">
        <v>5</v>
      </c>
      <c r="B552" s="15">
        <v>10</v>
      </c>
      <c r="D552" s="15" t="str">
        <f>IF(INDEX(Разделы!C$2:L$1540,A552*11+9,B552)="","","- "&amp;INDEX(Разделы!C$2:L$1540,A552*11+9,B552))</f>
        <v/>
      </c>
      <c r="E552" s="15" t="str">
        <f>IF(INDEX(Оценка!C$2:AF$1540,A550*11+10,(B552-1)*3+1)="","",INDEX(Оценка!C$2:AF$1540,A550*11+10,(B552-1)*3+1)&amp;" ("&amp;INDEX(Оценка!C$2:AF$1540,A550*11+10,(B552-1)*3+2)&amp;") ("&amp;INDEX(Оценка!C$2:AF$1540,A550*11+10,(B552-1)*3+3)&amp;")")</f>
        <v/>
      </c>
      <c r="G552" s="15" t="str">
        <f>IF(Разработчики!C551="","",Разработчики!C551)</f>
        <v/>
      </c>
      <c r="H552" s="15" t="str">
        <f>IF(Литература!C551 = "","",Литература!C551)</f>
        <v/>
      </c>
      <c r="I552" s="15" t="str">
        <f>IF(ИТ!C551 = "","",ИТ!C551)</f>
        <v/>
      </c>
      <c r="J552" s="15" t="str">
        <f>IF(МТО!C551 = "","",МТО!C551)</f>
        <v/>
      </c>
    </row>
    <row r="553" spans="1:10" s="15" customFormat="1" x14ac:dyDescent="0.25">
      <c r="A553" s="15">
        <v>5</v>
      </c>
      <c r="B553" s="15">
        <v>10</v>
      </c>
      <c r="D553" s="15" t="str">
        <f>IF(INDEX(Разделы!C$2:L$1540,A553*11+10,B553)="","","- "&amp;INDEX(Разделы!C$2:L$1540,A553*11+10,B553))</f>
        <v/>
      </c>
      <c r="G553" s="15" t="str">
        <f>IF(Разработчики!C552="","",Разработчики!C552)</f>
        <v/>
      </c>
      <c r="H553" s="15" t="str">
        <f>IF(Литература!C552 = "","",Литература!C552)</f>
        <v/>
      </c>
      <c r="I553" s="15" t="str">
        <f>IF(ИТ!C552 = "","",ИТ!C552)</f>
        <v/>
      </c>
      <c r="J553" s="15" t="str">
        <f>IF(МТО!C552 = "","",МТО!C552)</f>
        <v/>
      </c>
    </row>
    <row r="554" spans="1:10" s="15" customFormat="1" x14ac:dyDescent="0.25">
      <c r="A554" s="15">
        <v>5</v>
      </c>
      <c r="B554" s="15">
        <v>10</v>
      </c>
      <c r="G554" s="15" t="str">
        <f>IF(Разработчики!C553="","",Разработчики!C553)</f>
        <v/>
      </c>
      <c r="H554" s="15" t="str">
        <f>IF(Литература!C553 = "","","== "&amp;Литература!C553)</f>
        <v/>
      </c>
      <c r="I554" s="15" t="str">
        <f>IF(ИТ!C553 = "","",ИТ!C553)</f>
        <v/>
      </c>
      <c r="J554" s="15" t="str">
        <f>IF(МТО!C553 = "","",МТО!C553)</f>
        <v/>
      </c>
    </row>
    <row r="555" spans="1:10" s="15" customFormat="1" x14ac:dyDescent="0.25">
      <c r="A555" s="15">
        <v>6</v>
      </c>
      <c r="B555" s="15">
        <v>1</v>
      </c>
      <c r="D555" s="15" t="str">
        <f>IF(INDEX(Разделы!C$2:L$1540,A555*11+1,1)="","","== "&amp;INDEX(Разделы!C$2:L$1540,A555*11+1,1))</f>
        <v/>
      </c>
      <c r="E555" s="15" t="str">
        <f>IF(INDEX(Оценка!C$2:AF$1540,A555*11+1,1)="","","== "&amp;INDEX(Оценка!C$2:AF$1540,A555*11+1,1))</f>
        <v/>
      </c>
      <c r="F555" s="15" t="str">
        <f>IF(INDEX(Содержание!C$2:L$1680,A555*6+1,1)="","","== "&amp;INDEX(Содержание!C$2:L$1680,A555*6+1,1))</f>
        <v/>
      </c>
      <c r="G555" s="15" t="str">
        <f>IF(Разработчики!C554="","",Разработчики!C554)</f>
        <v/>
      </c>
      <c r="H555" s="15" t="str">
        <f>IF(Литература!C554 = "","",Литература!C554)</f>
        <v/>
      </c>
      <c r="I555" s="15" t="str">
        <f>IF(ИТ!C554 = "","",ИТ!C554)</f>
        <v/>
      </c>
      <c r="J555" s="15" t="str">
        <f>IF(МТО!C554 = "","",МТО!C554)</f>
        <v/>
      </c>
    </row>
    <row r="556" spans="1:10" s="15" customFormat="1" x14ac:dyDescent="0.25">
      <c r="A556" s="15">
        <v>6</v>
      </c>
      <c r="B556" s="15">
        <v>1</v>
      </c>
      <c r="G556" s="15" t="str">
        <f>IF(Разработчики!C555 = "","","== "&amp;Разработчики!C555)</f>
        <v/>
      </c>
      <c r="H556" s="15" t="str">
        <f>IF(Литература!C555 = "","",Литература!C555)</f>
        <v/>
      </c>
      <c r="I556" s="15" t="str">
        <f>IF(ИТ!C555 = "","",ИТ!C555)</f>
        <v/>
      </c>
      <c r="J556" s="15" t="str">
        <f>IF(МТО!C555 = "","","== "&amp;МТО!C555)</f>
        <v/>
      </c>
    </row>
    <row r="557" spans="1:10" s="15" customFormat="1" x14ac:dyDescent="0.25">
      <c r="A557" s="15">
        <v>6</v>
      </c>
      <c r="B557" s="15">
        <v>1</v>
      </c>
      <c r="D557" s="15" t="str">
        <f xml:space="preserve"> IF(INDEX(Разделы!C$2:L$1540,A557*11+3,B557)="","","= "&amp;INDEX(Разделы!C$2:L$1540,A557*11+3,B557)&amp;" ("&amp;INDEX(Разделы!C$2:L$1540,A557*11+4,B557)&amp;")")</f>
        <v/>
      </c>
      <c r="E557" s="15" t="str">
        <f>IF(INDEX(Оценка!C$2:AF$1540,A555*11+4,(B557-1)*3+1)="","",INDEX(Оценка!C$2:AF$1540,A555*11+4,(B557-1)*3+1)&amp;" ("&amp;INDEX(Оценка!C$2:AF$1540,A555*11+4,(B557-1)*3+2)&amp;") ("&amp;INDEX(Оценка!C$2:AF$1540,A555*11+4,(B557-1)*3+3)&amp;")")</f>
        <v/>
      </c>
      <c r="F557" s="15" t="str">
        <f>IF(INDEX(Содержание!C$2:L$1680,A557*6+2,B557)="","",INDEX(Содержание!C$2:L$1680,A557*6+2,B557))</f>
        <v/>
      </c>
      <c r="G557" s="15" t="str">
        <f>IF(Разработчики!C556="","",Разработчики!C556)</f>
        <v/>
      </c>
      <c r="H557" s="15" t="str">
        <f>IF(Литература!C556 = "","",Литература!C556)</f>
        <v/>
      </c>
      <c r="I557" s="15" t="str">
        <f>IF(ИТ!C556 = "","",ИТ!C556)</f>
        <v/>
      </c>
      <c r="J557" s="15" t="str">
        <f>IF(МТО!C556 = "","",МТО!C556)</f>
        <v/>
      </c>
    </row>
    <row r="558" spans="1:10" s="15" customFormat="1" x14ac:dyDescent="0.25">
      <c r="A558" s="15">
        <v>6</v>
      </c>
      <c r="B558" s="15">
        <v>1</v>
      </c>
      <c r="E558" s="15" t="str">
        <f>IF(INDEX(Оценка!C$2:AF$1540,A556*11+5,(B558-1)*3+1)="","",INDEX(Оценка!C$2:AF$1540,A556*11+5,(B558-1)*3+1)&amp;" ("&amp;INDEX(Оценка!C$2:AF$1540,A556*11+5,(B558-1)*3+2)&amp;") ("&amp;INDEX(Оценка!C$2:AF$1540,A556*11+5,(B558-1)*3+3)&amp;")")</f>
        <v/>
      </c>
      <c r="G558" s="15" t="str">
        <f>IF(Разработчики!C557="","",Разработчики!C557)</f>
        <v/>
      </c>
      <c r="H558" s="15" t="str">
        <f>IF(Литература!C557 = "","",Литература!C557)</f>
        <v/>
      </c>
      <c r="I558" s="15" t="str">
        <f>IF(ИТ!C557 = "","",ИТ!C557)</f>
        <v/>
      </c>
      <c r="J558" s="15" t="str">
        <f>IF(МТО!C557 = "","",МТО!C557)</f>
        <v/>
      </c>
    </row>
    <row r="559" spans="1:10" s="15" customFormat="1" x14ac:dyDescent="0.25">
      <c r="A559" s="15">
        <v>6</v>
      </c>
      <c r="B559" s="15">
        <v>1</v>
      </c>
      <c r="D559" s="15" t="str">
        <f>IF(INDEX(Разделы!C$2:L$1540,A559*11+5,B559)="","","- "&amp;INDEX(Разделы!C$2:L$1540,A559*11+5,B559))</f>
        <v/>
      </c>
      <c r="E559" s="15" t="str">
        <f>IF(INDEX(Оценка!C$2:AF$1540,A557*11+6,(B559-1)*3+1)="","",INDEX(Оценка!C$2:AF$1540,A557*11+6,(B559-1)*3+1)&amp;" ("&amp;INDEX(Оценка!C$2:AF$1540,A557*11+6,(B559-1)*3+2)&amp;") ("&amp;INDEX(Оценка!C$2:AF$1540,A557*11+6,(B559-1)*3+3)&amp;")")</f>
        <v/>
      </c>
      <c r="F559" s="15" t="str">
        <f>IF(INDEX(Содержание!C$2:L$1680,A559*6+3,B559)="","","= "&amp;INDEX(Содержание!C$2:L$1680,A559*6+3,B559)&amp;" "&amp;INDEX(Содержание!C$2:L$1680,A561*6+4,B561))</f>
        <v/>
      </c>
      <c r="G559" s="15" t="str">
        <f>IF(Разработчики!C558="","",Разработчики!C558)</f>
        <v/>
      </c>
      <c r="H559" s="15" t="str">
        <f>IF(Литература!C558 = "","",Литература!C558)</f>
        <v/>
      </c>
      <c r="I559" s="15" t="str">
        <f>IF(ИТ!C558 = "","",ИТ!C558)</f>
        <v/>
      </c>
      <c r="J559" s="15" t="str">
        <f>IF(МТО!C558 = "","",МТО!C558)</f>
        <v/>
      </c>
    </row>
    <row r="560" spans="1:10" s="15" customFormat="1" x14ac:dyDescent="0.25">
      <c r="A560" s="15">
        <v>6</v>
      </c>
      <c r="B560" s="15">
        <v>1</v>
      </c>
      <c r="D560" s="15" t="str">
        <f>IF(INDEX(Разделы!C$2:L$1540,A560*11+6,B560)="","","- "&amp;INDEX(Разделы!C$2:L$1540,A560*11+6,B560))</f>
        <v/>
      </c>
      <c r="E560" s="15" t="str">
        <f>IF(INDEX(Оценка!C$2:AF$1540,A558*11+7,(B560-1)*3+1)="","",INDEX(Оценка!C$2:AF$1540,A558*11+7,(B560-1)*3+1)&amp;" ("&amp;INDEX(Оценка!C$2:AF$1540,A558*11+7,(B560-1)*3+2)&amp;") ("&amp;INDEX(Оценка!C$2:AF$1540,A558*11+7,(B560-1)*3+3)&amp;")")</f>
        <v/>
      </c>
      <c r="G560" s="15" t="str">
        <f>IF(Разработчики!C559="","",Разработчики!C559)</f>
        <v/>
      </c>
      <c r="H560" s="15" t="str">
        <f>IF(Литература!C559 = "","",Литература!C559)</f>
        <v/>
      </c>
      <c r="I560" s="15" t="str">
        <f>IF(ИТ!C559 = "","",ИТ!C559)</f>
        <v/>
      </c>
      <c r="J560" s="15" t="str">
        <f>IF(МТО!C559 = "","",МТО!C559)</f>
        <v/>
      </c>
    </row>
    <row r="561" spans="1:10" s="15" customFormat="1" x14ac:dyDescent="0.25">
      <c r="A561" s="15">
        <v>6</v>
      </c>
      <c r="B561" s="15">
        <v>1</v>
      </c>
      <c r="D561" s="15" t="str">
        <f>IF(INDEX(Разделы!C$2:L$1540,A561*11+7,B561)="","","- "&amp;INDEX(Разделы!C$2:L$1540,A561*11+7,B561))</f>
        <v/>
      </c>
      <c r="E561" s="15" t="str">
        <f>IF(INDEX(Оценка!C$2:AF$1540,A559*11+8,(B561-1)*3+1)="","",INDEX(Оценка!C$2:AF$1540,A559*11+8,(B561-1)*3+1)&amp;" ("&amp;INDEX(Оценка!C$2:AF$1540,A559*11+8,(B561-1)*3+2)&amp;") ("&amp;INDEX(Оценка!C$2:AF$1540,A559*11+8,(B561-1)*3+3)&amp;")")</f>
        <v/>
      </c>
      <c r="F561" s="15" t="str">
        <f>IF(INDEX(Содержание!C$2:L$1680,A561*6+5,B561)="","",INDEX(Содержание!C$2:L$1680,A561*6+5,B561))</f>
        <v/>
      </c>
      <c r="G561" s="15" t="str">
        <f>IF(Разработчики!C560="","",Разработчики!C560)</f>
        <v/>
      </c>
      <c r="H561" s="15" t="str">
        <f>IF(Литература!C560 = "","",Литература!C560)</f>
        <v/>
      </c>
      <c r="I561" s="15" t="str">
        <f>IF(ИТ!C560 = "","",ИТ!C560)</f>
        <v/>
      </c>
      <c r="J561" s="15" t="str">
        <f>IF(МТО!C560 = "","",МТО!C560)</f>
        <v/>
      </c>
    </row>
    <row r="562" spans="1:10" s="15" customFormat="1" x14ac:dyDescent="0.25">
      <c r="A562" s="15">
        <v>6</v>
      </c>
      <c r="B562" s="15">
        <v>1</v>
      </c>
      <c r="D562" s="15" t="str">
        <f>IF(INDEX(Разделы!C$2:L$1540,A562*11+8,B562)="","","- "&amp;INDEX(Разделы!C$2:L$1540,A562*11+8,B562))</f>
        <v/>
      </c>
      <c r="E562" s="15" t="str">
        <f>IF(INDEX(Оценка!C$2:AF$1540,A560*11+9,(B562-1)*3+1)="","",INDEX(Оценка!C$2:AF$1540,A560*11+9,(B562-1)*3+1)&amp;" ("&amp;INDEX(Оценка!C$2:AF$1540,A560*11+9,(B562-1)*3+2)&amp;") ("&amp;INDEX(Оценка!C$2:AF$1540,A560*11+9,(B562-1)*3+3)&amp;")")</f>
        <v/>
      </c>
      <c r="G562" s="15" t="str">
        <f>IF(Разработчики!C561="","",Разработчики!C561)</f>
        <v/>
      </c>
      <c r="H562" s="15" t="str">
        <f>IF(Литература!C561 = "","",Литература!C561)</f>
        <v/>
      </c>
      <c r="I562" s="15" t="str">
        <f>IF(ИТ!C561 = "","",ИТ!C561)</f>
        <v/>
      </c>
      <c r="J562" s="15" t="str">
        <f>IF(МТО!C561 = "","",МТО!C561)</f>
        <v/>
      </c>
    </row>
    <row r="563" spans="1:10" s="15" customFormat="1" x14ac:dyDescent="0.25">
      <c r="A563" s="15">
        <v>6</v>
      </c>
      <c r="B563" s="15">
        <v>1</v>
      </c>
      <c r="D563" s="15" t="str">
        <f>IF(INDEX(Разделы!C$2:L$1540,A563*11+9,B563)="","","- "&amp;INDEX(Разделы!C$2:L$1540,A563*11+9,B563))</f>
        <v/>
      </c>
      <c r="E563" s="15" t="str">
        <f>IF(INDEX(Оценка!C$2:AF$1540,A561*11+10,(B563-1)*3+1)="","",INDEX(Оценка!C$2:AF$1540,A561*11+10,(B563-1)*3+1)&amp;" ("&amp;INDEX(Оценка!C$2:AF$1540,A561*11+10,(B563-1)*3+2)&amp;") ("&amp;INDEX(Оценка!C$2:AF$1540,A561*11+10,(B563-1)*3+3)&amp;")")</f>
        <v/>
      </c>
      <c r="G563" s="15" t="str">
        <f>IF(Разработчики!C562 = "","","== "&amp;Разработчики!C562)</f>
        <v/>
      </c>
      <c r="H563" s="15" t="str">
        <f>IF(Литература!C562 = "","",Литература!C562)</f>
        <v/>
      </c>
      <c r="I563" s="15" t="str">
        <f>IF(ИТ!C562 = "","","== "&amp;ИТ!C562)</f>
        <v/>
      </c>
      <c r="J563" s="15" t="str">
        <f>IF(МТО!C562 = "","","== "&amp;МТО!C562)</f>
        <v/>
      </c>
    </row>
    <row r="564" spans="1:10" s="15" customFormat="1" x14ac:dyDescent="0.25">
      <c r="A564" s="15">
        <v>6</v>
      </c>
      <c r="B564" s="15">
        <v>1</v>
      </c>
      <c r="D564" s="15" t="str">
        <f>IF(INDEX(Разделы!C$2:L$1540,A564*11+10,B564)="","","- "&amp;INDEX(Разделы!C$2:L$1540,A564*11+10,B564))</f>
        <v/>
      </c>
      <c r="G564" s="15" t="str">
        <f>IF(Разработчики!C563="","",Разработчики!C563)</f>
        <v/>
      </c>
      <c r="H564" s="15" t="str">
        <f>IF(Литература!C563 = "","",Литература!C563)</f>
        <v/>
      </c>
      <c r="I564" s="15" t="str">
        <f>IF(ИТ!C563 = "","",ИТ!C563)</f>
        <v/>
      </c>
      <c r="J564" s="15" t="str">
        <f>IF(МТО!C563 = "","",МТО!C563)</f>
        <v/>
      </c>
    </row>
    <row r="565" spans="1:10" s="15" customFormat="1" x14ac:dyDescent="0.25">
      <c r="A565" s="15">
        <v>6</v>
      </c>
      <c r="B565" s="15">
        <v>1</v>
      </c>
      <c r="G565" s="15" t="str">
        <f>IF(Разработчики!C564="","",Разработчики!C564)</f>
        <v/>
      </c>
      <c r="H565" s="15" t="str">
        <f>IF(Литература!C564 = "","",Литература!C564)</f>
        <v/>
      </c>
      <c r="I565" s="15" t="str">
        <f>IF(ИТ!C564 = "","",ИТ!C564)</f>
        <v/>
      </c>
      <c r="J565" s="15" t="str">
        <f>IF(МТО!C564 = "","",МТО!C564)</f>
        <v/>
      </c>
    </row>
    <row r="566" spans="1:10" s="15" customFormat="1" x14ac:dyDescent="0.25">
      <c r="A566" s="15">
        <v>6</v>
      </c>
      <c r="B566" s="15">
        <v>2</v>
      </c>
      <c r="D566" s="15" t="str">
        <f xml:space="preserve"> IF(INDEX(Разделы!C$2:L$1540,A566*11+3,B566)="","","= "&amp;INDEX(Разделы!C$2:L$1540,A566*11+3,B566)&amp;" ("&amp;INDEX(Разделы!C$2:L$1540,A566*11+4,B566)&amp;")")</f>
        <v/>
      </c>
      <c r="E566" s="15" t="str">
        <f>IF(INDEX(Оценка!C$2:AF$1540,A564*11+4,(B566-1)*3+1)="","",INDEX(Оценка!C$2:AF$1540,A564*11+4,(B566-1)*3+1)&amp;" ("&amp;INDEX(Оценка!C$2:AF$1540,A564*11+4,(B566-1)*3+2)&amp;") ("&amp;INDEX(Оценка!C$2:AF$1540,A564*11+4,(B566-1)*3+3)&amp;")")</f>
        <v/>
      </c>
      <c r="F566" s="15" t="str">
        <f>IF(INDEX(Содержание!C$2:L$1680,A566*6+2,B566)="","",INDEX(Содержание!C$2:L$1680,A566*6+2,B566))</f>
        <v/>
      </c>
      <c r="G566" s="15" t="str">
        <f>IF(Разработчики!C565="","",Разработчики!C565)</f>
        <v/>
      </c>
      <c r="H566" s="15" t="str">
        <f>IF(Литература!C565 = "","",Литература!C565)</f>
        <v/>
      </c>
      <c r="I566" s="15" t="str">
        <f>IF(ИТ!C565 = "","",ИТ!C565)</f>
        <v/>
      </c>
      <c r="J566" s="15" t="str">
        <f>IF(МТО!C565 = "","",МТО!C565)</f>
        <v/>
      </c>
    </row>
    <row r="567" spans="1:10" s="15" customFormat="1" x14ac:dyDescent="0.25">
      <c r="A567" s="15">
        <v>6</v>
      </c>
      <c r="B567" s="15">
        <v>2</v>
      </c>
      <c r="E567" s="15" t="str">
        <f>IF(INDEX(Оценка!C$2:AF$1540,A565*11+5,(B567-1)*3+1)="","",INDEX(Оценка!C$2:AF$1540,A565*11+5,(B567-1)*3+1)&amp;" ("&amp;INDEX(Оценка!C$2:AF$1540,A565*11+5,(B567-1)*3+2)&amp;") ("&amp;INDEX(Оценка!C$2:AF$1540,A565*11+5,(B567-1)*3+3)&amp;")")</f>
        <v/>
      </c>
      <c r="G567" s="15" t="str">
        <f>IF(Разработчики!C566="","",Разработчики!C566)</f>
        <v/>
      </c>
      <c r="H567" s="15" t="str">
        <f>IF(Литература!C566 = "","",Литература!C566)</f>
        <v/>
      </c>
      <c r="I567" s="15" t="str">
        <f>IF(ИТ!C566 = "","",ИТ!C566)</f>
        <v/>
      </c>
      <c r="J567" s="15" t="str">
        <f>IF(МТО!C566 = "","",МТО!C566)</f>
        <v/>
      </c>
    </row>
    <row r="568" spans="1:10" s="15" customFormat="1" x14ac:dyDescent="0.25">
      <c r="A568" s="15">
        <v>6</v>
      </c>
      <c r="B568" s="15">
        <v>2</v>
      </c>
      <c r="D568" s="15" t="str">
        <f>IF(INDEX(Разделы!C$2:L$1540,A568*11+5,B568)="","","- "&amp;INDEX(Разделы!C$2:L$1540,A568*11+5,B568))</f>
        <v/>
      </c>
      <c r="E568" s="15" t="str">
        <f>IF(INDEX(Оценка!C$2:AF$1540,A566*11+6,(B568-1)*3+1)="","",INDEX(Оценка!C$2:AF$1540,A566*11+6,(B568-1)*3+1)&amp;" ("&amp;INDEX(Оценка!C$2:AF$1540,A566*11+6,(B568-1)*3+2)&amp;") ("&amp;INDEX(Оценка!C$2:AF$1540,A566*11+6,(B568-1)*3+3)&amp;")")</f>
        <v/>
      </c>
      <c r="F568" s="15" t="str">
        <f>IF(INDEX(Содержание!C$2:L$1680,A568*6+3,B568)="","","= "&amp;INDEX(Содержание!C$2:L$1680,A568*6+3,B568)&amp;" "&amp;INDEX(Содержание!C$2:L$1680,A570*6+4,B570))</f>
        <v/>
      </c>
      <c r="G568" s="15" t="str">
        <f>IF(Разработчики!C567="","",Разработчики!C567)</f>
        <v/>
      </c>
      <c r="H568" s="15" t="str">
        <f>IF(Литература!C567 = "","",Литература!C567)</f>
        <v/>
      </c>
      <c r="I568" s="15" t="str">
        <f>IF(ИТ!C567 = "","",ИТ!C567)</f>
        <v/>
      </c>
      <c r="J568" s="15" t="str">
        <f>IF(МТО!C567 = "","",МТО!C567)</f>
        <v/>
      </c>
    </row>
    <row r="569" spans="1:10" s="15" customFormat="1" x14ac:dyDescent="0.25">
      <c r="A569" s="15">
        <v>6</v>
      </c>
      <c r="B569" s="15">
        <v>2</v>
      </c>
      <c r="D569" s="15" t="str">
        <f>IF(INDEX(Разделы!C$2:L$1540,A569*11+6,B569)="","","- "&amp;INDEX(Разделы!C$2:L$1540,A569*11+6,B569))</f>
        <v/>
      </c>
      <c r="E569" s="15" t="str">
        <f>IF(INDEX(Оценка!C$2:AF$1540,A567*11+7,(B569-1)*3+1)="","",INDEX(Оценка!C$2:AF$1540,A567*11+7,(B569-1)*3+1)&amp;" ("&amp;INDEX(Оценка!C$2:AF$1540,A567*11+7,(B569-1)*3+2)&amp;") ("&amp;INDEX(Оценка!C$2:AF$1540,A567*11+7,(B569-1)*3+3)&amp;")")</f>
        <v/>
      </c>
      <c r="G569" s="15" t="str">
        <f>IF(Разработчики!C568="","",Разработчики!C568)</f>
        <v/>
      </c>
      <c r="H569" s="15" t="str">
        <f>IF(Литература!C568 = "","",Литература!C568)</f>
        <v/>
      </c>
      <c r="I569" s="15" t="str">
        <f>IF(ИТ!C568 = "","",ИТ!C568)</f>
        <v/>
      </c>
      <c r="J569" s="15" t="str">
        <f>IF(МТО!C568 = "","",МТО!C568)</f>
        <v/>
      </c>
    </row>
    <row r="570" spans="1:10" s="15" customFormat="1" x14ac:dyDescent="0.25">
      <c r="A570" s="15">
        <v>6</v>
      </c>
      <c r="B570" s="15">
        <v>2</v>
      </c>
      <c r="D570" s="15" t="str">
        <f>IF(INDEX(Разделы!C$2:L$1540,A570*11+7,B570)="","","- "&amp;INDEX(Разделы!C$2:L$1540,A570*11+7,B570))</f>
        <v/>
      </c>
      <c r="E570" s="15" t="str">
        <f>IF(INDEX(Оценка!C$2:AF$1540,A568*11+8,(B570-1)*3+1)="","",INDEX(Оценка!C$2:AF$1540,A568*11+8,(B570-1)*3+1)&amp;" ("&amp;INDEX(Оценка!C$2:AF$1540,A568*11+8,(B570-1)*3+2)&amp;") ("&amp;INDEX(Оценка!C$2:AF$1540,A568*11+8,(B570-1)*3+3)&amp;")")</f>
        <v/>
      </c>
      <c r="F570" s="15" t="str">
        <f>IF(INDEX(Содержание!C$2:L$1680,A570*6+5,B570)="","",INDEX(Содержание!C$2:L$1680,A570*6+5,B570))</f>
        <v/>
      </c>
      <c r="G570" s="15" t="str">
        <f>IF(Разработчики!C569 = "","","== "&amp;Разработчики!C569)</f>
        <v/>
      </c>
      <c r="H570" s="15" t="str">
        <f>IF(Литература!C569 = "","",Литература!C569)</f>
        <v/>
      </c>
      <c r="I570" s="15" t="str">
        <f>IF(ИТ!C569 = "","",ИТ!C569)</f>
        <v/>
      </c>
      <c r="J570" s="15" t="str">
        <f>IF(МТО!C569 = "","","== "&amp;МТО!C569)</f>
        <v/>
      </c>
    </row>
    <row r="571" spans="1:10" s="15" customFormat="1" x14ac:dyDescent="0.25">
      <c r="A571" s="15">
        <v>6</v>
      </c>
      <c r="B571" s="15">
        <v>2</v>
      </c>
      <c r="D571" s="15" t="str">
        <f>IF(INDEX(Разделы!C$2:L$1540,A571*11+8,B571)="","","- "&amp;INDEX(Разделы!C$2:L$1540,A571*11+8,B571))</f>
        <v/>
      </c>
      <c r="E571" s="15" t="str">
        <f>IF(INDEX(Оценка!C$2:AF$1540,A569*11+9,(B571-1)*3+1)="","",INDEX(Оценка!C$2:AF$1540,A569*11+9,(B571-1)*3+1)&amp;" ("&amp;INDEX(Оценка!C$2:AF$1540,A569*11+9,(B571-1)*3+2)&amp;") ("&amp;INDEX(Оценка!C$2:AF$1540,A569*11+9,(B571-1)*3+3)&amp;")")</f>
        <v/>
      </c>
      <c r="G571" s="15" t="str">
        <f>IF(Разработчики!C570="","",Разработчики!C570)</f>
        <v/>
      </c>
      <c r="H571" s="15" t="str">
        <f>IF(Литература!C570 = "","",Литература!C570)</f>
        <v/>
      </c>
      <c r="I571" s="15" t="str">
        <f>IF(ИТ!C570 = "","",ИТ!C570)</f>
        <v/>
      </c>
      <c r="J571" s="15" t="str">
        <f>IF(МТО!C570 = "","",МТО!C570)</f>
        <v/>
      </c>
    </row>
    <row r="572" spans="1:10" s="15" customFormat="1" x14ac:dyDescent="0.25">
      <c r="A572" s="15">
        <v>6</v>
      </c>
      <c r="B572" s="15">
        <v>2</v>
      </c>
      <c r="D572" s="15" t="str">
        <f>IF(INDEX(Разделы!C$2:L$1540,A572*11+9,B572)="","","- "&amp;INDEX(Разделы!C$2:L$1540,A572*11+9,B572))</f>
        <v/>
      </c>
      <c r="E572" s="15" t="str">
        <f>IF(INDEX(Оценка!C$2:AF$1540,A570*11+10,(B572-1)*3+1)="","",INDEX(Оценка!C$2:AF$1540,A570*11+10,(B572-1)*3+1)&amp;" ("&amp;INDEX(Оценка!C$2:AF$1540,A570*11+10,(B572-1)*3+2)&amp;") ("&amp;INDEX(Оценка!C$2:AF$1540,A570*11+10,(B572-1)*3+3)&amp;")")</f>
        <v/>
      </c>
      <c r="G572" s="15" t="str">
        <f>IF(Разработчики!C571="","",Разработчики!C571)</f>
        <v/>
      </c>
      <c r="H572" s="15" t="str">
        <f>IF(Литература!C571 = "","",Литература!C571)</f>
        <v/>
      </c>
      <c r="I572" s="15" t="str">
        <f>IF(ИТ!C571 = "","",ИТ!C571)</f>
        <v/>
      </c>
      <c r="J572" s="15" t="str">
        <f>IF(МТО!C571 = "","",МТО!C571)</f>
        <v/>
      </c>
    </row>
    <row r="573" spans="1:10" s="15" customFormat="1" x14ac:dyDescent="0.25">
      <c r="A573" s="15">
        <v>6</v>
      </c>
      <c r="B573" s="15">
        <v>2</v>
      </c>
      <c r="D573" s="15" t="str">
        <f>IF(INDEX(Разделы!C$2:L$1540,A573*11+10,B573)="","","- "&amp;INDEX(Разделы!C$2:L$1540,A573*11+10,B573))</f>
        <v/>
      </c>
      <c r="G573" s="15" t="str">
        <f>IF(Разработчики!C572="","",Разработчики!C572)</f>
        <v/>
      </c>
      <c r="H573" s="15" t="str">
        <f>IF(Литература!C572 = "","","== "&amp;Литература!C572)</f>
        <v/>
      </c>
      <c r="I573" s="15" t="str">
        <f>IF(ИТ!C572 = "","",ИТ!C572)</f>
        <v/>
      </c>
      <c r="J573" s="15" t="str">
        <f>IF(МТО!C572 = "","",МТО!C572)</f>
        <v/>
      </c>
    </row>
    <row r="574" spans="1:10" s="15" customFormat="1" x14ac:dyDescent="0.25">
      <c r="A574" s="15">
        <v>6</v>
      </c>
      <c r="B574" s="15">
        <v>2</v>
      </c>
      <c r="G574" s="15" t="str">
        <f>IF(Разработчики!C573="","",Разработчики!C573)</f>
        <v/>
      </c>
      <c r="H574" s="15" t="str">
        <f>IF(Литература!C573 = "","",Литература!C573)</f>
        <v/>
      </c>
      <c r="I574" s="15" t="str">
        <f>IF(ИТ!C573 = "","",ИТ!C573)</f>
        <v/>
      </c>
      <c r="J574" s="15" t="str">
        <f>IF(МТО!C573 = "","",МТО!C573)</f>
        <v/>
      </c>
    </row>
    <row r="575" spans="1:10" s="15" customFormat="1" x14ac:dyDescent="0.25">
      <c r="A575" s="15">
        <v>6</v>
      </c>
      <c r="B575" s="15">
        <v>3</v>
      </c>
      <c r="D575" s="15" t="str">
        <f xml:space="preserve"> IF(INDEX(Разделы!C$2:L$1540,A575*11+3,B575)="","","= "&amp;INDEX(Разделы!C$2:L$1540,A575*11+3,B575)&amp;" ("&amp;INDEX(Разделы!C$2:L$1540,A575*11+4,B575)&amp;")")</f>
        <v/>
      </c>
      <c r="E575" s="15" t="str">
        <f>IF(INDEX(Оценка!C$2:AF$1540,A573*11+4,(B575-1)*3+1)="","",INDEX(Оценка!C$2:AF$1540,A573*11+4,(B575-1)*3+1)&amp;" ("&amp;INDEX(Оценка!C$2:AF$1540,A573*11+4,(B575-1)*3+2)&amp;") ("&amp;INDEX(Оценка!C$2:AF$1540,A573*11+4,(B575-1)*3+3)&amp;")")</f>
        <v/>
      </c>
      <c r="F575" s="15" t="str">
        <f>IF(INDEX(Содержание!C$2:L$1680,A575*6+2,B575)="","",INDEX(Содержание!C$2:L$1680,A575*6+2,B575))</f>
        <v/>
      </c>
      <c r="G575" s="15" t="str">
        <f>IF(Разработчики!C574="","",Разработчики!C574)</f>
        <v/>
      </c>
      <c r="H575" s="15" t="str">
        <f>IF(Литература!C574 = "","",Литература!C574)</f>
        <v/>
      </c>
      <c r="I575" s="15" t="str">
        <f>IF(ИТ!C574 = "","",ИТ!C574)</f>
        <v/>
      </c>
      <c r="J575" s="15" t="str">
        <f>IF(МТО!C574 = "","",МТО!C574)</f>
        <v/>
      </c>
    </row>
    <row r="576" spans="1:10" s="15" customFormat="1" x14ac:dyDescent="0.25">
      <c r="A576" s="15">
        <v>6</v>
      </c>
      <c r="B576" s="15">
        <v>3</v>
      </c>
      <c r="E576" s="15" t="str">
        <f>IF(INDEX(Оценка!C$2:AF$1540,A574*11+5,(B576-1)*3+1)="","",INDEX(Оценка!C$2:AF$1540,A574*11+5,(B576-1)*3+1)&amp;" ("&amp;INDEX(Оценка!C$2:AF$1540,A574*11+5,(B576-1)*3+2)&amp;") ("&amp;INDEX(Оценка!C$2:AF$1540,A574*11+5,(B576-1)*3+3)&amp;")")</f>
        <v/>
      </c>
      <c r="G576" s="15" t="str">
        <f>IF(Разработчики!C575="","",Разработчики!C575)</f>
        <v/>
      </c>
      <c r="H576" s="15" t="str">
        <f>IF(Литература!C575 = "","",Литература!C575)</f>
        <v/>
      </c>
      <c r="I576" s="15" t="str">
        <f>IF(ИТ!C575 = "","",ИТ!C575)</f>
        <v/>
      </c>
      <c r="J576" s="15" t="str">
        <f>IF(МТО!C575 = "","",МТО!C575)</f>
        <v/>
      </c>
    </row>
    <row r="577" spans="1:10" s="15" customFormat="1" x14ac:dyDescent="0.25">
      <c r="A577" s="15">
        <v>6</v>
      </c>
      <c r="B577" s="15">
        <v>3</v>
      </c>
      <c r="D577" s="15" t="str">
        <f>IF(INDEX(Разделы!C$2:L$1540,A577*11+5,B577)="","","- "&amp;INDEX(Разделы!C$2:L$1540,A577*11+5,B577))</f>
        <v/>
      </c>
      <c r="E577" s="15" t="str">
        <f>IF(INDEX(Оценка!C$2:AF$1540,A575*11+6,(B577-1)*3+1)="","",INDEX(Оценка!C$2:AF$1540,A575*11+6,(B577-1)*3+1)&amp;" ("&amp;INDEX(Оценка!C$2:AF$1540,A575*11+6,(B577-1)*3+2)&amp;") ("&amp;INDEX(Оценка!C$2:AF$1540,A575*11+6,(B577-1)*3+3)&amp;")")</f>
        <v/>
      </c>
      <c r="F577" s="15" t="str">
        <f>IF(INDEX(Содержание!C$2:L$1680,A577*6+3,B577)="","","= "&amp;INDEX(Содержание!C$2:L$1680,A577*6+3,B577)&amp;" "&amp;INDEX(Содержание!C$2:L$1680,A579*6+4,B579))</f>
        <v/>
      </c>
      <c r="G577" s="15" t="str">
        <f>IF(Разработчики!C576 = "","","== "&amp;Разработчики!C576)</f>
        <v/>
      </c>
      <c r="H577" s="15" t="str">
        <f>IF(Литература!C576 = "","",Литература!C576)</f>
        <v/>
      </c>
      <c r="I577" s="15" t="str">
        <f>IF(ИТ!C576 = "","","== "&amp;ИТ!C576)</f>
        <v/>
      </c>
      <c r="J577" s="15" t="str">
        <f>IF(МТО!C576 = "","","== "&amp;МТО!C576)</f>
        <v/>
      </c>
    </row>
    <row r="578" spans="1:10" s="15" customFormat="1" x14ac:dyDescent="0.25">
      <c r="A578" s="15">
        <v>6</v>
      </c>
      <c r="B578" s="15">
        <v>3</v>
      </c>
      <c r="D578" s="15" t="str">
        <f>IF(INDEX(Разделы!C$2:L$1540,A578*11+6,B578)="","","- "&amp;INDEX(Разделы!C$2:L$1540,A578*11+6,B578))</f>
        <v/>
      </c>
      <c r="E578" s="15" t="str">
        <f>IF(INDEX(Оценка!C$2:AF$1540,A576*11+7,(B578-1)*3+1)="","",INDEX(Оценка!C$2:AF$1540,A576*11+7,(B578-1)*3+1)&amp;" ("&amp;INDEX(Оценка!C$2:AF$1540,A576*11+7,(B578-1)*3+2)&amp;") ("&amp;INDEX(Оценка!C$2:AF$1540,A576*11+7,(B578-1)*3+3)&amp;")")</f>
        <v/>
      </c>
      <c r="G578" s="15" t="str">
        <f>IF(Разработчики!C577="","",Разработчики!C577)</f>
        <v/>
      </c>
      <c r="H578" s="15" t="str">
        <f>IF(Литература!C577 = "","",Литература!C577)</f>
        <v/>
      </c>
      <c r="I578" s="15" t="str">
        <f>IF(ИТ!C577 = "","",ИТ!C577)</f>
        <v/>
      </c>
      <c r="J578" s="15" t="str">
        <f>IF(МТО!C577 = "","",МТО!C577)</f>
        <v/>
      </c>
    </row>
    <row r="579" spans="1:10" s="15" customFormat="1" x14ac:dyDescent="0.25">
      <c r="A579" s="15">
        <v>6</v>
      </c>
      <c r="B579" s="15">
        <v>3</v>
      </c>
      <c r="D579" s="15" t="str">
        <f>IF(INDEX(Разделы!C$2:L$1540,A579*11+7,B579)="","","- "&amp;INDEX(Разделы!C$2:L$1540,A579*11+7,B579))</f>
        <v/>
      </c>
      <c r="E579" s="15" t="str">
        <f>IF(INDEX(Оценка!C$2:AF$1540,A577*11+8,(B579-1)*3+1)="","",INDEX(Оценка!C$2:AF$1540,A577*11+8,(B579-1)*3+1)&amp;" ("&amp;INDEX(Оценка!C$2:AF$1540,A577*11+8,(B579-1)*3+2)&amp;") ("&amp;INDEX(Оценка!C$2:AF$1540,A577*11+8,(B579-1)*3+3)&amp;")")</f>
        <v/>
      </c>
      <c r="F579" s="15" t="str">
        <f>IF(INDEX(Содержание!C$2:L$1680,A579*6+5,B579)="","",INDEX(Содержание!C$2:L$1680,A579*6+5,B579))</f>
        <v/>
      </c>
      <c r="G579" s="15" t="str">
        <f>IF(Разработчики!C578="","",Разработчики!C578)</f>
        <v/>
      </c>
      <c r="H579" s="15" t="str">
        <f>IF(Литература!C578 = "","",Литература!C578)</f>
        <v/>
      </c>
      <c r="I579" s="15" t="str">
        <f>IF(ИТ!C578 = "","",ИТ!C578)</f>
        <v/>
      </c>
      <c r="J579" s="15" t="str">
        <f>IF(МТО!C578 = "","",МТО!C578)</f>
        <v/>
      </c>
    </row>
    <row r="580" spans="1:10" s="15" customFormat="1" x14ac:dyDescent="0.25">
      <c r="A580" s="15">
        <v>6</v>
      </c>
      <c r="B580" s="15">
        <v>3</v>
      </c>
      <c r="D580" s="15" t="str">
        <f>IF(INDEX(Разделы!C$2:L$1540,A580*11+8,B580)="","","- "&amp;INDEX(Разделы!C$2:L$1540,A580*11+8,B580))</f>
        <v/>
      </c>
      <c r="E580" s="15" t="str">
        <f>IF(INDEX(Оценка!C$2:AF$1540,A578*11+9,(B580-1)*3+1)="","",INDEX(Оценка!C$2:AF$1540,A578*11+9,(B580-1)*3+1)&amp;" ("&amp;INDEX(Оценка!C$2:AF$1540,A578*11+9,(B580-1)*3+2)&amp;") ("&amp;INDEX(Оценка!C$2:AF$1540,A578*11+9,(B580-1)*3+3)&amp;")")</f>
        <v/>
      </c>
      <c r="G580" s="15" t="str">
        <f>IF(Разработчики!C579="","",Разработчики!C579)</f>
        <v/>
      </c>
      <c r="H580" s="15" t="str">
        <f>IF(Литература!C579 = "","",Литература!C579)</f>
        <v/>
      </c>
      <c r="I580" s="15" t="str">
        <f>IF(ИТ!C579 = "","",ИТ!C579)</f>
        <v/>
      </c>
      <c r="J580" s="15" t="str">
        <f>IF(МТО!C579 = "","",МТО!C579)</f>
        <v/>
      </c>
    </row>
    <row r="581" spans="1:10" s="15" customFormat="1" x14ac:dyDescent="0.25">
      <c r="A581" s="15">
        <v>6</v>
      </c>
      <c r="B581" s="15">
        <v>3</v>
      </c>
      <c r="D581" s="15" t="str">
        <f>IF(INDEX(Разделы!C$2:L$1540,A581*11+9,B581)="","","- "&amp;INDEX(Разделы!C$2:L$1540,A581*11+9,B581))</f>
        <v/>
      </c>
      <c r="E581" s="15" t="str">
        <f>IF(INDEX(Оценка!C$2:AF$1540,A579*11+10,(B581-1)*3+1)="","",INDEX(Оценка!C$2:AF$1540,A579*11+10,(B581-1)*3+1)&amp;" ("&amp;INDEX(Оценка!C$2:AF$1540,A579*11+10,(B581-1)*3+2)&amp;") ("&amp;INDEX(Оценка!C$2:AF$1540,A579*11+10,(B581-1)*3+3)&amp;")")</f>
        <v/>
      </c>
      <c r="G581" s="15" t="str">
        <f>IF(Разработчики!C580="","",Разработчики!C580)</f>
        <v/>
      </c>
      <c r="H581" s="15" t="str">
        <f>IF(Литература!C580 = "","",Литература!C580)</f>
        <v/>
      </c>
      <c r="I581" s="15" t="str">
        <f>IF(ИТ!C580 = "","",ИТ!C580)</f>
        <v/>
      </c>
      <c r="J581" s="15" t="str">
        <f>IF(МТО!C580 = "","",МТО!C580)</f>
        <v/>
      </c>
    </row>
    <row r="582" spans="1:10" s="15" customFormat="1" x14ac:dyDescent="0.25">
      <c r="A582" s="15">
        <v>6</v>
      </c>
      <c r="B582" s="15">
        <v>3</v>
      </c>
      <c r="D582" s="15" t="str">
        <f>IF(INDEX(Разделы!C$2:L$1540,A582*11+10,B582)="","","- "&amp;INDEX(Разделы!C$2:L$1540,A582*11+10,B582))</f>
        <v/>
      </c>
      <c r="G582" s="15" t="str">
        <f>IF(Разработчики!C581="","",Разработчики!C581)</f>
        <v/>
      </c>
      <c r="H582" s="15" t="str">
        <f>IF(Литература!C581 = "","",Литература!C581)</f>
        <v/>
      </c>
      <c r="I582" s="15" t="str">
        <f>IF(ИТ!C581 = "","",ИТ!C581)</f>
        <v/>
      </c>
      <c r="J582" s="15" t="str">
        <f>IF(МТО!C581 = "","",МТО!C581)</f>
        <v/>
      </c>
    </row>
    <row r="583" spans="1:10" s="15" customFormat="1" x14ac:dyDescent="0.25">
      <c r="A583" s="15">
        <v>6</v>
      </c>
      <c r="B583" s="15">
        <v>3</v>
      </c>
      <c r="G583" s="15" t="str">
        <f>IF(Разработчики!C582="","",Разработчики!C582)</f>
        <v/>
      </c>
      <c r="H583" s="15" t="str">
        <f>IF(Литература!C582 = "","",Литература!C582)</f>
        <v/>
      </c>
      <c r="I583" s="15" t="str">
        <f>IF(ИТ!C582 = "","",ИТ!C582)</f>
        <v/>
      </c>
      <c r="J583" s="15" t="str">
        <f>IF(МТО!C582 = "","",МТО!C582)</f>
        <v/>
      </c>
    </row>
    <row r="584" spans="1:10" s="15" customFormat="1" x14ac:dyDescent="0.25">
      <c r="A584" s="15">
        <v>6</v>
      </c>
      <c r="B584" s="15">
        <v>4</v>
      </c>
      <c r="D584" s="15" t="str">
        <f xml:space="preserve"> IF(INDEX(Разделы!C$2:L$1540,A584*11+3,B584)="","","= "&amp;INDEX(Разделы!C$2:L$1540,A584*11+3,B584)&amp;" ("&amp;INDEX(Разделы!C$2:L$1540,A584*11+4,B584)&amp;")")</f>
        <v/>
      </c>
      <c r="E584" s="15" t="str">
        <f>IF(INDEX(Оценка!C$2:AF$1540,A582*11+4,(B584-1)*3+1)="","",INDEX(Оценка!C$2:AF$1540,A582*11+4,(B584-1)*3+1)&amp;" ("&amp;INDEX(Оценка!C$2:AF$1540,A582*11+4,(B584-1)*3+2)&amp;") ("&amp;INDEX(Оценка!C$2:AF$1540,A582*11+4,(B584-1)*3+3)&amp;")")</f>
        <v/>
      </c>
      <c r="F584" s="15" t="str">
        <f>IF(INDEX(Содержание!C$2:L$1680,A584*6+2,B584)="","",INDEX(Содержание!C$2:L$1680,A584*6+2,B584))</f>
        <v/>
      </c>
      <c r="G584" s="15" t="str">
        <f>IF(Разработчики!C583 = "","","== "&amp;Разработчики!C583)</f>
        <v/>
      </c>
      <c r="H584" s="15" t="str">
        <f>IF(Литература!C583 = "","",Литература!C583)</f>
        <v/>
      </c>
      <c r="I584" s="15" t="str">
        <f>IF(ИТ!C583 = "","",ИТ!C583)</f>
        <v/>
      </c>
      <c r="J584" s="15" t="str">
        <f>IF(МТО!C583 = "","","== "&amp;МТО!C583)</f>
        <v/>
      </c>
    </row>
    <row r="585" spans="1:10" s="15" customFormat="1" x14ac:dyDescent="0.25">
      <c r="A585" s="15">
        <v>6</v>
      </c>
      <c r="B585" s="15">
        <v>4</v>
      </c>
      <c r="E585" s="15" t="str">
        <f>IF(INDEX(Оценка!C$2:AF$1540,A583*11+5,(B585-1)*3+1)="","",INDEX(Оценка!C$2:AF$1540,A583*11+5,(B585-1)*3+1)&amp;" ("&amp;INDEX(Оценка!C$2:AF$1540,A583*11+5,(B585-1)*3+2)&amp;") ("&amp;INDEX(Оценка!C$2:AF$1540,A583*11+5,(B585-1)*3+3)&amp;")")</f>
        <v/>
      </c>
      <c r="G585" s="15" t="str">
        <f>IF(Разработчики!C584="","",Разработчики!C584)</f>
        <v/>
      </c>
      <c r="H585" s="15" t="str">
        <f>IF(Литература!C584 = "","",Литература!C584)</f>
        <v/>
      </c>
      <c r="I585" s="15" t="str">
        <f>IF(ИТ!C584 = "","",ИТ!C584)</f>
        <v/>
      </c>
      <c r="J585" s="15" t="str">
        <f>IF(МТО!C584 = "","",МТО!C584)</f>
        <v/>
      </c>
    </row>
    <row r="586" spans="1:10" s="15" customFormat="1" x14ac:dyDescent="0.25">
      <c r="A586" s="15">
        <v>6</v>
      </c>
      <c r="B586" s="15">
        <v>4</v>
      </c>
      <c r="D586" s="15" t="str">
        <f>IF(INDEX(Разделы!C$2:L$1540,A586*11+5,B586)="","","- "&amp;INDEX(Разделы!C$2:L$1540,A586*11+5,B586))</f>
        <v/>
      </c>
      <c r="E586" s="15" t="str">
        <f>IF(INDEX(Оценка!C$2:AF$1540,A584*11+6,(B586-1)*3+1)="","",INDEX(Оценка!C$2:AF$1540,A584*11+6,(B586-1)*3+1)&amp;" ("&amp;INDEX(Оценка!C$2:AF$1540,A584*11+6,(B586-1)*3+2)&amp;") ("&amp;INDEX(Оценка!C$2:AF$1540,A584*11+6,(B586-1)*3+3)&amp;")")</f>
        <v/>
      </c>
      <c r="F586" s="15" t="str">
        <f>IF(INDEX(Содержание!C$2:L$1680,A586*6+3,B586)="","","= "&amp;INDEX(Содержание!C$2:L$1680,A586*6+3,B586)&amp;" "&amp;INDEX(Содержание!C$2:L$1680,A588*6+4,B588))</f>
        <v/>
      </c>
      <c r="G586" s="15" t="str">
        <f>IF(Разработчики!C585="","",Разработчики!C585)</f>
        <v/>
      </c>
      <c r="H586" s="15" t="str">
        <f>IF(Литература!C585 = "","",Литература!C585)</f>
        <v/>
      </c>
      <c r="I586" s="15" t="str">
        <f>IF(ИТ!C585 = "","",ИТ!C585)</f>
        <v/>
      </c>
      <c r="J586" s="15" t="str">
        <f>IF(МТО!C585 = "","",МТО!C585)</f>
        <v/>
      </c>
    </row>
    <row r="587" spans="1:10" s="15" customFormat="1" x14ac:dyDescent="0.25">
      <c r="A587" s="15">
        <v>6</v>
      </c>
      <c r="B587" s="15">
        <v>4</v>
      </c>
      <c r="D587" s="15" t="str">
        <f>IF(INDEX(Разделы!C$2:L$1540,A587*11+6,B587)="","","- "&amp;INDEX(Разделы!C$2:L$1540,A587*11+6,B587))</f>
        <v/>
      </c>
      <c r="E587" s="15" t="str">
        <f>IF(INDEX(Оценка!C$2:AF$1540,A585*11+7,(B587-1)*3+1)="","",INDEX(Оценка!C$2:AF$1540,A585*11+7,(B587-1)*3+1)&amp;" ("&amp;INDEX(Оценка!C$2:AF$1540,A585*11+7,(B587-1)*3+2)&amp;") ("&amp;INDEX(Оценка!C$2:AF$1540,A585*11+7,(B587-1)*3+3)&amp;")")</f>
        <v/>
      </c>
      <c r="G587" s="15" t="str">
        <f>IF(Разработчики!C586="","",Разработчики!C586)</f>
        <v/>
      </c>
      <c r="H587" s="15" t="str">
        <f>IF(Литература!C586 = "","",Литература!C586)</f>
        <v/>
      </c>
      <c r="I587" s="15" t="str">
        <f>IF(ИТ!C586 = "","",ИТ!C586)</f>
        <v/>
      </c>
      <c r="J587" s="15" t="str">
        <f>IF(МТО!C586 = "","",МТО!C586)</f>
        <v/>
      </c>
    </row>
    <row r="588" spans="1:10" s="15" customFormat="1" x14ac:dyDescent="0.25">
      <c r="A588" s="15">
        <v>6</v>
      </c>
      <c r="B588" s="15">
        <v>4</v>
      </c>
      <c r="D588" s="15" t="str">
        <f>IF(INDEX(Разделы!C$2:L$1540,A588*11+7,B588)="","","- "&amp;INDEX(Разделы!C$2:L$1540,A588*11+7,B588))</f>
        <v/>
      </c>
      <c r="E588" s="15" t="str">
        <f>IF(INDEX(Оценка!C$2:AF$1540,A586*11+8,(B588-1)*3+1)="","",INDEX(Оценка!C$2:AF$1540,A586*11+8,(B588-1)*3+1)&amp;" ("&amp;INDEX(Оценка!C$2:AF$1540,A586*11+8,(B588-1)*3+2)&amp;") ("&amp;INDEX(Оценка!C$2:AF$1540,A586*11+8,(B588-1)*3+3)&amp;")")</f>
        <v/>
      </c>
      <c r="F588" s="15" t="str">
        <f>IF(INDEX(Содержание!C$2:L$1680,A588*6+5,B588)="","",INDEX(Содержание!C$2:L$1680,A588*6+5,B588))</f>
        <v/>
      </c>
      <c r="G588" s="15" t="str">
        <f>IF(Разработчики!C587="","",Разработчики!C587)</f>
        <v/>
      </c>
      <c r="H588" s="15" t="str">
        <f>IF(Литература!C587 = "","",Литература!C587)</f>
        <v/>
      </c>
      <c r="I588" s="15" t="str">
        <f>IF(ИТ!C587 = "","",ИТ!C587)</f>
        <v/>
      </c>
      <c r="J588" s="15" t="str">
        <f>IF(МТО!C587 = "","",МТО!C587)</f>
        <v/>
      </c>
    </row>
    <row r="589" spans="1:10" s="15" customFormat="1" x14ac:dyDescent="0.25">
      <c r="A589" s="15">
        <v>6</v>
      </c>
      <c r="B589" s="15">
        <v>4</v>
      </c>
      <c r="D589" s="15" t="str">
        <f>IF(INDEX(Разделы!C$2:L$1540,A589*11+8,B589)="","","- "&amp;INDEX(Разделы!C$2:L$1540,A589*11+8,B589))</f>
        <v/>
      </c>
      <c r="E589" s="15" t="str">
        <f>IF(INDEX(Оценка!C$2:AF$1540,A587*11+9,(B589-1)*3+1)="","",INDEX(Оценка!C$2:AF$1540,A587*11+9,(B589-1)*3+1)&amp;" ("&amp;INDEX(Оценка!C$2:AF$1540,A587*11+9,(B589-1)*3+2)&amp;") ("&amp;INDEX(Оценка!C$2:AF$1540,A587*11+9,(B589-1)*3+3)&amp;")")</f>
        <v/>
      </c>
      <c r="G589" s="15" t="str">
        <f>IF(Разработчики!C588="","",Разработчики!C588)</f>
        <v/>
      </c>
      <c r="H589" s="15" t="str">
        <f>IF(Литература!C588 = "","",Литература!C588)</f>
        <v/>
      </c>
      <c r="I589" s="15" t="str">
        <f>IF(ИТ!C588 = "","",ИТ!C588)</f>
        <v/>
      </c>
      <c r="J589" s="15" t="str">
        <f>IF(МТО!C588 = "","",МТО!C588)</f>
        <v/>
      </c>
    </row>
    <row r="590" spans="1:10" s="15" customFormat="1" x14ac:dyDescent="0.25">
      <c r="A590" s="15">
        <v>6</v>
      </c>
      <c r="B590" s="15">
        <v>4</v>
      </c>
      <c r="D590" s="15" t="str">
        <f>IF(INDEX(Разделы!C$2:L$1540,A590*11+9,B590)="","","- "&amp;INDEX(Разделы!C$2:L$1540,A590*11+9,B590))</f>
        <v/>
      </c>
      <c r="E590" s="15" t="str">
        <f>IF(INDEX(Оценка!C$2:AF$1540,A588*11+10,(B590-1)*3+1)="","",INDEX(Оценка!C$2:AF$1540,A588*11+10,(B590-1)*3+1)&amp;" ("&amp;INDEX(Оценка!C$2:AF$1540,A588*11+10,(B590-1)*3+2)&amp;") ("&amp;INDEX(Оценка!C$2:AF$1540,A588*11+10,(B590-1)*3+3)&amp;")")</f>
        <v/>
      </c>
      <c r="G590" s="15" t="str">
        <f>IF(Разработчики!C589="","",Разработчики!C589)</f>
        <v/>
      </c>
      <c r="H590" s="15" t="str">
        <f>IF(Литература!C589 = "","",Литература!C589)</f>
        <v/>
      </c>
      <c r="I590" s="15" t="str">
        <f>IF(ИТ!C589 = "","",ИТ!C589)</f>
        <v/>
      </c>
      <c r="J590" s="15" t="str">
        <f>IF(МТО!C589 = "","",МТО!C589)</f>
        <v/>
      </c>
    </row>
    <row r="591" spans="1:10" s="15" customFormat="1" x14ac:dyDescent="0.25">
      <c r="A591" s="15">
        <v>6</v>
      </c>
      <c r="B591" s="15">
        <v>4</v>
      </c>
      <c r="D591" s="15" t="str">
        <f>IF(INDEX(Разделы!C$2:L$1540,A591*11+10,B591)="","","- "&amp;INDEX(Разделы!C$2:L$1540,A591*11+10,B591))</f>
        <v/>
      </c>
      <c r="G591" s="15" t="str">
        <f>IF(Разработчики!C590 = "","","== "&amp;Разработчики!C590)</f>
        <v/>
      </c>
      <c r="H591" s="15" t="str">
        <f>IF(Литература!C590 = "","",Литература!C590)</f>
        <v/>
      </c>
      <c r="I591" s="15" t="str">
        <f>IF(ИТ!C590 = "","","== "&amp;ИТ!C590)</f>
        <v/>
      </c>
      <c r="J591" s="15" t="str">
        <f>IF(МТО!C590 = "","","== "&amp;МТО!C590)</f>
        <v/>
      </c>
    </row>
    <row r="592" spans="1:10" s="15" customFormat="1" x14ac:dyDescent="0.25">
      <c r="A592" s="15">
        <v>6</v>
      </c>
      <c r="B592" s="15">
        <v>4</v>
      </c>
      <c r="G592" s="15" t="str">
        <f>IF(Разработчики!C591="","",Разработчики!C591)</f>
        <v/>
      </c>
      <c r="H592" s="15" t="str">
        <f>IF(Литература!C591 = "","","== "&amp;Литература!C591)</f>
        <v/>
      </c>
      <c r="I592" s="15" t="str">
        <f>IF(ИТ!C591 = "","",ИТ!C591)</f>
        <v/>
      </c>
      <c r="J592" s="15" t="str">
        <f>IF(МТО!C591 = "","",МТО!C591)</f>
        <v/>
      </c>
    </row>
    <row r="593" spans="1:10" s="15" customFormat="1" x14ac:dyDescent="0.25">
      <c r="A593" s="15">
        <v>6</v>
      </c>
      <c r="B593" s="15">
        <v>5</v>
      </c>
      <c r="D593" s="15" t="str">
        <f xml:space="preserve"> IF(INDEX(Разделы!C$2:L$1540,A593*11+3,B593)="","","= "&amp;INDEX(Разделы!C$2:L$1540,A593*11+3,B593)&amp;" ("&amp;INDEX(Разделы!C$2:L$1540,A593*11+4,B593)&amp;")")</f>
        <v/>
      </c>
      <c r="E593" s="15" t="str">
        <f>IF(INDEX(Оценка!C$2:AF$1540,A591*11+4,(B593-1)*3+1)="","",INDEX(Оценка!C$2:AF$1540,A591*11+4,(B593-1)*3+1)&amp;" ("&amp;INDEX(Оценка!C$2:AF$1540,A591*11+4,(B593-1)*3+2)&amp;") ("&amp;INDEX(Оценка!C$2:AF$1540,A591*11+4,(B593-1)*3+3)&amp;")")</f>
        <v/>
      </c>
      <c r="F593" s="15" t="str">
        <f>IF(INDEX(Содержание!C$2:L$1680,A593*6+2,B593)="","",INDEX(Содержание!C$2:L$1680,A593*6+2,B593))</f>
        <v/>
      </c>
      <c r="G593" s="15" t="str">
        <f>IF(Разработчики!C592="","",Разработчики!C592)</f>
        <v/>
      </c>
      <c r="H593" s="15" t="str">
        <f>IF(Литература!C592 = "","",Литература!C592)</f>
        <v/>
      </c>
      <c r="I593" s="15" t="str">
        <f>IF(ИТ!C592 = "","",ИТ!C592)</f>
        <v/>
      </c>
      <c r="J593" s="15" t="str">
        <f>IF(МТО!C592 = "","",МТО!C592)</f>
        <v/>
      </c>
    </row>
    <row r="594" spans="1:10" s="15" customFormat="1" x14ac:dyDescent="0.25">
      <c r="A594" s="15">
        <v>6</v>
      </c>
      <c r="B594" s="15">
        <v>5</v>
      </c>
      <c r="E594" s="15" t="str">
        <f>IF(INDEX(Оценка!C$2:AF$1540,A592*11+5,(B594-1)*3+1)="","",INDEX(Оценка!C$2:AF$1540,A592*11+5,(B594-1)*3+1)&amp;" ("&amp;INDEX(Оценка!C$2:AF$1540,A592*11+5,(B594-1)*3+2)&amp;") ("&amp;INDEX(Оценка!C$2:AF$1540,A592*11+5,(B594-1)*3+3)&amp;")")</f>
        <v/>
      </c>
      <c r="G594" s="15" t="str">
        <f>IF(Разработчики!C593="","",Разработчики!C593)</f>
        <v/>
      </c>
      <c r="H594" s="15" t="str">
        <f>IF(Литература!C593 = "","",Литература!C593)</f>
        <v/>
      </c>
      <c r="I594" s="15" t="str">
        <f>IF(ИТ!C593 = "","",ИТ!C593)</f>
        <v/>
      </c>
      <c r="J594" s="15" t="str">
        <f>IF(МТО!C593 = "","",МТО!C593)</f>
        <v/>
      </c>
    </row>
    <row r="595" spans="1:10" s="15" customFormat="1" x14ac:dyDescent="0.25">
      <c r="A595" s="15">
        <v>6</v>
      </c>
      <c r="B595" s="15">
        <v>5</v>
      </c>
      <c r="D595" s="15" t="str">
        <f>IF(INDEX(Разделы!C$2:L$1540,A595*11+5,B595)="","","- "&amp;INDEX(Разделы!C$2:L$1540,A595*11+5,B595))</f>
        <v/>
      </c>
      <c r="E595" s="15" t="str">
        <f>IF(INDEX(Оценка!C$2:AF$1540,A593*11+6,(B595-1)*3+1)="","",INDEX(Оценка!C$2:AF$1540,A593*11+6,(B595-1)*3+1)&amp;" ("&amp;INDEX(Оценка!C$2:AF$1540,A593*11+6,(B595-1)*3+2)&amp;") ("&amp;INDEX(Оценка!C$2:AF$1540,A593*11+6,(B595-1)*3+3)&amp;")")</f>
        <v/>
      </c>
      <c r="F595" s="15" t="str">
        <f>IF(INDEX(Содержание!C$2:L$1680,A595*6+3,B595)="","","= "&amp;INDEX(Содержание!C$2:L$1680,A595*6+3,B595)&amp;" "&amp;INDEX(Содержание!C$2:L$1680,A597*6+4,B597))</f>
        <v/>
      </c>
      <c r="G595" s="15" t="str">
        <f>IF(Разработчики!C594="","",Разработчики!C594)</f>
        <v/>
      </c>
      <c r="H595" s="15" t="str">
        <f>IF(Литература!C594 = "","",Литература!C594)</f>
        <v/>
      </c>
      <c r="I595" s="15" t="str">
        <f>IF(ИТ!C594 = "","",ИТ!C594)</f>
        <v/>
      </c>
      <c r="J595" s="15" t="str">
        <f>IF(МТО!C594 = "","",МТО!C594)</f>
        <v/>
      </c>
    </row>
    <row r="596" spans="1:10" s="15" customFormat="1" x14ac:dyDescent="0.25">
      <c r="A596" s="15">
        <v>6</v>
      </c>
      <c r="B596" s="15">
        <v>5</v>
      </c>
      <c r="D596" s="15" t="str">
        <f>IF(INDEX(Разделы!C$2:L$1540,A596*11+6,B596)="","","- "&amp;INDEX(Разделы!C$2:L$1540,A596*11+6,B596))</f>
        <v/>
      </c>
      <c r="E596" s="15" t="str">
        <f>IF(INDEX(Оценка!C$2:AF$1540,A594*11+7,(B596-1)*3+1)="","",INDEX(Оценка!C$2:AF$1540,A594*11+7,(B596-1)*3+1)&amp;" ("&amp;INDEX(Оценка!C$2:AF$1540,A594*11+7,(B596-1)*3+2)&amp;") ("&amp;INDEX(Оценка!C$2:AF$1540,A594*11+7,(B596-1)*3+3)&amp;")")</f>
        <v/>
      </c>
      <c r="G596" s="15" t="str">
        <f>IF(Разработчики!C595="","",Разработчики!C595)</f>
        <v/>
      </c>
      <c r="H596" s="15" t="str">
        <f>IF(Литература!C595 = "","",Литература!C595)</f>
        <v/>
      </c>
      <c r="I596" s="15" t="str">
        <f>IF(ИТ!C595 = "","",ИТ!C595)</f>
        <v/>
      </c>
      <c r="J596" s="15" t="str">
        <f>IF(МТО!C595 = "","",МТО!C595)</f>
        <v/>
      </c>
    </row>
    <row r="597" spans="1:10" s="15" customFormat="1" x14ac:dyDescent="0.25">
      <c r="A597" s="15">
        <v>6</v>
      </c>
      <c r="B597" s="15">
        <v>5</v>
      </c>
      <c r="D597" s="15" t="str">
        <f>IF(INDEX(Разделы!C$2:L$1540,A597*11+7,B597)="","","- "&amp;INDEX(Разделы!C$2:L$1540,A597*11+7,B597))</f>
        <v/>
      </c>
      <c r="E597" s="15" t="str">
        <f>IF(INDEX(Оценка!C$2:AF$1540,A595*11+8,(B597-1)*3+1)="","",INDEX(Оценка!C$2:AF$1540,A595*11+8,(B597-1)*3+1)&amp;" ("&amp;INDEX(Оценка!C$2:AF$1540,A595*11+8,(B597-1)*3+2)&amp;") ("&amp;INDEX(Оценка!C$2:AF$1540,A595*11+8,(B597-1)*3+3)&amp;")")</f>
        <v/>
      </c>
      <c r="F597" s="15" t="str">
        <f>IF(INDEX(Содержание!C$2:L$1680,A597*6+5,B597)="","",INDEX(Содержание!C$2:L$1680,A597*6+5,B597))</f>
        <v/>
      </c>
      <c r="G597" s="15" t="str">
        <f>IF(Разработчики!C596="","",Разработчики!C596)</f>
        <v/>
      </c>
      <c r="H597" s="15" t="str">
        <f>IF(Литература!C596 = "","",Литература!C596)</f>
        <v/>
      </c>
      <c r="I597" s="15" t="str">
        <f>IF(ИТ!C596 = "","",ИТ!C596)</f>
        <v/>
      </c>
      <c r="J597" s="15" t="str">
        <f>IF(МТО!C596 = "","",МТО!C596)</f>
        <v/>
      </c>
    </row>
    <row r="598" spans="1:10" s="15" customFormat="1" x14ac:dyDescent="0.25">
      <c r="A598" s="15">
        <v>6</v>
      </c>
      <c r="B598" s="15">
        <v>5</v>
      </c>
      <c r="D598" s="15" t="str">
        <f>IF(INDEX(Разделы!C$2:L$1540,A598*11+8,B598)="","","- "&amp;INDEX(Разделы!C$2:L$1540,A598*11+8,B598))</f>
        <v/>
      </c>
      <c r="E598" s="15" t="str">
        <f>IF(INDEX(Оценка!C$2:AF$1540,A596*11+9,(B598-1)*3+1)="","",INDEX(Оценка!C$2:AF$1540,A596*11+9,(B598-1)*3+1)&amp;" ("&amp;INDEX(Оценка!C$2:AF$1540,A596*11+9,(B598-1)*3+2)&amp;") ("&amp;INDEX(Оценка!C$2:AF$1540,A596*11+9,(B598-1)*3+3)&amp;")")</f>
        <v/>
      </c>
      <c r="G598" s="15" t="str">
        <f>IF(Разработчики!C597 = "","","== "&amp;Разработчики!C597)</f>
        <v/>
      </c>
      <c r="H598" s="15" t="str">
        <f>IF(Литература!C597 = "","",Литература!C597)</f>
        <v/>
      </c>
      <c r="I598" s="15" t="str">
        <f>IF(ИТ!C597 = "","",ИТ!C597)</f>
        <v/>
      </c>
      <c r="J598" s="15" t="str">
        <f>IF(МТО!C597 = "","","== "&amp;МТО!C597)</f>
        <v/>
      </c>
    </row>
    <row r="599" spans="1:10" s="15" customFormat="1" x14ac:dyDescent="0.25">
      <c r="A599" s="15">
        <v>6</v>
      </c>
      <c r="B599" s="15">
        <v>5</v>
      </c>
      <c r="D599" s="15" t="str">
        <f>IF(INDEX(Разделы!C$2:L$1540,A599*11+9,B599)="","","- "&amp;INDEX(Разделы!C$2:L$1540,A599*11+9,B599))</f>
        <v/>
      </c>
      <c r="E599" s="15" t="str">
        <f>IF(INDEX(Оценка!C$2:AF$1540,A597*11+10,(B599-1)*3+1)="","",INDEX(Оценка!C$2:AF$1540,A597*11+10,(B599-1)*3+1)&amp;" ("&amp;INDEX(Оценка!C$2:AF$1540,A597*11+10,(B599-1)*3+2)&amp;") ("&amp;INDEX(Оценка!C$2:AF$1540,A597*11+10,(B599-1)*3+3)&amp;")")</f>
        <v/>
      </c>
      <c r="G599" s="15" t="str">
        <f>IF(Разработчики!C598="","",Разработчики!C598)</f>
        <v/>
      </c>
      <c r="H599" s="15" t="str">
        <f>IF(Литература!C598 = "","",Литература!C598)</f>
        <v/>
      </c>
      <c r="I599" s="15" t="str">
        <f>IF(ИТ!C598 = "","",ИТ!C598)</f>
        <v/>
      </c>
      <c r="J599" s="15" t="str">
        <f>IF(МТО!C598 = "","",МТО!C598)</f>
        <v/>
      </c>
    </row>
    <row r="600" spans="1:10" s="15" customFormat="1" x14ac:dyDescent="0.25">
      <c r="A600" s="15">
        <v>6</v>
      </c>
      <c r="B600" s="15">
        <v>5</v>
      </c>
      <c r="D600" s="15" t="str">
        <f>IF(INDEX(Разделы!C$2:L$1540,A600*11+10,B600)="","","- "&amp;INDEX(Разделы!C$2:L$1540,A600*11+10,B600))</f>
        <v/>
      </c>
      <c r="G600" s="15" t="str">
        <f>IF(Разработчики!C599="","",Разработчики!C599)</f>
        <v/>
      </c>
      <c r="H600" s="15" t="str">
        <f>IF(Литература!C599 = "","",Литература!C599)</f>
        <v/>
      </c>
      <c r="I600" s="15" t="str">
        <f>IF(ИТ!C599 = "","",ИТ!C599)</f>
        <v/>
      </c>
      <c r="J600" s="15" t="str">
        <f>IF(МТО!C599 = "","",МТО!C599)</f>
        <v/>
      </c>
    </row>
    <row r="601" spans="1:10" s="15" customFormat="1" x14ac:dyDescent="0.25">
      <c r="A601" s="15">
        <v>6</v>
      </c>
      <c r="B601" s="15">
        <v>5</v>
      </c>
      <c r="G601" s="15" t="str">
        <f>IF(Разработчики!C600="","",Разработчики!C600)</f>
        <v/>
      </c>
      <c r="H601" s="15" t="str">
        <f>IF(Литература!C600 = "","",Литература!C600)</f>
        <v/>
      </c>
      <c r="I601" s="15" t="str">
        <f>IF(ИТ!C600 = "","",ИТ!C600)</f>
        <v/>
      </c>
      <c r="J601" s="15" t="str">
        <f>IF(МТО!C600 = "","",МТО!C600)</f>
        <v/>
      </c>
    </row>
    <row r="602" spans="1:10" s="15" customFormat="1" x14ac:dyDescent="0.25">
      <c r="A602" s="15">
        <v>6</v>
      </c>
      <c r="B602" s="15">
        <v>6</v>
      </c>
      <c r="D602" s="15" t="str">
        <f xml:space="preserve"> IF(INDEX(Разделы!C$2:L$1540,A602*11+3,B602)="","","= "&amp;INDEX(Разделы!C$2:L$1540,A602*11+3,B602)&amp;" ("&amp;INDEX(Разделы!C$2:L$1540,A602*11+4,B602)&amp;")")</f>
        <v/>
      </c>
      <c r="E602" s="15" t="str">
        <f>IF(INDEX(Оценка!C$2:AF$1540,A600*11+4,(B602-1)*3+1)="","",INDEX(Оценка!C$2:AF$1540,A600*11+4,(B602-1)*3+1)&amp;" ("&amp;INDEX(Оценка!C$2:AF$1540,A600*11+4,(B602-1)*3+2)&amp;") ("&amp;INDEX(Оценка!C$2:AF$1540,A600*11+4,(B602-1)*3+3)&amp;")")</f>
        <v/>
      </c>
      <c r="F602" s="15" t="str">
        <f>IF(INDEX(Содержание!C$2:L$1680,A602*6+2,B602)="","",INDEX(Содержание!C$2:L$1680,A602*6+2,B602))</f>
        <v/>
      </c>
      <c r="G602" s="15" t="str">
        <f>IF(Разработчики!C601="","",Разработчики!C601)</f>
        <v/>
      </c>
      <c r="H602" s="15" t="str">
        <f>IF(Литература!C601 = "","",Литература!C601)</f>
        <v/>
      </c>
      <c r="I602" s="15" t="str">
        <f>IF(ИТ!C601 = "","",ИТ!C601)</f>
        <v/>
      </c>
      <c r="J602" s="15" t="str">
        <f>IF(МТО!C601 = "","",МТО!C601)</f>
        <v/>
      </c>
    </row>
    <row r="603" spans="1:10" s="15" customFormat="1" x14ac:dyDescent="0.25">
      <c r="A603" s="15">
        <v>6</v>
      </c>
      <c r="B603" s="15">
        <v>6</v>
      </c>
      <c r="E603" s="15" t="str">
        <f>IF(INDEX(Оценка!C$2:AF$1540,A601*11+5,(B603-1)*3+1)="","",INDEX(Оценка!C$2:AF$1540,A601*11+5,(B603-1)*3+1)&amp;" ("&amp;INDEX(Оценка!C$2:AF$1540,A601*11+5,(B603-1)*3+2)&amp;") ("&amp;INDEX(Оценка!C$2:AF$1540,A601*11+5,(B603-1)*3+3)&amp;")")</f>
        <v/>
      </c>
      <c r="G603" s="15" t="str">
        <f>IF(Разработчики!C602="","",Разработчики!C602)</f>
        <v/>
      </c>
      <c r="H603" s="15" t="str">
        <f>IF(Литература!C602 = "","",Литература!C602)</f>
        <v/>
      </c>
      <c r="I603" s="15" t="str">
        <f>IF(ИТ!C602 = "","",ИТ!C602)</f>
        <v/>
      </c>
      <c r="J603" s="15" t="str">
        <f>IF(МТО!C602 = "","",МТО!C602)</f>
        <v/>
      </c>
    </row>
    <row r="604" spans="1:10" s="15" customFormat="1" x14ac:dyDescent="0.25">
      <c r="A604" s="15">
        <v>6</v>
      </c>
      <c r="B604" s="15">
        <v>6</v>
      </c>
      <c r="D604" s="15" t="str">
        <f>IF(INDEX(Разделы!C$2:L$1540,A604*11+5,B604)="","","- "&amp;INDEX(Разделы!C$2:L$1540,A604*11+5,B604))</f>
        <v/>
      </c>
      <c r="E604" s="15" t="str">
        <f>IF(INDEX(Оценка!C$2:AF$1540,A602*11+6,(B604-1)*3+1)="","",INDEX(Оценка!C$2:AF$1540,A602*11+6,(B604-1)*3+1)&amp;" ("&amp;INDEX(Оценка!C$2:AF$1540,A602*11+6,(B604-1)*3+2)&amp;") ("&amp;INDEX(Оценка!C$2:AF$1540,A602*11+6,(B604-1)*3+3)&amp;")")</f>
        <v/>
      </c>
      <c r="F604" s="15" t="str">
        <f>IF(INDEX(Содержание!C$2:L$1680,A604*6+3,B604)="","","= "&amp;INDEX(Содержание!C$2:L$1680,A604*6+3,B604)&amp;" "&amp;INDEX(Содержание!C$2:L$1680,A606*6+4,B606))</f>
        <v/>
      </c>
      <c r="G604" s="15" t="str">
        <f>IF(Разработчики!C603="","",Разработчики!C603)</f>
        <v/>
      </c>
      <c r="H604" s="15" t="str">
        <f>IF(Литература!C603 = "","",Литература!C603)</f>
        <v/>
      </c>
      <c r="I604" s="15" t="str">
        <f>IF(ИТ!C603 = "","",ИТ!C603)</f>
        <v/>
      </c>
      <c r="J604" s="15" t="str">
        <f>IF(МТО!C603 = "","",МТО!C603)</f>
        <v/>
      </c>
    </row>
    <row r="605" spans="1:10" s="15" customFormat="1" x14ac:dyDescent="0.25">
      <c r="A605" s="15">
        <v>6</v>
      </c>
      <c r="B605" s="15">
        <v>6</v>
      </c>
      <c r="D605" s="15" t="str">
        <f>IF(INDEX(Разделы!C$2:L$1540,A605*11+6,B605)="","","- "&amp;INDEX(Разделы!C$2:L$1540,A605*11+6,B605))</f>
        <v/>
      </c>
      <c r="E605" s="15" t="str">
        <f>IF(INDEX(Оценка!C$2:AF$1540,A603*11+7,(B605-1)*3+1)="","",INDEX(Оценка!C$2:AF$1540,A603*11+7,(B605-1)*3+1)&amp;" ("&amp;INDEX(Оценка!C$2:AF$1540,A603*11+7,(B605-1)*3+2)&amp;") ("&amp;INDEX(Оценка!C$2:AF$1540,A603*11+7,(B605-1)*3+3)&amp;")")</f>
        <v/>
      </c>
      <c r="G605" s="15" t="str">
        <f>IF(Разработчики!C604 = "","","== "&amp;Разработчики!C604)</f>
        <v/>
      </c>
      <c r="H605" s="15" t="str">
        <f>IF(Литература!C604 = "","",Литература!C604)</f>
        <v/>
      </c>
      <c r="I605" s="15" t="str">
        <f>IF(ИТ!C604 = "","","== "&amp;ИТ!C604)</f>
        <v/>
      </c>
      <c r="J605" s="15" t="str">
        <f>IF(МТО!C604 = "","","== "&amp;МТО!C604)</f>
        <v/>
      </c>
    </row>
    <row r="606" spans="1:10" s="15" customFormat="1" x14ac:dyDescent="0.25">
      <c r="A606" s="15">
        <v>6</v>
      </c>
      <c r="B606" s="15">
        <v>6</v>
      </c>
      <c r="D606" s="15" t="str">
        <f>IF(INDEX(Разделы!C$2:L$1540,A606*11+7,B606)="","","- "&amp;INDEX(Разделы!C$2:L$1540,A606*11+7,B606))</f>
        <v/>
      </c>
      <c r="E606" s="15" t="str">
        <f>IF(INDEX(Оценка!C$2:AF$1540,A604*11+8,(B606-1)*3+1)="","",INDEX(Оценка!C$2:AF$1540,A604*11+8,(B606-1)*3+1)&amp;" ("&amp;INDEX(Оценка!C$2:AF$1540,A604*11+8,(B606-1)*3+2)&amp;") ("&amp;INDEX(Оценка!C$2:AF$1540,A604*11+8,(B606-1)*3+3)&amp;")")</f>
        <v/>
      </c>
      <c r="F606" s="15" t="str">
        <f>IF(INDEX(Содержание!C$2:L$1680,A606*6+5,B606)="","",INDEX(Содержание!C$2:L$1680,A606*6+5,B606))</f>
        <v/>
      </c>
      <c r="G606" s="15" t="str">
        <f>IF(Разработчики!C605="","",Разработчики!C605)</f>
        <v/>
      </c>
      <c r="H606" s="15" t="str">
        <f>IF(Литература!C605 = "","",Литература!C605)</f>
        <v/>
      </c>
      <c r="I606" s="15" t="str">
        <f>IF(ИТ!C605 = "","",ИТ!C605)</f>
        <v/>
      </c>
      <c r="J606" s="15" t="str">
        <f>IF(МТО!C605 = "","",МТО!C605)</f>
        <v/>
      </c>
    </row>
    <row r="607" spans="1:10" s="15" customFormat="1" x14ac:dyDescent="0.25">
      <c r="A607" s="15">
        <v>6</v>
      </c>
      <c r="B607" s="15">
        <v>6</v>
      </c>
      <c r="D607" s="15" t="str">
        <f>IF(INDEX(Разделы!C$2:L$1540,A607*11+8,B607)="","","- "&amp;INDEX(Разделы!C$2:L$1540,A607*11+8,B607))</f>
        <v/>
      </c>
      <c r="E607" s="15" t="str">
        <f>IF(INDEX(Оценка!C$2:AF$1540,A605*11+9,(B607-1)*3+1)="","",INDEX(Оценка!C$2:AF$1540,A605*11+9,(B607-1)*3+1)&amp;" ("&amp;INDEX(Оценка!C$2:AF$1540,A605*11+9,(B607-1)*3+2)&amp;") ("&amp;INDEX(Оценка!C$2:AF$1540,A605*11+9,(B607-1)*3+3)&amp;")")</f>
        <v/>
      </c>
      <c r="G607" s="15" t="str">
        <f>IF(Разработчики!C606="","",Разработчики!C606)</f>
        <v/>
      </c>
      <c r="H607" s="15" t="str">
        <f>IF(Литература!C606 = "","",Литература!C606)</f>
        <v/>
      </c>
      <c r="I607" s="15" t="str">
        <f>IF(ИТ!C606 = "","",ИТ!C606)</f>
        <v/>
      </c>
      <c r="J607" s="15" t="str">
        <f>IF(МТО!C606 = "","",МТО!C606)</f>
        <v/>
      </c>
    </row>
    <row r="608" spans="1:10" s="15" customFormat="1" x14ac:dyDescent="0.25">
      <c r="A608" s="15">
        <v>6</v>
      </c>
      <c r="B608" s="15">
        <v>6</v>
      </c>
      <c r="D608" s="15" t="str">
        <f>IF(INDEX(Разделы!C$2:L$1540,A608*11+9,B608)="","","- "&amp;INDEX(Разделы!C$2:L$1540,A608*11+9,B608))</f>
        <v/>
      </c>
      <c r="E608" s="15" t="str">
        <f>IF(INDEX(Оценка!C$2:AF$1540,A606*11+10,(B608-1)*3+1)="","",INDEX(Оценка!C$2:AF$1540,A606*11+10,(B608-1)*3+1)&amp;" ("&amp;INDEX(Оценка!C$2:AF$1540,A606*11+10,(B608-1)*3+2)&amp;") ("&amp;INDEX(Оценка!C$2:AF$1540,A606*11+10,(B608-1)*3+3)&amp;")")</f>
        <v/>
      </c>
      <c r="G608" s="15" t="str">
        <f>IF(Разработчики!C607="","",Разработчики!C607)</f>
        <v/>
      </c>
      <c r="H608" s="15" t="str">
        <f>IF(Литература!C607 = "","",Литература!C607)</f>
        <v/>
      </c>
      <c r="I608" s="15" t="str">
        <f>IF(ИТ!C607 = "","",ИТ!C607)</f>
        <v/>
      </c>
      <c r="J608" s="15" t="str">
        <f>IF(МТО!C607 = "","",МТО!C607)</f>
        <v/>
      </c>
    </row>
    <row r="609" spans="1:10" s="15" customFormat="1" x14ac:dyDescent="0.25">
      <c r="A609" s="15">
        <v>6</v>
      </c>
      <c r="B609" s="15">
        <v>6</v>
      </c>
      <c r="D609" s="15" t="str">
        <f>IF(INDEX(Разделы!C$2:L$1540,A609*11+10,B609)="","","- "&amp;INDEX(Разделы!C$2:L$1540,A609*11+10,B609))</f>
        <v/>
      </c>
      <c r="G609" s="15" t="str">
        <f>IF(Разработчики!C608="","",Разработчики!C608)</f>
        <v/>
      </c>
      <c r="H609" s="15" t="str">
        <f>IF(Литература!C608 = "","",Литература!C608)</f>
        <v/>
      </c>
      <c r="I609" s="15" t="str">
        <f>IF(ИТ!C608 = "","",ИТ!C608)</f>
        <v/>
      </c>
      <c r="J609" s="15" t="str">
        <f>IF(МТО!C608 = "","",МТО!C608)</f>
        <v/>
      </c>
    </row>
    <row r="610" spans="1:10" s="15" customFormat="1" x14ac:dyDescent="0.25">
      <c r="A610" s="15">
        <v>6</v>
      </c>
      <c r="B610" s="15">
        <v>6</v>
      </c>
      <c r="G610" s="15" t="str">
        <f>IF(Разработчики!C609="","",Разработчики!C609)</f>
        <v/>
      </c>
      <c r="H610" s="15" t="str">
        <f>IF(Литература!C609 = "","",Литература!C609)</f>
        <v/>
      </c>
      <c r="I610" s="15" t="str">
        <f>IF(ИТ!C609 = "","",ИТ!C609)</f>
        <v/>
      </c>
      <c r="J610" s="15" t="str">
        <f>IF(МТО!C609 = "","",МТО!C609)</f>
        <v/>
      </c>
    </row>
    <row r="611" spans="1:10" s="15" customFormat="1" x14ac:dyDescent="0.25">
      <c r="A611" s="15">
        <v>6</v>
      </c>
      <c r="B611" s="15">
        <v>7</v>
      </c>
      <c r="D611" s="15" t="str">
        <f xml:space="preserve"> IF(INDEX(Разделы!C$2:L$1540,A611*11+3,B611)="","","= "&amp;INDEX(Разделы!C$2:L$1540,A611*11+3,B611)&amp;" ("&amp;INDEX(Разделы!C$2:L$1540,A611*11+4,B611)&amp;")")</f>
        <v/>
      </c>
      <c r="E611" s="15" t="str">
        <f>IF(INDEX(Оценка!C$2:AF$1540,A609*11+4,(B611-1)*3+1)="","",INDEX(Оценка!C$2:AF$1540,A609*11+4,(B611-1)*3+1)&amp;" ("&amp;INDEX(Оценка!C$2:AF$1540,A609*11+4,(B611-1)*3+2)&amp;") ("&amp;INDEX(Оценка!C$2:AF$1540,A609*11+4,(B611-1)*3+3)&amp;")")</f>
        <v/>
      </c>
      <c r="F611" s="15" t="str">
        <f>IF(INDEX(Содержание!C$2:L$1680,A611*6+2,B611)="","",INDEX(Содержание!C$2:L$1680,A611*6+2,B611))</f>
        <v/>
      </c>
      <c r="G611" s="15" t="str">
        <f>IF(Разработчики!C610="","",Разработчики!C610)</f>
        <v/>
      </c>
      <c r="H611" s="15" t="str">
        <f>IF(Литература!C610 = "","","== "&amp;Литература!C610)</f>
        <v/>
      </c>
      <c r="I611" s="15" t="str">
        <f>IF(ИТ!C610 = "","",ИТ!C610)</f>
        <v/>
      </c>
      <c r="J611" s="15" t="str">
        <f>IF(МТО!C610 = "","",МТО!C610)</f>
        <v/>
      </c>
    </row>
    <row r="612" spans="1:10" s="15" customFormat="1" x14ac:dyDescent="0.25">
      <c r="A612" s="15">
        <v>6</v>
      </c>
      <c r="B612" s="15">
        <v>7</v>
      </c>
      <c r="E612" s="15" t="str">
        <f>IF(INDEX(Оценка!C$2:AF$1540,A610*11+5,(B612-1)*3+1)="","",INDEX(Оценка!C$2:AF$1540,A610*11+5,(B612-1)*3+1)&amp;" ("&amp;INDEX(Оценка!C$2:AF$1540,A610*11+5,(B612-1)*3+2)&amp;") ("&amp;INDEX(Оценка!C$2:AF$1540,A610*11+5,(B612-1)*3+3)&amp;")")</f>
        <v/>
      </c>
      <c r="G612" s="15" t="str">
        <f>IF(Разработчики!C611 = "","","== "&amp;Разработчики!C611)</f>
        <v/>
      </c>
      <c r="H612" s="15" t="str">
        <f>IF(Литература!C611 = "","",Литература!C611)</f>
        <v/>
      </c>
      <c r="I612" s="15" t="str">
        <f>IF(ИТ!C611 = "","",ИТ!C611)</f>
        <v/>
      </c>
      <c r="J612" s="15" t="str">
        <f>IF(МТО!C611 = "","","== "&amp;МТО!C611)</f>
        <v/>
      </c>
    </row>
    <row r="613" spans="1:10" s="15" customFormat="1" x14ac:dyDescent="0.25">
      <c r="A613" s="15">
        <v>6</v>
      </c>
      <c r="B613" s="15">
        <v>7</v>
      </c>
      <c r="D613" s="15" t="str">
        <f>IF(INDEX(Разделы!C$2:L$1540,A613*11+5,B613)="","","- "&amp;INDEX(Разделы!C$2:L$1540,A613*11+5,B613))</f>
        <v/>
      </c>
      <c r="E613" s="15" t="str">
        <f>IF(INDEX(Оценка!C$2:AF$1540,A611*11+6,(B613-1)*3+1)="","",INDEX(Оценка!C$2:AF$1540,A611*11+6,(B613-1)*3+1)&amp;" ("&amp;INDEX(Оценка!C$2:AF$1540,A611*11+6,(B613-1)*3+2)&amp;") ("&amp;INDEX(Оценка!C$2:AF$1540,A611*11+6,(B613-1)*3+3)&amp;")")</f>
        <v/>
      </c>
      <c r="F613" s="15" t="str">
        <f>IF(INDEX(Содержание!C$2:L$1680,A613*6+3,B613)="","","= "&amp;INDEX(Содержание!C$2:L$1680,A613*6+3,B613)&amp;" "&amp;INDEX(Содержание!C$2:L$1680,A615*6+4,B615))</f>
        <v/>
      </c>
      <c r="G613" s="15" t="str">
        <f>IF(Разработчики!C612="","",Разработчики!C612)</f>
        <v/>
      </c>
      <c r="H613" s="15" t="str">
        <f>IF(Литература!C612 = "","",Литература!C612)</f>
        <v/>
      </c>
      <c r="I613" s="15" t="str">
        <f>IF(ИТ!C612 = "","",ИТ!C612)</f>
        <v/>
      </c>
      <c r="J613" s="15" t="str">
        <f>IF(МТО!C612 = "","",МТО!C612)</f>
        <v/>
      </c>
    </row>
    <row r="614" spans="1:10" s="15" customFormat="1" x14ac:dyDescent="0.25">
      <c r="A614" s="15">
        <v>6</v>
      </c>
      <c r="B614" s="15">
        <v>7</v>
      </c>
      <c r="D614" s="15" t="str">
        <f>IF(INDEX(Разделы!C$2:L$1540,A614*11+6,B614)="","","- "&amp;INDEX(Разделы!C$2:L$1540,A614*11+6,B614))</f>
        <v/>
      </c>
      <c r="E614" s="15" t="str">
        <f>IF(INDEX(Оценка!C$2:AF$1540,A612*11+7,(B614-1)*3+1)="","",INDEX(Оценка!C$2:AF$1540,A612*11+7,(B614-1)*3+1)&amp;" ("&amp;INDEX(Оценка!C$2:AF$1540,A612*11+7,(B614-1)*3+2)&amp;") ("&amp;INDEX(Оценка!C$2:AF$1540,A612*11+7,(B614-1)*3+3)&amp;")")</f>
        <v/>
      </c>
      <c r="G614" s="15" t="str">
        <f>IF(Разработчики!C613="","",Разработчики!C613)</f>
        <v/>
      </c>
      <c r="H614" s="15" t="str">
        <f>IF(Литература!C613 = "","",Литература!C613)</f>
        <v/>
      </c>
      <c r="I614" s="15" t="str">
        <f>IF(ИТ!C613 = "","",ИТ!C613)</f>
        <v/>
      </c>
      <c r="J614" s="15" t="str">
        <f>IF(МТО!C613 = "","",МТО!C613)</f>
        <v/>
      </c>
    </row>
    <row r="615" spans="1:10" s="15" customFormat="1" x14ac:dyDescent="0.25">
      <c r="A615" s="15">
        <v>6</v>
      </c>
      <c r="B615" s="15">
        <v>7</v>
      </c>
      <c r="D615" s="15" t="str">
        <f>IF(INDEX(Разделы!C$2:L$1540,A615*11+7,B615)="","","- "&amp;INDEX(Разделы!C$2:L$1540,A615*11+7,B615))</f>
        <v/>
      </c>
      <c r="E615" s="15" t="str">
        <f>IF(INDEX(Оценка!C$2:AF$1540,A613*11+8,(B615-1)*3+1)="","",INDEX(Оценка!C$2:AF$1540,A613*11+8,(B615-1)*3+1)&amp;" ("&amp;INDEX(Оценка!C$2:AF$1540,A613*11+8,(B615-1)*3+2)&amp;") ("&amp;INDEX(Оценка!C$2:AF$1540,A613*11+8,(B615-1)*3+3)&amp;")")</f>
        <v/>
      </c>
      <c r="F615" s="15" t="str">
        <f>IF(INDEX(Содержание!C$2:L$1680,A615*6+5,B615)="","",INDEX(Содержание!C$2:L$1680,A615*6+5,B615))</f>
        <v/>
      </c>
      <c r="G615" s="15" t="str">
        <f>IF(Разработчики!C614="","",Разработчики!C614)</f>
        <v/>
      </c>
      <c r="H615" s="15" t="str">
        <f>IF(Литература!C614 = "","",Литература!C614)</f>
        <v/>
      </c>
      <c r="I615" s="15" t="str">
        <f>IF(ИТ!C614 = "","",ИТ!C614)</f>
        <v/>
      </c>
      <c r="J615" s="15" t="str">
        <f>IF(МТО!C614 = "","",МТО!C614)</f>
        <v/>
      </c>
    </row>
    <row r="616" spans="1:10" s="15" customFormat="1" x14ac:dyDescent="0.25">
      <c r="A616" s="15">
        <v>6</v>
      </c>
      <c r="B616" s="15">
        <v>7</v>
      </c>
      <c r="D616" s="15" t="str">
        <f>IF(INDEX(Разделы!C$2:L$1540,A616*11+8,B616)="","","- "&amp;INDEX(Разделы!C$2:L$1540,A616*11+8,B616))</f>
        <v/>
      </c>
      <c r="E616" s="15" t="str">
        <f>IF(INDEX(Оценка!C$2:AF$1540,A614*11+9,(B616-1)*3+1)="","",INDEX(Оценка!C$2:AF$1540,A614*11+9,(B616-1)*3+1)&amp;" ("&amp;INDEX(Оценка!C$2:AF$1540,A614*11+9,(B616-1)*3+2)&amp;") ("&amp;INDEX(Оценка!C$2:AF$1540,A614*11+9,(B616-1)*3+3)&amp;")")</f>
        <v/>
      </c>
      <c r="G616" s="15" t="str">
        <f>IF(Разработчики!C615="","",Разработчики!C615)</f>
        <v/>
      </c>
      <c r="H616" s="15" t="str">
        <f>IF(Литература!C615 = "","",Литература!C615)</f>
        <v/>
      </c>
      <c r="I616" s="15" t="str">
        <f>IF(ИТ!C615 = "","",ИТ!C615)</f>
        <v/>
      </c>
      <c r="J616" s="15" t="str">
        <f>IF(МТО!C615 = "","",МТО!C615)</f>
        <v/>
      </c>
    </row>
    <row r="617" spans="1:10" s="15" customFormat="1" x14ac:dyDescent="0.25">
      <c r="A617" s="15">
        <v>6</v>
      </c>
      <c r="B617" s="15">
        <v>7</v>
      </c>
      <c r="D617" s="15" t="str">
        <f>IF(INDEX(Разделы!C$2:L$1540,A617*11+9,B617)="","","- "&amp;INDEX(Разделы!C$2:L$1540,A617*11+9,B617))</f>
        <v/>
      </c>
      <c r="E617" s="15" t="str">
        <f>IF(INDEX(Оценка!C$2:AF$1540,A615*11+10,(B617-1)*3+1)="","",INDEX(Оценка!C$2:AF$1540,A615*11+10,(B617-1)*3+1)&amp;" ("&amp;INDEX(Оценка!C$2:AF$1540,A615*11+10,(B617-1)*3+2)&amp;") ("&amp;INDEX(Оценка!C$2:AF$1540,A615*11+10,(B617-1)*3+3)&amp;")")</f>
        <v/>
      </c>
      <c r="G617" s="15" t="str">
        <f>IF(Разработчики!C616="","",Разработчики!C616)</f>
        <v/>
      </c>
      <c r="H617" s="15" t="str">
        <f>IF(Литература!C616 = "","",Литература!C616)</f>
        <v/>
      </c>
      <c r="I617" s="15" t="str">
        <f>IF(ИТ!C616 = "","",ИТ!C616)</f>
        <v/>
      </c>
      <c r="J617" s="15" t="str">
        <f>IF(МТО!C616 = "","",МТО!C616)</f>
        <v/>
      </c>
    </row>
    <row r="618" spans="1:10" s="15" customFormat="1" x14ac:dyDescent="0.25">
      <c r="A618" s="15">
        <v>6</v>
      </c>
      <c r="B618" s="15">
        <v>7</v>
      </c>
      <c r="D618" s="15" t="str">
        <f>IF(INDEX(Разделы!C$2:L$1540,A618*11+10,B618)="","","- "&amp;INDEX(Разделы!C$2:L$1540,A618*11+10,B618))</f>
        <v/>
      </c>
      <c r="G618" s="15" t="str">
        <f>IF(Разработчики!C617="","",Разработчики!C617)</f>
        <v/>
      </c>
      <c r="H618" s="15" t="str">
        <f>IF(Литература!C617 = "","",Литература!C617)</f>
        <v/>
      </c>
      <c r="I618" s="15" t="str">
        <f>IF(ИТ!C617 = "","",ИТ!C617)</f>
        <v/>
      </c>
      <c r="J618" s="15" t="str">
        <f>IF(МТО!C617 = "","",МТО!C617)</f>
        <v/>
      </c>
    </row>
    <row r="619" spans="1:10" s="15" customFormat="1" x14ac:dyDescent="0.25">
      <c r="A619" s="15">
        <v>6</v>
      </c>
      <c r="B619" s="15">
        <v>7</v>
      </c>
      <c r="G619" s="15" t="str">
        <f>IF(Разработчики!C618 = "","","== "&amp;Разработчики!C618)</f>
        <v/>
      </c>
      <c r="H619" s="15" t="str">
        <f>IF(Литература!C618 = "","",Литература!C618)</f>
        <v/>
      </c>
      <c r="I619" s="15" t="str">
        <f>IF(ИТ!C618 = "","","== "&amp;ИТ!C618)</f>
        <v/>
      </c>
      <c r="J619" s="15" t="str">
        <f>IF(МТО!C618 = "","","== "&amp;МТО!C618)</f>
        <v/>
      </c>
    </row>
    <row r="620" spans="1:10" s="15" customFormat="1" x14ac:dyDescent="0.25">
      <c r="A620" s="15">
        <v>6</v>
      </c>
      <c r="B620" s="15">
        <v>8</v>
      </c>
      <c r="D620" s="15" t="str">
        <f xml:space="preserve"> IF(INDEX(Разделы!C$2:L$1540,A620*11+3,B620)="","","= "&amp;INDEX(Разделы!C$2:L$1540,A620*11+3,B620)&amp;" ("&amp;INDEX(Разделы!C$2:L$1540,A620*11+4,B620)&amp;")")</f>
        <v/>
      </c>
      <c r="E620" s="15" t="str">
        <f>IF(INDEX(Оценка!C$2:AF$1540,A618*11+4,(B620-1)*3+1)="","",INDEX(Оценка!C$2:AF$1540,A618*11+4,(B620-1)*3+1)&amp;" ("&amp;INDEX(Оценка!C$2:AF$1540,A618*11+4,(B620-1)*3+2)&amp;") ("&amp;INDEX(Оценка!C$2:AF$1540,A618*11+4,(B620-1)*3+3)&amp;")")</f>
        <v/>
      </c>
      <c r="F620" s="15" t="str">
        <f>IF(INDEX(Содержание!C$2:L$1680,A620*6+2,B620)="","",INDEX(Содержание!C$2:L$1680,A620*6+2,B620))</f>
        <v/>
      </c>
      <c r="G620" s="15" t="str">
        <f>IF(Разработчики!C619="","",Разработчики!C619)</f>
        <v/>
      </c>
      <c r="H620" s="15" t="str">
        <f>IF(Литература!C619 = "","",Литература!C619)</f>
        <v/>
      </c>
      <c r="I620" s="15" t="str">
        <f>IF(ИТ!C619 = "","",ИТ!C619)</f>
        <v/>
      </c>
      <c r="J620" s="15" t="str">
        <f>IF(МТО!C619 = "","",МТО!C619)</f>
        <v/>
      </c>
    </row>
    <row r="621" spans="1:10" s="15" customFormat="1" x14ac:dyDescent="0.25">
      <c r="A621" s="15">
        <v>6</v>
      </c>
      <c r="B621" s="15">
        <v>8</v>
      </c>
      <c r="E621" s="15" t="str">
        <f>IF(INDEX(Оценка!C$2:AF$1540,A619*11+5,(B621-1)*3+1)="","",INDEX(Оценка!C$2:AF$1540,A619*11+5,(B621-1)*3+1)&amp;" ("&amp;INDEX(Оценка!C$2:AF$1540,A619*11+5,(B621-1)*3+2)&amp;") ("&amp;INDEX(Оценка!C$2:AF$1540,A619*11+5,(B621-1)*3+3)&amp;")")</f>
        <v/>
      </c>
      <c r="G621" s="15" t="str">
        <f>IF(Разработчики!C620="","",Разработчики!C620)</f>
        <v/>
      </c>
      <c r="H621" s="15" t="str">
        <f>IF(Литература!C620 = "","",Литература!C620)</f>
        <v/>
      </c>
      <c r="I621" s="15" t="str">
        <f>IF(ИТ!C620 = "","",ИТ!C620)</f>
        <v/>
      </c>
      <c r="J621" s="15" t="str">
        <f>IF(МТО!C620 = "","",МТО!C620)</f>
        <v/>
      </c>
    </row>
    <row r="622" spans="1:10" s="15" customFormat="1" x14ac:dyDescent="0.25">
      <c r="A622" s="15">
        <v>6</v>
      </c>
      <c r="B622" s="15">
        <v>8</v>
      </c>
      <c r="D622" s="15" t="str">
        <f>IF(INDEX(Разделы!C$2:L$1540,A622*11+5,B622)="","","- "&amp;INDEX(Разделы!C$2:L$1540,A622*11+5,B622))</f>
        <v/>
      </c>
      <c r="E622" s="15" t="str">
        <f>IF(INDEX(Оценка!C$2:AF$1540,A620*11+6,(B622-1)*3+1)="","",INDEX(Оценка!C$2:AF$1540,A620*11+6,(B622-1)*3+1)&amp;" ("&amp;INDEX(Оценка!C$2:AF$1540,A620*11+6,(B622-1)*3+2)&amp;") ("&amp;INDEX(Оценка!C$2:AF$1540,A620*11+6,(B622-1)*3+3)&amp;")")</f>
        <v/>
      </c>
      <c r="F622" s="15" t="str">
        <f>IF(INDEX(Содержание!C$2:L$1680,A622*6+3,B622)="","","= "&amp;INDEX(Содержание!C$2:L$1680,A622*6+3,B622)&amp;" "&amp;INDEX(Содержание!C$2:L$1680,A624*6+4,B624))</f>
        <v/>
      </c>
      <c r="G622" s="15" t="str">
        <f>IF(Разработчики!C621="","",Разработчики!C621)</f>
        <v/>
      </c>
      <c r="H622" s="15" t="str">
        <f>IF(Литература!C621 = "","",Литература!C621)</f>
        <v/>
      </c>
      <c r="I622" s="15" t="str">
        <f>IF(ИТ!C621 = "","",ИТ!C621)</f>
        <v/>
      </c>
      <c r="J622" s="15" t="str">
        <f>IF(МТО!C621 = "","",МТО!C621)</f>
        <v/>
      </c>
    </row>
    <row r="623" spans="1:10" s="15" customFormat="1" x14ac:dyDescent="0.25">
      <c r="A623" s="15">
        <v>6</v>
      </c>
      <c r="B623" s="15">
        <v>8</v>
      </c>
      <c r="D623" s="15" t="str">
        <f>IF(INDEX(Разделы!C$2:L$1540,A623*11+6,B623)="","","- "&amp;INDEX(Разделы!C$2:L$1540,A623*11+6,B623))</f>
        <v/>
      </c>
      <c r="E623" s="15" t="str">
        <f>IF(INDEX(Оценка!C$2:AF$1540,A621*11+7,(B623-1)*3+1)="","",INDEX(Оценка!C$2:AF$1540,A621*11+7,(B623-1)*3+1)&amp;" ("&amp;INDEX(Оценка!C$2:AF$1540,A621*11+7,(B623-1)*3+2)&amp;") ("&amp;INDEX(Оценка!C$2:AF$1540,A621*11+7,(B623-1)*3+3)&amp;")")</f>
        <v/>
      </c>
      <c r="G623" s="15" t="str">
        <f>IF(Разработчики!C622="","",Разработчики!C622)</f>
        <v/>
      </c>
      <c r="H623" s="15" t="str">
        <f>IF(Литература!C622 = "","",Литература!C622)</f>
        <v/>
      </c>
      <c r="I623" s="15" t="str">
        <f>IF(ИТ!C622 = "","",ИТ!C622)</f>
        <v/>
      </c>
      <c r="J623" s="15" t="str">
        <f>IF(МТО!C622 = "","",МТО!C622)</f>
        <v/>
      </c>
    </row>
    <row r="624" spans="1:10" s="15" customFormat="1" x14ac:dyDescent="0.25">
      <c r="A624" s="15">
        <v>6</v>
      </c>
      <c r="B624" s="15">
        <v>8</v>
      </c>
      <c r="D624" s="15" t="str">
        <f>IF(INDEX(Разделы!C$2:L$1540,A624*11+7,B624)="","","- "&amp;INDEX(Разделы!C$2:L$1540,A624*11+7,B624))</f>
        <v/>
      </c>
      <c r="E624" s="15" t="str">
        <f>IF(INDEX(Оценка!C$2:AF$1540,A622*11+8,(B624-1)*3+1)="","",INDEX(Оценка!C$2:AF$1540,A622*11+8,(B624-1)*3+1)&amp;" ("&amp;INDEX(Оценка!C$2:AF$1540,A622*11+8,(B624-1)*3+2)&amp;") ("&amp;INDEX(Оценка!C$2:AF$1540,A622*11+8,(B624-1)*3+3)&amp;")")</f>
        <v/>
      </c>
      <c r="F624" s="15" t="str">
        <f>IF(INDEX(Содержание!C$2:L$1680,A624*6+5,B624)="","",INDEX(Содержание!C$2:L$1680,A624*6+5,B624))</f>
        <v/>
      </c>
      <c r="G624" s="15" t="str">
        <f>IF(Разработчики!C623="","",Разработчики!C623)</f>
        <v/>
      </c>
      <c r="H624" s="15" t="str">
        <f>IF(Литература!C623 = "","",Литература!C623)</f>
        <v/>
      </c>
      <c r="I624" s="15" t="str">
        <f>IF(ИТ!C623 = "","",ИТ!C623)</f>
        <v/>
      </c>
      <c r="J624" s="15" t="str">
        <f>IF(МТО!C623 = "","",МТО!C623)</f>
        <v/>
      </c>
    </row>
    <row r="625" spans="1:10" s="15" customFormat="1" x14ac:dyDescent="0.25">
      <c r="A625" s="15">
        <v>6</v>
      </c>
      <c r="B625" s="15">
        <v>8</v>
      </c>
      <c r="D625" s="15" t="str">
        <f>IF(INDEX(Разделы!C$2:L$1540,A625*11+8,B625)="","","- "&amp;INDEX(Разделы!C$2:L$1540,A625*11+8,B625))</f>
        <v/>
      </c>
      <c r="E625" s="15" t="str">
        <f>IF(INDEX(Оценка!C$2:AF$1540,A623*11+9,(B625-1)*3+1)="","",INDEX(Оценка!C$2:AF$1540,A623*11+9,(B625-1)*3+1)&amp;" ("&amp;INDEX(Оценка!C$2:AF$1540,A623*11+9,(B625-1)*3+2)&amp;") ("&amp;INDEX(Оценка!C$2:AF$1540,A623*11+9,(B625-1)*3+3)&amp;")")</f>
        <v/>
      </c>
      <c r="G625" s="15" t="str">
        <f>IF(Разработчики!C624="","",Разработчики!C624)</f>
        <v/>
      </c>
      <c r="H625" s="15" t="str">
        <f>IF(Литература!C624 = "","",Литература!C624)</f>
        <v/>
      </c>
      <c r="I625" s="15" t="str">
        <f>IF(ИТ!C624 = "","",ИТ!C624)</f>
        <v/>
      </c>
      <c r="J625" s="15" t="str">
        <f>IF(МТО!C624 = "","",МТО!C624)</f>
        <v/>
      </c>
    </row>
    <row r="626" spans="1:10" s="15" customFormat="1" x14ac:dyDescent="0.25">
      <c r="A626" s="15">
        <v>6</v>
      </c>
      <c r="B626" s="15">
        <v>8</v>
      </c>
      <c r="D626" s="15" t="str">
        <f>IF(INDEX(Разделы!C$2:L$1540,A626*11+9,B626)="","","- "&amp;INDEX(Разделы!C$2:L$1540,A626*11+9,B626))</f>
        <v/>
      </c>
      <c r="E626" s="15" t="str">
        <f>IF(INDEX(Оценка!C$2:AF$1540,A624*11+10,(B626-1)*3+1)="","",INDEX(Оценка!C$2:AF$1540,A624*11+10,(B626-1)*3+1)&amp;" ("&amp;INDEX(Оценка!C$2:AF$1540,A624*11+10,(B626-1)*3+2)&amp;") ("&amp;INDEX(Оценка!C$2:AF$1540,A624*11+10,(B626-1)*3+3)&amp;")")</f>
        <v/>
      </c>
      <c r="G626" s="15" t="str">
        <f>IF(Разработчики!C625 = "","","== "&amp;Разработчики!C625)</f>
        <v/>
      </c>
      <c r="H626" s="15" t="str">
        <f>IF(Литература!C625 = "","",Литература!C625)</f>
        <v/>
      </c>
      <c r="I626" s="15" t="str">
        <f>IF(ИТ!C625 = "","",ИТ!C625)</f>
        <v/>
      </c>
      <c r="J626" s="15" t="str">
        <f>IF(МТО!C625 = "","","== "&amp;МТО!C625)</f>
        <v/>
      </c>
    </row>
    <row r="627" spans="1:10" s="15" customFormat="1" x14ac:dyDescent="0.25">
      <c r="A627" s="15">
        <v>6</v>
      </c>
      <c r="B627" s="15">
        <v>8</v>
      </c>
      <c r="D627" s="15" t="str">
        <f>IF(INDEX(Разделы!C$2:L$1540,A627*11+10,B627)="","","- "&amp;INDEX(Разделы!C$2:L$1540,A627*11+10,B627))</f>
        <v/>
      </c>
      <c r="G627" s="15" t="str">
        <f>IF(Разработчики!C626="","",Разработчики!C626)</f>
        <v/>
      </c>
      <c r="H627" s="15" t="str">
        <f>IF(Литература!C626 = "","",Литература!C626)</f>
        <v/>
      </c>
      <c r="I627" s="15" t="str">
        <f>IF(ИТ!C626 = "","",ИТ!C626)</f>
        <v/>
      </c>
      <c r="J627" s="15" t="str">
        <f>IF(МТО!C626 = "","",МТО!C626)</f>
        <v/>
      </c>
    </row>
    <row r="628" spans="1:10" s="15" customFormat="1" x14ac:dyDescent="0.25">
      <c r="A628" s="15">
        <v>6</v>
      </c>
      <c r="B628" s="15">
        <v>8</v>
      </c>
      <c r="G628" s="15" t="str">
        <f>IF(Разработчики!C627="","",Разработчики!C627)</f>
        <v/>
      </c>
      <c r="H628" s="15" t="str">
        <f>IF(Литература!C627 = "","",Литература!C627)</f>
        <v/>
      </c>
      <c r="I628" s="15" t="str">
        <f>IF(ИТ!C627 = "","",ИТ!C627)</f>
        <v/>
      </c>
      <c r="J628" s="15" t="str">
        <f>IF(МТО!C627 = "","",МТО!C627)</f>
        <v/>
      </c>
    </row>
    <row r="629" spans="1:10" s="15" customFormat="1" x14ac:dyDescent="0.25">
      <c r="A629" s="15">
        <v>6</v>
      </c>
      <c r="B629" s="15">
        <v>9</v>
      </c>
      <c r="D629" s="15" t="str">
        <f xml:space="preserve"> IF(INDEX(Разделы!C$2:L$1540,A629*11+3,B629)="","","= "&amp;INDEX(Разделы!C$2:L$1540,A629*11+3,B629)&amp;" ("&amp;INDEX(Разделы!C$2:L$1540,A629*11+4,B629)&amp;")")</f>
        <v/>
      </c>
      <c r="E629" s="15" t="str">
        <f>IF(INDEX(Оценка!C$2:AF$1540,A627*11+4,(B629-1)*3+1)="","",INDEX(Оценка!C$2:AF$1540,A627*11+4,(B629-1)*3+1)&amp;" ("&amp;INDEX(Оценка!C$2:AF$1540,A627*11+4,(B629-1)*3+2)&amp;") ("&amp;INDEX(Оценка!C$2:AF$1540,A627*11+4,(B629-1)*3+3)&amp;")")</f>
        <v/>
      </c>
      <c r="F629" s="15" t="str">
        <f>IF(INDEX(Содержание!C$2:L$1680,A629*6+2,B629)="","",INDEX(Содержание!C$2:L$1680,A629*6+2,B629))</f>
        <v/>
      </c>
      <c r="G629" s="15" t="str">
        <f>IF(Разработчики!C628="","",Разработчики!C628)</f>
        <v/>
      </c>
      <c r="H629" s="15" t="str">
        <f>IF(Литература!C628 = "","",Литература!C628)</f>
        <v/>
      </c>
      <c r="I629" s="15" t="str">
        <f>IF(ИТ!C628 = "","",ИТ!C628)</f>
        <v/>
      </c>
      <c r="J629" s="15" t="str">
        <f>IF(МТО!C628 = "","",МТО!C628)</f>
        <v/>
      </c>
    </row>
    <row r="630" spans="1:10" s="15" customFormat="1" x14ac:dyDescent="0.25">
      <c r="A630" s="15">
        <v>6</v>
      </c>
      <c r="B630" s="15">
        <v>9</v>
      </c>
      <c r="E630" s="15" t="str">
        <f>IF(INDEX(Оценка!C$2:AF$1540,A628*11+5,(B630-1)*3+1)="","",INDEX(Оценка!C$2:AF$1540,A628*11+5,(B630-1)*3+1)&amp;" ("&amp;INDEX(Оценка!C$2:AF$1540,A628*11+5,(B630-1)*3+2)&amp;") ("&amp;INDEX(Оценка!C$2:AF$1540,A628*11+5,(B630-1)*3+3)&amp;")")</f>
        <v/>
      </c>
      <c r="G630" s="15" t="str">
        <f>IF(Разработчики!C629="","",Разработчики!C629)</f>
        <v/>
      </c>
      <c r="H630" s="15" t="str">
        <f>IF(Литература!C629 = "","","== "&amp;Литература!C629)</f>
        <v/>
      </c>
      <c r="I630" s="15" t="str">
        <f>IF(ИТ!C629 = "","",ИТ!C629)</f>
        <v/>
      </c>
      <c r="J630" s="15" t="str">
        <f>IF(МТО!C629 = "","",МТО!C629)</f>
        <v/>
      </c>
    </row>
    <row r="631" spans="1:10" s="15" customFormat="1" x14ac:dyDescent="0.25">
      <c r="A631" s="15">
        <v>6</v>
      </c>
      <c r="B631" s="15">
        <v>9</v>
      </c>
      <c r="D631" s="15" t="str">
        <f>IF(INDEX(Разделы!C$2:L$1540,A631*11+5,B631)="","","- "&amp;INDEX(Разделы!C$2:L$1540,A631*11+5,B631))</f>
        <v/>
      </c>
      <c r="E631" s="15" t="str">
        <f>IF(INDEX(Оценка!C$2:AF$1540,A629*11+6,(B631-1)*3+1)="","",INDEX(Оценка!C$2:AF$1540,A629*11+6,(B631-1)*3+1)&amp;" ("&amp;INDEX(Оценка!C$2:AF$1540,A629*11+6,(B631-1)*3+2)&amp;") ("&amp;INDEX(Оценка!C$2:AF$1540,A629*11+6,(B631-1)*3+3)&amp;")")</f>
        <v/>
      </c>
      <c r="F631" s="15" t="str">
        <f>IF(INDEX(Содержание!C$2:L$1680,A631*6+3,B631)="","","= "&amp;INDEX(Содержание!C$2:L$1680,A631*6+3,B631)&amp;" "&amp;INDEX(Содержание!C$2:L$1680,A633*6+4,B633))</f>
        <v/>
      </c>
      <c r="G631" s="15" t="str">
        <f>IF(Разработчики!C630="","",Разработчики!C630)</f>
        <v/>
      </c>
      <c r="H631" s="15" t="str">
        <f>IF(Литература!C630 = "","",Литература!C630)</f>
        <v/>
      </c>
      <c r="I631" s="15" t="str">
        <f>IF(ИТ!C630 = "","",ИТ!C630)</f>
        <v/>
      </c>
      <c r="J631" s="15" t="str">
        <f>IF(МТО!C630 = "","",МТО!C630)</f>
        <v/>
      </c>
    </row>
    <row r="632" spans="1:10" s="15" customFormat="1" x14ac:dyDescent="0.25">
      <c r="A632" s="15">
        <v>6</v>
      </c>
      <c r="B632" s="15">
        <v>9</v>
      </c>
      <c r="D632" s="15" t="str">
        <f>IF(INDEX(Разделы!C$2:L$1540,A632*11+6,B632)="","","- "&amp;INDEX(Разделы!C$2:L$1540,A632*11+6,B632))</f>
        <v/>
      </c>
      <c r="E632" s="15" t="str">
        <f>IF(INDEX(Оценка!C$2:AF$1540,A630*11+7,(B632-1)*3+1)="","",INDEX(Оценка!C$2:AF$1540,A630*11+7,(B632-1)*3+1)&amp;" ("&amp;INDEX(Оценка!C$2:AF$1540,A630*11+7,(B632-1)*3+2)&amp;") ("&amp;INDEX(Оценка!C$2:AF$1540,A630*11+7,(B632-1)*3+3)&amp;")")</f>
        <v/>
      </c>
      <c r="G632" s="15" t="str">
        <f>IF(Разработчики!C631="","",Разработчики!C631)</f>
        <v/>
      </c>
      <c r="H632" s="15" t="str">
        <f>IF(Литература!C631 = "","",Литература!C631)</f>
        <v/>
      </c>
      <c r="I632" s="15" t="str">
        <f>IF(ИТ!C631 = "","",ИТ!C631)</f>
        <v/>
      </c>
      <c r="J632" s="15" t="str">
        <f>IF(МТО!C631 = "","",МТО!C631)</f>
        <v/>
      </c>
    </row>
    <row r="633" spans="1:10" s="15" customFormat="1" x14ac:dyDescent="0.25">
      <c r="A633" s="15">
        <v>6</v>
      </c>
      <c r="B633" s="15">
        <v>9</v>
      </c>
      <c r="D633" s="15" t="str">
        <f>IF(INDEX(Разделы!C$2:L$1540,A633*11+7,B633)="","","- "&amp;INDEX(Разделы!C$2:L$1540,A633*11+7,B633))</f>
        <v/>
      </c>
      <c r="E633" s="15" t="str">
        <f>IF(INDEX(Оценка!C$2:AF$1540,A631*11+8,(B633-1)*3+1)="","",INDEX(Оценка!C$2:AF$1540,A631*11+8,(B633-1)*3+1)&amp;" ("&amp;INDEX(Оценка!C$2:AF$1540,A631*11+8,(B633-1)*3+2)&amp;") ("&amp;INDEX(Оценка!C$2:AF$1540,A631*11+8,(B633-1)*3+3)&amp;")")</f>
        <v/>
      </c>
      <c r="F633" s="15" t="str">
        <f>IF(INDEX(Содержание!C$2:L$1680,A633*6+5,B633)="","",INDEX(Содержание!C$2:L$1680,A633*6+5,B633))</f>
        <v/>
      </c>
      <c r="G633" s="15" t="str">
        <f>IF(Разработчики!C632 = "","","== "&amp;Разработчики!C632)</f>
        <v/>
      </c>
      <c r="H633" s="15" t="str">
        <f>IF(Литература!C632 = "","",Литература!C632)</f>
        <v/>
      </c>
      <c r="I633" s="15" t="str">
        <f>IF(ИТ!C632 = "","","== "&amp;ИТ!C632)</f>
        <v/>
      </c>
      <c r="J633" s="15" t="str">
        <f>IF(МТО!C632 = "","","== "&amp;МТО!C632)</f>
        <v/>
      </c>
    </row>
    <row r="634" spans="1:10" s="15" customFormat="1" x14ac:dyDescent="0.25">
      <c r="A634" s="15">
        <v>6</v>
      </c>
      <c r="B634" s="15">
        <v>9</v>
      </c>
      <c r="D634" s="15" t="str">
        <f>IF(INDEX(Разделы!C$2:L$1540,A634*11+8,B634)="","","- "&amp;INDEX(Разделы!C$2:L$1540,A634*11+8,B634))</f>
        <v/>
      </c>
      <c r="E634" s="15" t="str">
        <f>IF(INDEX(Оценка!C$2:AF$1540,A632*11+9,(B634-1)*3+1)="","",INDEX(Оценка!C$2:AF$1540,A632*11+9,(B634-1)*3+1)&amp;" ("&amp;INDEX(Оценка!C$2:AF$1540,A632*11+9,(B634-1)*3+2)&amp;") ("&amp;INDEX(Оценка!C$2:AF$1540,A632*11+9,(B634-1)*3+3)&amp;")")</f>
        <v/>
      </c>
      <c r="G634" s="15" t="str">
        <f>IF(Разработчики!C633="","",Разработчики!C633)</f>
        <v/>
      </c>
      <c r="H634" s="15" t="str">
        <f>IF(Литература!C633 = "","",Литература!C633)</f>
        <v/>
      </c>
      <c r="I634" s="15" t="str">
        <f>IF(ИТ!C633 = "","",ИТ!C633)</f>
        <v/>
      </c>
      <c r="J634" s="15" t="str">
        <f>IF(МТО!C633 = "","",МТО!C633)</f>
        <v/>
      </c>
    </row>
    <row r="635" spans="1:10" s="15" customFormat="1" x14ac:dyDescent="0.25">
      <c r="A635" s="15">
        <v>6</v>
      </c>
      <c r="B635" s="15">
        <v>9</v>
      </c>
      <c r="D635" s="15" t="str">
        <f>IF(INDEX(Разделы!C$2:L$1540,A635*11+9,B635)="","","- "&amp;INDEX(Разделы!C$2:L$1540,A635*11+9,B635))</f>
        <v/>
      </c>
      <c r="E635" s="15" t="str">
        <f>IF(INDEX(Оценка!C$2:AF$1540,A633*11+10,(B635-1)*3+1)="","",INDEX(Оценка!C$2:AF$1540,A633*11+10,(B635-1)*3+1)&amp;" ("&amp;INDEX(Оценка!C$2:AF$1540,A633*11+10,(B635-1)*3+2)&amp;") ("&amp;INDEX(Оценка!C$2:AF$1540,A633*11+10,(B635-1)*3+3)&amp;")")</f>
        <v/>
      </c>
      <c r="G635" s="15" t="str">
        <f>IF(Разработчики!C634="","",Разработчики!C634)</f>
        <v/>
      </c>
      <c r="H635" s="15" t="str">
        <f>IF(Литература!C634 = "","",Литература!C634)</f>
        <v/>
      </c>
      <c r="I635" s="15" t="str">
        <f>IF(ИТ!C634 = "","",ИТ!C634)</f>
        <v/>
      </c>
      <c r="J635" s="15" t="str">
        <f>IF(МТО!C634 = "","",МТО!C634)</f>
        <v/>
      </c>
    </row>
    <row r="636" spans="1:10" s="15" customFormat="1" x14ac:dyDescent="0.25">
      <c r="A636" s="15">
        <v>6</v>
      </c>
      <c r="B636" s="15">
        <v>9</v>
      </c>
      <c r="D636" s="15" t="str">
        <f>IF(INDEX(Разделы!C$2:L$1540,A636*11+10,B636)="","","- "&amp;INDEX(Разделы!C$2:L$1540,A636*11+10,B636))</f>
        <v/>
      </c>
      <c r="G636" s="15" t="str">
        <f>IF(Разработчики!C635="","",Разработчики!C635)</f>
        <v/>
      </c>
      <c r="H636" s="15" t="str">
        <f>IF(Литература!C635 = "","",Литература!C635)</f>
        <v/>
      </c>
      <c r="I636" s="15" t="str">
        <f>IF(ИТ!C635 = "","",ИТ!C635)</f>
        <v/>
      </c>
      <c r="J636" s="15" t="str">
        <f>IF(МТО!C635 = "","",МТО!C635)</f>
        <v/>
      </c>
    </row>
    <row r="637" spans="1:10" s="15" customFormat="1" x14ac:dyDescent="0.25">
      <c r="A637" s="15">
        <v>6</v>
      </c>
      <c r="B637" s="15">
        <v>9</v>
      </c>
      <c r="G637" s="15" t="str">
        <f>IF(Разработчики!C636="","",Разработчики!C636)</f>
        <v/>
      </c>
      <c r="H637" s="15" t="str">
        <f>IF(Литература!C636 = "","",Литература!C636)</f>
        <v/>
      </c>
      <c r="I637" s="15" t="str">
        <f>IF(ИТ!C636 = "","",ИТ!C636)</f>
        <v/>
      </c>
      <c r="J637" s="15" t="str">
        <f>IF(МТО!C636 = "","",МТО!C636)</f>
        <v/>
      </c>
    </row>
    <row r="638" spans="1:10" s="15" customFormat="1" x14ac:dyDescent="0.25">
      <c r="A638" s="15">
        <v>6</v>
      </c>
      <c r="B638" s="15">
        <v>10</v>
      </c>
      <c r="D638" s="15" t="str">
        <f xml:space="preserve"> IF(INDEX(Разделы!C$2:L$1540,A638*11+3,B638)="","","= "&amp;INDEX(Разделы!C$2:L$1540,A638*11+3,B638)&amp;" ("&amp;INDEX(Разделы!C$2:L$1540,A638*11+4,B638)&amp;")")</f>
        <v/>
      </c>
      <c r="E638" s="15" t="str">
        <f>IF(INDEX(Оценка!C$2:AF$1540,A636*11+4,(B638-1)*3+1)="","",INDEX(Оценка!C$2:AF$1540,A636*11+4,(B638-1)*3+1)&amp;" ("&amp;INDEX(Оценка!C$2:AF$1540,A636*11+4,(B638-1)*3+2)&amp;") ("&amp;INDEX(Оценка!C$2:AF$1540,A636*11+4,(B638-1)*3+3)&amp;")")</f>
        <v/>
      </c>
      <c r="F638" s="15" t="str">
        <f>IF(INDEX(Содержание!C$2:L$1680,A638*6+2,B638)="","",INDEX(Содержание!C$2:L$1680,A638*6+2,B638))</f>
        <v/>
      </c>
      <c r="G638" s="15" t="str">
        <f>IF(Разработчики!C637="","",Разработчики!C637)</f>
        <v/>
      </c>
      <c r="H638" s="15" t="str">
        <f>IF(Литература!C637 = "","",Литература!C637)</f>
        <v/>
      </c>
      <c r="I638" s="15" t="str">
        <f>IF(ИТ!C637 = "","",ИТ!C637)</f>
        <v/>
      </c>
      <c r="J638" s="15" t="str">
        <f>IF(МТО!C637 = "","",МТО!C637)</f>
        <v/>
      </c>
    </row>
    <row r="639" spans="1:10" s="15" customFormat="1" x14ac:dyDescent="0.25">
      <c r="A639" s="15">
        <v>6</v>
      </c>
      <c r="B639" s="15">
        <v>10</v>
      </c>
      <c r="E639" s="15" t="str">
        <f>IF(INDEX(Оценка!C$2:AF$1540,A637*11+5,(B639-1)*3+1)="","",INDEX(Оценка!C$2:AF$1540,A637*11+5,(B639-1)*3+1)&amp;" ("&amp;INDEX(Оценка!C$2:AF$1540,A637*11+5,(B639-1)*3+2)&amp;") ("&amp;INDEX(Оценка!C$2:AF$1540,A637*11+5,(B639-1)*3+3)&amp;")")</f>
        <v/>
      </c>
      <c r="G639" s="15" t="str">
        <f>IF(Разработчики!C638="","",Разработчики!C638)</f>
        <v/>
      </c>
      <c r="H639" s="15" t="str">
        <f>IF(Литература!C638 = "","",Литература!C638)</f>
        <v/>
      </c>
      <c r="I639" s="15" t="str">
        <f>IF(ИТ!C638 = "","",ИТ!C638)</f>
        <v/>
      </c>
      <c r="J639" s="15" t="str">
        <f>IF(МТО!C638 = "","",МТО!C638)</f>
        <v/>
      </c>
    </row>
    <row r="640" spans="1:10" s="15" customFormat="1" x14ac:dyDescent="0.25">
      <c r="A640" s="15">
        <v>6</v>
      </c>
      <c r="B640" s="15">
        <v>10</v>
      </c>
      <c r="D640" s="15" t="str">
        <f>IF(INDEX(Разделы!C$2:L$1540,A640*11+5,B640)="","","- "&amp;INDEX(Разделы!C$2:L$1540,A640*11+5,B640))</f>
        <v/>
      </c>
      <c r="E640" s="15" t="str">
        <f>IF(INDEX(Оценка!C$2:AF$1540,A638*11+6,(B640-1)*3+1)="","",INDEX(Оценка!C$2:AF$1540,A638*11+6,(B640-1)*3+1)&amp;" ("&amp;INDEX(Оценка!C$2:AF$1540,A638*11+6,(B640-1)*3+2)&amp;") ("&amp;INDEX(Оценка!C$2:AF$1540,A638*11+6,(B640-1)*3+3)&amp;")")</f>
        <v/>
      </c>
      <c r="F640" s="15" t="str">
        <f>IF(INDEX(Содержание!C$2:L$1680,A640*6+3,B640)="","","= "&amp;INDEX(Содержание!C$2:L$1680,A640*6+3,B640)&amp;" "&amp;INDEX(Содержание!C$2:L$1680,A642*6+4,B642))</f>
        <v/>
      </c>
      <c r="G640" s="15" t="str">
        <f>IF(Разработчики!C639 = "","","== "&amp;Разработчики!C639)</f>
        <v/>
      </c>
      <c r="H640" s="15" t="str">
        <f>IF(Литература!C639 = "","",Литература!C639)</f>
        <v/>
      </c>
      <c r="I640" s="15" t="str">
        <f>IF(ИТ!C639 = "","",ИТ!C639)</f>
        <v/>
      </c>
      <c r="J640" s="15" t="str">
        <f>IF(МТО!C639 = "","","== "&amp;МТО!C639)</f>
        <v/>
      </c>
    </row>
    <row r="641" spans="1:10" s="15" customFormat="1" x14ac:dyDescent="0.25">
      <c r="A641" s="15">
        <v>6</v>
      </c>
      <c r="B641" s="15">
        <v>10</v>
      </c>
      <c r="D641" s="15" t="str">
        <f>IF(INDEX(Разделы!C$2:L$1540,A641*11+6,B641)="","","- "&amp;INDEX(Разделы!C$2:L$1540,A641*11+6,B641))</f>
        <v/>
      </c>
      <c r="E641" s="15" t="str">
        <f>IF(INDEX(Оценка!C$2:AF$1540,A639*11+7,(B641-1)*3+1)="","",INDEX(Оценка!C$2:AF$1540,A639*11+7,(B641-1)*3+1)&amp;" ("&amp;INDEX(Оценка!C$2:AF$1540,A639*11+7,(B641-1)*3+2)&amp;") ("&amp;INDEX(Оценка!C$2:AF$1540,A639*11+7,(B641-1)*3+3)&amp;")")</f>
        <v/>
      </c>
      <c r="G641" s="15" t="str">
        <f>IF(Разработчики!C640="","",Разработчики!C640)</f>
        <v/>
      </c>
      <c r="H641" s="15" t="str">
        <f>IF(Литература!C640 = "","",Литература!C640)</f>
        <v/>
      </c>
      <c r="I641" s="15" t="str">
        <f>IF(ИТ!C640 = "","",ИТ!C640)</f>
        <v/>
      </c>
      <c r="J641" s="15" t="str">
        <f>IF(МТО!C640 = "","",МТО!C640)</f>
        <v/>
      </c>
    </row>
    <row r="642" spans="1:10" s="15" customFormat="1" x14ac:dyDescent="0.25">
      <c r="A642" s="15">
        <v>6</v>
      </c>
      <c r="B642" s="15">
        <v>10</v>
      </c>
      <c r="D642" s="15" t="str">
        <f>IF(INDEX(Разделы!C$2:L$1540,A642*11+7,B642)="","","- "&amp;INDEX(Разделы!C$2:L$1540,A642*11+7,B642))</f>
        <v/>
      </c>
      <c r="E642" s="15" t="str">
        <f>IF(INDEX(Оценка!C$2:AF$1540,A640*11+8,(B642-1)*3+1)="","",INDEX(Оценка!C$2:AF$1540,A640*11+8,(B642-1)*3+1)&amp;" ("&amp;INDEX(Оценка!C$2:AF$1540,A640*11+8,(B642-1)*3+2)&amp;") ("&amp;INDEX(Оценка!C$2:AF$1540,A640*11+8,(B642-1)*3+3)&amp;")")</f>
        <v/>
      </c>
      <c r="F642" s="15" t="str">
        <f>IF(INDEX(Содержание!C$2:L$1680,A642*6+5,B642)="","",INDEX(Содержание!C$2:L$1680,A642*6+5,B642))</f>
        <v/>
      </c>
      <c r="G642" s="15" t="str">
        <f>IF(Разработчики!C641="","",Разработчики!C641)</f>
        <v/>
      </c>
      <c r="H642" s="15" t="str">
        <f>IF(Литература!C641 = "","",Литература!C641)</f>
        <v/>
      </c>
      <c r="I642" s="15" t="str">
        <f>IF(ИТ!C641 = "","",ИТ!C641)</f>
        <v/>
      </c>
      <c r="J642" s="15" t="str">
        <f>IF(МТО!C641 = "","",МТО!C641)</f>
        <v/>
      </c>
    </row>
    <row r="643" spans="1:10" s="15" customFormat="1" x14ac:dyDescent="0.25">
      <c r="A643" s="15">
        <v>6</v>
      </c>
      <c r="B643" s="15">
        <v>10</v>
      </c>
      <c r="D643" s="15" t="str">
        <f>IF(INDEX(Разделы!C$2:L$1540,A643*11+8,B643)="","","- "&amp;INDEX(Разделы!C$2:L$1540,A643*11+8,B643))</f>
        <v/>
      </c>
      <c r="E643" s="15" t="str">
        <f>IF(INDEX(Оценка!C$2:AF$1540,A641*11+9,(B643-1)*3+1)="","",INDEX(Оценка!C$2:AF$1540,A641*11+9,(B643-1)*3+1)&amp;" ("&amp;INDEX(Оценка!C$2:AF$1540,A641*11+9,(B643-1)*3+2)&amp;") ("&amp;INDEX(Оценка!C$2:AF$1540,A641*11+9,(B643-1)*3+3)&amp;")")</f>
        <v/>
      </c>
      <c r="G643" s="15" t="str">
        <f>IF(Разработчики!C642="","",Разработчики!C642)</f>
        <v/>
      </c>
      <c r="H643" s="15" t="str">
        <f>IF(Литература!C642 = "","",Литература!C642)</f>
        <v/>
      </c>
      <c r="I643" s="15" t="str">
        <f>IF(ИТ!C642 = "","",ИТ!C642)</f>
        <v/>
      </c>
      <c r="J643" s="15" t="str">
        <f>IF(МТО!C642 = "","",МТО!C642)</f>
        <v/>
      </c>
    </row>
    <row r="644" spans="1:10" s="15" customFormat="1" x14ac:dyDescent="0.25">
      <c r="A644" s="15">
        <v>6</v>
      </c>
      <c r="B644" s="15">
        <v>10</v>
      </c>
      <c r="D644" s="15" t="str">
        <f>IF(INDEX(Разделы!C$2:L$1540,A644*11+9,B644)="","","- "&amp;INDEX(Разделы!C$2:L$1540,A644*11+9,B644))</f>
        <v/>
      </c>
      <c r="E644" s="15" t="str">
        <f>IF(INDEX(Оценка!C$2:AF$1540,A642*11+10,(B644-1)*3+1)="","",INDEX(Оценка!C$2:AF$1540,A642*11+10,(B644-1)*3+1)&amp;" ("&amp;INDEX(Оценка!C$2:AF$1540,A642*11+10,(B644-1)*3+2)&amp;") ("&amp;INDEX(Оценка!C$2:AF$1540,A642*11+10,(B644-1)*3+3)&amp;")")</f>
        <v/>
      </c>
      <c r="G644" s="15" t="str">
        <f>IF(Разработчики!C643="","",Разработчики!C643)</f>
        <v/>
      </c>
      <c r="H644" s="15" t="str">
        <f>IF(Литература!C643 = "","",Литература!C643)</f>
        <v/>
      </c>
      <c r="I644" s="15" t="str">
        <f>IF(ИТ!C643 = "","",ИТ!C643)</f>
        <v/>
      </c>
      <c r="J644" s="15" t="str">
        <f>IF(МТО!C643 = "","",МТО!C643)</f>
        <v/>
      </c>
    </row>
    <row r="645" spans="1:10" s="15" customFormat="1" x14ac:dyDescent="0.25">
      <c r="A645" s="15">
        <v>6</v>
      </c>
      <c r="B645" s="15">
        <v>10</v>
      </c>
      <c r="D645" s="15" t="str">
        <f>IF(INDEX(Разделы!C$2:L$1540,A645*11+10,B645)="","","- "&amp;INDEX(Разделы!C$2:L$1540,A645*11+10,B645))</f>
        <v/>
      </c>
      <c r="G645" s="15" t="str">
        <f>IF(Разработчики!C644="","",Разработчики!C644)</f>
        <v/>
      </c>
      <c r="H645" s="15" t="str">
        <f>IF(Литература!C644 = "","",Литература!C644)</f>
        <v/>
      </c>
      <c r="I645" s="15" t="str">
        <f>IF(ИТ!C644 = "","",ИТ!C644)</f>
        <v/>
      </c>
      <c r="J645" s="15" t="str">
        <f>IF(МТО!C644 = "","",МТО!C644)</f>
        <v/>
      </c>
    </row>
    <row r="646" spans="1:10" s="15" customFormat="1" x14ac:dyDescent="0.25">
      <c r="A646" s="15">
        <v>6</v>
      </c>
      <c r="B646" s="15">
        <v>10</v>
      </c>
      <c r="G646" s="15" t="str">
        <f>IF(Разработчики!C645="","",Разработчики!C645)</f>
        <v/>
      </c>
      <c r="H646" s="15" t="str">
        <f>IF(Литература!C645 = "","",Литература!C645)</f>
        <v/>
      </c>
      <c r="I646" s="15" t="str">
        <f>IF(ИТ!C645 = "","",ИТ!C645)</f>
        <v/>
      </c>
      <c r="J646" s="15" t="str">
        <f>IF(МТО!C645 = "","",МТО!C645)</f>
        <v/>
      </c>
    </row>
    <row r="647" spans="1:10" s="15" customFormat="1" x14ac:dyDescent="0.25">
      <c r="A647" s="15">
        <v>7</v>
      </c>
      <c r="B647" s="15">
        <v>1</v>
      </c>
      <c r="D647" s="15" t="str">
        <f>IF(INDEX(Разделы!C$2:L$1540,A647*11+1,1)="","","== "&amp;INDEX(Разделы!C$2:L$1540,A647*11+1,1))</f>
        <v/>
      </c>
      <c r="E647" s="15" t="str">
        <f>IF(INDEX(Оценка!C$2:AF$1540,A647*11+1,1)="","","== "&amp;INDEX(Оценка!C$2:AF$1540,A647*11+1,1))</f>
        <v/>
      </c>
      <c r="F647" s="15" t="str">
        <f>IF(INDEX(Содержание!C$2:L$1680,A647*6+1,1)="","","== "&amp;INDEX(Содержание!C$2:L$1680,A647*6+1,1))</f>
        <v/>
      </c>
      <c r="G647" s="15" t="str">
        <f>IF(Разработчики!C646 = "","","== "&amp;Разработчики!C646)</f>
        <v/>
      </c>
      <c r="H647" s="15" t="str">
        <f>IF(Литература!C646 = "","",Литература!C646)</f>
        <v/>
      </c>
      <c r="I647" s="15" t="str">
        <f>IF(ИТ!C646 = "","","== "&amp;ИТ!C646)</f>
        <v/>
      </c>
      <c r="J647" s="15" t="str">
        <f>IF(МТО!C646 = "","","== "&amp;МТО!C646)</f>
        <v/>
      </c>
    </row>
    <row r="648" spans="1:10" s="15" customFormat="1" x14ac:dyDescent="0.25">
      <c r="A648" s="15">
        <v>7</v>
      </c>
      <c r="B648" s="15">
        <v>1</v>
      </c>
      <c r="G648" s="15" t="str">
        <f>IF(Разработчики!C647="","",Разработчики!C647)</f>
        <v/>
      </c>
      <c r="H648" s="15" t="str">
        <f>IF(Литература!C647 = "","",Литература!C647)</f>
        <v/>
      </c>
      <c r="I648" s="15" t="str">
        <f>IF(ИТ!C647 = "","",ИТ!C647)</f>
        <v/>
      </c>
      <c r="J648" s="15" t="str">
        <f>IF(МТО!C647 = "","",МТО!C647)</f>
        <v/>
      </c>
    </row>
    <row r="649" spans="1:10" s="15" customFormat="1" x14ac:dyDescent="0.25">
      <c r="A649" s="15">
        <v>7</v>
      </c>
      <c r="B649" s="15">
        <v>1</v>
      </c>
      <c r="D649" s="15" t="str">
        <f xml:space="preserve"> IF(INDEX(Разделы!C$2:L$1540,A649*11+3,B649)="","","= "&amp;INDEX(Разделы!C$2:L$1540,A649*11+3,B649)&amp;" ("&amp;INDEX(Разделы!C$2:L$1540,A649*11+4,B649)&amp;")")</f>
        <v/>
      </c>
      <c r="E649" s="15" t="str">
        <f>IF(INDEX(Оценка!C$2:AF$1540,A647*11+4,(B649-1)*3+1)="","",INDEX(Оценка!C$2:AF$1540,A647*11+4,(B649-1)*3+1)&amp;" ("&amp;INDEX(Оценка!C$2:AF$1540,A647*11+4,(B649-1)*3+2)&amp;") ("&amp;INDEX(Оценка!C$2:AF$1540,A647*11+4,(B649-1)*3+3)&amp;")")</f>
        <v/>
      </c>
      <c r="F649" s="15" t="str">
        <f>IF(INDEX(Содержание!C$2:L$1680,A649*6+2,B649)="","",INDEX(Содержание!C$2:L$1680,A649*6+2,B649))</f>
        <v/>
      </c>
      <c r="G649" s="15" t="str">
        <f>IF(Разработчики!C648="","",Разработчики!C648)</f>
        <v/>
      </c>
      <c r="H649" s="15" t="str">
        <f>IF(Литература!C648 = "","","== "&amp;Литература!C648)</f>
        <v/>
      </c>
      <c r="I649" s="15" t="str">
        <f>IF(ИТ!C648 = "","",ИТ!C648)</f>
        <v/>
      </c>
      <c r="J649" s="15" t="str">
        <f>IF(МТО!C648 = "","",МТО!C648)</f>
        <v/>
      </c>
    </row>
    <row r="650" spans="1:10" s="15" customFormat="1" x14ac:dyDescent="0.25">
      <c r="A650" s="15">
        <v>7</v>
      </c>
      <c r="B650" s="15">
        <v>1</v>
      </c>
      <c r="E650" s="15" t="str">
        <f>IF(INDEX(Оценка!C$2:AF$1540,A648*11+5,(B650-1)*3+1)="","",INDEX(Оценка!C$2:AF$1540,A648*11+5,(B650-1)*3+1)&amp;" ("&amp;INDEX(Оценка!C$2:AF$1540,A648*11+5,(B650-1)*3+2)&amp;") ("&amp;INDEX(Оценка!C$2:AF$1540,A648*11+5,(B650-1)*3+3)&amp;")")</f>
        <v/>
      </c>
      <c r="G650" s="15" t="str">
        <f>IF(Разработчики!C649="","",Разработчики!C649)</f>
        <v/>
      </c>
      <c r="H650" s="15" t="str">
        <f>IF(Литература!C649 = "","",Литература!C649)</f>
        <v/>
      </c>
      <c r="I650" s="15" t="str">
        <f>IF(ИТ!C649 = "","",ИТ!C649)</f>
        <v/>
      </c>
      <c r="J650" s="15" t="str">
        <f>IF(МТО!C649 = "","",МТО!C649)</f>
        <v/>
      </c>
    </row>
    <row r="651" spans="1:10" s="15" customFormat="1" x14ac:dyDescent="0.25">
      <c r="A651" s="15">
        <v>7</v>
      </c>
      <c r="B651" s="15">
        <v>1</v>
      </c>
      <c r="D651" s="15" t="str">
        <f>IF(INDEX(Разделы!C$2:L$1540,A651*11+5,B651)="","","- "&amp;INDEX(Разделы!C$2:L$1540,A651*11+5,B651))</f>
        <v/>
      </c>
      <c r="E651" s="15" t="str">
        <f>IF(INDEX(Оценка!C$2:AF$1540,A649*11+6,(B651-1)*3+1)="","",INDEX(Оценка!C$2:AF$1540,A649*11+6,(B651-1)*3+1)&amp;" ("&amp;INDEX(Оценка!C$2:AF$1540,A649*11+6,(B651-1)*3+2)&amp;") ("&amp;INDEX(Оценка!C$2:AF$1540,A649*11+6,(B651-1)*3+3)&amp;")")</f>
        <v/>
      </c>
      <c r="F651" s="15" t="str">
        <f>IF(INDEX(Содержание!C$2:L$1680,A651*6+3,B651)="","","= "&amp;INDEX(Содержание!C$2:L$1680,A651*6+3,B651)&amp;" "&amp;INDEX(Содержание!C$2:L$1680,A653*6+4,B653))</f>
        <v/>
      </c>
      <c r="G651" s="15" t="str">
        <f>IF(Разработчики!C650="","",Разработчики!C650)</f>
        <v/>
      </c>
      <c r="H651" s="15" t="str">
        <f>IF(Литература!C650 = "","",Литература!C650)</f>
        <v/>
      </c>
      <c r="I651" s="15" t="str">
        <f>IF(ИТ!C650 = "","",ИТ!C650)</f>
        <v/>
      </c>
      <c r="J651" s="15" t="str">
        <f>IF(МТО!C650 = "","",МТО!C650)</f>
        <v/>
      </c>
    </row>
    <row r="652" spans="1:10" s="15" customFormat="1" x14ac:dyDescent="0.25">
      <c r="A652" s="15">
        <v>7</v>
      </c>
      <c r="B652" s="15">
        <v>1</v>
      </c>
      <c r="D652" s="15" t="str">
        <f>IF(INDEX(Разделы!C$2:L$1540,A652*11+6,B652)="","","- "&amp;INDEX(Разделы!C$2:L$1540,A652*11+6,B652))</f>
        <v/>
      </c>
      <c r="E652" s="15" t="str">
        <f>IF(INDEX(Оценка!C$2:AF$1540,A650*11+7,(B652-1)*3+1)="","",INDEX(Оценка!C$2:AF$1540,A650*11+7,(B652-1)*3+1)&amp;" ("&amp;INDEX(Оценка!C$2:AF$1540,A650*11+7,(B652-1)*3+2)&amp;") ("&amp;INDEX(Оценка!C$2:AF$1540,A650*11+7,(B652-1)*3+3)&amp;")")</f>
        <v/>
      </c>
      <c r="G652" s="15" t="str">
        <f>IF(Разработчики!C651="","",Разработчики!C651)</f>
        <v/>
      </c>
      <c r="H652" s="15" t="str">
        <f>IF(Литература!C651 = "","",Литература!C651)</f>
        <v/>
      </c>
      <c r="I652" s="15" t="str">
        <f>IF(ИТ!C651 = "","",ИТ!C651)</f>
        <v/>
      </c>
      <c r="J652" s="15" t="str">
        <f>IF(МТО!C651 = "","",МТО!C651)</f>
        <v/>
      </c>
    </row>
    <row r="653" spans="1:10" s="15" customFormat="1" x14ac:dyDescent="0.25">
      <c r="A653" s="15">
        <v>7</v>
      </c>
      <c r="B653" s="15">
        <v>1</v>
      </c>
      <c r="D653" s="15" t="str">
        <f>IF(INDEX(Разделы!C$2:L$1540,A653*11+7,B653)="","","- "&amp;INDEX(Разделы!C$2:L$1540,A653*11+7,B653))</f>
        <v/>
      </c>
      <c r="E653" s="15" t="str">
        <f>IF(INDEX(Оценка!C$2:AF$1540,A651*11+8,(B653-1)*3+1)="","",INDEX(Оценка!C$2:AF$1540,A651*11+8,(B653-1)*3+1)&amp;" ("&amp;INDEX(Оценка!C$2:AF$1540,A651*11+8,(B653-1)*3+2)&amp;") ("&amp;INDEX(Оценка!C$2:AF$1540,A651*11+8,(B653-1)*3+3)&amp;")")</f>
        <v/>
      </c>
      <c r="F653" s="15" t="str">
        <f>IF(INDEX(Содержание!C$2:L$1680,A653*6+5,B653)="","",INDEX(Содержание!C$2:L$1680,A653*6+5,B653))</f>
        <v/>
      </c>
      <c r="G653" s="15" t="str">
        <f>IF(Разработчики!C652="","",Разработчики!C652)</f>
        <v/>
      </c>
      <c r="H653" s="15" t="str">
        <f>IF(Литература!C652 = "","",Литература!C652)</f>
        <v/>
      </c>
      <c r="I653" s="15" t="str">
        <f>IF(ИТ!C652 = "","",ИТ!C652)</f>
        <v/>
      </c>
      <c r="J653" s="15" t="str">
        <f>IF(МТО!C652 = "","",МТО!C652)</f>
        <v/>
      </c>
    </row>
    <row r="654" spans="1:10" s="15" customFormat="1" x14ac:dyDescent="0.25">
      <c r="A654" s="15">
        <v>7</v>
      </c>
      <c r="B654" s="15">
        <v>1</v>
      </c>
      <c r="D654" s="15" t="str">
        <f>IF(INDEX(Разделы!C$2:L$1540,A654*11+8,B654)="","","- "&amp;INDEX(Разделы!C$2:L$1540,A654*11+8,B654))</f>
        <v/>
      </c>
      <c r="E654" s="15" t="str">
        <f>IF(INDEX(Оценка!C$2:AF$1540,A652*11+9,(B654-1)*3+1)="","",INDEX(Оценка!C$2:AF$1540,A652*11+9,(B654-1)*3+1)&amp;" ("&amp;INDEX(Оценка!C$2:AF$1540,A652*11+9,(B654-1)*3+2)&amp;") ("&amp;INDEX(Оценка!C$2:AF$1540,A652*11+9,(B654-1)*3+3)&amp;")")</f>
        <v/>
      </c>
      <c r="G654" s="15" t="str">
        <f>IF(Разработчики!C653 = "","","== "&amp;Разработчики!C653)</f>
        <v/>
      </c>
      <c r="H654" s="15" t="str">
        <f>IF(Литература!C653 = "","",Литература!C653)</f>
        <v/>
      </c>
      <c r="I654" s="15" t="str">
        <f>IF(ИТ!C653 = "","",ИТ!C653)</f>
        <v/>
      </c>
      <c r="J654" s="15" t="str">
        <f>IF(МТО!C653 = "","","== "&amp;МТО!C653)</f>
        <v/>
      </c>
    </row>
    <row r="655" spans="1:10" s="15" customFormat="1" x14ac:dyDescent="0.25">
      <c r="A655" s="15">
        <v>7</v>
      </c>
      <c r="B655" s="15">
        <v>1</v>
      </c>
      <c r="D655" s="15" t="str">
        <f>IF(INDEX(Разделы!C$2:L$1540,A655*11+9,B655)="","","- "&amp;INDEX(Разделы!C$2:L$1540,A655*11+9,B655))</f>
        <v/>
      </c>
      <c r="E655" s="15" t="str">
        <f>IF(INDEX(Оценка!C$2:AF$1540,A653*11+10,(B655-1)*3+1)="","",INDEX(Оценка!C$2:AF$1540,A653*11+10,(B655-1)*3+1)&amp;" ("&amp;INDEX(Оценка!C$2:AF$1540,A653*11+10,(B655-1)*3+2)&amp;") ("&amp;INDEX(Оценка!C$2:AF$1540,A653*11+10,(B655-1)*3+3)&amp;")")</f>
        <v/>
      </c>
      <c r="G655" s="15" t="str">
        <f>IF(Разработчики!C654="","",Разработчики!C654)</f>
        <v/>
      </c>
      <c r="H655" s="15" t="str">
        <f>IF(Литература!C654 = "","",Литература!C654)</f>
        <v/>
      </c>
      <c r="I655" s="15" t="str">
        <f>IF(ИТ!C654 = "","",ИТ!C654)</f>
        <v/>
      </c>
      <c r="J655" s="15" t="str">
        <f>IF(МТО!C654 = "","",МТО!C654)</f>
        <v/>
      </c>
    </row>
    <row r="656" spans="1:10" s="15" customFormat="1" x14ac:dyDescent="0.25">
      <c r="A656" s="15">
        <v>7</v>
      </c>
      <c r="B656" s="15">
        <v>1</v>
      </c>
      <c r="D656" s="15" t="str">
        <f>IF(INDEX(Разделы!C$2:L$1540,A656*11+10,B656)="","","- "&amp;INDEX(Разделы!C$2:L$1540,A656*11+10,B656))</f>
        <v/>
      </c>
      <c r="G656" s="15" t="str">
        <f>IF(Разработчики!C655="","",Разработчики!C655)</f>
        <v/>
      </c>
      <c r="H656" s="15" t="str">
        <f>IF(Литература!C655 = "","",Литература!C655)</f>
        <v/>
      </c>
      <c r="I656" s="15" t="str">
        <f>IF(ИТ!C655 = "","",ИТ!C655)</f>
        <v/>
      </c>
      <c r="J656" s="15" t="str">
        <f>IF(МТО!C655 = "","",МТО!C655)</f>
        <v/>
      </c>
    </row>
    <row r="657" spans="1:10" s="15" customFormat="1" x14ac:dyDescent="0.25">
      <c r="A657" s="15">
        <v>7</v>
      </c>
      <c r="B657" s="15">
        <v>1</v>
      </c>
      <c r="G657" s="15" t="str">
        <f>IF(Разработчики!C656="","",Разработчики!C656)</f>
        <v/>
      </c>
      <c r="H657" s="15" t="str">
        <f>IF(Литература!C656 = "","",Литература!C656)</f>
        <v/>
      </c>
      <c r="I657" s="15" t="str">
        <f>IF(ИТ!C656 = "","",ИТ!C656)</f>
        <v/>
      </c>
      <c r="J657" s="15" t="str">
        <f>IF(МТО!C656 = "","",МТО!C656)</f>
        <v/>
      </c>
    </row>
    <row r="658" spans="1:10" s="15" customFormat="1" x14ac:dyDescent="0.25">
      <c r="A658" s="15">
        <v>7</v>
      </c>
      <c r="B658" s="15">
        <v>2</v>
      </c>
      <c r="D658" s="15" t="str">
        <f xml:space="preserve"> IF(INDEX(Разделы!C$2:L$1540,A658*11+3,B658)="","","= "&amp;INDEX(Разделы!C$2:L$1540,A658*11+3,B658)&amp;" ("&amp;INDEX(Разделы!C$2:L$1540,A658*11+4,B658)&amp;")")</f>
        <v/>
      </c>
      <c r="E658" s="15" t="str">
        <f>IF(INDEX(Оценка!C$2:AF$1540,A656*11+4,(B658-1)*3+1)="","",INDEX(Оценка!C$2:AF$1540,A656*11+4,(B658-1)*3+1)&amp;" ("&amp;INDEX(Оценка!C$2:AF$1540,A656*11+4,(B658-1)*3+2)&amp;") ("&amp;INDEX(Оценка!C$2:AF$1540,A656*11+4,(B658-1)*3+3)&amp;")")</f>
        <v/>
      </c>
      <c r="F658" s="15" t="str">
        <f>IF(INDEX(Содержание!C$2:L$1680,A658*6+2,B658)="","",INDEX(Содержание!C$2:L$1680,A658*6+2,B658))</f>
        <v/>
      </c>
      <c r="G658" s="15" t="str">
        <f>IF(Разработчики!C657="","",Разработчики!C657)</f>
        <v/>
      </c>
      <c r="H658" s="15" t="str">
        <f>IF(Литература!C657 = "","",Литература!C657)</f>
        <v/>
      </c>
      <c r="I658" s="15" t="str">
        <f>IF(ИТ!C657 = "","",ИТ!C657)</f>
        <v/>
      </c>
      <c r="J658" s="15" t="str">
        <f>IF(МТО!C657 = "","",МТО!C657)</f>
        <v/>
      </c>
    </row>
    <row r="659" spans="1:10" s="15" customFormat="1" x14ac:dyDescent="0.25">
      <c r="A659" s="15">
        <v>7</v>
      </c>
      <c r="B659" s="15">
        <v>2</v>
      </c>
      <c r="E659" s="15" t="str">
        <f>IF(INDEX(Оценка!C$2:AF$1540,A657*11+5,(B659-1)*3+1)="","",INDEX(Оценка!C$2:AF$1540,A657*11+5,(B659-1)*3+1)&amp;" ("&amp;INDEX(Оценка!C$2:AF$1540,A657*11+5,(B659-1)*3+2)&amp;") ("&amp;INDEX(Оценка!C$2:AF$1540,A657*11+5,(B659-1)*3+3)&amp;")")</f>
        <v/>
      </c>
      <c r="G659" s="15" t="str">
        <f>IF(Разработчики!C658="","",Разработчики!C658)</f>
        <v/>
      </c>
      <c r="H659" s="15" t="str">
        <f>IF(Литература!C658 = "","",Литература!C658)</f>
        <v/>
      </c>
      <c r="I659" s="15" t="str">
        <f>IF(ИТ!C658 = "","",ИТ!C658)</f>
        <v/>
      </c>
      <c r="J659" s="15" t="str">
        <f>IF(МТО!C658 = "","",МТО!C658)</f>
        <v/>
      </c>
    </row>
    <row r="660" spans="1:10" s="15" customFormat="1" x14ac:dyDescent="0.25">
      <c r="A660" s="15">
        <v>7</v>
      </c>
      <c r="B660" s="15">
        <v>2</v>
      </c>
      <c r="D660" s="15" t="str">
        <f>IF(INDEX(Разделы!C$2:L$1540,A660*11+5,B660)="","","- "&amp;INDEX(Разделы!C$2:L$1540,A660*11+5,B660))</f>
        <v/>
      </c>
      <c r="E660" s="15" t="str">
        <f>IF(INDEX(Оценка!C$2:AF$1540,A658*11+6,(B660-1)*3+1)="","",INDEX(Оценка!C$2:AF$1540,A658*11+6,(B660-1)*3+1)&amp;" ("&amp;INDEX(Оценка!C$2:AF$1540,A658*11+6,(B660-1)*3+2)&amp;") ("&amp;INDEX(Оценка!C$2:AF$1540,A658*11+6,(B660-1)*3+3)&amp;")")</f>
        <v/>
      </c>
      <c r="F660" s="15" t="str">
        <f>IF(INDEX(Содержание!C$2:L$1680,A660*6+3,B660)="","","= "&amp;INDEX(Содержание!C$2:L$1680,A660*6+3,B660)&amp;" "&amp;INDEX(Содержание!C$2:L$1680,A662*6+4,B662))</f>
        <v/>
      </c>
      <c r="G660" s="15" t="str">
        <f>IF(Разработчики!C659="","",Разработчики!C659)</f>
        <v/>
      </c>
      <c r="H660" s="15" t="str">
        <f>IF(Литература!C659 = "","",Литература!C659)</f>
        <v/>
      </c>
      <c r="I660" s="15" t="str">
        <f>IF(ИТ!C659 = "","",ИТ!C659)</f>
        <v/>
      </c>
      <c r="J660" s="15" t="str">
        <f>IF(МТО!C659 = "","",МТО!C659)</f>
        <v/>
      </c>
    </row>
    <row r="661" spans="1:10" s="15" customFormat="1" x14ac:dyDescent="0.25">
      <c r="A661" s="15">
        <v>7</v>
      </c>
      <c r="B661" s="15">
        <v>2</v>
      </c>
      <c r="D661" s="15" t="str">
        <f>IF(INDEX(Разделы!C$2:L$1540,A661*11+6,B661)="","","- "&amp;INDEX(Разделы!C$2:L$1540,A661*11+6,B661))</f>
        <v/>
      </c>
      <c r="E661" s="15" t="str">
        <f>IF(INDEX(Оценка!C$2:AF$1540,A659*11+7,(B661-1)*3+1)="","",INDEX(Оценка!C$2:AF$1540,A659*11+7,(B661-1)*3+1)&amp;" ("&amp;INDEX(Оценка!C$2:AF$1540,A659*11+7,(B661-1)*3+2)&amp;") ("&amp;INDEX(Оценка!C$2:AF$1540,A659*11+7,(B661-1)*3+3)&amp;")")</f>
        <v/>
      </c>
      <c r="G661" s="15" t="str">
        <f>IF(Разработчики!C660 = "","","== "&amp;Разработчики!C660)</f>
        <v/>
      </c>
      <c r="H661" s="15" t="str">
        <f>IF(Литература!C660 = "","",Литература!C660)</f>
        <v/>
      </c>
      <c r="I661" s="15" t="str">
        <f>IF(ИТ!C660 = "","","== "&amp;ИТ!C660)</f>
        <v/>
      </c>
      <c r="J661" s="15" t="str">
        <f>IF(МТО!C660 = "","","== "&amp;МТО!C660)</f>
        <v/>
      </c>
    </row>
    <row r="662" spans="1:10" s="15" customFormat="1" x14ac:dyDescent="0.25">
      <c r="A662" s="15">
        <v>7</v>
      </c>
      <c r="B662" s="15">
        <v>2</v>
      </c>
      <c r="D662" s="15" t="str">
        <f>IF(INDEX(Разделы!C$2:L$1540,A662*11+7,B662)="","","- "&amp;INDEX(Разделы!C$2:L$1540,A662*11+7,B662))</f>
        <v/>
      </c>
      <c r="E662" s="15" t="str">
        <f>IF(INDEX(Оценка!C$2:AF$1540,A660*11+8,(B662-1)*3+1)="","",INDEX(Оценка!C$2:AF$1540,A660*11+8,(B662-1)*3+1)&amp;" ("&amp;INDEX(Оценка!C$2:AF$1540,A660*11+8,(B662-1)*3+2)&amp;") ("&amp;INDEX(Оценка!C$2:AF$1540,A660*11+8,(B662-1)*3+3)&amp;")")</f>
        <v/>
      </c>
      <c r="F662" s="15" t="str">
        <f>IF(INDEX(Содержание!C$2:L$1680,A662*6+5,B662)="","",INDEX(Содержание!C$2:L$1680,A662*6+5,B662))</f>
        <v/>
      </c>
      <c r="G662" s="15" t="str">
        <f>IF(Разработчики!C661="","",Разработчики!C661)</f>
        <v/>
      </c>
      <c r="H662" s="15" t="str">
        <f>IF(Литература!C661 = "","",Литература!C661)</f>
        <v/>
      </c>
      <c r="I662" s="15" t="str">
        <f>IF(ИТ!C661 = "","",ИТ!C661)</f>
        <v/>
      </c>
      <c r="J662" s="15" t="str">
        <f>IF(МТО!C661 = "","",МТО!C661)</f>
        <v/>
      </c>
    </row>
    <row r="663" spans="1:10" s="15" customFormat="1" x14ac:dyDescent="0.25">
      <c r="A663" s="15">
        <v>7</v>
      </c>
      <c r="B663" s="15">
        <v>2</v>
      </c>
      <c r="D663" s="15" t="str">
        <f>IF(INDEX(Разделы!C$2:L$1540,A663*11+8,B663)="","","- "&amp;INDEX(Разделы!C$2:L$1540,A663*11+8,B663))</f>
        <v/>
      </c>
      <c r="E663" s="15" t="str">
        <f>IF(INDEX(Оценка!C$2:AF$1540,A661*11+9,(B663-1)*3+1)="","",INDEX(Оценка!C$2:AF$1540,A661*11+9,(B663-1)*3+1)&amp;" ("&amp;INDEX(Оценка!C$2:AF$1540,A661*11+9,(B663-1)*3+2)&amp;") ("&amp;INDEX(Оценка!C$2:AF$1540,A661*11+9,(B663-1)*3+3)&amp;")")</f>
        <v/>
      </c>
      <c r="G663" s="15" t="str">
        <f>IF(Разработчики!C662="","",Разработчики!C662)</f>
        <v/>
      </c>
      <c r="H663" s="15" t="str">
        <f>IF(Литература!C662 = "","",Литература!C662)</f>
        <v/>
      </c>
      <c r="I663" s="15" t="str">
        <f>IF(ИТ!C662 = "","",ИТ!C662)</f>
        <v/>
      </c>
      <c r="J663" s="15" t="str">
        <f>IF(МТО!C662 = "","",МТО!C662)</f>
        <v/>
      </c>
    </row>
    <row r="664" spans="1:10" s="15" customFormat="1" x14ac:dyDescent="0.25">
      <c r="A664" s="15">
        <v>7</v>
      </c>
      <c r="B664" s="15">
        <v>2</v>
      </c>
      <c r="D664" s="15" t="str">
        <f>IF(INDEX(Разделы!C$2:L$1540,A664*11+9,B664)="","","- "&amp;INDEX(Разделы!C$2:L$1540,A664*11+9,B664))</f>
        <v/>
      </c>
      <c r="E664" s="15" t="str">
        <f>IF(INDEX(Оценка!C$2:AF$1540,A662*11+10,(B664-1)*3+1)="","",INDEX(Оценка!C$2:AF$1540,A662*11+10,(B664-1)*3+1)&amp;" ("&amp;INDEX(Оценка!C$2:AF$1540,A662*11+10,(B664-1)*3+2)&amp;") ("&amp;INDEX(Оценка!C$2:AF$1540,A662*11+10,(B664-1)*3+3)&amp;")")</f>
        <v/>
      </c>
      <c r="G664" s="15" t="str">
        <f>IF(Разработчики!C663="","",Разработчики!C663)</f>
        <v/>
      </c>
      <c r="H664" s="15" t="str">
        <f>IF(Литература!C663 = "","",Литература!C663)</f>
        <v/>
      </c>
      <c r="I664" s="15" t="str">
        <f>IF(ИТ!C663 = "","",ИТ!C663)</f>
        <v/>
      </c>
      <c r="J664" s="15" t="str">
        <f>IF(МТО!C663 = "","",МТО!C663)</f>
        <v/>
      </c>
    </row>
    <row r="665" spans="1:10" s="15" customFormat="1" x14ac:dyDescent="0.25">
      <c r="A665" s="15">
        <v>7</v>
      </c>
      <c r="B665" s="15">
        <v>2</v>
      </c>
      <c r="D665" s="15" t="str">
        <f>IF(INDEX(Разделы!C$2:L$1540,A665*11+10,B665)="","","- "&amp;INDEX(Разделы!C$2:L$1540,A665*11+10,B665))</f>
        <v/>
      </c>
      <c r="G665" s="15" t="str">
        <f>IF(Разработчики!C664="","",Разработчики!C664)</f>
        <v/>
      </c>
      <c r="H665" s="15" t="str">
        <f>IF(Литература!C664 = "","",Литература!C664)</f>
        <v/>
      </c>
      <c r="I665" s="15" t="str">
        <f>IF(ИТ!C664 = "","",ИТ!C664)</f>
        <v/>
      </c>
      <c r="J665" s="15" t="str">
        <f>IF(МТО!C664 = "","",МТО!C664)</f>
        <v/>
      </c>
    </row>
    <row r="666" spans="1:10" s="15" customFormat="1" x14ac:dyDescent="0.25">
      <c r="A666" s="15">
        <v>7</v>
      </c>
      <c r="B666" s="15">
        <v>2</v>
      </c>
      <c r="G666" s="15" t="str">
        <f>IF(Разработчики!C665="","",Разработчики!C665)</f>
        <v/>
      </c>
      <c r="H666" s="15" t="str">
        <f>IF(Литература!C665 = "","",Литература!C665)</f>
        <v/>
      </c>
      <c r="I666" s="15" t="str">
        <f>IF(ИТ!C665 = "","",ИТ!C665)</f>
        <v/>
      </c>
      <c r="J666" s="15" t="str">
        <f>IF(МТО!C665 = "","",МТО!C665)</f>
        <v/>
      </c>
    </row>
    <row r="667" spans="1:10" s="15" customFormat="1" x14ac:dyDescent="0.25">
      <c r="A667" s="15">
        <v>7</v>
      </c>
      <c r="B667" s="15">
        <v>3</v>
      </c>
      <c r="D667" s="15" t="str">
        <f xml:space="preserve"> IF(INDEX(Разделы!C$2:L$1540,A667*11+3,B667)="","","= "&amp;INDEX(Разделы!C$2:L$1540,A667*11+3,B667)&amp;" ("&amp;INDEX(Разделы!C$2:L$1540,A667*11+4,B667)&amp;")")</f>
        <v/>
      </c>
      <c r="E667" s="15" t="str">
        <f>IF(INDEX(Оценка!C$2:AF$1540,A665*11+4,(B667-1)*3+1)="","",INDEX(Оценка!C$2:AF$1540,A665*11+4,(B667-1)*3+1)&amp;" ("&amp;INDEX(Оценка!C$2:AF$1540,A665*11+4,(B667-1)*3+2)&amp;") ("&amp;INDEX(Оценка!C$2:AF$1540,A665*11+4,(B667-1)*3+3)&amp;")")</f>
        <v/>
      </c>
      <c r="F667" s="15" t="str">
        <f>IF(INDEX(Содержание!C$2:L$1680,A667*6+2,B667)="","",INDEX(Содержание!C$2:L$1680,A667*6+2,B667))</f>
        <v/>
      </c>
      <c r="G667" s="15" t="str">
        <f>IF(Разработчики!C666="","",Разработчики!C666)</f>
        <v/>
      </c>
      <c r="H667" s="15" t="str">
        <f>IF(Литература!C666 = "","",Литература!C666)</f>
        <v/>
      </c>
      <c r="I667" s="15" t="str">
        <f>IF(ИТ!C666 = "","",ИТ!C666)</f>
        <v/>
      </c>
      <c r="J667" s="15" t="str">
        <f>IF(МТО!C666 = "","",МТО!C666)</f>
        <v/>
      </c>
    </row>
    <row r="668" spans="1:10" s="15" customFormat="1" x14ac:dyDescent="0.25">
      <c r="A668" s="15">
        <v>7</v>
      </c>
      <c r="B668" s="15">
        <v>3</v>
      </c>
      <c r="E668" s="15" t="str">
        <f>IF(INDEX(Оценка!C$2:AF$1540,A666*11+5,(B668-1)*3+1)="","",INDEX(Оценка!C$2:AF$1540,A666*11+5,(B668-1)*3+1)&amp;" ("&amp;INDEX(Оценка!C$2:AF$1540,A666*11+5,(B668-1)*3+2)&amp;") ("&amp;INDEX(Оценка!C$2:AF$1540,A666*11+5,(B668-1)*3+3)&amp;")")</f>
        <v/>
      </c>
      <c r="G668" s="15" t="str">
        <f>IF(Разработчики!C667 = "","","== "&amp;Разработчики!C667)</f>
        <v/>
      </c>
      <c r="H668" s="15" t="str">
        <f>IF(Литература!C667 = "","","== "&amp;Литература!C667)</f>
        <v/>
      </c>
      <c r="I668" s="15" t="str">
        <f>IF(ИТ!C667 = "","",ИТ!C667)</f>
        <v/>
      </c>
      <c r="J668" s="15" t="str">
        <f>IF(МТО!C667 = "","","== "&amp;МТО!C667)</f>
        <v/>
      </c>
    </row>
    <row r="669" spans="1:10" s="15" customFormat="1" x14ac:dyDescent="0.25">
      <c r="A669" s="15">
        <v>7</v>
      </c>
      <c r="B669" s="15">
        <v>3</v>
      </c>
      <c r="D669" s="15" t="str">
        <f>IF(INDEX(Разделы!C$2:L$1540,A669*11+5,B669)="","","- "&amp;INDEX(Разделы!C$2:L$1540,A669*11+5,B669))</f>
        <v/>
      </c>
      <c r="E669" s="15" t="str">
        <f>IF(INDEX(Оценка!C$2:AF$1540,A667*11+6,(B669-1)*3+1)="","",INDEX(Оценка!C$2:AF$1540,A667*11+6,(B669-1)*3+1)&amp;" ("&amp;INDEX(Оценка!C$2:AF$1540,A667*11+6,(B669-1)*3+2)&amp;") ("&amp;INDEX(Оценка!C$2:AF$1540,A667*11+6,(B669-1)*3+3)&amp;")")</f>
        <v/>
      </c>
      <c r="F669" s="15" t="str">
        <f>IF(INDEX(Содержание!C$2:L$1680,A669*6+3,B669)="","","= "&amp;INDEX(Содержание!C$2:L$1680,A669*6+3,B669)&amp;" "&amp;INDEX(Содержание!C$2:L$1680,A671*6+4,B671))</f>
        <v/>
      </c>
      <c r="G669" s="15" t="str">
        <f>IF(Разработчики!C668="","",Разработчики!C668)</f>
        <v/>
      </c>
      <c r="H669" s="15" t="str">
        <f>IF(Литература!C668 = "","",Литература!C668)</f>
        <v/>
      </c>
      <c r="I669" s="15" t="str">
        <f>IF(ИТ!C668 = "","",ИТ!C668)</f>
        <v/>
      </c>
      <c r="J669" s="15" t="str">
        <f>IF(МТО!C668 = "","",МТО!C668)</f>
        <v/>
      </c>
    </row>
    <row r="670" spans="1:10" s="15" customFormat="1" x14ac:dyDescent="0.25">
      <c r="A670" s="15">
        <v>7</v>
      </c>
      <c r="B670" s="15">
        <v>3</v>
      </c>
      <c r="D670" s="15" t="str">
        <f>IF(INDEX(Разделы!C$2:L$1540,A670*11+6,B670)="","","- "&amp;INDEX(Разделы!C$2:L$1540,A670*11+6,B670))</f>
        <v/>
      </c>
      <c r="E670" s="15" t="str">
        <f>IF(INDEX(Оценка!C$2:AF$1540,A668*11+7,(B670-1)*3+1)="","",INDEX(Оценка!C$2:AF$1540,A668*11+7,(B670-1)*3+1)&amp;" ("&amp;INDEX(Оценка!C$2:AF$1540,A668*11+7,(B670-1)*3+2)&amp;") ("&amp;INDEX(Оценка!C$2:AF$1540,A668*11+7,(B670-1)*3+3)&amp;")")</f>
        <v/>
      </c>
      <c r="G670" s="15" t="str">
        <f>IF(Разработчики!C669="","",Разработчики!C669)</f>
        <v/>
      </c>
      <c r="H670" s="15" t="str">
        <f>IF(Литература!C669 = "","",Литература!C669)</f>
        <v/>
      </c>
      <c r="I670" s="15" t="str">
        <f>IF(ИТ!C669 = "","",ИТ!C669)</f>
        <v/>
      </c>
      <c r="J670" s="15" t="str">
        <f>IF(МТО!C669 = "","",МТО!C669)</f>
        <v/>
      </c>
    </row>
    <row r="671" spans="1:10" s="15" customFormat="1" x14ac:dyDescent="0.25">
      <c r="A671" s="15">
        <v>7</v>
      </c>
      <c r="B671" s="15">
        <v>3</v>
      </c>
      <c r="D671" s="15" t="str">
        <f>IF(INDEX(Разделы!C$2:L$1540,A671*11+7,B671)="","","- "&amp;INDEX(Разделы!C$2:L$1540,A671*11+7,B671))</f>
        <v/>
      </c>
      <c r="E671" s="15" t="str">
        <f>IF(INDEX(Оценка!C$2:AF$1540,A669*11+8,(B671-1)*3+1)="","",INDEX(Оценка!C$2:AF$1540,A669*11+8,(B671-1)*3+1)&amp;" ("&amp;INDEX(Оценка!C$2:AF$1540,A669*11+8,(B671-1)*3+2)&amp;") ("&amp;INDEX(Оценка!C$2:AF$1540,A669*11+8,(B671-1)*3+3)&amp;")")</f>
        <v/>
      </c>
      <c r="F671" s="15" t="str">
        <f>IF(INDEX(Содержание!C$2:L$1680,A671*6+5,B671)="","",INDEX(Содержание!C$2:L$1680,A671*6+5,B671))</f>
        <v/>
      </c>
      <c r="G671" s="15" t="str">
        <f>IF(Разработчики!C670="","",Разработчики!C670)</f>
        <v/>
      </c>
      <c r="H671" s="15" t="str">
        <f>IF(Литература!C670 = "","",Литература!C670)</f>
        <v/>
      </c>
      <c r="I671" s="15" t="str">
        <f>IF(ИТ!C670 = "","",ИТ!C670)</f>
        <v/>
      </c>
      <c r="J671" s="15" t="str">
        <f>IF(МТО!C670 = "","",МТО!C670)</f>
        <v/>
      </c>
    </row>
    <row r="672" spans="1:10" s="15" customFormat="1" x14ac:dyDescent="0.25">
      <c r="A672" s="15">
        <v>7</v>
      </c>
      <c r="B672" s="15">
        <v>3</v>
      </c>
      <c r="D672" s="15" t="str">
        <f>IF(INDEX(Разделы!C$2:L$1540,A672*11+8,B672)="","","- "&amp;INDEX(Разделы!C$2:L$1540,A672*11+8,B672))</f>
        <v/>
      </c>
      <c r="E672" s="15" t="str">
        <f>IF(INDEX(Оценка!C$2:AF$1540,A670*11+9,(B672-1)*3+1)="","",INDEX(Оценка!C$2:AF$1540,A670*11+9,(B672-1)*3+1)&amp;" ("&amp;INDEX(Оценка!C$2:AF$1540,A670*11+9,(B672-1)*3+2)&amp;") ("&amp;INDEX(Оценка!C$2:AF$1540,A670*11+9,(B672-1)*3+3)&amp;")")</f>
        <v/>
      </c>
      <c r="G672" s="15" t="str">
        <f>IF(Разработчики!C671="","",Разработчики!C671)</f>
        <v/>
      </c>
      <c r="H672" s="15" t="str">
        <f>IF(Литература!C671 = "","",Литература!C671)</f>
        <v/>
      </c>
      <c r="I672" s="15" t="str">
        <f>IF(ИТ!C671 = "","",ИТ!C671)</f>
        <v/>
      </c>
      <c r="J672" s="15" t="str">
        <f>IF(МТО!C671 = "","",МТО!C671)</f>
        <v/>
      </c>
    </row>
    <row r="673" spans="1:10" s="15" customFormat="1" x14ac:dyDescent="0.25">
      <c r="A673" s="15">
        <v>7</v>
      </c>
      <c r="B673" s="15">
        <v>3</v>
      </c>
      <c r="D673" s="15" t="str">
        <f>IF(INDEX(Разделы!C$2:L$1540,A673*11+9,B673)="","","- "&amp;INDEX(Разделы!C$2:L$1540,A673*11+9,B673))</f>
        <v/>
      </c>
      <c r="E673" s="15" t="str">
        <f>IF(INDEX(Оценка!C$2:AF$1540,A671*11+10,(B673-1)*3+1)="","",INDEX(Оценка!C$2:AF$1540,A671*11+10,(B673-1)*3+1)&amp;" ("&amp;INDEX(Оценка!C$2:AF$1540,A671*11+10,(B673-1)*3+2)&amp;") ("&amp;INDEX(Оценка!C$2:AF$1540,A671*11+10,(B673-1)*3+3)&amp;")")</f>
        <v/>
      </c>
      <c r="G673" s="15" t="str">
        <f>IF(Разработчики!C672="","",Разработчики!C672)</f>
        <v/>
      </c>
      <c r="H673" s="15" t="str">
        <f>IF(Литература!C672 = "","",Литература!C672)</f>
        <v/>
      </c>
      <c r="I673" s="15" t="str">
        <f>IF(ИТ!C672 = "","",ИТ!C672)</f>
        <v/>
      </c>
      <c r="J673" s="15" t="str">
        <f>IF(МТО!C672 = "","",МТО!C672)</f>
        <v/>
      </c>
    </row>
    <row r="674" spans="1:10" s="15" customFormat="1" x14ac:dyDescent="0.25">
      <c r="A674" s="15">
        <v>7</v>
      </c>
      <c r="B674" s="15">
        <v>3</v>
      </c>
      <c r="D674" s="15" t="str">
        <f>IF(INDEX(Разделы!C$2:L$1540,A674*11+10,B674)="","","- "&amp;INDEX(Разделы!C$2:L$1540,A674*11+10,B674))</f>
        <v/>
      </c>
      <c r="G674" s="15" t="str">
        <f>IF(Разработчики!C673="","",Разработчики!C673)</f>
        <v/>
      </c>
      <c r="H674" s="15" t="str">
        <f>IF(Литература!C673 = "","",Литература!C673)</f>
        <v/>
      </c>
      <c r="I674" s="15" t="str">
        <f>IF(ИТ!C673 = "","",ИТ!C673)</f>
        <v/>
      </c>
      <c r="J674" s="15" t="str">
        <f>IF(МТО!C673 = "","",МТО!C673)</f>
        <v/>
      </c>
    </row>
    <row r="675" spans="1:10" s="15" customFormat="1" x14ac:dyDescent="0.25">
      <c r="A675" s="15">
        <v>7</v>
      </c>
      <c r="B675" s="15">
        <v>3</v>
      </c>
      <c r="G675" s="15" t="str">
        <f>IF(Разработчики!C674 = "","","== "&amp;Разработчики!C674)</f>
        <v/>
      </c>
      <c r="H675" s="15" t="str">
        <f>IF(Литература!C674 = "","",Литература!C674)</f>
        <v/>
      </c>
      <c r="I675" s="15" t="str">
        <f>IF(ИТ!C674 = "","","== "&amp;ИТ!C674)</f>
        <v/>
      </c>
      <c r="J675" s="15" t="str">
        <f>IF(МТО!C674 = "","","== "&amp;МТО!C674)</f>
        <v/>
      </c>
    </row>
    <row r="676" spans="1:10" s="15" customFormat="1" x14ac:dyDescent="0.25">
      <c r="A676" s="15">
        <v>7</v>
      </c>
      <c r="B676" s="15">
        <v>4</v>
      </c>
      <c r="D676" s="15" t="str">
        <f xml:space="preserve"> IF(INDEX(Разделы!C$2:L$1540,A676*11+3,B676)="","","= "&amp;INDEX(Разделы!C$2:L$1540,A676*11+3,B676)&amp;" ("&amp;INDEX(Разделы!C$2:L$1540,A676*11+4,B676)&amp;")")</f>
        <v/>
      </c>
      <c r="E676" s="15" t="str">
        <f>IF(INDEX(Оценка!C$2:AF$1540,A674*11+4,(B676-1)*3+1)="","",INDEX(Оценка!C$2:AF$1540,A674*11+4,(B676-1)*3+1)&amp;" ("&amp;INDEX(Оценка!C$2:AF$1540,A674*11+4,(B676-1)*3+2)&amp;") ("&amp;INDEX(Оценка!C$2:AF$1540,A674*11+4,(B676-1)*3+3)&amp;")")</f>
        <v/>
      </c>
      <c r="F676" s="15" t="str">
        <f>IF(INDEX(Содержание!C$2:L$1680,A676*6+2,B676)="","",INDEX(Содержание!C$2:L$1680,A676*6+2,B676))</f>
        <v/>
      </c>
      <c r="G676" s="15" t="str">
        <f>IF(Разработчики!C675="","",Разработчики!C675)</f>
        <v/>
      </c>
      <c r="H676" s="15" t="str">
        <f>IF(Литература!C675 = "","",Литература!C675)</f>
        <v/>
      </c>
      <c r="I676" s="15" t="str">
        <f>IF(ИТ!C675 = "","",ИТ!C675)</f>
        <v/>
      </c>
      <c r="J676" s="15" t="str">
        <f>IF(МТО!C675 = "","",МТО!C675)</f>
        <v/>
      </c>
    </row>
    <row r="677" spans="1:10" s="15" customFormat="1" x14ac:dyDescent="0.25">
      <c r="A677" s="15">
        <v>7</v>
      </c>
      <c r="B677" s="15">
        <v>4</v>
      </c>
      <c r="E677" s="15" t="str">
        <f>IF(INDEX(Оценка!C$2:AF$1540,A675*11+5,(B677-1)*3+1)="","",INDEX(Оценка!C$2:AF$1540,A675*11+5,(B677-1)*3+1)&amp;" ("&amp;INDEX(Оценка!C$2:AF$1540,A675*11+5,(B677-1)*3+2)&amp;") ("&amp;INDEX(Оценка!C$2:AF$1540,A675*11+5,(B677-1)*3+3)&amp;")")</f>
        <v/>
      </c>
      <c r="G677" s="15" t="str">
        <f>IF(Разработчики!C676="","",Разработчики!C676)</f>
        <v/>
      </c>
      <c r="H677" s="15" t="str">
        <f>IF(Литература!C676 = "","",Литература!C676)</f>
        <v/>
      </c>
      <c r="I677" s="15" t="str">
        <f>IF(ИТ!C676 = "","",ИТ!C676)</f>
        <v/>
      </c>
      <c r="J677" s="15" t="str">
        <f>IF(МТО!C676 = "","",МТО!C676)</f>
        <v/>
      </c>
    </row>
    <row r="678" spans="1:10" s="15" customFormat="1" x14ac:dyDescent="0.25">
      <c r="A678" s="15">
        <v>7</v>
      </c>
      <c r="B678" s="15">
        <v>4</v>
      </c>
      <c r="D678" s="15" t="str">
        <f>IF(INDEX(Разделы!C$2:L$1540,A678*11+5,B678)="","","- "&amp;INDEX(Разделы!C$2:L$1540,A678*11+5,B678))</f>
        <v/>
      </c>
      <c r="E678" s="15" t="str">
        <f>IF(INDEX(Оценка!C$2:AF$1540,A676*11+6,(B678-1)*3+1)="","",INDEX(Оценка!C$2:AF$1540,A676*11+6,(B678-1)*3+1)&amp;" ("&amp;INDEX(Оценка!C$2:AF$1540,A676*11+6,(B678-1)*3+2)&amp;") ("&amp;INDEX(Оценка!C$2:AF$1540,A676*11+6,(B678-1)*3+3)&amp;")")</f>
        <v/>
      </c>
      <c r="F678" s="15" t="str">
        <f>IF(INDEX(Содержание!C$2:L$1680,A678*6+3,B678)="","","= "&amp;INDEX(Содержание!C$2:L$1680,A678*6+3,B678)&amp;" "&amp;INDEX(Содержание!C$2:L$1680,A680*6+4,B680))</f>
        <v/>
      </c>
      <c r="G678" s="15" t="str">
        <f>IF(Разработчики!C677="","",Разработчики!C677)</f>
        <v/>
      </c>
      <c r="H678" s="15" t="str">
        <f>IF(Литература!C677 = "","",Литература!C677)</f>
        <v/>
      </c>
      <c r="I678" s="15" t="str">
        <f>IF(ИТ!C677 = "","",ИТ!C677)</f>
        <v/>
      </c>
      <c r="J678" s="15" t="str">
        <f>IF(МТО!C677 = "","",МТО!C677)</f>
        <v/>
      </c>
    </row>
    <row r="679" spans="1:10" s="15" customFormat="1" x14ac:dyDescent="0.25">
      <c r="A679" s="15">
        <v>7</v>
      </c>
      <c r="B679" s="15">
        <v>4</v>
      </c>
      <c r="D679" s="15" t="str">
        <f>IF(INDEX(Разделы!C$2:L$1540,A679*11+6,B679)="","","- "&amp;INDEX(Разделы!C$2:L$1540,A679*11+6,B679))</f>
        <v/>
      </c>
      <c r="E679" s="15" t="str">
        <f>IF(INDEX(Оценка!C$2:AF$1540,A677*11+7,(B679-1)*3+1)="","",INDEX(Оценка!C$2:AF$1540,A677*11+7,(B679-1)*3+1)&amp;" ("&amp;INDEX(Оценка!C$2:AF$1540,A677*11+7,(B679-1)*3+2)&amp;") ("&amp;INDEX(Оценка!C$2:AF$1540,A677*11+7,(B679-1)*3+3)&amp;")")</f>
        <v/>
      </c>
      <c r="G679" s="15" t="str">
        <f>IF(Разработчики!C678="","",Разработчики!C678)</f>
        <v/>
      </c>
      <c r="H679" s="15" t="str">
        <f>IF(Литература!C678 = "","",Литература!C678)</f>
        <v/>
      </c>
      <c r="I679" s="15" t="str">
        <f>IF(ИТ!C678 = "","",ИТ!C678)</f>
        <v/>
      </c>
      <c r="J679" s="15" t="str">
        <f>IF(МТО!C678 = "","",МТО!C678)</f>
        <v/>
      </c>
    </row>
    <row r="680" spans="1:10" s="15" customFormat="1" x14ac:dyDescent="0.25">
      <c r="A680" s="15">
        <v>7</v>
      </c>
      <c r="B680" s="15">
        <v>4</v>
      </c>
      <c r="D680" s="15" t="str">
        <f>IF(INDEX(Разделы!C$2:L$1540,A680*11+7,B680)="","","- "&amp;INDEX(Разделы!C$2:L$1540,A680*11+7,B680))</f>
        <v/>
      </c>
      <c r="E680" s="15" t="str">
        <f>IF(INDEX(Оценка!C$2:AF$1540,A678*11+8,(B680-1)*3+1)="","",INDEX(Оценка!C$2:AF$1540,A678*11+8,(B680-1)*3+1)&amp;" ("&amp;INDEX(Оценка!C$2:AF$1540,A678*11+8,(B680-1)*3+2)&amp;") ("&amp;INDEX(Оценка!C$2:AF$1540,A678*11+8,(B680-1)*3+3)&amp;")")</f>
        <v/>
      </c>
      <c r="F680" s="15" t="str">
        <f>IF(INDEX(Содержание!C$2:L$1680,A680*6+5,B680)="","",INDEX(Содержание!C$2:L$1680,A680*6+5,B680))</f>
        <v/>
      </c>
      <c r="G680" s="15" t="str">
        <f>IF(Разработчики!C679="","",Разработчики!C679)</f>
        <v/>
      </c>
      <c r="H680" s="15" t="str">
        <f>IF(Литература!C679 = "","",Литература!C679)</f>
        <v/>
      </c>
      <c r="I680" s="15" t="str">
        <f>IF(ИТ!C679 = "","",ИТ!C679)</f>
        <v/>
      </c>
      <c r="J680" s="15" t="str">
        <f>IF(МТО!C679 = "","",МТО!C679)</f>
        <v/>
      </c>
    </row>
    <row r="681" spans="1:10" s="15" customFormat="1" x14ac:dyDescent="0.25">
      <c r="A681" s="15">
        <v>7</v>
      </c>
      <c r="B681" s="15">
        <v>4</v>
      </c>
      <c r="D681" s="15" t="str">
        <f>IF(INDEX(Разделы!C$2:L$1540,A681*11+8,B681)="","","- "&amp;INDEX(Разделы!C$2:L$1540,A681*11+8,B681))</f>
        <v/>
      </c>
      <c r="E681" s="15" t="str">
        <f>IF(INDEX(Оценка!C$2:AF$1540,A679*11+9,(B681-1)*3+1)="","",INDEX(Оценка!C$2:AF$1540,A679*11+9,(B681-1)*3+1)&amp;" ("&amp;INDEX(Оценка!C$2:AF$1540,A679*11+9,(B681-1)*3+2)&amp;") ("&amp;INDEX(Оценка!C$2:AF$1540,A679*11+9,(B681-1)*3+3)&amp;")")</f>
        <v/>
      </c>
      <c r="G681" s="15" t="str">
        <f>IF(Разработчики!C680="","",Разработчики!C680)</f>
        <v/>
      </c>
      <c r="H681" s="15" t="str">
        <f>IF(Литература!C680 = "","",Литература!C680)</f>
        <v/>
      </c>
      <c r="I681" s="15" t="str">
        <f>IF(ИТ!C680 = "","",ИТ!C680)</f>
        <v/>
      </c>
      <c r="J681" s="15" t="str">
        <f>IF(МТО!C680 = "","",МТО!C680)</f>
        <v/>
      </c>
    </row>
    <row r="682" spans="1:10" s="15" customFormat="1" x14ac:dyDescent="0.25">
      <c r="A682" s="15">
        <v>7</v>
      </c>
      <c r="B682" s="15">
        <v>4</v>
      </c>
      <c r="D682" s="15" t="str">
        <f>IF(INDEX(Разделы!C$2:L$1540,A682*11+9,B682)="","","- "&amp;INDEX(Разделы!C$2:L$1540,A682*11+9,B682))</f>
        <v/>
      </c>
      <c r="E682" s="15" t="str">
        <f>IF(INDEX(Оценка!C$2:AF$1540,A680*11+10,(B682-1)*3+1)="","",INDEX(Оценка!C$2:AF$1540,A680*11+10,(B682-1)*3+1)&amp;" ("&amp;INDEX(Оценка!C$2:AF$1540,A680*11+10,(B682-1)*3+2)&amp;") ("&amp;INDEX(Оценка!C$2:AF$1540,A680*11+10,(B682-1)*3+3)&amp;")")</f>
        <v/>
      </c>
      <c r="G682" s="15" t="str">
        <f>IF(Разработчики!C681 = "","","== "&amp;Разработчики!C681)</f>
        <v/>
      </c>
      <c r="H682" s="15" t="str">
        <f>IF(Литература!C681 = "","",Литература!C681)</f>
        <v/>
      </c>
      <c r="I682" s="15" t="str">
        <f>IF(ИТ!C681 = "","",ИТ!C681)</f>
        <v/>
      </c>
      <c r="J682" s="15" t="str">
        <f>IF(МТО!C681 = "","","== "&amp;МТО!C681)</f>
        <v/>
      </c>
    </row>
    <row r="683" spans="1:10" s="15" customFormat="1" x14ac:dyDescent="0.25">
      <c r="A683" s="15">
        <v>7</v>
      </c>
      <c r="B683" s="15">
        <v>4</v>
      </c>
      <c r="D683" s="15" t="str">
        <f>IF(INDEX(Разделы!C$2:L$1540,A683*11+10,B683)="","","- "&amp;INDEX(Разделы!C$2:L$1540,A683*11+10,B683))</f>
        <v/>
      </c>
      <c r="G683" s="15" t="str">
        <f>IF(Разработчики!C682="","",Разработчики!C682)</f>
        <v/>
      </c>
      <c r="H683" s="15" t="str">
        <f>IF(Литература!C682 = "","",Литература!C682)</f>
        <v/>
      </c>
      <c r="I683" s="15" t="str">
        <f>IF(ИТ!C682 = "","",ИТ!C682)</f>
        <v/>
      </c>
      <c r="J683" s="15" t="str">
        <f>IF(МТО!C682 = "","",МТО!C682)</f>
        <v/>
      </c>
    </row>
    <row r="684" spans="1:10" s="15" customFormat="1" x14ac:dyDescent="0.25">
      <c r="A684" s="15">
        <v>7</v>
      </c>
      <c r="B684" s="15">
        <v>4</v>
      </c>
      <c r="G684" s="15" t="str">
        <f>IF(Разработчики!C683="","",Разработчики!C683)</f>
        <v/>
      </c>
      <c r="H684" s="15" t="str">
        <f>IF(Литература!C683 = "","",Литература!C683)</f>
        <v/>
      </c>
      <c r="I684" s="15" t="str">
        <f>IF(ИТ!C683 = "","",ИТ!C683)</f>
        <v/>
      </c>
      <c r="J684" s="15" t="str">
        <f>IF(МТО!C683 = "","",МТО!C683)</f>
        <v/>
      </c>
    </row>
    <row r="685" spans="1:10" s="15" customFormat="1" x14ac:dyDescent="0.25">
      <c r="A685" s="15">
        <v>7</v>
      </c>
      <c r="B685" s="15">
        <v>5</v>
      </c>
      <c r="D685" s="15" t="str">
        <f xml:space="preserve"> IF(INDEX(Разделы!C$2:L$1540,A685*11+3,B685)="","","= "&amp;INDEX(Разделы!C$2:L$1540,A685*11+3,B685)&amp;" ("&amp;INDEX(Разделы!C$2:L$1540,A685*11+4,B685)&amp;")")</f>
        <v/>
      </c>
      <c r="E685" s="15" t="str">
        <f>IF(INDEX(Оценка!C$2:AF$1540,A683*11+4,(B685-1)*3+1)="","",INDEX(Оценка!C$2:AF$1540,A683*11+4,(B685-1)*3+1)&amp;" ("&amp;INDEX(Оценка!C$2:AF$1540,A683*11+4,(B685-1)*3+2)&amp;") ("&amp;INDEX(Оценка!C$2:AF$1540,A683*11+4,(B685-1)*3+3)&amp;")")</f>
        <v/>
      </c>
      <c r="F685" s="15" t="str">
        <f>IF(INDEX(Содержание!C$2:L$1680,A685*6+2,B685)="","",INDEX(Содержание!C$2:L$1680,A685*6+2,B685))</f>
        <v/>
      </c>
      <c r="G685" s="15" t="str">
        <f>IF(Разработчики!C684="","",Разработчики!C684)</f>
        <v/>
      </c>
      <c r="H685" s="15" t="str">
        <f>IF(Литература!C684 = "","",Литература!C684)</f>
        <v/>
      </c>
      <c r="I685" s="15" t="str">
        <f>IF(ИТ!C684 = "","",ИТ!C684)</f>
        <v/>
      </c>
      <c r="J685" s="15" t="str">
        <f>IF(МТО!C684 = "","",МТО!C684)</f>
        <v/>
      </c>
    </row>
    <row r="686" spans="1:10" s="15" customFormat="1" x14ac:dyDescent="0.25">
      <c r="A686" s="15">
        <v>7</v>
      </c>
      <c r="B686" s="15">
        <v>5</v>
      </c>
      <c r="E686" s="15" t="str">
        <f>IF(INDEX(Оценка!C$2:AF$1540,A684*11+5,(B686-1)*3+1)="","",INDEX(Оценка!C$2:AF$1540,A684*11+5,(B686-1)*3+1)&amp;" ("&amp;INDEX(Оценка!C$2:AF$1540,A684*11+5,(B686-1)*3+2)&amp;") ("&amp;INDEX(Оценка!C$2:AF$1540,A684*11+5,(B686-1)*3+3)&amp;")")</f>
        <v/>
      </c>
      <c r="G686" s="15" t="str">
        <f>IF(Разработчики!C685="","",Разработчики!C685)</f>
        <v/>
      </c>
      <c r="H686" s="15" t="str">
        <f>IF(Литература!C685 = "","",Литература!C685)</f>
        <v/>
      </c>
      <c r="I686" s="15" t="str">
        <f>IF(ИТ!C685 = "","",ИТ!C685)</f>
        <v/>
      </c>
      <c r="J686" s="15" t="str">
        <f>IF(МТО!C685 = "","",МТО!C685)</f>
        <v/>
      </c>
    </row>
    <row r="687" spans="1:10" s="15" customFormat="1" x14ac:dyDescent="0.25">
      <c r="A687" s="15">
        <v>7</v>
      </c>
      <c r="B687" s="15">
        <v>5</v>
      </c>
      <c r="D687" s="15" t="str">
        <f>IF(INDEX(Разделы!C$2:L$1540,A687*11+5,B687)="","","- "&amp;INDEX(Разделы!C$2:L$1540,A687*11+5,B687))</f>
        <v/>
      </c>
      <c r="E687" s="15" t="str">
        <f>IF(INDEX(Оценка!C$2:AF$1540,A685*11+6,(B687-1)*3+1)="","",INDEX(Оценка!C$2:AF$1540,A685*11+6,(B687-1)*3+1)&amp;" ("&amp;INDEX(Оценка!C$2:AF$1540,A685*11+6,(B687-1)*3+2)&amp;") ("&amp;INDEX(Оценка!C$2:AF$1540,A685*11+6,(B687-1)*3+3)&amp;")")</f>
        <v/>
      </c>
      <c r="F687" s="15" t="str">
        <f>IF(INDEX(Содержание!C$2:L$1680,A687*6+3,B687)="","","= "&amp;INDEX(Содержание!C$2:L$1680,A687*6+3,B687)&amp;" "&amp;INDEX(Содержание!C$2:L$1680,A689*6+4,B689))</f>
        <v/>
      </c>
      <c r="G687" s="15" t="str">
        <f>IF(Разработчики!C686="","",Разработчики!C686)</f>
        <v/>
      </c>
      <c r="H687" s="15" t="str">
        <f>IF(Литература!C686 = "","","== "&amp;Литература!C686)</f>
        <v/>
      </c>
      <c r="I687" s="15" t="str">
        <f>IF(ИТ!C686 = "","",ИТ!C686)</f>
        <v/>
      </c>
      <c r="J687" s="15" t="str">
        <f>IF(МТО!C686 = "","",МТО!C686)</f>
        <v/>
      </c>
    </row>
    <row r="688" spans="1:10" s="15" customFormat="1" x14ac:dyDescent="0.25">
      <c r="A688" s="15">
        <v>7</v>
      </c>
      <c r="B688" s="15">
        <v>5</v>
      </c>
      <c r="D688" s="15" t="str">
        <f>IF(INDEX(Разделы!C$2:L$1540,A688*11+6,B688)="","","- "&amp;INDEX(Разделы!C$2:L$1540,A688*11+6,B688))</f>
        <v/>
      </c>
      <c r="E688" s="15" t="str">
        <f>IF(INDEX(Оценка!C$2:AF$1540,A686*11+7,(B688-1)*3+1)="","",INDEX(Оценка!C$2:AF$1540,A686*11+7,(B688-1)*3+1)&amp;" ("&amp;INDEX(Оценка!C$2:AF$1540,A686*11+7,(B688-1)*3+2)&amp;") ("&amp;INDEX(Оценка!C$2:AF$1540,A686*11+7,(B688-1)*3+3)&amp;")")</f>
        <v/>
      </c>
      <c r="G688" s="15" t="str">
        <f>IF(Разработчики!C687="","",Разработчики!C687)</f>
        <v/>
      </c>
      <c r="H688" s="15" t="str">
        <f>IF(Литература!C687 = "","",Литература!C687)</f>
        <v/>
      </c>
      <c r="I688" s="15" t="str">
        <f>IF(ИТ!C687 = "","",ИТ!C687)</f>
        <v/>
      </c>
      <c r="J688" s="15" t="str">
        <f>IF(МТО!C687 = "","",МТО!C687)</f>
        <v/>
      </c>
    </row>
    <row r="689" spans="1:10" s="15" customFormat="1" x14ac:dyDescent="0.25">
      <c r="A689" s="15">
        <v>7</v>
      </c>
      <c r="B689" s="15">
        <v>5</v>
      </c>
      <c r="D689" s="15" t="str">
        <f>IF(INDEX(Разделы!C$2:L$1540,A689*11+7,B689)="","","- "&amp;INDEX(Разделы!C$2:L$1540,A689*11+7,B689))</f>
        <v/>
      </c>
      <c r="E689" s="15" t="str">
        <f>IF(INDEX(Оценка!C$2:AF$1540,A687*11+8,(B689-1)*3+1)="","",INDEX(Оценка!C$2:AF$1540,A687*11+8,(B689-1)*3+1)&amp;" ("&amp;INDEX(Оценка!C$2:AF$1540,A687*11+8,(B689-1)*3+2)&amp;") ("&amp;INDEX(Оценка!C$2:AF$1540,A687*11+8,(B689-1)*3+3)&amp;")")</f>
        <v/>
      </c>
      <c r="F689" s="15" t="str">
        <f>IF(INDEX(Содержание!C$2:L$1680,A689*6+5,B689)="","",INDEX(Содержание!C$2:L$1680,A689*6+5,B689))</f>
        <v/>
      </c>
      <c r="G689" s="15" t="str">
        <f>IF(Разработчики!C688 = "","","== "&amp;Разработчики!C688)</f>
        <v/>
      </c>
      <c r="H689" s="15" t="str">
        <f>IF(Литература!C688 = "","",Литература!C688)</f>
        <v/>
      </c>
      <c r="I689" s="15" t="str">
        <f>IF(ИТ!C688 = "","","== "&amp;ИТ!C688)</f>
        <v/>
      </c>
      <c r="J689" s="15" t="str">
        <f>IF(МТО!C688 = "","","== "&amp;МТО!C688)</f>
        <v/>
      </c>
    </row>
    <row r="690" spans="1:10" s="15" customFormat="1" x14ac:dyDescent="0.25">
      <c r="A690" s="15">
        <v>7</v>
      </c>
      <c r="B690" s="15">
        <v>5</v>
      </c>
      <c r="D690" s="15" t="str">
        <f>IF(INDEX(Разделы!C$2:L$1540,A690*11+8,B690)="","","- "&amp;INDEX(Разделы!C$2:L$1540,A690*11+8,B690))</f>
        <v/>
      </c>
      <c r="E690" s="15" t="str">
        <f>IF(INDEX(Оценка!C$2:AF$1540,A688*11+9,(B690-1)*3+1)="","",INDEX(Оценка!C$2:AF$1540,A688*11+9,(B690-1)*3+1)&amp;" ("&amp;INDEX(Оценка!C$2:AF$1540,A688*11+9,(B690-1)*3+2)&amp;") ("&amp;INDEX(Оценка!C$2:AF$1540,A688*11+9,(B690-1)*3+3)&amp;")")</f>
        <v/>
      </c>
      <c r="G690" s="15" t="str">
        <f>IF(Разработчики!C689="","",Разработчики!C689)</f>
        <v/>
      </c>
      <c r="H690" s="15" t="str">
        <f>IF(Литература!C689 = "","",Литература!C689)</f>
        <v/>
      </c>
      <c r="I690" s="15" t="str">
        <f>IF(ИТ!C689 = "","",ИТ!C689)</f>
        <v/>
      </c>
      <c r="J690" s="15" t="str">
        <f>IF(МТО!C689 = "","",МТО!C689)</f>
        <v/>
      </c>
    </row>
    <row r="691" spans="1:10" s="15" customFormat="1" x14ac:dyDescent="0.25">
      <c r="A691" s="15">
        <v>7</v>
      </c>
      <c r="B691" s="15">
        <v>5</v>
      </c>
      <c r="D691" s="15" t="str">
        <f>IF(INDEX(Разделы!C$2:L$1540,A691*11+9,B691)="","","- "&amp;INDEX(Разделы!C$2:L$1540,A691*11+9,B691))</f>
        <v/>
      </c>
      <c r="E691" s="15" t="str">
        <f>IF(INDEX(Оценка!C$2:AF$1540,A689*11+10,(B691-1)*3+1)="","",INDEX(Оценка!C$2:AF$1540,A689*11+10,(B691-1)*3+1)&amp;" ("&amp;INDEX(Оценка!C$2:AF$1540,A689*11+10,(B691-1)*3+2)&amp;") ("&amp;INDEX(Оценка!C$2:AF$1540,A689*11+10,(B691-1)*3+3)&amp;")")</f>
        <v/>
      </c>
      <c r="G691" s="15" t="str">
        <f>IF(Разработчики!C690="","",Разработчики!C690)</f>
        <v/>
      </c>
      <c r="H691" s="15" t="str">
        <f>IF(Литература!C690 = "","",Литература!C690)</f>
        <v/>
      </c>
      <c r="I691" s="15" t="str">
        <f>IF(ИТ!C690 = "","",ИТ!C690)</f>
        <v/>
      </c>
      <c r="J691" s="15" t="str">
        <f>IF(МТО!C690 = "","",МТО!C690)</f>
        <v/>
      </c>
    </row>
    <row r="692" spans="1:10" s="15" customFormat="1" x14ac:dyDescent="0.25">
      <c r="A692" s="15">
        <v>7</v>
      </c>
      <c r="B692" s="15">
        <v>5</v>
      </c>
      <c r="D692" s="15" t="str">
        <f>IF(INDEX(Разделы!C$2:L$1540,A692*11+10,B692)="","","- "&amp;INDEX(Разделы!C$2:L$1540,A692*11+10,B692))</f>
        <v/>
      </c>
      <c r="G692" s="15" t="str">
        <f>IF(Разработчики!C691="","",Разработчики!C691)</f>
        <v/>
      </c>
      <c r="H692" s="15" t="str">
        <f>IF(Литература!C691 = "","",Литература!C691)</f>
        <v/>
      </c>
      <c r="I692" s="15" t="str">
        <f>IF(ИТ!C691 = "","",ИТ!C691)</f>
        <v/>
      </c>
      <c r="J692" s="15" t="str">
        <f>IF(МТО!C691 = "","",МТО!C691)</f>
        <v/>
      </c>
    </row>
    <row r="693" spans="1:10" s="15" customFormat="1" x14ac:dyDescent="0.25">
      <c r="A693" s="15">
        <v>7</v>
      </c>
      <c r="B693" s="15">
        <v>5</v>
      </c>
      <c r="G693" s="15" t="str">
        <f>IF(Разработчики!C692="","",Разработчики!C692)</f>
        <v/>
      </c>
      <c r="H693" s="15" t="str">
        <f>IF(Литература!C692 = "","",Литература!C692)</f>
        <v/>
      </c>
      <c r="I693" s="15" t="str">
        <f>IF(ИТ!C692 = "","",ИТ!C692)</f>
        <v/>
      </c>
      <c r="J693" s="15" t="str">
        <f>IF(МТО!C692 = "","",МТО!C692)</f>
        <v/>
      </c>
    </row>
    <row r="694" spans="1:10" s="15" customFormat="1" x14ac:dyDescent="0.25">
      <c r="A694" s="15">
        <v>7</v>
      </c>
      <c r="B694" s="15">
        <v>6</v>
      </c>
      <c r="D694" s="15" t="str">
        <f xml:space="preserve"> IF(INDEX(Разделы!C$2:L$1540,A694*11+3,B694)="","","= "&amp;INDEX(Разделы!C$2:L$1540,A694*11+3,B694)&amp;" ("&amp;INDEX(Разделы!C$2:L$1540,A694*11+4,B694)&amp;")")</f>
        <v/>
      </c>
      <c r="E694" s="15" t="str">
        <f>IF(INDEX(Оценка!C$2:AF$1540,A692*11+4,(B694-1)*3+1)="","",INDEX(Оценка!C$2:AF$1540,A692*11+4,(B694-1)*3+1)&amp;" ("&amp;INDEX(Оценка!C$2:AF$1540,A692*11+4,(B694-1)*3+2)&amp;") ("&amp;INDEX(Оценка!C$2:AF$1540,A692*11+4,(B694-1)*3+3)&amp;")")</f>
        <v/>
      </c>
      <c r="F694" s="15" t="str">
        <f>IF(INDEX(Содержание!C$2:L$1680,A694*6+2,B694)="","",INDEX(Содержание!C$2:L$1680,A694*6+2,B694))</f>
        <v/>
      </c>
      <c r="G694" s="15" t="str">
        <f>IF(Разработчики!C693="","",Разработчики!C693)</f>
        <v/>
      </c>
      <c r="H694" s="15" t="str">
        <f>IF(Литература!C693 = "","",Литература!C693)</f>
        <v/>
      </c>
      <c r="I694" s="15" t="str">
        <f>IF(ИТ!C693 = "","",ИТ!C693)</f>
        <v/>
      </c>
      <c r="J694" s="15" t="str">
        <f>IF(МТО!C693 = "","",МТО!C693)</f>
        <v/>
      </c>
    </row>
    <row r="695" spans="1:10" s="15" customFormat="1" x14ac:dyDescent="0.25">
      <c r="A695" s="15">
        <v>7</v>
      </c>
      <c r="B695" s="15">
        <v>6</v>
      </c>
      <c r="E695" s="15" t="str">
        <f>IF(INDEX(Оценка!C$2:AF$1540,A693*11+5,(B695-1)*3+1)="","",INDEX(Оценка!C$2:AF$1540,A693*11+5,(B695-1)*3+1)&amp;" ("&amp;INDEX(Оценка!C$2:AF$1540,A693*11+5,(B695-1)*3+2)&amp;") ("&amp;INDEX(Оценка!C$2:AF$1540,A693*11+5,(B695-1)*3+3)&amp;")")</f>
        <v/>
      </c>
      <c r="G695" s="15" t="str">
        <f>IF(Разработчики!C694="","",Разработчики!C694)</f>
        <v/>
      </c>
      <c r="H695" s="15" t="str">
        <f>IF(Литература!C694 = "","",Литература!C694)</f>
        <v/>
      </c>
      <c r="I695" s="15" t="str">
        <f>IF(ИТ!C694 = "","",ИТ!C694)</f>
        <v/>
      </c>
      <c r="J695" s="15" t="str">
        <f>IF(МТО!C694 = "","",МТО!C694)</f>
        <v/>
      </c>
    </row>
    <row r="696" spans="1:10" s="15" customFormat="1" x14ac:dyDescent="0.25">
      <c r="A696" s="15">
        <v>7</v>
      </c>
      <c r="B696" s="15">
        <v>6</v>
      </c>
      <c r="D696" s="15" t="str">
        <f>IF(INDEX(Разделы!C$2:L$1540,A696*11+5,B696)="","","- "&amp;INDEX(Разделы!C$2:L$1540,A696*11+5,B696))</f>
        <v/>
      </c>
      <c r="E696" s="15" t="str">
        <f>IF(INDEX(Оценка!C$2:AF$1540,A694*11+6,(B696-1)*3+1)="","",INDEX(Оценка!C$2:AF$1540,A694*11+6,(B696-1)*3+1)&amp;" ("&amp;INDEX(Оценка!C$2:AF$1540,A694*11+6,(B696-1)*3+2)&amp;") ("&amp;INDEX(Оценка!C$2:AF$1540,A694*11+6,(B696-1)*3+3)&amp;")")</f>
        <v/>
      </c>
      <c r="F696" s="15" t="str">
        <f>IF(INDEX(Содержание!C$2:L$1680,A696*6+3,B696)="","","= "&amp;INDEX(Содержание!C$2:L$1680,A696*6+3,B696)&amp;" "&amp;INDEX(Содержание!C$2:L$1680,A698*6+4,B698))</f>
        <v/>
      </c>
      <c r="G696" s="15" t="str">
        <f>IF(Разработчики!C695 = "","","== "&amp;Разработчики!C695)</f>
        <v/>
      </c>
      <c r="H696" s="15" t="str">
        <f>IF(Литература!C695 = "","",Литература!C695)</f>
        <v/>
      </c>
      <c r="I696" s="15" t="str">
        <f>IF(ИТ!C695 = "","",ИТ!C695)</f>
        <v/>
      </c>
      <c r="J696" s="15" t="str">
        <f>IF(МТО!C695 = "","","== "&amp;МТО!C695)</f>
        <v/>
      </c>
    </row>
    <row r="697" spans="1:10" s="15" customFormat="1" x14ac:dyDescent="0.25">
      <c r="A697" s="15">
        <v>7</v>
      </c>
      <c r="B697" s="15">
        <v>6</v>
      </c>
      <c r="D697" s="15" t="str">
        <f>IF(INDEX(Разделы!C$2:L$1540,A697*11+6,B697)="","","- "&amp;INDEX(Разделы!C$2:L$1540,A697*11+6,B697))</f>
        <v/>
      </c>
      <c r="E697" s="15" t="str">
        <f>IF(INDEX(Оценка!C$2:AF$1540,A695*11+7,(B697-1)*3+1)="","",INDEX(Оценка!C$2:AF$1540,A695*11+7,(B697-1)*3+1)&amp;" ("&amp;INDEX(Оценка!C$2:AF$1540,A695*11+7,(B697-1)*3+2)&amp;") ("&amp;INDEX(Оценка!C$2:AF$1540,A695*11+7,(B697-1)*3+3)&amp;")")</f>
        <v/>
      </c>
      <c r="G697" s="15" t="str">
        <f>IF(Разработчики!C696="","",Разработчики!C696)</f>
        <v/>
      </c>
      <c r="H697" s="15" t="str">
        <f>IF(Литература!C696 = "","",Литература!C696)</f>
        <v/>
      </c>
      <c r="I697" s="15" t="str">
        <f>IF(ИТ!C696 = "","",ИТ!C696)</f>
        <v/>
      </c>
      <c r="J697" s="15" t="str">
        <f>IF(МТО!C696 = "","",МТО!C696)</f>
        <v/>
      </c>
    </row>
    <row r="698" spans="1:10" s="15" customFormat="1" x14ac:dyDescent="0.25">
      <c r="A698" s="15">
        <v>7</v>
      </c>
      <c r="B698" s="15">
        <v>6</v>
      </c>
      <c r="D698" s="15" t="str">
        <f>IF(INDEX(Разделы!C$2:L$1540,A698*11+7,B698)="","","- "&amp;INDEX(Разделы!C$2:L$1540,A698*11+7,B698))</f>
        <v/>
      </c>
      <c r="E698" s="15" t="str">
        <f>IF(INDEX(Оценка!C$2:AF$1540,A696*11+8,(B698-1)*3+1)="","",INDEX(Оценка!C$2:AF$1540,A696*11+8,(B698-1)*3+1)&amp;" ("&amp;INDEX(Оценка!C$2:AF$1540,A696*11+8,(B698-1)*3+2)&amp;") ("&amp;INDEX(Оценка!C$2:AF$1540,A696*11+8,(B698-1)*3+3)&amp;")")</f>
        <v/>
      </c>
      <c r="F698" s="15" t="str">
        <f>IF(INDEX(Содержание!C$2:L$1680,A698*6+5,B698)="","",INDEX(Содержание!C$2:L$1680,A698*6+5,B698))</f>
        <v/>
      </c>
      <c r="G698" s="15" t="str">
        <f>IF(Разработчики!C697="","",Разработчики!C697)</f>
        <v/>
      </c>
      <c r="H698" s="15" t="str">
        <f>IF(Литература!C697 = "","",Литература!C697)</f>
        <v/>
      </c>
      <c r="I698" s="15" t="str">
        <f>IF(ИТ!C697 = "","",ИТ!C697)</f>
        <v/>
      </c>
      <c r="J698" s="15" t="str">
        <f>IF(МТО!C697 = "","",МТО!C697)</f>
        <v/>
      </c>
    </row>
    <row r="699" spans="1:10" s="15" customFormat="1" x14ac:dyDescent="0.25">
      <c r="A699" s="15">
        <v>7</v>
      </c>
      <c r="B699" s="15">
        <v>6</v>
      </c>
      <c r="D699" s="15" t="str">
        <f>IF(INDEX(Разделы!C$2:L$1540,A699*11+8,B699)="","","- "&amp;INDEX(Разделы!C$2:L$1540,A699*11+8,B699))</f>
        <v/>
      </c>
      <c r="E699" s="15" t="str">
        <f>IF(INDEX(Оценка!C$2:AF$1540,A697*11+9,(B699-1)*3+1)="","",INDEX(Оценка!C$2:AF$1540,A697*11+9,(B699-1)*3+1)&amp;" ("&amp;INDEX(Оценка!C$2:AF$1540,A697*11+9,(B699-1)*3+2)&amp;") ("&amp;INDEX(Оценка!C$2:AF$1540,A697*11+9,(B699-1)*3+3)&amp;")")</f>
        <v/>
      </c>
      <c r="G699" s="15" t="str">
        <f>IF(Разработчики!C698="","",Разработчики!C698)</f>
        <v/>
      </c>
      <c r="H699" s="15" t="str">
        <f>IF(Литература!C698 = "","",Литература!C698)</f>
        <v/>
      </c>
      <c r="I699" s="15" t="str">
        <f>IF(ИТ!C698 = "","",ИТ!C698)</f>
        <v/>
      </c>
      <c r="J699" s="15" t="str">
        <f>IF(МТО!C698 = "","",МТО!C698)</f>
        <v/>
      </c>
    </row>
    <row r="700" spans="1:10" s="15" customFormat="1" x14ac:dyDescent="0.25">
      <c r="A700" s="15">
        <v>7</v>
      </c>
      <c r="B700" s="15">
        <v>6</v>
      </c>
      <c r="D700" s="15" t="str">
        <f>IF(INDEX(Разделы!C$2:L$1540,A700*11+9,B700)="","","- "&amp;INDEX(Разделы!C$2:L$1540,A700*11+9,B700))</f>
        <v/>
      </c>
      <c r="E700" s="15" t="str">
        <f>IF(INDEX(Оценка!C$2:AF$1540,A698*11+10,(B700-1)*3+1)="","",INDEX(Оценка!C$2:AF$1540,A698*11+10,(B700-1)*3+1)&amp;" ("&amp;INDEX(Оценка!C$2:AF$1540,A698*11+10,(B700-1)*3+2)&amp;") ("&amp;INDEX(Оценка!C$2:AF$1540,A698*11+10,(B700-1)*3+3)&amp;")")</f>
        <v/>
      </c>
      <c r="G700" s="15" t="str">
        <f>IF(Разработчики!C699="","",Разработчики!C699)</f>
        <v/>
      </c>
      <c r="H700" s="15" t="str">
        <f>IF(Литература!C699 = "","",Литература!C699)</f>
        <v/>
      </c>
      <c r="I700" s="15" t="str">
        <f>IF(ИТ!C699 = "","",ИТ!C699)</f>
        <v/>
      </c>
      <c r="J700" s="15" t="str">
        <f>IF(МТО!C699 = "","",МТО!C699)</f>
        <v/>
      </c>
    </row>
    <row r="701" spans="1:10" s="15" customFormat="1" x14ac:dyDescent="0.25">
      <c r="A701" s="15">
        <v>7</v>
      </c>
      <c r="B701" s="15">
        <v>6</v>
      </c>
      <c r="D701" s="15" t="str">
        <f>IF(INDEX(Разделы!C$2:L$1540,A701*11+10,B701)="","","- "&amp;INDEX(Разделы!C$2:L$1540,A701*11+10,B701))</f>
        <v/>
      </c>
      <c r="G701" s="15" t="str">
        <f>IF(Разработчики!C700="","",Разработчики!C700)</f>
        <v/>
      </c>
      <c r="H701" s="15" t="str">
        <f>IF(Литература!C700 = "","",Литература!C700)</f>
        <v/>
      </c>
      <c r="I701" s="15" t="str">
        <f>IF(ИТ!C700 = "","",ИТ!C700)</f>
        <v/>
      </c>
      <c r="J701" s="15" t="str">
        <f>IF(МТО!C700 = "","",МТО!C700)</f>
        <v/>
      </c>
    </row>
    <row r="702" spans="1:10" s="15" customFormat="1" x14ac:dyDescent="0.25">
      <c r="A702" s="15">
        <v>7</v>
      </c>
      <c r="B702" s="15">
        <v>6</v>
      </c>
      <c r="G702" s="15" t="str">
        <f>IF(Разработчики!C701="","",Разработчики!C701)</f>
        <v/>
      </c>
      <c r="H702" s="15" t="str">
        <f>IF(Литература!C701 = "","",Литература!C701)</f>
        <v/>
      </c>
      <c r="I702" s="15" t="str">
        <f>IF(ИТ!C701 = "","",ИТ!C701)</f>
        <v/>
      </c>
      <c r="J702" s="15" t="str">
        <f>IF(МТО!C701 = "","",МТО!C701)</f>
        <v/>
      </c>
    </row>
    <row r="703" spans="1:10" s="15" customFormat="1" x14ac:dyDescent="0.25">
      <c r="A703" s="15">
        <v>7</v>
      </c>
      <c r="B703" s="15">
        <v>7</v>
      </c>
      <c r="D703" s="15" t="str">
        <f xml:space="preserve"> IF(INDEX(Разделы!C$2:L$1540,A703*11+3,B703)="","","= "&amp;INDEX(Разделы!C$2:L$1540,A703*11+3,B703)&amp;" ("&amp;INDEX(Разделы!C$2:L$1540,A703*11+4,B703)&amp;")")</f>
        <v/>
      </c>
      <c r="E703" s="15" t="str">
        <f>IF(INDEX(Оценка!C$2:AF$1540,A701*11+4,(B703-1)*3+1)="","",INDEX(Оценка!C$2:AF$1540,A701*11+4,(B703-1)*3+1)&amp;" ("&amp;INDEX(Оценка!C$2:AF$1540,A701*11+4,(B703-1)*3+2)&amp;") ("&amp;INDEX(Оценка!C$2:AF$1540,A701*11+4,(B703-1)*3+3)&amp;")")</f>
        <v/>
      </c>
      <c r="F703" s="15" t="str">
        <f>IF(INDEX(Содержание!C$2:L$1680,A703*6+2,B703)="","",INDEX(Содержание!C$2:L$1680,A703*6+2,B703))</f>
        <v/>
      </c>
      <c r="G703" s="15" t="str">
        <f>IF(Разработчики!C702 = "","","== "&amp;Разработчики!C702)</f>
        <v/>
      </c>
      <c r="H703" s="15" t="str">
        <f>IF(Литература!C702 = "","",Литература!C702)</f>
        <v/>
      </c>
      <c r="I703" s="15" t="str">
        <f>IF(ИТ!C702 = "","","== "&amp;ИТ!C702)</f>
        <v/>
      </c>
      <c r="J703" s="15" t="str">
        <f>IF(МТО!C702 = "","","== "&amp;МТО!C702)</f>
        <v/>
      </c>
    </row>
    <row r="704" spans="1:10" s="15" customFormat="1" x14ac:dyDescent="0.25">
      <c r="A704" s="15">
        <v>7</v>
      </c>
      <c r="B704" s="15">
        <v>7</v>
      </c>
      <c r="E704" s="15" t="str">
        <f>IF(INDEX(Оценка!C$2:AF$1540,A702*11+5,(B704-1)*3+1)="","",INDEX(Оценка!C$2:AF$1540,A702*11+5,(B704-1)*3+1)&amp;" ("&amp;INDEX(Оценка!C$2:AF$1540,A702*11+5,(B704-1)*3+2)&amp;") ("&amp;INDEX(Оценка!C$2:AF$1540,A702*11+5,(B704-1)*3+3)&amp;")")</f>
        <v/>
      </c>
      <c r="G704" s="15" t="str">
        <f>IF(Разработчики!C703="","",Разработчики!C703)</f>
        <v/>
      </c>
      <c r="H704" s="15" t="str">
        <f>IF(Литература!C703 = "","",Литература!C703)</f>
        <v/>
      </c>
      <c r="I704" s="15" t="str">
        <f>IF(ИТ!C703 = "","",ИТ!C703)</f>
        <v/>
      </c>
      <c r="J704" s="15" t="str">
        <f>IF(МТО!C703 = "","",МТО!C703)</f>
        <v/>
      </c>
    </row>
    <row r="705" spans="1:10" s="15" customFormat="1" x14ac:dyDescent="0.25">
      <c r="A705" s="15">
        <v>7</v>
      </c>
      <c r="B705" s="15">
        <v>7</v>
      </c>
      <c r="D705" s="15" t="str">
        <f>IF(INDEX(Разделы!C$2:L$1540,A705*11+5,B705)="","","- "&amp;INDEX(Разделы!C$2:L$1540,A705*11+5,B705))</f>
        <v/>
      </c>
      <c r="E705" s="15" t="str">
        <f>IF(INDEX(Оценка!C$2:AF$1540,A703*11+6,(B705-1)*3+1)="","",INDEX(Оценка!C$2:AF$1540,A703*11+6,(B705-1)*3+1)&amp;" ("&amp;INDEX(Оценка!C$2:AF$1540,A703*11+6,(B705-1)*3+2)&amp;") ("&amp;INDEX(Оценка!C$2:AF$1540,A703*11+6,(B705-1)*3+3)&amp;")")</f>
        <v/>
      </c>
      <c r="F705" s="15" t="str">
        <f>IF(INDEX(Содержание!C$2:L$1680,A705*6+3,B705)="","","= "&amp;INDEX(Содержание!C$2:L$1680,A705*6+3,B705)&amp;" "&amp;INDEX(Содержание!C$2:L$1680,A707*6+4,B707))</f>
        <v/>
      </c>
      <c r="G705" s="15" t="str">
        <f>IF(Разработчики!C704="","",Разработчики!C704)</f>
        <v/>
      </c>
      <c r="H705" s="15" t="str">
        <f>IF(Литература!C704 = "","",Литература!C704)</f>
        <v/>
      </c>
      <c r="I705" s="15" t="str">
        <f>IF(ИТ!C704 = "","",ИТ!C704)</f>
        <v/>
      </c>
      <c r="J705" s="15" t="str">
        <f>IF(МТО!C704 = "","",МТО!C704)</f>
        <v/>
      </c>
    </row>
    <row r="706" spans="1:10" s="15" customFormat="1" x14ac:dyDescent="0.25">
      <c r="A706" s="15">
        <v>7</v>
      </c>
      <c r="B706" s="15">
        <v>7</v>
      </c>
      <c r="D706" s="15" t="str">
        <f>IF(INDEX(Разделы!C$2:L$1540,A706*11+6,B706)="","","- "&amp;INDEX(Разделы!C$2:L$1540,A706*11+6,B706))</f>
        <v/>
      </c>
      <c r="E706" s="15" t="str">
        <f>IF(INDEX(Оценка!C$2:AF$1540,A704*11+7,(B706-1)*3+1)="","",INDEX(Оценка!C$2:AF$1540,A704*11+7,(B706-1)*3+1)&amp;" ("&amp;INDEX(Оценка!C$2:AF$1540,A704*11+7,(B706-1)*3+2)&amp;") ("&amp;INDEX(Оценка!C$2:AF$1540,A704*11+7,(B706-1)*3+3)&amp;")")</f>
        <v/>
      </c>
      <c r="G706" s="15" t="str">
        <f>IF(Разработчики!C705="","",Разработчики!C705)</f>
        <v/>
      </c>
      <c r="H706" s="15" t="str">
        <f>IF(Литература!C705 = "","","== "&amp;Литература!C705)</f>
        <v/>
      </c>
      <c r="I706" s="15" t="str">
        <f>IF(ИТ!C705 = "","",ИТ!C705)</f>
        <v/>
      </c>
      <c r="J706" s="15" t="str">
        <f>IF(МТО!C705 = "","",МТО!C705)</f>
        <v/>
      </c>
    </row>
    <row r="707" spans="1:10" s="15" customFormat="1" x14ac:dyDescent="0.25">
      <c r="A707" s="15">
        <v>7</v>
      </c>
      <c r="B707" s="15">
        <v>7</v>
      </c>
      <c r="D707" s="15" t="str">
        <f>IF(INDEX(Разделы!C$2:L$1540,A707*11+7,B707)="","","- "&amp;INDEX(Разделы!C$2:L$1540,A707*11+7,B707))</f>
        <v/>
      </c>
      <c r="E707" s="15" t="str">
        <f>IF(INDEX(Оценка!C$2:AF$1540,A705*11+8,(B707-1)*3+1)="","",INDEX(Оценка!C$2:AF$1540,A705*11+8,(B707-1)*3+1)&amp;" ("&amp;INDEX(Оценка!C$2:AF$1540,A705*11+8,(B707-1)*3+2)&amp;") ("&amp;INDEX(Оценка!C$2:AF$1540,A705*11+8,(B707-1)*3+3)&amp;")")</f>
        <v/>
      </c>
      <c r="F707" s="15" t="str">
        <f>IF(INDEX(Содержание!C$2:L$1680,A707*6+5,B707)="","",INDEX(Содержание!C$2:L$1680,A707*6+5,B707))</f>
        <v/>
      </c>
      <c r="G707" s="15" t="str">
        <f>IF(Разработчики!C706="","",Разработчики!C706)</f>
        <v/>
      </c>
      <c r="H707" s="15" t="str">
        <f>IF(Литература!C706 = "","",Литература!C706)</f>
        <v/>
      </c>
      <c r="I707" s="15" t="str">
        <f>IF(ИТ!C706 = "","",ИТ!C706)</f>
        <v/>
      </c>
      <c r="J707" s="15" t="str">
        <f>IF(МТО!C706 = "","",МТО!C706)</f>
        <v/>
      </c>
    </row>
    <row r="708" spans="1:10" s="15" customFormat="1" x14ac:dyDescent="0.25">
      <c r="A708" s="15">
        <v>7</v>
      </c>
      <c r="B708" s="15">
        <v>7</v>
      </c>
      <c r="D708" s="15" t="str">
        <f>IF(INDEX(Разделы!C$2:L$1540,A708*11+8,B708)="","","- "&amp;INDEX(Разделы!C$2:L$1540,A708*11+8,B708))</f>
        <v/>
      </c>
      <c r="E708" s="15" t="str">
        <f>IF(INDEX(Оценка!C$2:AF$1540,A706*11+9,(B708-1)*3+1)="","",INDEX(Оценка!C$2:AF$1540,A706*11+9,(B708-1)*3+1)&amp;" ("&amp;INDEX(Оценка!C$2:AF$1540,A706*11+9,(B708-1)*3+2)&amp;") ("&amp;INDEX(Оценка!C$2:AF$1540,A706*11+9,(B708-1)*3+3)&amp;")")</f>
        <v/>
      </c>
      <c r="G708" s="15" t="str">
        <f>IF(Разработчики!C707="","",Разработчики!C707)</f>
        <v/>
      </c>
      <c r="H708" s="15" t="str">
        <f>IF(Литература!C707 = "","",Литература!C707)</f>
        <v/>
      </c>
      <c r="I708" s="15" t="str">
        <f>IF(ИТ!C707 = "","",ИТ!C707)</f>
        <v/>
      </c>
      <c r="J708" s="15" t="str">
        <f>IF(МТО!C707 = "","",МТО!C707)</f>
        <v/>
      </c>
    </row>
    <row r="709" spans="1:10" s="15" customFormat="1" x14ac:dyDescent="0.25">
      <c r="A709" s="15">
        <v>7</v>
      </c>
      <c r="B709" s="15">
        <v>7</v>
      </c>
      <c r="D709" s="15" t="str">
        <f>IF(INDEX(Разделы!C$2:L$1540,A709*11+9,B709)="","","- "&amp;INDEX(Разделы!C$2:L$1540,A709*11+9,B709))</f>
        <v/>
      </c>
      <c r="E709" s="15" t="str">
        <f>IF(INDEX(Оценка!C$2:AF$1540,A707*11+10,(B709-1)*3+1)="","",INDEX(Оценка!C$2:AF$1540,A707*11+10,(B709-1)*3+1)&amp;" ("&amp;INDEX(Оценка!C$2:AF$1540,A707*11+10,(B709-1)*3+2)&amp;") ("&amp;INDEX(Оценка!C$2:AF$1540,A707*11+10,(B709-1)*3+3)&amp;")")</f>
        <v/>
      </c>
      <c r="G709" s="15" t="str">
        <f>IF(Разработчики!C708="","",Разработчики!C708)</f>
        <v/>
      </c>
      <c r="H709" s="15" t="str">
        <f>IF(Литература!C708 = "","",Литература!C708)</f>
        <v/>
      </c>
      <c r="I709" s="15" t="str">
        <f>IF(ИТ!C708 = "","",ИТ!C708)</f>
        <v/>
      </c>
      <c r="J709" s="15" t="str">
        <f>IF(МТО!C708 = "","",МТО!C708)</f>
        <v/>
      </c>
    </row>
    <row r="710" spans="1:10" s="15" customFormat="1" x14ac:dyDescent="0.25">
      <c r="A710" s="15">
        <v>7</v>
      </c>
      <c r="B710" s="15">
        <v>7</v>
      </c>
      <c r="D710" s="15" t="str">
        <f>IF(INDEX(Разделы!C$2:L$1540,A710*11+10,B710)="","","- "&amp;INDEX(Разделы!C$2:L$1540,A710*11+10,B710))</f>
        <v/>
      </c>
      <c r="G710" s="15" t="str">
        <f>IF(Разработчики!C709 = "","","== "&amp;Разработчики!C709)</f>
        <v/>
      </c>
      <c r="H710" s="15" t="str">
        <f>IF(Литература!C709 = "","",Литература!C709)</f>
        <v/>
      </c>
      <c r="I710" s="15" t="str">
        <f>IF(ИТ!C709 = "","",ИТ!C709)</f>
        <v/>
      </c>
      <c r="J710" s="15" t="str">
        <f>IF(МТО!C709 = "","","== "&amp;МТО!C709)</f>
        <v/>
      </c>
    </row>
    <row r="711" spans="1:10" s="15" customFormat="1" x14ac:dyDescent="0.25">
      <c r="A711" s="15">
        <v>7</v>
      </c>
      <c r="B711" s="15">
        <v>7</v>
      </c>
      <c r="G711" s="15" t="str">
        <f>IF(Разработчики!C710="","",Разработчики!C710)</f>
        <v/>
      </c>
      <c r="H711" s="15" t="str">
        <f>IF(Литература!C710 = "","",Литература!C710)</f>
        <v/>
      </c>
      <c r="I711" s="15" t="str">
        <f>IF(ИТ!C710 = "","",ИТ!C710)</f>
        <v/>
      </c>
      <c r="J711" s="15" t="str">
        <f>IF(МТО!C710 = "","",МТО!C710)</f>
        <v/>
      </c>
    </row>
    <row r="712" spans="1:10" s="15" customFormat="1" x14ac:dyDescent="0.25">
      <c r="A712" s="15">
        <v>7</v>
      </c>
      <c r="B712" s="15">
        <v>8</v>
      </c>
      <c r="D712" s="15" t="str">
        <f xml:space="preserve"> IF(INDEX(Разделы!C$2:L$1540,A712*11+3,B712)="","","= "&amp;INDEX(Разделы!C$2:L$1540,A712*11+3,B712)&amp;" ("&amp;INDEX(Разделы!C$2:L$1540,A712*11+4,B712)&amp;")")</f>
        <v/>
      </c>
      <c r="E712" s="15" t="str">
        <f>IF(INDEX(Оценка!C$2:AF$1540,A710*11+4,(B712-1)*3+1)="","",INDEX(Оценка!C$2:AF$1540,A710*11+4,(B712-1)*3+1)&amp;" ("&amp;INDEX(Оценка!C$2:AF$1540,A710*11+4,(B712-1)*3+2)&amp;") ("&amp;INDEX(Оценка!C$2:AF$1540,A710*11+4,(B712-1)*3+3)&amp;")")</f>
        <v/>
      </c>
      <c r="F712" s="15" t="str">
        <f>IF(INDEX(Содержание!C$2:L$1680,A712*6+2,B712)="","",INDEX(Содержание!C$2:L$1680,A712*6+2,B712))</f>
        <v/>
      </c>
      <c r="G712" s="15" t="str">
        <f>IF(Разработчики!C711="","",Разработчики!C711)</f>
        <v/>
      </c>
      <c r="H712" s="15" t="str">
        <f>IF(Литература!C711 = "","",Литература!C711)</f>
        <v/>
      </c>
      <c r="I712" s="15" t="str">
        <f>IF(ИТ!C711 = "","",ИТ!C711)</f>
        <v/>
      </c>
      <c r="J712" s="15" t="str">
        <f>IF(МТО!C711 = "","",МТО!C711)</f>
        <v/>
      </c>
    </row>
    <row r="713" spans="1:10" s="15" customFormat="1" x14ac:dyDescent="0.25">
      <c r="A713" s="15">
        <v>7</v>
      </c>
      <c r="B713" s="15">
        <v>8</v>
      </c>
      <c r="E713" s="15" t="str">
        <f>IF(INDEX(Оценка!C$2:AF$1540,A711*11+5,(B713-1)*3+1)="","",INDEX(Оценка!C$2:AF$1540,A711*11+5,(B713-1)*3+1)&amp;" ("&amp;INDEX(Оценка!C$2:AF$1540,A711*11+5,(B713-1)*3+2)&amp;") ("&amp;INDEX(Оценка!C$2:AF$1540,A711*11+5,(B713-1)*3+3)&amp;")")</f>
        <v/>
      </c>
      <c r="G713" s="15" t="str">
        <f>IF(Разработчики!C712="","",Разработчики!C712)</f>
        <v/>
      </c>
      <c r="H713" s="15" t="str">
        <f>IF(Литература!C712 = "","",Литература!C712)</f>
        <v/>
      </c>
      <c r="I713" s="15" t="str">
        <f>IF(ИТ!C712 = "","",ИТ!C712)</f>
        <v/>
      </c>
      <c r="J713" s="15" t="str">
        <f>IF(МТО!C712 = "","",МТО!C712)</f>
        <v/>
      </c>
    </row>
    <row r="714" spans="1:10" s="15" customFormat="1" x14ac:dyDescent="0.25">
      <c r="A714" s="15">
        <v>7</v>
      </c>
      <c r="B714" s="15">
        <v>8</v>
      </c>
      <c r="D714" s="15" t="str">
        <f>IF(INDEX(Разделы!C$2:L$1540,A714*11+5,B714)="","","- "&amp;INDEX(Разделы!C$2:L$1540,A714*11+5,B714))</f>
        <v/>
      </c>
      <c r="E714" s="15" t="str">
        <f>IF(INDEX(Оценка!C$2:AF$1540,A712*11+6,(B714-1)*3+1)="","",INDEX(Оценка!C$2:AF$1540,A712*11+6,(B714-1)*3+1)&amp;" ("&amp;INDEX(Оценка!C$2:AF$1540,A712*11+6,(B714-1)*3+2)&amp;") ("&amp;INDEX(Оценка!C$2:AF$1540,A712*11+6,(B714-1)*3+3)&amp;")")</f>
        <v/>
      </c>
      <c r="F714" s="15" t="str">
        <f>IF(INDEX(Содержание!C$2:L$1680,A714*6+3,B714)="","","= "&amp;INDEX(Содержание!C$2:L$1680,A714*6+3,B714)&amp;" "&amp;INDEX(Содержание!C$2:L$1680,A716*6+4,B716))</f>
        <v/>
      </c>
      <c r="G714" s="15" t="str">
        <f>IF(Разработчики!C713="","",Разработчики!C713)</f>
        <v/>
      </c>
      <c r="H714" s="15" t="str">
        <f>IF(Литература!C713 = "","",Литература!C713)</f>
        <v/>
      </c>
      <c r="I714" s="15" t="str">
        <f>IF(ИТ!C713 = "","",ИТ!C713)</f>
        <v/>
      </c>
      <c r="J714" s="15" t="str">
        <f>IF(МТО!C713 = "","",МТО!C713)</f>
        <v/>
      </c>
    </row>
    <row r="715" spans="1:10" s="15" customFormat="1" x14ac:dyDescent="0.25">
      <c r="A715" s="15">
        <v>7</v>
      </c>
      <c r="B715" s="15">
        <v>8</v>
      </c>
      <c r="D715" s="15" t="str">
        <f>IF(INDEX(Разделы!C$2:L$1540,A715*11+6,B715)="","","- "&amp;INDEX(Разделы!C$2:L$1540,A715*11+6,B715))</f>
        <v/>
      </c>
      <c r="E715" s="15" t="str">
        <f>IF(INDEX(Оценка!C$2:AF$1540,A713*11+7,(B715-1)*3+1)="","",INDEX(Оценка!C$2:AF$1540,A713*11+7,(B715-1)*3+1)&amp;" ("&amp;INDEX(Оценка!C$2:AF$1540,A713*11+7,(B715-1)*3+2)&amp;") ("&amp;INDEX(Оценка!C$2:AF$1540,A713*11+7,(B715-1)*3+3)&amp;")")</f>
        <v/>
      </c>
      <c r="G715" s="15" t="str">
        <f>IF(Разработчики!C714="","",Разработчики!C714)</f>
        <v/>
      </c>
      <c r="H715" s="15" t="str">
        <f>IF(Литература!C714 = "","",Литература!C714)</f>
        <v/>
      </c>
      <c r="I715" s="15" t="str">
        <f>IF(ИТ!C714 = "","",ИТ!C714)</f>
        <v/>
      </c>
      <c r="J715" s="15" t="str">
        <f>IF(МТО!C714 = "","",МТО!C714)</f>
        <v/>
      </c>
    </row>
    <row r="716" spans="1:10" s="15" customFormat="1" x14ac:dyDescent="0.25">
      <c r="A716" s="15">
        <v>7</v>
      </c>
      <c r="B716" s="15">
        <v>8</v>
      </c>
      <c r="D716" s="15" t="str">
        <f>IF(INDEX(Разделы!C$2:L$1540,A716*11+7,B716)="","","- "&amp;INDEX(Разделы!C$2:L$1540,A716*11+7,B716))</f>
        <v/>
      </c>
      <c r="E716" s="15" t="str">
        <f>IF(INDEX(Оценка!C$2:AF$1540,A714*11+8,(B716-1)*3+1)="","",INDEX(Оценка!C$2:AF$1540,A714*11+8,(B716-1)*3+1)&amp;" ("&amp;INDEX(Оценка!C$2:AF$1540,A714*11+8,(B716-1)*3+2)&amp;") ("&amp;INDEX(Оценка!C$2:AF$1540,A714*11+8,(B716-1)*3+3)&amp;")")</f>
        <v/>
      </c>
      <c r="F716" s="15" t="str">
        <f>IF(INDEX(Содержание!C$2:L$1680,A716*6+5,B716)="","",INDEX(Содержание!C$2:L$1680,A716*6+5,B716))</f>
        <v/>
      </c>
      <c r="G716" s="15" t="str">
        <f>IF(Разработчики!C715="","",Разработчики!C715)</f>
        <v/>
      </c>
      <c r="H716" s="15" t="str">
        <f>IF(Литература!C715 = "","",Литература!C715)</f>
        <v/>
      </c>
      <c r="I716" s="15" t="str">
        <f>IF(ИТ!C715 = "","",ИТ!C715)</f>
        <v/>
      </c>
      <c r="J716" s="15" t="str">
        <f>IF(МТО!C715 = "","",МТО!C715)</f>
        <v/>
      </c>
    </row>
    <row r="717" spans="1:10" s="15" customFormat="1" x14ac:dyDescent="0.25">
      <c r="A717" s="15">
        <v>7</v>
      </c>
      <c r="B717" s="15">
        <v>8</v>
      </c>
      <c r="D717" s="15" t="str">
        <f>IF(INDEX(Разделы!C$2:L$1540,A717*11+8,B717)="","","- "&amp;INDEX(Разделы!C$2:L$1540,A717*11+8,B717))</f>
        <v/>
      </c>
      <c r="E717" s="15" t="str">
        <f>IF(INDEX(Оценка!C$2:AF$1540,A715*11+9,(B717-1)*3+1)="","",INDEX(Оценка!C$2:AF$1540,A715*11+9,(B717-1)*3+1)&amp;" ("&amp;INDEX(Оценка!C$2:AF$1540,A715*11+9,(B717-1)*3+2)&amp;") ("&amp;INDEX(Оценка!C$2:AF$1540,A715*11+9,(B717-1)*3+3)&amp;")")</f>
        <v/>
      </c>
      <c r="G717" s="15" t="str">
        <f>IF(Разработчики!C716 = "","","== "&amp;Разработчики!C716)</f>
        <v/>
      </c>
      <c r="H717" s="15" t="str">
        <f>IF(Литература!C716 = "","",Литература!C716)</f>
        <v/>
      </c>
      <c r="I717" s="15" t="str">
        <f>IF(ИТ!C716 = "","","== "&amp;ИТ!C716)</f>
        <v/>
      </c>
      <c r="J717" s="15" t="str">
        <f>IF(МТО!C716 = "","","== "&amp;МТО!C716)</f>
        <v/>
      </c>
    </row>
    <row r="718" spans="1:10" s="15" customFormat="1" x14ac:dyDescent="0.25">
      <c r="A718" s="15">
        <v>7</v>
      </c>
      <c r="B718" s="15">
        <v>8</v>
      </c>
      <c r="D718" s="15" t="str">
        <f>IF(INDEX(Разделы!C$2:L$1540,A718*11+9,B718)="","","- "&amp;INDEX(Разделы!C$2:L$1540,A718*11+9,B718))</f>
        <v/>
      </c>
      <c r="E718" s="15" t="str">
        <f>IF(INDEX(Оценка!C$2:AF$1540,A716*11+10,(B718-1)*3+1)="","",INDEX(Оценка!C$2:AF$1540,A716*11+10,(B718-1)*3+1)&amp;" ("&amp;INDEX(Оценка!C$2:AF$1540,A716*11+10,(B718-1)*3+2)&amp;") ("&amp;INDEX(Оценка!C$2:AF$1540,A716*11+10,(B718-1)*3+3)&amp;")")</f>
        <v/>
      </c>
      <c r="G718" s="15" t="str">
        <f>IF(Разработчики!C717="","",Разработчики!C717)</f>
        <v/>
      </c>
      <c r="H718" s="15" t="str">
        <f>IF(Литература!C717 = "","",Литература!C717)</f>
        <v/>
      </c>
      <c r="I718" s="15" t="str">
        <f>IF(ИТ!C717 = "","",ИТ!C717)</f>
        <v/>
      </c>
      <c r="J718" s="15" t="str">
        <f>IF(МТО!C717 = "","",МТО!C717)</f>
        <v/>
      </c>
    </row>
    <row r="719" spans="1:10" s="15" customFormat="1" x14ac:dyDescent="0.25">
      <c r="A719" s="15">
        <v>7</v>
      </c>
      <c r="B719" s="15">
        <v>8</v>
      </c>
      <c r="D719" s="15" t="str">
        <f>IF(INDEX(Разделы!C$2:L$1540,A719*11+10,B719)="","","- "&amp;INDEX(Разделы!C$2:L$1540,A719*11+10,B719))</f>
        <v/>
      </c>
      <c r="G719" s="15" t="str">
        <f>IF(Разработчики!C718="","",Разработчики!C718)</f>
        <v/>
      </c>
      <c r="H719" s="15" t="str">
        <f>IF(Литература!C718 = "","",Литература!C718)</f>
        <v/>
      </c>
      <c r="I719" s="15" t="str">
        <f>IF(ИТ!C718 = "","",ИТ!C718)</f>
        <v/>
      </c>
      <c r="J719" s="15" t="str">
        <f>IF(МТО!C718 = "","",МТО!C718)</f>
        <v/>
      </c>
    </row>
    <row r="720" spans="1:10" s="15" customFormat="1" x14ac:dyDescent="0.25">
      <c r="A720" s="15">
        <v>7</v>
      </c>
      <c r="B720" s="15">
        <v>8</v>
      </c>
      <c r="G720" s="15" t="str">
        <f>IF(Разработчики!C719="","",Разработчики!C719)</f>
        <v/>
      </c>
      <c r="H720" s="15" t="str">
        <f>IF(Литература!C719 = "","",Литература!C719)</f>
        <v/>
      </c>
      <c r="I720" s="15" t="str">
        <f>IF(ИТ!C719 = "","",ИТ!C719)</f>
        <v/>
      </c>
      <c r="J720" s="15" t="str">
        <f>IF(МТО!C719 = "","",МТО!C719)</f>
        <v/>
      </c>
    </row>
    <row r="721" spans="1:10" s="15" customFormat="1" x14ac:dyDescent="0.25">
      <c r="A721" s="15">
        <v>7</v>
      </c>
      <c r="B721" s="15">
        <v>9</v>
      </c>
      <c r="D721" s="15" t="str">
        <f xml:space="preserve"> IF(INDEX(Разделы!C$2:L$1540,A721*11+3,B721)="","","= "&amp;INDEX(Разделы!C$2:L$1540,A721*11+3,B721)&amp;" ("&amp;INDEX(Разделы!C$2:L$1540,A721*11+4,B721)&amp;")")</f>
        <v/>
      </c>
      <c r="E721" s="15" t="str">
        <f>IF(INDEX(Оценка!C$2:AF$1540,A719*11+4,(B721-1)*3+1)="","",INDEX(Оценка!C$2:AF$1540,A719*11+4,(B721-1)*3+1)&amp;" ("&amp;INDEX(Оценка!C$2:AF$1540,A719*11+4,(B721-1)*3+2)&amp;") ("&amp;INDEX(Оценка!C$2:AF$1540,A719*11+4,(B721-1)*3+3)&amp;")")</f>
        <v/>
      </c>
      <c r="F721" s="15" t="str">
        <f>IF(INDEX(Содержание!C$2:L$1680,A721*6+2,B721)="","",INDEX(Содержание!C$2:L$1680,A721*6+2,B721))</f>
        <v/>
      </c>
      <c r="G721" s="15" t="str">
        <f>IF(Разработчики!C720="","",Разработчики!C720)</f>
        <v/>
      </c>
      <c r="H721" s="15" t="str">
        <f>IF(Литература!C720 = "","",Литература!C720)</f>
        <v/>
      </c>
      <c r="I721" s="15" t="str">
        <f>IF(ИТ!C720 = "","",ИТ!C720)</f>
        <v/>
      </c>
      <c r="J721" s="15" t="str">
        <f>IF(МТО!C720 = "","",МТО!C720)</f>
        <v/>
      </c>
    </row>
    <row r="722" spans="1:10" s="15" customFormat="1" x14ac:dyDescent="0.25">
      <c r="A722" s="15">
        <v>7</v>
      </c>
      <c r="B722" s="15">
        <v>9</v>
      </c>
      <c r="E722" s="15" t="str">
        <f>IF(INDEX(Оценка!C$2:AF$1540,A720*11+5,(B722-1)*3+1)="","",INDEX(Оценка!C$2:AF$1540,A720*11+5,(B722-1)*3+1)&amp;" ("&amp;INDEX(Оценка!C$2:AF$1540,A720*11+5,(B722-1)*3+2)&amp;") ("&amp;INDEX(Оценка!C$2:AF$1540,A720*11+5,(B722-1)*3+3)&amp;")")</f>
        <v/>
      </c>
      <c r="G722" s="15" t="str">
        <f>IF(Разработчики!C721="","",Разработчики!C721)</f>
        <v/>
      </c>
      <c r="H722" s="15" t="str">
        <f>IF(Литература!C721 = "","",Литература!C721)</f>
        <v/>
      </c>
      <c r="I722" s="15" t="str">
        <f>IF(ИТ!C721 = "","",ИТ!C721)</f>
        <v/>
      </c>
      <c r="J722" s="15" t="str">
        <f>IF(МТО!C721 = "","",МТО!C721)</f>
        <v/>
      </c>
    </row>
    <row r="723" spans="1:10" s="15" customFormat="1" x14ac:dyDescent="0.25">
      <c r="A723" s="15">
        <v>7</v>
      </c>
      <c r="B723" s="15">
        <v>9</v>
      </c>
      <c r="D723" s="15" t="str">
        <f>IF(INDEX(Разделы!C$2:L$1540,A723*11+5,B723)="","","- "&amp;INDEX(Разделы!C$2:L$1540,A723*11+5,B723))</f>
        <v/>
      </c>
      <c r="E723" s="15" t="str">
        <f>IF(INDEX(Оценка!C$2:AF$1540,A721*11+6,(B723-1)*3+1)="","",INDEX(Оценка!C$2:AF$1540,A721*11+6,(B723-1)*3+1)&amp;" ("&amp;INDEX(Оценка!C$2:AF$1540,A721*11+6,(B723-1)*3+2)&amp;") ("&amp;INDEX(Оценка!C$2:AF$1540,A721*11+6,(B723-1)*3+3)&amp;")")</f>
        <v/>
      </c>
      <c r="F723" s="15" t="str">
        <f>IF(INDEX(Содержание!C$2:L$1680,A723*6+3,B723)="","","= "&amp;INDEX(Содержание!C$2:L$1680,A723*6+3,B723)&amp;" "&amp;INDEX(Содержание!C$2:L$1680,A725*6+4,B725))</f>
        <v/>
      </c>
      <c r="G723" s="15" t="str">
        <f>IF(Разработчики!C722="","",Разработчики!C722)</f>
        <v/>
      </c>
      <c r="H723" s="15" t="str">
        <f>IF(Литература!C722 = "","",Литература!C722)</f>
        <v/>
      </c>
      <c r="I723" s="15" t="str">
        <f>IF(ИТ!C722 = "","",ИТ!C722)</f>
        <v/>
      </c>
      <c r="J723" s="15" t="str">
        <f>IF(МТО!C722 = "","",МТО!C722)</f>
        <v/>
      </c>
    </row>
    <row r="724" spans="1:10" s="15" customFormat="1" x14ac:dyDescent="0.25">
      <c r="A724" s="15">
        <v>7</v>
      </c>
      <c r="B724" s="15">
        <v>9</v>
      </c>
      <c r="D724" s="15" t="str">
        <f>IF(INDEX(Разделы!C$2:L$1540,A724*11+6,B724)="","","- "&amp;INDEX(Разделы!C$2:L$1540,A724*11+6,B724))</f>
        <v/>
      </c>
      <c r="E724" s="15" t="str">
        <f>IF(INDEX(Оценка!C$2:AF$1540,A722*11+7,(B724-1)*3+1)="","",INDEX(Оценка!C$2:AF$1540,A722*11+7,(B724-1)*3+1)&amp;" ("&amp;INDEX(Оценка!C$2:AF$1540,A722*11+7,(B724-1)*3+2)&amp;") ("&amp;INDEX(Оценка!C$2:AF$1540,A722*11+7,(B724-1)*3+3)&amp;")")</f>
        <v/>
      </c>
      <c r="G724" s="15" t="str">
        <f>IF(Разработчики!C723 = "","","== "&amp;Разработчики!C723)</f>
        <v/>
      </c>
      <c r="H724" s="15" t="str">
        <f>IF(Литература!C723 = "","",Литература!C723)</f>
        <v/>
      </c>
      <c r="I724" s="15" t="str">
        <f>IF(ИТ!C723 = "","",ИТ!C723)</f>
        <v/>
      </c>
      <c r="J724" s="15" t="str">
        <f>IF(МТО!C723 = "","","== "&amp;МТО!C723)</f>
        <v/>
      </c>
    </row>
    <row r="725" spans="1:10" s="15" customFormat="1" x14ac:dyDescent="0.25">
      <c r="A725" s="15">
        <v>7</v>
      </c>
      <c r="B725" s="15">
        <v>9</v>
      </c>
      <c r="D725" s="15" t="str">
        <f>IF(INDEX(Разделы!C$2:L$1540,A725*11+7,B725)="","","- "&amp;INDEX(Разделы!C$2:L$1540,A725*11+7,B725))</f>
        <v/>
      </c>
      <c r="E725" s="15" t="str">
        <f>IF(INDEX(Оценка!C$2:AF$1540,A723*11+8,(B725-1)*3+1)="","",INDEX(Оценка!C$2:AF$1540,A723*11+8,(B725-1)*3+1)&amp;" ("&amp;INDEX(Оценка!C$2:AF$1540,A723*11+8,(B725-1)*3+2)&amp;") ("&amp;INDEX(Оценка!C$2:AF$1540,A723*11+8,(B725-1)*3+3)&amp;")")</f>
        <v/>
      </c>
      <c r="F725" s="15" t="str">
        <f>IF(INDEX(Содержание!C$2:L$1680,A725*6+5,B725)="","",INDEX(Содержание!C$2:L$1680,A725*6+5,B725))</f>
        <v/>
      </c>
      <c r="G725" s="15" t="str">
        <f>IF(Разработчики!C724="","",Разработчики!C724)</f>
        <v/>
      </c>
      <c r="H725" s="15" t="str">
        <f>IF(Литература!C724 = "","","== "&amp;Литература!C724)</f>
        <v/>
      </c>
      <c r="I725" s="15" t="str">
        <f>IF(ИТ!C724 = "","",ИТ!C724)</f>
        <v/>
      </c>
      <c r="J725" s="15" t="str">
        <f>IF(МТО!C724 = "","",МТО!C724)</f>
        <v/>
      </c>
    </row>
    <row r="726" spans="1:10" s="15" customFormat="1" x14ac:dyDescent="0.25">
      <c r="A726" s="15">
        <v>7</v>
      </c>
      <c r="B726" s="15">
        <v>9</v>
      </c>
      <c r="D726" s="15" t="str">
        <f>IF(INDEX(Разделы!C$2:L$1540,A726*11+8,B726)="","","- "&amp;INDEX(Разделы!C$2:L$1540,A726*11+8,B726))</f>
        <v/>
      </c>
      <c r="E726" s="15" t="str">
        <f>IF(INDEX(Оценка!C$2:AF$1540,A724*11+9,(B726-1)*3+1)="","",INDEX(Оценка!C$2:AF$1540,A724*11+9,(B726-1)*3+1)&amp;" ("&amp;INDEX(Оценка!C$2:AF$1540,A724*11+9,(B726-1)*3+2)&amp;") ("&amp;INDEX(Оценка!C$2:AF$1540,A724*11+9,(B726-1)*3+3)&amp;")")</f>
        <v/>
      </c>
      <c r="G726" s="15" t="str">
        <f>IF(Разработчики!C725="","",Разработчики!C725)</f>
        <v/>
      </c>
      <c r="H726" s="15" t="str">
        <f>IF(Литература!C725 = "","",Литература!C725)</f>
        <v/>
      </c>
      <c r="I726" s="15" t="str">
        <f>IF(ИТ!C725 = "","",ИТ!C725)</f>
        <v/>
      </c>
      <c r="J726" s="15" t="str">
        <f>IF(МТО!C725 = "","",МТО!C725)</f>
        <v/>
      </c>
    </row>
    <row r="727" spans="1:10" s="15" customFormat="1" x14ac:dyDescent="0.25">
      <c r="A727" s="15">
        <v>7</v>
      </c>
      <c r="B727" s="15">
        <v>9</v>
      </c>
      <c r="D727" s="15" t="str">
        <f>IF(INDEX(Разделы!C$2:L$1540,A727*11+9,B727)="","","- "&amp;INDEX(Разделы!C$2:L$1540,A727*11+9,B727))</f>
        <v/>
      </c>
      <c r="E727" s="15" t="str">
        <f>IF(INDEX(Оценка!C$2:AF$1540,A725*11+10,(B727-1)*3+1)="","",INDEX(Оценка!C$2:AF$1540,A725*11+10,(B727-1)*3+1)&amp;" ("&amp;INDEX(Оценка!C$2:AF$1540,A725*11+10,(B727-1)*3+2)&amp;") ("&amp;INDEX(Оценка!C$2:AF$1540,A725*11+10,(B727-1)*3+3)&amp;")")</f>
        <v/>
      </c>
      <c r="G727" s="15" t="str">
        <f>IF(Разработчики!C726="","",Разработчики!C726)</f>
        <v/>
      </c>
      <c r="H727" s="15" t="str">
        <f>IF(Литература!C726 = "","",Литература!C726)</f>
        <v/>
      </c>
      <c r="I727" s="15" t="str">
        <f>IF(ИТ!C726 = "","",ИТ!C726)</f>
        <v/>
      </c>
      <c r="J727" s="15" t="str">
        <f>IF(МТО!C726 = "","",МТО!C726)</f>
        <v/>
      </c>
    </row>
    <row r="728" spans="1:10" s="15" customFormat="1" x14ac:dyDescent="0.25">
      <c r="A728" s="15">
        <v>7</v>
      </c>
      <c r="B728" s="15">
        <v>9</v>
      </c>
      <c r="D728" s="15" t="str">
        <f>IF(INDEX(Разделы!C$2:L$1540,A728*11+10,B728)="","","- "&amp;INDEX(Разделы!C$2:L$1540,A728*11+10,B728))</f>
        <v/>
      </c>
      <c r="G728" s="15" t="str">
        <f>IF(Разработчики!C727="","",Разработчики!C727)</f>
        <v/>
      </c>
      <c r="H728" s="15" t="str">
        <f>IF(Литература!C727 = "","",Литература!C727)</f>
        <v/>
      </c>
      <c r="I728" s="15" t="str">
        <f>IF(ИТ!C727 = "","",ИТ!C727)</f>
        <v/>
      </c>
      <c r="J728" s="15" t="str">
        <f>IF(МТО!C727 = "","",МТО!C727)</f>
        <v/>
      </c>
    </row>
    <row r="729" spans="1:10" s="15" customFormat="1" x14ac:dyDescent="0.25">
      <c r="A729" s="15">
        <v>7</v>
      </c>
      <c r="B729" s="15">
        <v>9</v>
      </c>
      <c r="G729" s="15" t="str">
        <f>IF(Разработчики!C728="","",Разработчики!C728)</f>
        <v/>
      </c>
      <c r="H729" s="15" t="str">
        <f>IF(Литература!C728 = "","",Литература!C728)</f>
        <v/>
      </c>
      <c r="I729" s="15" t="str">
        <f>IF(ИТ!C728 = "","",ИТ!C728)</f>
        <v/>
      </c>
      <c r="J729" s="15" t="str">
        <f>IF(МТО!C728 = "","",МТО!C728)</f>
        <v/>
      </c>
    </row>
    <row r="730" spans="1:10" s="15" customFormat="1" x14ac:dyDescent="0.25">
      <c r="A730" s="15">
        <v>7</v>
      </c>
      <c r="B730" s="15">
        <v>10</v>
      </c>
      <c r="D730" s="15" t="str">
        <f xml:space="preserve"> IF(INDEX(Разделы!C$2:L$1540,A730*11+3,B730)="","","= "&amp;INDEX(Разделы!C$2:L$1540,A730*11+3,B730)&amp;" ("&amp;INDEX(Разделы!C$2:L$1540,A730*11+4,B730)&amp;")")</f>
        <v/>
      </c>
      <c r="E730" s="15" t="str">
        <f>IF(INDEX(Оценка!C$2:AF$1540,A728*11+4,(B730-1)*3+1)="","",INDEX(Оценка!C$2:AF$1540,A728*11+4,(B730-1)*3+1)&amp;" ("&amp;INDEX(Оценка!C$2:AF$1540,A728*11+4,(B730-1)*3+2)&amp;") ("&amp;INDEX(Оценка!C$2:AF$1540,A728*11+4,(B730-1)*3+3)&amp;")")</f>
        <v/>
      </c>
      <c r="F730" s="15" t="str">
        <f>IF(INDEX(Содержание!C$2:L$1680,A730*6+2,B730)="","",INDEX(Содержание!C$2:L$1680,A730*6+2,B730))</f>
        <v/>
      </c>
      <c r="G730" s="15" t="str">
        <f>IF(Разработчики!C729="","",Разработчики!C729)</f>
        <v/>
      </c>
      <c r="H730" s="15" t="str">
        <f>IF(Литература!C729 = "","",Литература!C729)</f>
        <v/>
      </c>
      <c r="I730" s="15" t="str">
        <f>IF(ИТ!C729 = "","",ИТ!C729)</f>
        <v/>
      </c>
      <c r="J730" s="15" t="str">
        <f>IF(МТО!C729 = "","",МТО!C729)</f>
        <v/>
      </c>
    </row>
    <row r="731" spans="1:10" s="15" customFormat="1" x14ac:dyDescent="0.25">
      <c r="A731" s="15">
        <v>7</v>
      </c>
      <c r="B731" s="15">
        <v>10</v>
      </c>
      <c r="E731" s="15" t="str">
        <f>IF(INDEX(Оценка!C$2:AF$1540,A729*11+5,(B731-1)*3+1)="","",INDEX(Оценка!C$2:AF$1540,A729*11+5,(B731-1)*3+1)&amp;" ("&amp;INDEX(Оценка!C$2:AF$1540,A729*11+5,(B731-1)*3+2)&amp;") ("&amp;INDEX(Оценка!C$2:AF$1540,A729*11+5,(B731-1)*3+3)&amp;")")</f>
        <v/>
      </c>
      <c r="G731" s="15" t="str">
        <f>IF(Разработчики!C730 = "","","== "&amp;Разработчики!C730)</f>
        <v/>
      </c>
      <c r="H731" s="15" t="str">
        <f>IF(Литература!C730 = "","",Литература!C730)</f>
        <v/>
      </c>
      <c r="I731" s="15" t="str">
        <f>IF(ИТ!C730 = "","","== "&amp;ИТ!C730)</f>
        <v/>
      </c>
      <c r="J731" s="15" t="str">
        <f>IF(МТО!C730 = "","","== "&amp;МТО!C730)</f>
        <v/>
      </c>
    </row>
    <row r="732" spans="1:10" s="15" customFormat="1" x14ac:dyDescent="0.25">
      <c r="A732" s="15">
        <v>7</v>
      </c>
      <c r="B732" s="15">
        <v>10</v>
      </c>
      <c r="D732" s="15" t="str">
        <f>IF(INDEX(Разделы!C$2:L$1540,A732*11+5,B732)="","","- "&amp;INDEX(Разделы!C$2:L$1540,A732*11+5,B732))</f>
        <v/>
      </c>
      <c r="E732" s="15" t="str">
        <f>IF(INDEX(Оценка!C$2:AF$1540,A730*11+6,(B732-1)*3+1)="","",INDEX(Оценка!C$2:AF$1540,A730*11+6,(B732-1)*3+1)&amp;" ("&amp;INDEX(Оценка!C$2:AF$1540,A730*11+6,(B732-1)*3+2)&amp;") ("&amp;INDEX(Оценка!C$2:AF$1540,A730*11+6,(B732-1)*3+3)&amp;")")</f>
        <v/>
      </c>
      <c r="F732" s="15" t="str">
        <f>IF(INDEX(Содержание!C$2:L$1680,A732*6+3,B732)="","","= "&amp;INDEX(Содержание!C$2:L$1680,A732*6+3,B732)&amp;" "&amp;INDEX(Содержание!C$2:L$1680,A734*6+4,B734))</f>
        <v/>
      </c>
      <c r="G732" s="15" t="str">
        <f>IF(Разработчики!C731="","",Разработчики!C731)</f>
        <v/>
      </c>
      <c r="H732" s="15" t="str">
        <f>IF(Литература!C731 = "","",Литература!C731)</f>
        <v/>
      </c>
      <c r="I732" s="15" t="str">
        <f>IF(ИТ!C731 = "","",ИТ!C731)</f>
        <v/>
      </c>
      <c r="J732" s="15" t="str">
        <f>IF(МТО!C731 = "","",МТО!C731)</f>
        <v/>
      </c>
    </row>
    <row r="733" spans="1:10" s="15" customFormat="1" x14ac:dyDescent="0.25">
      <c r="A733" s="15">
        <v>7</v>
      </c>
      <c r="B733" s="15">
        <v>10</v>
      </c>
      <c r="D733" s="15" t="str">
        <f>IF(INDEX(Разделы!C$2:L$1540,A733*11+6,B733)="","","- "&amp;INDEX(Разделы!C$2:L$1540,A733*11+6,B733))</f>
        <v/>
      </c>
      <c r="E733" s="15" t="str">
        <f>IF(INDEX(Оценка!C$2:AF$1540,A731*11+7,(B733-1)*3+1)="","",INDEX(Оценка!C$2:AF$1540,A731*11+7,(B733-1)*3+1)&amp;" ("&amp;INDEX(Оценка!C$2:AF$1540,A731*11+7,(B733-1)*3+2)&amp;") ("&amp;INDEX(Оценка!C$2:AF$1540,A731*11+7,(B733-1)*3+3)&amp;")")</f>
        <v/>
      </c>
      <c r="G733" s="15" t="str">
        <f>IF(Разработчики!C732="","",Разработчики!C732)</f>
        <v/>
      </c>
      <c r="H733" s="15" t="str">
        <f>IF(Литература!C732 = "","",Литература!C732)</f>
        <v/>
      </c>
      <c r="I733" s="15" t="str">
        <f>IF(ИТ!C732 = "","",ИТ!C732)</f>
        <v/>
      </c>
      <c r="J733" s="15" t="str">
        <f>IF(МТО!C732 = "","",МТО!C732)</f>
        <v/>
      </c>
    </row>
    <row r="734" spans="1:10" s="15" customFormat="1" x14ac:dyDescent="0.25">
      <c r="A734" s="15">
        <v>7</v>
      </c>
      <c r="B734" s="15">
        <v>10</v>
      </c>
      <c r="D734" s="15" t="str">
        <f>IF(INDEX(Разделы!C$2:L$1540,A734*11+7,B734)="","","- "&amp;INDEX(Разделы!C$2:L$1540,A734*11+7,B734))</f>
        <v/>
      </c>
      <c r="E734" s="15" t="str">
        <f>IF(INDEX(Оценка!C$2:AF$1540,A732*11+8,(B734-1)*3+1)="","",INDEX(Оценка!C$2:AF$1540,A732*11+8,(B734-1)*3+1)&amp;" ("&amp;INDEX(Оценка!C$2:AF$1540,A732*11+8,(B734-1)*3+2)&amp;") ("&amp;INDEX(Оценка!C$2:AF$1540,A732*11+8,(B734-1)*3+3)&amp;")")</f>
        <v/>
      </c>
      <c r="F734" s="15" t="str">
        <f>IF(INDEX(Содержание!C$2:L$1680,A734*6+5,B734)="","",INDEX(Содержание!C$2:L$1680,A734*6+5,B734))</f>
        <v/>
      </c>
      <c r="G734" s="15" t="str">
        <f>IF(Разработчики!C733="","",Разработчики!C733)</f>
        <v/>
      </c>
      <c r="H734" s="15" t="str">
        <f>IF(Литература!C733 = "","",Литература!C733)</f>
        <v/>
      </c>
      <c r="I734" s="15" t="str">
        <f>IF(ИТ!C733 = "","",ИТ!C733)</f>
        <v/>
      </c>
      <c r="J734" s="15" t="str">
        <f>IF(МТО!C733 = "","",МТО!C733)</f>
        <v/>
      </c>
    </row>
    <row r="735" spans="1:10" s="15" customFormat="1" x14ac:dyDescent="0.25">
      <c r="A735" s="15">
        <v>7</v>
      </c>
      <c r="B735" s="15">
        <v>10</v>
      </c>
      <c r="D735" s="15" t="str">
        <f>IF(INDEX(Разделы!C$2:L$1540,A735*11+8,B735)="","","- "&amp;INDEX(Разделы!C$2:L$1540,A735*11+8,B735))</f>
        <v/>
      </c>
      <c r="E735" s="15" t="str">
        <f>IF(INDEX(Оценка!C$2:AF$1540,A733*11+9,(B735-1)*3+1)="","",INDEX(Оценка!C$2:AF$1540,A733*11+9,(B735-1)*3+1)&amp;" ("&amp;INDEX(Оценка!C$2:AF$1540,A733*11+9,(B735-1)*3+2)&amp;") ("&amp;INDEX(Оценка!C$2:AF$1540,A733*11+9,(B735-1)*3+3)&amp;")")</f>
        <v/>
      </c>
      <c r="G735" s="15" t="str">
        <f>IF(Разработчики!C734="","",Разработчики!C734)</f>
        <v/>
      </c>
      <c r="H735" s="15" t="str">
        <f>IF(Литература!C734 = "","",Литература!C734)</f>
        <v/>
      </c>
      <c r="I735" s="15" t="str">
        <f>IF(ИТ!C734 = "","",ИТ!C734)</f>
        <v/>
      </c>
      <c r="J735" s="15" t="str">
        <f>IF(МТО!C734 = "","",МТО!C734)</f>
        <v/>
      </c>
    </row>
    <row r="736" spans="1:10" s="15" customFormat="1" x14ac:dyDescent="0.25">
      <c r="A736" s="15">
        <v>7</v>
      </c>
      <c r="B736" s="15">
        <v>10</v>
      </c>
      <c r="D736" s="15" t="str">
        <f>IF(INDEX(Разделы!C$2:L$1540,A736*11+9,B736)="","","- "&amp;INDEX(Разделы!C$2:L$1540,A736*11+9,B736))</f>
        <v/>
      </c>
      <c r="E736" s="15" t="str">
        <f>IF(INDEX(Оценка!C$2:AF$1540,A734*11+10,(B736-1)*3+1)="","",INDEX(Оценка!C$2:AF$1540,A734*11+10,(B736-1)*3+1)&amp;" ("&amp;INDEX(Оценка!C$2:AF$1540,A734*11+10,(B736-1)*3+2)&amp;") ("&amp;INDEX(Оценка!C$2:AF$1540,A734*11+10,(B736-1)*3+3)&amp;")")</f>
        <v/>
      </c>
      <c r="G736" s="15" t="str">
        <f>IF(Разработчики!C735="","",Разработчики!C735)</f>
        <v/>
      </c>
      <c r="H736" s="15" t="str">
        <f>IF(Литература!C735 = "","",Литература!C735)</f>
        <v/>
      </c>
      <c r="I736" s="15" t="str">
        <f>IF(ИТ!C735 = "","",ИТ!C735)</f>
        <v/>
      </c>
      <c r="J736" s="15" t="str">
        <f>IF(МТО!C735 = "","",МТО!C735)</f>
        <v/>
      </c>
    </row>
    <row r="737" spans="1:10" s="15" customFormat="1" x14ac:dyDescent="0.25">
      <c r="A737" s="15">
        <v>7</v>
      </c>
      <c r="B737" s="15">
        <v>10</v>
      </c>
      <c r="D737" s="15" t="str">
        <f>IF(INDEX(Разделы!C$2:L$1540,A737*11+10,B737)="","","- "&amp;INDEX(Разделы!C$2:L$1540,A737*11+10,B737))</f>
        <v/>
      </c>
      <c r="G737" s="15" t="str">
        <f>IF(Разработчики!C736="","",Разработчики!C736)</f>
        <v/>
      </c>
      <c r="H737" s="15" t="str">
        <f>IF(Литература!C736 = "","",Литература!C736)</f>
        <v/>
      </c>
      <c r="I737" s="15" t="str">
        <f>IF(ИТ!C736 = "","",ИТ!C736)</f>
        <v/>
      </c>
      <c r="J737" s="15" t="str">
        <f>IF(МТО!C736 = "","",МТО!C736)</f>
        <v/>
      </c>
    </row>
    <row r="738" spans="1:10" s="15" customFormat="1" x14ac:dyDescent="0.25">
      <c r="A738" s="15">
        <v>7</v>
      </c>
      <c r="B738" s="15">
        <v>10</v>
      </c>
      <c r="G738" s="15" t="str">
        <f>IF(Разработчики!C737 = "","","== "&amp;Разработчики!C737)</f>
        <v/>
      </c>
      <c r="H738" s="15" t="str">
        <f>IF(Литература!C737 = "","",Литература!C737)</f>
        <v/>
      </c>
      <c r="I738" s="15" t="str">
        <f>IF(ИТ!C737 = "","",ИТ!C737)</f>
        <v/>
      </c>
      <c r="J738" s="15" t="str">
        <f>IF(МТО!C737 = "","","== "&amp;МТО!C737)</f>
        <v/>
      </c>
    </row>
    <row r="739" spans="1:10" s="15" customFormat="1" x14ac:dyDescent="0.25">
      <c r="A739" s="15">
        <v>8</v>
      </c>
      <c r="B739" s="15">
        <v>1</v>
      </c>
      <c r="D739" s="15" t="str">
        <f>IF(INDEX(Разделы!C$2:L$1540,A739*11+1,1)="","","== "&amp;INDEX(Разделы!C$2:L$1540,A739*11+1,1))</f>
        <v/>
      </c>
      <c r="E739" s="15" t="str">
        <f>IF(INDEX(Оценка!C$2:AF$1540,A739*11+1,1)="","","== "&amp;INDEX(Оценка!C$2:AF$1540,A739*11+1,1))</f>
        <v/>
      </c>
      <c r="F739" s="15" t="str">
        <f>IF(INDEX(Содержание!C$2:L$1680,A739*6+1,1)="","","== "&amp;INDEX(Содержание!C$2:L$1680,A739*6+1,1))</f>
        <v/>
      </c>
      <c r="G739" s="15" t="str">
        <f>IF(Разработчики!C738="","",Разработчики!C738)</f>
        <v/>
      </c>
      <c r="H739" s="15" t="str">
        <f>IF(Литература!C738 = "","",Литература!C738)</f>
        <v/>
      </c>
      <c r="I739" s="15" t="str">
        <f>IF(ИТ!C738 = "","",ИТ!C738)</f>
        <v/>
      </c>
      <c r="J739" s="15" t="str">
        <f>IF(МТО!C738 = "","",МТО!C738)</f>
        <v/>
      </c>
    </row>
    <row r="740" spans="1:10" s="15" customFormat="1" x14ac:dyDescent="0.25">
      <c r="A740" s="15">
        <v>8</v>
      </c>
      <c r="B740" s="15">
        <v>1</v>
      </c>
      <c r="G740" s="15" t="str">
        <f>IF(Разработчики!C739="","",Разработчики!C739)</f>
        <v/>
      </c>
      <c r="H740" s="15" t="str">
        <f>IF(Литература!C739 = "","",Литература!C739)</f>
        <v/>
      </c>
      <c r="I740" s="15" t="str">
        <f>IF(ИТ!C739 = "","",ИТ!C739)</f>
        <v/>
      </c>
      <c r="J740" s="15" t="str">
        <f>IF(МТО!C739 = "","",МТО!C739)</f>
        <v/>
      </c>
    </row>
    <row r="741" spans="1:10" s="15" customFormat="1" x14ac:dyDescent="0.25">
      <c r="A741" s="15">
        <v>8</v>
      </c>
      <c r="B741" s="15">
        <v>1</v>
      </c>
      <c r="D741" s="15" t="str">
        <f xml:space="preserve"> IF(INDEX(Разделы!C$2:L$1540,A741*11+3,B741)="","","= "&amp;INDEX(Разделы!C$2:L$1540,A741*11+3,B741)&amp;" ("&amp;INDEX(Разделы!C$2:L$1540,A741*11+4,B741)&amp;")")</f>
        <v/>
      </c>
      <c r="E741" s="15" t="str">
        <f>IF(INDEX(Оценка!C$2:AF$1540,A739*11+4,(B741-1)*3+1)="","",INDEX(Оценка!C$2:AF$1540,A739*11+4,(B741-1)*3+1)&amp;" ("&amp;INDEX(Оценка!C$2:AF$1540,A739*11+4,(B741-1)*3+2)&amp;") ("&amp;INDEX(Оценка!C$2:AF$1540,A739*11+4,(B741-1)*3+3)&amp;")")</f>
        <v/>
      </c>
      <c r="F741" s="15" t="str">
        <f>IF(INDEX(Содержание!C$2:L$1680,A741*6+2,B741)="","",INDEX(Содержание!C$2:L$1680,A741*6+2,B741))</f>
        <v/>
      </c>
      <c r="G741" s="15" t="str">
        <f>IF(Разработчики!C740="","",Разработчики!C740)</f>
        <v/>
      </c>
      <c r="H741" s="15" t="str">
        <f>IF(Литература!C740 = "","",Литература!C740)</f>
        <v/>
      </c>
      <c r="I741" s="15" t="str">
        <f>IF(ИТ!C740 = "","",ИТ!C740)</f>
        <v/>
      </c>
      <c r="J741" s="15" t="str">
        <f>IF(МТО!C740 = "","",МТО!C740)</f>
        <v/>
      </c>
    </row>
    <row r="742" spans="1:10" s="15" customFormat="1" x14ac:dyDescent="0.25">
      <c r="A742" s="15">
        <v>8</v>
      </c>
      <c r="B742" s="15">
        <v>1</v>
      </c>
      <c r="E742" s="15" t="str">
        <f>IF(INDEX(Оценка!C$2:AF$1540,A740*11+5,(B742-1)*3+1)="","",INDEX(Оценка!C$2:AF$1540,A740*11+5,(B742-1)*3+1)&amp;" ("&amp;INDEX(Оценка!C$2:AF$1540,A740*11+5,(B742-1)*3+2)&amp;") ("&amp;INDEX(Оценка!C$2:AF$1540,A740*11+5,(B742-1)*3+3)&amp;")")</f>
        <v/>
      </c>
      <c r="G742" s="15" t="str">
        <f>IF(Разработчики!C741="","",Разработчики!C741)</f>
        <v/>
      </c>
      <c r="H742" s="15" t="str">
        <f>IF(Литература!C741 = "","",Литература!C741)</f>
        <v/>
      </c>
      <c r="I742" s="15" t="str">
        <f>IF(ИТ!C741 = "","",ИТ!C741)</f>
        <v/>
      </c>
      <c r="J742" s="15" t="str">
        <f>IF(МТО!C741 = "","",МТО!C741)</f>
        <v/>
      </c>
    </row>
    <row r="743" spans="1:10" s="15" customFormat="1" x14ac:dyDescent="0.25">
      <c r="A743" s="15">
        <v>8</v>
      </c>
      <c r="B743" s="15">
        <v>1</v>
      </c>
      <c r="D743" s="15" t="str">
        <f>IF(INDEX(Разделы!C$2:L$1540,A743*11+5,B743)="","","- "&amp;INDEX(Разделы!C$2:L$1540,A743*11+5,B743))</f>
        <v/>
      </c>
      <c r="E743" s="15" t="str">
        <f>IF(INDEX(Оценка!C$2:AF$1540,A741*11+6,(B743-1)*3+1)="","",INDEX(Оценка!C$2:AF$1540,A741*11+6,(B743-1)*3+1)&amp;" ("&amp;INDEX(Оценка!C$2:AF$1540,A741*11+6,(B743-1)*3+2)&amp;") ("&amp;INDEX(Оценка!C$2:AF$1540,A741*11+6,(B743-1)*3+3)&amp;")")</f>
        <v/>
      </c>
      <c r="F743" s="15" t="str">
        <f>IF(INDEX(Содержание!C$2:L$1680,A743*6+3,B743)="","","= "&amp;INDEX(Содержание!C$2:L$1680,A743*6+3,B743)&amp;" "&amp;INDEX(Содержание!C$2:L$1680,A745*6+4,B745))</f>
        <v/>
      </c>
      <c r="G743" s="15" t="str">
        <f>IF(Разработчики!C742="","",Разработчики!C742)</f>
        <v/>
      </c>
      <c r="H743" s="15" t="str">
        <f>IF(Литература!C742 = "","",Литература!C742)</f>
        <v/>
      </c>
      <c r="I743" s="15" t="str">
        <f>IF(ИТ!C742 = "","",ИТ!C742)</f>
        <v/>
      </c>
      <c r="J743" s="15" t="str">
        <f>IF(МТО!C742 = "","",МТО!C742)</f>
        <v/>
      </c>
    </row>
    <row r="744" spans="1:10" s="15" customFormat="1" x14ac:dyDescent="0.25">
      <c r="A744" s="15">
        <v>8</v>
      </c>
      <c r="B744" s="15">
        <v>1</v>
      </c>
      <c r="D744" s="15" t="str">
        <f>IF(INDEX(Разделы!C$2:L$1540,A744*11+6,B744)="","","- "&amp;INDEX(Разделы!C$2:L$1540,A744*11+6,B744))</f>
        <v/>
      </c>
      <c r="E744" s="15" t="str">
        <f>IF(INDEX(Оценка!C$2:AF$1540,A742*11+7,(B744-1)*3+1)="","",INDEX(Оценка!C$2:AF$1540,A742*11+7,(B744-1)*3+1)&amp;" ("&amp;INDEX(Оценка!C$2:AF$1540,A742*11+7,(B744-1)*3+2)&amp;") ("&amp;INDEX(Оценка!C$2:AF$1540,A742*11+7,(B744-1)*3+3)&amp;")")</f>
        <v/>
      </c>
      <c r="G744" s="15" t="str">
        <f>IF(Разработчики!C743="","",Разработчики!C743)</f>
        <v/>
      </c>
      <c r="H744" s="15" t="str">
        <f>IF(Литература!C743 = "","","== "&amp;Литература!C743)</f>
        <v/>
      </c>
      <c r="I744" s="15" t="str">
        <f>IF(ИТ!C743 = "","",ИТ!C743)</f>
        <v/>
      </c>
      <c r="J744" s="15" t="str">
        <f>IF(МТО!C743 = "","",МТО!C743)</f>
        <v/>
      </c>
    </row>
    <row r="745" spans="1:10" s="15" customFormat="1" x14ac:dyDescent="0.25">
      <c r="A745" s="15">
        <v>8</v>
      </c>
      <c r="B745" s="15">
        <v>1</v>
      </c>
      <c r="D745" s="15" t="str">
        <f>IF(INDEX(Разделы!C$2:L$1540,A745*11+7,B745)="","","- "&amp;INDEX(Разделы!C$2:L$1540,A745*11+7,B745))</f>
        <v/>
      </c>
      <c r="E745" s="15" t="str">
        <f>IF(INDEX(Оценка!C$2:AF$1540,A743*11+8,(B745-1)*3+1)="","",INDEX(Оценка!C$2:AF$1540,A743*11+8,(B745-1)*3+1)&amp;" ("&amp;INDEX(Оценка!C$2:AF$1540,A743*11+8,(B745-1)*3+2)&amp;") ("&amp;INDEX(Оценка!C$2:AF$1540,A743*11+8,(B745-1)*3+3)&amp;")")</f>
        <v/>
      </c>
      <c r="F745" s="15" t="str">
        <f>IF(INDEX(Содержание!C$2:L$1680,A745*6+5,B745)="","",INDEX(Содержание!C$2:L$1680,A745*6+5,B745))</f>
        <v/>
      </c>
      <c r="G745" s="15" t="str">
        <f>IF(Разработчики!C744 = "","","== "&amp;Разработчики!C744)</f>
        <v/>
      </c>
      <c r="H745" s="15" t="str">
        <f>IF(Литература!C744 = "","",Литература!C744)</f>
        <v/>
      </c>
      <c r="I745" s="15" t="str">
        <f>IF(ИТ!C744 = "","","== "&amp;ИТ!C744)</f>
        <v/>
      </c>
      <c r="J745" s="15" t="str">
        <f>IF(МТО!C744 = "","","== "&amp;МТО!C744)</f>
        <v/>
      </c>
    </row>
    <row r="746" spans="1:10" s="15" customFormat="1" x14ac:dyDescent="0.25">
      <c r="A746" s="15">
        <v>8</v>
      </c>
      <c r="B746" s="15">
        <v>1</v>
      </c>
      <c r="D746" s="15" t="str">
        <f>IF(INDEX(Разделы!C$2:L$1540,A746*11+8,B746)="","","- "&amp;INDEX(Разделы!C$2:L$1540,A746*11+8,B746))</f>
        <v/>
      </c>
      <c r="E746" s="15" t="str">
        <f>IF(INDEX(Оценка!C$2:AF$1540,A744*11+9,(B746-1)*3+1)="","",INDEX(Оценка!C$2:AF$1540,A744*11+9,(B746-1)*3+1)&amp;" ("&amp;INDEX(Оценка!C$2:AF$1540,A744*11+9,(B746-1)*3+2)&amp;") ("&amp;INDEX(Оценка!C$2:AF$1540,A744*11+9,(B746-1)*3+3)&amp;")")</f>
        <v/>
      </c>
      <c r="G746" s="15" t="str">
        <f>IF(Разработчики!C745="","",Разработчики!C745)</f>
        <v/>
      </c>
      <c r="H746" s="15" t="str">
        <f>IF(Литература!C745 = "","",Литература!C745)</f>
        <v/>
      </c>
      <c r="I746" s="15" t="str">
        <f>IF(ИТ!C745 = "","",ИТ!C745)</f>
        <v/>
      </c>
      <c r="J746" s="15" t="str">
        <f>IF(МТО!C745 = "","",МТО!C745)</f>
        <v/>
      </c>
    </row>
    <row r="747" spans="1:10" s="15" customFormat="1" x14ac:dyDescent="0.25">
      <c r="A747" s="15">
        <v>8</v>
      </c>
      <c r="B747" s="15">
        <v>1</v>
      </c>
      <c r="D747" s="15" t="str">
        <f>IF(INDEX(Разделы!C$2:L$1540,A747*11+9,B747)="","","- "&amp;INDEX(Разделы!C$2:L$1540,A747*11+9,B747))</f>
        <v/>
      </c>
      <c r="E747" s="15" t="str">
        <f>IF(INDEX(Оценка!C$2:AF$1540,A745*11+10,(B747-1)*3+1)="","",INDEX(Оценка!C$2:AF$1540,A745*11+10,(B747-1)*3+1)&amp;" ("&amp;INDEX(Оценка!C$2:AF$1540,A745*11+10,(B747-1)*3+2)&amp;") ("&amp;INDEX(Оценка!C$2:AF$1540,A745*11+10,(B747-1)*3+3)&amp;")")</f>
        <v/>
      </c>
      <c r="G747" s="15" t="str">
        <f>IF(Разработчики!C746="","",Разработчики!C746)</f>
        <v/>
      </c>
      <c r="H747" s="15" t="str">
        <f>IF(Литература!C746 = "","",Литература!C746)</f>
        <v/>
      </c>
      <c r="I747" s="15" t="str">
        <f>IF(ИТ!C746 = "","",ИТ!C746)</f>
        <v/>
      </c>
      <c r="J747" s="15" t="str">
        <f>IF(МТО!C746 = "","",МТО!C746)</f>
        <v/>
      </c>
    </row>
    <row r="748" spans="1:10" s="15" customFormat="1" x14ac:dyDescent="0.25">
      <c r="A748" s="15">
        <v>8</v>
      </c>
      <c r="B748" s="15">
        <v>1</v>
      </c>
      <c r="D748" s="15" t="str">
        <f>IF(INDEX(Разделы!C$2:L$1540,A748*11+10,B748)="","","- "&amp;INDEX(Разделы!C$2:L$1540,A748*11+10,B748))</f>
        <v/>
      </c>
      <c r="G748" s="15" t="str">
        <f>IF(Разработчики!C747="","",Разработчики!C747)</f>
        <v/>
      </c>
      <c r="H748" s="15" t="str">
        <f>IF(Литература!C747 = "","",Литература!C747)</f>
        <v/>
      </c>
      <c r="I748" s="15" t="str">
        <f>IF(ИТ!C747 = "","",ИТ!C747)</f>
        <v/>
      </c>
      <c r="J748" s="15" t="str">
        <f>IF(МТО!C747 = "","",МТО!C747)</f>
        <v/>
      </c>
    </row>
    <row r="749" spans="1:10" s="15" customFormat="1" x14ac:dyDescent="0.25">
      <c r="A749" s="15">
        <v>8</v>
      </c>
      <c r="B749" s="15">
        <v>1</v>
      </c>
      <c r="G749" s="15" t="str">
        <f>IF(Разработчики!C748="","",Разработчики!C748)</f>
        <v/>
      </c>
      <c r="H749" s="15" t="str">
        <f>IF(Литература!C748 = "","",Литература!C748)</f>
        <v/>
      </c>
      <c r="I749" s="15" t="str">
        <f>IF(ИТ!C748 = "","",ИТ!C748)</f>
        <v/>
      </c>
      <c r="J749" s="15" t="str">
        <f>IF(МТО!C748 = "","",МТО!C748)</f>
        <v/>
      </c>
    </row>
    <row r="750" spans="1:10" s="15" customFormat="1" x14ac:dyDescent="0.25">
      <c r="A750" s="15">
        <v>8</v>
      </c>
      <c r="B750" s="15">
        <v>2</v>
      </c>
      <c r="D750" s="15" t="str">
        <f xml:space="preserve"> IF(INDEX(Разделы!C$2:L$1540,A750*11+3,B750)="","","= "&amp;INDEX(Разделы!C$2:L$1540,A750*11+3,B750)&amp;" ("&amp;INDEX(Разделы!C$2:L$1540,A750*11+4,B750)&amp;")")</f>
        <v/>
      </c>
      <c r="E750" s="15" t="str">
        <f>IF(INDEX(Оценка!C$2:AF$1540,A748*11+4,(B750-1)*3+1)="","",INDEX(Оценка!C$2:AF$1540,A748*11+4,(B750-1)*3+1)&amp;" ("&amp;INDEX(Оценка!C$2:AF$1540,A748*11+4,(B750-1)*3+2)&amp;") ("&amp;INDEX(Оценка!C$2:AF$1540,A748*11+4,(B750-1)*3+3)&amp;")")</f>
        <v/>
      </c>
      <c r="F750" s="15" t="str">
        <f>IF(INDEX(Содержание!C$2:L$1680,A750*6+2,B750)="","",INDEX(Содержание!C$2:L$1680,A750*6+2,B750))</f>
        <v/>
      </c>
      <c r="G750" s="15" t="str">
        <f>IF(Разработчики!C749="","",Разработчики!C749)</f>
        <v/>
      </c>
      <c r="H750" s="15" t="str">
        <f>IF(Литература!C749 = "","",Литература!C749)</f>
        <v/>
      </c>
      <c r="I750" s="15" t="str">
        <f>IF(ИТ!C749 = "","",ИТ!C749)</f>
        <v/>
      </c>
      <c r="J750" s="15" t="str">
        <f>IF(МТО!C749 = "","",МТО!C749)</f>
        <v/>
      </c>
    </row>
    <row r="751" spans="1:10" s="15" customFormat="1" x14ac:dyDescent="0.25">
      <c r="A751" s="15">
        <v>8</v>
      </c>
      <c r="B751" s="15">
        <v>2</v>
      </c>
      <c r="E751" s="15" t="str">
        <f>IF(INDEX(Оценка!C$2:AF$1540,A749*11+5,(B751-1)*3+1)="","",INDEX(Оценка!C$2:AF$1540,A749*11+5,(B751-1)*3+1)&amp;" ("&amp;INDEX(Оценка!C$2:AF$1540,A749*11+5,(B751-1)*3+2)&amp;") ("&amp;INDEX(Оценка!C$2:AF$1540,A749*11+5,(B751-1)*3+3)&amp;")")</f>
        <v/>
      </c>
      <c r="G751" s="15" t="str">
        <f>IF(Разработчики!C750="","",Разработчики!C750)</f>
        <v/>
      </c>
      <c r="H751" s="15" t="str">
        <f>IF(Литература!C750 = "","",Литература!C750)</f>
        <v/>
      </c>
      <c r="I751" s="15" t="str">
        <f>IF(ИТ!C750 = "","",ИТ!C750)</f>
        <v/>
      </c>
      <c r="J751" s="15" t="str">
        <f>IF(МТО!C750 = "","",МТО!C750)</f>
        <v/>
      </c>
    </row>
    <row r="752" spans="1:10" s="15" customFormat="1" x14ac:dyDescent="0.25">
      <c r="A752" s="15">
        <v>8</v>
      </c>
      <c r="B752" s="15">
        <v>2</v>
      </c>
      <c r="D752" s="15" t="str">
        <f>IF(INDEX(Разделы!C$2:L$1540,A752*11+5,B752)="","","- "&amp;INDEX(Разделы!C$2:L$1540,A752*11+5,B752))</f>
        <v/>
      </c>
      <c r="E752" s="15" t="str">
        <f>IF(INDEX(Оценка!C$2:AF$1540,A750*11+6,(B752-1)*3+1)="","",INDEX(Оценка!C$2:AF$1540,A750*11+6,(B752-1)*3+1)&amp;" ("&amp;INDEX(Оценка!C$2:AF$1540,A750*11+6,(B752-1)*3+2)&amp;") ("&amp;INDEX(Оценка!C$2:AF$1540,A750*11+6,(B752-1)*3+3)&amp;")")</f>
        <v/>
      </c>
      <c r="F752" s="15" t="str">
        <f>IF(INDEX(Содержание!C$2:L$1680,A752*6+3,B752)="","","= "&amp;INDEX(Содержание!C$2:L$1680,A752*6+3,B752)&amp;" "&amp;INDEX(Содержание!C$2:L$1680,A754*6+4,B754))</f>
        <v/>
      </c>
      <c r="G752" s="15" t="str">
        <f>IF(Разработчики!C751 = "","","== "&amp;Разработчики!C751)</f>
        <v/>
      </c>
      <c r="H752" s="15" t="str">
        <f>IF(Литература!C751 = "","",Литература!C751)</f>
        <v/>
      </c>
      <c r="I752" s="15" t="str">
        <f>IF(ИТ!C751 = "","",ИТ!C751)</f>
        <v/>
      </c>
      <c r="J752" s="15" t="str">
        <f>IF(МТО!C751 = "","","== "&amp;МТО!C751)</f>
        <v/>
      </c>
    </row>
    <row r="753" spans="1:10" s="15" customFormat="1" x14ac:dyDescent="0.25">
      <c r="A753" s="15">
        <v>8</v>
      </c>
      <c r="B753" s="15">
        <v>2</v>
      </c>
      <c r="D753" s="15" t="str">
        <f>IF(INDEX(Разделы!C$2:L$1540,A753*11+6,B753)="","","- "&amp;INDEX(Разделы!C$2:L$1540,A753*11+6,B753))</f>
        <v/>
      </c>
      <c r="E753" s="15" t="str">
        <f>IF(INDEX(Оценка!C$2:AF$1540,A751*11+7,(B753-1)*3+1)="","",INDEX(Оценка!C$2:AF$1540,A751*11+7,(B753-1)*3+1)&amp;" ("&amp;INDEX(Оценка!C$2:AF$1540,A751*11+7,(B753-1)*3+2)&amp;") ("&amp;INDEX(Оценка!C$2:AF$1540,A751*11+7,(B753-1)*3+3)&amp;")")</f>
        <v/>
      </c>
      <c r="G753" s="15" t="str">
        <f>IF(Разработчики!C752="","",Разработчики!C752)</f>
        <v/>
      </c>
      <c r="H753" s="15" t="str">
        <f>IF(Литература!C752 = "","",Литература!C752)</f>
        <v/>
      </c>
      <c r="I753" s="15" t="str">
        <f>IF(ИТ!C752 = "","",ИТ!C752)</f>
        <v/>
      </c>
      <c r="J753" s="15" t="str">
        <f>IF(МТО!C752 = "","",МТО!C752)</f>
        <v/>
      </c>
    </row>
    <row r="754" spans="1:10" s="15" customFormat="1" x14ac:dyDescent="0.25">
      <c r="A754" s="15">
        <v>8</v>
      </c>
      <c r="B754" s="15">
        <v>2</v>
      </c>
      <c r="D754" s="15" t="str">
        <f>IF(INDEX(Разделы!C$2:L$1540,A754*11+7,B754)="","","- "&amp;INDEX(Разделы!C$2:L$1540,A754*11+7,B754))</f>
        <v/>
      </c>
      <c r="E754" s="15" t="str">
        <f>IF(INDEX(Оценка!C$2:AF$1540,A752*11+8,(B754-1)*3+1)="","",INDEX(Оценка!C$2:AF$1540,A752*11+8,(B754-1)*3+1)&amp;" ("&amp;INDEX(Оценка!C$2:AF$1540,A752*11+8,(B754-1)*3+2)&amp;") ("&amp;INDEX(Оценка!C$2:AF$1540,A752*11+8,(B754-1)*3+3)&amp;")")</f>
        <v/>
      </c>
      <c r="F754" s="15" t="str">
        <f>IF(INDEX(Содержание!C$2:L$1680,A754*6+5,B754)="","",INDEX(Содержание!C$2:L$1680,A754*6+5,B754))</f>
        <v/>
      </c>
      <c r="G754" s="15" t="str">
        <f>IF(Разработчики!C753="","",Разработчики!C753)</f>
        <v/>
      </c>
      <c r="H754" s="15" t="str">
        <f>IF(Литература!C753 = "","",Литература!C753)</f>
        <v/>
      </c>
      <c r="I754" s="15" t="str">
        <f>IF(ИТ!C753 = "","",ИТ!C753)</f>
        <v/>
      </c>
      <c r="J754" s="15" t="str">
        <f>IF(МТО!C753 = "","",МТО!C753)</f>
        <v/>
      </c>
    </row>
    <row r="755" spans="1:10" s="15" customFormat="1" x14ac:dyDescent="0.25">
      <c r="A755" s="15">
        <v>8</v>
      </c>
      <c r="B755" s="15">
        <v>2</v>
      </c>
      <c r="D755" s="15" t="str">
        <f>IF(INDEX(Разделы!C$2:L$1540,A755*11+8,B755)="","","- "&amp;INDEX(Разделы!C$2:L$1540,A755*11+8,B755))</f>
        <v/>
      </c>
      <c r="E755" s="15" t="str">
        <f>IF(INDEX(Оценка!C$2:AF$1540,A753*11+9,(B755-1)*3+1)="","",INDEX(Оценка!C$2:AF$1540,A753*11+9,(B755-1)*3+1)&amp;" ("&amp;INDEX(Оценка!C$2:AF$1540,A753*11+9,(B755-1)*3+2)&amp;") ("&amp;INDEX(Оценка!C$2:AF$1540,A753*11+9,(B755-1)*3+3)&amp;")")</f>
        <v/>
      </c>
      <c r="G755" s="15" t="str">
        <f>IF(Разработчики!C754="","",Разработчики!C754)</f>
        <v/>
      </c>
      <c r="H755" s="15" t="str">
        <f>IF(Литература!C754 = "","",Литература!C754)</f>
        <v/>
      </c>
      <c r="I755" s="15" t="str">
        <f>IF(ИТ!C754 = "","",ИТ!C754)</f>
        <v/>
      </c>
      <c r="J755" s="15" t="str">
        <f>IF(МТО!C754 = "","",МТО!C754)</f>
        <v/>
      </c>
    </row>
    <row r="756" spans="1:10" s="15" customFormat="1" x14ac:dyDescent="0.25">
      <c r="A756" s="15">
        <v>8</v>
      </c>
      <c r="B756" s="15">
        <v>2</v>
      </c>
      <c r="D756" s="15" t="str">
        <f>IF(INDEX(Разделы!C$2:L$1540,A756*11+9,B756)="","","- "&amp;INDEX(Разделы!C$2:L$1540,A756*11+9,B756))</f>
        <v/>
      </c>
      <c r="E756" s="15" t="str">
        <f>IF(INDEX(Оценка!C$2:AF$1540,A754*11+10,(B756-1)*3+1)="","",INDEX(Оценка!C$2:AF$1540,A754*11+10,(B756-1)*3+1)&amp;" ("&amp;INDEX(Оценка!C$2:AF$1540,A754*11+10,(B756-1)*3+2)&amp;") ("&amp;INDEX(Оценка!C$2:AF$1540,A754*11+10,(B756-1)*3+3)&amp;")")</f>
        <v/>
      </c>
      <c r="G756" s="15" t="str">
        <f>IF(Разработчики!C755="","",Разработчики!C755)</f>
        <v/>
      </c>
      <c r="H756" s="15" t="str">
        <f>IF(Литература!C755 = "","",Литература!C755)</f>
        <v/>
      </c>
      <c r="I756" s="15" t="str">
        <f>IF(ИТ!C755 = "","",ИТ!C755)</f>
        <v/>
      </c>
      <c r="J756" s="15" t="str">
        <f>IF(МТО!C755 = "","",МТО!C755)</f>
        <v/>
      </c>
    </row>
    <row r="757" spans="1:10" s="15" customFormat="1" x14ac:dyDescent="0.25">
      <c r="A757" s="15">
        <v>8</v>
      </c>
      <c r="B757" s="15">
        <v>2</v>
      </c>
      <c r="D757" s="15" t="str">
        <f>IF(INDEX(Разделы!C$2:L$1540,A757*11+10,B757)="","","- "&amp;INDEX(Разделы!C$2:L$1540,A757*11+10,B757))</f>
        <v/>
      </c>
      <c r="G757" s="15" t="str">
        <f>IF(Разработчики!C756="","",Разработчики!C756)</f>
        <v/>
      </c>
      <c r="H757" s="15" t="str">
        <f>IF(Литература!C756 = "","",Литература!C756)</f>
        <v/>
      </c>
      <c r="I757" s="15" t="str">
        <f>IF(ИТ!C756 = "","",ИТ!C756)</f>
        <v/>
      </c>
      <c r="J757" s="15" t="str">
        <f>IF(МТО!C756 = "","",МТО!C756)</f>
        <v/>
      </c>
    </row>
    <row r="758" spans="1:10" s="15" customFormat="1" x14ac:dyDescent="0.25">
      <c r="A758" s="15">
        <v>8</v>
      </c>
      <c r="B758" s="15">
        <v>2</v>
      </c>
      <c r="G758" s="15" t="str">
        <f>IF(Разработчики!C757="","",Разработчики!C757)</f>
        <v/>
      </c>
      <c r="H758" s="15" t="str">
        <f>IF(Литература!C757 = "","",Литература!C757)</f>
        <v/>
      </c>
      <c r="I758" s="15" t="str">
        <f>IF(ИТ!C757 = "","",ИТ!C757)</f>
        <v/>
      </c>
      <c r="J758" s="15" t="str">
        <f>IF(МТО!C757 = "","",МТО!C757)</f>
        <v/>
      </c>
    </row>
    <row r="759" spans="1:10" s="15" customFormat="1" x14ac:dyDescent="0.25">
      <c r="A759" s="15">
        <v>8</v>
      </c>
      <c r="B759" s="15">
        <v>3</v>
      </c>
      <c r="D759" s="15" t="str">
        <f xml:space="preserve"> IF(INDEX(Разделы!C$2:L$1540,A759*11+3,B759)="","","= "&amp;INDEX(Разделы!C$2:L$1540,A759*11+3,B759)&amp;" ("&amp;INDEX(Разделы!C$2:L$1540,A759*11+4,B759)&amp;")")</f>
        <v/>
      </c>
      <c r="E759" s="15" t="str">
        <f>IF(INDEX(Оценка!C$2:AF$1540,A757*11+4,(B759-1)*3+1)="","",INDEX(Оценка!C$2:AF$1540,A757*11+4,(B759-1)*3+1)&amp;" ("&amp;INDEX(Оценка!C$2:AF$1540,A757*11+4,(B759-1)*3+2)&amp;") ("&amp;INDEX(Оценка!C$2:AF$1540,A757*11+4,(B759-1)*3+3)&amp;")")</f>
        <v/>
      </c>
      <c r="F759" s="15" t="str">
        <f>IF(INDEX(Содержание!C$2:L$1680,A759*6+2,B759)="","",INDEX(Содержание!C$2:L$1680,A759*6+2,B759))</f>
        <v/>
      </c>
      <c r="G759" s="15" t="str">
        <f>IF(Разработчики!C758 = "","","== "&amp;Разработчики!C758)</f>
        <v/>
      </c>
      <c r="H759" s="15" t="str">
        <f>IF(Литература!C758 = "","",Литература!C758)</f>
        <v/>
      </c>
      <c r="I759" s="15" t="str">
        <f>IF(ИТ!C758 = "","","== "&amp;ИТ!C758)</f>
        <v/>
      </c>
      <c r="J759" s="15" t="str">
        <f>IF(МТО!C758 = "","","== "&amp;МТО!C758)</f>
        <v/>
      </c>
    </row>
    <row r="760" spans="1:10" s="15" customFormat="1" x14ac:dyDescent="0.25">
      <c r="A760" s="15">
        <v>8</v>
      </c>
      <c r="B760" s="15">
        <v>3</v>
      </c>
      <c r="E760" s="15" t="str">
        <f>IF(INDEX(Оценка!C$2:AF$1540,A758*11+5,(B760-1)*3+1)="","",INDEX(Оценка!C$2:AF$1540,A758*11+5,(B760-1)*3+1)&amp;" ("&amp;INDEX(Оценка!C$2:AF$1540,A758*11+5,(B760-1)*3+2)&amp;") ("&amp;INDEX(Оценка!C$2:AF$1540,A758*11+5,(B760-1)*3+3)&amp;")")</f>
        <v/>
      </c>
      <c r="G760" s="15" t="str">
        <f>IF(Разработчики!C759="","",Разработчики!C759)</f>
        <v/>
      </c>
      <c r="H760" s="15" t="str">
        <f>IF(Литература!C759 = "","",Литература!C759)</f>
        <v/>
      </c>
      <c r="I760" s="15" t="str">
        <f>IF(ИТ!C759 = "","",ИТ!C759)</f>
        <v/>
      </c>
      <c r="J760" s="15" t="str">
        <f>IF(МТО!C759 = "","",МТО!C759)</f>
        <v/>
      </c>
    </row>
    <row r="761" spans="1:10" s="15" customFormat="1" x14ac:dyDescent="0.25">
      <c r="A761" s="15">
        <v>8</v>
      </c>
      <c r="B761" s="15">
        <v>3</v>
      </c>
      <c r="D761" s="15" t="str">
        <f>IF(INDEX(Разделы!C$2:L$1540,A761*11+5,B761)="","","- "&amp;INDEX(Разделы!C$2:L$1540,A761*11+5,B761))</f>
        <v/>
      </c>
      <c r="E761" s="15" t="str">
        <f>IF(INDEX(Оценка!C$2:AF$1540,A759*11+6,(B761-1)*3+1)="","",INDEX(Оценка!C$2:AF$1540,A759*11+6,(B761-1)*3+1)&amp;" ("&amp;INDEX(Оценка!C$2:AF$1540,A759*11+6,(B761-1)*3+2)&amp;") ("&amp;INDEX(Оценка!C$2:AF$1540,A759*11+6,(B761-1)*3+3)&amp;")")</f>
        <v/>
      </c>
      <c r="F761" s="15" t="str">
        <f>IF(INDEX(Содержание!C$2:L$1680,A761*6+3,B761)="","","= "&amp;INDEX(Содержание!C$2:L$1680,A761*6+3,B761)&amp;" "&amp;INDEX(Содержание!C$2:L$1680,A763*6+4,B763))</f>
        <v/>
      </c>
      <c r="G761" s="15" t="str">
        <f>IF(Разработчики!C760="","",Разработчики!C760)</f>
        <v/>
      </c>
      <c r="H761" s="15" t="str">
        <f>IF(Литература!C760 = "","",Литература!C760)</f>
        <v/>
      </c>
      <c r="I761" s="15" t="str">
        <f>IF(ИТ!C760 = "","",ИТ!C760)</f>
        <v/>
      </c>
      <c r="J761" s="15" t="str">
        <f>IF(МТО!C760 = "","",МТО!C760)</f>
        <v/>
      </c>
    </row>
    <row r="762" spans="1:10" s="15" customFormat="1" x14ac:dyDescent="0.25">
      <c r="A762" s="15">
        <v>8</v>
      </c>
      <c r="B762" s="15">
        <v>3</v>
      </c>
      <c r="D762" s="15" t="str">
        <f>IF(INDEX(Разделы!C$2:L$1540,A762*11+6,B762)="","","- "&amp;INDEX(Разделы!C$2:L$1540,A762*11+6,B762))</f>
        <v/>
      </c>
      <c r="E762" s="15" t="str">
        <f>IF(INDEX(Оценка!C$2:AF$1540,A760*11+7,(B762-1)*3+1)="","",INDEX(Оценка!C$2:AF$1540,A760*11+7,(B762-1)*3+1)&amp;" ("&amp;INDEX(Оценка!C$2:AF$1540,A760*11+7,(B762-1)*3+2)&amp;") ("&amp;INDEX(Оценка!C$2:AF$1540,A760*11+7,(B762-1)*3+3)&amp;")")</f>
        <v/>
      </c>
      <c r="G762" s="15" t="str">
        <f>IF(Разработчики!C761="","",Разработчики!C761)</f>
        <v/>
      </c>
      <c r="H762" s="15" t="str">
        <f>IF(Литература!C761 = "","",Литература!C761)</f>
        <v/>
      </c>
      <c r="I762" s="15" t="str">
        <f>IF(ИТ!C761 = "","",ИТ!C761)</f>
        <v/>
      </c>
      <c r="J762" s="15" t="str">
        <f>IF(МТО!C761 = "","",МТО!C761)</f>
        <v/>
      </c>
    </row>
    <row r="763" spans="1:10" s="15" customFormat="1" x14ac:dyDescent="0.25">
      <c r="A763" s="15">
        <v>8</v>
      </c>
      <c r="B763" s="15">
        <v>3</v>
      </c>
      <c r="D763" s="15" t="str">
        <f>IF(INDEX(Разделы!C$2:L$1540,A763*11+7,B763)="","","- "&amp;INDEX(Разделы!C$2:L$1540,A763*11+7,B763))</f>
        <v/>
      </c>
      <c r="E763" s="15" t="str">
        <f>IF(INDEX(Оценка!C$2:AF$1540,A761*11+8,(B763-1)*3+1)="","",INDEX(Оценка!C$2:AF$1540,A761*11+8,(B763-1)*3+1)&amp;" ("&amp;INDEX(Оценка!C$2:AF$1540,A761*11+8,(B763-1)*3+2)&amp;") ("&amp;INDEX(Оценка!C$2:AF$1540,A761*11+8,(B763-1)*3+3)&amp;")")</f>
        <v/>
      </c>
      <c r="F763" s="15" t="str">
        <f>IF(INDEX(Содержание!C$2:L$1680,A763*6+5,B763)="","",INDEX(Содержание!C$2:L$1680,A763*6+5,B763))</f>
        <v/>
      </c>
      <c r="G763" s="15" t="str">
        <f>IF(Разработчики!C762="","",Разработчики!C762)</f>
        <v/>
      </c>
      <c r="H763" s="15" t="str">
        <f>IF(Литература!C762 = "","","== "&amp;Литература!C762)</f>
        <v/>
      </c>
      <c r="I763" s="15" t="str">
        <f>IF(ИТ!C762 = "","",ИТ!C762)</f>
        <v/>
      </c>
      <c r="J763" s="15" t="str">
        <f>IF(МТО!C762 = "","",МТО!C762)</f>
        <v/>
      </c>
    </row>
    <row r="764" spans="1:10" s="15" customFormat="1" x14ac:dyDescent="0.25">
      <c r="A764" s="15">
        <v>8</v>
      </c>
      <c r="B764" s="15">
        <v>3</v>
      </c>
      <c r="D764" s="15" t="str">
        <f>IF(INDEX(Разделы!C$2:L$1540,A764*11+8,B764)="","","- "&amp;INDEX(Разделы!C$2:L$1540,A764*11+8,B764))</f>
        <v/>
      </c>
      <c r="E764" s="15" t="str">
        <f>IF(INDEX(Оценка!C$2:AF$1540,A762*11+9,(B764-1)*3+1)="","",INDEX(Оценка!C$2:AF$1540,A762*11+9,(B764-1)*3+1)&amp;" ("&amp;INDEX(Оценка!C$2:AF$1540,A762*11+9,(B764-1)*3+2)&amp;") ("&amp;INDEX(Оценка!C$2:AF$1540,A762*11+9,(B764-1)*3+3)&amp;")")</f>
        <v/>
      </c>
      <c r="G764" s="15" t="str">
        <f>IF(Разработчики!C763="","",Разработчики!C763)</f>
        <v/>
      </c>
      <c r="H764" s="15" t="str">
        <f>IF(Литература!C763 = "","",Литература!C763)</f>
        <v/>
      </c>
      <c r="I764" s="15" t="str">
        <f>IF(ИТ!C763 = "","",ИТ!C763)</f>
        <v/>
      </c>
      <c r="J764" s="15" t="str">
        <f>IF(МТО!C763 = "","",МТО!C763)</f>
        <v/>
      </c>
    </row>
    <row r="765" spans="1:10" s="15" customFormat="1" x14ac:dyDescent="0.25">
      <c r="A765" s="15">
        <v>8</v>
      </c>
      <c r="B765" s="15">
        <v>3</v>
      </c>
      <c r="D765" s="15" t="str">
        <f>IF(INDEX(Разделы!C$2:L$1540,A765*11+9,B765)="","","- "&amp;INDEX(Разделы!C$2:L$1540,A765*11+9,B765))</f>
        <v/>
      </c>
      <c r="E765" s="15" t="str">
        <f>IF(INDEX(Оценка!C$2:AF$1540,A763*11+10,(B765-1)*3+1)="","",INDEX(Оценка!C$2:AF$1540,A763*11+10,(B765-1)*3+1)&amp;" ("&amp;INDEX(Оценка!C$2:AF$1540,A763*11+10,(B765-1)*3+2)&amp;") ("&amp;INDEX(Оценка!C$2:AF$1540,A763*11+10,(B765-1)*3+3)&amp;")")</f>
        <v/>
      </c>
      <c r="G765" s="15" t="str">
        <f>IF(Разработчики!C764="","",Разработчики!C764)</f>
        <v/>
      </c>
      <c r="H765" s="15" t="str">
        <f>IF(Литература!C764 = "","",Литература!C764)</f>
        <v/>
      </c>
      <c r="I765" s="15" t="str">
        <f>IF(ИТ!C764 = "","",ИТ!C764)</f>
        <v/>
      </c>
      <c r="J765" s="15" t="str">
        <f>IF(МТО!C764 = "","",МТО!C764)</f>
        <v/>
      </c>
    </row>
    <row r="766" spans="1:10" s="15" customFormat="1" x14ac:dyDescent="0.25">
      <c r="A766" s="15">
        <v>8</v>
      </c>
      <c r="B766" s="15">
        <v>3</v>
      </c>
      <c r="D766" s="15" t="str">
        <f>IF(INDEX(Разделы!C$2:L$1540,A766*11+10,B766)="","","- "&amp;INDEX(Разделы!C$2:L$1540,A766*11+10,B766))</f>
        <v/>
      </c>
      <c r="G766" s="15" t="str">
        <f>IF(Разработчики!C765 = "","","== "&amp;Разработчики!C765)</f>
        <v/>
      </c>
      <c r="H766" s="15" t="str">
        <f>IF(Литература!C765 = "","",Литература!C765)</f>
        <v/>
      </c>
      <c r="I766" s="15" t="str">
        <f>IF(ИТ!C765 = "","",ИТ!C765)</f>
        <v/>
      </c>
      <c r="J766" s="15" t="str">
        <f>IF(МТО!C765 = "","","== "&amp;МТО!C765)</f>
        <v/>
      </c>
    </row>
    <row r="767" spans="1:10" s="15" customFormat="1" x14ac:dyDescent="0.25">
      <c r="A767" s="15">
        <v>8</v>
      </c>
      <c r="B767" s="15">
        <v>3</v>
      </c>
      <c r="G767" s="15" t="str">
        <f>IF(Разработчики!C766="","",Разработчики!C766)</f>
        <v/>
      </c>
      <c r="H767" s="15" t="str">
        <f>IF(Литература!C766 = "","",Литература!C766)</f>
        <v/>
      </c>
      <c r="I767" s="15" t="str">
        <f>IF(ИТ!C766 = "","",ИТ!C766)</f>
        <v/>
      </c>
      <c r="J767" s="15" t="str">
        <f>IF(МТО!C766 = "","",МТО!C766)</f>
        <v/>
      </c>
    </row>
    <row r="768" spans="1:10" s="15" customFormat="1" x14ac:dyDescent="0.25">
      <c r="A768" s="15">
        <v>8</v>
      </c>
      <c r="B768" s="15">
        <v>4</v>
      </c>
      <c r="D768" s="15" t="str">
        <f xml:space="preserve"> IF(INDEX(Разделы!C$2:L$1540,A768*11+3,B768)="","","= "&amp;INDEX(Разделы!C$2:L$1540,A768*11+3,B768)&amp;" ("&amp;INDEX(Разделы!C$2:L$1540,A768*11+4,B768)&amp;")")</f>
        <v/>
      </c>
      <c r="E768" s="15" t="str">
        <f>IF(INDEX(Оценка!C$2:AF$1540,A766*11+4,(B768-1)*3+1)="","",INDEX(Оценка!C$2:AF$1540,A766*11+4,(B768-1)*3+1)&amp;" ("&amp;INDEX(Оценка!C$2:AF$1540,A766*11+4,(B768-1)*3+2)&amp;") ("&amp;INDEX(Оценка!C$2:AF$1540,A766*11+4,(B768-1)*3+3)&amp;")")</f>
        <v/>
      </c>
      <c r="F768" s="15" t="str">
        <f>IF(INDEX(Содержание!C$2:L$1680,A768*6+2,B768)="","",INDEX(Содержание!C$2:L$1680,A768*6+2,B768))</f>
        <v/>
      </c>
      <c r="G768" s="15" t="str">
        <f>IF(Разработчики!C767="","",Разработчики!C767)</f>
        <v/>
      </c>
      <c r="H768" s="15" t="str">
        <f>IF(Литература!C767 = "","",Литература!C767)</f>
        <v/>
      </c>
      <c r="I768" s="15" t="str">
        <f>IF(ИТ!C767 = "","",ИТ!C767)</f>
        <v/>
      </c>
      <c r="J768" s="15" t="str">
        <f>IF(МТО!C767 = "","",МТО!C767)</f>
        <v/>
      </c>
    </row>
    <row r="769" spans="1:10" s="15" customFormat="1" x14ac:dyDescent="0.25">
      <c r="A769" s="15">
        <v>8</v>
      </c>
      <c r="B769" s="15">
        <v>4</v>
      </c>
      <c r="E769" s="15" t="str">
        <f>IF(INDEX(Оценка!C$2:AF$1540,A767*11+5,(B769-1)*3+1)="","",INDEX(Оценка!C$2:AF$1540,A767*11+5,(B769-1)*3+1)&amp;" ("&amp;INDEX(Оценка!C$2:AF$1540,A767*11+5,(B769-1)*3+2)&amp;") ("&amp;INDEX(Оценка!C$2:AF$1540,A767*11+5,(B769-1)*3+3)&amp;")")</f>
        <v/>
      </c>
      <c r="G769" s="15" t="str">
        <f>IF(Разработчики!C768="","",Разработчики!C768)</f>
        <v/>
      </c>
      <c r="H769" s="15" t="str">
        <f>IF(Литература!C768 = "","",Литература!C768)</f>
        <v/>
      </c>
      <c r="I769" s="15" t="str">
        <f>IF(ИТ!C768 = "","",ИТ!C768)</f>
        <v/>
      </c>
      <c r="J769" s="15" t="str">
        <f>IF(МТО!C768 = "","",МТО!C768)</f>
        <v/>
      </c>
    </row>
    <row r="770" spans="1:10" s="15" customFormat="1" x14ac:dyDescent="0.25">
      <c r="A770" s="15">
        <v>8</v>
      </c>
      <c r="B770" s="15">
        <v>4</v>
      </c>
      <c r="D770" s="15" t="str">
        <f>IF(INDEX(Разделы!C$2:L$1540,A770*11+5,B770)="","","- "&amp;INDEX(Разделы!C$2:L$1540,A770*11+5,B770))</f>
        <v/>
      </c>
      <c r="E770" s="15" t="str">
        <f>IF(INDEX(Оценка!C$2:AF$1540,A768*11+6,(B770-1)*3+1)="","",INDEX(Оценка!C$2:AF$1540,A768*11+6,(B770-1)*3+1)&amp;" ("&amp;INDEX(Оценка!C$2:AF$1540,A768*11+6,(B770-1)*3+2)&amp;") ("&amp;INDEX(Оценка!C$2:AF$1540,A768*11+6,(B770-1)*3+3)&amp;")")</f>
        <v/>
      </c>
      <c r="F770" s="15" t="str">
        <f>IF(INDEX(Содержание!C$2:L$1680,A770*6+3,B770)="","","= "&amp;INDEX(Содержание!C$2:L$1680,A770*6+3,B770)&amp;" "&amp;INDEX(Содержание!C$2:L$1680,A772*6+4,B772))</f>
        <v/>
      </c>
      <c r="G770" s="15" t="str">
        <f>IF(Разработчики!C769="","",Разработчики!C769)</f>
        <v/>
      </c>
      <c r="H770" s="15" t="str">
        <f>IF(Литература!C769 = "","",Литература!C769)</f>
        <v/>
      </c>
      <c r="I770" s="15" t="str">
        <f>IF(ИТ!C769 = "","",ИТ!C769)</f>
        <v/>
      </c>
      <c r="J770" s="15" t="str">
        <f>IF(МТО!C769 = "","",МТО!C769)</f>
        <v/>
      </c>
    </row>
    <row r="771" spans="1:10" s="15" customFormat="1" x14ac:dyDescent="0.25">
      <c r="A771" s="15">
        <v>8</v>
      </c>
      <c r="B771" s="15">
        <v>4</v>
      </c>
      <c r="D771" s="15" t="str">
        <f>IF(INDEX(Разделы!C$2:L$1540,A771*11+6,B771)="","","- "&amp;INDEX(Разделы!C$2:L$1540,A771*11+6,B771))</f>
        <v/>
      </c>
      <c r="E771" s="15" t="str">
        <f>IF(INDEX(Оценка!C$2:AF$1540,A769*11+7,(B771-1)*3+1)="","",INDEX(Оценка!C$2:AF$1540,A769*11+7,(B771-1)*3+1)&amp;" ("&amp;INDEX(Оценка!C$2:AF$1540,A769*11+7,(B771-1)*3+2)&amp;") ("&amp;INDEX(Оценка!C$2:AF$1540,A769*11+7,(B771-1)*3+3)&amp;")")</f>
        <v/>
      </c>
      <c r="G771" s="15" t="str">
        <f>IF(Разработчики!C770="","",Разработчики!C770)</f>
        <v/>
      </c>
      <c r="H771" s="15" t="str">
        <f>IF(Литература!C770 = "","",Литература!C770)</f>
        <v/>
      </c>
      <c r="I771" s="15" t="str">
        <f>IF(ИТ!C770 = "","",ИТ!C770)</f>
        <v/>
      </c>
      <c r="J771" s="15" t="str">
        <f>IF(МТО!C770 = "","",МТО!C770)</f>
        <v/>
      </c>
    </row>
    <row r="772" spans="1:10" s="15" customFormat="1" x14ac:dyDescent="0.25">
      <c r="A772" s="15">
        <v>8</v>
      </c>
      <c r="B772" s="15">
        <v>4</v>
      </c>
      <c r="D772" s="15" t="str">
        <f>IF(INDEX(Разделы!C$2:L$1540,A772*11+7,B772)="","","- "&amp;INDEX(Разделы!C$2:L$1540,A772*11+7,B772))</f>
        <v/>
      </c>
      <c r="E772" s="15" t="str">
        <f>IF(INDEX(Оценка!C$2:AF$1540,A770*11+8,(B772-1)*3+1)="","",INDEX(Оценка!C$2:AF$1540,A770*11+8,(B772-1)*3+1)&amp;" ("&amp;INDEX(Оценка!C$2:AF$1540,A770*11+8,(B772-1)*3+2)&amp;") ("&amp;INDEX(Оценка!C$2:AF$1540,A770*11+8,(B772-1)*3+3)&amp;")")</f>
        <v/>
      </c>
      <c r="F772" s="15" t="str">
        <f>IF(INDEX(Содержание!C$2:L$1680,A772*6+5,B772)="","",INDEX(Содержание!C$2:L$1680,A772*6+5,B772))</f>
        <v/>
      </c>
      <c r="G772" s="15" t="str">
        <f>IF(Разработчики!C771="","",Разработчики!C771)</f>
        <v/>
      </c>
      <c r="H772" s="15" t="str">
        <f>IF(Литература!C771 = "","",Литература!C771)</f>
        <v/>
      </c>
      <c r="I772" s="15" t="str">
        <f>IF(ИТ!C771 = "","",ИТ!C771)</f>
        <v/>
      </c>
      <c r="J772" s="15" t="str">
        <f>IF(МТО!C771 = "","",МТО!C771)</f>
        <v/>
      </c>
    </row>
    <row r="773" spans="1:10" s="15" customFormat="1" x14ac:dyDescent="0.25">
      <c r="A773" s="15">
        <v>8</v>
      </c>
      <c r="B773" s="15">
        <v>4</v>
      </c>
      <c r="D773" s="15" t="str">
        <f>IF(INDEX(Разделы!C$2:L$1540,A773*11+8,B773)="","","- "&amp;INDEX(Разделы!C$2:L$1540,A773*11+8,B773))</f>
        <v/>
      </c>
      <c r="E773" s="15" t="str">
        <f>IF(INDEX(Оценка!C$2:AF$1540,A771*11+9,(B773-1)*3+1)="","",INDEX(Оценка!C$2:AF$1540,A771*11+9,(B773-1)*3+1)&amp;" ("&amp;INDEX(Оценка!C$2:AF$1540,A771*11+9,(B773-1)*3+2)&amp;") ("&amp;INDEX(Оценка!C$2:AF$1540,A771*11+9,(B773-1)*3+3)&amp;")")</f>
        <v/>
      </c>
      <c r="G773" s="15" t="str">
        <f>IF(Разработчики!C772 = "","","== "&amp;Разработчики!C772)</f>
        <v/>
      </c>
      <c r="H773" s="15" t="str">
        <f>IF(Литература!C772 = "","",Литература!C772)</f>
        <v/>
      </c>
      <c r="I773" s="15" t="str">
        <f>IF(ИТ!C772 = "","","== "&amp;ИТ!C772)</f>
        <v/>
      </c>
      <c r="J773" s="15" t="str">
        <f>IF(МТО!C772 = "","","== "&amp;МТО!C772)</f>
        <v/>
      </c>
    </row>
    <row r="774" spans="1:10" s="15" customFormat="1" x14ac:dyDescent="0.25">
      <c r="A774" s="15">
        <v>8</v>
      </c>
      <c r="B774" s="15">
        <v>4</v>
      </c>
      <c r="D774" s="15" t="str">
        <f>IF(INDEX(Разделы!C$2:L$1540,A774*11+9,B774)="","","- "&amp;INDEX(Разделы!C$2:L$1540,A774*11+9,B774))</f>
        <v/>
      </c>
      <c r="E774" s="15" t="str">
        <f>IF(INDEX(Оценка!C$2:AF$1540,A772*11+10,(B774-1)*3+1)="","",INDEX(Оценка!C$2:AF$1540,A772*11+10,(B774-1)*3+1)&amp;" ("&amp;INDEX(Оценка!C$2:AF$1540,A772*11+10,(B774-1)*3+2)&amp;") ("&amp;INDEX(Оценка!C$2:AF$1540,A772*11+10,(B774-1)*3+3)&amp;")")</f>
        <v/>
      </c>
      <c r="G774" s="15" t="str">
        <f>IF(Разработчики!C773="","",Разработчики!C773)</f>
        <v/>
      </c>
      <c r="H774" s="15" t="str">
        <f>IF(Литература!C773 = "","",Литература!C773)</f>
        <v/>
      </c>
      <c r="I774" s="15" t="str">
        <f>IF(ИТ!C773 = "","",ИТ!C773)</f>
        <v/>
      </c>
      <c r="J774" s="15" t="str">
        <f>IF(МТО!C773 = "","",МТО!C773)</f>
        <v/>
      </c>
    </row>
    <row r="775" spans="1:10" s="15" customFormat="1" x14ac:dyDescent="0.25">
      <c r="A775" s="15">
        <v>8</v>
      </c>
      <c r="B775" s="15">
        <v>4</v>
      </c>
      <c r="D775" s="15" t="str">
        <f>IF(INDEX(Разделы!C$2:L$1540,A775*11+10,B775)="","","- "&amp;INDEX(Разделы!C$2:L$1540,A775*11+10,B775))</f>
        <v/>
      </c>
      <c r="G775" s="15" t="str">
        <f>IF(Разработчики!C774="","",Разработчики!C774)</f>
        <v/>
      </c>
      <c r="H775" s="15" t="str">
        <f>IF(Литература!C774 = "","",Литература!C774)</f>
        <v/>
      </c>
      <c r="I775" s="15" t="str">
        <f>IF(ИТ!C774 = "","",ИТ!C774)</f>
        <v/>
      </c>
      <c r="J775" s="15" t="str">
        <f>IF(МТО!C774 = "","",МТО!C774)</f>
        <v/>
      </c>
    </row>
    <row r="776" spans="1:10" s="15" customFormat="1" x14ac:dyDescent="0.25">
      <c r="A776" s="15">
        <v>8</v>
      </c>
      <c r="B776" s="15">
        <v>4</v>
      </c>
      <c r="G776" s="15" t="str">
        <f>IF(Разработчики!C775="","",Разработчики!C775)</f>
        <v/>
      </c>
      <c r="H776" s="15" t="str">
        <f>IF(Литература!C775 = "","",Литература!C775)</f>
        <v/>
      </c>
      <c r="I776" s="15" t="str">
        <f>IF(ИТ!C775 = "","",ИТ!C775)</f>
        <v/>
      </c>
      <c r="J776" s="15" t="str">
        <f>IF(МТО!C775 = "","",МТО!C775)</f>
        <v/>
      </c>
    </row>
    <row r="777" spans="1:10" s="15" customFormat="1" x14ac:dyDescent="0.25">
      <c r="A777" s="15">
        <v>8</v>
      </c>
      <c r="B777" s="15">
        <v>5</v>
      </c>
      <c r="D777" s="15" t="str">
        <f xml:space="preserve"> IF(INDEX(Разделы!C$2:L$1540,A777*11+3,B777)="","","= "&amp;INDEX(Разделы!C$2:L$1540,A777*11+3,B777)&amp;" ("&amp;INDEX(Разделы!C$2:L$1540,A777*11+4,B777)&amp;")")</f>
        <v/>
      </c>
      <c r="E777" s="15" t="str">
        <f>IF(INDEX(Оценка!C$2:AF$1540,A775*11+4,(B777-1)*3+1)="","",INDEX(Оценка!C$2:AF$1540,A775*11+4,(B777-1)*3+1)&amp;" ("&amp;INDEX(Оценка!C$2:AF$1540,A775*11+4,(B777-1)*3+2)&amp;") ("&amp;INDEX(Оценка!C$2:AF$1540,A775*11+4,(B777-1)*3+3)&amp;")")</f>
        <v/>
      </c>
      <c r="F777" s="15" t="str">
        <f>IF(INDEX(Содержание!C$2:L$1680,A777*6+2,B777)="","",INDEX(Содержание!C$2:L$1680,A777*6+2,B777))</f>
        <v/>
      </c>
      <c r="G777" s="15" t="str">
        <f>IF(Разработчики!C776="","",Разработчики!C776)</f>
        <v/>
      </c>
      <c r="H777" s="15" t="str">
        <f>IF(Литература!C776 = "","",Литература!C776)</f>
        <v/>
      </c>
      <c r="I777" s="15" t="str">
        <f>IF(ИТ!C776 = "","",ИТ!C776)</f>
        <v/>
      </c>
      <c r="J777" s="15" t="str">
        <f>IF(МТО!C776 = "","",МТО!C776)</f>
        <v/>
      </c>
    </row>
    <row r="778" spans="1:10" s="15" customFormat="1" x14ac:dyDescent="0.25">
      <c r="A778" s="15">
        <v>8</v>
      </c>
      <c r="B778" s="15">
        <v>5</v>
      </c>
      <c r="E778" s="15" t="str">
        <f>IF(INDEX(Оценка!C$2:AF$1540,A776*11+5,(B778-1)*3+1)="","",INDEX(Оценка!C$2:AF$1540,A776*11+5,(B778-1)*3+1)&amp;" ("&amp;INDEX(Оценка!C$2:AF$1540,A776*11+5,(B778-1)*3+2)&amp;") ("&amp;INDEX(Оценка!C$2:AF$1540,A776*11+5,(B778-1)*3+3)&amp;")")</f>
        <v/>
      </c>
      <c r="G778" s="15" t="str">
        <f>IF(Разработчики!C777="","",Разработчики!C777)</f>
        <v/>
      </c>
      <c r="H778" s="15" t="str">
        <f>IF(Литература!C777 = "","",Литература!C777)</f>
        <v/>
      </c>
      <c r="I778" s="15" t="str">
        <f>IF(ИТ!C777 = "","",ИТ!C777)</f>
        <v/>
      </c>
      <c r="J778" s="15" t="str">
        <f>IF(МТО!C777 = "","",МТО!C777)</f>
        <v/>
      </c>
    </row>
    <row r="779" spans="1:10" s="15" customFormat="1" x14ac:dyDescent="0.25">
      <c r="A779" s="15">
        <v>8</v>
      </c>
      <c r="B779" s="15">
        <v>5</v>
      </c>
      <c r="D779" s="15" t="str">
        <f>IF(INDEX(Разделы!C$2:L$1540,A779*11+5,B779)="","","- "&amp;INDEX(Разделы!C$2:L$1540,A779*11+5,B779))</f>
        <v/>
      </c>
      <c r="E779" s="15" t="str">
        <f>IF(INDEX(Оценка!C$2:AF$1540,A777*11+6,(B779-1)*3+1)="","",INDEX(Оценка!C$2:AF$1540,A777*11+6,(B779-1)*3+1)&amp;" ("&amp;INDEX(Оценка!C$2:AF$1540,A777*11+6,(B779-1)*3+2)&amp;") ("&amp;INDEX(Оценка!C$2:AF$1540,A777*11+6,(B779-1)*3+3)&amp;")")</f>
        <v/>
      </c>
      <c r="F779" s="15" t="str">
        <f>IF(INDEX(Содержание!C$2:L$1680,A779*6+3,B779)="","","= "&amp;INDEX(Содержание!C$2:L$1680,A779*6+3,B779)&amp;" "&amp;INDEX(Содержание!C$2:L$1680,A781*6+4,B781))</f>
        <v/>
      </c>
      <c r="G779" s="15" t="str">
        <f>IF(Разработчики!C778="","",Разработчики!C778)</f>
        <v/>
      </c>
      <c r="H779" s="15" t="str">
        <f>IF(Литература!C778 = "","",Литература!C778)</f>
        <v/>
      </c>
      <c r="I779" s="15" t="str">
        <f>IF(ИТ!C778 = "","",ИТ!C778)</f>
        <v/>
      </c>
      <c r="J779" s="15" t="str">
        <f>IF(МТО!C778 = "","",МТО!C778)</f>
        <v/>
      </c>
    </row>
    <row r="780" spans="1:10" s="15" customFormat="1" x14ac:dyDescent="0.25">
      <c r="A780" s="15">
        <v>8</v>
      </c>
      <c r="B780" s="15">
        <v>5</v>
      </c>
      <c r="D780" s="15" t="str">
        <f>IF(INDEX(Разделы!C$2:L$1540,A780*11+6,B780)="","","- "&amp;INDEX(Разделы!C$2:L$1540,A780*11+6,B780))</f>
        <v/>
      </c>
      <c r="E780" s="15" t="str">
        <f>IF(INDEX(Оценка!C$2:AF$1540,A778*11+7,(B780-1)*3+1)="","",INDEX(Оценка!C$2:AF$1540,A778*11+7,(B780-1)*3+1)&amp;" ("&amp;INDEX(Оценка!C$2:AF$1540,A778*11+7,(B780-1)*3+2)&amp;") ("&amp;INDEX(Оценка!C$2:AF$1540,A778*11+7,(B780-1)*3+3)&amp;")")</f>
        <v/>
      </c>
      <c r="G780" s="15" t="str">
        <f>IF(Разработчики!C779 = "","","== "&amp;Разработчики!C779)</f>
        <v/>
      </c>
      <c r="H780" s="15" t="str">
        <f>IF(Литература!C779 = "","",Литература!C779)</f>
        <v/>
      </c>
      <c r="I780" s="15" t="str">
        <f>IF(ИТ!C779 = "","",ИТ!C779)</f>
        <v/>
      </c>
      <c r="J780" s="15" t="str">
        <f>IF(МТО!C779 = "","","== "&amp;МТО!C779)</f>
        <v/>
      </c>
    </row>
    <row r="781" spans="1:10" s="15" customFormat="1" x14ac:dyDescent="0.25">
      <c r="A781" s="15">
        <v>8</v>
      </c>
      <c r="B781" s="15">
        <v>5</v>
      </c>
      <c r="D781" s="15" t="str">
        <f>IF(INDEX(Разделы!C$2:L$1540,A781*11+7,B781)="","","- "&amp;INDEX(Разделы!C$2:L$1540,A781*11+7,B781))</f>
        <v/>
      </c>
      <c r="E781" s="15" t="str">
        <f>IF(INDEX(Оценка!C$2:AF$1540,A779*11+8,(B781-1)*3+1)="","",INDEX(Оценка!C$2:AF$1540,A779*11+8,(B781-1)*3+1)&amp;" ("&amp;INDEX(Оценка!C$2:AF$1540,A779*11+8,(B781-1)*3+2)&amp;") ("&amp;INDEX(Оценка!C$2:AF$1540,A779*11+8,(B781-1)*3+3)&amp;")")</f>
        <v/>
      </c>
      <c r="F781" s="15" t="str">
        <f>IF(INDEX(Содержание!C$2:L$1680,A781*6+5,B781)="","",INDEX(Содержание!C$2:L$1680,A781*6+5,B781))</f>
        <v/>
      </c>
      <c r="G781" s="15" t="str">
        <f>IF(Разработчики!C780="","",Разработчики!C780)</f>
        <v/>
      </c>
      <c r="H781" s="15" t="str">
        <f>IF(Литература!C780 = "","",Литература!C780)</f>
        <v/>
      </c>
      <c r="I781" s="15" t="str">
        <f>IF(ИТ!C780 = "","",ИТ!C780)</f>
        <v/>
      </c>
      <c r="J781" s="15" t="str">
        <f>IF(МТО!C780 = "","",МТО!C780)</f>
        <v/>
      </c>
    </row>
    <row r="782" spans="1:10" s="15" customFormat="1" x14ac:dyDescent="0.25">
      <c r="A782" s="15">
        <v>8</v>
      </c>
      <c r="B782" s="15">
        <v>5</v>
      </c>
      <c r="D782" s="15" t="str">
        <f>IF(INDEX(Разделы!C$2:L$1540,A782*11+8,B782)="","","- "&amp;INDEX(Разделы!C$2:L$1540,A782*11+8,B782))</f>
        <v/>
      </c>
      <c r="E782" s="15" t="str">
        <f>IF(INDEX(Оценка!C$2:AF$1540,A780*11+9,(B782-1)*3+1)="","",INDEX(Оценка!C$2:AF$1540,A780*11+9,(B782-1)*3+1)&amp;" ("&amp;INDEX(Оценка!C$2:AF$1540,A780*11+9,(B782-1)*3+2)&amp;") ("&amp;INDEX(Оценка!C$2:AF$1540,A780*11+9,(B782-1)*3+3)&amp;")")</f>
        <v/>
      </c>
      <c r="G782" s="15" t="str">
        <f>IF(Разработчики!C781="","",Разработчики!C781)</f>
        <v/>
      </c>
      <c r="H782" s="15" t="str">
        <f>IF(Литература!C781 = "","","== "&amp;Литература!C781)</f>
        <v/>
      </c>
      <c r="I782" s="15" t="str">
        <f>IF(ИТ!C781 = "","",ИТ!C781)</f>
        <v/>
      </c>
      <c r="J782" s="15" t="str">
        <f>IF(МТО!C781 = "","",МТО!C781)</f>
        <v/>
      </c>
    </row>
    <row r="783" spans="1:10" s="15" customFormat="1" x14ac:dyDescent="0.25">
      <c r="A783" s="15">
        <v>8</v>
      </c>
      <c r="B783" s="15">
        <v>5</v>
      </c>
      <c r="D783" s="15" t="str">
        <f>IF(INDEX(Разделы!C$2:L$1540,A783*11+9,B783)="","","- "&amp;INDEX(Разделы!C$2:L$1540,A783*11+9,B783))</f>
        <v/>
      </c>
      <c r="E783" s="15" t="str">
        <f>IF(INDEX(Оценка!C$2:AF$1540,A781*11+10,(B783-1)*3+1)="","",INDEX(Оценка!C$2:AF$1540,A781*11+10,(B783-1)*3+1)&amp;" ("&amp;INDEX(Оценка!C$2:AF$1540,A781*11+10,(B783-1)*3+2)&amp;") ("&amp;INDEX(Оценка!C$2:AF$1540,A781*11+10,(B783-1)*3+3)&amp;")")</f>
        <v/>
      </c>
      <c r="G783" s="15" t="str">
        <f>IF(Разработчики!C782="","",Разработчики!C782)</f>
        <v/>
      </c>
      <c r="H783" s="15" t="str">
        <f>IF(Литература!C782 = "","",Литература!C782)</f>
        <v/>
      </c>
      <c r="I783" s="15" t="str">
        <f>IF(ИТ!C782 = "","",ИТ!C782)</f>
        <v/>
      </c>
      <c r="J783" s="15" t="str">
        <f>IF(МТО!C782 = "","",МТО!C782)</f>
        <v/>
      </c>
    </row>
    <row r="784" spans="1:10" s="15" customFormat="1" x14ac:dyDescent="0.25">
      <c r="A784" s="15">
        <v>8</v>
      </c>
      <c r="B784" s="15">
        <v>5</v>
      </c>
      <c r="D784" s="15" t="str">
        <f>IF(INDEX(Разделы!C$2:L$1540,A784*11+10,B784)="","","- "&amp;INDEX(Разделы!C$2:L$1540,A784*11+10,B784))</f>
        <v/>
      </c>
      <c r="G784" s="15" t="str">
        <f>IF(Разработчики!C783="","",Разработчики!C783)</f>
        <v/>
      </c>
      <c r="H784" s="15" t="str">
        <f>IF(Литература!C783 = "","",Литература!C783)</f>
        <v/>
      </c>
      <c r="I784" s="15" t="str">
        <f>IF(ИТ!C783 = "","",ИТ!C783)</f>
        <v/>
      </c>
      <c r="J784" s="15" t="str">
        <f>IF(МТО!C783 = "","",МТО!C783)</f>
        <v/>
      </c>
    </row>
    <row r="785" spans="1:10" s="15" customFormat="1" x14ac:dyDescent="0.25">
      <c r="A785" s="15">
        <v>8</v>
      </c>
      <c r="B785" s="15">
        <v>5</v>
      </c>
      <c r="G785" s="15" t="str">
        <f>IF(Разработчики!C784="","",Разработчики!C784)</f>
        <v/>
      </c>
      <c r="H785" s="15" t="str">
        <f>IF(Литература!C784 = "","",Литература!C784)</f>
        <v/>
      </c>
      <c r="I785" s="15" t="str">
        <f>IF(ИТ!C784 = "","",ИТ!C784)</f>
        <v/>
      </c>
      <c r="J785" s="15" t="str">
        <f>IF(МТО!C784 = "","",МТО!C784)</f>
        <v/>
      </c>
    </row>
    <row r="786" spans="1:10" s="15" customFormat="1" x14ac:dyDescent="0.25">
      <c r="A786" s="15">
        <v>8</v>
      </c>
      <c r="B786" s="15">
        <v>6</v>
      </c>
      <c r="D786" s="15" t="str">
        <f xml:space="preserve"> IF(INDEX(Разделы!C$2:L$1540,A786*11+3,B786)="","","= "&amp;INDEX(Разделы!C$2:L$1540,A786*11+3,B786)&amp;" ("&amp;INDEX(Разделы!C$2:L$1540,A786*11+4,B786)&amp;")")</f>
        <v/>
      </c>
      <c r="E786" s="15" t="str">
        <f>IF(INDEX(Оценка!C$2:AF$1540,A784*11+4,(B786-1)*3+1)="","",INDEX(Оценка!C$2:AF$1540,A784*11+4,(B786-1)*3+1)&amp;" ("&amp;INDEX(Оценка!C$2:AF$1540,A784*11+4,(B786-1)*3+2)&amp;") ("&amp;INDEX(Оценка!C$2:AF$1540,A784*11+4,(B786-1)*3+3)&amp;")")</f>
        <v/>
      </c>
      <c r="F786" s="15" t="str">
        <f>IF(INDEX(Содержание!C$2:L$1680,A786*6+2,B786)="","",INDEX(Содержание!C$2:L$1680,A786*6+2,B786))</f>
        <v/>
      </c>
      <c r="G786" s="15" t="str">
        <f>IF(Разработчики!C785="","",Разработчики!C785)</f>
        <v/>
      </c>
      <c r="H786" s="15" t="str">
        <f>IF(Литература!C785 = "","",Литература!C785)</f>
        <v/>
      </c>
      <c r="I786" s="15" t="str">
        <f>IF(ИТ!C785 = "","",ИТ!C785)</f>
        <v/>
      </c>
      <c r="J786" s="15" t="str">
        <f>IF(МТО!C785 = "","",МТО!C785)</f>
        <v/>
      </c>
    </row>
    <row r="787" spans="1:10" s="15" customFormat="1" x14ac:dyDescent="0.25">
      <c r="A787" s="15">
        <v>8</v>
      </c>
      <c r="B787" s="15">
        <v>6</v>
      </c>
      <c r="E787" s="15" t="str">
        <f>IF(INDEX(Оценка!C$2:AF$1540,A785*11+5,(B787-1)*3+1)="","",INDEX(Оценка!C$2:AF$1540,A785*11+5,(B787-1)*3+1)&amp;" ("&amp;INDEX(Оценка!C$2:AF$1540,A785*11+5,(B787-1)*3+2)&amp;") ("&amp;INDEX(Оценка!C$2:AF$1540,A785*11+5,(B787-1)*3+3)&amp;")")</f>
        <v/>
      </c>
      <c r="G787" s="15" t="str">
        <f>IF(Разработчики!C786 = "","","== "&amp;Разработчики!C786)</f>
        <v/>
      </c>
      <c r="H787" s="15" t="str">
        <f>IF(Литература!C786 = "","",Литература!C786)</f>
        <v/>
      </c>
      <c r="I787" s="15" t="str">
        <f>IF(ИТ!C786 = "","","== "&amp;ИТ!C786)</f>
        <v/>
      </c>
      <c r="J787" s="15" t="str">
        <f>IF(МТО!C786 = "","","== "&amp;МТО!C786)</f>
        <v/>
      </c>
    </row>
    <row r="788" spans="1:10" s="15" customFormat="1" x14ac:dyDescent="0.25">
      <c r="A788" s="15">
        <v>8</v>
      </c>
      <c r="B788" s="15">
        <v>6</v>
      </c>
      <c r="D788" s="15" t="str">
        <f>IF(INDEX(Разделы!C$2:L$1540,A788*11+5,B788)="","","- "&amp;INDEX(Разделы!C$2:L$1540,A788*11+5,B788))</f>
        <v/>
      </c>
      <c r="E788" s="15" t="str">
        <f>IF(INDEX(Оценка!C$2:AF$1540,A786*11+6,(B788-1)*3+1)="","",INDEX(Оценка!C$2:AF$1540,A786*11+6,(B788-1)*3+1)&amp;" ("&amp;INDEX(Оценка!C$2:AF$1540,A786*11+6,(B788-1)*3+2)&amp;") ("&amp;INDEX(Оценка!C$2:AF$1540,A786*11+6,(B788-1)*3+3)&amp;")")</f>
        <v/>
      </c>
      <c r="F788" s="15" t="str">
        <f>IF(INDEX(Содержание!C$2:L$1680,A788*6+3,B788)="","","= "&amp;INDEX(Содержание!C$2:L$1680,A788*6+3,B788)&amp;" "&amp;INDEX(Содержание!C$2:L$1680,A790*6+4,B790))</f>
        <v/>
      </c>
      <c r="G788" s="15" t="str">
        <f>IF(Разработчики!C787="","",Разработчики!C787)</f>
        <v/>
      </c>
      <c r="H788" s="15" t="str">
        <f>IF(Литература!C787 = "","",Литература!C787)</f>
        <v/>
      </c>
      <c r="I788" s="15" t="str">
        <f>IF(ИТ!C787 = "","",ИТ!C787)</f>
        <v/>
      </c>
      <c r="J788" s="15" t="str">
        <f>IF(МТО!C787 = "","",МТО!C787)</f>
        <v/>
      </c>
    </row>
    <row r="789" spans="1:10" s="15" customFormat="1" x14ac:dyDescent="0.25">
      <c r="A789" s="15">
        <v>8</v>
      </c>
      <c r="B789" s="15">
        <v>6</v>
      </c>
      <c r="D789" s="15" t="str">
        <f>IF(INDEX(Разделы!C$2:L$1540,A789*11+6,B789)="","","- "&amp;INDEX(Разделы!C$2:L$1540,A789*11+6,B789))</f>
        <v/>
      </c>
      <c r="E789" s="15" t="str">
        <f>IF(INDEX(Оценка!C$2:AF$1540,A787*11+7,(B789-1)*3+1)="","",INDEX(Оценка!C$2:AF$1540,A787*11+7,(B789-1)*3+1)&amp;" ("&amp;INDEX(Оценка!C$2:AF$1540,A787*11+7,(B789-1)*3+2)&amp;") ("&amp;INDEX(Оценка!C$2:AF$1540,A787*11+7,(B789-1)*3+3)&amp;")")</f>
        <v/>
      </c>
      <c r="G789" s="15" t="str">
        <f>IF(Разработчики!C788="","",Разработчики!C788)</f>
        <v/>
      </c>
      <c r="H789" s="15" t="str">
        <f>IF(Литература!C788 = "","",Литература!C788)</f>
        <v/>
      </c>
      <c r="I789" s="15" t="str">
        <f>IF(ИТ!C788 = "","",ИТ!C788)</f>
        <v/>
      </c>
      <c r="J789" s="15" t="str">
        <f>IF(МТО!C788 = "","",МТО!C788)</f>
        <v/>
      </c>
    </row>
    <row r="790" spans="1:10" s="15" customFormat="1" x14ac:dyDescent="0.25">
      <c r="A790" s="15">
        <v>8</v>
      </c>
      <c r="B790" s="15">
        <v>6</v>
      </c>
      <c r="D790" s="15" t="str">
        <f>IF(INDEX(Разделы!C$2:L$1540,A790*11+7,B790)="","","- "&amp;INDEX(Разделы!C$2:L$1540,A790*11+7,B790))</f>
        <v/>
      </c>
      <c r="E790" s="15" t="str">
        <f>IF(INDEX(Оценка!C$2:AF$1540,A788*11+8,(B790-1)*3+1)="","",INDEX(Оценка!C$2:AF$1540,A788*11+8,(B790-1)*3+1)&amp;" ("&amp;INDEX(Оценка!C$2:AF$1540,A788*11+8,(B790-1)*3+2)&amp;") ("&amp;INDEX(Оценка!C$2:AF$1540,A788*11+8,(B790-1)*3+3)&amp;")")</f>
        <v/>
      </c>
      <c r="F790" s="15" t="str">
        <f>IF(INDEX(Содержание!C$2:L$1680,A790*6+5,B790)="","",INDEX(Содержание!C$2:L$1680,A790*6+5,B790))</f>
        <v/>
      </c>
      <c r="G790" s="15" t="str">
        <f>IF(Разработчики!C789="","",Разработчики!C789)</f>
        <v/>
      </c>
      <c r="H790" s="15" t="str">
        <f>IF(Литература!C789 = "","",Литература!C789)</f>
        <v/>
      </c>
      <c r="I790" s="15" t="str">
        <f>IF(ИТ!C789 = "","",ИТ!C789)</f>
        <v/>
      </c>
      <c r="J790" s="15" t="str">
        <f>IF(МТО!C789 = "","",МТО!C789)</f>
        <v/>
      </c>
    </row>
    <row r="791" spans="1:10" s="15" customFormat="1" x14ac:dyDescent="0.25">
      <c r="A791" s="15">
        <v>8</v>
      </c>
      <c r="B791" s="15">
        <v>6</v>
      </c>
      <c r="D791" s="15" t="str">
        <f>IF(INDEX(Разделы!C$2:L$1540,A791*11+8,B791)="","","- "&amp;INDEX(Разделы!C$2:L$1540,A791*11+8,B791))</f>
        <v/>
      </c>
      <c r="E791" s="15" t="str">
        <f>IF(INDEX(Оценка!C$2:AF$1540,A789*11+9,(B791-1)*3+1)="","",INDEX(Оценка!C$2:AF$1540,A789*11+9,(B791-1)*3+1)&amp;" ("&amp;INDEX(Оценка!C$2:AF$1540,A789*11+9,(B791-1)*3+2)&amp;") ("&amp;INDEX(Оценка!C$2:AF$1540,A789*11+9,(B791-1)*3+3)&amp;")")</f>
        <v/>
      </c>
      <c r="G791" s="15" t="str">
        <f>IF(Разработчики!C790="","",Разработчики!C790)</f>
        <v/>
      </c>
      <c r="H791" s="15" t="str">
        <f>IF(Литература!C790 = "","",Литература!C790)</f>
        <v/>
      </c>
      <c r="I791" s="15" t="str">
        <f>IF(ИТ!C790 = "","",ИТ!C790)</f>
        <v/>
      </c>
      <c r="J791" s="15" t="str">
        <f>IF(МТО!C790 = "","",МТО!C790)</f>
        <v/>
      </c>
    </row>
    <row r="792" spans="1:10" s="15" customFormat="1" x14ac:dyDescent="0.25">
      <c r="A792" s="15">
        <v>8</v>
      </c>
      <c r="B792" s="15">
        <v>6</v>
      </c>
      <c r="D792" s="15" t="str">
        <f>IF(INDEX(Разделы!C$2:L$1540,A792*11+9,B792)="","","- "&amp;INDEX(Разделы!C$2:L$1540,A792*11+9,B792))</f>
        <v/>
      </c>
      <c r="E792" s="15" t="str">
        <f>IF(INDEX(Оценка!C$2:AF$1540,A790*11+10,(B792-1)*3+1)="","",INDEX(Оценка!C$2:AF$1540,A790*11+10,(B792-1)*3+1)&amp;" ("&amp;INDEX(Оценка!C$2:AF$1540,A790*11+10,(B792-1)*3+2)&amp;") ("&amp;INDEX(Оценка!C$2:AF$1540,A790*11+10,(B792-1)*3+3)&amp;")")</f>
        <v/>
      </c>
      <c r="G792" s="15" t="str">
        <f>IF(Разработчики!C791="","",Разработчики!C791)</f>
        <v/>
      </c>
      <c r="H792" s="15" t="str">
        <f>IF(Литература!C791 = "","",Литература!C791)</f>
        <v/>
      </c>
      <c r="I792" s="15" t="str">
        <f>IF(ИТ!C791 = "","",ИТ!C791)</f>
        <v/>
      </c>
      <c r="J792" s="15" t="str">
        <f>IF(МТО!C791 = "","",МТО!C791)</f>
        <v/>
      </c>
    </row>
    <row r="793" spans="1:10" s="15" customFormat="1" x14ac:dyDescent="0.25">
      <c r="A793" s="15">
        <v>8</v>
      </c>
      <c r="B793" s="15">
        <v>6</v>
      </c>
      <c r="D793" s="15" t="str">
        <f>IF(INDEX(Разделы!C$2:L$1540,A793*11+10,B793)="","","- "&amp;INDEX(Разделы!C$2:L$1540,A793*11+10,B793))</f>
        <v/>
      </c>
      <c r="G793" s="15" t="str">
        <f>IF(Разработчики!C792="","",Разработчики!C792)</f>
        <v/>
      </c>
      <c r="H793" s="15" t="str">
        <f>IF(Литература!C792 = "","",Литература!C792)</f>
        <v/>
      </c>
      <c r="I793" s="15" t="str">
        <f>IF(ИТ!C792 = "","",ИТ!C792)</f>
        <v/>
      </c>
      <c r="J793" s="15" t="str">
        <f>IF(МТО!C792 = "","",МТО!C792)</f>
        <v/>
      </c>
    </row>
    <row r="794" spans="1:10" s="15" customFormat="1" x14ac:dyDescent="0.25">
      <c r="A794" s="15">
        <v>8</v>
      </c>
      <c r="B794" s="15">
        <v>6</v>
      </c>
      <c r="G794" s="15" t="str">
        <f>IF(Разработчики!C793 = "","","== "&amp;Разработчики!C793)</f>
        <v/>
      </c>
      <c r="H794" s="15" t="str">
        <f>IF(Литература!C793 = "","",Литература!C793)</f>
        <v/>
      </c>
      <c r="I794" s="15" t="str">
        <f>IF(ИТ!C793 = "","",ИТ!C793)</f>
        <v/>
      </c>
      <c r="J794" s="15" t="str">
        <f>IF(МТО!C793 = "","","== "&amp;МТО!C793)</f>
        <v/>
      </c>
    </row>
    <row r="795" spans="1:10" s="15" customFormat="1" x14ac:dyDescent="0.25">
      <c r="A795" s="15">
        <v>8</v>
      </c>
      <c r="B795" s="15">
        <v>7</v>
      </c>
      <c r="D795" s="15" t="str">
        <f xml:space="preserve"> IF(INDEX(Разделы!C$2:L$1540,A795*11+3,B795)="","","= "&amp;INDEX(Разделы!C$2:L$1540,A795*11+3,B795)&amp;" ("&amp;INDEX(Разделы!C$2:L$1540,A795*11+4,B795)&amp;")")</f>
        <v/>
      </c>
      <c r="E795" s="15" t="str">
        <f>IF(INDEX(Оценка!C$2:AF$1540,A793*11+4,(B795-1)*3+1)="","",INDEX(Оценка!C$2:AF$1540,A793*11+4,(B795-1)*3+1)&amp;" ("&amp;INDEX(Оценка!C$2:AF$1540,A793*11+4,(B795-1)*3+2)&amp;") ("&amp;INDEX(Оценка!C$2:AF$1540,A793*11+4,(B795-1)*3+3)&amp;")")</f>
        <v/>
      </c>
      <c r="F795" s="15" t="str">
        <f>IF(INDEX(Содержание!C$2:L$1680,A795*6+2,B795)="","",INDEX(Содержание!C$2:L$1680,A795*6+2,B795))</f>
        <v/>
      </c>
      <c r="G795" s="15" t="str">
        <f>IF(Разработчики!C794="","",Разработчики!C794)</f>
        <v/>
      </c>
      <c r="H795" s="15" t="str">
        <f>IF(Литература!C794 = "","",Литература!C794)</f>
        <v/>
      </c>
      <c r="I795" s="15" t="str">
        <f>IF(ИТ!C794 = "","",ИТ!C794)</f>
        <v/>
      </c>
      <c r="J795" s="15" t="str">
        <f>IF(МТО!C794 = "","",МТО!C794)</f>
        <v/>
      </c>
    </row>
    <row r="796" spans="1:10" s="15" customFormat="1" x14ac:dyDescent="0.25">
      <c r="A796" s="15">
        <v>8</v>
      </c>
      <c r="B796" s="15">
        <v>7</v>
      </c>
      <c r="E796" s="15" t="str">
        <f>IF(INDEX(Оценка!C$2:AF$1540,A794*11+5,(B796-1)*3+1)="","",INDEX(Оценка!C$2:AF$1540,A794*11+5,(B796-1)*3+1)&amp;" ("&amp;INDEX(Оценка!C$2:AF$1540,A794*11+5,(B796-1)*3+2)&amp;") ("&amp;INDEX(Оценка!C$2:AF$1540,A794*11+5,(B796-1)*3+3)&amp;")")</f>
        <v/>
      </c>
      <c r="G796" s="15" t="str">
        <f>IF(Разработчики!C795="","",Разработчики!C795)</f>
        <v/>
      </c>
      <c r="H796" s="15" t="str">
        <f>IF(Литература!C795 = "","",Литература!C795)</f>
        <v/>
      </c>
      <c r="I796" s="15" t="str">
        <f>IF(ИТ!C795 = "","",ИТ!C795)</f>
        <v/>
      </c>
      <c r="J796" s="15" t="str">
        <f>IF(МТО!C795 = "","",МТО!C795)</f>
        <v/>
      </c>
    </row>
    <row r="797" spans="1:10" s="15" customFormat="1" x14ac:dyDescent="0.25">
      <c r="A797" s="15">
        <v>8</v>
      </c>
      <c r="B797" s="15">
        <v>7</v>
      </c>
      <c r="D797" s="15" t="str">
        <f>IF(INDEX(Разделы!C$2:L$1540,A797*11+5,B797)="","","- "&amp;INDEX(Разделы!C$2:L$1540,A797*11+5,B797))</f>
        <v/>
      </c>
      <c r="E797" s="15" t="str">
        <f>IF(INDEX(Оценка!C$2:AF$1540,A795*11+6,(B797-1)*3+1)="","",INDEX(Оценка!C$2:AF$1540,A795*11+6,(B797-1)*3+1)&amp;" ("&amp;INDEX(Оценка!C$2:AF$1540,A795*11+6,(B797-1)*3+2)&amp;") ("&amp;INDEX(Оценка!C$2:AF$1540,A795*11+6,(B797-1)*3+3)&amp;")")</f>
        <v/>
      </c>
      <c r="F797" s="15" t="str">
        <f>IF(INDEX(Содержание!C$2:L$1680,A797*6+3,B797)="","","= "&amp;INDEX(Содержание!C$2:L$1680,A797*6+3,B797)&amp;" "&amp;INDEX(Содержание!C$2:L$1680,A799*6+4,B799))</f>
        <v/>
      </c>
      <c r="G797" s="15" t="str">
        <f>IF(Разработчики!C796="","",Разработчики!C796)</f>
        <v/>
      </c>
      <c r="H797" s="15" t="str">
        <f>IF(Литература!C796 = "","",Литература!C796)</f>
        <v/>
      </c>
      <c r="I797" s="15" t="str">
        <f>IF(ИТ!C796 = "","",ИТ!C796)</f>
        <v/>
      </c>
      <c r="J797" s="15" t="str">
        <f>IF(МТО!C796 = "","",МТО!C796)</f>
        <v/>
      </c>
    </row>
    <row r="798" spans="1:10" s="15" customFormat="1" x14ac:dyDescent="0.25">
      <c r="A798" s="15">
        <v>8</v>
      </c>
      <c r="B798" s="15">
        <v>7</v>
      </c>
      <c r="D798" s="15" t="str">
        <f>IF(INDEX(Разделы!C$2:L$1540,A798*11+6,B798)="","","- "&amp;INDEX(Разделы!C$2:L$1540,A798*11+6,B798))</f>
        <v/>
      </c>
      <c r="E798" s="15" t="str">
        <f>IF(INDEX(Оценка!C$2:AF$1540,A796*11+7,(B798-1)*3+1)="","",INDEX(Оценка!C$2:AF$1540,A796*11+7,(B798-1)*3+1)&amp;" ("&amp;INDEX(Оценка!C$2:AF$1540,A796*11+7,(B798-1)*3+2)&amp;") ("&amp;INDEX(Оценка!C$2:AF$1540,A796*11+7,(B798-1)*3+3)&amp;")")</f>
        <v/>
      </c>
      <c r="G798" s="15" t="str">
        <f>IF(Разработчики!C797="","",Разработчики!C797)</f>
        <v/>
      </c>
      <c r="H798" s="15" t="str">
        <f>IF(Литература!C797 = "","",Литература!C797)</f>
        <v/>
      </c>
      <c r="I798" s="15" t="str">
        <f>IF(ИТ!C797 = "","",ИТ!C797)</f>
        <v/>
      </c>
      <c r="J798" s="15" t="str">
        <f>IF(МТО!C797 = "","",МТО!C797)</f>
        <v/>
      </c>
    </row>
    <row r="799" spans="1:10" s="15" customFormat="1" x14ac:dyDescent="0.25">
      <c r="A799" s="15">
        <v>8</v>
      </c>
      <c r="B799" s="15">
        <v>7</v>
      </c>
      <c r="D799" s="15" t="str">
        <f>IF(INDEX(Разделы!C$2:L$1540,A799*11+7,B799)="","","- "&amp;INDEX(Разделы!C$2:L$1540,A799*11+7,B799))</f>
        <v/>
      </c>
      <c r="E799" s="15" t="str">
        <f>IF(INDEX(Оценка!C$2:AF$1540,A797*11+8,(B799-1)*3+1)="","",INDEX(Оценка!C$2:AF$1540,A797*11+8,(B799-1)*3+1)&amp;" ("&amp;INDEX(Оценка!C$2:AF$1540,A797*11+8,(B799-1)*3+2)&amp;") ("&amp;INDEX(Оценка!C$2:AF$1540,A797*11+8,(B799-1)*3+3)&amp;")")</f>
        <v/>
      </c>
      <c r="F799" s="15" t="str">
        <f>IF(INDEX(Содержание!C$2:L$1680,A799*6+5,B799)="","",INDEX(Содержание!C$2:L$1680,A799*6+5,B799))</f>
        <v/>
      </c>
      <c r="G799" s="15" t="str">
        <f>IF(Разработчики!C798="","",Разработчики!C798)</f>
        <v/>
      </c>
      <c r="H799" s="15" t="str">
        <f>IF(Литература!C798 = "","",Литература!C798)</f>
        <v/>
      </c>
      <c r="I799" s="15" t="str">
        <f>IF(ИТ!C798 = "","",ИТ!C798)</f>
        <v/>
      </c>
      <c r="J799" s="15" t="str">
        <f>IF(МТО!C798 = "","",МТО!C798)</f>
        <v/>
      </c>
    </row>
    <row r="800" spans="1:10" s="15" customFormat="1" x14ac:dyDescent="0.25">
      <c r="A800" s="15">
        <v>8</v>
      </c>
      <c r="B800" s="15">
        <v>7</v>
      </c>
      <c r="D800" s="15" t="str">
        <f>IF(INDEX(Разделы!C$2:L$1540,A800*11+8,B800)="","","- "&amp;INDEX(Разделы!C$2:L$1540,A800*11+8,B800))</f>
        <v/>
      </c>
      <c r="E800" s="15" t="str">
        <f>IF(INDEX(Оценка!C$2:AF$1540,A798*11+9,(B800-1)*3+1)="","",INDEX(Оценка!C$2:AF$1540,A798*11+9,(B800-1)*3+1)&amp;" ("&amp;INDEX(Оценка!C$2:AF$1540,A798*11+9,(B800-1)*3+2)&amp;") ("&amp;INDEX(Оценка!C$2:AF$1540,A798*11+9,(B800-1)*3+3)&amp;")")</f>
        <v/>
      </c>
      <c r="G800" s="15" t="str">
        <f>IF(Разработчики!C799="","",Разработчики!C799)</f>
        <v/>
      </c>
      <c r="H800" s="15" t="str">
        <f>IF(Литература!C799 = "","",Литература!C799)</f>
        <v/>
      </c>
      <c r="I800" s="15" t="str">
        <f>IF(ИТ!C799 = "","",ИТ!C799)</f>
        <v/>
      </c>
      <c r="J800" s="15" t="str">
        <f>IF(МТО!C799 = "","",МТО!C799)</f>
        <v/>
      </c>
    </row>
    <row r="801" spans="1:10" s="15" customFormat="1" x14ac:dyDescent="0.25">
      <c r="A801" s="15">
        <v>8</v>
      </c>
      <c r="B801" s="15">
        <v>7</v>
      </c>
      <c r="D801" s="15" t="str">
        <f>IF(INDEX(Разделы!C$2:L$1540,A801*11+9,B801)="","","- "&amp;INDEX(Разделы!C$2:L$1540,A801*11+9,B801))</f>
        <v/>
      </c>
      <c r="E801" s="15" t="str">
        <f>IF(INDEX(Оценка!C$2:AF$1540,A799*11+10,(B801-1)*3+1)="","",INDEX(Оценка!C$2:AF$1540,A799*11+10,(B801-1)*3+1)&amp;" ("&amp;INDEX(Оценка!C$2:AF$1540,A799*11+10,(B801-1)*3+2)&amp;") ("&amp;INDEX(Оценка!C$2:AF$1540,A799*11+10,(B801-1)*3+3)&amp;")")</f>
        <v/>
      </c>
      <c r="G801" s="15" t="str">
        <f>IF(Разработчики!C800 = "","","== "&amp;Разработчики!C800)</f>
        <v/>
      </c>
      <c r="H801" s="15" t="str">
        <f>IF(Литература!C800 = "","","== "&amp;Литература!C800)</f>
        <v/>
      </c>
      <c r="I801" s="15" t="str">
        <f>IF(ИТ!C800 = "","","== "&amp;ИТ!C800)</f>
        <v/>
      </c>
      <c r="J801" s="15" t="str">
        <f>IF(МТО!C800 = "","","== "&amp;МТО!C800)</f>
        <v/>
      </c>
    </row>
    <row r="802" spans="1:10" s="15" customFormat="1" x14ac:dyDescent="0.25">
      <c r="A802" s="15">
        <v>8</v>
      </c>
      <c r="B802" s="15">
        <v>7</v>
      </c>
      <c r="D802" s="15" t="str">
        <f>IF(INDEX(Разделы!C$2:L$1540,A802*11+10,B802)="","","- "&amp;INDEX(Разделы!C$2:L$1540,A802*11+10,B802))</f>
        <v/>
      </c>
      <c r="G802" s="15" t="str">
        <f>IF(Разработчики!C801="","",Разработчики!C801)</f>
        <v/>
      </c>
      <c r="H802" s="15" t="str">
        <f>IF(Литература!C801 = "","",Литература!C801)</f>
        <v/>
      </c>
      <c r="I802" s="15" t="str">
        <f>IF(ИТ!C801 = "","",ИТ!C801)</f>
        <v/>
      </c>
      <c r="J802" s="15" t="str">
        <f>IF(МТО!C801 = "","",МТО!C801)</f>
        <v/>
      </c>
    </row>
    <row r="803" spans="1:10" s="15" customFormat="1" x14ac:dyDescent="0.25">
      <c r="A803" s="15">
        <v>8</v>
      </c>
      <c r="B803" s="15">
        <v>7</v>
      </c>
      <c r="G803" s="15" t="str">
        <f>IF(Разработчики!C802="","",Разработчики!C802)</f>
        <v/>
      </c>
      <c r="H803" s="15" t="str">
        <f>IF(Литература!C802 = "","",Литература!C802)</f>
        <v/>
      </c>
      <c r="I803" s="15" t="str">
        <f>IF(ИТ!C802 = "","",ИТ!C802)</f>
        <v/>
      </c>
      <c r="J803" s="15" t="str">
        <f>IF(МТО!C802 = "","",МТО!C802)</f>
        <v/>
      </c>
    </row>
    <row r="804" spans="1:10" s="15" customFormat="1" x14ac:dyDescent="0.25">
      <c r="A804" s="15">
        <v>8</v>
      </c>
      <c r="B804" s="15">
        <v>8</v>
      </c>
      <c r="D804" s="15" t="str">
        <f xml:space="preserve"> IF(INDEX(Разделы!C$2:L$1540,A804*11+3,B804)="","","= "&amp;INDEX(Разделы!C$2:L$1540,A804*11+3,B804)&amp;" ("&amp;INDEX(Разделы!C$2:L$1540,A804*11+4,B804)&amp;")")</f>
        <v/>
      </c>
      <c r="E804" s="15" t="str">
        <f>IF(INDEX(Оценка!C$2:AF$1540,A802*11+4,(B804-1)*3+1)="","",INDEX(Оценка!C$2:AF$1540,A802*11+4,(B804-1)*3+1)&amp;" ("&amp;INDEX(Оценка!C$2:AF$1540,A802*11+4,(B804-1)*3+2)&amp;") ("&amp;INDEX(Оценка!C$2:AF$1540,A802*11+4,(B804-1)*3+3)&amp;")")</f>
        <v/>
      </c>
      <c r="F804" s="15" t="str">
        <f>IF(INDEX(Содержание!C$2:L$1680,A804*6+2,B804)="","",INDEX(Содержание!C$2:L$1680,A804*6+2,B804))</f>
        <v/>
      </c>
      <c r="G804" s="15" t="str">
        <f>IF(Разработчики!C803="","",Разработчики!C803)</f>
        <v/>
      </c>
      <c r="H804" s="15" t="str">
        <f>IF(Литература!C803 = "","",Литература!C803)</f>
        <v/>
      </c>
      <c r="I804" s="15" t="str">
        <f>IF(ИТ!C803 = "","",ИТ!C803)</f>
        <v/>
      </c>
      <c r="J804" s="15" t="str">
        <f>IF(МТО!C803 = "","",МТО!C803)</f>
        <v/>
      </c>
    </row>
    <row r="805" spans="1:10" s="15" customFormat="1" x14ac:dyDescent="0.25">
      <c r="A805" s="15">
        <v>8</v>
      </c>
      <c r="B805" s="15">
        <v>8</v>
      </c>
      <c r="E805" s="15" t="str">
        <f>IF(INDEX(Оценка!C$2:AF$1540,A803*11+5,(B805-1)*3+1)="","",INDEX(Оценка!C$2:AF$1540,A803*11+5,(B805-1)*3+1)&amp;" ("&amp;INDEX(Оценка!C$2:AF$1540,A803*11+5,(B805-1)*3+2)&amp;") ("&amp;INDEX(Оценка!C$2:AF$1540,A803*11+5,(B805-1)*3+3)&amp;")")</f>
        <v/>
      </c>
      <c r="G805" s="15" t="str">
        <f>IF(Разработчики!C804="","",Разработчики!C804)</f>
        <v/>
      </c>
      <c r="H805" s="15" t="str">
        <f>IF(Литература!C804 = "","",Литература!C804)</f>
        <v/>
      </c>
      <c r="I805" s="15" t="str">
        <f>IF(ИТ!C804 = "","",ИТ!C804)</f>
        <v/>
      </c>
      <c r="J805" s="15" t="str">
        <f>IF(МТО!C804 = "","",МТО!C804)</f>
        <v/>
      </c>
    </row>
    <row r="806" spans="1:10" s="15" customFormat="1" x14ac:dyDescent="0.25">
      <c r="A806" s="15">
        <v>8</v>
      </c>
      <c r="B806" s="15">
        <v>8</v>
      </c>
      <c r="D806" s="15" t="str">
        <f>IF(INDEX(Разделы!C$2:L$1540,A806*11+5,B806)="","","- "&amp;INDEX(Разделы!C$2:L$1540,A806*11+5,B806))</f>
        <v/>
      </c>
      <c r="E806" s="15" t="str">
        <f>IF(INDEX(Оценка!C$2:AF$1540,A804*11+6,(B806-1)*3+1)="","",INDEX(Оценка!C$2:AF$1540,A804*11+6,(B806-1)*3+1)&amp;" ("&amp;INDEX(Оценка!C$2:AF$1540,A804*11+6,(B806-1)*3+2)&amp;") ("&amp;INDEX(Оценка!C$2:AF$1540,A804*11+6,(B806-1)*3+3)&amp;")")</f>
        <v/>
      </c>
      <c r="F806" s="15" t="str">
        <f>IF(INDEX(Содержание!C$2:L$1680,A806*6+3,B806)="","","= "&amp;INDEX(Содержание!C$2:L$1680,A806*6+3,B806)&amp;" "&amp;INDEX(Содержание!C$2:L$1680,A808*6+4,B808))</f>
        <v/>
      </c>
      <c r="G806" s="15" t="str">
        <f>IF(Разработчики!C805="","",Разработчики!C805)</f>
        <v/>
      </c>
      <c r="H806" s="15" t="str">
        <f>IF(Литература!C805 = "","",Литература!C805)</f>
        <v/>
      </c>
      <c r="I806" s="15" t="str">
        <f>IF(ИТ!C805 = "","",ИТ!C805)</f>
        <v/>
      </c>
      <c r="J806" s="15" t="str">
        <f>IF(МТО!C805 = "","",МТО!C805)</f>
        <v/>
      </c>
    </row>
    <row r="807" spans="1:10" s="15" customFormat="1" x14ac:dyDescent="0.25">
      <c r="A807" s="15">
        <v>8</v>
      </c>
      <c r="B807" s="15">
        <v>8</v>
      </c>
      <c r="D807" s="15" t="str">
        <f>IF(INDEX(Разделы!C$2:L$1540,A807*11+6,B807)="","","- "&amp;INDEX(Разделы!C$2:L$1540,A807*11+6,B807))</f>
        <v/>
      </c>
      <c r="E807" s="15" t="str">
        <f>IF(INDEX(Оценка!C$2:AF$1540,A805*11+7,(B807-1)*3+1)="","",INDEX(Оценка!C$2:AF$1540,A805*11+7,(B807-1)*3+1)&amp;" ("&amp;INDEX(Оценка!C$2:AF$1540,A805*11+7,(B807-1)*3+2)&amp;") ("&amp;INDEX(Оценка!C$2:AF$1540,A805*11+7,(B807-1)*3+3)&amp;")")</f>
        <v/>
      </c>
      <c r="G807" s="15" t="str">
        <f>IF(Разработчики!C806="","",Разработчики!C806)</f>
        <v/>
      </c>
      <c r="H807" s="15" t="str">
        <f>IF(Литература!C806 = "","",Литература!C806)</f>
        <v/>
      </c>
      <c r="I807" s="15" t="str">
        <f>IF(ИТ!C806 = "","",ИТ!C806)</f>
        <v/>
      </c>
      <c r="J807" s="15" t="str">
        <f>IF(МТО!C806 = "","",МТО!C806)</f>
        <v/>
      </c>
    </row>
    <row r="808" spans="1:10" s="15" customFormat="1" x14ac:dyDescent="0.25">
      <c r="A808" s="15">
        <v>8</v>
      </c>
      <c r="B808" s="15">
        <v>8</v>
      </c>
      <c r="D808" s="15" t="str">
        <f>IF(INDEX(Разделы!C$2:L$1540,A808*11+7,B808)="","","- "&amp;INDEX(Разделы!C$2:L$1540,A808*11+7,B808))</f>
        <v/>
      </c>
      <c r="E808" s="15" t="str">
        <f>IF(INDEX(Оценка!C$2:AF$1540,A806*11+8,(B808-1)*3+1)="","",INDEX(Оценка!C$2:AF$1540,A806*11+8,(B808-1)*3+1)&amp;" ("&amp;INDEX(Оценка!C$2:AF$1540,A806*11+8,(B808-1)*3+2)&amp;") ("&amp;INDEX(Оценка!C$2:AF$1540,A806*11+8,(B808-1)*3+3)&amp;")")</f>
        <v/>
      </c>
      <c r="F808" s="15" t="str">
        <f>IF(INDEX(Содержание!C$2:L$1680,A808*6+5,B808)="","",INDEX(Содержание!C$2:L$1680,A808*6+5,B808))</f>
        <v/>
      </c>
      <c r="G808" s="15" t="str">
        <f>IF(Разработчики!C807 = "","","== "&amp;Разработчики!C807)</f>
        <v/>
      </c>
      <c r="H808" s="15" t="str">
        <f>IF(Литература!C807 = "","",Литература!C807)</f>
        <v/>
      </c>
      <c r="I808" s="15" t="str">
        <f>IF(ИТ!C807 = "","",ИТ!C807)</f>
        <v/>
      </c>
      <c r="J808" s="15" t="str">
        <f>IF(МТО!C807 = "","","== "&amp;МТО!C807)</f>
        <v/>
      </c>
    </row>
    <row r="809" spans="1:10" s="15" customFormat="1" x14ac:dyDescent="0.25">
      <c r="A809" s="15">
        <v>8</v>
      </c>
      <c r="B809" s="15">
        <v>8</v>
      </c>
      <c r="D809" s="15" t="str">
        <f>IF(INDEX(Разделы!C$2:L$1540,A809*11+8,B809)="","","- "&amp;INDEX(Разделы!C$2:L$1540,A809*11+8,B809))</f>
        <v/>
      </c>
      <c r="E809" s="15" t="str">
        <f>IF(INDEX(Оценка!C$2:AF$1540,A807*11+9,(B809-1)*3+1)="","",INDEX(Оценка!C$2:AF$1540,A807*11+9,(B809-1)*3+1)&amp;" ("&amp;INDEX(Оценка!C$2:AF$1540,A807*11+9,(B809-1)*3+2)&amp;") ("&amp;INDEX(Оценка!C$2:AF$1540,A807*11+9,(B809-1)*3+3)&amp;")")</f>
        <v/>
      </c>
      <c r="G809" s="15" t="str">
        <f>IF(Разработчики!C808="","",Разработчики!C808)</f>
        <v/>
      </c>
      <c r="H809" s="15" t="str">
        <f>IF(Литература!C808 = "","",Литература!C808)</f>
        <v/>
      </c>
      <c r="I809" s="15" t="str">
        <f>IF(ИТ!C808 = "","",ИТ!C808)</f>
        <v/>
      </c>
      <c r="J809" s="15" t="str">
        <f>IF(МТО!C808 = "","",МТО!C808)</f>
        <v/>
      </c>
    </row>
    <row r="810" spans="1:10" s="15" customFormat="1" x14ac:dyDescent="0.25">
      <c r="A810" s="15">
        <v>8</v>
      </c>
      <c r="B810" s="15">
        <v>8</v>
      </c>
      <c r="D810" s="15" t="str">
        <f>IF(INDEX(Разделы!C$2:L$1540,A810*11+9,B810)="","","- "&amp;INDEX(Разделы!C$2:L$1540,A810*11+9,B810))</f>
        <v/>
      </c>
      <c r="E810" s="15" t="str">
        <f>IF(INDEX(Оценка!C$2:AF$1540,A808*11+10,(B810-1)*3+1)="","",INDEX(Оценка!C$2:AF$1540,A808*11+10,(B810-1)*3+1)&amp;" ("&amp;INDEX(Оценка!C$2:AF$1540,A808*11+10,(B810-1)*3+2)&amp;") ("&amp;INDEX(Оценка!C$2:AF$1540,A808*11+10,(B810-1)*3+3)&amp;")")</f>
        <v/>
      </c>
      <c r="G810" s="15" t="str">
        <f>IF(Разработчики!C809="","",Разработчики!C809)</f>
        <v/>
      </c>
      <c r="H810" s="15" t="str">
        <f>IF(Литература!C809 = "","",Литература!C809)</f>
        <v/>
      </c>
      <c r="I810" s="15" t="str">
        <f>IF(ИТ!C809 = "","",ИТ!C809)</f>
        <v/>
      </c>
      <c r="J810" s="15" t="str">
        <f>IF(МТО!C809 = "","",МТО!C809)</f>
        <v/>
      </c>
    </row>
    <row r="811" spans="1:10" s="15" customFormat="1" x14ac:dyDescent="0.25">
      <c r="A811" s="15">
        <v>8</v>
      </c>
      <c r="B811" s="15">
        <v>8</v>
      </c>
      <c r="D811" s="15" t="str">
        <f>IF(INDEX(Разделы!C$2:L$1540,A811*11+10,B811)="","","- "&amp;INDEX(Разделы!C$2:L$1540,A811*11+10,B811))</f>
        <v/>
      </c>
      <c r="G811" s="15" t="str">
        <f>IF(Разработчики!C810="","",Разработчики!C810)</f>
        <v/>
      </c>
      <c r="H811" s="15" t="str">
        <f>IF(Литература!C810 = "","",Литература!C810)</f>
        <v/>
      </c>
      <c r="I811" s="15" t="str">
        <f>IF(ИТ!C810 = "","",ИТ!C810)</f>
        <v/>
      </c>
      <c r="J811" s="15" t="str">
        <f>IF(МТО!C810 = "","",МТО!C810)</f>
        <v/>
      </c>
    </row>
    <row r="812" spans="1:10" s="15" customFormat="1" x14ac:dyDescent="0.25">
      <c r="A812" s="15">
        <v>8</v>
      </c>
      <c r="B812" s="15">
        <v>8</v>
      </c>
      <c r="G812" s="15" t="str">
        <f>IF(Разработчики!C811="","",Разработчики!C811)</f>
        <v/>
      </c>
      <c r="H812" s="15" t="str">
        <f>IF(Литература!C811 = "","",Литература!C811)</f>
        <v/>
      </c>
      <c r="I812" s="15" t="str">
        <f>IF(ИТ!C811 = "","",ИТ!C811)</f>
        <v/>
      </c>
      <c r="J812" s="15" t="str">
        <f>IF(МТО!C811 = "","",МТО!C811)</f>
        <v/>
      </c>
    </row>
    <row r="813" spans="1:10" s="15" customFormat="1" x14ac:dyDescent="0.25">
      <c r="A813" s="15">
        <v>8</v>
      </c>
      <c r="B813" s="15">
        <v>9</v>
      </c>
      <c r="D813" s="15" t="str">
        <f xml:space="preserve"> IF(INDEX(Разделы!C$2:L$1540,A813*11+3,B813)="","","= "&amp;INDEX(Разделы!C$2:L$1540,A813*11+3,B813)&amp;" ("&amp;INDEX(Разделы!C$2:L$1540,A813*11+4,B813)&amp;")")</f>
        <v/>
      </c>
      <c r="E813" s="15" t="str">
        <f>IF(INDEX(Оценка!C$2:AF$1540,A811*11+4,(B813-1)*3+1)="","",INDEX(Оценка!C$2:AF$1540,A811*11+4,(B813-1)*3+1)&amp;" ("&amp;INDEX(Оценка!C$2:AF$1540,A811*11+4,(B813-1)*3+2)&amp;") ("&amp;INDEX(Оценка!C$2:AF$1540,A811*11+4,(B813-1)*3+3)&amp;")")</f>
        <v/>
      </c>
      <c r="F813" s="15" t="str">
        <f>IF(INDEX(Содержание!C$2:L$1680,A813*6+2,B813)="","",INDEX(Содержание!C$2:L$1680,A813*6+2,B813))</f>
        <v/>
      </c>
      <c r="G813" s="15" t="str">
        <f>IF(Разработчики!C812="","",Разработчики!C812)</f>
        <v/>
      </c>
      <c r="H813" s="15" t="str">
        <f>IF(Литература!C812 = "","",Литература!C812)</f>
        <v/>
      </c>
      <c r="I813" s="15" t="str">
        <f>IF(ИТ!C812 = "","",ИТ!C812)</f>
        <v/>
      </c>
      <c r="J813" s="15" t="str">
        <f>IF(МТО!C812 = "","",МТО!C812)</f>
        <v/>
      </c>
    </row>
    <row r="814" spans="1:10" s="15" customFormat="1" x14ac:dyDescent="0.25">
      <c r="A814" s="15">
        <v>8</v>
      </c>
      <c r="B814" s="15">
        <v>9</v>
      </c>
      <c r="E814" s="15" t="str">
        <f>IF(INDEX(Оценка!C$2:AF$1540,A812*11+5,(B814-1)*3+1)="","",INDEX(Оценка!C$2:AF$1540,A812*11+5,(B814-1)*3+1)&amp;" ("&amp;INDEX(Оценка!C$2:AF$1540,A812*11+5,(B814-1)*3+2)&amp;") ("&amp;INDEX(Оценка!C$2:AF$1540,A812*11+5,(B814-1)*3+3)&amp;")")</f>
        <v/>
      </c>
      <c r="G814" s="15" t="str">
        <f>IF(Разработчики!C813="","",Разработчики!C813)</f>
        <v/>
      </c>
      <c r="H814" s="15" t="str">
        <f>IF(Литература!C813 = "","",Литература!C813)</f>
        <v/>
      </c>
      <c r="I814" s="15" t="str">
        <f>IF(ИТ!C813 = "","",ИТ!C813)</f>
        <v/>
      </c>
      <c r="J814" s="15" t="str">
        <f>IF(МТО!C813 = "","",МТО!C813)</f>
        <v/>
      </c>
    </row>
    <row r="815" spans="1:10" s="15" customFormat="1" x14ac:dyDescent="0.25">
      <c r="A815" s="15">
        <v>8</v>
      </c>
      <c r="B815" s="15">
        <v>9</v>
      </c>
      <c r="D815" s="15" t="str">
        <f>IF(INDEX(Разделы!C$2:L$1540,A815*11+5,B815)="","","- "&amp;INDEX(Разделы!C$2:L$1540,A815*11+5,B815))</f>
        <v/>
      </c>
      <c r="E815" s="15" t="str">
        <f>IF(INDEX(Оценка!C$2:AF$1540,A813*11+6,(B815-1)*3+1)="","",INDEX(Оценка!C$2:AF$1540,A813*11+6,(B815-1)*3+1)&amp;" ("&amp;INDEX(Оценка!C$2:AF$1540,A813*11+6,(B815-1)*3+2)&amp;") ("&amp;INDEX(Оценка!C$2:AF$1540,A813*11+6,(B815-1)*3+3)&amp;")")</f>
        <v/>
      </c>
      <c r="F815" s="15" t="str">
        <f>IF(INDEX(Содержание!C$2:L$1680,A815*6+3,B815)="","","= "&amp;INDEX(Содержание!C$2:L$1680,A815*6+3,B815)&amp;" "&amp;INDEX(Содержание!C$2:L$1680,A817*6+4,B817))</f>
        <v/>
      </c>
      <c r="G815" s="15" t="str">
        <f>IF(Разработчики!C814 = "","","== "&amp;Разработчики!C814)</f>
        <v/>
      </c>
      <c r="H815" s="15" t="str">
        <f>IF(Литература!C814 = "","",Литература!C814)</f>
        <v/>
      </c>
      <c r="I815" s="15" t="str">
        <f>IF(ИТ!C814 = "","","== "&amp;ИТ!C814)</f>
        <v/>
      </c>
      <c r="J815" s="15" t="str">
        <f>IF(МТО!C814 = "","","== "&amp;МТО!C814)</f>
        <v/>
      </c>
    </row>
    <row r="816" spans="1:10" s="15" customFormat="1" x14ac:dyDescent="0.25">
      <c r="A816" s="15">
        <v>8</v>
      </c>
      <c r="B816" s="15">
        <v>9</v>
      </c>
      <c r="D816" s="15" t="str">
        <f>IF(INDEX(Разделы!C$2:L$1540,A816*11+6,B816)="","","- "&amp;INDEX(Разделы!C$2:L$1540,A816*11+6,B816))</f>
        <v/>
      </c>
      <c r="E816" s="15" t="str">
        <f>IF(INDEX(Оценка!C$2:AF$1540,A814*11+7,(B816-1)*3+1)="","",INDEX(Оценка!C$2:AF$1540,A814*11+7,(B816-1)*3+1)&amp;" ("&amp;INDEX(Оценка!C$2:AF$1540,A814*11+7,(B816-1)*3+2)&amp;") ("&amp;INDEX(Оценка!C$2:AF$1540,A814*11+7,(B816-1)*3+3)&amp;")")</f>
        <v/>
      </c>
      <c r="G816" s="15" t="str">
        <f>IF(Разработчики!C815="","",Разработчики!C815)</f>
        <v/>
      </c>
      <c r="H816" s="15" t="str">
        <f>IF(Литература!C815 = "","",Литература!C815)</f>
        <v/>
      </c>
      <c r="I816" s="15" t="str">
        <f>IF(ИТ!C815 = "","",ИТ!C815)</f>
        <v/>
      </c>
      <c r="J816" s="15" t="str">
        <f>IF(МТО!C815 = "","",МТО!C815)</f>
        <v/>
      </c>
    </row>
    <row r="817" spans="1:10" s="15" customFormat="1" x14ac:dyDescent="0.25">
      <c r="A817" s="15">
        <v>8</v>
      </c>
      <c r="B817" s="15">
        <v>9</v>
      </c>
      <c r="D817" s="15" t="str">
        <f>IF(INDEX(Разделы!C$2:L$1540,A817*11+7,B817)="","","- "&amp;INDEX(Разделы!C$2:L$1540,A817*11+7,B817))</f>
        <v/>
      </c>
      <c r="E817" s="15" t="str">
        <f>IF(INDEX(Оценка!C$2:AF$1540,A815*11+8,(B817-1)*3+1)="","",INDEX(Оценка!C$2:AF$1540,A815*11+8,(B817-1)*3+1)&amp;" ("&amp;INDEX(Оценка!C$2:AF$1540,A815*11+8,(B817-1)*3+2)&amp;") ("&amp;INDEX(Оценка!C$2:AF$1540,A815*11+8,(B817-1)*3+3)&amp;")")</f>
        <v/>
      </c>
      <c r="F817" s="15" t="str">
        <f>IF(INDEX(Содержание!C$2:L$1680,A817*6+5,B817)="","",INDEX(Содержание!C$2:L$1680,A817*6+5,B817))</f>
        <v/>
      </c>
      <c r="G817" s="15" t="str">
        <f>IF(Разработчики!C816="","",Разработчики!C816)</f>
        <v/>
      </c>
      <c r="H817" s="15" t="str">
        <f>IF(Литература!C816 = "","",Литература!C816)</f>
        <v/>
      </c>
      <c r="I817" s="15" t="str">
        <f>IF(ИТ!C816 = "","",ИТ!C816)</f>
        <v/>
      </c>
      <c r="J817" s="15" t="str">
        <f>IF(МТО!C816 = "","",МТО!C816)</f>
        <v/>
      </c>
    </row>
    <row r="818" spans="1:10" s="15" customFormat="1" x14ac:dyDescent="0.25">
      <c r="A818" s="15">
        <v>8</v>
      </c>
      <c r="B818" s="15">
        <v>9</v>
      </c>
      <c r="D818" s="15" t="str">
        <f>IF(INDEX(Разделы!C$2:L$1540,A818*11+8,B818)="","","- "&amp;INDEX(Разделы!C$2:L$1540,A818*11+8,B818))</f>
        <v/>
      </c>
      <c r="E818" s="15" t="str">
        <f>IF(INDEX(Оценка!C$2:AF$1540,A816*11+9,(B818-1)*3+1)="","",INDEX(Оценка!C$2:AF$1540,A816*11+9,(B818-1)*3+1)&amp;" ("&amp;INDEX(Оценка!C$2:AF$1540,A816*11+9,(B818-1)*3+2)&amp;") ("&amp;INDEX(Оценка!C$2:AF$1540,A816*11+9,(B818-1)*3+3)&amp;")")</f>
        <v/>
      </c>
      <c r="G818" s="15" t="str">
        <f>IF(Разработчики!C817="","",Разработчики!C817)</f>
        <v/>
      </c>
      <c r="H818" s="15" t="str">
        <f>IF(Литература!C817 = "","",Литература!C817)</f>
        <v/>
      </c>
      <c r="I818" s="15" t="str">
        <f>IF(ИТ!C817 = "","",ИТ!C817)</f>
        <v/>
      </c>
      <c r="J818" s="15" t="str">
        <f>IF(МТО!C817 = "","",МТО!C817)</f>
        <v/>
      </c>
    </row>
    <row r="819" spans="1:10" s="15" customFormat="1" x14ac:dyDescent="0.25">
      <c r="A819" s="15">
        <v>8</v>
      </c>
      <c r="B819" s="15">
        <v>9</v>
      </c>
      <c r="D819" s="15" t="str">
        <f>IF(INDEX(Разделы!C$2:L$1540,A819*11+9,B819)="","","- "&amp;INDEX(Разделы!C$2:L$1540,A819*11+9,B819))</f>
        <v/>
      </c>
      <c r="E819" s="15" t="str">
        <f>IF(INDEX(Оценка!C$2:AF$1540,A817*11+10,(B819-1)*3+1)="","",INDEX(Оценка!C$2:AF$1540,A817*11+10,(B819-1)*3+1)&amp;" ("&amp;INDEX(Оценка!C$2:AF$1540,A817*11+10,(B819-1)*3+2)&amp;") ("&amp;INDEX(Оценка!C$2:AF$1540,A817*11+10,(B819-1)*3+3)&amp;")")</f>
        <v/>
      </c>
      <c r="G819" s="15" t="str">
        <f>IF(Разработчики!C818="","",Разработчики!C818)</f>
        <v/>
      </c>
      <c r="H819" s="15" t="str">
        <f>IF(Литература!C818 = "","",Литература!C818)</f>
        <v/>
      </c>
      <c r="I819" s="15" t="str">
        <f>IF(ИТ!C818 = "","",ИТ!C818)</f>
        <v/>
      </c>
      <c r="J819" s="15" t="str">
        <f>IF(МТО!C818 = "","",МТО!C818)</f>
        <v/>
      </c>
    </row>
    <row r="820" spans="1:10" s="15" customFormat="1" x14ac:dyDescent="0.25">
      <c r="A820" s="15">
        <v>8</v>
      </c>
      <c r="B820" s="15">
        <v>9</v>
      </c>
      <c r="D820" s="15" t="str">
        <f>IF(INDEX(Разделы!C$2:L$1540,A820*11+10,B820)="","","- "&amp;INDEX(Разделы!C$2:L$1540,A820*11+10,B820))</f>
        <v/>
      </c>
      <c r="G820" s="15" t="str">
        <f>IF(Разработчики!C819="","",Разработчики!C819)</f>
        <v/>
      </c>
      <c r="H820" s="15" t="str">
        <f>IF(Литература!C819 = "","","== "&amp;Литература!C819)</f>
        <v/>
      </c>
      <c r="I820" s="15" t="str">
        <f>IF(ИТ!C819 = "","",ИТ!C819)</f>
        <v/>
      </c>
      <c r="J820" s="15" t="str">
        <f>IF(МТО!C819 = "","",МТО!C819)</f>
        <v/>
      </c>
    </row>
    <row r="821" spans="1:10" s="15" customFormat="1" x14ac:dyDescent="0.25">
      <c r="A821" s="15">
        <v>8</v>
      </c>
      <c r="B821" s="15">
        <v>9</v>
      </c>
      <c r="G821" s="15" t="str">
        <f>IF(Разработчики!C820="","",Разработчики!C820)</f>
        <v/>
      </c>
      <c r="H821" s="15" t="str">
        <f>IF(Литература!C820 = "","",Литература!C820)</f>
        <v/>
      </c>
      <c r="I821" s="15" t="str">
        <f>IF(ИТ!C820 = "","",ИТ!C820)</f>
        <v/>
      </c>
      <c r="J821" s="15" t="str">
        <f>IF(МТО!C820 = "","",МТО!C820)</f>
        <v/>
      </c>
    </row>
    <row r="822" spans="1:10" s="15" customFormat="1" x14ac:dyDescent="0.25">
      <c r="A822" s="15">
        <v>8</v>
      </c>
      <c r="B822" s="15">
        <v>10</v>
      </c>
      <c r="D822" s="15" t="str">
        <f xml:space="preserve"> IF(INDEX(Разделы!C$2:L$1540,A822*11+3,B822)="","","= "&amp;INDEX(Разделы!C$2:L$1540,A822*11+3,B822)&amp;" ("&amp;INDEX(Разделы!C$2:L$1540,A822*11+4,B822)&amp;")")</f>
        <v/>
      </c>
      <c r="E822" s="15" t="str">
        <f>IF(INDEX(Оценка!C$2:AF$1540,A820*11+4,(B822-1)*3+1)="","",INDEX(Оценка!C$2:AF$1540,A820*11+4,(B822-1)*3+1)&amp;" ("&amp;INDEX(Оценка!C$2:AF$1540,A820*11+4,(B822-1)*3+2)&amp;") ("&amp;INDEX(Оценка!C$2:AF$1540,A820*11+4,(B822-1)*3+3)&amp;")")</f>
        <v/>
      </c>
      <c r="F822" s="15" t="str">
        <f>IF(INDEX(Содержание!C$2:L$1680,A822*6+2,B822)="","",INDEX(Содержание!C$2:L$1680,A822*6+2,B822))</f>
        <v/>
      </c>
      <c r="G822" s="15" t="str">
        <f>IF(Разработчики!C821 = "","","== "&amp;Разработчики!C821)</f>
        <v/>
      </c>
      <c r="H822" s="15" t="str">
        <f>IF(Литература!C821 = "","",Литература!C821)</f>
        <v/>
      </c>
      <c r="I822" s="15" t="str">
        <f>IF(ИТ!C821 = "","",ИТ!C821)</f>
        <v/>
      </c>
      <c r="J822" s="15" t="str">
        <f>IF(МТО!C821 = "","","== "&amp;МТО!C821)</f>
        <v/>
      </c>
    </row>
    <row r="823" spans="1:10" s="15" customFormat="1" x14ac:dyDescent="0.25">
      <c r="A823" s="15">
        <v>8</v>
      </c>
      <c r="B823" s="15">
        <v>10</v>
      </c>
      <c r="E823" s="15" t="str">
        <f>IF(INDEX(Оценка!C$2:AF$1540,A821*11+5,(B823-1)*3+1)="","",INDEX(Оценка!C$2:AF$1540,A821*11+5,(B823-1)*3+1)&amp;" ("&amp;INDEX(Оценка!C$2:AF$1540,A821*11+5,(B823-1)*3+2)&amp;") ("&amp;INDEX(Оценка!C$2:AF$1540,A821*11+5,(B823-1)*3+3)&amp;")")</f>
        <v/>
      </c>
      <c r="G823" s="15" t="str">
        <f>IF(Разработчики!C822="","",Разработчики!C822)</f>
        <v/>
      </c>
      <c r="H823" s="15" t="str">
        <f>IF(Литература!C822 = "","",Литература!C822)</f>
        <v/>
      </c>
      <c r="I823" s="15" t="str">
        <f>IF(ИТ!C822 = "","",ИТ!C822)</f>
        <v/>
      </c>
      <c r="J823" s="15" t="str">
        <f>IF(МТО!C822 = "","",МТО!C822)</f>
        <v/>
      </c>
    </row>
    <row r="824" spans="1:10" s="15" customFormat="1" x14ac:dyDescent="0.25">
      <c r="A824" s="15">
        <v>8</v>
      </c>
      <c r="B824" s="15">
        <v>10</v>
      </c>
      <c r="D824" s="15" t="str">
        <f>IF(INDEX(Разделы!C$2:L$1540,A824*11+5,B824)="","","- "&amp;INDEX(Разделы!C$2:L$1540,A824*11+5,B824))</f>
        <v/>
      </c>
      <c r="E824" s="15" t="str">
        <f>IF(INDEX(Оценка!C$2:AF$1540,A822*11+6,(B824-1)*3+1)="","",INDEX(Оценка!C$2:AF$1540,A822*11+6,(B824-1)*3+1)&amp;" ("&amp;INDEX(Оценка!C$2:AF$1540,A822*11+6,(B824-1)*3+2)&amp;") ("&amp;INDEX(Оценка!C$2:AF$1540,A822*11+6,(B824-1)*3+3)&amp;")")</f>
        <v/>
      </c>
      <c r="F824" s="15" t="str">
        <f>IF(INDEX(Содержание!C$2:L$1680,A824*6+3,B824)="","","= "&amp;INDEX(Содержание!C$2:L$1680,A824*6+3,B824)&amp;" "&amp;INDEX(Содержание!C$2:L$1680,A826*6+4,B826))</f>
        <v/>
      </c>
      <c r="G824" s="15" t="str">
        <f>IF(Разработчики!C823="","",Разработчики!C823)</f>
        <v/>
      </c>
      <c r="H824" s="15" t="str">
        <f>IF(Литература!C823 = "","",Литература!C823)</f>
        <v/>
      </c>
      <c r="I824" s="15" t="str">
        <f>IF(ИТ!C823 = "","",ИТ!C823)</f>
        <v/>
      </c>
      <c r="J824" s="15" t="str">
        <f>IF(МТО!C823 = "","",МТО!C823)</f>
        <v/>
      </c>
    </row>
    <row r="825" spans="1:10" s="15" customFormat="1" x14ac:dyDescent="0.25">
      <c r="A825" s="15">
        <v>8</v>
      </c>
      <c r="B825" s="15">
        <v>10</v>
      </c>
      <c r="D825" s="15" t="str">
        <f>IF(INDEX(Разделы!C$2:L$1540,A825*11+6,B825)="","","- "&amp;INDEX(Разделы!C$2:L$1540,A825*11+6,B825))</f>
        <v/>
      </c>
      <c r="E825" s="15" t="str">
        <f>IF(INDEX(Оценка!C$2:AF$1540,A823*11+7,(B825-1)*3+1)="","",INDEX(Оценка!C$2:AF$1540,A823*11+7,(B825-1)*3+1)&amp;" ("&amp;INDEX(Оценка!C$2:AF$1540,A823*11+7,(B825-1)*3+2)&amp;") ("&amp;INDEX(Оценка!C$2:AF$1540,A823*11+7,(B825-1)*3+3)&amp;")")</f>
        <v/>
      </c>
      <c r="G825" s="15" t="str">
        <f>IF(Разработчики!C824="","",Разработчики!C824)</f>
        <v/>
      </c>
      <c r="H825" s="15" t="str">
        <f>IF(Литература!C824 = "","",Литература!C824)</f>
        <v/>
      </c>
      <c r="I825" s="15" t="str">
        <f>IF(ИТ!C824 = "","",ИТ!C824)</f>
        <v/>
      </c>
      <c r="J825" s="15" t="str">
        <f>IF(МТО!C824 = "","",МТО!C824)</f>
        <v/>
      </c>
    </row>
    <row r="826" spans="1:10" s="15" customFormat="1" x14ac:dyDescent="0.25">
      <c r="A826" s="15">
        <v>8</v>
      </c>
      <c r="B826" s="15">
        <v>10</v>
      </c>
      <c r="D826" s="15" t="str">
        <f>IF(INDEX(Разделы!C$2:L$1540,A826*11+7,B826)="","","- "&amp;INDEX(Разделы!C$2:L$1540,A826*11+7,B826))</f>
        <v/>
      </c>
      <c r="E826" s="15" t="str">
        <f>IF(INDEX(Оценка!C$2:AF$1540,A824*11+8,(B826-1)*3+1)="","",INDEX(Оценка!C$2:AF$1540,A824*11+8,(B826-1)*3+1)&amp;" ("&amp;INDEX(Оценка!C$2:AF$1540,A824*11+8,(B826-1)*3+2)&amp;") ("&amp;INDEX(Оценка!C$2:AF$1540,A824*11+8,(B826-1)*3+3)&amp;")")</f>
        <v/>
      </c>
      <c r="F826" s="15" t="str">
        <f>IF(INDEX(Содержание!C$2:L$1680,A826*6+5,B826)="","",INDEX(Содержание!C$2:L$1680,A826*6+5,B826))</f>
        <v/>
      </c>
      <c r="G826" s="15" t="str">
        <f>IF(Разработчики!C825="","",Разработчики!C825)</f>
        <v/>
      </c>
      <c r="H826" s="15" t="str">
        <f>IF(Литература!C825 = "","",Литература!C825)</f>
        <v/>
      </c>
      <c r="I826" s="15" t="str">
        <f>IF(ИТ!C825 = "","",ИТ!C825)</f>
        <v/>
      </c>
      <c r="J826" s="15" t="str">
        <f>IF(МТО!C825 = "","",МТО!C825)</f>
        <v/>
      </c>
    </row>
    <row r="827" spans="1:10" s="15" customFormat="1" x14ac:dyDescent="0.25">
      <c r="A827" s="15">
        <v>8</v>
      </c>
      <c r="B827" s="15">
        <v>10</v>
      </c>
      <c r="D827" s="15" t="str">
        <f>IF(INDEX(Разделы!C$2:L$1540,A827*11+8,B827)="","","- "&amp;INDEX(Разделы!C$2:L$1540,A827*11+8,B827))</f>
        <v/>
      </c>
      <c r="E827" s="15" t="str">
        <f>IF(INDEX(Оценка!C$2:AF$1540,A825*11+9,(B827-1)*3+1)="","",INDEX(Оценка!C$2:AF$1540,A825*11+9,(B827-1)*3+1)&amp;" ("&amp;INDEX(Оценка!C$2:AF$1540,A825*11+9,(B827-1)*3+2)&amp;") ("&amp;INDEX(Оценка!C$2:AF$1540,A825*11+9,(B827-1)*3+3)&amp;")")</f>
        <v/>
      </c>
      <c r="G827" s="15" t="str">
        <f>IF(Разработчики!C826="","",Разработчики!C826)</f>
        <v/>
      </c>
      <c r="H827" s="15" t="str">
        <f>IF(Литература!C826 = "","",Литература!C826)</f>
        <v/>
      </c>
      <c r="I827" s="15" t="str">
        <f>IF(ИТ!C826 = "","",ИТ!C826)</f>
        <v/>
      </c>
      <c r="J827" s="15" t="str">
        <f>IF(МТО!C826 = "","",МТО!C826)</f>
        <v/>
      </c>
    </row>
    <row r="828" spans="1:10" s="15" customFormat="1" x14ac:dyDescent="0.25">
      <c r="A828" s="15">
        <v>8</v>
      </c>
      <c r="B828" s="15">
        <v>10</v>
      </c>
      <c r="D828" s="15" t="str">
        <f>IF(INDEX(Разделы!C$2:L$1540,A828*11+9,B828)="","","- "&amp;INDEX(Разделы!C$2:L$1540,A828*11+9,B828))</f>
        <v/>
      </c>
      <c r="E828" s="15" t="str">
        <f>IF(INDEX(Оценка!C$2:AF$1540,A826*11+10,(B828-1)*3+1)="","",INDEX(Оценка!C$2:AF$1540,A826*11+10,(B828-1)*3+1)&amp;" ("&amp;INDEX(Оценка!C$2:AF$1540,A826*11+10,(B828-1)*3+2)&amp;") ("&amp;INDEX(Оценка!C$2:AF$1540,A826*11+10,(B828-1)*3+3)&amp;")")</f>
        <v/>
      </c>
      <c r="G828" s="15" t="str">
        <f>IF(Разработчики!C827="","",Разработчики!C827)</f>
        <v/>
      </c>
      <c r="H828" s="15" t="str">
        <f>IF(Литература!C827 = "","",Литература!C827)</f>
        <v/>
      </c>
      <c r="I828" s="15" t="str">
        <f>IF(ИТ!C827 = "","",ИТ!C827)</f>
        <v/>
      </c>
      <c r="J828" s="15" t="str">
        <f>IF(МТО!C827 = "","",МТО!C827)</f>
        <v/>
      </c>
    </row>
    <row r="829" spans="1:10" s="15" customFormat="1" x14ac:dyDescent="0.25">
      <c r="A829" s="15">
        <v>8</v>
      </c>
      <c r="B829" s="15">
        <v>10</v>
      </c>
      <c r="D829" s="15" t="str">
        <f>IF(INDEX(Разделы!C$2:L$1540,A829*11+10,B829)="","","- "&amp;INDEX(Разделы!C$2:L$1540,A829*11+10,B829))</f>
        <v/>
      </c>
      <c r="G829" s="15" t="str">
        <f>IF(Разработчики!C828 = "","","== "&amp;Разработчики!C828)</f>
        <v/>
      </c>
      <c r="H829" s="15" t="str">
        <f>IF(Литература!C828 = "","",Литература!C828)</f>
        <v/>
      </c>
      <c r="I829" s="15" t="str">
        <f>IF(ИТ!C828 = "","","== "&amp;ИТ!C828)</f>
        <v/>
      </c>
      <c r="J829" s="15" t="str">
        <f>IF(МТО!C828 = "","","== "&amp;МТО!C828)</f>
        <v/>
      </c>
    </row>
    <row r="830" spans="1:10" s="15" customFormat="1" x14ac:dyDescent="0.25">
      <c r="A830" s="15">
        <v>8</v>
      </c>
      <c r="B830" s="15">
        <v>10</v>
      </c>
      <c r="G830" s="15" t="str">
        <f>IF(Разработчики!C829="","",Разработчики!C829)</f>
        <v/>
      </c>
      <c r="H830" s="15" t="str">
        <f>IF(Литература!C829 = "","",Литература!C829)</f>
        <v/>
      </c>
      <c r="I830" s="15" t="str">
        <f>IF(ИТ!C829 = "","",ИТ!C829)</f>
        <v/>
      </c>
      <c r="J830" s="15" t="str">
        <f>IF(МТО!C829 = "","",МТО!C829)</f>
        <v/>
      </c>
    </row>
    <row r="831" spans="1:10" s="15" customFormat="1" x14ac:dyDescent="0.25">
      <c r="A831" s="15">
        <v>9</v>
      </c>
      <c r="B831" s="15">
        <v>1</v>
      </c>
      <c r="D831" s="15" t="str">
        <f>IF(INDEX(Разделы!C$2:L$1540,A831*11+1,1)="","","== "&amp;INDEX(Разделы!C$2:L$1540,A831*11+1,1))</f>
        <v/>
      </c>
      <c r="E831" s="15" t="str">
        <f>IF(INDEX(Оценка!C$2:AF$1540,A831*11+1,1)="","","== "&amp;INDEX(Оценка!C$2:AF$1540,A831*11+1,1))</f>
        <v/>
      </c>
      <c r="F831" s="15" t="str">
        <f>IF(INDEX(Содержание!C$2:L$1680,A831*6+1,1)="","","== "&amp;INDEX(Содержание!C$2:L$1680,A831*6+1,1))</f>
        <v/>
      </c>
      <c r="G831" s="15" t="str">
        <f>IF(Разработчики!C830="","",Разработчики!C830)</f>
        <v/>
      </c>
      <c r="H831" s="15" t="str">
        <f>IF(Литература!C830 = "","",Литература!C830)</f>
        <v/>
      </c>
      <c r="I831" s="15" t="str">
        <f>IF(ИТ!C830 = "","",ИТ!C830)</f>
        <v/>
      </c>
      <c r="J831" s="15" t="str">
        <f>IF(МТО!C830 = "","",МТО!C830)</f>
        <v/>
      </c>
    </row>
    <row r="832" spans="1:10" s="15" customFormat="1" x14ac:dyDescent="0.25">
      <c r="A832" s="15">
        <v>9</v>
      </c>
      <c r="B832" s="15">
        <v>1</v>
      </c>
      <c r="G832" s="15" t="str">
        <f>IF(Разработчики!C831="","",Разработчики!C831)</f>
        <v/>
      </c>
      <c r="H832" s="15" t="str">
        <f>IF(Литература!C831 = "","",Литература!C831)</f>
        <v/>
      </c>
      <c r="I832" s="15" t="str">
        <f>IF(ИТ!C831 = "","",ИТ!C831)</f>
        <v/>
      </c>
      <c r="J832" s="15" t="str">
        <f>IF(МТО!C831 = "","",МТО!C831)</f>
        <v/>
      </c>
    </row>
    <row r="833" spans="1:10" s="15" customFormat="1" x14ac:dyDescent="0.25">
      <c r="A833" s="15">
        <v>9</v>
      </c>
      <c r="B833" s="15">
        <v>1</v>
      </c>
      <c r="D833" s="15" t="str">
        <f xml:space="preserve"> IF(INDEX(Разделы!C$2:L$1540,A833*11+3,B833)="","","= "&amp;INDEX(Разделы!C$2:L$1540,A833*11+3,B833)&amp;" ("&amp;INDEX(Разделы!C$2:L$1540,A833*11+4,B833)&amp;")")</f>
        <v/>
      </c>
      <c r="E833" s="15" t="str">
        <f>IF(INDEX(Оценка!C$2:AF$1540,A831*11+4,(B833-1)*3+1)="","",INDEX(Оценка!C$2:AF$1540,A831*11+4,(B833-1)*3+1)&amp;" ("&amp;INDEX(Оценка!C$2:AF$1540,A831*11+4,(B833-1)*3+2)&amp;") ("&amp;INDEX(Оценка!C$2:AF$1540,A831*11+4,(B833-1)*3+3)&amp;")")</f>
        <v/>
      </c>
      <c r="F833" s="15" t="str">
        <f>IF(INDEX(Содержание!C$2:L$1680,A833*6+2,B833)="","",INDEX(Содержание!C$2:L$1680,A833*6+2,B833))</f>
        <v/>
      </c>
      <c r="G833" s="15" t="str">
        <f>IF(Разработчики!C832="","",Разработчики!C832)</f>
        <v/>
      </c>
      <c r="H833" s="15" t="str">
        <f>IF(Литература!C832 = "","",Литература!C832)</f>
        <v/>
      </c>
      <c r="I833" s="15" t="str">
        <f>IF(ИТ!C832 = "","",ИТ!C832)</f>
        <v/>
      </c>
      <c r="J833" s="15" t="str">
        <f>IF(МТО!C832 = "","",МТО!C832)</f>
        <v/>
      </c>
    </row>
    <row r="834" spans="1:10" s="15" customFormat="1" x14ac:dyDescent="0.25">
      <c r="A834" s="15">
        <v>9</v>
      </c>
      <c r="B834" s="15">
        <v>1</v>
      </c>
      <c r="E834" s="15" t="str">
        <f>IF(INDEX(Оценка!C$2:AF$1540,A832*11+5,(B834-1)*3+1)="","",INDEX(Оценка!C$2:AF$1540,A832*11+5,(B834-1)*3+1)&amp;" ("&amp;INDEX(Оценка!C$2:AF$1540,A832*11+5,(B834-1)*3+2)&amp;") ("&amp;INDEX(Оценка!C$2:AF$1540,A832*11+5,(B834-1)*3+3)&amp;")")</f>
        <v/>
      </c>
      <c r="G834" s="15" t="str">
        <f>IF(Разработчики!C833="","",Разработчики!C833)</f>
        <v/>
      </c>
      <c r="H834" s="15" t="str">
        <f>IF(Литература!C833 = "","",Литература!C833)</f>
        <v/>
      </c>
      <c r="I834" s="15" t="str">
        <f>IF(ИТ!C833 = "","",ИТ!C833)</f>
        <v/>
      </c>
      <c r="J834" s="15" t="str">
        <f>IF(МТО!C833 = "","",МТО!C833)</f>
        <v/>
      </c>
    </row>
    <row r="835" spans="1:10" s="15" customFormat="1" x14ac:dyDescent="0.25">
      <c r="A835" s="15">
        <v>9</v>
      </c>
      <c r="B835" s="15">
        <v>1</v>
      </c>
      <c r="D835" s="15" t="str">
        <f>IF(INDEX(Разделы!C$2:L$1540,A835*11+5,B835)="","","- "&amp;INDEX(Разделы!C$2:L$1540,A835*11+5,B835))</f>
        <v/>
      </c>
      <c r="E835" s="15" t="str">
        <f>IF(INDEX(Оценка!C$2:AF$1540,A833*11+6,(B835-1)*3+1)="","",INDEX(Оценка!C$2:AF$1540,A833*11+6,(B835-1)*3+1)&amp;" ("&amp;INDEX(Оценка!C$2:AF$1540,A833*11+6,(B835-1)*3+2)&amp;") ("&amp;INDEX(Оценка!C$2:AF$1540,A833*11+6,(B835-1)*3+3)&amp;")")</f>
        <v/>
      </c>
      <c r="F835" s="15" t="str">
        <f>IF(INDEX(Содержание!C$2:L$1680,A835*6+3,B835)="","","= "&amp;INDEX(Содержание!C$2:L$1680,A835*6+3,B835)&amp;" "&amp;INDEX(Содержание!C$2:L$1680,A837*6+4,B837))</f>
        <v/>
      </c>
      <c r="G835" s="15" t="str">
        <f>IF(Разработчики!C834="","",Разработчики!C834)</f>
        <v/>
      </c>
      <c r="H835" s="15" t="str">
        <f>IF(Литература!C834 = "","",Литература!C834)</f>
        <v/>
      </c>
      <c r="I835" s="15" t="str">
        <f>IF(ИТ!C834 = "","",ИТ!C834)</f>
        <v/>
      </c>
      <c r="J835" s="15" t="str">
        <f>IF(МТО!C834 = "","",МТО!C834)</f>
        <v/>
      </c>
    </row>
    <row r="836" spans="1:10" s="15" customFormat="1" x14ac:dyDescent="0.25">
      <c r="A836" s="15">
        <v>9</v>
      </c>
      <c r="B836" s="15">
        <v>1</v>
      </c>
      <c r="D836" s="15" t="str">
        <f>IF(INDEX(Разделы!C$2:L$1540,A836*11+6,B836)="","","- "&amp;INDEX(Разделы!C$2:L$1540,A836*11+6,B836))</f>
        <v/>
      </c>
      <c r="E836" s="15" t="str">
        <f>IF(INDEX(Оценка!C$2:AF$1540,A834*11+7,(B836-1)*3+1)="","",INDEX(Оценка!C$2:AF$1540,A834*11+7,(B836-1)*3+1)&amp;" ("&amp;INDEX(Оценка!C$2:AF$1540,A834*11+7,(B836-1)*3+2)&amp;") ("&amp;INDEX(Оценка!C$2:AF$1540,A834*11+7,(B836-1)*3+3)&amp;")")</f>
        <v/>
      </c>
      <c r="G836" s="15" t="str">
        <f>IF(Разработчики!C835 = "","","== "&amp;Разработчики!C835)</f>
        <v/>
      </c>
      <c r="H836" s="15" t="str">
        <f>IF(Литература!C835 = "","",Литература!C835)</f>
        <v/>
      </c>
      <c r="I836" s="15" t="str">
        <f>IF(ИТ!C835 = "","",ИТ!C835)</f>
        <v/>
      </c>
      <c r="J836" s="15" t="str">
        <f>IF(МТО!C835 = "","","== "&amp;МТО!C835)</f>
        <v/>
      </c>
    </row>
    <row r="837" spans="1:10" s="15" customFormat="1" x14ac:dyDescent="0.25">
      <c r="A837" s="15">
        <v>9</v>
      </c>
      <c r="B837" s="15">
        <v>1</v>
      </c>
      <c r="D837" s="15" t="str">
        <f>IF(INDEX(Разделы!C$2:L$1540,A837*11+7,B837)="","","- "&amp;INDEX(Разделы!C$2:L$1540,A837*11+7,B837))</f>
        <v/>
      </c>
      <c r="E837" s="15" t="str">
        <f>IF(INDEX(Оценка!C$2:AF$1540,A835*11+8,(B837-1)*3+1)="","",INDEX(Оценка!C$2:AF$1540,A835*11+8,(B837-1)*3+1)&amp;" ("&amp;INDEX(Оценка!C$2:AF$1540,A835*11+8,(B837-1)*3+2)&amp;") ("&amp;INDEX(Оценка!C$2:AF$1540,A835*11+8,(B837-1)*3+3)&amp;")")</f>
        <v/>
      </c>
      <c r="F837" s="15" t="str">
        <f>IF(INDEX(Содержание!C$2:L$1680,A837*6+5,B837)="","",INDEX(Содержание!C$2:L$1680,A837*6+5,B837))</f>
        <v/>
      </c>
      <c r="G837" s="15" t="str">
        <f>IF(Разработчики!C836="","",Разработчики!C836)</f>
        <v/>
      </c>
      <c r="H837" s="15" t="str">
        <f>IF(Литература!C836 = "","",Литература!C836)</f>
        <v/>
      </c>
      <c r="I837" s="15" t="str">
        <f>IF(ИТ!C836 = "","",ИТ!C836)</f>
        <v/>
      </c>
      <c r="J837" s="15" t="str">
        <f>IF(МТО!C836 = "","",МТО!C836)</f>
        <v/>
      </c>
    </row>
    <row r="838" spans="1:10" s="15" customFormat="1" x14ac:dyDescent="0.25">
      <c r="A838" s="15">
        <v>9</v>
      </c>
      <c r="B838" s="15">
        <v>1</v>
      </c>
      <c r="D838" s="15" t="str">
        <f>IF(INDEX(Разделы!C$2:L$1540,A838*11+8,B838)="","","- "&amp;INDEX(Разделы!C$2:L$1540,A838*11+8,B838))</f>
        <v/>
      </c>
      <c r="E838" s="15" t="str">
        <f>IF(INDEX(Оценка!C$2:AF$1540,A836*11+9,(B838-1)*3+1)="","",INDEX(Оценка!C$2:AF$1540,A836*11+9,(B838-1)*3+1)&amp;" ("&amp;INDEX(Оценка!C$2:AF$1540,A836*11+9,(B838-1)*3+2)&amp;") ("&amp;INDEX(Оценка!C$2:AF$1540,A836*11+9,(B838-1)*3+3)&amp;")")</f>
        <v/>
      </c>
      <c r="G838" s="15" t="str">
        <f>IF(Разработчики!C837="","",Разработчики!C837)</f>
        <v/>
      </c>
      <c r="H838" s="15" t="str">
        <f>IF(Литература!C837 = "","",Литература!C837)</f>
        <v/>
      </c>
      <c r="I838" s="15" t="str">
        <f>IF(ИТ!C837 = "","",ИТ!C837)</f>
        <v/>
      </c>
      <c r="J838" s="15" t="str">
        <f>IF(МТО!C837 = "","",МТО!C837)</f>
        <v/>
      </c>
    </row>
    <row r="839" spans="1:10" s="15" customFormat="1" x14ac:dyDescent="0.25">
      <c r="A839" s="15">
        <v>9</v>
      </c>
      <c r="B839" s="15">
        <v>1</v>
      </c>
      <c r="D839" s="15" t="str">
        <f>IF(INDEX(Разделы!C$2:L$1540,A839*11+9,B839)="","","- "&amp;INDEX(Разделы!C$2:L$1540,A839*11+9,B839))</f>
        <v/>
      </c>
      <c r="E839" s="15" t="str">
        <f>IF(INDEX(Оценка!C$2:AF$1540,A837*11+10,(B839-1)*3+1)="","",INDEX(Оценка!C$2:AF$1540,A837*11+10,(B839-1)*3+1)&amp;" ("&amp;INDEX(Оценка!C$2:AF$1540,A837*11+10,(B839-1)*3+2)&amp;") ("&amp;INDEX(Оценка!C$2:AF$1540,A837*11+10,(B839-1)*3+3)&amp;")")</f>
        <v/>
      </c>
      <c r="G839" s="15" t="str">
        <f>IF(Разработчики!C838="","",Разработчики!C838)</f>
        <v/>
      </c>
      <c r="H839" s="15" t="str">
        <f>IF(Литература!C838 = "","","== "&amp;Литература!C838)</f>
        <v/>
      </c>
      <c r="I839" s="15" t="str">
        <f>IF(ИТ!C838 = "","",ИТ!C838)</f>
        <v/>
      </c>
      <c r="J839" s="15" t="str">
        <f>IF(МТО!C838 = "","",МТО!C838)</f>
        <v/>
      </c>
    </row>
    <row r="840" spans="1:10" s="15" customFormat="1" x14ac:dyDescent="0.25">
      <c r="A840" s="15">
        <v>9</v>
      </c>
      <c r="B840" s="15">
        <v>1</v>
      </c>
      <c r="D840" s="15" t="str">
        <f>IF(INDEX(Разделы!C$2:L$1540,A840*11+10,B840)="","","- "&amp;INDEX(Разделы!C$2:L$1540,A840*11+10,B840))</f>
        <v/>
      </c>
      <c r="G840" s="15" t="str">
        <f>IF(Разработчики!C839="","",Разработчики!C839)</f>
        <v/>
      </c>
      <c r="H840" s="15" t="str">
        <f>IF(Литература!C839 = "","",Литература!C839)</f>
        <v/>
      </c>
      <c r="I840" s="15" t="str">
        <f>IF(ИТ!C839 = "","",ИТ!C839)</f>
        <v/>
      </c>
      <c r="J840" s="15" t="str">
        <f>IF(МТО!C839 = "","",МТО!C839)</f>
        <v/>
      </c>
    </row>
    <row r="841" spans="1:10" s="15" customFormat="1" x14ac:dyDescent="0.25">
      <c r="A841" s="15">
        <v>9</v>
      </c>
      <c r="B841" s="15">
        <v>1</v>
      </c>
      <c r="G841" s="15" t="str">
        <f>IF(Разработчики!C840="","",Разработчики!C840)</f>
        <v/>
      </c>
      <c r="H841" s="15" t="str">
        <f>IF(Литература!C840 = "","",Литература!C840)</f>
        <v/>
      </c>
      <c r="I841" s="15" t="str">
        <f>IF(ИТ!C840 = "","",ИТ!C840)</f>
        <v/>
      </c>
      <c r="J841" s="15" t="str">
        <f>IF(МТО!C840 = "","",МТО!C840)</f>
        <v/>
      </c>
    </row>
    <row r="842" spans="1:10" s="15" customFormat="1" x14ac:dyDescent="0.25">
      <c r="A842" s="15">
        <v>9</v>
      </c>
      <c r="B842" s="15">
        <v>2</v>
      </c>
      <c r="D842" s="15" t="str">
        <f xml:space="preserve"> IF(INDEX(Разделы!C$2:L$1540,A842*11+3,B842)="","","= "&amp;INDEX(Разделы!C$2:L$1540,A842*11+3,B842)&amp;" ("&amp;INDEX(Разделы!C$2:L$1540,A842*11+4,B842)&amp;")")</f>
        <v/>
      </c>
      <c r="E842" s="15" t="str">
        <f>IF(INDEX(Оценка!C$2:AF$1540,A840*11+4,(B842-1)*3+1)="","",INDEX(Оценка!C$2:AF$1540,A840*11+4,(B842-1)*3+1)&amp;" ("&amp;INDEX(Оценка!C$2:AF$1540,A840*11+4,(B842-1)*3+2)&amp;") ("&amp;INDEX(Оценка!C$2:AF$1540,A840*11+4,(B842-1)*3+3)&amp;")")</f>
        <v/>
      </c>
      <c r="F842" s="15" t="str">
        <f>IF(INDEX(Содержание!C$2:L$1680,A842*6+2,B842)="","",INDEX(Содержание!C$2:L$1680,A842*6+2,B842))</f>
        <v/>
      </c>
      <c r="G842" s="15" t="str">
        <f>IF(Разработчики!C841="","",Разработчики!C841)</f>
        <v/>
      </c>
      <c r="H842" s="15" t="str">
        <f>IF(Литература!C841 = "","",Литература!C841)</f>
        <v/>
      </c>
      <c r="I842" s="15" t="str">
        <f>IF(ИТ!C841 = "","",ИТ!C841)</f>
        <v/>
      </c>
      <c r="J842" s="15" t="str">
        <f>IF(МТО!C841 = "","",МТО!C841)</f>
        <v/>
      </c>
    </row>
    <row r="843" spans="1:10" s="15" customFormat="1" x14ac:dyDescent="0.25">
      <c r="A843" s="15">
        <v>9</v>
      </c>
      <c r="B843" s="15">
        <v>2</v>
      </c>
      <c r="E843" s="15" t="str">
        <f>IF(INDEX(Оценка!C$2:AF$1540,A841*11+5,(B843-1)*3+1)="","",INDEX(Оценка!C$2:AF$1540,A841*11+5,(B843-1)*3+1)&amp;" ("&amp;INDEX(Оценка!C$2:AF$1540,A841*11+5,(B843-1)*3+2)&amp;") ("&amp;INDEX(Оценка!C$2:AF$1540,A841*11+5,(B843-1)*3+3)&amp;")")</f>
        <v/>
      </c>
      <c r="G843" s="15" t="str">
        <f>IF(Разработчики!C842 = "","","== "&amp;Разработчики!C842)</f>
        <v/>
      </c>
      <c r="H843" s="15" t="str">
        <f>IF(Литература!C842 = "","",Литература!C842)</f>
        <v/>
      </c>
      <c r="I843" s="15" t="str">
        <f>IF(ИТ!C842 = "","","== "&amp;ИТ!C842)</f>
        <v/>
      </c>
      <c r="J843" s="15" t="str">
        <f>IF(МТО!C842 = "","","== "&amp;МТО!C842)</f>
        <v/>
      </c>
    </row>
    <row r="844" spans="1:10" s="15" customFormat="1" x14ac:dyDescent="0.25">
      <c r="A844" s="15">
        <v>9</v>
      </c>
      <c r="B844" s="15">
        <v>2</v>
      </c>
      <c r="D844" s="15" t="str">
        <f>IF(INDEX(Разделы!C$2:L$1540,A844*11+5,B844)="","","- "&amp;INDEX(Разделы!C$2:L$1540,A844*11+5,B844))</f>
        <v/>
      </c>
      <c r="E844" s="15" t="str">
        <f>IF(INDEX(Оценка!C$2:AF$1540,A842*11+6,(B844-1)*3+1)="","",INDEX(Оценка!C$2:AF$1540,A842*11+6,(B844-1)*3+1)&amp;" ("&amp;INDEX(Оценка!C$2:AF$1540,A842*11+6,(B844-1)*3+2)&amp;") ("&amp;INDEX(Оценка!C$2:AF$1540,A842*11+6,(B844-1)*3+3)&amp;")")</f>
        <v/>
      </c>
      <c r="F844" s="15" t="str">
        <f>IF(INDEX(Содержание!C$2:L$1680,A844*6+3,B844)="","","= "&amp;INDEX(Содержание!C$2:L$1680,A844*6+3,B844)&amp;" "&amp;INDEX(Содержание!C$2:L$1680,A846*6+4,B846))</f>
        <v/>
      </c>
      <c r="G844" s="15" t="str">
        <f>IF(Разработчики!C843="","",Разработчики!C843)</f>
        <v/>
      </c>
      <c r="H844" s="15" t="str">
        <f>IF(Литература!C843 = "","",Литература!C843)</f>
        <v/>
      </c>
      <c r="I844" s="15" t="str">
        <f>IF(ИТ!C843 = "","",ИТ!C843)</f>
        <v/>
      </c>
      <c r="J844" s="15" t="str">
        <f>IF(МТО!C843 = "","",МТО!C843)</f>
        <v/>
      </c>
    </row>
    <row r="845" spans="1:10" s="15" customFormat="1" x14ac:dyDescent="0.25">
      <c r="A845" s="15">
        <v>9</v>
      </c>
      <c r="B845" s="15">
        <v>2</v>
      </c>
      <c r="D845" s="15" t="str">
        <f>IF(INDEX(Разделы!C$2:L$1540,A845*11+6,B845)="","","- "&amp;INDEX(Разделы!C$2:L$1540,A845*11+6,B845))</f>
        <v/>
      </c>
      <c r="E845" s="15" t="str">
        <f>IF(INDEX(Оценка!C$2:AF$1540,A843*11+7,(B845-1)*3+1)="","",INDEX(Оценка!C$2:AF$1540,A843*11+7,(B845-1)*3+1)&amp;" ("&amp;INDEX(Оценка!C$2:AF$1540,A843*11+7,(B845-1)*3+2)&amp;") ("&amp;INDEX(Оценка!C$2:AF$1540,A843*11+7,(B845-1)*3+3)&amp;")")</f>
        <v/>
      </c>
      <c r="G845" s="15" t="str">
        <f>IF(Разработчики!C844="","",Разработчики!C844)</f>
        <v/>
      </c>
      <c r="H845" s="15" t="str">
        <f>IF(Литература!C844 = "","",Литература!C844)</f>
        <v/>
      </c>
      <c r="I845" s="15" t="str">
        <f>IF(ИТ!C844 = "","",ИТ!C844)</f>
        <v/>
      </c>
      <c r="J845" s="15" t="str">
        <f>IF(МТО!C844 = "","",МТО!C844)</f>
        <v/>
      </c>
    </row>
    <row r="846" spans="1:10" s="15" customFormat="1" x14ac:dyDescent="0.25">
      <c r="A846" s="15">
        <v>9</v>
      </c>
      <c r="B846" s="15">
        <v>2</v>
      </c>
      <c r="D846" s="15" t="str">
        <f>IF(INDEX(Разделы!C$2:L$1540,A846*11+7,B846)="","","- "&amp;INDEX(Разделы!C$2:L$1540,A846*11+7,B846))</f>
        <v/>
      </c>
      <c r="E846" s="15" t="str">
        <f>IF(INDEX(Оценка!C$2:AF$1540,A844*11+8,(B846-1)*3+1)="","",INDEX(Оценка!C$2:AF$1540,A844*11+8,(B846-1)*3+1)&amp;" ("&amp;INDEX(Оценка!C$2:AF$1540,A844*11+8,(B846-1)*3+2)&amp;") ("&amp;INDEX(Оценка!C$2:AF$1540,A844*11+8,(B846-1)*3+3)&amp;")")</f>
        <v/>
      </c>
      <c r="F846" s="15" t="str">
        <f>IF(INDEX(Содержание!C$2:L$1680,A846*6+5,B846)="","",INDEX(Содержание!C$2:L$1680,A846*6+5,B846))</f>
        <v/>
      </c>
      <c r="G846" s="15" t="str">
        <f>IF(Разработчики!C845="","",Разработчики!C845)</f>
        <v/>
      </c>
      <c r="H846" s="15" t="str">
        <f>IF(Литература!C845 = "","",Литература!C845)</f>
        <v/>
      </c>
      <c r="I846" s="15" t="str">
        <f>IF(ИТ!C845 = "","",ИТ!C845)</f>
        <v/>
      </c>
      <c r="J846" s="15" t="str">
        <f>IF(МТО!C845 = "","",МТО!C845)</f>
        <v/>
      </c>
    </row>
    <row r="847" spans="1:10" s="15" customFormat="1" x14ac:dyDescent="0.25">
      <c r="A847" s="15">
        <v>9</v>
      </c>
      <c r="B847" s="15">
        <v>2</v>
      </c>
      <c r="D847" s="15" t="str">
        <f>IF(INDEX(Разделы!C$2:L$1540,A847*11+8,B847)="","","- "&amp;INDEX(Разделы!C$2:L$1540,A847*11+8,B847))</f>
        <v/>
      </c>
      <c r="E847" s="15" t="str">
        <f>IF(INDEX(Оценка!C$2:AF$1540,A845*11+9,(B847-1)*3+1)="","",INDEX(Оценка!C$2:AF$1540,A845*11+9,(B847-1)*3+1)&amp;" ("&amp;INDEX(Оценка!C$2:AF$1540,A845*11+9,(B847-1)*3+2)&amp;") ("&amp;INDEX(Оценка!C$2:AF$1540,A845*11+9,(B847-1)*3+3)&amp;")")</f>
        <v/>
      </c>
      <c r="G847" s="15" t="str">
        <f>IF(Разработчики!C846="","",Разработчики!C846)</f>
        <v/>
      </c>
      <c r="H847" s="15" t="str">
        <f>IF(Литература!C846 = "","",Литература!C846)</f>
        <v/>
      </c>
      <c r="I847" s="15" t="str">
        <f>IF(ИТ!C846 = "","",ИТ!C846)</f>
        <v/>
      </c>
      <c r="J847" s="15" t="str">
        <f>IF(МТО!C846 = "","",МТО!C846)</f>
        <v/>
      </c>
    </row>
    <row r="848" spans="1:10" s="15" customFormat="1" x14ac:dyDescent="0.25">
      <c r="A848" s="15">
        <v>9</v>
      </c>
      <c r="B848" s="15">
        <v>2</v>
      </c>
      <c r="D848" s="15" t="str">
        <f>IF(INDEX(Разделы!C$2:L$1540,A848*11+9,B848)="","","- "&amp;INDEX(Разделы!C$2:L$1540,A848*11+9,B848))</f>
        <v/>
      </c>
      <c r="E848" s="15" t="str">
        <f>IF(INDEX(Оценка!C$2:AF$1540,A846*11+10,(B848-1)*3+1)="","",INDEX(Оценка!C$2:AF$1540,A846*11+10,(B848-1)*3+1)&amp;" ("&amp;INDEX(Оценка!C$2:AF$1540,A846*11+10,(B848-1)*3+2)&amp;") ("&amp;INDEX(Оценка!C$2:AF$1540,A846*11+10,(B848-1)*3+3)&amp;")")</f>
        <v/>
      </c>
      <c r="G848" s="15" t="str">
        <f>IF(Разработчики!C847="","",Разработчики!C847)</f>
        <v/>
      </c>
      <c r="H848" s="15" t="str">
        <f>IF(Литература!C847 = "","",Литература!C847)</f>
        <v/>
      </c>
      <c r="I848" s="15" t="str">
        <f>IF(ИТ!C847 = "","",ИТ!C847)</f>
        <v/>
      </c>
      <c r="J848" s="15" t="str">
        <f>IF(МТО!C847 = "","",МТО!C847)</f>
        <v/>
      </c>
    </row>
    <row r="849" spans="1:10" s="15" customFormat="1" x14ac:dyDescent="0.25">
      <c r="A849" s="15">
        <v>9</v>
      </c>
      <c r="B849" s="15">
        <v>2</v>
      </c>
      <c r="D849" s="15" t="str">
        <f>IF(INDEX(Разделы!C$2:L$1540,A849*11+10,B849)="","","- "&amp;INDEX(Разделы!C$2:L$1540,A849*11+10,B849))</f>
        <v/>
      </c>
      <c r="G849" s="15" t="str">
        <f>IF(Разработчики!C848="","",Разработчики!C848)</f>
        <v/>
      </c>
      <c r="H849" s="15" t="str">
        <f>IF(Литература!C848 = "","",Литература!C848)</f>
        <v/>
      </c>
      <c r="I849" s="15" t="str">
        <f>IF(ИТ!C848 = "","",ИТ!C848)</f>
        <v/>
      </c>
      <c r="J849" s="15" t="str">
        <f>IF(МТО!C848 = "","",МТО!C848)</f>
        <v/>
      </c>
    </row>
    <row r="850" spans="1:10" s="15" customFormat="1" x14ac:dyDescent="0.25">
      <c r="A850" s="15">
        <v>9</v>
      </c>
      <c r="B850" s="15">
        <v>2</v>
      </c>
      <c r="G850" s="15" t="str">
        <f>IF(Разработчики!C849 = "","","== "&amp;Разработчики!C849)</f>
        <v/>
      </c>
      <c r="H850" s="15" t="str">
        <f>IF(Литература!C849 = "","",Литература!C849)</f>
        <v/>
      </c>
      <c r="I850" s="15" t="str">
        <f>IF(ИТ!C849 = "","",ИТ!C849)</f>
        <v/>
      </c>
      <c r="J850" s="15" t="str">
        <f>IF(МТО!C849 = "","","== "&amp;МТО!C849)</f>
        <v/>
      </c>
    </row>
    <row r="851" spans="1:10" s="15" customFormat="1" x14ac:dyDescent="0.25">
      <c r="A851" s="15">
        <v>9</v>
      </c>
      <c r="B851" s="15">
        <v>3</v>
      </c>
      <c r="D851" s="15" t="str">
        <f xml:space="preserve"> IF(INDEX(Разделы!C$2:L$1540,A851*11+3,B851)="","","= "&amp;INDEX(Разделы!C$2:L$1540,A851*11+3,B851)&amp;" ("&amp;INDEX(Разделы!C$2:L$1540,A851*11+4,B851)&amp;")")</f>
        <v/>
      </c>
      <c r="E851" s="15" t="str">
        <f>IF(INDEX(Оценка!C$2:AF$1540,A849*11+4,(B851-1)*3+1)="","",INDEX(Оценка!C$2:AF$1540,A849*11+4,(B851-1)*3+1)&amp;" ("&amp;INDEX(Оценка!C$2:AF$1540,A849*11+4,(B851-1)*3+2)&amp;") ("&amp;INDEX(Оценка!C$2:AF$1540,A849*11+4,(B851-1)*3+3)&amp;")")</f>
        <v/>
      </c>
      <c r="F851" s="15" t="str">
        <f>IF(INDEX(Содержание!C$2:L$1680,A851*6+2,B851)="","",INDEX(Содержание!C$2:L$1680,A851*6+2,B851))</f>
        <v/>
      </c>
      <c r="G851" s="15" t="str">
        <f>IF(Разработчики!C850="","",Разработчики!C850)</f>
        <v/>
      </c>
      <c r="H851" s="15" t="str">
        <f>IF(Литература!C850 = "","",Литература!C850)</f>
        <v/>
      </c>
      <c r="I851" s="15" t="str">
        <f>IF(ИТ!C850 = "","",ИТ!C850)</f>
        <v/>
      </c>
      <c r="J851" s="15" t="str">
        <f>IF(МТО!C850 = "","",МТО!C850)</f>
        <v/>
      </c>
    </row>
    <row r="852" spans="1:10" s="15" customFormat="1" x14ac:dyDescent="0.25">
      <c r="A852" s="15">
        <v>9</v>
      </c>
      <c r="B852" s="15">
        <v>3</v>
      </c>
      <c r="E852" s="15" t="str">
        <f>IF(INDEX(Оценка!C$2:AF$1540,A850*11+5,(B852-1)*3+1)="","",INDEX(Оценка!C$2:AF$1540,A850*11+5,(B852-1)*3+1)&amp;" ("&amp;INDEX(Оценка!C$2:AF$1540,A850*11+5,(B852-1)*3+2)&amp;") ("&amp;INDEX(Оценка!C$2:AF$1540,A850*11+5,(B852-1)*3+3)&amp;")")</f>
        <v/>
      </c>
      <c r="G852" s="15" t="str">
        <f>IF(Разработчики!C851="","",Разработчики!C851)</f>
        <v/>
      </c>
      <c r="H852" s="15" t="str">
        <f>IF(Литература!C851 = "","",Литература!C851)</f>
        <v/>
      </c>
      <c r="I852" s="15" t="str">
        <f>IF(ИТ!C851 = "","",ИТ!C851)</f>
        <v/>
      </c>
      <c r="J852" s="15" t="str">
        <f>IF(МТО!C851 = "","",МТО!C851)</f>
        <v/>
      </c>
    </row>
    <row r="853" spans="1:10" s="15" customFormat="1" x14ac:dyDescent="0.25">
      <c r="A853" s="15">
        <v>9</v>
      </c>
      <c r="B853" s="15">
        <v>3</v>
      </c>
      <c r="D853" s="15" t="str">
        <f>IF(INDEX(Разделы!C$2:L$1540,A853*11+5,B853)="","","- "&amp;INDEX(Разделы!C$2:L$1540,A853*11+5,B853))</f>
        <v/>
      </c>
      <c r="E853" s="15" t="str">
        <f>IF(INDEX(Оценка!C$2:AF$1540,A851*11+6,(B853-1)*3+1)="","",INDEX(Оценка!C$2:AF$1540,A851*11+6,(B853-1)*3+1)&amp;" ("&amp;INDEX(Оценка!C$2:AF$1540,A851*11+6,(B853-1)*3+2)&amp;") ("&amp;INDEX(Оценка!C$2:AF$1540,A851*11+6,(B853-1)*3+3)&amp;")")</f>
        <v/>
      </c>
      <c r="F853" s="15" t="str">
        <f>IF(INDEX(Содержание!C$2:L$1680,A853*6+3,B853)="","","= "&amp;INDEX(Содержание!C$2:L$1680,A853*6+3,B853)&amp;" "&amp;INDEX(Содержание!C$2:L$1680,A855*6+4,B855))</f>
        <v/>
      </c>
      <c r="G853" s="15" t="str">
        <f>IF(Разработчики!C852="","",Разработчики!C852)</f>
        <v/>
      </c>
      <c r="H853" s="15" t="str">
        <f>IF(Литература!C852 = "","",Литература!C852)</f>
        <v/>
      </c>
      <c r="I853" s="15" t="str">
        <f>IF(ИТ!C852 = "","",ИТ!C852)</f>
        <v/>
      </c>
      <c r="J853" s="15" t="str">
        <f>IF(МТО!C852 = "","",МТО!C852)</f>
        <v/>
      </c>
    </row>
    <row r="854" spans="1:10" s="15" customFormat="1" x14ac:dyDescent="0.25">
      <c r="A854" s="15">
        <v>9</v>
      </c>
      <c r="B854" s="15">
        <v>3</v>
      </c>
      <c r="D854" s="15" t="str">
        <f>IF(INDEX(Разделы!C$2:L$1540,A854*11+6,B854)="","","- "&amp;INDEX(Разделы!C$2:L$1540,A854*11+6,B854))</f>
        <v/>
      </c>
      <c r="E854" s="15" t="str">
        <f>IF(INDEX(Оценка!C$2:AF$1540,A852*11+7,(B854-1)*3+1)="","",INDEX(Оценка!C$2:AF$1540,A852*11+7,(B854-1)*3+1)&amp;" ("&amp;INDEX(Оценка!C$2:AF$1540,A852*11+7,(B854-1)*3+2)&amp;") ("&amp;INDEX(Оценка!C$2:AF$1540,A852*11+7,(B854-1)*3+3)&amp;")")</f>
        <v/>
      </c>
      <c r="G854" s="15" t="str">
        <f>IF(Разработчики!C853="","",Разработчики!C853)</f>
        <v/>
      </c>
      <c r="H854" s="15" t="str">
        <f>IF(Литература!C853 = "","",Литература!C853)</f>
        <v/>
      </c>
      <c r="I854" s="15" t="str">
        <f>IF(ИТ!C853 = "","",ИТ!C853)</f>
        <v/>
      </c>
      <c r="J854" s="15" t="str">
        <f>IF(МТО!C853 = "","",МТО!C853)</f>
        <v/>
      </c>
    </row>
    <row r="855" spans="1:10" s="15" customFormat="1" x14ac:dyDescent="0.25">
      <c r="A855" s="15">
        <v>9</v>
      </c>
      <c r="B855" s="15">
        <v>3</v>
      </c>
      <c r="D855" s="15" t="str">
        <f>IF(INDEX(Разделы!C$2:L$1540,A855*11+7,B855)="","","- "&amp;INDEX(Разделы!C$2:L$1540,A855*11+7,B855))</f>
        <v/>
      </c>
      <c r="E855" s="15" t="str">
        <f>IF(INDEX(Оценка!C$2:AF$1540,A853*11+8,(B855-1)*3+1)="","",INDEX(Оценка!C$2:AF$1540,A853*11+8,(B855-1)*3+1)&amp;" ("&amp;INDEX(Оценка!C$2:AF$1540,A853*11+8,(B855-1)*3+2)&amp;") ("&amp;INDEX(Оценка!C$2:AF$1540,A853*11+8,(B855-1)*3+3)&amp;")")</f>
        <v/>
      </c>
      <c r="F855" s="15" t="str">
        <f>IF(INDEX(Содержание!C$2:L$1680,A855*6+5,B855)="","",INDEX(Содержание!C$2:L$1680,A855*6+5,B855))</f>
        <v/>
      </c>
      <c r="G855" s="15" t="str">
        <f>IF(Разработчики!C854="","",Разработчики!C854)</f>
        <v/>
      </c>
      <c r="H855" s="15" t="str">
        <f>IF(Литература!C854 = "","",Литература!C854)</f>
        <v/>
      </c>
      <c r="I855" s="15" t="str">
        <f>IF(ИТ!C854 = "","",ИТ!C854)</f>
        <v/>
      </c>
      <c r="J855" s="15" t="str">
        <f>IF(МТО!C854 = "","",МТО!C854)</f>
        <v/>
      </c>
    </row>
    <row r="856" spans="1:10" s="15" customFormat="1" x14ac:dyDescent="0.25">
      <c r="A856" s="15">
        <v>9</v>
      </c>
      <c r="B856" s="15">
        <v>3</v>
      </c>
      <c r="D856" s="15" t="str">
        <f>IF(INDEX(Разделы!C$2:L$1540,A856*11+8,B856)="","","- "&amp;INDEX(Разделы!C$2:L$1540,A856*11+8,B856))</f>
        <v/>
      </c>
      <c r="E856" s="15" t="str">
        <f>IF(INDEX(Оценка!C$2:AF$1540,A854*11+9,(B856-1)*3+1)="","",INDEX(Оценка!C$2:AF$1540,A854*11+9,(B856-1)*3+1)&amp;" ("&amp;INDEX(Оценка!C$2:AF$1540,A854*11+9,(B856-1)*3+2)&amp;") ("&amp;INDEX(Оценка!C$2:AF$1540,A854*11+9,(B856-1)*3+3)&amp;")")</f>
        <v/>
      </c>
      <c r="G856" s="15" t="str">
        <f>IF(Разработчики!C855="","",Разработчики!C855)</f>
        <v/>
      </c>
      <c r="H856" s="15" t="str">
        <f>IF(Литература!C855 = "","",Литература!C855)</f>
        <v/>
      </c>
      <c r="I856" s="15" t="str">
        <f>IF(ИТ!C855 = "","",ИТ!C855)</f>
        <v/>
      </c>
      <c r="J856" s="15" t="str">
        <f>IF(МТО!C855 = "","",МТО!C855)</f>
        <v/>
      </c>
    </row>
    <row r="857" spans="1:10" s="15" customFormat="1" x14ac:dyDescent="0.25">
      <c r="A857" s="15">
        <v>9</v>
      </c>
      <c r="B857" s="15">
        <v>3</v>
      </c>
      <c r="D857" s="15" t="str">
        <f>IF(INDEX(Разделы!C$2:L$1540,A857*11+9,B857)="","","- "&amp;INDEX(Разделы!C$2:L$1540,A857*11+9,B857))</f>
        <v/>
      </c>
      <c r="E857" s="15" t="str">
        <f>IF(INDEX(Оценка!C$2:AF$1540,A855*11+10,(B857-1)*3+1)="","",INDEX(Оценка!C$2:AF$1540,A855*11+10,(B857-1)*3+1)&amp;" ("&amp;INDEX(Оценка!C$2:AF$1540,A855*11+10,(B857-1)*3+2)&amp;") ("&amp;INDEX(Оценка!C$2:AF$1540,A855*11+10,(B857-1)*3+3)&amp;")")</f>
        <v/>
      </c>
      <c r="G857" s="15" t="str">
        <f>IF(Разработчики!C856 = "","","== "&amp;Разработчики!C856)</f>
        <v/>
      </c>
      <c r="H857" s="15" t="str">
        <f>IF(Литература!C856 = "","",Литература!C856)</f>
        <v/>
      </c>
      <c r="I857" s="15" t="str">
        <f>IF(ИТ!C856 = "","","== "&amp;ИТ!C856)</f>
        <v/>
      </c>
      <c r="J857" s="15" t="str">
        <f>IF(МТО!C856 = "","","== "&amp;МТО!C856)</f>
        <v/>
      </c>
    </row>
    <row r="858" spans="1:10" s="15" customFormat="1" x14ac:dyDescent="0.25">
      <c r="A858" s="15">
        <v>9</v>
      </c>
      <c r="B858" s="15">
        <v>3</v>
      </c>
      <c r="D858" s="15" t="str">
        <f>IF(INDEX(Разделы!C$2:L$1540,A858*11+10,B858)="","","- "&amp;INDEX(Разделы!C$2:L$1540,A858*11+10,B858))</f>
        <v/>
      </c>
      <c r="G858" s="15" t="str">
        <f>IF(Разработчики!C857="","",Разработчики!C857)</f>
        <v/>
      </c>
      <c r="H858" s="15" t="str">
        <f>IF(Литература!C857 = "","","== "&amp;Литература!C857)</f>
        <v/>
      </c>
      <c r="I858" s="15" t="str">
        <f>IF(ИТ!C857 = "","",ИТ!C857)</f>
        <v/>
      </c>
      <c r="J858" s="15" t="str">
        <f>IF(МТО!C857 = "","",МТО!C857)</f>
        <v/>
      </c>
    </row>
    <row r="859" spans="1:10" s="15" customFormat="1" x14ac:dyDescent="0.25">
      <c r="A859" s="15">
        <v>9</v>
      </c>
      <c r="B859" s="15">
        <v>3</v>
      </c>
      <c r="G859" s="15" t="str">
        <f>IF(Разработчики!C858="","",Разработчики!C858)</f>
        <v/>
      </c>
      <c r="H859" s="15" t="str">
        <f>IF(Литература!C858 = "","",Литература!C858)</f>
        <v/>
      </c>
      <c r="I859" s="15" t="str">
        <f>IF(ИТ!C858 = "","",ИТ!C858)</f>
        <v/>
      </c>
      <c r="J859" s="15" t="str">
        <f>IF(МТО!C858 = "","",МТО!C858)</f>
        <v/>
      </c>
    </row>
    <row r="860" spans="1:10" s="15" customFormat="1" x14ac:dyDescent="0.25">
      <c r="A860" s="15">
        <v>9</v>
      </c>
      <c r="B860" s="15">
        <v>4</v>
      </c>
      <c r="D860" s="15" t="str">
        <f xml:space="preserve"> IF(INDEX(Разделы!C$2:L$1540,A860*11+3,B860)="","","= "&amp;INDEX(Разделы!C$2:L$1540,A860*11+3,B860)&amp;" ("&amp;INDEX(Разделы!C$2:L$1540,A860*11+4,B860)&amp;")")</f>
        <v/>
      </c>
      <c r="E860" s="15" t="str">
        <f>IF(INDEX(Оценка!C$2:AF$1540,A858*11+4,(B860-1)*3+1)="","",INDEX(Оценка!C$2:AF$1540,A858*11+4,(B860-1)*3+1)&amp;" ("&amp;INDEX(Оценка!C$2:AF$1540,A858*11+4,(B860-1)*3+2)&amp;") ("&amp;INDEX(Оценка!C$2:AF$1540,A858*11+4,(B860-1)*3+3)&amp;")")</f>
        <v/>
      </c>
      <c r="F860" s="15" t="str">
        <f>IF(INDEX(Содержание!C$2:L$1680,A860*6+2,B860)="","",INDEX(Содержание!C$2:L$1680,A860*6+2,B860))</f>
        <v/>
      </c>
      <c r="G860" s="15" t="str">
        <f>IF(Разработчики!C859="","",Разработчики!C859)</f>
        <v/>
      </c>
      <c r="H860" s="15" t="str">
        <f>IF(Литература!C859 = "","",Литература!C859)</f>
        <v/>
      </c>
      <c r="I860" s="15" t="str">
        <f>IF(ИТ!C859 = "","",ИТ!C859)</f>
        <v/>
      </c>
      <c r="J860" s="15" t="str">
        <f>IF(МТО!C859 = "","",МТО!C859)</f>
        <v/>
      </c>
    </row>
    <row r="861" spans="1:10" s="15" customFormat="1" x14ac:dyDescent="0.25">
      <c r="A861" s="15">
        <v>9</v>
      </c>
      <c r="B861" s="15">
        <v>4</v>
      </c>
      <c r="E861" s="15" t="str">
        <f>IF(INDEX(Оценка!C$2:AF$1540,A859*11+5,(B861-1)*3+1)="","",INDEX(Оценка!C$2:AF$1540,A859*11+5,(B861-1)*3+1)&amp;" ("&amp;INDEX(Оценка!C$2:AF$1540,A859*11+5,(B861-1)*3+2)&amp;") ("&amp;INDEX(Оценка!C$2:AF$1540,A859*11+5,(B861-1)*3+3)&amp;")")</f>
        <v/>
      </c>
      <c r="G861" s="15" t="str">
        <f>IF(Разработчики!C860="","",Разработчики!C860)</f>
        <v/>
      </c>
      <c r="H861" s="15" t="str">
        <f>IF(Литература!C860 = "","",Литература!C860)</f>
        <v/>
      </c>
      <c r="I861" s="15" t="str">
        <f>IF(ИТ!C860 = "","",ИТ!C860)</f>
        <v/>
      </c>
      <c r="J861" s="15" t="str">
        <f>IF(МТО!C860 = "","",МТО!C860)</f>
        <v/>
      </c>
    </row>
    <row r="862" spans="1:10" s="15" customFormat="1" x14ac:dyDescent="0.25">
      <c r="A862" s="15">
        <v>9</v>
      </c>
      <c r="B862" s="15">
        <v>4</v>
      </c>
      <c r="D862" s="15" t="str">
        <f>IF(INDEX(Разделы!C$2:L$1540,A862*11+5,B862)="","","- "&amp;INDEX(Разделы!C$2:L$1540,A862*11+5,B862))</f>
        <v/>
      </c>
      <c r="E862" s="15" t="str">
        <f>IF(INDEX(Оценка!C$2:AF$1540,A860*11+6,(B862-1)*3+1)="","",INDEX(Оценка!C$2:AF$1540,A860*11+6,(B862-1)*3+1)&amp;" ("&amp;INDEX(Оценка!C$2:AF$1540,A860*11+6,(B862-1)*3+2)&amp;") ("&amp;INDEX(Оценка!C$2:AF$1540,A860*11+6,(B862-1)*3+3)&amp;")")</f>
        <v/>
      </c>
      <c r="F862" s="15" t="str">
        <f>IF(INDEX(Содержание!C$2:L$1680,A862*6+3,B862)="","","= "&amp;INDEX(Содержание!C$2:L$1680,A862*6+3,B862)&amp;" "&amp;INDEX(Содержание!C$2:L$1680,A864*6+4,B864))</f>
        <v/>
      </c>
      <c r="G862" s="15" t="str">
        <f>IF(Разработчики!C861="","",Разработчики!C861)</f>
        <v/>
      </c>
      <c r="H862" s="15" t="str">
        <f>IF(Литература!C861 = "","",Литература!C861)</f>
        <v/>
      </c>
      <c r="I862" s="15" t="str">
        <f>IF(ИТ!C861 = "","",ИТ!C861)</f>
        <v/>
      </c>
      <c r="J862" s="15" t="str">
        <f>IF(МТО!C861 = "","",МТО!C861)</f>
        <v/>
      </c>
    </row>
    <row r="863" spans="1:10" s="15" customFormat="1" x14ac:dyDescent="0.25">
      <c r="A863" s="15">
        <v>9</v>
      </c>
      <c r="B863" s="15">
        <v>4</v>
      </c>
      <c r="D863" s="15" t="str">
        <f>IF(INDEX(Разделы!C$2:L$1540,A863*11+6,B863)="","","- "&amp;INDEX(Разделы!C$2:L$1540,A863*11+6,B863))</f>
        <v/>
      </c>
      <c r="E863" s="15" t="str">
        <f>IF(INDEX(Оценка!C$2:AF$1540,A861*11+7,(B863-1)*3+1)="","",INDEX(Оценка!C$2:AF$1540,A861*11+7,(B863-1)*3+1)&amp;" ("&amp;INDEX(Оценка!C$2:AF$1540,A861*11+7,(B863-1)*3+2)&amp;") ("&amp;INDEX(Оценка!C$2:AF$1540,A861*11+7,(B863-1)*3+3)&amp;")")</f>
        <v/>
      </c>
      <c r="G863" s="15" t="str">
        <f>IF(Разработчики!C862="","",Разработчики!C862)</f>
        <v/>
      </c>
      <c r="H863" s="15" t="str">
        <f>IF(Литература!C862 = "","",Литература!C862)</f>
        <v/>
      </c>
      <c r="I863" s="15" t="str">
        <f>IF(ИТ!C862 = "","",ИТ!C862)</f>
        <v/>
      </c>
      <c r="J863" s="15" t="str">
        <f>IF(МТО!C862 = "","",МТО!C862)</f>
        <v/>
      </c>
    </row>
    <row r="864" spans="1:10" s="15" customFormat="1" x14ac:dyDescent="0.25">
      <c r="A864" s="15">
        <v>9</v>
      </c>
      <c r="B864" s="15">
        <v>4</v>
      </c>
      <c r="D864" s="15" t="str">
        <f>IF(INDEX(Разделы!C$2:L$1540,A864*11+7,B864)="","","- "&amp;INDEX(Разделы!C$2:L$1540,A864*11+7,B864))</f>
        <v/>
      </c>
      <c r="E864" s="15" t="str">
        <f>IF(INDEX(Оценка!C$2:AF$1540,A862*11+8,(B864-1)*3+1)="","",INDEX(Оценка!C$2:AF$1540,A862*11+8,(B864-1)*3+1)&amp;" ("&amp;INDEX(Оценка!C$2:AF$1540,A862*11+8,(B864-1)*3+2)&amp;") ("&amp;INDEX(Оценка!C$2:AF$1540,A862*11+8,(B864-1)*3+3)&amp;")")</f>
        <v/>
      </c>
      <c r="F864" s="15" t="str">
        <f>IF(INDEX(Содержание!C$2:L$1680,A864*6+5,B864)="","",INDEX(Содержание!C$2:L$1680,A864*6+5,B864))</f>
        <v/>
      </c>
      <c r="G864" s="15" t="str">
        <f>IF(Разработчики!C863 = "","","== "&amp;Разработчики!C863)</f>
        <v/>
      </c>
      <c r="H864" s="15" t="str">
        <f>IF(Литература!C863 = "","",Литература!C863)</f>
        <v/>
      </c>
      <c r="I864" s="15" t="str">
        <f>IF(ИТ!C863 = "","",ИТ!C863)</f>
        <v/>
      </c>
      <c r="J864" s="15" t="str">
        <f>IF(МТО!C863 = "","","== "&amp;МТО!C863)</f>
        <v/>
      </c>
    </row>
    <row r="865" spans="1:10" s="15" customFormat="1" x14ac:dyDescent="0.25">
      <c r="A865" s="15">
        <v>9</v>
      </c>
      <c r="B865" s="15">
        <v>4</v>
      </c>
      <c r="D865" s="15" t="str">
        <f>IF(INDEX(Разделы!C$2:L$1540,A865*11+8,B865)="","","- "&amp;INDEX(Разделы!C$2:L$1540,A865*11+8,B865))</f>
        <v/>
      </c>
      <c r="E865" s="15" t="str">
        <f>IF(INDEX(Оценка!C$2:AF$1540,A863*11+9,(B865-1)*3+1)="","",INDEX(Оценка!C$2:AF$1540,A863*11+9,(B865-1)*3+1)&amp;" ("&amp;INDEX(Оценка!C$2:AF$1540,A863*11+9,(B865-1)*3+2)&amp;") ("&amp;INDEX(Оценка!C$2:AF$1540,A863*11+9,(B865-1)*3+3)&amp;")")</f>
        <v/>
      </c>
      <c r="G865" s="15" t="str">
        <f>IF(Разработчики!C864="","",Разработчики!C864)</f>
        <v/>
      </c>
      <c r="H865" s="15" t="str">
        <f>IF(Литература!C864 = "","",Литература!C864)</f>
        <v/>
      </c>
      <c r="I865" s="15" t="str">
        <f>IF(ИТ!C864 = "","",ИТ!C864)</f>
        <v/>
      </c>
      <c r="J865" s="15" t="str">
        <f>IF(МТО!C864 = "","",МТО!C864)</f>
        <v/>
      </c>
    </row>
    <row r="866" spans="1:10" s="15" customFormat="1" x14ac:dyDescent="0.25">
      <c r="A866" s="15">
        <v>9</v>
      </c>
      <c r="B866" s="15">
        <v>4</v>
      </c>
      <c r="D866" s="15" t="str">
        <f>IF(INDEX(Разделы!C$2:L$1540,A866*11+9,B866)="","","- "&amp;INDEX(Разделы!C$2:L$1540,A866*11+9,B866))</f>
        <v/>
      </c>
      <c r="E866" s="15" t="str">
        <f>IF(INDEX(Оценка!C$2:AF$1540,A864*11+10,(B866-1)*3+1)="","",INDEX(Оценка!C$2:AF$1540,A864*11+10,(B866-1)*3+1)&amp;" ("&amp;INDEX(Оценка!C$2:AF$1540,A864*11+10,(B866-1)*3+2)&amp;") ("&amp;INDEX(Оценка!C$2:AF$1540,A864*11+10,(B866-1)*3+3)&amp;")")</f>
        <v/>
      </c>
      <c r="G866" s="15" t="str">
        <f>IF(Разработчики!C865="","",Разработчики!C865)</f>
        <v/>
      </c>
      <c r="H866" s="15" t="str">
        <f>IF(Литература!C865 = "","",Литература!C865)</f>
        <v/>
      </c>
      <c r="I866" s="15" t="str">
        <f>IF(ИТ!C865 = "","",ИТ!C865)</f>
        <v/>
      </c>
      <c r="J866" s="15" t="str">
        <f>IF(МТО!C865 = "","",МТО!C865)</f>
        <v/>
      </c>
    </row>
    <row r="867" spans="1:10" s="15" customFormat="1" x14ac:dyDescent="0.25">
      <c r="A867" s="15">
        <v>9</v>
      </c>
      <c r="B867" s="15">
        <v>4</v>
      </c>
      <c r="D867" s="15" t="str">
        <f>IF(INDEX(Разделы!C$2:L$1540,A867*11+10,B867)="","","- "&amp;INDEX(Разделы!C$2:L$1540,A867*11+10,B867))</f>
        <v/>
      </c>
      <c r="G867" s="15" t="str">
        <f>IF(Разработчики!C866="","",Разработчики!C866)</f>
        <v/>
      </c>
      <c r="H867" s="15" t="str">
        <f>IF(Литература!C866 = "","",Литература!C866)</f>
        <v/>
      </c>
      <c r="I867" s="15" t="str">
        <f>IF(ИТ!C866 = "","",ИТ!C866)</f>
        <v/>
      </c>
      <c r="J867" s="15" t="str">
        <f>IF(МТО!C866 = "","",МТО!C866)</f>
        <v/>
      </c>
    </row>
    <row r="868" spans="1:10" s="15" customFormat="1" x14ac:dyDescent="0.25">
      <c r="A868" s="15">
        <v>9</v>
      </c>
      <c r="B868" s="15">
        <v>4</v>
      </c>
      <c r="G868" s="15" t="str">
        <f>IF(Разработчики!C867="","",Разработчики!C867)</f>
        <v/>
      </c>
      <c r="H868" s="15" t="str">
        <f>IF(Литература!C867 = "","",Литература!C867)</f>
        <v/>
      </c>
      <c r="I868" s="15" t="str">
        <f>IF(ИТ!C867 = "","",ИТ!C867)</f>
        <v/>
      </c>
      <c r="J868" s="15" t="str">
        <f>IF(МТО!C867 = "","",МТО!C867)</f>
        <v/>
      </c>
    </row>
    <row r="869" spans="1:10" s="15" customFormat="1" x14ac:dyDescent="0.25">
      <c r="A869" s="15">
        <v>9</v>
      </c>
      <c r="B869" s="15">
        <v>5</v>
      </c>
      <c r="D869" s="15" t="str">
        <f xml:space="preserve"> IF(INDEX(Разделы!C$2:L$1540,A869*11+3,B869)="","","= "&amp;INDEX(Разделы!C$2:L$1540,A869*11+3,B869)&amp;" ("&amp;INDEX(Разделы!C$2:L$1540,A869*11+4,B869)&amp;")")</f>
        <v/>
      </c>
      <c r="E869" s="15" t="str">
        <f>IF(INDEX(Оценка!C$2:AF$1540,A867*11+4,(B869-1)*3+1)="","",INDEX(Оценка!C$2:AF$1540,A867*11+4,(B869-1)*3+1)&amp;" ("&amp;INDEX(Оценка!C$2:AF$1540,A867*11+4,(B869-1)*3+2)&amp;") ("&amp;INDEX(Оценка!C$2:AF$1540,A867*11+4,(B869-1)*3+3)&amp;")")</f>
        <v/>
      </c>
      <c r="F869" s="15" t="str">
        <f>IF(INDEX(Содержание!C$2:L$1680,A869*6+2,B869)="","",INDEX(Содержание!C$2:L$1680,A869*6+2,B869))</f>
        <v/>
      </c>
      <c r="G869" s="15" t="str">
        <f>IF(Разработчики!C868="","",Разработчики!C868)</f>
        <v/>
      </c>
      <c r="H869" s="15" t="str">
        <f>IF(Литература!C868 = "","",Литература!C868)</f>
        <v/>
      </c>
      <c r="I869" s="15" t="str">
        <f>IF(ИТ!C868 = "","",ИТ!C868)</f>
        <v/>
      </c>
      <c r="J869" s="15" t="str">
        <f>IF(МТО!C868 = "","",МТО!C868)</f>
        <v/>
      </c>
    </row>
    <row r="870" spans="1:10" s="15" customFormat="1" x14ac:dyDescent="0.25">
      <c r="A870" s="15">
        <v>9</v>
      </c>
      <c r="B870" s="15">
        <v>5</v>
      </c>
      <c r="E870" s="15" t="str">
        <f>IF(INDEX(Оценка!C$2:AF$1540,A868*11+5,(B870-1)*3+1)="","",INDEX(Оценка!C$2:AF$1540,A868*11+5,(B870-1)*3+1)&amp;" ("&amp;INDEX(Оценка!C$2:AF$1540,A868*11+5,(B870-1)*3+2)&amp;") ("&amp;INDEX(Оценка!C$2:AF$1540,A868*11+5,(B870-1)*3+3)&amp;")")</f>
        <v/>
      </c>
      <c r="G870" s="15" t="str">
        <f>IF(Разработчики!C869="","",Разработчики!C869)</f>
        <v/>
      </c>
      <c r="H870" s="15" t="str">
        <f>IF(Литература!C869 = "","",Литература!C869)</f>
        <v/>
      </c>
      <c r="I870" s="15" t="str">
        <f>IF(ИТ!C869 = "","",ИТ!C869)</f>
        <v/>
      </c>
      <c r="J870" s="15" t="str">
        <f>IF(МТО!C869 = "","",МТО!C869)</f>
        <v/>
      </c>
    </row>
    <row r="871" spans="1:10" s="15" customFormat="1" x14ac:dyDescent="0.25">
      <c r="A871" s="15">
        <v>9</v>
      </c>
      <c r="B871" s="15">
        <v>5</v>
      </c>
      <c r="D871" s="15" t="str">
        <f>IF(INDEX(Разделы!C$2:L$1540,A871*11+5,B871)="","","- "&amp;INDEX(Разделы!C$2:L$1540,A871*11+5,B871))</f>
        <v/>
      </c>
      <c r="E871" s="15" t="str">
        <f>IF(INDEX(Оценка!C$2:AF$1540,A869*11+6,(B871-1)*3+1)="","",INDEX(Оценка!C$2:AF$1540,A869*11+6,(B871-1)*3+1)&amp;" ("&amp;INDEX(Оценка!C$2:AF$1540,A869*11+6,(B871-1)*3+2)&amp;") ("&amp;INDEX(Оценка!C$2:AF$1540,A869*11+6,(B871-1)*3+3)&amp;")")</f>
        <v/>
      </c>
      <c r="F871" s="15" t="str">
        <f>IF(INDEX(Содержание!C$2:L$1680,A871*6+3,B871)="","","= "&amp;INDEX(Содержание!C$2:L$1680,A871*6+3,B871)&amp;" "&amp;INDEX(Содержание!C$2:L$1680,A873*6+4,B873))</f>
        <v/>
      </c>
      <c r="G871" s="15" t="str">
        <f>IF(Разработчики!C870 = "","","== "&amp;Разработчики!C870)</f>
        <v/>
      </c>
      <c r="H871" s="15" t="str">
        <f>IF(Литература!C870 = "","",Литература!C870)</f>
        <v/>
      </c>
      <c r="I871" s="15" t="str">
        <f>IF(ИТ!C870 = "","","== "&amp;ИТ!C870)</f>
        <v/>
      </c>
      <c r="J871" s="15" t="str">
        <f>IF(МТО!C870 = "","","== "&amp;МТО!C870)</f>
        <v/>
      </c>
    </row>
    <row r="872" spans="1:10" s="15" customFormat="1" x14ac:dyDescent="0.25">
      <c r="A872" s="15">
        <v>9</v>
      </c>
      <c r="B872" s="15">
        <v>5</v>
      </c>
      <c r="D872" s="15" t="str">
        <f>IF(INDEX(Разделы!C$2:L$1540,A872*11+6,B872)="","","- "&amp;INDEX(Разделы!C$2:L$1540,A872*11+6,B872))</f>
        <v/>
      </c>
      <c r="E872" s="15" t="str">
        <f>IF(INDEX(Оценка!C$2:AF$1540,A870*11+7,(B872-1)*3+1)="","",INDEX(Оценка!C$2:AF$1540,A870*11+7,(B872-1)*3+1)&amp;" ("&amp;INDEX(Оценка!C$2:AF$1540,A870*11+7,(B872-1)*3+2)&amp;") ("&amp;INDEX(Оценка!C$2:AF$1540,A870*11+7,(B872-1)*3+3)&amp;")")</f>
        <v/>
      </c>
      <c r="G872" s="15" t="str">
        <f>IF(Разработчики!C871="","",Разработчики!C871)</f>
        <v/>
      </c>
      <c r="H872" s="15" t="str">
        <f>IF(Литература!C871 = "","",Литература!C871)</f>
        <v/>
      </c>
      <c r="I872" s="15" t="str">
        <f>IF(ИТ!C871 = "","",ИТ!C871)</f>
        <v/>
      </c>
      <c r="J872" s="15" t="str">
        <f>IF(МТО!C871 = "","",МТО!C871)</f>
        <v/>
      </c>
    </row>
    <row r="873" spans="1:10" s="15" customFormat="1" x14ac:dyDescent="0.25">
      <c r="A873" s="15">
        <v>9</v>
      </c>
      <c r="B873" s="15">
        <v>5</v>
      </c>
      <c r="D873" s="15" t="str">
        <f>IF(INDEX(Разделы!C$2:L$1540,A873*11+7,B873)="","","- "&amp;INDEX(Разделы!C$2:L$1540,A873*11+7,B873))</f>
        <v/>
      </c>
      <c r="E873" s="15" t="str">
        <f>IF(INDEX(Оценка!C$2:AF$1540,A871*11+8,(B873-1)*3+1)="","",INDEX(Оценка!C$2:AF$1540,A871*11+8,(B873-1)*3+1)&amp;" ("&amp;INDEX(Оценка!C$2:AF$1540,A871*11+8,(B873-1)*3+2)&amp;") ("&amp;INDEX(Оценка!C$2:AF$1540,A871*11+8,(B873-1)*3+3)&amp;")")</f>
        <v/>
      </c>
      <c r="F873" s="15" t="str">
        <f>IF(INDEX(Содержание!C$2:L$1680,A873*6+5,B873)="","",INDEX(Содержание!C$2:L$1680,A873*6+5,B873))</f>
        <v/>
      </c>
      <c r="G873" s="15" t="str">
        <f>IF(Разработчики!C872="","",Разработчики!C872)</f>
        <v/>
      </c>
      <c r="H873" s="15" t="str">
        <f>IF(Литература!C872 = "","",Литература!C872)</f>
        <v/>
      </c>
      <c r="I873" s="15" t="str">
        <f>IF(ИТ!C872 = "","",ИТ!C872)</f>
        <v/>
      </c>
      <c r="J873" s="15" t="str">
        <f>IF(МТО!C872 = "","",МТО!C872)</f>
        <v/>
      </c>
    </row>
    <row r="874" spans="1:10" s="15" customFormat="1" x14ac:dyDescent="0.25">
      <c r="A874" s="15">
        <v>9</v>
      </c>
      <c r="B874" s="15">
        <v>5</v>
      </c>
      <c r="D874" s="15" t="str">
        <f>IF(INDEX(Разделы!C$2:L$1540,A874*11+8,B874)="","","- "&amp;INDEX(Разделы!C$2:L$1540,A874*11+8,B874))</f>
        <v/>
      </c>
      <c r="E874" s="15" t="str">
        <f>IF(INDEX(Оценка!C$2:AF$1540,A872*11+9,(B874-1)*3+1)="","",INDEX(Оценка!C$2:AF$1540,A872*11+9,(B874-1)*3+1)&amp;" ("&amp;INDEX(Оценка!C$2:AF$1540,A872*11+9,(B874-1)*3+2)&amp;") ("&amp;INDEX(Оценка!C$2:AF$1540,A872*11+9,(B874-1)*3+3)&amp;")")</f>
        <v/>
      </c>
      <c r="G874" s="15" t="str">
        <f>IF(Разработчики!C873="","",Разработчики!C873)</f>
        <v/>
      </c>
      <c r="H874" s="15" t="str">
        <f>IF(Литература!C873 = "","",Литература!C873)</f>
        <v/>
      </c>
      <c r="I874" s="15" t="str">
        <f>IF(ИТ!C873 = "","",ИТ!C873)</f>
        <v/>
      </c>
      <c r="J874" s="15" t="str">
        <f>IF(МТО!C873 = "","",МТО!C873)</f>
        <v/>
      </c>
    </row>
    <row r="875" spans="1:10" s="15" customFormat="1" x14ac:dyDescent="0.25">
      <c r="A875" s="15">
        <v>9</v>
      </c>
      <c r="B875" s="15">
        <v>5</v>
      </c>
      <c r="D875" s="15" t="str">
        <f>IF(INDEX(Разделы!C$2:L$1540,A875*11+9,B875)="","","- "&amp;INDEX(Разделы!C$2:L$1540,A875*11+9,B875))</f>
        <v/>
      </c>
      <c r="E875" s="15" t="str">
        <f>IF(INDEX(Оценка!C$2:AF$1540,A873*11+10,(B875-1)*3+1)="","",INDEX(Оценка!C$2:AF$1540,A873*11+10,(B875-1)*3+1)&amp;" ("&amp;INDEX(Оценка!C$2:AF$1540,A873*11+10,(B875-1)*3+2)&amp;") ("&amp;INDEX(Оценка!C$2:AF$1540,A873*11+10,(B875-1)*3+3)&amp;")")</f>
        <v/>
      </c>
      <c r="G875" s="15" t="str">
        <f>IF(Разработчики!C874="","",Разработчики!C874)</f>
        <v/>
      </c>
      <c r="H875" s="15" t="str">
        <f>IF(Литература!C874 = "","",Литература!C874)</f>
        <v/>
      </c>
      <c r="I875" s="15" t="str">
        <f>IF(ИТ!C874 = "","",ИТ!C874)</f>
        <v/>
      </c>
      <c r="J875" s="15" t="str">
        <f>IF(МТО!C874 = "","",МТО!C874)</f>
        <v/>
      </c>
    </row>
    <row r="876" spans="1:10" s="15" customFormat="1" x14ac:dyDescent="0.25">
      <c r="A876" s="15">
        <v>9</v>
      </c>
      <c r="B876" s="15">
        <v>5</v>
      </c>
      <c r="D876" s="15" t="str">
        <f>IF(INDEX(Разделы!C$2:L$1540,A876*11+10,B876)="","","- "&amp;INDEX(Разделы!C$2:L$1540,A876*11+10,B876))</f>
        <v/>
      </c>
      <c r="G876" s="15" t="str">
        <f>IF(Разработчики!C875="","",Разработчики!C875)</f>
        <v/>
      </c>
      <c r="H876" s="15" t="str">
        <f>IF(Литература!C875 = "","",Литература!C875)</f>
        <v/>
      </c>
      <c r="I876" s="15" t="str">
        <f>IF(ИТ!C875 = "","",ИТ!C875)</f>
        <v/>
      </c>
      <c r="J876" s="15" t="str">
        <f>IF(МТО!C875 = "","",МТО!C875)</f>
        <v/>
      </c>
    </row>
    <row r="877" spans="1:10" s="15" customFormat="1" x14ac:dyDescent="0.25">
      <c r="A877" s="15">
        <v>9</v>
      </c>
      <c r="B877" s="15">
        <v>5</v>
      </c>
      <c r="G877" s="15" t="str">
        <f>IF(Разработчики!C876="","",Разработчики!C876)</f>
        <v/>
      </c>
      <c r="H877" s="15" t="str">
        <f>IF(Литература!C876 = "","","== "&amp;Литература!C876)</f>
        <v/>
      </c>
      <c r="I877" s="15" t="str">
        <f>IF(ИТ!C876 = "","",ИТ!C876)</f>
        <v/>
      </c>
      <c r="J877" s="15" t="str">
        <f>IF(МТО!C876 = "","",МТО!C876)</f>
        <v/>
      </c>
    </row>
    <row r="878" spans="1:10" s="15" customFormat="1" x14ac:dyDescent="0.25">
      <c r="A878" s="15">
        <v>9</v>
      </c>
      <c r="B878" s="15">
        <v>6</v>
      </c>
      <c r="D878" s="15" t="str">
        <f xml:space="preserve"> IF(INDEX(Разделы!C$2:L$1540,A878*11+3,B878)="","","= "&amp;INDEX(Разделы!C$2:L$1540,A878*11+3,B878)&amp;" ("&amp;INDEX(Разделы!C$2:L$1540,A878*11+4,B878)&amp;")")</f>
        <v/>
      </c>
      <c r="E878" s="15" t="str">
        <f>IF(INDEX(Оценка!C$2:AF$1540,A876*11+4,(B878-1)*3+1)="","",INDEX(Оценка!C$2:AF$1540,A876*11+4,(B878-1)*3+1)&amp;" ("&amp;INDEX(Оценка!C$2:AF$1540,A876*11+4,(B878-1)*3+2)&amp;") ("&amp;INDEX(Оценка!C$2:AF$1540,A876*11+4,(B878-1)*3+3)&amp;")")</f>
        <v/>
      </c>
      <c r="F878" s="15" t="str">
        <f>IF(INDEX(Содержание!C$2:L$1680,A878*6+2,B878)="","",INDEX(Содержание!C$2:L$1680,A878*6+2,B878))</f>
        <v/>
      </c>
      <c r="G878" s="15" t="str">
        <f>IF(Разработчики!C877 = "","","== "&amp;Разработчики!C877)</f>
        <v/>
      </c>
      <c r="H878" s="15" t="str">
        <f>IF(Литература!C877 = "","",Литература!C877)</f>
        <v/>
      </c>
      <c r="I878" s="15" t="str">
        <f>IF(ИТ!C877 = "","",ИТ!C877)</f>
        <v/>
      </c>
      <c r="J878" s="15" t="str">
        <f>IF(МТО!C877 = "","","== "&amp;МТО!C877)</f>
        <v/>
      </c>
    </row>
    <row r="879" spans="1:10" s="15" customFormat="1" x14ac:dyDescent="0.25">
      <c r="A879" s="15">
        <v>9</v>
      </c>
      <c r="B879" s="15">
        <v>6</v>
      </c>
      <c r="E879" s="15" t="str">
        <f>IF(INDEX(Оценка!C$2:AF$1540,A877*11+5,(B879-1)*3+1)="","",INDEX(Оценка!C$2:AF$1540,A877*11+5,(B879-1)*3+1)&amp;" ("&amp;INDEX(Оценка!C$2:AF$1540,A877*11+5,(B879-1)*3+2)&amp;") ("&amp;INDEX(Оценка!C$2:AF$1540,A877*11+5,(B879-1)*3+3)&amp;")")</f>
        <v/>
      </c>
      <c r="G879" s="15" t="str">
        <f>IF(Разработчики!C878="","",Разработчики!C878)</f>
        <v/>
      </c>
      <c r="H879" s="15" t="str">
        <f>IF(Литература!C878 = "","",Литература!C878)</f>
        <v/>
      </c>
      <c r="I879" s="15" t="str">
        <f>IF(ИТ!C878 = "","",ИТ!C878)</f>
        <v/>
      </c>
      <c r="J879" s="15" t="str">
        <f>IF(МТО!C878 = "","",МТО!C878)</f>
        <v/>
      </c>
    </row>
    <row r="880" spans="1:10" s="15" customFormat="1" x14ac:dyDescent="0.25">
      <c r="A880" s="15">
        <v>9</v>
      </c>
      <c r="B880" s="15">
        <v>6</v>
      </c>
      <c r="D880" s="15" t="str">
        <f>IF(INDEX(Разделы!C$2:L$1540,A880*11+5,B880)="","","- "&amp;INDEX(Разделы!C$2:L$1540,A880*11+5,B880))</f>
        <v/>
      </c>
      <c r="E880" s="15" t="str">
        <f>IF(INDEX(Оценка!C$2:AF$1540,A878*11+6,(B880-1)*3+1)="","",INDEX(Оценка!C$2:AF$1540,A878*11+6,(B880-1)*3+1)&amp;" ("&amp;INDEX(Оценка!C$2:AF$1540,A878*11+6,(B880-1)*3+2)&amp;") ("&amp;INDEX(Оценка!C$2:AF$1540,A878*11+6,(B880-1)*3+3)&amp;")")</f>
        <v/>
      </c>
      <c r="F880" s="15" t="str">
        <f>IF(INDEX(Содержание!C$2:L$1680,A880*6+3,B880)="","","= "&amp;INDEX(Содержание!C$2:L$1680,A880*6+3,B880)&amp;" "&amp;INDEX(Содержание!C$2:L$1680,A882*6+4,B882))</f>
        <v/>
      </c>
      <c r="G880" s="15" t="str">
        <f>IF(Разработчики!C879="","",Разработчики!C879)</f>
        <v/>
      </c>
      <c r="H880" s="15" t="str">
        <f>IF(Литература!C879 = "","",Литература!C879)</f>
        <v/>
      </c>
      <c r="I880" s="15" t="str">
        <f>IF(ИТ!C879 = "","",ИТ!C879)</f>
        <v/>
      </c>
      <c r="J880" s="15" t="str">
        <f>IF(МТО!C879 = "","",МТО!C879)</f>
        <v/>
      </c>
    </row>
    <row r="881" spans="1:10" s="15" customFormat="1" x14ac:dyDescent="0.25">
      <c r="A881" s="15">
        <v>9</v>
      </c>
      <c r="B881" s="15">
        <v>6</v>
      </c>
      <c r="D881" s="15" t="str">
        <f>IF(INDEX(Разделы!C$2:L$1540,A881*11+6,B881)="","","- "&amp;INDEX(Разделы!C$2:L$1540,A881*11+6,B881))</f>
        <v/>
      </c>
      <c r="E881" s="15" t="str">
        <f>IF(INDEX(Оценка!C$2:AF$1540,A879*11+7,(B881-1)*3+1)="","",INDEX(Оценка!C$2:AF$1540,A879*11+7,(B881-1)*3+1)&amp;" ("&amp;INDEX(Оценка!C$2:AF$1540,A879*11+7,(B881-1)*3+2)&amp;") ("&amp;INDEX(Оценка!C$2:AF$1540,A879*11+7,(B881-1)*3+3)&amp;")")</f>
        <v/>
      </c>
      <c r="G881" s="15" t="str">
        <f>IF(Разработчики!C880="","",Разработчики!C880)</f>
        <v/>
      </c>
      <c r="H881" s="15" t="str">
        <f>IF(Литература!C880 = "","",Литература!C880)</f>
        <v/>
      </c>
      <c r="I881" s="15" t="str">
        <f>IF(ИТ!C880 = "","",ИТ!C880)</f>
        <v/>
      </c>
      <c r="J881" s="15" t="str">
        <f>IF(МТО!C880 = "","",МТО!C880)</f>
        <v/>
      </c>
    </row>
    <row r="882" spans="1:10" s="15" customFormat="1" x14ac:dyDescent="0.25">
      <c r="A882" s="15">
        <v>9</v>
      </c>
      <c r="B882" s="15">
        <v>6</v>
      </c>
      <c r="D882" s="15" t="str">
        <f>IF(INDEX(Разделы!C$2:L$1540,A882*11+7,B882)="","","- "&amp;INDEX(Разделы!C$2:L$1540,A882*11+7,B882))</f>
        <v/>
      </c>
      <c r="E882" s="15" t="str">
        <f>IF(INDEX(Оценка!C$2:AF$1540,A880*11+8,(B882-1)*3+1)="","",INDEX(Оценка!C$2:AF$1540,A880*11+8,(B882-1)*3+1)&amp;" ("&amp;INDEX(Оценка!C$2:AF$1540,A880*11+8,(B882-1)*3+2)&amp;") ("&amp;INDEX(Оценка!C$2:AF$1540,A880*11+8,(B882-1)*3+3)&amp;")")</f>
        <v/>
      </c>
      <c r="F882" s="15" t="str">
        <f>IF(INDEX(Содержание!C$2:L$1680,A882*6+5,B882)="","",INDEX(Содержание!C$2:L$1680,A882*6+5,B882))</f>
        <v/>
      </c>
      <c r="G882" s="15" t="str">
        <f>IF(Разработчики!C881="","",Разработчики!C881)</f>
        <v/>
      </c>
      <c r="H882" s="15" t="str">
        <f>IF(Литература!C881 = "","",Литература!C881)</f>
        <v/>
      </c>
      <c r="I882" s="15" t="str">
        <f>IF(ИТ!C881 = "","",ИТ!C881)</f>
        <v/>
      </c>
      <c r="J882" s="15" t="str">
        <f>IF(МТО!C881 = "","",МТО!C881)</f>
        <v/>
      </c>
    </row>
    <row r="883" spans="1:10" s="15" customFormat="1" x14ac:dyDescent="0.25">
      <c r="A883" s="15">
        <v>9</v>
      </c>
      <c r="B883" s="15">
        <v>6</v>
      </c>
      <c r="D883" s="15" t="str">
        <f>IF(INDEX(Разделы!C$2:L$1540,A883*11+8,B883)="","","- "&amp;INDEX(Разделы!C$2:L$1540,A883*11+8,B883))</f>
        <v/>
      </c>
      <c r="E883" s="15" t="str">
        <f>IF(INDEX(Оценка!C$2:AF$1540,A881*11+9,(B883-1)*3+1)="","",INDEX(Оценка!C$2:AF$1540,A881*11+9,(B883-1)*3+1)&amp;" ("&amp;INDEX(Оценка!C$2:AF$1540,A881*11+9,(B883-1)*3+2)&amp;") ("&amp;INDEX(Оценка!C$2:AF$1540,A881*11+9,(B883-1)*3+3)&amp;")")</f>
        <v/>
      </c>
      <c r="G883" s="15" t="str">
        <f>IF(Разработчики!C882="","",Разработчики!C882)</f>
        <v/>
      </c>
      <c r="H883" s="15" t="str">
        <f>IF(Литература!C882 = "","",Литература!C882)</f>
        <v/>
      </c>
      <c r="I883" s="15" t="str">
        <f>IF(ИТ!C882 = "","",ИТ!C882)</f>
        <v/>
      </c>
      <c r="J883" s="15" t="str">
        <f>IF(МТО!C882 = "","",МТО!C882)</f>
        <v/>
      </c>
    </row>
    <row r="884" spans="1:10" s="15" customFormat="1" x14ac:dyDescent="0.25">
      <c r="A884" s="15">
        <v>9</v>
      </c>
      <c r="B884" s="15">
        <v>6</v>
      </c>
      <c r="D884" s="15" t="str">
        <f>IF(INDEX(Разделы!C$2:L$1540,A884*11+9,B884)="","","- "&amp;INDEX(Разделы!C$2:L$1540,A884*11+9,B884))</f>
        <v/>
      </c>
      <c r="E884" s="15" t="str">
        <f>IF(INDEX(Оценка!C$2:AF$1540,A882*11+10,(B884-1)*3+1)="","",INDEX(Оценка!C$2:AF$1540,A882*11+10,(B884-1)*3+1)&amp;" ("&amp;INDEX(Оценка!C$2:AF$1540,A882*11+10,(B884-1)*3+2)&amp;") ("&amp;INDEX(Оценка!C$2:AF$1540,A882*11+10,(B884-1)*3+3)&amp;")")</f>
        <v/>
      </c>
      <c r="G884" s="15" t="str">
        <f>IF(Разработчики!C883="","",Разработчики!C883)</f>
        <v/>
      </c>
      <c r="H884" s="15" t="str">
        <f>IF(Литература!C883 = "","",Литература!C883)</f>
        <v/>
      </c>
      <c r="I884" s="15" t="str">
        <f>IF(ИТ!C883 = "","",ИТ!C883)</f>
        <v/>
      </c>
      <c r="J884" s="15" t="str">
        <f>IF(МТО!C883 = "","",МТО!C883)</f>
        <v/>
      </c>
    </row>
    <row r="885" spans="1:10" s="15" customFormat="1" x14ac:dyDescent="0.25">
      <c r="A885" s="15">
        <v>9</v>
      </c>
      <c r="B885" s="15">
        <v>6</v>
      </c>
      <c r="D885" s="15" t="str">
        <f>IF(INDEX(Разделы!C$2:L$1540,A885*11+10,B885)="","","- "&amp;INDEX(Разделы!C$2:L$1540,A885*11+10,B885))</f>
        <v/>
      </c>
      <c r="G885" s="15" t="str">
        <f>IF(Разработчики!C884 = "","","== "&amp;Разработчики!C884)</f>
        <v/>
      </c>
      <c r="H885" s="15" t="str">
        <f>IF(Литература!C884 = "","",Литература!C884)</f>
        <v/>
      </c>
      <c r="I885" s="15" t="str">
        <f>IF(ИТ!C884 = "","","== "&amp;ИТ!C884)</f>
        <v/>
      </c>
      <c r="J885" s="15" t="str">
        <f>IF(МТО!C884 = "","","== "&amp;МТО!C884)</f>
        <v/>
      </c>
    </row>
    <row r="886" spans="1:10" s="15" customFormat="1" x14ac:dyDescent="0.25">
      <c r="A886" s="15">
        <v>9</v>
      </c>
      <c r="B886" s="15">
        <v>6</v>
      </c>
      <c r="G886" s="15" t="str">
        <f>IF(Разработчики!C885="","",Разработчики!C885)</f>
        <v/>
      </c>
      <c r="H886" s="15" t="str">
        <f>IF(Литература!C885 = "","",Литература!C885)</f>
        <v/>
      </c>
      <c r="I886" s="15" t="str">
        <f>IF(ИТ!C885 = "","",ИТ!C885)</f>
        <v/>
      </c>
      <c r="J886" s="15" t="str">
        <f>IF(МТО!C885 = "","",МТО!C885)</f>
        <v/>
      </c>
    </row>
    <row r="887" spans="1:10" s="15" customFormat="1" x14ac:dyDescent="0.25">
      <c r="A887" s="15">
        <v>9</v>
      </c>
      <c r="B887" s="15">
        <v>7</v>
      </c>
      <c r="D887" s="15" t="str">
        <f xml:space="preserve"> IF(INDEX(Разделы!C$2:L$1540,A887*11+3,B887)="","","= "&amp;INDEX(Разделы!C$2:L$1540,A887*11+3,B887)&amp;" ("&amp;INDEX(Разделы!C$2:L$1540,A887*11+4,B887)&amp;")")</f>
        <v/>
      </c>
      <c r="E887" s="15" t="str">
        <f>IF(INDEX(Оценка!C$2:AF$1540,A885*11+4,(B887-1)*3+1)="","",INDEX(Оценка!C$2:AF$1540,A885*11+4,(B887-1)*3+1)&amp;" ("&amp;INDEX(Оценка!C$2:AF$1540,A885*11+4,(B887-1)*3+2)&amp;") ("&amp;INDEX(Оценка!C$2:AF$1540,A885*11+4,(B887-1)*3+3)&amp;")")</f>
        <v/>
      </c>
      <c r="F887" s="15" t="str">
        <f>IF(INDEX(Содержание!C$2:L$1680,A887*6+2,B887)="","",INDEX(Содержание!C$2:L$1680,A887*6+2,B887))</f>
        <v/>
      </c>
      <c r="G887" s="15" t="str">
        <f>IF(Разработчики!C886="","",Разработчики!C886)</f>
        <v/>
      </c>
      <c r="H887" s="15" t="str">
        <f>IF(Литература!C886 = "","",Литература!C886)</f>
        <v/>
      </c>
      <c r="I887" s="15" t="str">
        <f>IF(ИТ!C886 = "","",ИТ!C886)</f>
        <v/>
      </c>
      <c r="J887" s="15" t="str">
        <f>IF(МТО!C886 = "","",МТО!C886)</f>
        <v/>
      </c>
    </row>
    <row r="888" spans="1:10" s="15" customFormat="1" x14ac:dyDescent="0.25">
      <c r="A888" s="15">
        <v>9</v>
      </c>
      <c r="B888" s="15">
        <v>7</v>
      </c>
      <c r="E888" s="15" t="str">
        <f>IF(INDEX(Оценка!C$2:AF$1540,A886*11+5,(B888-1)*3+1)="","",INDEX(Оценка!C$2:AF$1540,A886*11+5,(B888-1)*3+1)&amp;" ("&amp;INDEX(Оценка!C$2:AF$1540,A886*11+5,(B888-1)*3+2)&amp;") ("&amp;INDEX(Оценка!C$2:AF$1540,A886*11+5,(B888-1)*3+3)&amp;")")</f>
        <v/>
      </c>
      <c r="G888" s="15" t="str">
        <f>IF(Разработчики!C887="","",Разработчики!C887)</f>
        <v/>
      </c>
      <c r="H888" s="15" t="str">
        <f>IF(Литература!C887 = "","",Литература!C887)</f>
        <v/>
      </c>
      <c r="I888" s="15" t="str">
        <f>IF(ИТ!C887 = "","",ИТ!C887)</f>
        <v/>
      </c>
      <c r="J888" s="15" t="str">
        <f>IF(МТО!C887 = "","",МТО!C887)</f>
        <v/>
      </c>
    </row>
    <row r="889" spans="1:10" s="15" customFormat="1" x14ac:dyDescent="0.25">
      <c r="A889" s="15">
        <v>9</v>
      </c>
      <c r="B889" s="15">
        <v>7</v>
      </c>
      <c r="D889" s="15" t="str">
        <f>IF(INDEX(Разделы!C$2:L$1540,A889*11+5,B889)="","","- "&amp;INDEX(Разделы!C$2:L$1540,A889*11+5,B889))</f>
        <v/>
      </c>
      <c r="E889" s="15" t="str">
        <f>IF(INDEX(Оценка!C$2:AF$1540,A887*11+6,(B889-1)*3+1)="","",INDEX(Оценка!C$2:AF$1540,A887*11+6,(B889-1)*3+1)&amp;" ("&amp;INDEX(Оценка!C$2:AF$1540,A887*11+6,(B889-1)*3+2)&amp;") ("&amp;INDEX(Оценка!C$2:AF$1540,A887*11+6,(B889-1)*3+3)&amp;")")</f>
        <v/>
      </c>
      <c r="F889" s="15" t="str">
        <f>IF(INDEX(Содержание!C$2:L$1680,A889*6+3,B889)="","","= "&amp;INDEX(Содержание!C$2:L$1680,A889*6+3,B889)&amp;" "&amp;INDEX(Содержание!C$2:L$1680,A891*6+4,B891))</f>
        <v/>
      </c>
      <c r="G889" s="15" t="str">
        <f>IF(Разработчики!C888="","",Разработчики!C888)</f>
        <v/>
      </c>
      <c r="H889" s="15" t="str">
        <f>IF(Литература!C888 = "","",Литература!C888)</f>
        <v/>
      </c>
      <c r="I889" s="15" t="str">
        <f>IF(ИТ!C888 = "","",ИТ!C888)</f>
        <v/>
      </c>
      <c r="J889" s="15" t="str">
        <f>IF(МТО!C888 = "","",МТО!C888)</f>
        <v/>
      </c>
    </row>
    <row r="890" spans="1:10" s="15" customFormat="1" x14ac:dyDescent="0.25">
      <c r="A890" s="15">
        <v>9</v>
      </c>
      <c r="B890" s="15">
        <v>7</v>
      </c>
      <c r="D890" s="15" t="str">
        <f>IF(INDEX(Разделы!C$2:L$1540,A890*11+6,B890)="","","- "&amp;INDEX(Разделы!C$2:L$1540,A890*11+6,B890))</f>
        <v/>
      </c>
      <c r="E890" s="15" t="str">
        <f>IF(INDEX(Оценка!C$2:AF$1540,A888*11+7,(B890-1)*3+1)="","",INDEX(Оценка!C$2:AF$1540,A888*11+7,(B890-1)*3+1)&amp;" ("&amp;INDEX(Оценка!C$2:AF$1540,A888*11+7,(B890-1)*3+2)&amp;") ("&amp;INDEX(Оценка!C$2:AF$1540,A888*11+7,(B890-1)*3+3)&amp;")")</f>
        <v/>
      </c>
      <c r="G890" s="15" t="str">
        <f>IF(Разработчики!C889="","",Разработчики!C889)</f>
        <v/>
      </c>
      <c r="H890" s="15" t="str">
        <f>IF(Литература!C889 = "","",Литература!C889)</f>
        <v/>
      </c>
      <c r="I890" s="15" t="str">
        <f>IF(ИТ!C889 = "","",ИТ!C889)</f>
        <v/>
      </c>
      <c r="J890" s="15" t="str">
        <f>IF(МТО!C889 = "","",МТО!C889)</f>
        <v/>
      </c>
    </row>
    <row r="891" spans="1:10" s="15" customFormat="1" x14ac:dyDescent="0.25">
      <c r="A891" s="15">
        <v>9</v>
      </c>
      <c r="B891" s="15">
        <v>7</v>
      </c>
      <c r="D891" s="15" t="str">
        <f>IF(INDEX(Разделы!C$2:L$1540,A891*11+7,B891)="","","- "&amp;INDEX(Разделы!C$2:L$1540,A891*11+7,B891))</f>
        <v/>
      </c>
      <c r="E891" s="15" t="str">
        <f>IF(INDEX(Оценка!C$2:AF$1540,A889*11+8,(B891-1)*3+1)="","",INDEX(Оценка!C$2:AF$1540,A889*11+8,(B891-1)*3+1)&amp;" ("&amp;INDEX(Оценка!C$2:AF$1540,A889*11+8,(B891-1)*3+2)&amp;") ("&amp;INDEX(Оценка!C$2:AF$1540,A889*11+8,(B891-1)*3+3)&amp;")")</f>
        <v/>
      </c>
      <c r="F891" s="15" t="str">
        <f>IF(INDEX(Содержание!C$2:L$1680,A891*6+5,B891)="","",INDEX(Содержание!C$2:L$1680,A891*6+5,B891))</f>
        <v/>
      </c>
      <c r="G891" s="15" t="str">
        <f>IF(Разработчики!C890="","",Разработчики!C890)</f>
        <v/>
      </c>
      <c r="H891" s="15" t="str">
        <f>IF(Литература!C890 = "","",Литература!C890)</f>
        <v/>
      </c>
      <c r="I891" s="15" t="str">
        <f>IF(ИТ!C890 = "","",ИТ!C890)</f>
        <v/>
      </c>
      <c r="J891" s="15" t="str">
        <f>IF(МТО!C890 = "","",МТО!C890)</f>
        <v/>
      </c>
    </row>
    <row r="892" spans="1:10" s="15" customFormat="1" x14ac:dyDescent="0.25">
      <c r="A892" s="15">
        <v>9</v>
      </c>
      <c r="B892" s="15">
        <v>7</v>
      </c>
      <c r="D892" s="15" t="str">
        <f>IF(INDEX(Разделы!C$2:L$1540,A892*11+8,B892)="","","- "&amp;INDEX(Разделы!C$2:L$1540,A892*11+8,B892))</f>
        <v/>
      </c>
      <c r="E892" s="15" t="str">
        <f>IF(INDEX(Оценка!C$2:AF$1540,A890*11+9,(B892-1)*3+1)="","",INDEX(Оценка!C$2:AF$1540,A890*11+9,(B892-1)*3+1)&amp;" ("&amp;INDEX(Оценка!C$2:AF$1540,A890*11+9,(B892-1)*3+2)&amp;") ("&amp;INDEX(Оценка!C$2:AF$1540,A890*11+9,(B892-1)*3+3)&amp;")")</f>
        <v/>
      </c>
      <c r="G892" s="15" t="str">
        <f>IF(Разработчики!C891 = "","","== "&amp;Разработчики!C891)</f>
        <v/>
      </c>
      <c r="H892" s="15" t="str">
        <f>IF(Литература!C891 = "","",Литература!C891)</f>
        <v/>
      </c>
      <c r="I892" s="15" t="str">
        <f>IF(ИТ!C891 = "","",ИТ!C891)</f>
        <v/>
      </c>
      <c r="J892" s="15" t="str">
        <f>IF(МТО!C891 = "","","== "&amp;МТО!C891)</f>
        <v/>
      </c>
    </row>
    <row r="893" spans="1:10" s="15" customFormat="1" x14ac:dyDescent="0.25">
      <c r="A893" s="15">
        <v>9</v>
      </c>
      <c r="B893" s="15">
        <v>7</v>
      </c>
      <c r="D893" s="15" t="str">
        <f>IF(INDEX(Разделы!C$2:L$1540,A893*11+9,B893)="","","- "&amp;INDEX(Разделы!C$2:L$1540,A893*11+9,B893))</f>
        <v/>
      </c>
      <c r="E893" s="15" t="str">
        <f>IF(INDEX(Оценка!C$2:AF$1540,A891*11+10,(B893-1)*3+1)="","",INDEX(Оценка!C$2:AF$1540,A891*11+10,(B893-1)*3+1)&amp;" ("&amp;INDEX(Оценка!C$2:AF$1540,A891*11+10,(B893-1)*3+2)&amp;") ("&amp;INDEX(Оценка!C$2:AF$1540,A891*11+10,(B893-1)*3+3)&amp;")")</f>
        <v/>
      </c>
      <c r="G893" s="15" t="str">
        <f>IF(Разработчики!C892="","",Разработчики!C892)</f>
        <v/>
      </c>
      <c r="H893" s="15" t="str">
        <f>IF(Литература!C892 = "","",Литература!C892)</f>
        <v/>
      </c>
      <c r="I893" s="15" t="str">
        <f>IF(ИТ!C892 = "","",ИТ!C892)</f>
        <v/>
      </c>
      <c r="J893" s="15" t="str">
        <f>IF(МТО!C892 = "","",МТО!C892)</f>
        <v/>
      </c>
    </row>
    <row r="894" spans="1:10" s="15" customFormat="1" x14ac:dyDescent="0.25">
      <c r="A894" s="15">
        <v>9</v>
      </c>
      <c r="B894" s="15">
        <v>7</v>
      </c>
      <c r="D894" s="15" t="str">
        <f>IF(INDEX(Разделы!C$2:L$1540,A894*11+10,B894)="","","- "&amp;INDEX(Разделы!C$2:L$1540,A894*11+10,B894))</f>
        <v/>
      </c>
      <c r="G894" s="15" t="str">
        <f>IF(Разработчики!C893="","",Разработчики!C893)</f>
        <v/>
      </c>
      <c r="H894" s="15" t="str">
        <f>IF(Литература!C893 = "","",Литература!C893)</f>
        <v/>
      </c>
      <c r="I894" s="15" t="str">
        <f>IF(ИТ!C893 = "","",ИТ!C893)</f>
        <v/>
      </c>
      <c r="J894" s="15" t="str">
        <f>IF(МТО!C893 = "","",МТО!C893)</f>
        <v/>
      </c>
    </row>
    <row r="895" spans="1:10" s="15" customFormat="1" x14ac:dyDescent="0.25">
      <c r="A895" s="15">
        <v>9</v>
      </c>
      <c r="B895" s="15">
        <v>7</v>
      </c>
      <c r="G895" s="15" t="str">
        <f>IF(Разработчики!C894="","",Разработчики!C894)</f>
        <v/>
      </c>
      <c r="H895" s="15" t="str">
        <f>IF(Литература!C894 = "","",Литература!C894)</f>
        <v/>
      </c>
      <c r="I895" s="15" t="str">
        <f>IF(ИТ!C894 = "","",ИТ!C894)</f>
        <v/>
      </c>
      <c r="J895" s="15" t="str">
        <f>IF(МТО!C894 = "","",МТО!C894)</f>
        <v/>
      </c>
    </row>
    <row r="896" spans="1:10" s="15" customFormat="1" x14ac:dyDescent="0.25">
      <c r="A896" s="15">
        <v>9</v>
      </c>
      <c r="B896" s="15">
        <v>8</v>
      </c>
      <c r="D896" s="15" t="str">
        <f xml:space="preserve"> IF(INDEX(Разделы!C$2:L$1540,A896*11+3,B896)="","","= "&amp;INDEX(Разделы!C$2:L$1540,A896*11+3,B896)&amp;" ("&amp;INDEX(Разделы!C$2:L$1540,A896*11+4,B896)&amp;")")</f>
        <v/>
      </c>
      <c r="E896" s="15" t="str">
        <f>IF(INDEX(Оценка!C$2:AF$1540,A894*11+4,(B896-1)*3+1)="","",INDEX(Оценка!C$2:AF$1540,A894*11+4,(B896-1)*3+1)&amp;" ("&amp;INDEX(Оценка!C$2:AF$1540,A894*11+4,(B896-1)*3+2)&amp;") ("&amp;INDEX(Оценка!C$2:AF$1540,A894*11+4,(B896-1)*3+3)&amp;")")</f>
        <v/>
      </c>
      <c r="F896" s="15" t="str">
        <f>IF(INDEX(Содержание!C$2:L$1680,A896*6+2,B896)="","",INDEX(Содержание!C$2:L$1680,A896*6+2,B896))</f>
        <v/>
      </c>
      <c r="G896" s="15" t="str">
        <f>IF(Разработчики!C895="","",Разработчики!C895)</f>
        <v/>
      </c>
      <c r="H896" s="15" t="str">
        <f>IF(Литература!C895 = "","","== "&amp;Литература!C895)</f>
        <v/>
      </c>
      <c r="I896" s="15" t="str">
        <f>IF(ИТ!C895 = "","",ИТ!C895)</f>
        <v/>
      </c>
      <c r="J896" s="15" t="str">
        <f>IF(МТО!C895 = "","",МТО!C895)</f>
        <v/>
      </c>
    </row>
    <row r="897" spans="1:10" s="15" customFormat="1" x14ac:dyDescent="0.25">
      <c r="A897" s="15">
        <v>9</v>
      </c>
      <c r="B897" s="15">
        <v>8</v>
      </c>
      <c r="E897" s="15" t="str">
        <f>IF(INDEX(Оценка!C$2:AF$1540,A895*11+5,(B897-1)*3+1)="","",INDEX(Оценка!C$2:AF$1540,A895*11+5,(B897-1)*3+1)&amp;" ("&amp;INDEX(Оценка!C$2:AF$1540,A895*11+5,(B897-1)*3+2)&amp;") ("&amp;INDEX(Оценка!C$2:AF$1540,A895*11+5,(B897-1)*3+3)&amp;")")</f>
        <v/>
      </c>
      <c r="G897" s="15" t="str">
        <f>IF(Разработчики!C896="","",Разработчики!C896)</f>
        <v/>
      </c>
      <c r="H897" s="15" t="str">
        <f>IF(Литература!C896 = "","",Литература!C896)</f>
        <v/>
      </c>
      <c r="I897" s="15" t="str">
        <f>IF(ИТ!C896 = "","",ИТ!C896)</f>
        <v/>
      </c>
      <c r="J897" s="15" t="str">
        <f>IF(МТО!C896 = "","",МТО!C896)</f>
        <v/>
      </c>
    </row>
    <row r="898" spans="1:10" s="15" customFormat="1" x14ac:dyDescent="0.25">
      <c r="A898" s="15">
        <v>9</v>
      </c>
      <c r="B898" s="15">
        <v>8</v>
      </c>
      <c r="D898" s="15" t="str">
        <f>IF(INDEX(Разделы!C$2:L$1540,A898*11+5,B898)="","","- "&amp;INDEX(Разделы!C$2:L$1540,A898*11+5,B898))</f>
        <v/>
      </c>
      <c r="E898" s="15" t="str">
        <f>IF(INDEX(Оценка!C$2:AF$1540,A896*11+6,(B898-1)*3+1)="","",INDEX(Оценка!C$2:AF$1540,A896*11+6,(B898-1)*3+1)&amp;" ("&amp;INDEX(Оценка!C$2:AF$1540,A896*11+6,(B898-1)*3+2)&amp;") ("&amp;INDEX(Оценка!C$2:AF$1540,A896*11+6,(B898-1)*3+3)&amp;")")</f>
        <v/>
      </c>
      <c r="F898" s="15" t="str">
        <f>IF(INDEX(Содержание!C$2:L$1680,A898*6+3,B898)="","","= "&amp;INDEX(Содержание!C$2:L$1680,A898*6+3,B898)&amp;" "&amp;INDEX(Содержание!C$2:L$1680,A900*6+4,B900))</f>
        <v/>
      </c>
      <c r="G898" s="15" t="str">
        <f>IF(Разработчики!C897="","",Разработчики!C897)</f>
        <v/>
      </c>
      <c r="H898" s="15" t="str">
        <f>IF(Литература!C897 = "","",Литература!C897)</f>
        <v/>
      </c>
      <c r="I898" s="15" t="str">
        <f>IF(ИТ!C897 = "","",ИТ!C897)</f>
        <v/>
      </c>
      <c r="J898" s="15" t="str">
        <f>IF(МТО!C897 = "","",МТО!C897)</f>
        <v/>
      </c>
    </row>
    <row r="899" spans="1:10" s="15" customFormat="1" x14ac:dyDescent="0.25">
      <c r="A899" s="15">
        <v>9</v>
      </c>
      <c r="B899" s="15">
        <v>8</v>
      </c>
      <c r="D899" s="15" t="str">
        <f>IF(INDEX(Разделы!C$2:L$1540,A899*11+6,B899)="","","- "&amp;INDEX(Разделы!C$2:L$1540,A899*11+6,B899))</f>
        <v/>
      </c>
      <c r="E899" s="15" t="str">
        <f>IF(INDEX(Оценка!C$2:AF$1540,A897*11+7,(B899-1)*3+1)="","",INDEX(Оценка!C$2:AF$1540,A897*11+7,(B899-1)*3+1)&amp;" ("&amp;INDEX(Оценка!C$2:AF$1540,A897*11+7,(B899-1)*3+2)&amp;") ("&amp;INDEX(Оценка!C$2:AF$1540,A897*11+7,(B899-1)*3+3)&amp;")")</f>
        <v/>
      </c>
      <c r="G899" s="15" t="str">
        <f>IF(Разработчики!C898 = "","","== "&amp;Разработчики!C898)</f>
        <v/>
      </c>
      <c r="H899" s="15" t="str">
        <f>IF(Литература!C898 = "","",Литература!C898)</f>
        <v/>
      </c>
      <c r="I899" s="15" t="str">
        <f>IF(ИТ!C898 = "","","== "&amp;ИТ!C898)</f>
        <v/>
      </c>
      <c r="J899" s="15" t="str">
        <f>IF(МТО!C898 = "","","== "&amp;МТО!C898)</f>
        <v/>
      </c>
    </row>
    <row r="900" spans="1:10" s="15" customFormat="1" x14ac:dyDescent="0.25">
      <c r="A900" s="15">
        <v>9</v>
      </c>
      <c r="B900" s="15">
        <v>8</v>
      </c>
      <c r="D900" s="15" t="str">
        <f>IF(INDEX(Разделы!C$2:L$1540,A900*11+7,B900)="","","- "&amp;INDEX(Разделы!C$2:L$1540,A900*11+7,B900))</f>
        <v/>
      </c>
      <c r="E900" s="15" t="str">
        <f>IF(INDEX(Оценка!C$2:AF$1540,A898*11+8,(B900-1)*3+1)="","",INDEX(Оценка!C$2:AF$1540,A898*11+8,(B900-1)*3+1)&amp;" ("&amp;INDEX(Оценка!C$2:AF$1540,A898*11+8,(B900-1)*3+2)&amp;") ("&amp;INDEX(Оценка!C$2:AF$1540,A898*11+8,(B900-1)*3+3)&amp;")")</f>
        <v/>
      </c>
      <c r="F900" s="15" t="str">
        <f>IF(INDEX(Содержание!C$2:L$1680,A900*6+5,B900)="","",INDEX(Содержание!C$2:L$1680,A900*6+5,B900))</f>
        <v/>
      </c>
      <c r="G900" s="15" t="str">
        <f>IF(Разработчики!C899="","",Разработчики!C899)</f>
        <v/>
      </c>
      <c r="H900" s="15" t="str">
        <f>IF(Литература!C899 = "","",Литература!C899)</f>
        <v/>
      </c>
      <c r="I900" s="15" t="str">
        <f>IF(ИТ!C899 = "","",ИТ!C899)</f>
        <v/>
      </c>
      <c r="J900" s="15" t="str">
        <f>IF(МТО!C899 = "","",МТО!C899)</f>
        <v/>
      </c>
    </row>
    <row r="901" spans="1:10" s="15" customFormat="1" x14ac:dyDescent="0.25">
      <c r="A901" s="15">
        <v>9</v>
      </c>
      <c r="B901" s="15">
        <v>8</v>
      </c>
      <c r="D901" s="15" t="str">
        <f>IF(INDEX(Разделы!C$2:L$1540,A901*11+8,B901)="","","- "&amp;INDEX(Разделы!C$2:L$1540,A901*11+8,B901))</f>
        <v/>
      </c>
      <c r="E901" s="15" t="str">
        <f>IF(INDEX(Оценка!C$2:AF$1540,A899*11+9,(B901-1)*3+1)="","",INDEX(Оценка!C$2:AF$1540,A899*11+9,(B901-1)*3+1)&amp;" ("&amp;INDEX(Оценка!C$2:AF$1540,A899*11+9,(B901-1)*3+2)&amp;") ("&amp;INDEX(Оценка!C$2:AF$1540,A899*11+9,(B901-1)*3+3)&amp;")")</f>
        <v/>
      </c>
      <c r="G901" s="15" t="str">
        <f>IF(Разработчики!C900="","",Разработчики!C900)</f>
        <v/>
      </c>
      <c r="H901" s="15" t="str">
        <f>IF(Литература!C900 = "","",Литература!C900)</f>
        <v/>
      </c>
      <c r="I901" s="15" t="str">
        <f>IF(ИТ!C900 = "","",ИТ!C900)</f>
        <v/>
      </c>
      <c r="J901" s="15" t="str">
        <f>IF(МТО!C900 = "","",МТО!C900)</f>
        <v/>
      </c>
    </row>
    <row r="902" spans="1:10" s="15" customFormat="1" x14ac:dyDescent="0.25">
      <c r="A902" s="15">
        <v>9</v>
      </c>
      <c r="B902" s="15">
        <v>8</v>
      </c>
      <c r="D902" s="15" t="str">
        <f>IF(INDEX(Разделы!C$2:L$1540,A902*11+9,B902)="","","- "&amp;INDEX(Разделы!C$2:L$1540,A902*11+9,B902))</f>
        <v/>
      </c>
      <c r="E902" s="15" t="str">
        <f>IF(INDEX(Оценка!C$2:AF$1540,A900*11+10,(B902-1)*3+1)="","",INDEX(Оценка!C$2:AF$1540,A900*11+10,(B902-1)*3+1)&amp;" ("&amp;INDEX(Оценка!C$2:AF$1540,A900*11+10,(B902-1)*3+2)&amp;") ("&amp;INDEX(Оценка!C$2:AF$1540,A900*11+10,(B902-1)*3+3)&amp;")")</f>
        <v/>
      </c>
      <c r="G902" s="15" t="str">
        <f>IF(Разработчики!C901="","",Разработчики!C901)</f>
        <v/>
      </c>
      <c r="H902" s="15" t="str">
        <f>IF(Литература!C901 = "","",Литература!C901)</f>
        <v/>
      </c>
      <c r="I902" s="15" t="str">
        <f>IF(ИТ!C901 = "","",ИТ!C901)</f>
        <v/>
      </c>
      <c r="J902" s="15" t="str">
        <f>IF(МТО!C901 = "","",МТО!C901)</f>
        <v/>
      </c>
    </row>
    <row r="903" spans="1:10" s="15" customFormat="1" x14ac:dyDescent="0.25">
      <c r="A903" s="15">
        <v>9</v>
      </c>
      <c r="B903" s="15">
        <v>8</v>
      </c>
      <c r="D903" s="15" t="str">
        <f>IF(INDEX(Разделы!C$2:L$1540,A903*11+10,B903)="","","- "&amp;INDEX(Разделы!C$2:L$1540,A903*11+10,B903))</f>
        <v/>
      </c>
      <c r="G903" s="15" t="str">
        <f>IF(Разработчики!C902="","",Разработчики!C902)</f>
        <v/>
      </c>
      <c r="H903" s="15" t="str">
        <f>IF(Литература!C902 = "","",Литература!C902)</f>
        <v/>
      </c>
      <c r="I903" s="15" t="str">
        <f>IF(ИТ!C902 = "","",ИТ!C902)</f>
        <v/>
      </c>
      <c r="J903" s="15" t="str">
        <f>IF(МТО!C902 = "","",МТО!C902)</f>
        <v/>
      </c>
    </row>
    <row r="904" spans="1:10" s="15" customFormat="1" x14ac:dyDescent="0.25">
      <c r="A904" s="15">
        <v>9</v>
      </c>
      <c r="B904" s="15">
        <v>8</v>
      </c>
      <c r="G904" s="15" t="str">
        <f>IF(Разработчики!C903="","",Разработчики!C903)</f>
        <v/>
      </c>
      <c r="H904" s="15" t="str">
        <f>IF(Литература!C903 = "","",Литература!C903)</f>
        <v/>
      </c>
      <c r="I904" s="15" t="str">
        <f>IF(ИТ!C903 = "","",ИТ!C903)</f>
        <v/>
      </c>
      <c r="J904" s="15" t="str">
        <f>IF(МТО!C903 = "","",МТО!C903)</f>
        <v/>
      </c>
    </row>
    <row r="905" spans="1:10" s="15" customFormat="1" x14ac:dyDescent="0.25">
      <c r="A905" s="15">
        <v>9</v>
      </c>
      <c r="B905" s="15">
        <v>9</v>
      </c>
      <c r="D905" s="15" t="str">
        <f xml:space="preserve"> IF(INDEX(Разделы!C$2:L$1540,A905*11+3,B905)="","","= "&amp;INDEX(Разделы!C$2:L$1540,A905*11+3,B905)&amp;" ("&amp;INDEX(Разделы!C$2:L$1540,A905*11+4,B905)&amp;")")</f>
        <v/>
      </c>
      <c r="E905" s="15" t="str">
        <f>IF(INDEX(Оценка!C$2:AF$1540,A903*11+4,(B905-1)*3+1)="","",INDEX(Оценка!C$2:AF$1540,A903*11+4,(B905-1)*3+1)&amp;" ("&amp;INDEX(Оценка!C$2:AF$1540,A903*11+4,(B905-1)*3+2)&amp;") ("&amp;INDEX(Оценка!C$2:AF$1540,A903*11+4,(B905-1)*3+3)&amp;")")</f>
        <v/>
      </c>
      <c r="F905" s="15" t="str">
        <f>IF(INDEX(Содержание!C$2:L$1680,A905*6+2,B905)="","",INDEX(Содержание!C$2:L$1680,A905*6+2,B905))</f>
        <v/>
      </c>
      <c r="G905" s="15" t="str">
        <f>IF(Разработчики!C904="","",Разработчики!C904)</f>
        <v/>
      </c>
      <c r="H905" s="15" t="str">
        <f>IF(Литература!C904 = "","",Литература!C904)</f>
        <v/>
      </c>
      <c r="I905" s="15" t="str">
        <f>IF(ИТ!C904 = "","",ИТ!C904)</f>
        <v/>
      </c>
      <c r="J905" s="15" t="str">
        <f>IF(МТО!C904 = "","",МТО!C904)</f>
        <v/>
      </c>
    </row>
    <row r="906" spans="1:10" s="15" customFormat="1" x14ac:dyDescent="0.25">
      <c r="A906" s="15">
        <v>9</v>
      </c>
      <c r="B906" s="15">
        <v>9</v>
      </c>
      <c r="E906" s="15" t="str">
        <f>IF(INDEX(Оценка!C$2:AF$1540,A904*11+5,(B906-1)*3+1)="","",INDEX(Оценка!C$2:AF$1540,A904*11+5,(B906-1)*3+1)&amp;" ("&amp;INDEX(Оценка!C$2:AF$1540,A904*11+5,(B906-1)*3+2)&amp;") ("&amp;INDEX(Оценка!C$2:AF$1540,A904*11+5,(B906-1)*3+3)&amp;")")</f>
        <v/>
      </c>
      <c r="G906" s="15" t="str">
        <f>IF(Разработчики!C905 = "","","== "&amp;Разработчики!C905)</f>
        <v/>
      </c>
      <c r="H906" s="15" t="str">
        <f>IF(Литература!C905 = "","",Литература!C905)</f>
        <v/>
      </c>
      <c r="I906" s="15" t="str">
        <f>IF(ИТ!C905 = "","",ИТ!C905)</f>
        <v/>
      </c>
      <c r="J906" s="15" t="str">
        <f>IF(МТО!C905 = "","","== "&amp;МТО!C905)</f>
        <v/>
      </c>
    </row>
    <row r="907" spans="1:10" s="15" customFormat="1" x14ac:dyDescent="0.25">
      <c r="A907" s="15">
        <v>9</v>
      </c>
      <c r="B907" s="15">
        <v>9</v>
      </c>
      <c r="D907" s="15" t="str">
        <f>IF(INDEX(Разделы!C$2:L$1540,A907*11+5,B907)="","","- "&amp;INDEX(Разделы!C$2:L$1540,A907*11+5,B907))</f>
        <v/>
      </c>
      <c r="E907" s="15" t="str">
        <f>IF(INDEX(Оценка!C$2:AF$1540,A905*11+6,(B907-1)*3+1)="","",INDEX(Оценка!C$2:AF$1540,A905*11+6,(B907-1)*3+1)&amp;" ("&amp;INDEX(Оценка!C$2:AF$1540,A905*11+6,(B907-1)*3+2)&amp;") ("&amp;INDEX(Оценка!C$2:AF$1540,A905*11+6,(B907-1)*3+3)&amp;")")</f>
        <v/>
      </c>
      <c r="F907" s="15" t="str">
        <f>IF(INDEX(Содержание!C$2:L$1680,A907*6+3,B907)="","","= "&amp;INDEX(Содержание!C$2:L$1680,A907*6+3,B907)&amp;" "&amp;INDEX(Содержание!C$2:L$1680,A909*6+4,B909))</f>
        <v/>
      </c>
      <c r="G907" s="15" t="str">
        <f>IF(Разработчики!C906="","",Разработчики!C906)</f>
        <v/>
      </c>
      <c r="H907" s="15" t="str">
        <f>IF(Литература!C906 = "","",Литература!C906)</f>
        <v/>
      </c>
      <c r="I907" s="15" t="str">
        <f>IF(ИТ!C906 = "","",ИТ!C906)</f>
        <v/>
      </c>
      <c r="J907" s="15" t="str">
        <f>IF(МТО!C906 = "","",МТО!C906)</f>
        <v/>
      </c>
    </row>
    <row r="908" spans="1:10" s="15" customFormat="1" x14ac:dyDescent="0.25">
      <c r="A908" s="15">
        <v>9</v>
      </c>
      <c r="B908" s="15">
        <v>9</v>
      </c>
      <c r="D908" s="15" t="str">
        <f>IF(INDEX(Разделы!C$2:L$1540,A908*11+6,B908)="","","- "&amp;INDEX(Разделы!C$2:L$1540,A908*11+6,B908))</f>
        <v/>
      </c>
      <c r="E908" s="15" t="str">
        <f>IF(INDEX(Оценка!C$2:AF$1540,A906*11+7,(B908-1)*3+1)="","",INDEX(Оценка!C$2:AF$1540,A906*11+7,(B908-1)*3+1)&amp;" ("&amp;INDEX(Оценка!C$2:AF$1540,A906*11+7,(B908-1)*3+2)&amp;") ("&amp;INDEX(Оценка!C$2:AF$1540,A906*11+7,(B908-1)*3+3)&amp;")")</f>
        <v/>
      </c>
      <c r="G908" s="15" t="str">
        <f>IF(Разработчики!C907="","",Разработчики!C907)</f>
        <v/>
      </c>
      <c r="H908" s="15" t="str">
        <f>IF(Литература!C907 = "","",Литература!C907)</f>
        <v/>
      </c>
      <c r="I908" s="15" t="str">
        <f>IF(ИТ!C907 = "","",ИТ!C907)</f>
        <v/>
      </c>
      <c r="J908" s="15" t="str">
        <f>IF(МТО!C907 = "","",МТО!C907)</f>
        <v/>
      </c>
    </row>
    <row r="909" spans="1:10" s="15" customFormat="1" x14ac:dyDescent="0.25">
      <c r="A909" s="15">
        <v>9</v>
      </c>
      <c r="B909" s="15">
        <v>9</v>
      </c>
      <c r="D909" s="15" t="str">
        <f>IF(INDEX(Разделы!C$2:L$1540,A909*11+7,B909)="","","- "&amp;INDEX(Разделы!C$2:L$1540,A909*11+7,B909))</f>
        <v/>
      </c>
      <c r="E909" s="15" t="str">
        <f>IF(INDEX(Оценка!C$2:AF$1540,A907*11+8,(B909-1)*3+1)="","",INDEX(Оценка!C$2:AF$1540,A907*11+8,(B909-1)*3+1)&amp;" ("&amp;INDEX(Оценка!C$2:AF$1540,A907*11+8,(B909-1)*3+2)&amp;") ("&amp;INDEX(Оценка!C$2:AF$1540,A907*11+8,(B909-1)*3+3)&amp;")")</f>
        <v/>
      </c>
      <c r="F909" s="15" t="str">
        <f>IF(INDEX(Содержание!C$2:L$1680,A909*6+5,B909)="","",INDEX(Содержание!C$2:L$1680,A909*6+5,B909))</f>
        <v/>
      </c>
      <c r="G909" s="15" t="str">
        <f>IF(Разработчики!C908="","",Разработчики!C908)</f>
        <v/>
      </c>
      <c r="H909" s="15" t="str">
        <f>IF(Литература!C908 = "","",Литература!C908)</f>
        <v/>
      </c>
      <c r="I909" s="15" t="str">
        <f>IF(ИТ!C908 = "","",ИТ!C908)</f>
        <v/>
      </c>
      <c r="J909" s="15" t="str">
        <f>IF(МТО!C908 = "","",МТО!C908)</f>
        <v/>
      </c>
    </row>
    <row r="910" spans="1:10" s="15" customFormat="1" x14ac:dyDescent="0.25">
      <c r="A910" s="15">
        <v>9</v>
      </c>
      <c r="B910" s="15">
        <v>9</v>
      </c>
      <c r="D910" s="15" t="str">
        <f>IF(INDEX(Разделы!C$2:L$1540,A910*11+8,B910)="","","- "&amp;INDEX(Разделы!C$2:L$1540,A910*11+8,B910))</f>
        <v/>
      </c>
      <c r="E910" s="15" t="str">
        <f>IF(INDEX(Оценка!C$2:AF$1540,A908*11+9,(B910-1)*3+1)="","",INDEX(Оценка!C$2:AF$1540,A908*11+9,(B910-1)*3+1)&amp;" ("&amp;INDEX(Оценка!C$2:AF$1540,A908*11+9,(B910-1)*3+2)&amp;") ("&amp;INDEX(Оценка!C$2:AF$1540,A908*11+9,(B910-1)*3+3)&amp;")")</f>
        <v/>
      </c>
      <c r="G910" s="15" t="str">
        <f>IF(Разработчики!C909="","",Разработчики!C909)</f>
        <v/>
      </c>
      <c r="H910" s="15" t="str">
        <f>IF(Литература!C909 = "","",Литература!C909)</f>
        <v/>
      </c>
      <c r="I910" s="15" t="str">
        <f>IF(ИТ!C909 = "","",ИТ!C909)</f>
        <v/>
      </c>
      <c r="J910" s="15" t="str">
        <f>IF(МТО!C909 = "","",МТО!C909)</f>
        <v/>
      </c>
    </row>
    <row r="911" spans="1:10" s="15" customFormat="1" x14ac:dyDescent="0.25">
      <c r="A911" s="15">
        <v>9</v>
      </c>
      <c r="B911" s="15">
        <v>9</v>
      </c>
      <c r="D911" s="15" t="str">
        <f>IF(INDEX(Разделы!C$2:L$1540,A911*11+9,B911)="","","- "&amp;INDEX(Разделы!C$2:L$1540,A911*11+9,B911))</f>
        <v/>
      </c>
      <c r="E911" s="15" t="str">
        <f>IF(INDEX(Оценка!C$2:AF$1540,A909*11+10,(B911-1)*3+1)="","",INDEX(Оценка!C$2:AF$1540,A909*11+10,(B911-1)*3+1)&amp;" ("&amp;INDEX(Оценка!C$2:AF$1540,A909*11+10,(B911-1)*3+2)&amp;") ("&amp;INDEX(Оценка!C$2:AF$1540,A909*11+10,(B911-1)*3+3)&amp;")")</f>
        <v/>
      </c>
      <c r="G911" s="15" t="str">
        <f>IF(Разработчики!C910="","",Разработчики!C910)</f>
        <v/>
      </c>
      <c r="H911" s="15" t="str">
        <f>IF(Литература!C910 = "","",Литература!C910)</f>
        <v/>
      </c>
      <c r="I911" s="15" t="str">
        <f>IF(ИТ!C910 = "","",ИТ!C910)</f>
        <v/>
      </c>
      <c r="J911" s="15" t="str">
        <f>IF(МТО!C910 = "","",МТО!C910)</f>
        <v/>
      </c>
    </row>
    <row r="912" spans="1:10" s="15" customFormat="1" x14ac:dyDescent="0.25">
      <c r="A912" s="15">
        <v>9</v>
      </c>
      <c r="B912" s="15">
        <v>9</v>
      </c>
      <c r="D912" s="15" t="str">
        <f>IF(INDEX(Разделы!C$2:L$1540,A912*11+10,B912)="","","- "&amp;INDEX(Разделы!C$2:L$1540,A912*11+10,B912))</f>
        <v/>
      </c>
      <c r="G912" s="15" t="str">
        <f>IF(Разработчики!C911="","",Разработчики!C911)</f>
        <v/>
      </c>
      <c r="H912" s="15" t="str">
        <f>IF(Литература!C911 = "","",Литература!C911)</f>
        <v/>
      </c>
      <c r="I912" s="15" t="str">
        <f>IF(ИТ!C911 = "","",ИТ!C911)</f>
        <v/>
      </c>
      <c r="J912" s="15" t="str">
        <f>IF(МТО!C911 = "","",МТО!C911)</f>
        <v/>
      </c>
    </row>
    <row r="913" spans="1:10" s="15" customFormat="1" x14ac:dyDescent="0.25">
      <c r="A913" s="15">
        <v>9</v>
      </c>
      <c r="B913" s="15">
        <v>9</v>
      </c>
      <c r="G913" s="15" t="str">
        <f>IF(Разработчики!C912 = "","","== "&amp;Разработчики!C912)</f>
        <v/>
      </c>
      <c r="H913" s="15" t="str">
        <f>IF(Литература!C912 = "","",Литература!C912)</f>
        <v/>
      </c>
      <c r="I913" s="15" t="str">
        <f>IF(ИТ!C912 = "","","== "&amp;ИТ!C912)</f>
        <v/>
      </c>
      <c r="J913" s="15" t="str">
        <f>IF(МТО!C912 = "","","== "&amp;МТО!C912)</f>
        <v/>
      </c>
    </row>
    <row r="914" spans="1:10" s="15" customFormat="1" x14ac:dyDescent="0.25">
      <c r="A914" s="15">
        <v>9</v>
      </c>
      <c r="B914" s="15">
        <v>10</v>
      </c>
      <c r="D914" s="15" t="str">
        <f xml:space="preserve"> IF(INDEX(Разделы!C$2:L$1540,A914*11+3,B914)="","","= "&amp;INDEX(Разделы!C$2:L$1540,A914*11+3,B914)&amp;" ("&amp;INDEX(Разделы!C$2:L$1540,A914*11+4,B914)&amp;")")</f>
        <v/>
      </c>
      <c r="E914" s="15" t="str">
        <f>IF(INDEX(Оценка!C$2:AF$1540,A912*11+4,(B914-1)*3+1)="","",INDEX(Оценка!C$2:AF$1540,A912*11+4,(B914-1)*3+1)&amp;" ("&amp;INDEX(Оценка!C$2:AF$1540,A912*11+4,(B914-1)*3+2)&amp;") ("&amp;INDEX(Оценка!C$2:AF$1540,A912*11+4,(B914-1)*3+3)&amp;")")</f>
        <v/>
      </c>
      <c r="F914" s="15" t="str">
        <f>IF(INDEX(Содержание!C$2:L$1680,A914*6+2,B914)="","",INDEX(Содержание!C$2:L$1680,A914*6+2,B914))</f>
        <v/>
      </c>
      <c r="G914" s="15" t="str">
        <f>IF(Разработчики!C913="","",Разработчики!C913)</f>
        <v/>
      </c>
      <c r="H914" s="15" t="str">
        <f>IF(Литература!C913 = "","",Литература!C913)</f>
        <v/>
      </c>
      <c r="I914" s="15" t="str">
        <f>IF(ИТ!C913 = "","",ИТ!C913)</f>
        <v/>
      </c>
      <c r="J914" s="15" t="str">
        <f>IF(МТО!C913 = "","",МТО!C913)</f>
        <v/>
      </c>
    </row>
    <row r="915" spans="1:10" s="15" customFormat="1" x14ac:dyDescent="0.25">
      <c r="A915" s="15">
        <v>9</v>
      </c>
      <c r="B915" s="15">
        <v>10</v>
      </c>
      <c r="E915" s="15" t="str">
        <f>IF(INDEX(Оценка!C$2:AF$1540,A913*11+5,(B915-1)*3+1)="","",INDEX(Оценка!C$2:AF$1540,A913*11+5,(B915-1)*3+1)&amp;" ("&amp;INDEX(Оценка!C$2:AF$1540,A913*11+5,(B915-1)*3+2)&amp;") ("&amp;INDEX(Оценка!C$2:AF$1540,A913*11+5,(B915-1)*3+3)&amp;")")</f>
        <v/>
      </c>
      <c r="G915" s="15" t="str">
        <f>IF(Разработчики!C914="","",Разработчики!C914)</f>
        <v/>
      </c>
      <c r="H915" s="15" t="str">
        <f>IF(Литература!C914 = "","","== "&amp;Литература!C914)</f>
        <v/>
      </c>
      <c r="I915" s="15" t="str">
        <f>IF(ИТ!C914 = "","",ИТ!C914)</f>
        <v/>
      </c>
      <c r="J915" s="15" t="str">
        <f>IF(МТО!C914 = "","",МТО!C914)</f>
        <v/>
      </c>
    </row>
    <row r="916" spans="1:10" s="15" customFormat="1" x14ac:dyDescent="0.25">
      <c r="A916" s="15">
        <v>9</v>
      </c>
      <c r="B916" s="15">
        <v>10</v>
      </c>
      <c r="D916" s="15" t="str">
        <f>IF(INDEX(Разделы!C$2:L$1540,A916*11+5,B916)="","","- "&amp;INDEX(Разделы!C$2:L$1540,A916*11+5,B916))</f>
        <v/>
      </c>
      <c r="E916" s="15" t="str">
        <f>IF(INDEX(Оценка!C$2:AF$1540,A914*11+6,(B916-1)*3+1)="","",INDEX(Оценка!C$2:AF$1540,A914*11+6,(B916-1)*3+1)&amp;" ("&amp;INDEX(Оценка!C$2:AF$1540,A914*11+6,(B916-1)*3+2)&amp;") ("&amp;INDEX(Оценка!C$2:AF$1540,A914*11+6,(B916-1)*3+3)&amp;")")</f>
        <v/>
      </c>
      <c r="F916" s="15" t="str">
        <f>IF(INDEX(Содержание!C$2:L$1680,A916*6+3,B916)="","","= "&amp;INDEX(Содержание!C$2:L$1680,A916*6+3,B916)&amp;" "&amp;INDEX(Содержание!C$2:L$1680,A918*6+4,B918))</f>
        <v/>
      </c>
      <c r="G916" s="15" t="str">
        <f>IF(Разработчики!C915="","",Разработчики!C915)</f>
        <v/>
      </c>
      <c r="H916" s="15" t="str">
        <f>IF(Литература!C915 = "","",Литература!C915)</f>
        <v/>
      </c>
      <c r="I916" s="15" t="str">
        <f>IF(ИТ!C915 = "","",ИТ!C915)</f>
        <v/>
      </c>
      <c r="J916" s="15" t="str">
        <f>IF(МТО!C915 = "","",МТО!C915)</f>
        <v/>
      </c>
    </row>
    <row r="917" spans="1:10" s="15" customFormat="1" x14ac:dyDescent="0.25">
      <c r="A917" s="15">
        <v>9</v>
      </c>
      <c r="B917" s="15">
        <v>10</v>
      </c>
      <c r="D917" s="15" t="str">
        <f>IF(INDEX(Разделы!C$2:L$1540,A917*11+6,B917)="","","- "&amp;INDEX(Разделы!C$2:L$1540,A917*11+6,B917))</f>
        <v/>
      </c>
      <c r="E917" s="15" t="str">
        <f>IF(INDEX(Оценка!C$2:AF$1540,A915*11+7,(B917-1)*3+1)="","",INDEX(Оценка!C$2:AF$1540,A915*11+7,(B917-1)*3+1)&amp;" ("&amp;INDEX(Оценка!C$2:AF$1540,A915*11+7,(B917-1)*3+2)&amp;") ("&amp;INDEX(Оценка!C$2:AF$1540,A915*11+7,(B917-1)*3+3)&amp;")")</f>
        <v/>
      </c>
      <c r="G917" s="15" t="str">
        <f>IF(Разработчики!C916="","",Разработчики!C916)</f>
        <v/>
      </c>
      <c r="H917" s="15" t="str">
        <f>IF(Литература!C916 = "","",Литература!C916)</f>
        <v/>
      </c>
      <c r="I917" s="15" t="str">
        <f>IF(ИТ!C916 = "","",ИТ!C916)</f>
        <v/>
      </c>
      <c r="J917" s="15" t="str">
        <f>IF(МТО!C916 = "","",МТО!C916)</f>
        <v/>
      </c>
    </row>
    <row r="918" spans="1:10" s="15" customFormat="1" x14ac:dyDescent="0.25">
      <c r="A918" s="15">
        <v>9</v>
      </c>
      <c r="B918" s="15">
        <v>10</v>
      </c>
      <c r="D918" s="15" t="str">
        <f>IF(INDEX(Разделы!C$2:L$1540,A918*11+7,B918)="","","- "&amp;INDEX(Разделы!C$2:L$1540,A918*11+7,B918))</f>
        <v/>
      </c>
      <c r="E918" s="15" t="str">
        <f>IF(INDEX(Оценка!C$2:AF$1540,A916*11+8,(B918-1)*3+1)="","",INDEX(Оценка!C$2:AF$1540,A916*11+8,(B918-1)*3+1)&amp;" ("&amp;INDEX(Оценка!C$2:AF$1540,A916*11+8,(B918-1)*3+2)&amp;") ("&amp;INDEX(Оценка!C$2:AF$1540,A916*11+8,(B918-1)*3+3)&amp;")")</f>
        <v/>
      </c>
      <c r="F918" s="15" t="str">
        <f>IF(INDEX(Содержание!C$2:L$1680,A918*6+5,B918)="","",INDEX(Содержание!C$2:L$1680,A918*6+5,B918))</f>
        <v/>
      </c>
      <c r="G918" s="15" t="str">
        <f>IF(Разработчики!C917="","",Разработчики!C917)</f>
        <v/>
      </c>
      <c r="H918" s="15" t="str">
        <f>IF(Литература!C917 = "","",Литература!C917)</f>
        <v/>
      </c>
      <c r="I918" s="15" t="str">
        <f>IF(ИТ!C917 = "","",ИТ!C917)</f>
        <v/>
      </c>
      <c r="J918" s="15" t="str">
        <f>IF(МТО!C917 = "","",МТО!C917)</f>
        <v/>
      </c>
    </row>
    <row r="919" spans="1:10" s="15" customFormat="1" x14ac:dyDescent="0.25">
      <c r="A919" s="15">
        <v>9</v>
      </c>
      <c r="B919" s="15">
        <v>10</v>
      </c>
      <c r="D919" s="15" t="str">
        <f>IF(INDEX(Разделы!C$2:L$1540,A919*11+8,B919)="","","- "&amp;INDEX(Разделы!C$2:L$1540,A919*11+8,B919))</f>
        <v/>
      </c>
      <c r="E919" s="15" t="str">
        <f>IF(INDEX(Оценка!C$2:AF$1540,A917*11+9,(B919-1)*3+1)="","",INDEX(Оценка!C$2:AF$1540,A917*11+9,(B919-1)*3+1)&amp;" ("&amp;INDEX(Оценка!C$2:AF$1540,A917*11+9,(B919-1)*3+2)&amp;") ("&amp;INDEX(Оценка!C$2:AF$1540,A917*11+9,(B919-1)*3+3)&amp;")")</f>
        <v/>
      </c>
      <c r="G919" s="15" t="str">
        <f>IF(Разработчики!C918="","",Разработчики!C918)</f>
        <v/>
      </c>
      <c r="H919" s="15" t="str">
        <f>IF(Литература!C918 = "","",Литература!C918)</f>
        <v/>
      </c>
      <c r="I919" s="15" t="str">
        <f>IF(ИТ!C918 = "","",ИТ!C918)</f>
        <v/>
      </c>
      <c r="J919" s="15" t="str">
        <f>IF(МТО!C918 = "","",МТО!C918)</f>
        <v/>
      </c>
    </row>
    <row r="920" spans="1:10" s="15" customFormat="1" x14ac:dyDescent="0.25">
      <c r="A920" s="15">
        <v>9</v>
      </c>
      <c r="B920" s="15">
        <v>10</v>
      </c>
      <c r="D920" s="15" t="str">
        <f>IF(INDEX(Разделы!C$2:L$1540,A920*11+9,B920)="","","- "&amp;INDEX(Разделы!C$2:L$1540,A920*11+9,B920))</f>
        <v/>
      </c>
      <c r="E920" s="15" t="str">
        <f>IF(INDEX(Оценка!C$2:AF$1540,A918*11+10,(B920-1)*3+1)="","",INDEX(Оценка!C$2:AF$1540,A918*11+10,(B920-1)*3+1)&amp;" ("&amp;INDEX(Оценка!C$2:AF$1540,A918*11+10,(B920-1)*3+2)&amp;") ("&amp;INDEX(Оценка!C$2:AF$1540,A918*11+10,(B920-1)*3+3)&amp;")")</f>
        <v/>
      </c>
      <c r="G920" s="15" t="str">
        <f>IF(Разработчики!C919 = "","","== "&amp;Разработчики!C919)</f>
        <v/>
      </c>
      <c r="H920" s="15" t="str">
        <f>IF(Литература!C919 = "","",Литература!C919)</f>
        <v/>
      </c>
      <c r="I920" s="15" t="str">
        <f>IF(ИТ!C919 = "","",ИТ!C919)</f>
        <v/>
      </c>
      <c r="J920" s="15" t="str">
        <f>IF(МТО!C919 = "","","== "&amp;МТО!C919)</f>
        <v/>
      </c>
    </row>
    <row r="921" spans="1:10" s="15" customFormat="1" x14ac:dyDescent="0.25">
      <c r="A921" s="15">
        <v>9</v>
      </c>
      <c r="B921" s="15">
        <v>10</v>
      </c>
      <c r="D921" s="15" t="str">
        <f>IF(INDEX(Разделы!C$2:L$1540,A921*11+10,B921)="","","- "&amp;INDEX(Разделы!C$2:L$1540,A921*11+10,B921))</f>
        <v/>
      </c>
      <c r="G921" s="15" t="str">
        <f>IF(Разработчики!C920="","",Разработчики!C920)</f>
        <v/>
      </c>
      <c r="H921" s="15" t="str">
        <f>IF(Литература!C920 = "","",Литература!C920)</f>
        <v/>
      </c>
      <c r="I921" s="15" t="str">
        <f>IF(ИТ!C920 = "","",ИТ!C920)</f>
        <v/>
      </c>
      <c r="J921" s="15" t="str">
        <f>IF(МТО!C920 = "","",МТО!C920)</f>
        <v/>
      </c>
    </row>
    <row r="922" spans="1:10" s="15" customFormat="1" x14ac:dyDescent="0.25">
      <c r="A922" s="15">
        <v>9</v>
      </c>
      <c r="B922" s="15">
        <v>10</v>
      </c>
      <c r="G922" s="15" t="str">
        <f>IF(Разработчики!C921="","",Разработчики!C921)</f>
        <v/>
      </c>
      <c r="H922" s="15" t="str">
        <f>IF(Литература!C921 = "","",Литература!C921)</f>
        <v/>
      </c>
      <c r="I922" s="15" t="str">
        <f>IF(ИТ!C921 = "","",ИТ!C921)</f>
        <v/>
      </c>
      <c r="J922" s="15" t="str">
        <f>IF(МТО!C921 = "","",МТО!C921)</f>
        <v/>
      </c>
    </row>
    <row r="923" spans="1:10" s="15" customFormat="1" x14ac:dyDescent="0.25">
      <c r="A923" s="15">
        <v>10</v>
      </c>
      <c r="B923" s="15">
        <v>1</v>
      </c>
      <c r="D923" s="15" t="str">
        <f>IF(INDEX(Разделы!C$2:L$1540,A923*11+1,1)="","","== "&amp;INDEX(Разделы!C$2:L$1540,A923*11+1,1))</f>
        <v/>
      </c>
      <c r="E923" s="15" t="str">
        <f>IF(INDEX(Оценка!C$2:AF$1540,A923*11+1,1)="","","== "&amp;INDEX(Оценка!C$2:AF$1540,A923*11+1,1))</f>
        <v/>
      </c>
      <c r="F923" s="15" t="str">
        <f>IF(INDEX(Содержание!C$2:L$1680,A923*6+1,1)="","","== "&amp;INDEX(Содержание!C$2:L$1680,A923*6+1,1))</f>
        <v/>
      </c>
      <c r="G923" s="15" t="str">
        <f>IF(Разработчики!C922="","",Разработчики!C922)</f>
        <v/>
      </c>
      <c r="H923" s="15" t="str">
        <f>IF(Литература!C922 = "","",Литература!C922)</f>
        <v/>
      </c>
      <c r="I923" s="15" t="str">
        <f>IF(ИТ!C922 = "","",ИТ!C922)</f>
        <v/>
      </c>
      <c r="J923" s="15" t="str">
        <f>IF(МТО!C922 = "","",МТО!C922)</f>
        <v/>
      </c>
    </row>
    <row r="924" spans="1:10" s="15" customFormat="1" x14ac:dyDescent="0.25">
      <c r="A924" s="15">
        <v>10</v>
      </c>
      <c r="B924" s="15">
        <v>1</v>
      </c>
      <c r="G924" s="15" t="str">
        <f>IF(Разработчики!C923="","",Разработчики!C923)</f>
        <v/>
      </c>
      <c r="H924" s="15" t="str">
        <f>IF(Литература!C923 = "","",Литература!C923)</f>
        <v/>
      </c>
      <c r="I924" s="15" t="str">
        <f>IF(ИТ!C923 = "","",ИТ!C923)</f>
        <v/>
      </c>
      <c r="J924" s="15" t="str">
        <f>IF(МТО!C923 = "","",МТО!C923)</f>
        <v/>
      </c>
    </row>
    <row r="925" spans="1:10" s="15" customFormat="1" x14ac:dyDescent="0.25">
      <c r="A925" s="15">
        <v>10</v>
      </c>
      <c r="B925" s="15">
        <v>1</v>
      </c>
      <c r="D925" s="15" t="str">
        <f xml:space="preserve"> IF(INDEX(Разделы!C$2:L$1540,A925*11+3,B925)="","","= "&amp;INDEX(Разделы!C$2:L$1540,A925*11+3,B925)&amp;" ("&amp;INDEX(Разделы!C$2:L$1540,A925*11+4,B925)&amp;")")</f>
        <v/>
      </c>
      <c r="E925" s="15" t="str">
        <f>IF(INDEX(Оценка!C$2:AF$1540,A923*11+4,(B925-1)*3+1)="","",INDEX(Оценка!C$2:AF$1540,A923*11+4,(B925-1)*3+1)&amp;" ("&amp;INDEX(Оценка!C$2:AF$1540,A923*11+4,(B925-1)*3+2)&amp;") ("&amp;INDEX(Оценка!C$2:AF$1540,A923*11+4,(B925-1)*3+3)&amp;")")</f>
        <v/>
      </c>
      <c r="F925" s="15" t="str">
        <f>IF(INDEX(Содержание!C$2:L$1680,A925*6+2,B925)="","",INDEX(Содержание!C$2:L$1680,A925*6+2,B925))</f>
        <v/>
      </c>
      <c r="G925" s="15" t="str">
        <f>IF(Разработчики!C924="","",Разработчики!C924)</f>
        <v/>
      </c>
      <c r="H925" s="15" t="str">
        <f>IF(Литература!C924 = "","",Литература!C924)</f>
        <v/>
      </c>
      <c r="I925" s="15" t="str">
        <f>IF(ИТ!C924 = "","",ИТ!C924)</f>
        <v/>
      </c>
      <c r="J925" s="15" t="str">
        <f>IF(МТО!C924 = "","",МТО!C924)</f>
        <v/>
      </c>
    </row>
    <row r="926" spans="1:10" s="15" customFormat="1" x14ac:dyDescent="0.25">
      <c r="A926" s="15">
        <v>10</v>
      </c>
      <c r="B926" s="15">
        <v>1</v>
      </c>
      <c r="E926" s="15" t="str">
        <f>IF(INDEX(Оценка!C$2:AF$1540,A924*11+5,(B926-1)*3+1)="","",INDEX(Оценка!C$2:AF$1540,A924*11+5,(B926-1)*3+1)&amp;" ("&amp;INDEX(Оценка!C$2:AF$1540,A924*11+5,(B926-1)*3+2)&amp;") ("&amp;INDEX(Оценка!C$2:AF$1540,A924*11+5,(B926-1)*3+3)&amp;")")</f>
        <v/>
      </c>
      <c r="G926" s="15" t="str">
        <f>IF(Разработчики!C925="","",Разработчики!C925)</f>
        <v/>
      </c>
      <c r="H926" s="15" t="str">
        <f>IF(Литература!C925 = "","",Литература!C925)</f>
        <v/>
      </c>
      <c r="I926" s="15" t="str">
        <f>IF(ИТ!C925 = "","",ИТ!C925)</f>
        <v/>
      </c>
      <c r="J926" s="15" t="str">
        <f>IF(МТО!C925 = "","",МТО!C925)</f>
        <v/>
      </c>
    </row>
    <row r="927" spans="1:10" s="15" customFormat="1" x14ac:dyDescent="0.25">
      <c r="A927" s="15">
        <v>10</v>
      </c>
      <c r="B927" s="15">
        <v>1</v>
      </c>
      <c r="D927" s="15" t="str">
        <f>IF(INDEX(Разделы!C$2:L$1540,A927*11+5,B927)="","","- "&amp;INDEX(Разделы!C$2:L$1540,A927*11+5,B927))</f>
        <v/>
      </c>
      <c r="E927" s="15" t="str">
        <f>IF(INDEX(Оценка!C$2:AF$1540,A925*11+6,(B927-1)*3+1)="","",INDEX(Оценка!C$2:AF$1540,A925*11+6,(B927-1)*3+1)&amp;" ("&amp;INDEX(Оценка!C$2:AF$1540,A925*11+6,(B927-1)*3+2)&amp;") ("&amp;INDEX(Оценка!C$2:AF$1540,A925*11+6,(B927-1)*3+3)&amp;")")</f>
        <v/>
      </c>
      <c r="F927" s="15" t="str">
        <f>IF(INDEX(Содержание!C$2:L$1680,A927*6+3,B927)="","","= "&amp;INDEX(Содержание!C$2:L$1680,A927*6+3,B927)&amp;" "&amp;INDEX(Содержание!C$2:L$1680,A929*6+4,B929))</f>
        <v/>
      </c>
      <c r="G927" s="15" t="str">
        <f>IF(Разработчики!C926 = "","","== "&amp;Разработчики!C926)</f>
        <v/>
      </c>
      <c r="H927" s="15" t="str">
        <f>IF(Литература!C926 = "","",Литература!C926)</f>
        <v/>
      </c>
      <c r="I927" s="15" t="str">
        <f>IF(ИТ!C926 = "","","== "&amp;ИТ!C926)</f>
        <v/>
      </c>
      <c r="J927" s="15" t="str">
        <f>IF(МТО!C926 = "","","== "&amp;МТО!C926)</f>
        <v/>
      </c>
    </row>
    <row r="928" spans="1:10" s="15" customFormat="1" x14ac:dyDescent="0.25">
      <c r="A928" s="15">
        <v>10</v>
      </c>
      <c r="B928" s="15">
        <v>1</v>
      </c>
      <c r="D928" s="15" t="str">
        <f>IF(INDEX(Разделы!C$2:L$1540,A928*11+6,B928)="","","- "&amp;INDEX(Разделы!C$2:L$1540,A928*11+6,B928))</f>
        <v/>
      </c>
      <c r="E928" s="15" t="str">
        <f>IF(INDEX(Оценка!C$2:AF$1540,A926*11+7,(B928-1)*3+1)="","",INDEX(Оценка!C$2:AF$1540,A926*11+7,(B928-1)*3+1)&amp;" ("&amp;INDEX(Оценка!C$2:AF$1540,A926*11+7,(B928-1)*3+2)&amp;") ("&amp;INDEX(Оценка!C$2:AF$1540,A926*11+7,(B928-1)*3+3)&amp;")")</f>
        <v/>
      </c>
      <c r="G928" s="15" t="str">
        <f>IF(Разработчики!C927="","",Разработчики!C927)</f>
        <v/>
      </c>
      <c r="H928" s="15" t="str">
        <f>IF(Литература!C927 = "","",Литература!C927)</f>
        <v/>
      </c>
      <c r="I928" s="15" t="str">
        <f>IF(ИТ!C927 = "","",ИТ!C927)</f>
        <v/>
      </c>
      <c r="J928" s="15" t="str">
        <f>IF(МТО!C927 = "","",МТО!C927)</f>
        <v/>
      </c>
    </row>
    <row r="929" spans="1:10" s="15" customFormat="1" x14ac:dyDescent="0.25">
      <c r="A929" s="15">
        <v>10</v>
      </c>
      <c r="B929" s="15">
        <v>1</v>
      </c>
      <c r="D929" s="15" t="str">
        <f>IF(INDEX(Разделы!C$2:L$1540,A929*11+7,B929)="","","- "&amp;INDEX(Разделы!C$2:L$1540,A929*11+7,B929))</f>
        <v/>
      </c>
      <c r="E929" s="15" t="str">
        <f>IF(INDEX(Оценка!C$2:AF$1540,A927*11+8,(B929-1)*3+1)="","",INDEX(Оценка!C$2:AF$1540,A927*11+8,(B929-1)*3+1)&amp;" ("&amp;INDEX(Оценка!C$2:AF$1540,A927*11+8,(B929-1)*3+2)&amp;") ("&amp;INDEX(Оценка!C$2:AF$1540,A927*11+8,(B929-1)*3+3)&amp;")")</f>
        <v/>
      </c>
      <c r="F929" s="15" t="str">
        <f>IF(INDEX(Содержание!C$2:L$1680,A929*6+5,B929)="","",INDEX(Содержание!C$2:L$1680,A929*6+5,B929))</f>
        <v/>
      </c>
      <c r="G929" s="15" t="str">
        <f>IF(Разработчики!C928="","",Разработчики!C928)</f>
        <v/>
      </c>
      <c r="H929" s="15" t="str">
        <f>IF(Литература!C928 = "","",Литература!C928)</f>
        <v/>
      </c>
      <c r="I929" s="15" t="str">
        <f>IF(ИТ!C928 = "","",ИТ!C928)</f>
        <v/>
      </c>
      <c r="J929" s="15" t="str">
        <f>IF(МТО!C928 = "","",МТО!C928)</f>
        <v/>
      </c>
    </row>
    <row r="930" spans="1:10" s="15" customFormat="1" x14ac:dyDescent="0.25">
      <c r="A930" s="15">
        <v>10</v>
      </c>
      <c r="B930" s="15">
        <v>1</v>
      </c>
      <c r="D930" s="15" t="str">
        <f>IF(INDEX(Разделы!C$2:L$1540,A930*11+8,B930)="","","- "&amp;INDEX(Разделы!C$2:L$1540,A930*11+8,B930))</f>
        <v/>
      </c>
      <c r="E930" s="15" t="str">
        <f>IF(INDEX(Оценка!C$2:AF$1540,A928*11+9,(B930-1)*3+1)="","",INDEX(Оценка!C$2:AF$1540,A928*11+9,(B930-1)*3+1)&amp;" ("&amp;INDEX(Оценка!C$2:AF$1540,A928*11+9,(B930-1)*3+2)&amp;") ("&amp;INDEX(Оценка!C$2:AF$1540,A928*11+9,(B930-1)*3+3)&amp;")")</f>
        <v/>
      </c>
      <c r="G930" s="15" t="str">
        <f>IF(Разработчики!C929="","",Разработчики!C929)</f>
        <v/>
      </c>
      <c r="H930" s="15" t="str">
        <f>IF(Литература!C929 = "","",Литература!C929)</f>
        <v/>
      </c>
      <c r="I930" s="15" t="str">
        <f>IF(ИТ!C929 = "","",ИТ!C929)</f>
        <v/>
      </c>
      <c r="J930" s="15" t="str">
        <f>IF(МТО!C929 = "","",МТО!C929)</f>
        <v/>
      </c>
    </row>
    <row r="931" spans="1:10" s="15" customFormat="1" x14ac:dyDescent="0.25">
      <c r="A931" s="15">
        <v>10</v>
      </c>
      <c r="B931" s="15">
        <v>1</v>
      </c>
      <c r="D931" s="15" t="str">
        <f>IF(INDEX(Разделы!C$2:L$1540,A931*11+9,B931)="","","- "&amp;INDEX(Разделы!C$2:L$1540,A931*11+9,B931))</f>
        <v/>
      </c>
      <c r="E931" s="15" t="str">
        <f>IF(INDEX(Оценка!C$2:AF$1540,A929*11+10,(B931-1)*3+1)="","",INDEX(Оценка!C$2:AF$1540,A929*11+10,(B931-1)*3+1)&amp;" ("&amp;INDEX(Оценка!C$2:AF$1540,A929*11+10,(B931-1)*3+2)&amp;") ("&amp;INDEX(Оценка!C$2:AF$1540,A929*11+10,(B931-1)*3+3)&amp;")")</f>
        <v/>
      </c>
      <c r="G931" s="15" t="str">
        <f>IF(Разработчики!C930="","",Разработчики!C930)</f>
        <v/>
      </c>
      <c r="H931" s="15" t="str">
        <f>IF(Литература!C930 = "","",Литература!C930)</f>
        <v/>
      </c>
      <c r="I931" s="15" t="str">
        <f>IF(ИТ!C930 = "","",ИТ!C930)</f>
        <v/>
      </c>
      <c r="J931" s="15" t="str">
        <f>IF(МТО!C930 = "","",МТО!C930)</f>
        <v/>
      </c>
    </row>
    <row r="932" spans="1:10" s="15" customFormat="1" x14ac:dyDescent="0.25">
      <c r="A932" s="15">
        <v>10</v>
      </c>
      <c r="B932" s="15">
        <v>1</v>
      </c>
      <c r="D932" s="15" t="str">
        <f>IF(INDEX(Разделы!C$2:L$1540,A932*11+10,B932)="","","- "&amp;INDEX(Разделы!C$2:L$1540,A932*11+10,B932))</f>
        <v/>
      </c>
      <c r="G932" s="15" t="str">
        <f>IF(Разработчики!C931="","",Разработчики!C931)</f>
        <v/>
      </c>
      <c r="H932" s="15" t="str">
        <f>IF(Литература!C931 = "","",Литература!C931)</f>
        <v/>
      </c>
      <c r="I932" s="15" t="str">
        <f>IF(ИТ!C931 = "","",ИТ!C931)</f>
        <v/>
      </c>
      <c r="J932" s="15" t="str">
        <f>IF(МТО!C931 = "","",МТО!C931)</f>
        <v/>
      </c>
    </row>
    <row r="933" spans="1:10" s="15" customFormat="1" x14ac:dyDescent="0.25">
      <c r="A933" s="15">
        <v>10</v>
      </c>
      <c r="B933" s="15">
        <v>1</v>
      </c>
      <c r="G933" s="15" t="str">
        <f>IF(Разработчики!C932="","",Разработчики!C932)</f>
        <v/>
      </c>
      <c r="H933" s="15" t="str">
        <f>IF(Литература!C932 = "","",Литература!C932)</f>
        <v/>
      </c>
      <c r="I933" s="15" t="str">
        <f>IF(ИТ!C932 = "","",ИТ!C932)</f>
        <v/>
      </c>
      <c r="J933" s="15" t="str">
        <f>IF(МТО!C932 = "","",МТО!C932)</f>
        <v/>
      </c>
    </row>
    <row r="934" spans="1:10" s="15" customFormat="1" x14ac:dyDescent="0.25">
      <c r="A934" s="15">
        <v>10</v>
      </c>
      <c r="B934" s="15">
        <v>2</v>
      </c>
      <c r="D934" s="15" t="str">
        <f xml:space="preserve"> IF(INDEX(Разделы!C$2:L$1540,A934*11+3,B934)="","","= "&amp;INDEX(Разделы!C$2:L$1540,A934*11+3,B934)&amp;" ("&amp;INDEX(Разделы!C$2:L$1540,A934*11+4,B934)&amp;")")</f>
        <v/>
      </c>
      <c r="E934" s="15" t="str">
        <f>IF(INDEX(Оценка!C$2:AF$1540,A932*11+4,(B934-1)*3+1)="","",INDEX(Оценка!C$2:AF$1540,A932*11+4,(B934-1)*3+1)&amp;" ("&amp;INDEX(Оценка!C$2:AF$1540,A932*11+4,(B934-1)*3+2)&amp;") ("&amp;INDEX(Оценка!C$2:AF$1540,A932*11+4,(B934-1)*3+3)&amp;")")</f>
        <v/>
      </c>
      <c r="F934" s="15" t="str">
        <f>IF(INDEX(Содержание!C$2:L$1680,A934*6+2,B934)="","",INDEX(Содержание!C$2:L$1680,A934*6+2,B934))</f>
        <v/>
      </c>
      <c r="G934" s="15" t="str">
        <f>IF(Разработчики!C933 = "","","== "&amp;Разработчики!C933)</f>
        <v/>
      </c>
      <c r="H934" s="15" t="str">
        <f>IF(Литература!C933 = "","","== "&amp;Литература!C933)</f>
        <v/>
      </c>
      <c r="I934" s="15" t="str">
        <f>IF(ИТ!C933 = "","",ИТ!C933)</f>
        <v/>
      </c>
      <c r="J934" s="15" t="str">
        <f>IF(МТО!C933 = "","","== "&amp;МТО!C933)</f>
        <v/>
      </c>
    </row>
    <row r="935" spans="1:10" s="15" customFormat="1" x14ac:dyDescent="0.25">
      <c r="A935" s="15">
        <v>10</v>
      </c>
      <c r="B935" s="15">
        <v>2</v>
      </c>
      <c r="E935" s="15" t="str">
        <f>IF(INDEX(Оценка!C$2:AF$1540,A933*11+5,(B935-1)*3+1)="","",INDEX(Оценка!C$2:AF$1540,A933*11+5,(B935-1)*3+1)&amp;" ("&amp;INDEX(Оценка!C$2:AF$1540,A933*11+5,(B935-1)*3+2)&amp;") ("&amp;INDEX(Оценка!C$2:AF$1540,A933*11+5,(B935-1)*3+3)&amp;")")</f>
        <v/>
      </c>
      <c r="G935" s="15" t="str">
        <f>IF(Разработчики!C934="","",Разработчики!C934)</f>
        <v/>
      </c>
      <c r="H935" s="15" t="str">
        <f>IF(Литература!C934 = "","",Литература!C934)</f>
        <v/>
      </c>
      <c r="I935" s="15" t="str">
        <f>IF(ИТ!C934 = "","",ИТ!C934)</f>
        <v/>
      </c>
      <c r="J935" s="15" t="str">
        <f>IF(МТО!C934 = "","",МТО!C934)</f>
        <v/>
      </c>
    </row>
    <row r="936" spans="1:10" s="15" customFormat="1" x14ac:dyDescent="0.25">
      <c r="A936" s="15">
        <v>10</v>
      </c>
      <c r="B936" s="15">
        <v>2</v>
      </c>
      <c r="D936" s="15" t="str">
        <f>IF(INDEX(Разделы!C$2:L$1540,A936*11+5,B936)="","","- "&amp;INDEX(Разделы!C$2:L$1540,A936*11+5,B936))</f>
        <v/>
      </c>
      <c r="E936" s="15" t="str">
        <f>IF(INDEX(Оценка!C$2:AF$1540,A934*11+6,(B936-1)*3+1)="","",INDEX(Оценка!C$2:AF$1540,A934*11+6,(B936-1)*3+1)&amp;" ("&amp;INDEX(Оценка!C$2:AF$1540,A934*11+6,(B936-1)*3+2)&amp;") ("&amp;INDEX(Оценка!C$2:AF$1540,A934*11+6,(B936-1)*3+3)&amp;")")</f>
        <v/>
      </c>
      <c r="F936" s="15" t="str">
        <f>IF(INDEX(Содержание!C$2:L$1680,A936*6+3,B936)="","","= "&amp;INDEX(Содержание!C$2:L$1680,A936*6+3,B936)&amp;" "&amp;INDEX(Содержание!C$2:L$1680,A938*6+4,B938))</f>
        <v/>
      </c>
      <c r="G936" s="15" t="str">
        <f>IF(Разработчики!C935="","",Разработчики!C935)</f>
        <v/>
      </c>
      <c r="H936" s="15" t="str">
        <f>IF(Литература!C935 = "","",Литература!C935)</f>
        <v/>
      </c>
      <c r="I936" s="15" t="str">
        <f>IF(ИТ!C935 = "","",ИТ!C935)</f>
        <v/>
      </c>
      <c r="J936" s="15" t="str">
        <f>IF(МТО!C935 = "","",МТО!C935)</f>
        <v/>
      </c>
    </row>
    <row r="937" spans="1:10" s="15" customFormat="1" x14ac:dyDescent="0.25">
      <c r="A937" s="15">
        <v>10</v>
      </c>
      <c r="B937" s="15">
        <v>2</v>
      </c>
      <c r="D937" s="15" t="str">
        <f>IF(INDEX(Разделы!C$2:L$1540,A937*11+6,B937)="","","- "&amp;INDEX(Разделы!C$2:L$1540,A937*11+6,B937))</f>
        <v/>
      </c>
      <c r="E937" s="15" t="str">
        <f>IF(INDEX(Оценка!C$2:AF$1540,A935*11+7,(B937-1)*3+1)="","",INDEX(Оценка!C$2:AF$1540,A935*11+7,(B937-1)*3+1)&amp;" ("&amp;INDEX(Оценка!C$2:AF$1540,A935*11+7,(B937-1)*3+2)&amp;") ("&amp;INDEX(Оценка!C$2:AF$1540,A935*11+7,(B937-1)*3+3)&amp;")")</f>
        <v/>
      </c>
      <c r="G937" s="15" t="str">
        <f>IF(Разработчики!C936="","",Разработчики!C936)</f>
        <v/>
      </c>
      <c r="H937" s="15" t="str">
        <f>IF(Литература!C936 = "","",Литература!C936)</f>
        <v/>
      </c>
      <c r="I937" s="15" t="str">
        <f>IF(ИТ!C936 = "","",ИТ!C936)</f>
        <v/>
      </c>
      <c r="J937" s="15" t="str">
        <f>IF(МТО!C936 = "","",МТО!C936)</f>
        <v/>
      </c>
    </row>
    <row r="938" spans="1:10" s="15" customFormat="1" x14ac:dyDescent="0.25">
      <c r="A938" s="15">
        <v>10</v>
      </c>
      <c r="B938" s="15">
        <v>2</v>
      </c>
      <c r="D938" s="15" t="str">
        <f>IF(INDEX(Разделы!C$2:L$1540,A938*11+7,B938)="","","- "&amp;INDEX(Разделы!C$2:L$1540,A938*11+7,B938))</f>
        <v/>
      </c>
      <c r="E938" s="15" t="str">
        <f>IF(INDEX(Оценка!C$2:AF$1540,A936*11+8,(B938-1)*3+1)="","",INDEX(Оценка!C$2:AF$1540,A936*11+8,(B938-1)*3+1)&amp;" ("&amp;INDEX(Оценка!C$2:AF$1540,A936*11+8,(B938-1)*3+2)&amp;") ("&amp;INDEX(Оценка!C$2:AF$1540,A936*11+8,(B938-1)*3+3)&amp;")")</f>
        <v/>
      </c>
      <c r="F938" s="15" t="str">
        <f>IF(INDEX(Содержание!C$2:L$1680,A938*6+5,B938)="","",INDEX(Содержание!C$2:L$1680,A938*6+5,B938))</f>
        <v/>
      </c>
      <c r="G938" s="15" t="str">
        <f>IF(Разработчики!C937="","",Разработчики!C937)</f>
        <v/>
      </c>
      <c r="H938" s="15" t="str">
        <f>IF(Литература!C937 = "","",Литература!C937)</f>
        <v/>
      </c>
      <c r="I938" s="15" t="str">
        <f>IF(ИТ!C937 = "","",ИТ!C937)</f>
        <v/>
      </c>
      <c r="J938" s="15" t="str">
        <f>IF(МТО!C937 = "","",МТО!C937)</f>
        <v/>
      </c>
    </row>
    <row r="939" spans="1:10" s="15" customFormat="1" x14ac:dyDescent="0.25">
      <c r="A939" s="15">
        <v>10</v>
      </c>
      <c r="B939" s="15">
        <v>2</v>
      </c>
      <c r="D939" s="15" t="str">
        <f>IF(INDEX(Разделы!C$2:L$1540,A939*11+8,B939)="","","- "&amp;INDEX(Разделы!C$2:L$1540,A939*11+8,B939))</f>
        <v/>
      </c>
      <c r="E939" s="15" t="str">
        <f>IF(INDEX(Оценка!C$2:AF$1540,A937*11+9,(B939-1)*3+1)="","",INDEX(Оценка!C$2:AF$1540,A937*11+9,(B939-1)*3+1)&amp;" ("&amp;INDEX(Оценка!C$2:AF$1540,A937*11+9,(B939-1)*3+2)&amp;") ("&amp;INDEX(Оценка!C$2:AF$1540,A937*11+9,(B939-1)*3+3)&amp;")")</f>
        <v/>
      </c>
      <c r="G939" s="15" t="str">
        <f>IF(Разработчики!C938="","",Разработчики!C938)</f>
        <v/>
      </c>
      <c r="H939" s="15" t="str">
        <f>IF(Литература!C938 = "","",Литература!C938)</f>
        <v/>
      </c>
      <c r="I939" s="15" t="str">
        <f>IF(ИТ!C938 = "","",ИТ!C938)</f>
        <v/>
      </c>
      <c r="J939" s="15" t="str">
        <f>IF(МТО!C938 = "","",МТО!C938)</f>
        <v/>
      </c>
    </row>
    <row r="940" spans="1:10" s="15" customFormat="1" x14ac:dyDescent="0.25">
      <c r="A940" s="15">
        <v>10</v>
      </c>
      <c r="B940" s="15">
        <v>2</v>
      </c>
      <c r="D940" s="15" t="str">
        <f>IF(INDEX(Разделы!C$2:L$1540,A940*11+9,B940)="","","- "&amp;INDEX(Разделы!C$2:L$1540,A940*11+9,B940))</f>
        <v/>
      </c>
      <c r="E940" s="15" t="str">
        <f>IF(INDEX(Оценка!C$2:AF$1540,A938*11+10,(B940-1)*3+1)="","",INDEX(Оценка!C$2:AF$1540,A938*11+10,(B940-1)*3+1)&amp;" ("&amp;INDEX(Оценка!C$2:AF$1540,A938*11+10,(B940-1)*3+2)&amp;") ("&amp;INDEX(Оценка!C$2:AF$1540,A938*11+10,(B940-1)*3+3)&amp;")")</f>
        <v/>
      </c>
      <c r="G940" s="15" t="str">
        <f>IF(Разработчики!C939="","",Разработчики!C939)</f>
        <v/>
      </c>
      <c r="H940" s="15" t="str">
        <f>IF(Литература!C939 = "","",Литература!C939)</f>
        <v/>
      </c>
      <c r="I940" s="15" t="str">
        <f>IF(ИТ!C939 = "","",ИТ!C939)</f>
        <v/>
      </c>
      <c r="J940" s="15" t="str">
        <f>IF(МТО!C939 = "","",МТО!C939)</f>
        <v/>
      </c>
    </row>
    <row r="941" spans="1:10" s="15" customFormat="1" x14ac:dyDescent="0.25">
      <c r="A941" s="15">
        <v>10</v>
      </c>
      <c r="B941" s="15">
        <v>2</v>
      </c>
      <c r="D941" s="15" t="str">
        <f>IF(INDEX(Разделы!C$2:L$1540,A941*11+10,B941)="","","- "&amp;INDEX(Разделы!C$2:L$1540,A941*11+10,B941))</f>
        <v/>
      </c>
      <c r="G941" s="15" t="str">
        <f>IF(Разработчики!C940 = "","","== "&amp;Разработчики!C940)</f>
        <v/>
      </c>
      <c r="H941" s="15" t="str">
        <f>IF(Литература!C940 = "","",Литература!C940)</f>
        <v/>
      </c>
      <c r="I941" s="15" t="str">
        <f>IF(ИТ!C940 = "","","== "&amp;ИТ!C940)</f>
        <v/>
      </c>
      <c r="J941" s="15" t="str">
        <f>IF(МТО!C940 = "","","== "&amp;МТО!C940)</f>
        <v/>
      </c>
    </row>
    <row r="942" spans="1:10" s="15" customFormat="1" x14ac:dyDescent="0.25">
      <c r="A942" s="15">
        <v>10</v>
      </c>
      <c r="B942" s="15">
        <v>2</v>
      </c>
      <c r="G942" s="15" t="str">
        <f>IF(Разработчики!C941="","",Разработчики!C941)</f>
        <v/>
      </c>
      <c r="H942" s="15" t="str">
        <f>IF(Литература!C941 = "","",Литература!C941)</f>
        <v/>
      </c>
      <c r="I942" s="15" t="str">
        <f>IF(ИТ!C941 = "","",ИТ!C941)</f>
        <v/>
      </c>
      <c r="J942" s="15" t="str">
        <f>IF(МТО!C941 = "","",МТО!C941)</f>
        <v/>
      </c>
    </row>
    <row r="943" spans="1:10" s="15" customFormat="1" x14ac:dyDescent="0.25">
      <c r="A943" s="15">
        <v>10</v>
      </c>
      <c r="B943" s="15">
        <v>3</v>
      </c>
      <c r="D943" s="15" t="str">
        <f xml:space="preserve"> IF(INDEX(Разделы!C$2:L$1540,A943*11+3,B943)="","","= "&amp;INDEX(Разделы!C$2:L$1540,A943*11+3,B943)&amp;" ("&amp;INDEX(Разделы!C$2:L$1540,A943*11+4,B943)&amp;")")</f>
        <v/>
      </c>
      <c r="E943" s="15" t="str">
        <f>IF(INDEX(Оценка!C$2:AF$1540,A941*11+4,(B943-1)*3+1)="","",INDEX(Оценка!C$2:AF$1540,A941*11+4,(B943-1)*3+1)&amp;" ("&amp;INDEX(Оценка!C$2:AF$1540,A941*11+4,(B943-1)*3+2)&amp;") ("&amp;INDEX(Оценка!C$2:AF$1540,A941*11+4,(B943-1)*3+3)&amp;")")</f>
        <v/>
      </c>
      <c r="F943" s="15" t="str">
        <f>IF(INDEX(Содержание!C$2:L$1680,A943*6+2,B943)="","",INDEX(Содержание!C$2:L$1680,A943*6+2,B943))</f>
        <v/>
      </c>
      <c r="G943" s="15" t="str">
        <f>IF(Разработчики!C942="","",Разработчики!C942)</f>
        <v/>
      </c>
      <c r="H943" s="15" t="str">
        <f>IF(Литература!C942 = "","",Литература!C942)</f>
        <v/>
      </c>
      <c r="I943" s="15" t="str">
        <f>IF(ИТ!C942 = "","",ИТ!C942)</f>
        <v/>
      </c>
      <c r="J943" s="15" t="str">
        <f>IF(МТО!C942 = "","",МТО!C942)</f>
        <v/>
      </c>
    </row>
    <row r="944" spans="1:10" s="15" customFormat="1" x14ac:dyDescent="0.25">
      <c r="A944" s="15">
        <v>10</v>
      </c>
      <c r="B944" s="15">
        <v>3</v>
      </c>
      <c r="E944" s="15" t="str">
        <f>IF(INDEX(Оценка!C$2:AF$1540,A942*11+5,(B944-1)*3+1)="","",INDEX(Оценка!C$2:AF$1540,A942*11+5,(B944-1)*3+1)&amp;" ("&amp;INDEX(Оценка!C$2:AF$1540,A942*11+5,(B944-1)*3+2)&amp;") ("&amp;INDEX(Оценка!C$2:AF$1540,A942*11+5,(B944-1)*3+3)&amp;")")</f>
        <v/>
      </c>
      <c r="G944" s="15" t="str">
        <f>IF(Разработчики!C943="","",Разработчики!C943)</f>
        <v/>
      </c>
      <c r="H944" s="15" t="str">
        <f>IF(Литература!C943 = "","",Литература!C943)</f>
        <v/>
      </c>
      <c r="I944" s="15" t="str">
        <f>IF(ИТ!C943 = "","",ИТ!C943)</f>
        <v/>
      </c>
      <c r="J944" s="15" t="str">
        <f>IF(МТО!C943 = "","",МТО!C943)</f>
        <v/>
      </c>
    </row>
    <row r="945" spans="1:10" s="15" customFormat="1" x14ac:dyDescent="0.25">
      <c r="A945" s="15">
        <v>10</v>
      </c>
      <c r="B945" s="15">
        <v>3</v>
      </c>
      <c r="D945" s="15" t="str">
        <f>IF(INDEX(Разделы!C$2:L$1540,A945*11+5,B945)="","","- "&amp;INDEX(Разделы!C$2:L$1540,A945*11+5,B945))</f>
        <v/>
      </c>
      <c r="E945" s="15" t="str">
        <f>IF(INDEX(Оценка!C$2:AF$1540,A943*11+6,(B945-1)*3+1)="","",INDEX(Оценка!C$2:AF$1540,A943*11+6,(B945-1)*3+1)&amp;" ("&amp;INDEX(Оценка!C$2:AF$1540,A943*11+6,(B945-1)*3+2)&amp;") ("&amp;INDEX(Оценка!C$2:AF$1540,A943*11+6,(B945-1)*3+3)&amp;")")</f>
        <v/>
      </c>
      <c r="F945" s="15" t="str">
        <f>IF(INDEX(Содержание!C$2:L$1680,A945*6+3,B945)="","","= "&amp;INDEX(Содержание!C$2:L$1680,A945*6+3,B945)&amp;" "&amp;INDEX(Содержание!C$2:L$1680,A947*6+4,B947))</f>
        <v/>
      </c>
      <c r="G945" s="15" t="str">
        <f>IF(Разработчики!C944="","",Разработчики!C944)</f>
        <v/>
      </c>
      <c r="H945" s="15" t="str">
        <f>IF(Литература!C944 = "","",Литература!C944)</f>
        <v/>
      </c>
      <c r="I945" s="15" t="str">
        <f>IF(ИТ!C944 = "","",ИТ!C944)</f>
        <v/>
      </c>
      <c r="J945" s="15" t="str">
        <f>IF(МТО!C944 = "","",МТО!C944)</f>
        <v/>
      </c>
    </row>
    <row r="946" spans="1:10" s="15" customFormat="1" x14ac:dyDescent="0.25">
      <c r="A946" s="15">
        <v>10</v>
      </c>
      <c r="B946" s="15">
        <v>3</v>
      </c>
      <c r="D946" s="15" t="str">
        <f>IF(INDEX(Разделы!C$2:L$1540,A946*11+6,B946)="","","- "&amp;INDEX(Разделы!C$2:L$1540,A946*11+6,B946))</f>
        <v/>
      </c>
      <c r="E946" s="15" t="str">
        <f>IF(INDEX(Оценка!C$2:AF$1540,A944*11+7,(B946-1)*3+1)="","",INDEX(Оценка!C$2:AF$1540,A944*11+7,(B946-1)*3+1)&amp;" ("&amp;INDEX(Оценка!C$2:AF$1540,A944*11+7,(B946-1)*3+2)&amp;") ("&amp;INDEX(Оценка!C$2:AF$1540,A944*11+7,(B946-1)*3+3)&amp;")")</f>
        <v/>
      </c>
      <c r="G946" s="15" t="str">
        <f>IF(Разработчики!C945="","",Разработчики!C945)</f>
        <v/>
      </c>
      <c r="H946" s="15" t="str">
        <f>IF(Литература!C945 = "","",Литература!C945)</f>
        <v/>
      </c>
      <c r="I946" s="15" t="str">
        <f>IF(ИТ!C945 = "","",ИТ!C945)</f>
        <v/>
      </c>
      <c r="J946" s="15" t="str">
        <f>IF(МТО!C945 = "","",МТО!C945)</f>
        <v/>
      </c>
    </row>
    <row r="947" spans="1:10" s="15" customFormat="1" x14ac:dyDescent="0.25">
      <c r="A947" s="15">
        <v>10</v>
      </c>
      <c r="B947" s="15">
        <v>3</v>
      </c>
      <c r="D947" s="15" t="str">
        <f>IF(INDEX(Разделы!C$2:L$1540,A947*11+7,B947)="","","- "&amp;INDEX(Разделы!C$2:L$1540,A947*11+7,B947))</f>
        <v/>
      </c>
      <c r="E947" s="15" t="str">
        <f>IF(INDEX(Оценка!C$2:AF$1540,A945*11+8,(B947-1)*3+1)="","",INDEX(Оценка!C$2:AF$1540,A945*11+8,(B947-1)*3+1)&amp;" ("&amp;INDEX(Оценка!C$2:AF$1540,A945*11+8,(B947-1)*3+2)&amp;") ("&amp;INDEX(Оценка!C$2:AF$1540,A945*11+8,(B947-1)*3+3)&amp;")")</f>
        <v/>
      </c>
      <c r="F947" s="15" t="str">
        <f>IF(INDEX(Содержание!C$2:L$1680,A947*6+5,B947)="","",INDEX(Содержание!C$2:L$1680,A947*6+5,B947))</f>
        <v/>
      </c>
      <c r="G947" s="15" t="str">
        <f>IF(Разработчики!C946="","",Разработчики!C946)</f>
        <v/>
      </c>
      <c r="H947" s="15" t="str">
        <f>IF(Литература!C946 = "","",Литература!C946)</f>
        <v/>
      </c>
      <c r="I947" s="15" t="str">
        <f>IF(ИТ!C946 = "","",ИТ!C946)</f>
        <v/>
      </c>
      <c r="J947" s="15" t="str">
        <f>IF(МТО!C946 = "","",МТО!C946)</f>
        <v/>
      </c>
    </row>
    <row r="948" spans="1:10" s="15" customFormat="1" x14ac:dyDescent="0.25">
      <c r="A948" s="15">
        <v>10</v>
      </c>
      <c r="B948" s="15">
        <v>3</v>
      </c>
      <c r="D948" s="15" t="str">
        <f>IF(INDEX(Разделы!C$2:L$1540,A948*11+8,B948)="","","- "&amp;INDEX(Разделы!C$2:L$1540,A948*11+8,B948))</f>
        <v/>
      </c>
      <c r="E948" s="15" t="str">
        <f>IF(INDEX(Оценка!C$2:AF$1540,A946*11+9,(B948-1)*3+1)="","",INDEX(Оценка!C$2:AF$1540,A946*11+9,(B948-1)*3+1)&amp;" ("&amp;INDEX(Оценка!C$2:AF$1540,A946*11+9,(B948-1)*3+2)&amp;") ("&amp;INDEX(Оценка!C$2:AF$1540,A946*11+9,(B948-1)*3+3)&amp;")")</f>
        <v/>
      </c>
      <c r="G948" s="15" t="str">
        <f>IF(Разработчики!C947 = "","","== "&amp;Разработчики!C947)</f>
        <v/>
      </c>
      <c r="H948" s="15" t="str">
        <f>IF(Литература!C947 = "","",Литература!C947)</f>
        <v/>
      </c>
      <c r="I948" s="15" t="str">
        <f>IF(ИТ!C947 = "","",ИТ!C947)</f>
        <v/>
      </c>
      <c r="J948" s="15" t="str">
        <f>IF(МТО!C947 = "","","== "&amp;МТО!C947)</f>
        <v/>
      </c>
    </row>
    <row r="949" spans="1:10" s="15" customFormat="1" x14ac:dyDescent="0.25">
      <c r="A949" s="15">
        <v>10</v>
      </c>
      <c r="B949" s="15">
        <v>3</v>
      </c>
      <c r="D949" s="15" t="str">
        <f>IF(INDEX(Разделы!C$2:L$1540,A949*11+9,B949)="","","- "&amp;INDEX(Разделы!C$2:L$1540,A949*11+9,B949))</f>
        <v/>
      </c>
      <c r="E949" s="15" t="str">
        <f>IF(INDEX(Оценка!C$2:AF$1540,A947*11+10,(B949-1)*3+1)="","",INDEX(Оценка!C$2:AF$1540,A947*11+10,(B949-1)*3+1)&amp;" ("&amp;INDEX(Оценка!C$2:AF$1540,A947*11+10,(B949-1)*3+2)&amp;") ("&amp;INDEX(Оценка!C$2:AF$1540,A947*11+10,(B949-1)*3+3)&amp;")")</f>
        <v/>
      </c>
      <c r="G949" s="15" t="str">
        <f>IF(Разработчики!C948="","",Разработчики!C948)</f>
        <v/>
      </c>
      <c r="H949" s="15" t="str">
        <f>IF(Литература!C948 = "","",Литература!C948)</f>
        <v/>
      </c>
      <c r="I949" s="15" t="str">
        <f>IF(ИТ!C948 = "","",ИТ!C948)</f>
        <v/>
      </c>
      <c r="J949" s="15" t="str">
        <f>IF(МТО!C948 = "","",МТО!C948)</f>
        <v/>
      </c>
    </row>
    <row r="950" spans="1:10" s="15" customFormat="1" x14ac:dyDescent="0.25">
      <c r="A950" s="15">
        <v>10</v>
      </c>
      <c r="B950" s="15">
        <v>3</v>
      </c>
      <c r="D950" s="15" t="str">
        <f>IF(INDEX(Разделы!C$2:L$1540,A950*11+10,B950)="","","- "&amp;INDEX(Разделы!C$2:L$1540,A950*11+10,B950))</f>
        <v/>
      </c>
      <c r="G950" s="15" t="str">
        <f>IF(Разработчики!C949="","",Разработчики!C949)</f>
        <v/>
      </c>
      <c r="H950" s="15" t="str">
        <f>IF(Литература!C949 = "","",Литература!C949)</f>
        <v/>
      </c>
      <c r="I950" s="15" t="str">
        <f>IF(ИТ!C949 = "","",ИТ!C949)</f>
        <v/>
      </c>
      <c r="J950" s="15" t="str">
        <f>IF(МТО!C949 = "","",МТО!C949)</f>
        <v/>
      </c>
    </row>
    <row r="951" spans="1:10" s="15" customFormat="1" x14ac:dyDescent="0.25">
      <c r="A951" s="15">
        <v>10</v>
      </c>
      <c r="B951" s="15">
        <v>3</v>
      </c>
      <c r="G951" s="15" t="str">
        <f>IF(Разработчики!C950="","",Разработчики!C950)</f>
        <v/>
      </c>
      <c r="H951" s="15" t="str">
        <f>IF(Литература!C950 = "","",Литература!C950)</f>
        <v/>
      </c>
      <c r="I951" s="15" t="str">
        <f>IF(ИТ!C950 = "","",ИТ!C950)</f>
        <v/>
      </c>
      <c r="J951" s="15" t="str">
        <f>IF(МТО!C950 = "","",МТО!C950)</f>
        <v/>
      </c>
    </row>
    <row r="952" spans="1:10" s="15" customFormat="1" x14ac:dyDescent="0.25">
      <c r="A952" s="15">
        <v>10</v>
      </c>
      <c r="B952" s="15">
        <v>4</v>
      </c>
      <c r="D952" s="15" t="str">
        <f xml:space="preserve"> IF(INDEX(Разделы!C$2:L$1540,A952*11+3,B952)="","","= "&amp;INDEX(Разделы!C$2:L$1540,A952*11+3,B952)&amp;" ("&amp;INDEX(Разделы!C$2:L$1540,A952*11+4,B952)&amp;")")</f>
        <v/>
      </c>
      <c r="E952" s="15" t="str">
        <f>IF(INDEX(Оценка!C$2:AF$1540,A950*11+4,(B952-1)*3+1)="","",INDEX(Оценка!C$2:AF$1540,A950*11+4,(B952-1)*3+1)&amp;" ("&amp;INDEX(Оценка!C$2:AF$1540,A950*11+4,(B952-1)*3+2)&amp;") ("&amp;INDEX(Оценка!C$2:AF$1540,A950*11+4,(B952-1)*3+3)&amp;")")</f>
        <v/>
      </c>
      <c r="F952" s="15" t="str">
        <f>IF(INDEX(Содержание!C$2:L$1680,A952*6+2,B952)="","",INDEX(Содержание!C$2:L$1680,A952*6+2,B952))</f>
        <v/>
      </c>
      <c r="G952" s="15" t="str">
        <f>IF(Разработчики!C951="","",Разработчики!C951)</f>
        <v/>
      </c>
      <c r="H952" s="15" t="str">
        <f>IF(Литература!C951 = "","",Литература!C951)</f>
        <v/>
      </c>
      <c r="I952" s="15" t="str">
        <f>IF(ИТ!C951 = "","",ИТ!C951)</f>
        <v/>
      </c>
      <c r="J952" s="15" t="str">
        <f>IF(МТО!C951 = "","",МТО!C951)</f>
        <v/>
      </c>
    </row>
    <row r="953" spans="1:10" s="15" customFormat="1" x14ac:dyDescent="0.25">
      <c r="A953" s="15">
        <v>10</v>
      </c>
      <c r="B953" s="15">
        <v>4</v>
      </c>
      <c r="E953" s="15" t="str">
        <f>IF(INDEX(Оценка!C$2:AF$1540,A951*11+5,(B953-1)*3+1)="","",INDEX(Оценка!C$2:AF$1540,A951*11+5,(B953-1)*3+1)&amp;" ("&amp;INDEX(Оценка!C$2:AF$1540,A951*11+5,(B953-1)*3+2)&amp;") ("&amp;INDEX(Оценка!C$2:AF$1540,A951*11+5,(B953-1)*3+3)&amp;")")</f>
        <v/>
      </c>
      <c r="G953" s="15" t="str">
        <f>IF(Разработчики!C952="","",Разработчики!C952)</f>
        <v/>
      </c>
      <c r="H953" s="15" t="str">
        <f>IF(Литература!C952 = "","","== "&amp;Литература!C952)</f>
        <v/>
      </c>
      <c r="I953" s="15" t="str">
        <f>IF(ИТ!C952 = "","",ИТ!C952)</f>
        <v/>
      </c>
      <c r="J953" s="15" t="str">
        <f>IF(МТО!C952 = "","",МТО!C952)</f>
        <v/>
      </c>
    </row>
    <row r="954" spans="1:10" s="15" customFormat="1" x14ac:dyDescent="0.25">
      <c r="A954" s="15">
        <v>10</v>
      </c>
      <c r="B954" s="15">
        <v>4</v>
      </c>
      <c r="D954" s="15" t="str">
        <f>IF(INDEX(Разделы!C$2:L$1540,A954*11+5,B954)="","","- "&amp;INDEX(Разделы!C$2:L$1540,A954*11+5,B954))</f>
        <v/>
      </c>
      <c r="E954" s="15" t="str">
        <f>IF(INDEX(Оценка!C$2:AF$1540,A952*11+6,(B954-1)*3+1)="","",INDEX(Оценка!C$2:AF$1540,A952*11+6,(B954-1)*3+1)&amp;" ("&amp;INDEX(Оценка!C$2:AF$1540,A952*11+6,(B954-1)*3+2)&amp;") ("&amp;INDEX(Оценка!C$2:AF$1540,A952*11+6,(B954-1)*3+3)&amp;")")</f>
        <v/>
      </c>
      <c r="F954" s="15" t="str">
        <f>IF(INDEX(Содержание!C$2:L$1680,A954*6+3,B954)="","","= "&amp;INDEX(Содержание!C$2:L$1680,A954*6+3,B954)&amp;" "&amp;INDEX(Содержание!C$2:L$1680,A956*6+4,B956))</f>
        <v/>
      </c>
      <c r="G954" s="15" t="str">
        <f>IF(Разработчики!C953="","",Разработчики!C953)</f>
        <v/>
      </c>
      <c r="H954" s="15" t="str">
        <f>IF(Литература!C953 = "","",Литература!C953)</f>
        <v/>
      </c>
      <c r="I954" s="15" t="str">
        <f>IF(ИТ!C953 = "","",ИТ!C953)</f>
        <v/>
      </c>
      <c r="J954" s="15" t="str">
        <f>IF(МТО!C953 = "","",МТО!C953)</f>
        <v/>
      </c>
    </row>
    <row r="955" spans="1:10" s="15" customFormat="1" x14ac:dyDescent="0.25">
      <c r="A955" s="15">
        <v>10</v>
      </c>
      <c r="B955" s="15">
        <v>4</v>
      </c>
      <c r="D955" s="15" t="str">
        <f>IF(INDEX(Разделы!C$2:L$1540,A955*11+6,B955)="","","- "&amp;INDEX(Разделы!C$2:L$1540,A955*11+6,B955))</f>
        <v/>
      </c>
      <c r="E955" s="15" t="str">
        <f>IF(INDEX(Оценка!C$2:AF$1540,A953*11+7,(B955-1)*3+1)="","",INDEX(Оценка!C$2:AF$1540,A953*11+7,(B955-1)*3+1)&amp;" ("&amp;INDEX(Оценка!C$2:AF$1540,A953*11+7,(B955-1)*3+2)&amp;") ("&amp;INDEX(Оценка!C$2:AF$1540,A953*11+7,(B955-1)*3+3)&amp;")")</f>
        <v/>
      </c>
      <c r="G955" s="15" t="str">
        <f>IF(Разработчики!C954 = "","","== "&amp;Разработчики!C954)</f>
        <v/>
      </c>
      <c r="H955" s="15" t="str">
        <f>IF(Литература!C954 = "","",Литература!C954)</f>
        <v/>
      </c>
      <c r="I955" s="15" t="str">
        <f>IF(ИТ!C954 = "","","== "&amp;ИТ!C954)</f>
        <v/>
      </c>
      <c r="J955" s="15" t="str">
        <f>IF(МТО!C954 = "","","== "&amp;МТО!C954)</f>
        <v/>
      </c>
    </row>
    <row r="956" spans="1:10" s="15" customFormat="1" x14ac:dyDescent="0.25">
      <c r="A956" s="15">
        <v>10</v>
      </c>
      <c r="B956" s="15">
        <v>4</v>
      </c>
      <c r="D956" s="15" t="str">
        <f>IF(INDEX(Разделы!C$2:L$1540,A956*11+7,B956)="","","- "&amp;INDEX(Разделы!C$2:L$1540,A956*11+7,B956))</f>
        <v/>
      </c>
      <c r="E956" s="15" t="str">
        <f>IF(INDEX(Оценка!C$2:AF$1540,A954*11+8,(B956-1)*3+1)="","",INDEX(Оценка!C$2:AF$1540,A954*11+8,(B956-1)*3+1)&amp;" ("&amp;INDEX(Оценка!C$2:AF$1540,A954*11+8,(B956-1)*3+2)&amp;") ("&amp;INDEX(Оценка!C$2:AF$1540,A954*11+8,(B956-1)*3+3)&amp;")")</f>
        <v/>
      </c>
      <c r="F956" s="15" t="str">
        <f>IF(INDEX(Содержание!C$2:L$1680,A956*6+5,B956)="","",INDEX(Содержание!C$2:L$1680,A956*6+5,B956))</f>
        <v/>
      </c>
      <c r="G956" s="15" t="str">
        <f>IF(Разработчики!C955="","",Разработчики!C955)</f>
        <v/>
      </c>
      <c r="H956" s="15" t="str">
        <f>IF(Литература!C955 = "","",Литература!C955)</f>
        <v/>
      </c>
      <c r="I956" s="15" t="str">
        <f>IF(ИТ!C955 = "","",ИТ!C955)</f>
        <v/>
      </c>
      <c r="J956" s="15" t="str">
        <f>IF(МТО!C955 = "","",МТО!C955)</f>
        <v/>
      </c>
    </row>
    <row r="957" spans="1:10" s="15" customFormat="1" x14ac:dyDescent="0.25">
      <c r="A957" s="15">
        <v>10</v>
      </c>
      <c r="B957" s="15">
        <v>4</v>
      </c>
      <c r="D957" s="15" t="str">
        <f>IF(INDEX(Разделы!C$2:L$1540,A957*11+8,B957)="","","- "&amp;INDEX(Разделы!C$2:L$1540,A957*11+8,B957))</f>
        <v/>
      </c>
      <c r="E957" s="15" t="str">
        <f>IF(INDEX(Оценка!C$2:AF$1540,A955*11+9,(B957-1)*3+1)="","",INDEX(Оценка!C$2:AF$1540,A955*11+9,(B957-1)*3+1)&amp;" ("&amp;INDEX(Оценка!C$2:AF$1540,A955*11+9,(B957-1)*3+2)&amp;") ("&amp;INDEX(Оценка!C$2:AF$1540,A955*11+9,(B957-1)*3+3)&amp;")")</f>
        <v/>
      </c>
      <c r="G957" s="15" t="str">
        <f>IF(Разработчики!C956="","",Разработчики!C956)</f>
        <v/>
      </c>
      <c r="H957" s="15" t="str">
        <f>IF(Литература!C956 = "","",Литература!C956)</f>
        <v/>
      </c>
      <c r="I957" s="15" t="str">
        <f>IF(ИТ!C956 = "","",ИТ!C956)</f>
        <v/>
      </c>
      <c r="J957" s="15" t="str">
        <f>IF(МТО!C956 = "","",МТО!C956)</f>
        <v/>
      </c>
    </row>
    <row r="958" spans="1:10" s="15" customFormat="1" x14ac:dyDescent="0.25">
      <c r="A958" s="15">
        <v>10</v>
      </c>
      <c r="B958" s="15">
        <v>4</v>
      </c>
      <c r="D958" s="15" t="str">
        <f>IF(INDEX(Разделы!C$2:L$1540,A958*11+9,B958)="","","- "&amp;INDEX(Разделы!C$2:L$1540,A958*11+9,B958))</f>
        <v/>
      </c>
      <c r="E958" s="15" t="str">
        <f>IF(INDEX(Оценка!C$2:AF$1540,A956*11+10,(B958-1)*3+1)="","",INDEX(Оценка!C$2:AF$1540,A956*11+10,(B958-1)*3+1)&amp;" ("&amp;INDEX(Оценка!C$2:AF$1540,A956*11+10,(B958-1)*3+2)&amp;") ("&amp;INDEX(Оценка!C$2:AF$1540,A956*11+10,(B958-1)*3+3)&amp;")")</f>
        <v/>
      </c>
      <c r="G958" s="15" t="str">
        <f>IF(Разработчики!C957="","",Разработчики!C957)</f>
        <v/>
      </c>
      <c r="H958" s="15" t="str">
        <f>IF(Литература!C957 = "","",Литература!C957)</f>
        <v/>
      </c>
      <c r="I958" s="15" t="str">
        <f>IF(ИТ!C957 = "","",ИТ!C957)</f>
        <v/>
      </c>
      <c r="J958" s="15" t="str">
        <f>IF(МТО!C957 = "","",МТО!C957)</f>
        <v/>
      </c>
    </row>
    <row r="959" spans="1:10" s="15" customFormat="1" x14ac:dyDescent="0.25">
      <c r="A959" s="15">
        <v>10</v>
      </c>
      <c r="B959" s="15">
        <v>4</v>
      </c>
      <c r="D959" s="15" t="str">
        <f>IF(INDEX(Разделы!C$2:L$1540,A959*11+10,B959)="","","- "&amp;INDEX(Разделы!C$2:L$1540,A959*11+10,B959))</f>
        <v/>
      </c>
      <c r="G959" s="15" t="str">
        <f>IF(Разработчики!C958="","",Разработчики!C958)</f>
        <v/>
      </c>
      <c r="H959" s="15" t="str">
        <f>IF(Литература!C958 = "","",Литература!C958)</f>
        <v/>
      </c>
      <c r="I959" s="15" t="str">
        <f>IF(ИТ!C958 = "","",ИТ!C958)</f>
        <v/>
      </c>
      <c r="J959" s="15" t="str">
        <f>IF(МТО!C958 = "","",МТО!C958)</f>
        <v/>
      </c>
    </row>
    <row r="960" spans="1:10" s="15" customFormat="1" x14ac:dyDescent="0.25">
      <c r="A960" s="15">
        <v>10</v>
      </c>
      <c r="B960" s="15">
        <v>4</v>
      </c>
      <c r="G960" s="15" t="str">
        <f>IF(Разработчики!C959="","",Разработчики!C959)</f>
        <v/>
      </c>
      <c r="H960" s="15" t="str">
        <f>IF(Литература!C959 = "","",Литература!C959)</f>
        <v/>
      </c>
      <c r="I960" s="15" t="str">
        <f>IF(ИТ!C959 = "","",ИТ!C959)</f>
        <v/>
      </c>
      <c r="J960" s="15" t="str">
        <f>IF(МТО!C959 = "","",МТО!C959)</f>
        <v/>
      </c>
    </row>
    <row r="961" spans="1:10" s="15" customFormat="1" x14ac:dyDescent="0.25">
      <c r="A961" s="15">
        <v>10</v>
      </c>
      <c r="B961" s="15">
        <v>5</v>
      </c>
      <c r="D961" s="15" t="str">
        <f xml:space="preserve"> IF(INDEX(Разделы!C$2:L$1540,A961*11+3,B961)="","","= "&amp;INDEX(Разделы!C$2:L$1540,A961*11+3,B961)&amp;" ("&amp;INDEX(Разделы!C$2:L$1540,A961*11+4,B961)&amp;")")</f>
        <v/>
      </c>
      <c r="E961" s="15" t="str">
        <f>IF(INDEX(Оценка!C$2:AF$1540,A959*11+4,(B961-1)*3+1)="","",INDEX(Оценка!C$2:AF$1540,A959*11+4,(B961-1)*3+1)&amp;" ("&amp;INDEX(Оценка!C$2:AF$1540,A959*11+4,(B961-1)*3+2)&amp;") ("&amp;INDEX(Оценка!C$2:AF$1540,A959*11+4,(B961-1)*3+3)&amp;")")</f>
        <v/>
      </c>
      <c r="F961" s="15" t="str">
        <f>IF(INDEX(Содержание!C$2:L$1680,A961*6+2,B961)="","",INDEX(Содержание!C$2:L$1680,A961*6+2,B961))</f>
        <v/>
      </c>
      <c r="G961" s="15" t="str">
        <f>IF(Разработчики!C960="","",Разработчики!C960)</f>
        <v/>
      </c>
      <c r="H961" s="15" t="str">
        <f>IF(Литература!C960 = "","",Литература!C960)</f>
        <v/>
      </c>
      <c r="I961" s="15" t="str">
        <f>IF(ИТ!C960 = "","",ИТ!C960)</f>
        <v/>
      </c>
      <c r="J961" s="15" t="str">
        <f>IF(МТО!C960 = "","",МТО!C960)</f>
        <v/>
      </c>
    </row>
    <row r="962" spans="1:10" s="15" customFormat="1" x14ac:dyDescent="0.25">
      <c r="A962" s="15">
        <v>10</v>
      </c>
      <c r="B962" s="15">
        <v>5</v>
      </c>
      <c r="E962" s="15" t="str">
        <f>IF(INDEX(Оценка!C$2:AF$1540,A960*11+5,(B962-1)*3+1)="","",INDEX(Оценка!C$2:AF$1540,A960*11+5,(B962-1)*3+1)&amp;" ("&amp;INDEX(Оценка!C$2:AF$1540,A960*11+5,(B962-1)*3+2)&amp;") ("&amp;INDEX(Оценка!C$2:AF$1540,A960*11+5,(B962-1)*3+3)&amp;")")</f>
        <v/>
      </c>
      <c r="G962" s="15" t="str">
        <f>IF(Разработчики!C961 = "","","== "&amp;Разработчики!C961)</f>
        <v/>
      </c>
      <c r="H962" s="15" t="str">
        <f>IF(Литература!C961 = "","",Литература!C961)</f>
        <v/>
      </c>
      <c r="I962" s="15" t="str">
        <f>IF(ИТ!C961 = "","",ИТ!C961)</f>
        <v/>
      </c>
      <c r="J962" s="15" t="str">
        <f>IF(МТО!C961 = "","","== "&amp;МТО!C961)</f>
        <v/>
      </c>
    </row>
    <row r="963" spans="1:10" s="15" customFormat="1" x14ac:dyDescent="0.25">
      <c r="A963" s="15">
        <v>10</v>
      </c>
      <c r="B963" s="15">
        <v>5</v>
      </c>
      <c r="D963" s="15" t="str">
        <f>IF(INDEX(Разделы!C$2:L$1540,A963*11+5,B963)="","","- "&amp;INDEX(Разделы!C$2:L$1540,A963*11+5,B963))</f>
        <v/>
      </c>
      <c r="E963" s="15" t="str">
        <f>IF(INDEX(Оценка!C$2:AF$1540,A961*11+6,(B963-1)*3+1)="","",INDEX(Оценка!C$2:AF$1540,A961*11+6,(B963-1)*3+1)&amp;" ("&amp;INDEX(Оценка!C$2:AF$1540,A961*11+6,(B963-1)*3+2)&amp;") ("&amp;INDEX(Оценка!C$2:AF$1540,A961*11+6,(B963-1)*3+3)&amp;")")</f>
        <v/>
      </c>
      <c r="F963" s="15" t="str">
        <f>IF(INDEX(Содержание!C$2:L$1680,A963*6+3,B963)="","","= "&amp;INDEX(Содержание!C$2:L$1680,A963*6+3,B963)&amp;" "&amp;INDEX(Содержание!C$2:L$1680,A965*6+4,B965))</f>
        <v/>
      </c>
      <c r="G963" s="15" t="str">
        <f>IF(Разработчики!C962="","",Разработчики!C962)</f>
        <v/>
      </c>
      <c r="H963" s="15" t="str">
        <f>IF(Литература!C962 = "","",Литература!C962)</f>
        <v/>
      </c>
      <c r="I963" s="15" t="str">
        <f>IF(ИТ!C962 = "","",ИТ!C962)</f>
        <v/>
      </c>
      <c r="J963" s="15" t="str">
        <f>IF(МТО!C962 = "","",МТО!C962)</f>
        <v/>
      </c>
    </row>
    <row r="964" spans="1:10" s="15" customFormat="1" x14ac:dyDescent="0.25">
      <c r="A964" s="15">
        <v>10</v>
      </c>
      <c r="B964" s="15">
        <v>5</v>
      </c>
      <c r="D964" s="15" t="str">
        <f>IF(INDEX(Разделы!C$2:L$1540,A964*11+6,B964)="","","- "&amp;INDEX(Разделы!C$2:L$1540,A964*11+6,B964))</f>
        <v/>
      </c>
      <c r="E964" s="15" t="str">
        <f>IF(INDEX(Оценка!C$2:AF$1540,A962*11+7,(B964-1)*3+1)="","",INDEX(Оценка!C$2:AF$1540,A962*11+7,(B964-1)*3+1)&amp;" ("&amp;INDEX(Оценка!C$2:AF$1540,A962*11+7,(B964-1)*3+2)&amp;") ("&amp;INDEX(Оценка!C$2:AF$1540,A962*11+7,(B964-1)*3+3)&amp;")")</f>
        <v/>
      </c>
      <c r="G964" s="15" t="str">
        <f>IF(Разработчики!C963="","",Разработчики!C963)</f>
        <v/>
      </c>
      <c r="H964" s="15" t="str">
        <f>IF(Литература!C963 = "","",Литература!C963)</f>
        <v/>
      </c>
      <c r="I964" s="15" t="str">
        <f>IF(ИТ!C963 = "","",ИТ!C963)</f>
        <v/>
      </c>
      <c r="J964" s="15" t="str">
        <f>IF(МТО!C963 = "","",МТО!C963)</f>
        <v/>
      </c>
    </row>
    <row r="965" spans="1:10" s="15" customFormat="1" x14ac:dyDescent="0.25">
      <c r="A965" s="15">
        <v>10</v>
      </c>
      <c r="B965" s="15">
        <v>5</v>
      </c>
      <c r="D965" s="15" t="str">
        <f>IF(INDEX(Разделы!C$2:L$1540,A965*11+7,B965)="","","- "&amp;INDEX(Разделы!C$2:L$1540,A965*11+7,B965))</f>
        <v/>
      </c>
      <c r="E965" s="15" t="str">
        <f>IF(INDEX(Оценка!C$2:AF$1540,A963*11+8,(B965-1)*3+1)="","",INDEX(Оценка!C$2:AF$1540,A963*11+8,(B965-1)*3+1)&amp;" ("&amp;INDEX(Оценка!C$2:AF$1540,A963*11+8,(B965-1)*3+2)&amp;") ("&amp;INDEX(Оценка!C$2:AF$1540,A963*11+8,(B965-1)*3+3)&amp;")")</f>
        <v/>
      </c>
      <c r="F965" s="15" t="str">
        <f>IF(INDEX(Содержание!C$2:L$1680,A965*6+5,B965)="","",INDEX(Содержание!C$2:L$1680,A965*6+5,B965))</f>
        <v/>
      </c>
      <c r="G965" s="15" t="str">
        <f>IF(Разработчики!C964="","",Разработчики!C964)</f>
        <v/>
      </c>
      <c r="H965" s="15" t="str">
        <f>IF(Литература!C964 = "","",Литература!C964)</f>
        <v/>
      </c>
      <c r="I965" s="15" t="str">
        <f>IF(ИТ!C964 = "","",ИТ!C964)</f>
        <v/>
      </c>
      <c r="J965" s="15" t="str">
        <f>IF(МТО!C964 = "","",МТО!C964)</f>
        <v/>
      </c>
    </row>
    <row r="966" spans="1:10" s="15" customFormat="1" x14ac:dyDescent="0.25">
      <c r="A966" s="15">
        <v>10</v>
      </c>
      <c r="B966" s="15">
        <v>5</v>
      </c>
      <c r="D966" s="15" t="str">
        <f>IF(INDEX(Разделы!C$2:L$1540,A966*11+8,B966)="","","- "&amp;INDEX(Разделы!C$2:L$1540,A966*11+8,B966))</f>
        <v/>
      </c>
      <c r="E966" s="15" t="str">
        <f>IF(INDEX(Оценка!C$2:AF$1540,A964*11+9,(B966-1)*3+1)="","",INDEX(Оценка!C$2:AF$1540,A964*11+9,(B966-1)*3+1)&amp;" ("&amp;INDEX(Оценка!C$2:AF$1540,A964*11+9,(B966-1)*3+2)&amp;") ("&amp;INDEX(Оценка!C$2:AF$1540,A964*11+9,(B966-1)*3+3)&amp;")")</f>
        <v/>
      </c>
      <c r="G966" s="15" t="str">
        <f>IF(Разработчики!C965="","",Разработчики!C965)</f>
        <v/>
      </c>
      <c r="H966" s="15" t="str">
        <f>IF(Литература!C965 = "","",Литература!C965)</f>
        <v/>
      </c>
      <c r="I966" s="15" t="str">
        <f>IF(ИТ!C965 = "","",ИТ!C965)</f>
        <v/>
      </c>
      <c r="J966" s="15" t="str">
        <f>IF(МТО!C965 = "","",МТО!C965)</f>
        <v/>
      </c>
    </row>
    <row r="967" spans="1:10" s="15" customFormat="1" x14ac:dyDescent="0.25">
      <c r="A967" s="15">
        <v>10</v>
      </c>
      <c r="B967" s="15">
        <v>5</v>
      </c>
      <c r="D967" s="15" t="str">
        <f>IF(INDEX(Разделы!C$2:L$1540,A967*11+9,B967)="","","- "&amp;INDEX(Разделы!C$2:L$1540,A967*11+9,B967))</f>
        <v/>
      </c>
      <c r="E967" s="15" t="str">
        <f>IF(INDEX(Оценка!C$2:AF$1540,A965*11+10,(B967-1)*3+1)="","",INDEX(Оценка!C$2:AF$1540,A965*11+10,(B967-1)*3+1)&amp;" ("&amp;INDEX(Оценка!C$2:AF$1540,A965*11+10,(B967-1)*3+2)&amp;") ("&amp;INDEX(Оценка!C$2:AF$1540,A965*11+10,(B967-1)*3+3)&amp;")")</f>
        <v/>
      </c>
      <c r="G967" s="15" t="str">
        <f>IF(Разработчики!C966="","",Разработчики!C966)</f>
        <v/>
      </c>
      <c r="H967" s="15" t="str">
        <f>IF(Литература!C966 = "","",Литература!C966)</f>
        <v/>
      </c>
      <c r="I967" s="15" t="str">
        <f>IF(ИТ!C966 = "","",ИТ!C966)</f>
        <v/>
      </c>
      <c r="J967" s="15" t="str">
        <f>IF(МТО!C966 = "","",МТО!C966)</f>
        <v/>
      </c>
    </row>
    <row r="968" spans="1:10" s="15" customFormat="1" x14ac:dyDescent="0.25">
      <c r="A968" s="15">
        <v>10</v>
      </c>
      <c r="B968" s="15">
        <v>5</v>
      </c>
      <c r="D968" s="15" t="str">
        <f>IF(INDEX(Разделы!C$2:L$1540,A968*11+10,B968)="","","- "&amp;INDEX(Разделы!C$2:L$1540,A968*11+10,B968))</f>
        <v/>
      </c>
      <c r="G968" s="15" t="str">
        <f>IF(Разработчики!C967="","",Разработчики!C967)</f>
        <v/>
      </c>
      <c r="H968" s="15" t="str">
        <f>IF(Литература!C967 = "","",Литература!C967)</f>
        <v/>
      </c>
      <c r="I968" s="15" t="str">
        <f>IF(ИТ!C967 = "","",ИТ!C967)</f>
        <v/>
      </c>
      <c r="J968" s="15" t="str">
        <f>IF(МТО!C967 = "","",МТО!C967)</f>
        <v/>
      </c>
    </row>
    <row r="969" spans="1:10" s="15" customFormat="1" x14ac:dyDescent="0.25">
      <c r="A969" s="15">
        <v>10</v>
      </c>
      <c r="B969" s="15">
        <v>5</v>
      </c>
      <c r="G969" s="15" t="str">
        <f>IF(Разработчики!C968 = "","","== "&amp;Разработчики!C968)</f>
        <v/>
      </c>
      <c r="H969" s="15" t="str">
        <f>IF(Литература!C968 = "","",Литература!C968)</f>
        <v/>
      </c>
      <c r="I969" s="15" t="str">
        <f>IF(ИТ!C968 = "","","== "&amp;ИТ!C968)</f>
        <v/>
      </c>
      <c r="J969" s="15" t="str">
        <f>IF(МТО!C968 = "","","== "&amp;МТО!C968)</f>
        <v/>
      </c>
    </row>
    <row r="970" spans="1:10" s="15" customFormat="1" x14ac:dyDescent="0.25">
      <c r="A970" s="15">
        <v>10</v>
      </c>
      <c r="B970" s="15">
        <v>6</v>
      </c>
      <c r="D970" s="15" t="str">
        <f xml:space="preserve"> IF(INDEX(Разделы!C$2:L$1540,A970*11+3,B970)="","","= "&amp;INDEX(Разделы!C$2:L$1540,A970*11+3,B970)&amp;" ("&amp;INDEX(Разделы!C$2:L$1540,A970*11+4,B970)&amp;")")</f>
        <v/>
      </c>
      <c r="E970" s="15" t="str">
        <f>IF(INDEX(Оценка!C$2:AF$1540,A968*11+4,(B970-1)*3+1)="","",INDEX(Оценка!C$2:AF$1540,A968*11+4,(B970-1)*3+1)&amp;" ("&amp;INDEX(Оценка!C$2:AF$1540,A968*11+4,(B970-1)*3+2)&amp;") ("&amp;INDEX(Оценка!C$2:AF$1540,A968*11+4,(B970-1)*3+3)&amp;")")</f>
        <v/>
      </c>
      <c r="F970" s="15" t="str">
        <f>IF(INDEX(Содержание!C$2:L$1680,A970*6+2,B970)="","",INDEX(Содержание!C$2:L$1680,A970*6+2,B970))</f>
        <v/>
      </c>
      <c r="G970" s="15" t="str">
        <f>IF(Разработчики!C969="","",Разработчики!C969)</f>
        <v/>
      </c>
      <c r="H970" s="15" t="str">
        <f>IF(Литература!C969 = "","",Литература!C969)</f>
        <v/>
      </c>
      <c r="I970" s="15" t="str">
        <f>IF(ИТ!C969 = "","",ИТ!C969)</f>
        <v/>
      </c>
      <c r="J970" s="15" t="str">
        <f>IF(МТО!C969 = "","",МТО!C969)</f>
        <v/>
      </c>
    </row>
    <row r="971" spans="1:10" s="15" customFormat="1" x14ac:dyDescent="0.25">
      <c r="A971" s="15">
        <v>10</v>
      </c>
      <c r="B971" s="15">
        <v>6</v>
      </c>
      <c r="E971" s="15" t="str">
        <f>IF(INDEX(Оценка!C$2:AF$1540,A969*11+5,(B971-1)*3+1)="","",INDEX(Оценка!C$2:AF$1540,A969*11+5,(B971-1)*3+1)&amp;" ("&amp;INDEX(Оценка!C$2:AF$1540,A969*11+5,(B971-1)*3+2)&amp;") ("&amp;INDEX(Оценка!C$2:AF$1540,A969*11+5,(B971-1)*3+3)&amp;")")</f>
        <v/>
      </c>
      <c r="G971" s="15" t="str">
        <f>IF(Разработчики!C970="","",Разработчики!C970)</f>
        <v/>
      </c>
      <c r="H971" s="15" t="str">
        <f>IF(Литература!C970 = "","",Литература!C970)</f>
        <v/>
      </c>
      <c r="I971" s="15" t="str">
        <f>IF(ИТ!C970 = "","",ИТ!C970)</f>
        <v/>
      </c>
      <c r="J971" s="15" t="str">
        <f>IF(МТО!C970 = "","",МТО!C970)</f>
        <v/>
      </c>
    </row>
    <row r="972" spans="1:10" s="15" customFormat="1" x14ac:dyDescent="0.25">
      <c r="A972" s="15">
        <v>10</v>
      </c>
      <c r="B972" s="15">
        <v>6</v>
      </c>
      <c r="D972" s="15" t="str">
        <f>IF(INDEX(Разделы!C$2:L$1540,A972*11+5,B972)="","","- "&amp;INDEX(Разделы!C$2:L$1540,A972*11+5,B972))</f>
        <v/>
      </c>
      <c r="E972" s="15" t="str">
        <f>IF(INDEX(Оценка!C$2:AF$1540,A970*11+6,(B972-1)*3+1)="","",INDEX(Оценка!C$2:AF$1540,A970*11+6,(B972-1)*3+1)&amp;" ("&amp;INDEX(Оценка!C$2:AF$1540,A970*11+6,(B972-1)*3+2)&amp;") ("&amp;INDEX(Оценка!C$2:AF$1540,A970*11+6,(B972-1)*3+3)&amp;")")</f>
        <v/>
      </c>
      <c r="F972" s="15" t="str">
        <f>IF(INDEX(Содержание!C$2:L$1680,A972*6+3,B972)="","","= "&amp;INDEX(Содержание!C$2:L$1680,A972*6+3,B972)&amp;" "&amp;INDEX(Содержание!C$2:L$1680,A974*6+4,B974))</f>
        <v/>
      </c>
      <c r="G972" s="15" t="str">
        <f>IF(Разработчики!C971="","",Разработчики!C971)</f>
        <v/>
      </c>
      <c r="H972" s="15" t="str">
        <f>IF(Литература!C971 = "","","== "&amp;Литература!C971)</f>
        <v/>
      </c>
      <c r="I972" s="15" t="str">
        <f>IF(ИТ!C971 = "","",ИТ!C971)</f>
        <v/>
      </c>
      <c r="J972" s="15" t="str">
        <f>IF(МТО!C971 = "","",МТО!C971)</f>
        <v/>
      </c>
    </row>
    <row r="973" spans="1:10" s="15" customFormat="1" x14ac:dyDescent="0.25">
      <c r="A973" s="15">
        <v>10</v>
      </c>
      <c r="B973" s="15">
        <v>6</v>
      </c>
      <c r="D973" s="15" t="str">
        <f>IF(INDEX(Разделы!C$2:L$1540,A973*11+6,B973)="","","- "&amp;INDEX(Разделы!C$2:L$1540,A973*11+6,B973))</f>
        <v/>
      </c>
      <c r="E973" s="15" t="str">
        <f>IF(INDEX(Оценка!C$2:AF$1540,A971*11+7,(B973-1)*3+1)="","",INDEX(Оценка!C$2:AF$1540,A971*11+7,(B973-1)*3+1)&amp;" ("&amp;INDEX(Оценка!C$2:AF$1540,A971*11+7,(B973-1)*3+2)&amp;") ("&amp;INDEX(Оценка!C$2:AF$1540,A971*11+7,(B973-1)*3+3)&amp;")")</f>
        <v/>
      </c>
      <c r="G973" s="15" t="str">
        <f>IF(Разработчики!C972="","",Разработчики!C972)</f>
        <v/>
      </c>
      <c r="H973" s="15" t="str">
        <f>IF(Литература!C972 = "","",Литература!C972)</f>
        <v/>
      </c>
      <c r="I973" s="15" t="str">
        <f>IF(ИТ!C972 = "","",ИТ!C972)</f>
        <v/>
      </c>
      <c r="J973" s="15" t="str">
        <f>IF(МТО!C972 = "","",МТО!C972)</f>
        <v/>
      </c>
    </row>
    <row r="974" spans="1:10" s="15" customFormat="1" x14ac:dyDescent="0.25">
      <c r="A974" s="15">
        <v>10</v>
      </c>
      <c r="B974" s="15">
        <v>6</v>
      </c>
      <c r="D974" s="15" t="str">
        <f>IF(INDEX(Разделы!C$2:L$1540,A974*11+7,B974)="","","- "&amp;INDEX(Разделы!C$2:L$1540,A974*11+7,B974))</f>
        <v/>
      </c>
      <c r="E974" s="15" t="str">
        <f>IF(INDEX(Оценка!C$2:AF$1540,A972*11+8,(B974-1)*3+1)="","",INDEX(Оценка!C$2:AF$1540,A972*11+8,(B974-1)*3+1)&amp;" ("&amp;INDEX(Оценка!C$2:AF$1540,A972*11+8,(B974-1)*3+2)&amp;") ("&amp;INDEX(Оценка!C$2:AF$1540,A972*11+8,(B974-1)*3+3)&amp;")")</f>
        <v/>
      </c>
      <c r="F974" s="15" t="str">
        <f>IF(INDEX(Содержание!C$2:L$1680,A974*6+5,B974)="","",INDEX(Содержание!C$2:L$1680,A974*6+5,B974))</f>
        <v/>
      </c>
      <c r="G974" s="15" t="str">
        <f>IF(Разработчики!C973="","",Разработчики!C973)</f>
        <v/>
      </c>
      <c r="H974" s="15" t="str">
        <f>IF(Литература!C973 = "","",Литература!C973)</f>
        <v/>
      </c>
      <c r="I974" s="15" t="str">
        <f>IF(ИТ!C973 = "","",ИТ!C973)</f>
        <v/>
      </c>
      <c r="J974" s="15" t="str">
        <f>IF(МТО!C973 = "","",МТО!C973)</f>
        <v/>
      </c>
    </row>
    <row r="975" spans="1:10" s="15" customFormat="1" x14ac:dyDescent="0.25">
      <c r="A975" s="15">
        <v>10</v>
      </c>
      <c r="B975" s="15">
        <v>6</v>
      </c>
      <c r="D975" s="15" t="str">
        <f>IF(INDEX(Разделы!C$2:L$1540,A975*11+8,B975)="","","- "&amp;INDEX(Разделы!C$2:L$1540,A975*11+8,B975))</f>
        <v/>
      </c>
      <c r="E975" s="15" t="str">
        <f>IF(INDEX(Оценка!C$2:AF$1540,A973*11+9,(B975-1)*3+1)="","",INDEX(Оценка!C$2:AF$1540,A973*11+9,(B975-1)*3+1)&amp;" ("&amp;INDEX(Оценка!C$2:AF$1540,A973*11+9,(B975-1)*3+2)&amp;") ("&amp;INDEX(Оценка!C$2:AF$1540,A973*11+9,(B975-1)*3+3)&amp;")")</f>
        <v/>
      </c>
      <c r="G975" s="15" t="str">
        <f>IF(Разработчики!C974="","",Разработчики!C974)</f>
        <v/>
      </c>
      <c r="H975" s="15" t="str">
        <f>IF(Литература!C974 = "","",Литература!C974)</f>
        <v/>
      </c>
      <c r="I975" s="15" t="str">
        <f>IF(ИТ!C974 = "","",ИТ!C974)</f>
        <v/>
      </c>
      <c r="J975" s="15" t="str">
        <f>IF(МТО!C974 = "","",МТО!C974)</f>
        <v/>
      </c>
    </row>
    <row r="976" spans="1:10" s="15" customFormat="1" x14ac:dyDescent="0.25">
      <c r="A976" s="15">
        <v>10</v>
      </c>
      <c r="B976" s="15">
        <v>6</v>
      </c>
      <c r="D976" s="15" t="str">
        <f>IF(INDEX(Разделы!C$2:L$1540,A976*11+9,B976)="","","- "&amp;INDEX(Разделы!C$2:L$1540,A976*11+9,B976))</f>
        <v/>
      </c>
      <c r="E976" s="15" t="str">
        <f>IF(INDEX(Оценка!C$2:AF$1540,A974*11+10,(B976-1)*3+1)="","",INDEX(Оценка!C$2:AF$1540,A974*11+10,(B976-1)*3+1)&amp;" ("&amp;INDEX(Оценка!C$2:AF$1540,A974*11+10,(B976-1)*3+2)&amp;") ("&amp;INDEX(Оценка!C$2:AF$1540,A974*11+10,(B976-1)*3+3)&amp;")")</f>
        <v/>
      </c>
      <c r="G976" s="15" t="str">
        <f>IF(Разработчики!C975 = "","","== "&amp;Разработчики!C975)</f>
        <v/>
      </c>
      <c r="H976" s="15" t="str">
        <f>IF(Литература!C975 = "","",Литература!C975)</f>
        <v/>
      </c>
      <c r="I976" s="15" t="str">
        <f>IF(ИТ!C975 = "","",ИТ!C975)</f>
        <v/>
      </c>
      <c r="J976" s="15" t="str">
        <f>IF(МТО!C975 = "","","== "&amp;МТО!C975)</f>
        <v/>
      </c>
    </row>
    <row r="977" spans="1:10" s="15" customFormat="1" x14ac:dyDescent="0.25">
      <c r="A977" s="15">
        <v>10</v>
      </c>
      <c r="B977" s="15">
        <v>6</v>
      </c>
      <c r="D977" s="15" t="str">
        <f>IF(INDEX(Разделы!C$2:L$1540,A977*11+10,B977)="","","- "&amp;INDEX(Разделы!C$2:L$1540,A977*11+10,B977))</f>
        <v/>
      </c>
      <c r="G977" s="15" t="str">
        <f>IF(Разработчики!C976="","",Разработчики!C976)</f>
        <v/>
      </c>
      <c r="H977" s="15" t="str">
        <f>IF(Литература!C976 = "","",Литература!C976)</f>
        <v/>
      </c>
      <c r="I977" s="15" t="str">
        <f>IF(ИТ!C976 = "","",ИТ!C976)</f>
        <v/>
      </c>
      <c r="J977" s="15" t="str">
        <f>IF(МТО!C976 = "","",МТО!C976)</f>
        <v/>
      </c>
    </row>
    <row r="978" spans="1:10" s="15" customFormat="1" x14ac:dyDescent="0.25">
      <c r="A978" s="15">
        <v>10</v>
      </c>
      <c r="B978" s="15">
        <v>6</v>
      </c>
      <c r="G978" s="15" t="str">
        <f>IF(Разработчики!C977="","",Разработчики!C977)</f>
        <v/>
      </c>
      <c r="H978" s="15" t="str">
        <f>IF(Литература!C977 = "","",Литература!C977)</f>
        <v/>
      </c>
      <c r="I978" s="15" t="str">
        <f>IF(ИТ!C977 = "","",ИТ!C977)</f>
        <v/>
      </c>
      <c r="J978" s="15" t="str">
        <f>IF(МТО!C977 = "","",МТО!C977)</f>
        <v/>
      </c>
    </row>
    <row r="979" spans="1:10" s="15" customFormat="1" x14ac:dyDescent="0.25">
      <c r="A979" s="15">
        <v>10</v>
      </c>
      <c r="B979" s="15">
        <v>7</v>
      </c>
      <c r="D979" s="15" t="str">
        <f xml:space="preserve"> IF(INDEX(Разделы!C$2:L$1540,A979*11+3,B979)="","","= "&amp;INDEX(Разделы!C$2:L$1540,A979*11+3,B979)&amp;" ("&amp;INDEX(Разделы!C$2:L$1540,A979*11+4,B979)&amp;")")</f>
        <v/>
      </c>
      <c r="E979" s="15" t="str">
        <f>IF(INDEX(Оценка!C$2:AF$1540,A977*11+4,(B979-1)*3+1)="","",INDEX(Оценка!C$2:AF$1540,A977*11+4,(B979-1)*3+1)&amp;" ("&amp;INDEX(Оценка!C$2:AF$1540,A977*11+4,(B979-1)*3+2)&amp;") ("&amp;INDEX(Оценка!C$2:AF$1540,A977*11+4,(B979-1)*3+3)&amp;")")</f>
        <v/>
      </c>
      <c r="F979" s="15" t="str">
        <f>IF(INDEX(Содержание!C$2:L$1680,A979*6+2,B979)="","",INDEX(Содержание!C$2:L$1680,A979*6+2,B979))</f>
        <v/>
      </c>
      <c r="G979" s="15" t="str">
        <f>IF(Разработчики!C978="","",Разработчики!C978)</f>
        <v/>
      </c>
      <c r="H979" s="15" t="str">
        <f>IF(Литература!C978 = "","",Литература!C978)</f>
        <v/>
      </c>
      <c r="I979" s="15" t="str">
        <f>IF(ИТ!C978 = "","",ИТ!C978)</f>
        <v/>
      </c>
      <c r="J979" s="15" t="str">
        <f>IF(МТО!C978 = "","",МТО!C978)</f>
        <v/>
      </c>
    </row>
    <row r="980" spans="1:10" s="15" customFormat="1" x14ac:dyDescent="0.25">
      <c r="A980" s="15">
        <v>10</v>
      </c>
      <c r="B980" s="15">
        <v>7</v>
      </c>
      <c r="E980" s="15" t="str">
        <f>IF(INDEX(Оценка!C$2:AF$1540,A978*11+5,(B980-1)*3+1)="","",INDEX(Оценка!C$2:AF$1540,A978*11+5,(B980-1)*3+1)&amp;" ("&amp;INDEX(Оценка!C$2:AF$1540,A978*11+5,(B980-1)*3+2)&amp;") ("&amp;INDEX(Оценка!C$2:AF$1540,A978*11+5,(B980-1)*3+3)&amp;")")</f>
        <v/>
      </c>
      <c r="G980" s="15" t="str">
        <f>IF(Разработчики!C979="","",Разработчики!C979)</f>
        <v/>
      </c>
      <c r="H980" s="15" t="str">
        <f>IF(Литература!C979 = "","",Литература!C979)</f>
        <v/>
      </c>
      <c r="I980" s="15" t="str">
        <f>IF(ИТ!C979 = "","",ИТ!C979)</f>
        <v/>
      </c>
      <c r="J980" s="15" t="str">
        <f>IF(МТО!C979 = "","",МТО!C979)</f>
        <v/>
      </c>
    </row>
    <row r="981" spans="1:10" s="15" customFormat="1" x14ac:dyDescent="0.25">
      <c r="A981" s="15">
        <v>10</v>
      </c>
      <c r="B981" s="15">
        <v>7</v>
      </c>
      <c r="D981" s="15" t="str">
        <f>IF(INDEX(Разделы!C$2:L$1540,A981*11+5,B981)="","","- "&amp;INDEX(Разделы!C$2:L$1540,A981*11+5,B981))</f>
        <v/>
      </c>
      <c r="E981" s="15" t="str">
        <f>IF(INDEX(Оценка!C$2:AF$1540,A979*11+6,(B981-1)*3+1)="","",INDEX(Оценка!C$2:AF$1540,A979*11+6,(B981-1)*3+1)&amp;" ("&amp;INDEX(Оценка!C$2:AF$1540,A979*11+6,(B981-1)*3+2)&amp;") ("&amp;INDEX(Оценка!C$2:AF$1540,A979*11+6,(B981-1)*3+3)&amp;")")</f>
        <v/>
      </c>
      <c r="F981" s="15" t="str">
        <f>IF(INDEX(Содержание!C$2:L$1680,A981*6+3,B981)="","","= "&amp;INDEX(Содержание!C$2:L$1680,A981*6+3,B981)&amp;" "&amp;INDEX(Содержание!C$2:L$1680,A983*6+4,B983))</f>
        <v/>
      </c>
      <c r="G981" s="15" t="str">
        <f>IF(Разработчики!C980="","",Разработчики!C980)</f>
        <v/>
      </c>
      <c r="H981" s="15" t="str">
        <f>IF(Литература!C980 = "","",Литература!C980)</f>
        <v/>
      </c>
      <c r="I981" s="15" t="str">
        <f>IF(ИТ!C980 = "","",ИТ!C980)</f>
        <v/>
      </c>
      <c r="J981" s="15" t="str">
        <f>IF(МТО!C980 = "","",МТО!C980)</f>
        <v/>
      </c>
    </row>
    <row r="982" spans="1:10" s="15" customFormat="1" x14ac:dyDescent="0.25">
      <c r="A982" s="15">
        <v>10</v>
      </c>
      <c r="B982" s="15">
        <v>7</v>
      </c>
      <c r="D982" s="15" t="str">
        <f>IF(INDEX(Разделы!C$2:L$1540,A982*11+6,B982)="","","- "&amp;INDEX(Разделы!C$2:L$1540,A982*11+6,B982))</f>
        <v/>
      </c>
      <c r="E982" s="15" t="str">
        <f>IF(INDEX(Оценка!C$2:AF$1540,A980*11+7,(B982-1)*3+1)="","",INDEX(Оценка!C$2:AF$1540,A980*11+7,(B982-1)*3+1)&amp;" ("&amp;INDEX(Оценка!C$2:AF$1540,A980*11+7,(B982-1)*3+2)&amp;") ("&amp;INDEX(Оценка!C$2:AF$1540,A980*11+7,(B982-1)*3+3)&amp;")")</f>
        <v/>
      </c>
      <c r="H982" s="15" t="str">
        <f>IF(Литература!C981 = "","",Литература!C981)</f>
        <v/>
      </c>
      <c r="I982" s="15" t="str">
        <f>IF(ИТ!C981 = "","",ИТ!C981)</f>
        <v/>
      </c>
    </row>
    <row r="983" spans="1:10" s="15" customFormat="1" x14ac:dyDescent="0.25">
      <c r="A983" s="15">
        <v>10</v>
      </c>
      <c r="B983" s="15">
        <v>7</v>
      </c>
      <c r="D983" s="15" t="str">
        <f>IF(INDEX(Разделы!C$2:L$1540,A983*11+7,B983)="","","- "&amp;INDEX(Разделы!C$2:L$1540,A983*11+7,B983))</f>
        <v/>
      </c>
      <c r="E983" s="15" t="str">
        <f>IF(INDEX(Оценка!C$2:AF$1540,A981*11+8,(B983-1)*3+1)="","",INDEX(Оценка!C$2:AF$1540,A981*11+8,(B983-1)*3+1)&amp;" ("&amp;INDEX(Оценка!C$2:AF$1540,A981*11+8,(B983-1)*3+2)&amp;") ("&amp;INDEX(Оценка!C$2:AF$1540,A981*11+8,(B983-1)*3+3)&amp;")")</f>
        <v/>
      </c>
      <c r="F983" s="15" t="str">
        <f>IF(INDEX(Содержание!C$2:L$1680,A983*6+5,B983)="","",INDEX(Содержание!C$2:L$1680,A983*6+5,B983))</f>
        <v/>
      </c>
      <c r="H983" s="15" t="str">
        <f>IF(Литература!C982 = "","",Литература!C982)</f>
        <v/>
      </c>
      <c r="I983" s="15" t="str">
        <f>IF(ИТ!C982 = "","","== "&amp;ИТ!C982)</f>
        <v/>
      </c>
    </row>
    <row r="984" spans="1:10" s="15" customFormat="1" x14ac:dyDescent="0.25">
      <c r="A984" s="15">
        <v>10</v>
      </c>
      <c r="B984" s="15">
        <v>7</v>
      </c>
      <c r="D984" s="15" t="str">
        <f>IF(INDEX(Разделы!C$2:L$1540,A984*11+8,B984)="","","- "&amp;INDEX(Разделы!C$2:L$1540,A984*11+8,B984))</f>
        <v/>
      </c>
      <c r="E984" s="15" t="str">
        <f>IF(INDEX(Оценка!C$2:AF$1540,A982*11+9,(B984-1)*3+1)="","",INDEX(Оценка!C$2:AF$1540,A982*11+9,(B984-1)*3+1)&amp;" ("&amp;INDEX(Оценка!C$2:AF$1540,A982*11+9,(B984-1)*3+2)&amp;") ("&amp;INDEX(Оценка!C$2:AF$1540,A982*11+9,(B984-1)*3+3)&amp;")")</f>
        <v/>
      </c>
      <c r="H984" s="15" t="str">
        <f>IF(Литература!C983 = "","",Литература!C983)</f>
        <v/>
      </c>
      <c r="I984" s="15" t="str">
        <f>IF(ИТ!C983 = "","",ИТ!C983)</f>
        <v/>
      </c>
    </row>
    <row r="985" spans="1:10" s="15" customFormat="1" x14ac:dyDescent="0.25">
      <c r="A985" s="15">
        <v>10</v>
      </c>
      <c r="B985" s="15">
        <v>7</v>
      </c>
      <c r="D985" s="15" t="str">
        <f>IF(INDEX(Разделы!C$2:L$1540,A985*11+9,B985)="","","- "&amp;INDEX(Разделы!C$2:L$1540,A985*11+9,B985))</f>
        <v/>
      </c>
      <c r="E985" s="15" t="str">
        <f>IF(INDEX(Оценка!C$2:AF$1540,A983*11+10,(B985-1)*3+1)="","",INDEX(Оценка!C$2:AF$1540,A983*11+10,(B985-1)*3+1)&amp;" ("&amp;INDEX(Оценка!C$2:AF$1540,A983*11+10,(B985-1)*3+2)&amp;") ("&amp;INDEX(Оценка!C$2:AF$1540,A983*11+10,(B985-1)*3+3)&amp;")")</f>
        <v/>
      </c>
      <c r="H985" s="15" t="str">
        <f>IF(Литература!C984 = "","",Литература!C984)</f>
        <v/>
      </c>
      <c r="I985" s="15" t="str">
        <f>IF(ИТ!C984 = "","",ИТ!C984)</f>
        <v/>
      </c>
    </row>
    <row r="986" spans="1:10" s="15" customFormat="1" x14ac:dyDescent="0.25">
      <c r="A986" s="15">
        <v>10</v>
      </c>
      <c r="B986" s="15">
        <v>7</v>
      </c>
      <c r="D986" s="15" t="str">
        <f>IF(INDEX(Разделы!C$2:L$1540,A986*11+10,B986)="","","- "&amp;INDEX(Разделы!C$2:L$1540,A986*11+10,B986))</f>
        <v/>
      </c>
      <c r="H986" s="15" t="str">
        <f>IF(Литература!C985 = "","",Литература!C985)</f>
        <v/>
      </c>
      <c r="I986" s="15" t="str">
        <f>IF(ИТ!C985 = "","",ИТ!C985)</f>
        <v/>
      </c>
    </row>
    <row r="987" spans="1:10" s="15" customFormat="1" x14ac:dyDescent="0.25">
      <c r="A987" s="15">
        <v>10</v>
      </c>
      <c r="B987" s="15">
        <v>7</v>
      </c>
      <c r="H987" s="15" t="str">
        <f>IF(Литература!C986 = "","",Литература!C986)</f>
        <v/>
      </c>
      <c r="I987" s="15" t="str">
        <f>IF(ИТ!C986 = "","",ИТ!C986)</f>
        <v/>
      </c>
    </row>
    <row r="988" spans="1:10" s="15" customFormat="1" x14ac:dyDescent="0.25">
      <c r="A988" s="15">
        <v>10</v>
      </c>
      <c r="B988" s="15">
        <v>8</v>
      </c>
      <c r="D988" s="15" t="str">
        <f xml:space="preserve"> IF(INDEX(Разделы!C$2:L$1540,A988*11+3,B988)="","","= "&amp;INDEX(Разделы!C$2:L$1540,A988*11+3,B988)&amp;" ("&amp;INDEX(Разделы!C$2:L$1540,A988*11+4,B988)&amp;")")</f>
        <v/>
      </c>
      <c r="E988" s="15" t="str">
        <f>IF(INDEX(Оценка!C$2:AF$1540,A986*11+4,(B988-1)*3+1)="","",INDEX(Оценка!C$2:AF$1540,A986*11+4,(B988-1)*3+1)&amp;" ("&amp;INDEX(Оценка!C$2:AF$1540,A986*11+4,(B988-1)*3+2)&amp;") ("&amp;INDEX(Оценка!C$2:AF$1540,A986*11+4,(B988-1)*3+3)&amp;")")</f>
        <v/>
      </c>
      <c r="F988" s="15" t="str">
        <f>IF(INDEX(Содержание!C$2:L$1680,A988*6+2,B988)="","",INDEX(Содержание!C$2:L$1680,A988*6+2,B988))</f>
        <v/>
      </c>
      <c r="H988" s="15" t="str">
        <f>IF(Литература!C987 = "","",Литература!C987)</f>
        <v/>
      </c>
      <c r="I988" s="15" t="str">
        <f>IF(ИТ!C987 = "","",ИТ!C987)</f>
        <v/>
      </c>
    </row>
    <row r="989" spans="1:10" s="15" customFormat="1" x14ac:dyDescent="0.25">
      <c r="A989" s="15">
        <v>10</v>
      </c>
      <c r="B989" s="15">
        <v>8</v>
      </c>
      <c r="E989" s="15" t="str">
        <f>IF(INDEX(Оценка!C$2:AF$1540,A987*11+5,(B989-1)*3+1)="","",INDEX(Оценка!C$2:AF$1540,A987*11+5,(B989-1)*3+1)&amp;" ("&amp;INDEX(Оценка!C$2:AF$1540,A987*11+5,(B989-1)*3+2)&amp;") ("&amp;INDEX(Оценка!C$2:AF$1540,A987*11+5,(B989-1)*3+3)&amp;")")</f>
        <v/>
      </c>
      <c r="H989" s="15" t="str">
        <f>IF(Литература!C988 = "","",Литература!C988)</f>
        <v/>
      </c>
      <c r="I989" s="15" t="str">
        <f>IF(ИТ!C988 = "","",ИТ!C988)</f>
        <v/>
      </c>
    </row>
    <row r="990" spans="1:10" s="15" customFormat="1" x14ac:dyDescent="0.25">
      <c r="A990" s="15">
        <v>10</v>
      </c>
      <c r="B990" s="15">
        <v>8</v>
      </c>
      <c r="D990" s="15" t="str">
        <f>IF(INDEX(Разделы!C$2:L$1540,A990*11+5,B990)="","","- "&amp;INDEX(Разделы!C$2:L$1540,A990*11+5,B990))</f>
        <v/>
      </c>
      <c r="E990" s="15" t="str">
        <f>IF(INDEX(Оценка!C$2:AF$1540,A988*11+6,(B990-1)*3+1)="","",INDEX(Оценка!C$2:AF$1540,A988*11+6,(B990-1)*3+1)&amp;" ("&amp;INDEX(Оценка!C$2:AF$1540,A988*11+6,(B990-1)*3+2)&amp;") ("&amp;INDEX(Оценка!C$2:AF$1540,A988*11+6,(B990-1)*3+3)&amp;")")</f>
        <v/>
      </c>
      <c r="F990" s="15" t="str">
        <f>IF(INDEX(Содержание!C$2:L$1680,A990*6+3,B990)="","","= "&amp;INDEX(Содержание!C$2:L$1680,A990*6+3,B990)&amp;" "&amp;INDEX(Содержание!C$2:L$1680,A992*6+4,B992))</f>
        <v/>
      </c>
      <c r="H990" s="15" t="str">
        <f>IF(Литература!C989 = "","",Литература!C989)</f>
        <v/>
      </c>
      <c r="I990" s="15" t="str">
        <f>IF(ИТ!C989 = "","",ИТ!C989)</f>
        <v/>
      </c>
    </row>
    <row r="991" spans="1:10" s="15" customFormat="1" x14ac:dyDescent="0.25">
      <c r="A991" s="15">
        <v>10</v>
      </c>
      <c r="B991" s="15">
        <v>8</v>
      </c>
      <c r="D991" s="15" t="str">
        <f>IF(INDEX(Разделы!C$2:L$1540,A991*11+6,B991)="","","- "&amp;INDEX(Разделы!C$2:L$1540,A991*11+6,B991))</f>
        <v/>
      </c>
      <c r="E991" s="15" t="str">
        <f>IF(INDEX(Оценка!C$2:AF$1540,A989*11+7,(B991-1)*3+1)="","",INDEX(Оценка!C$2:AF$1540,A989*11+7,(B991-1)*3+1)&amp;" ("&amp;INDEX(Оценка!C$2:AF$1540,A989*11+7,(B991-1)*3+2)&amp;") ("&amp;INDEX(Оценка!C$2:AF$1540,A989*11+7,(B991-1)*3+3)&amp;")")</f>
        <v/>
      </c>
      <c r="H991" s="15" t="str">
        <f>IF(Литература!C990 = "","","== "&amp;Литература!C990)</f>
        <v/>
      </c>
      <c r="I991" s="15" t="str">
        <f>IF(ИТ!C990 = "","",ИТ!C990)</f>
        <v/>
      </c>
    </row>
    <row r="992" spans="1:10" s="15" customFormat="1" x14ac:dyDescent="0.25">
      <c r="A992" s="15">
        <v>10</v>
      </c>
      <c r="B992" s="15">
        <v>8</v>
      </c>
      <c r="D992" s="15" t="str">
        <f>IF(INDEX(Разделы!C$2:L$1540,A992*11+7,B992)="","","- "&amp;INDEX(Разделы!C$2:L$1540,A992*11+7,B992))</f>
        <v/>
      </c>
      <c r="E992" s="15" t="str">
        <f>IF(INDEX(Оценка!C$2:AF$1540,A990*11+8,(B992-1)*3+1)="","",INDEX(Оценка!C$2:AF$1540,A990*11+8,(B992-1)*3+1)&amp;" ("&amp;INDEX(Оценка!C$2:AF$1540,A990*11+8,(B992-1)*3+2)&amp;") ("&amp;INDEX(Оценка!C$2:AF$1540,A990*11+8,(B992-1)*3+3)&amp;")")</f>
        <v/>
      </c>
      <c r="F992" s="15" t="str">
        <f>IF(INDEX(Содержание!C$2:L$1680,A992*6+5,B992)="","",INDEX(Содержание!C$2:L$1680,A992*6+5,B992))</f>
        <v/>
      </c>
      <c r="H992" s="15" t="str">
        <f>IF(Литература!C991 = "","",Литература!C991)</f>
        <v/>
      </c>
      <c r="I992" s="15" t="str">
        <f>IF(ИТ!C991 = "","",ИТ!C991)</f>
        <v/>
      </c>
    </row>
    <row r="993" spans="1:9" s="15" customFormat="1" x14ac:dyDescent="0.25">
      <c r="A993" s="15">
        <v>10</v>
      </c>
      <c r="B993" s="15">
        <v>8</v>
      </c>
      <c r="D993" s="15" t="str">
        <f>IF(INDEX(Разделы!C$2:L$1540,A993*11+8,B993)="","","- "&amp;INDEX(Разделы!C$2:L$1540,A993*11+8,B993))</f>
        <v/>
      </c>
      <c r="E993" s="15" t="str">
        <f>IF(INDEX(Оценка!C$2:AF$1540,A991*11+9,(B993-1)*3+1)="","",INDEX(Оценка!C$2:AF$1540,A991*11+9,(B993-1)*3+1)&amp;" ("&amp;INDEX(Оценка!C$2:AF$1540,A991*11+9,(B993-1)*3+2)&amp;") ("&amp;INDEX(Оценка!C$2:AF$1540,A991*11+9,(B993-1)*3+3)&amp;")")</f>
        <v/>
      </c>
      <c r="H993" s="15" t="str">
        <f>IF(Литература!C992 = "","",Литература!C992)</f>
        <v/>
      </c>
      <c r="I993" s="15" t="str">
        <f>IF(ИТ!C992 = "","",ИТ!C992)</f>
        <v/>
      </c>
    </row>
    <row r="994" spans="1:9" s="15" customFormat="1" x14ac:dyDescent="0.25">
      <c r="A994" s="15">
        <v>10</v>
      </c>
      <c r="B994" s="15">
        <v>8</v>
      </c>
      <c r="D994" s="15" t="str">
        <f>IF(INDEX(Разделы!C$2:L$1540,A994*11+9,B994)="","","- "&amp;INDEX(Разделы!C$2:L$1540,A994*11+9,B994))</f>
        <v/>
      </c>
      <c r="E994" s="15" t="str">
        <f>IF(INDEX(Оценка!C$2:AF$1540,A992*11+10,(B994-1)*3+1)="","",INDEX(Оценка!C$2:AF$1540,A992*11+10,(B994-1)*3+1)&amp;" ("&amp;INDEX(Оценка!C$2:AF$1540,A992*11+10,(B994-1)*3+2)&amp;") ("&amp;INDEX(Оценка!C$2:AF$1540,A992*11+10,(B994-1)*3+3)&amp;")")</f>
        <v/>
      </c>
      <c r="H994" s="15" t="str">
        <f>IF(Литература!C993 = "","",Литература!C993)</f>
        <v/>
      </c>
      <c r="I994" s="15" t="str">
        <f>IF(ИТ!C993 = "","",ИТ!C993)</f>
        <v/>
      </c>
    </row>
    <row r="995" spans="1:9" s="15" customFormat="1" x14ac:dyDescent="0.25">
      <c r="A995" s="15">
        <v>10</v>
      </c>
      <c r="B995" s="15">
        <v>8</v>
      </c>
      <c r="D995" s="15" t="str">
        <f>IF(INDEX(Разделы!C$2:L$1540,A995*11+10,B995)="","","- "&amp;INDEX(Разделы!C$2:L$1540,A995*11+10,B995))</f>
        <v/>
      </c>
      <c r="H995" s="15" t="str">
        <f>IF(Литература!C994 = "","",Литература!C994)</f>
        <v/>
      </c>
      <c r="I995" s="15" t="str">
        <f>IF(ИТ!C994 = "","",ИТ!C994)</f>
        <v/>
      </c>
    </row>
    <row r="996" spans="1:9" s="15" customFormat="1" x14ac:dyDescent="0.25">
      <c r="A996" s="15">
        <v>10</v>
      </c>
      <c r="B996" s="15">
        <v>8</v>
      </c>
      <c r="H996" s="15" t="str">
        <f>IF(Литература!C995 = "","",Литература!C995)</f>
        <v/>
      </c>
      <c r="I996" s="15" t="str">
        <f>IF(ИТ!C995 = "","",ИТ!C995)</f>
        <v/>
      </c>
    </row>
    <row r="997" spans="1:9" s="15" customFormat="1" x14ac:dyDescent="0.25">
      <c r="A997" s="15">
        <v>10</v>
      </c>
      <c r="B997" s="15">
        <v>9</v>
      </c>
      <c r="D997" s="15" t="str">
        <f xml:space="preserve"> IF(INDEX(Разделы!C$2:L$1540,A997*11+3,B997)="","","= "&amp;INDEX(Разделы!C$2:L$1540,A997*11+3,B997)&amp;" ("&amp;INDEX(Разделы!C$2:L$1540,A997*11+4,B997)&amp;")")</f>
        <v/>
      </c>
      <c r="E997" s="15" t="str">
        <f>IF(INDEX(Оценка!C$2:AF$1540,A995*11+4,(B997-1)*3+1)="","",INDEX(Оценка!C$2:AF$1540,A995*11+4,(B997-1)*3+1)&amp;" ("&amp;INDEX(Оценка!C$2:AF$1540,A995*11+4,(B997-1)*3+2)&amp;") ("&amp;INDEX(Оценка!C$2:AF$1540,A995*11+4,(B997-1)*3+3)&amp;")")</f>
        <v/>
      </c>
      <c r="F997" s="15" t="str">
        <f>IF(INDEX(Содержание!C$2:L$1680,A997*6+2,B997)="","",INDEX(Содержание!C$2:L$1680,A997*6+2,B997))</f>
        <v/>
      </c>
      <c r="H997" s="15" t="str">
        <f>IF(Литература!C996 = "","",Литература!C996)</f>
        <v/>
      </c>
      <c r="I997" s="15" t="str">
        <f>IF(ИТ!C996 = "","","== "&amp;ИТ!C996)</f>
        <v/>
      </c>
    </row>
    <row r="998" spans="1:9" s="15" customFormat="1" x14ac:dyDescent="0.25">
      <c r="A998" s="15">
        <v>10</v>
      </c>
      <c r="B998" s="15">
        <v>9</v>
      </c>
      <c r="E998" s="15" t="str">
        <f>IF(INDEX(Оценка!C$2:AF$1540,A996*11+5,(B998-1)*3+1)="","",INDEX(Оценка!C$2:AF$1540,A996*11+5,(B998-1)*3+1)&amp;" ("&amp;INDEX(Оценка!C$2:AF$1540,A996*11+5,(B998-1)*3+2)&amp;") ("&amp;INDEX(Оценка!C$2:AF$1540,A996*11+5,(B998-1)*3+3)&amp;")")</f>
        <v/>
      </c>
      <c r="H998" s="15" t="str">
        <f>IF(Литература!C997 = "","",Литература!C997)</f>
        <v/>
      </c>
      <c r="I998" s="15" t="str">
        <f>IF(ИТ!C997 = "","",ИТ!C997)</f>
        <v/>
      </c>
    </row>
    <row r="999" spans="1:9" s="15" customFormat="1" x14ac:dyDescent="0.25">
      <c r="A999" s="15">
        <v>10</v>
      </c>
      <c r="B999" s="15">
        <v>9</v>
      </c>
      <c r="D999" s="15" t="str">
        <f>IF(INDEX(Разделы!C$2:L$1540,A999*11+5,B999)="","","- "&amp;INDEX(Разделы!C$2:L$1540,A999*11+5,B999))</f>
        <v/>
      </c>
      <c r="E999" s="15" t="str">
        <f>IF(INDEX(Оценка!C$2:AF$1540,A997*11+6,(B999-1)*3+1)="","",INDEX(Оценка!C$2:AF$1540,A997*11+6,(B999-1)*3+1)&amp;" ("&amp;INDEX(Оценка!C$2:AF$1540,A997*11+6,(B999-1)*3+2)&amp;") ("&amp;INDEX(Оценка!C$2:AF$1540,A997*11+6,(B999-1)*3+3)&amp;")")</f>
        <v/>
      </c>
      <c r="F999" s="15" t="str">
        <f>IF(INDEX(Содержание!C$2:L$1680,A999*6+3,B999)="","","= "&amp;INDEX(Содержание!C$2:L$1680,A999*6+3,B999)&amp;" "&amp;INDEX(Содержание!C$2:L$1680,A1001*6+4,B1001))</f>
        <v/>
      </c>
      <c r="H999" s="15" t="str">
        <f>IF(Литература!C998 = "","",Литература!C998)</f>
        <v/>
      </c>
      <c r="I999" s="15" t="str">
        <f>IF(ИТ!C998 = "","",ИТ!C998)</f>
        <v/>
      </c>
    </row>
    <row r="1000" spans="1:9" s="15" customFormat="1" x14ac:dyDescent="0.25">
      <c r="A1000" s="15">
        <v>10</v>
      </c>
      <c r="B1000" s="15">
        <v>9</v>
      </c>
      <c r="D1000" s="15" t="str">
        <f>IF(INDEX(Разделы!C$2:L$1540,A1000*11+6,B1000)="","","- "&amp;INDEX(Разделы!C$2:L$1540,A1000*11+6,B1000))</f>
        <v/>
      </c>
      <c r="E1000" s="15" t="str">
        <f>IF(INDEX(Оценка!C$2:AF$1540,A998*11+7,(B1000-1)*3+1)="","",INDEX(Оценка!C$2:AF$1540,A998*11+7,(B1000-1)*3+1)&amp;" ("&amp;INDEX(Оценка!C$2:AF$1540,A998*11+7,(B1000-1)*3+2)&amp;") ("&amp;INDEX(Оценка!C$2:AF$1540,A998*11+7,(B1000-1)*3+3)&amp;")")</f>
        <v/>
      </c>
      <c r="H1000" s="15" t="str">
        <f>IF(Литература!C999 = "","",Литература!C999)</f>
        <v/>
      </c>
      <c r="I1000" s="15" t="str">
        <f>IF(ИТ!C999 = "","",ИТ!C999)</f>
        <v/>
      </c>
    </row>
    <row r="1001" spans="1:9" s="15" customFormat="1" x14ac:dyDescent="0.25">
      <c r="A1001" s="15">
        <v>10</v>
      </c>
      <c r="B1001" s="15">
        <v>9</v>
      </c>
      <c r="D1001" s="15" t="str">
        <f>IF(INDEX(Разделы!C$2:L$1540,A1001*11+7,B1001)="","","- "&amp;INDEX(Разделы!C$2:L$1540,A1001*11+7,B1001))</f>
        <v/>
      </c>
      <c r="E1001" s="15" t="str">
        <f>IF(INDEX(Оценка!C$2:AF$1540,A999*11+8,(B1001-1)*3+1)="","",INDEX(Оценка!C$2:AF$1540,A999*11+8,(B1001-1)*3+1)&amp;" ("&amp;INDEX(Оценка!C$2:AF$1540,A999*11+8,(B1001-1)*3+2)&amp;") ("&amp;INDEX(Оценка!C$2:AF$1540,A999*11+8,(B1001-1)*3+3)&amp;")")</f>
        <v/>
      </c>
      <c r="F1001" s="15" t="str">
        <f>IF(INDEX(Содержание!C$2:L$1680,A1001*6+5,B1001)="","",INDEX(Содержание!C$2:L$1680,A1001*6+5,B1001))</f>
        <v/>
      </c>
      <c r="H1001" s="15" t="str">
        <f>IF(Литература!C1000 = "","",Литература!C1000)</f>
        <v/>
      </c>
      <c r="I1001" s="15" t="str">
        <f>IF(ИТ!C1000 = "","",ИТ!C1000)</f>
        <v/>
      </c>
    </row>
    <row r="1002" spans="1:9" s="15" customFormat="1" x14ac:dyDescent="0.25">
      <c r="A1002" s="15">
        <v>10</v>
      </c>
      <c r="B1002" s="15">
        <v>9</v>
      </c>
      <c r="D1002" s="15" t="str">
        <f>IF(INDEX(Разделы!C$2:L$1540,A1002*11+8,B1002)="","","- "&amp;INDEX(Разделы!C$2:L$1540,A1002*11+8,B1002))</f>
        <v/>
      </c>
      <c r="E1002" s="15" t="str">
        <f>IF(INDEX(Оценка!C$2:AF$1540,A1000*11+9,(B1002-1)*3+1)="","",INDEX(Оценка!C$2:AF$1540,A1000*11+9,(B1002-1)*3+1)&amp;" ("&amp;INDEX(Оценка!C$2:AF$1540,A1000*11+9,(B1002-1)*3+2)&amp;") ("&amp;INDEX(Оценка!C$2:AF$1540,A1000*11+9,(B1002-1)*3+3)&amp;")")</f>
        <v/>
      </c>
      <c r="H1002" s="15" t="str">
        <f>IF(Литература!C1001 = "","",Литература!C1001)</f>
        <v/>
      </c>
      <c r="I1002" s="15" t="str">
        <f>IF(ИТ!C1001 = "","",ИТ!C1001)</f>
        <v/>
      </c>
    </row>
    <row r="1003" spans="1:9" s="15" customFormat="1" x14ac:dyDescent="0.25">
      <c r="A1003" s="15">
        <v>10</v>
      </c>
      <c r="B1003" s="15">
        <v>9</v>
      </c>
      <c r="D1003" s="15" t="str">
        <f>IF(INDEX(Разделы!C$2:L$1540,A1003*11+9,B1003)="","","- "&amp;INDEX(Разделы!C$2:L$1540,A1003*11+9,B1003))</f>
        <v/>
      </c>
      <c r="E1003" s="15" t="str">
        <f>IF(INDEX(Оценка!C$2:AF$1540,A1001*11+10,(B1003-1)*3+1)="","",INDEX(Оценка!C$2:AF$1540,A1001*11+10,(B1003-1)*3+1)&amp;" ("&amp;INDEX(Оценка!C$2:AF$1540,A1001*11+10,(B1003-1)*3+2)&amp;") ("&amp;INDEX(Оценка!C$2:AF$1540,A1001*11+10,(B1003-1)*3+3)&amp;")")</f>
        <v/>
      </c>
      <c r="H1003" s="15" t="str">
        <f>IF(Литература!C1002 = "","",Литература!C1002)</f>
        <v/>
      </c>
      <c r="I1003" s="15" t="str">
        <f>IF(ИТ!C1002 = "","",ИТ!C1002)</f>
        <v/>
      </c>
    </row>
    <row r="1004" spans="1:9" s="15" customFormat="1" x14ac:dyDescent="0.25">
      <c r="A1004" s="15">
        <v>10</v>
      </c>
      <c r="B1004" s="15">
        <v>9</v>
      </c>
      <c r="D1004" s="15" t="str">
        <f>IF(INDEX(Разделы!C$2:L$1540,A1004*11+10,B1004)="","","- "&amp;INDEX(Разделы!C$2:L$1540,A1004*11+10,B1004))</f>
        <v/>
      </c>
      <c r="H1004" s="15" t="str">
        <f>IF(Литература!C1003 = "","",Литература!C1003)</f>
        <v/>
      </c>
      <c r="I1004" s="15" t="str">
        <f>IF(ИТ!C1003 = "","",ИТ!C1003)</f>
        <v/>
      </c>
    </row>
    <row r="1005" spans="1:9" s="15" customFormat="1" x14ac:dyDescent="0.25">
      <c r="A1005" s="15">
        <v>10</v>
      </c>
      <c r="B1005" s="15">
        <v>9</v>
      </c>
      <c r="H1005" s="15" t="str">
        <f>IF(Литература!C1004 = "","",Литература!C1004)</f>
        <v/>
      </c>
      <c r="I1005" s="15" t="str">
        <f>IF(ИТ!C1004 = "","",ИТ!C1004)</f>
        <v/>
      </c>
    </row>
    <row r="1006" spans="1:9" s="15" customFormat="1" x14ac:dyDescent="0.25">
      <c r="A1006" s="15">
        <v>10</v>
      </c>
      <c r="B1006" s="15">
        <v>10</v>
      </c>
      <c r="D1006" s="15" t="str">
        <f xml:space="preserve"> IF(INDEX(Разделы!C$2:L$1540,A1006*11+3,B1006)="","","= "&amp;INDEX(Разделы!C$2:L$1540,A1006*11+3,B1006)&amp;" ("&amp;INDEX(Разделы!C$2:L$1540,A1006*11+4,B1006)&amp;")")</f>
        <v/>
      </c>
      <c r="E1006" s="15" t="str">
        <f>IF(INDEX(Оценка!C$2:AF$1540,A1004*11+4,(B1006-1)*3+1)="","",INDEX(Оценка!C$2:AF$1540,A1004*11+4,(B1006-1)*3+1)&amp;" ("&amp;INDEX(Оценка!C$2:AF$1540,A1004*11+4,(B1006-1)*3+2)&amp;") ("&amp;INDEX(Оценка!C$2:AF$1540,A1004*11+4,(B1006-1)*3+3)&amp;")")</f>
        <v/>
      </c>
      <c r="F1006" s="15" t="str">
        <f>IF(INDEX(Содержание!C$2:L$1680,A1006*6+2,B1006)="","",INDEX(Содержание!C$2:L$1680,A1006*6+2,B1006))</f>
        <v/>
      </c>
      <c r="H1006" s="15" t="str">
        <f>IF(Литература!C1005 = "","",Литература!C1005)</f>
        <v/>
      </c>
      <c r="I1006" s="15" t="str">
        <f>IF(ИТ!C1005 = "","",ИТ!C1005)</f>
        <v/>
      </c>
    </row>
    <row r="1007" spans="1:9" s="15" customFormat="1" x14ac:dyDescent="0.25">
      <c r="A1007" s="15">
        <v>10</v>
      </c>
      <c r="B1007" s="15">
        <v>10</v>
      </c>
      <c r="E1007" s="15" t="str">
        <f>IF(INDEX(Оценка!C$2:AF$1540,A1005*11+5,(B1007-1)*3+1)="","",INDEX(Оценка!C$2:AF$1540,A1005*11+5,(B1007-1)*3+1)&amp;" ("&amp;INDEX(Оценка!C$2:AF$1540,A1005*11+5,(B1007-1)*3+2)&amp;") ("&amp;INDEX(Оценка!C$2:AF$1540,A1005*11+5,(B1007-1)*3+3)&amp;")")</f>
        <v/>
      </c>
      <c r="H1007" s="15" t="str">
        <f>IF(Литература!C1006 = "","",Литература!C1006)</f>
        <v/>
      </c>
      <c r="I1007" s="15" t="str">
        <f>IF(ИТ!C1006 = "","",ИТ!C1006)</f>
        <v/>
      </c>
    </row>
    <row r="1008" spans="1:9" s="15" customFormat="1" x14ac:dyDescent="0.25">
      <c r="A1008" s="15">
        <v>10</v>
      </c>
      <c r="B1008" s="15">
        <v>10</v>
      </c>
      <c r="D1008" s="15" t="str">
        <f>IF(INDEX(Разделы!C$2:L$1540,A1008*11+5,B1008)="","","- "&amp;INDEX(Разделы!C$2:L$1540,A1008*11+5,B1008))</f>
        <v/>
      </c>
      <c r="E1008" s="15" t="str">
        <f>IF(INDEX(Оценка!C$2:AF$1540,A1006*11+6,(B1008-1)*3+1)="","",INDEX(Оценка!C$2:AF$1540,A1006*11+6,(B1008-1)*3+1)&amp;" ("&amp;INDEX(Оценка!C$2:AF$1540,A1006*11+6,(B1008-1)*3+2)&amp;") ("&amp;INDEX(Оценка!C$2:AF$1540,A1006*11+6,(B1008-1)*3+3)&amp;")")</f>
        <v/>
      </c>
      <c r="F1008" s="15" t="str">
        <f>IF(INDEX(Содержание!C$2:L$1680,A1008*6+3,B1008)="","","= "&amp;INDEX(Содержание!C$2:L$1680,A1008*6+3,B1008)&amp;" "&amp;INDEX(Содержание!C$2:L$1680,A1010*6+4,B1010))</f>
        <v/>
      </c>
      <c r="H1008" s="15" t="str">
        <f>IF(Литература!C1007 = "","",Литература!C1007)</f>
        <v/>
      </c>
      <c r="I1008" s="15" t="str">
        <f>IF(ИТ!C1007 = "","",ИТ!C1007)</f>
        <v/>
      </c>
    </row>
    <row r="1009" spans="1:9" s="15" customFormat="1" x14ac:dyDescent="0.25">
      <c r="A1009" s="15">
        <v>10</v>
      </c>
      <c r="B1009" s="15">
        <v>10</v>
      </c>
      <c r="D1009" s="15" t="str">
        <f>IF(INDEX(Разделы!C$2:L$1540,A1009*11+6,B1009)="","","- "&amp;INDEX(Разделы!C$2:L$1540,A1009*11+6,B1009))</f>
        <v/>
      </c>
      <c r="E1009" s="15" t="str">
        <f>IF(INDEX(Оценка!C$2:AF$1540,A1007*11+7,(B1009-1)*3+1)="","",INDEX(Оценка!C$2:AF$1540,A1007*11+7,(B1009-1)*3+1)&amp;" ("&amp;INDEX(Оценка!C$2:AF$1540,A1007*11+7,(B1009-1)*3+2)&amp;") ("&amp;INDEX(Оценка!C$2:AF$1540,A1007*11+7,(B1009-1)*3+3)&amp;")")</f>
        <v/>
      </c>
      <c r="H1009" s="15" t="str">
        <f>IF(Литература!C1008 = "","",Литература!C1008)</f>
        <v/>
      </c>
      <c r="I1009" s="15" t="str">
        <f>IF(ИТ!C1008 = "","",ИТ!C1008)</f>
        <v/>
      </c>
    </row>
    <row r="1010" spans="1:9" s="15" customFormat="1" x14ac:dyDescent="0.25">
      <c r="A1010" s="15">
        <v>10</v>
      </c>
      <c r="B1010" s="15">
        <v>10</v>
      </c>
      <c r="D1010" s="15" t="str">
        <f>IF(INDEX(Разделы!C$2:L$1540,A1010*11+7,B1010)="","","- "&amp;INDEX(Разделы!C$2:L$1540,A1010*11+7,B1010))</f>
        <v/>
      </c>
      <c r="E1010" s="15" t="str">
        <f>IF(INDEX(Оценка!C$2:AF$1540,A1008*11+8,(B1010-1)*3+1)="","",INDEX(Оценка!C$2:AF$1540,A1008*11+8,(B1010-1)*3+1)&amp;" ("&amp;INDEX(Оценка!C$2:AF$1540,A1008*11+8,(B1010-1)*3+2)&amp;") ("&amp;INDEX(Оценка!C$2:AF$1540,A1008*11+8,(B1010-1)*3+3)&amp;")")</f>
        <v/>
      </c>
      <c r="F1010" s="15" t="str">
        <f>IF(INDEX(Содержание!C$2:L$1680,A1010*6+5,B1010)="","",INDEX(Содержание!C$2:L$1680,A1010*6+5,B1010))</f>
        <v/>
      </c>
      <c r="H1010" s="15" t="str">
        <f>IF(Литература!C1009 = "","","== "&amp;Литература!C1009)</f>
        <v/>
      </c>
      <c r="I1010" s="15" t="str">
        <f>IF(ИТ!C1009 = "","",ИТ!C1009)</f>
        <v/>
      </c>
    </row>
    <row r="1011" spans="1:9" s="15" customFormat="1" x14ac:dyDescent="0.25">
      <c r="A1011" s="15">
        <v>10</v>
      </c>
      <c r="B1011" s="15">
        <v>10</v>
      </c>
      <c r="D1011" s="15" t="str">
        <f>IF(INDEX(Разделы!C$2:L$1540,A1011*11+8,B1011)="","","- "&amp;INDEX(Разделы!C$2:L$1540,A1011*11+8,B1011))</f>
        <v/>
      </c>
      <c r="E1011" s="15" t="str">
        <f>IF(INDEX(Оценка!C$2:AF$1540,A1009*11+9,(B1011-1)*3+1)="","",INDEX(Оценка!C$2:AF$1540,A1009*11+9,(B1011-1)*3+1)&amp;" ("&amp;INDEX(Оценка!C$2:AF$1540,A1009*11+9,(B1011-1)*3+2)&amp;") ("&amp;INDEX(Оценка!C$2:AF$1540,A1009*11+9,(B1011-1)*3+3)&amp;")")</f>
        <v/>
      </c>
      <c r="H1011" s="15" t="str">
        <f>IF(Литература!C1010 = "","",Литература!C1010)</f>
        <v/>
      </c>
      <c r="I1011" s="15" t="str">
        <f>IF(ИТ!C1010 = "","","== "&amp;ИТ!C1010)</f>
        <v/>
      </c>
    </row>
    <row r="1012" spans="1:9" s="15" customFormat="1" x14ac:dyDescent="0.25">
      <c r="A1012" s="15">
        <v>10</v>
      </c>
      <c r="B1012" s="15">
        <v>10</v>
      </c>
      <c r="D1012" s="15" t="str">
        <f>IF(INDEX(Разделы!C$2:L$1540,A1012*11+9,B1012)="","","- "&amp;INDEX(Разделы!C$2:L$1540,A1012*11+9,B1012))</f>
        <v/>
      </c>
      <c r="E1012" s="15" t="str">
        <f>IF(INDEX(Оценка!C$2:AF$1540,A1010*11+10,(B1012-1)*3+1)="","",INDEX(Оценка!C$2:AF$1540,A1010*11+10,(B1012-1)*3+1)&amp;" ("&amp;INDEX(Оценка!C$2:AF$1540,A1010*11+10,(B1012-1)*3+2)&amp;") ("&amp;INDEX(Оценка!C$2:AF$1540,A1010*11+10,(B1012-1)*3+3)&amp;")")</f>
        <v/>
      </c>
      <c r="H1012" s="15" t="str">
        <f>IF(Литература!C1011 = "","",Литература!C1011)</f>
        <v/>
      </c>
      <c r="I1012" s="15" t="str">
        <f>IF(ИТ!C1011 = "","",ИТ!C1011)</f>
        <v/>
      </c>
    </row>
    <row r="1013" spans="1:9" s="15" customFormat="1" x14ac:dyDescent="0.25">
      <c r="A1013" s="15">
        <v>10</v>
      </c>
      <c r="B1013" s="15">
        <v>10</v>
      </c>
      <c r="D1013" s="15" t="str">
        <f>IF(INDEX(Разделы!C$2:L$1540,A1013*11+10,B1013)="","","- "&amp;INDEX(Разделы!C$2:L$1540,A1013*11+10,B1013))</f>
        <v/>
      </c>
      <c r="H1013" s="15" t="str">
        <f>IF(Литература!C1012 = "","",Литература!C1012)</f>
        <v/>
      </c>
      <c r="I1013" s="15" t="str">
        <f>IF(ИТ!C1012 = "","",ИТ!C1012)</f>
        <v/>
      </c>
    </row>
    <row r="1014" spans="1:9" s="15" customFormat="1" x14ac:dyDescent="0.25">
      <c r="A1014" s="15">
        <v>10</v>
      </c>
      <c r="B1014" s="15">
        <v>10</v>
      </c>
      <c r="H1014" s="15" t="str">
        <f>IF(Литература!C1013 = "","",Литература!C1013)</f>
        <v/>
      </c>
      <c r="I1014" s="15" t="str">
        <f>IF(ИТ!C1013 = "","",ИТ!C1013)</f>
        <v/>
      </c>
    </row>
    <row r="1015" spans="1:9" s="15" customFormat="1" x14ac:dyDescent="0.25">
      <c r="A1015" s="15">
        <v>11</v>
      </c>
      <c r="B1015" s="15">
        <v>1</v>
      </c>
      <c r="D1015" s="15" t="str">
        <f>IF(INDEX(Разделы!C$2:L$1540,A1015*11+1,1)="","","== "&amp;INDEX(Разделы!C$2:L$1540,A1015*11+1,1))</f>
        <v/>
      </c>
      <c r="E1015" s="15" t="str">
        <f>IF(INDEX(Оценка!C$2:AF$1540,A1015*11+1,1)="","","== "&amp;INDEX(Оценка!C$2:AF$1540,A1015*11+1,1))</f>
        <v/>
      </c>
      <c r="F1015" s="15" t="str">
        <f>IF(INDEX(Содержание!C$2:L$1680,A1015*6+1,1)="","","== "&amp;INDEX(Содержание!C$2:L$1680,A1015*6+1,1))</f>
        <v/>
      </c>
      <c r="H1015" s="15" t="str">
        <f>IF(Литература!C1014 = "","",Литература!C1014)</f>
        <v/>
      </c>
      <c r="I1015" s="15" t="str">
        <f>IF(ИТ!C1014 = "","",ИТ!C1014)</f>
        <v/>
      </c>
    </row>
    <row r="1016" spans="1:9" s="15" customFormat="1" x14ac:dyDescent="0.25">
      <c r="A1016" s="15">
        <v>11</v>
      </c>
      <c r="B1016" s="15">
        <v>1</v>
      </c>
      <c r="H1016" s="15" t="str">
        <f>IF(Литература!C1015 = "","",Литература!C1015)</f>
        <v/>
      </c>
      <c r="I1016" s="15" t="str">
        <f>IF(ИТ!C1015 = "","",ИТ!C1015)</f>
        <v/>
      </c>
    </row>
    <row r="1017" spans="1:9" s="15" customFormat="1" x14ac:dyDescent="0.25">
      <c r="A1017" s="15">
        <v>11</v>
      </c>
      <c r="B1017" s="15">
        <v>1</v>
      </c>
      <c r="D1017" s="15" t="str">
        <f xml:space="preserve"> IF(INDEX(Разделы!C$2:L$1540,A1017*11+3,B1017)="","","= "&amp;INDEX(Разделы!C$2:L$1540,A1017*11+3,B1017)&amp;" ("&amp;INDEX(Разделы!C$2:L$1540,A1017*11+4,B1017)&amp;")")</f>
        <v/>
      </c>
      <c r="E1017" s="15" t="str">
        <f>IF(INDEX(Оценка!C$2:AF$1540,A1015*11+4,(B1017-1)*3+1)="","",INDEX(Оценка!C$2:AF$1540,A1015*11+4,(B1017-1)*3+1)&amp;" ("&amp;INDEX(Оценка!C$2:AF$1540,A1015*11+4,(B1017-1)*3+2)&amp;") ("&amp;INDEX(Оценка!C$2:AF$1540,A1015*11+4,(B1017-1)*3+3)&amp;")")</f>
        <v/>
      </c>
      <c r="F1017" s="15" t="str">
        <f>IF(INDEX(Содержание!C$2:L$1680,A1017*6+2,B1017)="","",INDEX(Содержание!C$2:L$1680,A1017*6+2,B1017))</f>
        <v/>
      </c>
      <c r="H1017" s="15" t="str">
        <f>IF(Литература!C1016 = "","",Литература!C1016)</f>
        <v/>
      </c>
      <c r="I1017" s="15" t="str">
        <f>IF(ИТ!C1016 = "","",ИТ!C1016)</f>
        <v/>
      </c>
    </row>
    <row r="1018" spans="1:9" s="15" customFormat="1" x14ac:dyDescent="0.25">
      <c r="A1018" s="15">
        <v>11</v>
      </c>
      <c r="B1018" s="15">
        <v>1</v>
      </c>
      <c r="E1018" s="15" t="str">
        <f>IF(INDEX(Оценка!C$2:AF$1540,A1016*11+5,(B1018-1)*3+1)="","",INDEX(Оценка!C$2:AF$1540,A1016*11+5,(B1018-1)*3+1)&amp;" ("&amp;INDEX(Оценка!C$2:AF$1540,A1016*11+5,(B1018-1)*3+2)&amp;") ("&amp;INDEX(Оценка!C$2:AF$1540,A1016*11+5,(B1018-1)*3+3)&amp;")")</f>
        <v/>
      </c>
      <c r="H1018" s="15" t="str">
        <f>IF(Литература!C1017 = "","",Литература!C1017)</f>
        <v/>
      </c>
      <c r="I1018" s="15" t="str">
        <f>IF(ИТ!C1017 = "","",ИТ!C1017)</f>
        <v/>
      </c>
    </row>
    <row r="1019" spans="1:9" s="15" customFormat="1" x14ac:dyDescent="0.25">
      <c r="A1019" s="15">
        <v>11</v>
      </c>
      <c r="B1019" s="15">
        <v>1</v>
      </c>
      <c r="D1019" s="15" t="str">
        <f>IF(INDEX(Разделы!C$2:L$1540,A1019*11+5,B1019)="","","- "&amp;INDEX(Разделы!C$2:L$1540,A1019*11+5,B1019))</f>
        <v/>
      </c>
      <c r="E1019" s="15" t="str">
        <f>IF(INDEX(Оценка!C$2:AF$1540,A1017*11+6,(B1019-1)*3+1)="","",INDEX(Оценка!C$2:AF$1540,A1017*11+6,(B1019-1)*3+1)&amp;" ("&amp;INDEX(Оценка!C$2:AF$1540,A1017*11+6,(B1019-1)*3+2)&amp;") ("&amp;INDEX(Оценка!C$2:AF$1540,A1017*11+6,(B1019-1)*3+3)&amp;")")</f>
        <v/>
      </c>
      <c r="F1019" s="15" t="str">
        <f>IF(INDEX(Содержание!C$2:L$1680,A1019*6+3,B1019)="","","= "&amp;INDEX(Содержание!C$2:L$1680,A1019*6+3,B1019)&amp;" "&amp;INDEX(Содержание!C$2:L$1680,A1021*6+4,B1021))</f>
        <v/>
      </c>
      <c r="H1019" s="15" t="str">
        <f>IF(Литература!C1018 = "","",Литература!C1018)</f>
        <v/>
      </c>
      <c r="I1019" s="15" t="str">
        <f>IF(ИТ!C1018 = "","",ИТ!C1018)</f>
        <v/>
      </c>
    </row>
    <row r="1020" spans="1:9" s="15" customFormat="1" x14ac:dyDescent="0.25">
      <c r="A1020" s="15">
        <v>11</v>
      </c>
      <c r="B1020" s="15">
        <v>1</v>
      </c>
      <c r="D1020" s="15" t="str">
        <f>IF(INDEX(Разделы!C$2:L$1540,A1020*11+6,B1020)="","","- "&amp;INDEX(Разделы!C$2:L$1540,A1020*11+6,B1020))</f>
        <v/>
      </c>
      <c r="E1020" s="15" t="str">
        <f>IF(INDEX(Оценка!C$2:AF$1540,A1018*11+7,(B1020-1)*3+1)="","",INDEX(Оценка!C$2:AF$1540,A1018*11+7,(B1020-1)*3+1)&amp;" ("&amp;INDEX(Оценка!C$2:AF$1540,A1018*11+7,(B1020-1)*3+2)&amp;") ("&amp;INDEX(Оценка!C$2:AF$1540,A1018*11+7,(B1020-1)*3+3)&amp;")")</f>
        <v/>
      </c>
      <c r="H1020" s="15" t="str">
        <f>IF(Литература!C1019 = "","",Литература!C1019)</f>
        <v/>
      </c>
      <c r="I1020" s="15" t="str">
        <f>IF(ИТ!C1019 = "","",ИТ!C1019)</f>
        <v/>
      </c>
    </row>
    <row r="1021" spans="1:9" s="15" customFormat="1" x14ac:dyDescent="0.25">
      <c r="A1021" s="15">
        <v>11</v>
      </c>
      <c r="B1021" s="15">
        <v>1</v>
      </c>
      <c r="D1021" s="15" t="str">
        <f>IF(INDEX(Разделы!C$2:L$1540,A1021*11+7,B1021)="","","- "&amp;INDEX(Разделы!C$2:L$1540,A1021*11+7,B1021))</f>
        <v/>
      </c>
      <c r="E1021" s="15" t="str">
        <f>IF(INDEX(Оценка!C$2:AF$1540,A1019*11+8,(B1021-1)*3+1)="","",INDEX(Оценка!C$2:AF$1540,A1019*11+8,(B1021-1)*3+1)&amp;" ("&amp;INDEX(Оценка!C$2:AF$1540,A1019*11+8,(B1021-1)*3+2)&amp;") ("&amp;INDEX(Оценка!C$2:AF$1540,A1019*11+8,(B1021-1)*3+3)&amp;")")</f>
        <v/>
      </c>
      <c r="F1021" s="15" t="str">
        <f>IF(INDEX(Содержание!C$2:L$1680,A1021*6+5,B1021)="","",INDEX(Содержание!C$2:L$1680,A1021*6+5,B1021))</f>
        <v/>
      </c>
      <c r="H1021" s="15" t="str">
        <f>IF(Литература!C1020 = "","",Литература!C1020)</f>
        <v/>
      </c>
      <c r="I1021" s="15" t="str">
        <f>IF(ИТ!C1020 = "","",ИТ!C1020)</f>
        <v/>
      </c>
    </row>
    <row r="1022" spans="1:9" s="15" customFormat="1" x14ac:dyDescent="0.25">
      <c r="A1022" s="15">
        <v>11</v>
      </c>
      <c r="B1022" s="15">
        <v>1</v>
      </c>
      <c r="D1022" s="15" t="str">
        <f>IF(INDEX(Разделы!C$2:L$1540,A1022*11+8,B1022)="","","- "&amp;INDEX(Разделы!C$2:L$1540,A1022*11+8,B1022))</f>
        <v/>
      </c>
      <c r="E1022" s="15" t="str">
        <f>IF(INDEX(Оценка!C$2:AF$1540,A1020*11+9,(B1022-1)*3+1)="","",INDEX(Оценка!C$2:AF$1540,A1020*11+9,(B1022-1)*3+1)&amp;" ("&amp;INDEX(Оценка!C$2:AF$1540,A1020*11+9,(B1022-1)*3+2)&amp;") ("&amp;INDEX(Оценка!C$2:AF$1540,A1020*11+9,(B1022-1)*3+3)&amp;")")</f>
        <v/>
      </c>
      <c r="H1022" s="15" t="str">
        <f>IF(Литература!C1021 = "","",Литература!C1021)</f>
        <v/>
      </c>
      <c r="I1022" s="15" t="str">
        <f>IF(ИТ!C1021 = "","",ИТ!C1021)</f>
        <v/>
      </c>
    </row>
    <row r="1023" spans="1:9" s="15" customFormat="1" x14ac:dyDescent="0.25">
      <c r="A1023" s="15">
        <v>11</v>
      </c>
      <c r="B1023" s="15">
        <v>1</v>
      </c>
      <c r="D1023" s="15" t="str">
        <f>IF(INDEX(Разделы!C$2:L$1540,A1023*11+9,B1023)="","","- "&amp;INDEX(Разделы!C$2:L$1540,A1023*11+9,B1023))</f>
        <v/>
      </c>
      <c r="E1023" s="15" t="str">
        <f>IF(INDEX(Оценка!C$2:AF$1540,A1021*11+10,(B1023-1)*3+1)="","",INDEX(Оценка!C$2:AF$1540,A1021*11+10,(B1023-1)*3+1)&amp;" ("&amp;INDEX(Оценка!C$2:AF$1540,A1021*11+10,(B1023-1)*3+2)&amp;") ("&amp;INDEX(Оценка!C$2:AF$1540,A1021*11+10,(B1023-1)*3+3)&amp;")")</f>
        <v/>
      </c>
      <c r="H1023" s="15" t="str">
        <f>IF(Литература!C1022 = "","",Литература!C1022)</f>
        <v/>
      </c>
      <c r="I1023" s="15" t="str">
        <f>IF(ИТ!C1022 = "","",ИТ!C1022)</f>
        <v/>
      </c>
    </row>
    <row r="1024" spans="1:9" s="15" customFormat="1" x14ac:dyDescent="0.25">
      <c r="A1024" s="15">
        <v>11</v>
      </c>
      <c r="B1024" s="15">
        <v>1</v>
      </c>
      <c r="D1024" s="15" t="str">
        <f>IF(INDEX(Разделы!C$2:L$1540,A1024*11+10,B1024)="","","- "&amp;INDEX(Разделы!C$2:L$1540,A1024*11+10,B1024))</f>
        <v/>
      </c>
      <c r="H1024" s="15" t="str">
        <f>IF(Литература!C1023 = "","",Литература!C1023)</f>
        <v/>
      </c>
      <c r="I1024" s="15" t="str">
        <f>IF(ИТ!C1023 = "","",ИТ!C1023)</f>
        <v/>
      </c>
    </row>
    <row r="1025" spans="1:9" s="15" customFormat="1" x14ac:dyDescent="0.25">
      <c r="A1025" s="15">
        <v>11</v>
      </c>
      <c r="B1025" s="15">
        <v>1</v>
      </c>
      <c r="H1025" s="15" t="str">
        <f>IF(Литература!C1024 = "","",Литература!C1024)</f>
        <v/>
      </c>
      <c r="I1025" s="15" t="str">
        <f>IF(ИТ!C1024 = "","","== "&amp;ИТ!C1024)</f>
        <v/>
      </c>
    </row>
    <row r="1026" spans="1:9" s="15" customFormat="1" x14ac:dyDescent="0.25">
      <c r="A1026" s="15">
        <v>11</v>
      </c>
      <c r="B1026" s="15">
        <v>2</v>
      </c>
      <c r="D1026" s="15" t="str">
        <f xml:space="preserve"> IF(INDEX(Разделы!C$2:L$1540,A1026*11+3,B1026)="","","= "&amp;INDEX(Разделы!C$2:L$1540,A1026*11+3,B1026)&amp;" ("&amp;INDEX(Разделы!C$2:L$1540,A1026*11+4,B1026)&amp;")")</f>
        <v/>
      </c>
      <c r="E1026" s="15" t="str">
        <f>IF(INDEX(Оценка!C$2:AF$1540,A1024*11+4,(B1026-1)*3+1)="","",INDEX(Оценка!C$2:AF$1540,A1024*11+4,(B1026-1)*3+1)&amp;" ("&amp;INDEX(Оценка!C$2:AF$1540,A1024*11+4,(B1026-1)*3+2)&amp;") ("&amp;INDEX(Оценка!C$2:AF$1540,A1024*11+4,(B1026-1)*3+3)&amp;")")</f>
        <v/>
      </c>
      <c r="F1026" s="15" t="str">
        <f>IF(INDEX(Содержание!C$2:L$1680,A1026*6+2,B1026)="","",INDEX(Содержание!C$2:L$1680,A1026*6+2,B1026))</f>
        <v/>
      </c>
      <c r="H1026" s="15" t="str">
        <f>IF(Литература!C1025 = "","",Литература!C1025)</f>
        <v/>
      </c>
      <c r="I1026" s="15" t="str">
        <f>IF(ИТ!C1025 = "","",ИТ!C1025)</f>
        <v/>
      </c>
    </row>
    <row r="1027" spans="1:9" s="15" customFormat="1" x14ac:dyDescent="0.25">
      <c r="A1027" s="15">
        <v>11</v>
      </c>
      <c r="B1027" s="15">
        <v>2</v>
      </c>
      <c r="E1027" s="15" t="str">
        <f>IF(INDEX(Оценка!C$2:AF$1540,A1025*11+5,(B1027-1)*3+1)="","",INDEX(Оценка!C$2:AF$1540,A1025*11+5,(B1027-1)*3+1)&amp;" ("&amp;INDEX(Оценка!C$2:AF$1540,A1025*11+5,(B1027-1)*3+2)&amp;") ("&amp;INDEX(Оценка!C$2:AF$1540,A1025*11+5,(B1027-1)*3+3)&amp;")")</f>
        <v/>
      </c>
      <c r="H1027" s="15" t="str">
        <f>IF(Литература!C1026 = "","",Литература!C1026)</f>
        <v/>
      </c>
      <c r="I1027" s="15" t="str">
        <f>IF(ИТ!C1026 = "","",ИТ!C1026)</f>
        <v/>
      </c>
    </row>
    <row r="1028" spans="1:9" s="15" customFormat="1" x14ac:dyDescent="0.25">
      <c r="A1028" s="15">
        <v>11</v>
      </c>
      <c r="B1028" s="15">
        <v>2</v>
      </c>
      <c r="D1028" s="15" t="str">
        <f>IF(INDEX(Разделы!C$2:L$1540,A1028*11+5,B1028)="","","- "&amp;INDEX(Разделы!C$2:L$1540,A1028*11+5,B1028))</f>
        <v/>
      </c>
      <c r="E1028" s="15" t="str">
        <f>IF(INDEX(Оценка!C$2:AF$1540,A1026*11+6,(B1028-1)*3+1)="","",INDEX(Оценка!C$2:AF$1540,A1026*11+6,(B1028-1)*3+1)&amp;" ("&amp;INDEX(Оценка!C$2:AF$1540,A1026*11+6,(B1028-1)*3+2)&amp;") ("&amp;INDEX(Оценка!C$2:AF$1540,A1026*11+6,(B1028-1)*3+3)&amp;")")</f>
        <v/>
      </c>
      <c r="F1028" s="15" t="str">
        <f>IF(INDEX(Содержание!C$2:L$1680,A1028*6+3,B1028)="","","= "&amp;INDEX(Содержание!C$2:L$1680,A1028*6+3,B1028)&amp;" "&amp;INDEX(Содержание!C$2:L$1680,A1030*6+4,B1030))</f>
        <v/>
      </c>
      <c r="H1028" s="15" t="str">
        <f>IF(Литература!C1027 = "","",Литература!C1027)</f>
        <v/>
      </c>
      <c r="I1028" s="15" t="str">
        <f>IF(ИТ!C1027 = "","",ИТ!C1027)</f>
        <v/>
      </c>
    </row>
    <row r="1029" spans="1:9" s="15" customFormat="1" x14ac:dyDescent="0.25">
      <c r="A1029" s="15">
        <v>11</v>
      </c>
      <c r="B1029" s="15">
        <v>2</v>
      </c>
      <c r="D1029" s="15" t="str">
        <f>IF(INDEX(Разделы!C$2:L$1540,A1029*11+6,B1029)="","","- "&amp;INDEX(Разделы!C$2:L$1540,A1029*11+6,B1029))</f>
        <v/>
      </c>
      <c r="E1029" s="15" t="str">
        <f>IF(INDEX(Оценка!C$2:AF$1540,A1027*11+7,(B1029-1)*3+1)="","",INDEX(Оценка!C$2:AF$1540,A1027*11+7,(B1029-1)*3+1)&amp;" ("&amp;INDEX(Оценка!C$2:AF$1540,A1027*11+7,(B1029-1)*3+2)&amp;") ("&amp;INDEX(Оценка!C$2:AF$1540,A1027*11+7,(B1029-1)*3+3)&amp;")")</f>
        <v/>
      </c>
      <c r="H1029" s="15" t="str">
        <f>IF(Литература!C1028 = "","","== "&amp;Литература!C1028)</f>
        <v/>
      </c>
      <c r="I1029" s="15" t="str">
        <f>IF(ИТ!C1028 = "","",ИТ!C1028)</f>
        <v/>
      </c>
    </row>
    <row r="1030" spans="1:9" s="15" customFormat="1" x14ac:dyDescent="0.25">
      <c r="A1030" s="15">
        <v>11</v>
      </c>
      <c r="B1030" s="15">
        <v>2</v>
      </c>
      <c r="D1030" s="15" t="str">
        <f>IF(INDEX(Разделы!C$2:L$1540,A1030*11+7,B1030)="","","- "&amp;INDEX(Разделы!C$2:L$1540,A1030*11+7,B1030))</f>
        <v/>
      </c>
      <c r="E1030" s="15" t="str">
        <f>IF(INDEX(Оценка!C$2:AF$1540,A1028*11+8,(B1030-1)*3+1)="","",INDEX(Оценка!C$2:AF$1540,A1028*11+8,(B1030-1)*3+1)&amp;" ("&amp;INDEX(Оценка!C$2:AF$1540,A1028*11+8,(B1030-1)*3+2)&amp;") ("&amp;INDEX(Оценка!C$2:AF$1540,A1028*11+8,(B1030-1)*3+3)&amp;")")</f>
        <v/>
      </c>
      <c r="F1030" s="15" t="str">
        <f>IF(INDEX(Содержание!C$2:L$1680,A1030*6+5,B1030)="","",INDEX(Содержание!C$2:L$1680,A1030*6+5,B1030))</f>
        <v/>
      </c>
      <c r="H1030" s="15" t="str">
        <f>IF(Литература!C1029 = "","",Литература!C1029)</f>
        <v/>
      </c>
      <c r="I1030" s="15" t="str">
        <f>IF(ИТ!C1029 = "","",ИТ!C1029)</f>
        <v/>
      </c>
    </row>
    <row r="1031" spans="1:9" s="15" customFormat="1" x14ac:dyDescent="0.25">
      <c r="A1031" s="15">
        <v>11</v>
      </c>
      <c r="B1031" s="15">
        <v>2</v>
      </c>
      <c r="D1031" s="15" t="str">
        <f>IF(INDEX(Разделы!C$2:L$1540,A1031*11+8,B1031)="","","- "&amp;INDEX(Разделы!C$2:L$1540,A1031*11+8,B1031))</f>
        <v/>
      </c>
      <c r="E1031" s="15" t="str">
        <f>IF(INDEX(Оценка!C$2:AF$1540,A1029*11+9,(B1031-1)*3+1)="","",INDEX(Оценка!C$2:AF$1540,A1029*11+9,(B1031-1)*3+1)&amp;" ("&amp;INDEX(Оценка!C$2:AF$1540,A1029*11+9,(B1031-1)*3+2)&amp;") ("&amp;INDEX(Оценка!C$2:AF$1540,A1029*11+9,(B1031-1)*3+3)&amp;")")</f>
        <v/>
      </c>
      <c r="H1031" s="15" t="str">
        <f>IF(Литература!C1030 = "","",Литература!C1030)</f>
        <v/>
      </c>
      <c r="I1031" s="15" t="str">
        <f>IF(ИТ!C1030 = "","",ИТ!C1030)</f>
        <v/>
      </c>
    </row>
    <row r="1032" spans="1:9" s="15" customFormat="1" x14ac:dyDescent="0.25">
      <c r="A1032" s="15">
        <v>11</v>
      </c>
      <c r="B1032" s="15">
        <v>2</v>
      </c>
      <c r="D1032" s="15" t="str">
        <f>IF(INDEX(Разделы!C$2:L$1540,A1032*11+9,B1032)="","","- "&amp;INDEX(Разделы!C$2:L$1540,A1032*11+9,B1032))</f>
        <v/>
      </c>
      <c r="E1032" s="15" t="str">
        <f>IF(INDEX(Оценка!C$2:AF$1540,A1030*11+10,(B1032-1)*3+1)="","",INDEX(Оценка!C$2:AF$1540,A1030*11+10,(B1032-1)*3+1)&amp;" ("&amp;INDEX(Оценка!C$2:AF$1540,A1030*11+10,(B1032-1)*3+2)&amp;") ("&amp;INDEX(Оценка!C$2:AF$1540,A1030*11+10,(B1032-1)*3+3)&amp;")")</f>
        <v/>
      </c>
      <c r="H1032" s="15" t="str">
        <f>IF(Литература!C1031 = "","",Литература!C1031)</f>
        <v/>
      </c>
      <c r="I1032" s="15" t="str">
        <f>IF(ИТ!C1031 = "","",ИТ!C1031)</f>
        <v/>
      </c>
    </row>
    <row r="1033" spans="1:9" s="15" customFormat="1" x14ac:dyDescent="0.25">
      <c r="A1033" s="15">
        <v>11</v>
      </c>
      <c r="B1033" s="15">
        <v>2</v>
      </c>
      <c r="D1033" s="15" t="str">
        <f>IF(INDEX(Разделы!C$2:L$1540,A1033*11+10,B1033)="","","- "&amp;INDEX(Разделы!C$2:L$1540,A1033*11+10,B1033))</f>
        <v/>
      </c>
      <c r="H1033" s="15" t="str">
        <f>IF(Литература!C1032 = "","",Литература!C1032)</f>
        <v/>
      </c>
      <c r="I1033" s="15" t="str">
        <f>IF(ИТ!C1032 = "","",ИТ!C1032)</f>
        <v/>
      </c>
    </row>
    <row r="1034" spans="1:9" s="15" customFormat="1" x14ac:dyDescent="0.25">
      <c r="A1034" s="15">
        <v>11</v>
      </c>
      <c r="B1034" s="15">
        <v>2</v>
      </c>
      <c r="H1034" s="15" t="str">
        <f>IF(Литература!C1033 = "","",Литература!C1033)</f>
        <v/>
      </c>
      <c r="I1034" s="15" t="str">
        <f>IF(ИТ!C1033 = "","",ИТ!C1033)</f>
        <v/>
      </c>
    </row>
    <row r="1035" spans="1:9" s="15" customFormat="1" x14ac:dyDescent="0.25">
      <c r="A1035" s="15">
        <v>11</v>
      </c>
      <c r="B1035" s="15">
        <v>3</v>
      </c>
      <c r="D1035" s="15" t="str">
        <f xml:space="preserve"> IF(INDEX(Разделы!C$2:L$1540,A1035*11+3,B1035)="","","= "&amp;INDEX(Разделы!C$2:L$1540,A1035*11+3,B1035)&amp;" ("&amp;INDEX(Разделы!C$2:L$1540,A1035*11+4,B1035)&amp;")")</f>
        <v/>
      </c>
      <c r="E1035" s="15" t="str">
        <f>IF(INDEX(Оценка!C$2:AF$1540,A1033*11+4,(B1035-1)*3+1)="","",INDEX(Оценка!C$2:AF$1540,A1033*11+4,(B1035-1)*3+1)&amp;" ("&amp;INDEX(Оценка!C$2:AF$1540,A1033*11+4,(B1035-1)*3+2)&amp;") ("&amp;INDEX(Оценка!C$2:AF$1540,A1033*11+4,(B1035-1)*3+3)&amp;")")</f>
        <v/>
      </c>
      <c r="F1035" s="15" t="str">
        <f>IF(INDEX(Содержание!C$2:L$1680,A1035*6+2,B1035)="","",INDEX(Содержание!C$2:L$1680,A1035*6+2,B1035))</f>
        <v/>
      </c>
      <c r="H1035" s="15" t="str">
        <f>IF(Литература!C1034 = "","",Литература!C1034)</f>
        <v/>
      </c>
      <c r="I1035" s="15" t="str">
        <f>IF(ИТ!C1034 = "","",ИТ!C1034)</f>
        <v/>
      </c>
    </row>
    <row r="1036" spans="1:9" s="15" customFormat="1" x14ac:dyDescent="0.25">
      <c r="A1036" s="15">
        <v>11</v>
      </c>
      <c r="B1036" s="15">
        <v>3</v>
      </c>
      <c r="E1036" s="15" t="str">
        <f>IF(INDEX(Оценка!C$2:AF$1540,A1034*11+5,(B1036-1)*3+1)="","",INDEX(Оценка!C$2:AF$1540,A1034*11+5,(B1036-1)*3+1)&amp;" ("&amp;INDEX(Оценка!C$2:AF$1540,A1034*11+5,(B1036-1)*3+2)&amp;") ("&amp;INDEX(Оценка!C$2:AF$1540,A1034*11+5,(B1036-1)*3+3)&amp;")")</f>
        <v/>
      </c>
      <c r="H1036" s="15" t="str">
        <f>IF(Литература!C1035 = "","",Литература!C1035)</f>
        <v/>
      </c>
      <c r="I1036" s="15" t="str">
        <f>IF(ИТ!C1035 = "","",ИТ!C1035)</f>
        <v/>
      </c>
    </row>
    <row r="1037" spans="1:9" s="15" customFormat="1" x14ac:dyDescent="0.25">
      <c r="A1037" s="15">
        <v>11</v>
      </c>
      <c r="B1037" s="15">
        <v>3</v>
      </c>
      <c r="D1037" s="15" t="str">
        <f>IF(INDEX(Разделы!C$2:L$1540,A1037*11+5,B1037)="","","- "&amp;INDEX(Разделы!C$2:L$1540,A1037*11+5,B1037))</f>
        <v/>
      </c>
      <c r="E1037" s="15" t="str">
        <f>IF(INDEX(Оценка!C$2:AF$1540,A1035*11+6,(B1037-1)*3+1)="","",INDEX(Оценка!C$2:AF$1540,A1035*11+6,(B1037-1)*3+1)&amp;" ("&amp;INDEX(Оценка!C$2:AF$1540,A1035*11+6,(B1037-1)*3+2)&amp;") ("&amp;INDEX(Оценка!C$2:AF$1540,A1035*11+6,(B1037-1)*3+3)&amp;")")</f>
        <v/>
      </c>
      <c r="F1037" s="15" t="str">
        <f>IF(INDEX(Содержание!C$2:L$1680,A1037*6+3,B1037)="","","= "&amp;INDEX(Содержание!C$2:L$1680,A1037*6+3,B1037)&amp;" "&amp;INDEX(Содержание!C$2:L$1680,A1039*6+4,B1039))</f>
        <v/>
      </c>
      <c r="H1037" s="15" t="str">
        <f>IF(Литература!C1036 = "","",Литература!C1036)</f>
        <v/>
      </c>
      <c r="I1037" s="15" t="str">
        <f>IF(ИТ!C1036 = "","",ИТ!C1036)</f>
        <v/>
      </c>
    </row>
    <row r="1038" spans="1:9" s="15" customFormat="1" x14ac:dyDescent="0.25">
      <c r="A1038" s="15">
        <v>11</v>
      </c>
      <c r="B1038" s="15">
        <v>3</v>
      </c>
      <c r="D1038" s="15" t="str">
        <f>IF(INDEX(Разделы!C$2:L$1540,A1038*11+6,B1038)="","","- "&amp;INDEX(Разделы!C$2:L$1540,A1038*11+6,B1038))</f>
        <v/>
      </c>
      <c r="E1038" s="15" t="str">
        <f>IF(INDEX(Оценка!C$2:AF$1540,A1036*11+7,(B1038-1)*3+1)="","",INDEX(Оценка!C$2:AF$1540,A1036*11+7,(B1038-1)*3+1)&amp;" ("&amp;INDEX(Оценка!C$2:AF$1540,A1036*11+7,(B1038-1)*3+2)&amp;") ("&amp;INDEX(Оценка!C$2:AF$1540,A1036*11+7,(B1038-1)*3+3)&amp;")")</f>
        <v/>
      </c>
      <c r="H1038" s="15" t="str">
        <f>IF(Литература!C1037 = "","",Литература!C1037)</f>
        <v/>
      </c>
      <c r="I1038" s="15" t="str">
        <f>IF(ИТ!C1037 = "","",ИТ!C1037)</f>
        <v/>
      </c>
    </row>
    <row r="1039" spans="1:9" s="15" customFormat="1" x14ac:dyDescent="0.25">
      <c r="A1039" s="15">
        <v>11</v>
      </c>
      <c r="B1039" s="15">
        <v>3</v>
      </c>
      <c r="D1039" s="15" t="str">
        <f>IF(INDEX(Разделы!C$2:L$1540,A1039*11+7,B1039)="","","- "&amp;INDEX(Разделы!C$2:L$1540,A1039*11+7,B1039))</f>
        <v/>
      </c>
      <c r="E1039" s="15" t="str">
        <f>IF(INDEX(Оценка!C$2:AF$1540,A1037*11+8,(B1039-1)*3+1)="","",INDEX(Оценка!C$2:AF$1540,A1037*11+8,(B1039-1)*3+1)&amp;" ("&amp;INDEX(Оценка!C$2:AF$1540,A1037*11+8,(B1039-1)*3+2)&amp;") ("&amp;INDEX(Оценка!C$2:AF$1540,A1037*11+8,(B1039-1)*3+3)&amp;")")</f>
        <v/>
      </c>
      <c r="F1039" s="15" t="str">
        <f>IF(INDEX(Содержание!C$2:L$1680,A1039*6+5,B1039)="","",INDEX(Содержание!C$2:L$1680,A1039*6+5,B1039))</f>
        <v/>
      </c>
      <c r="H1039" s="15" t="str">
        <f>IF(Литература!C1038 = "","",Литература!C1038)</f>
        <v/>
      </c>
      <c r="I1039" s="15" t="str">
        <f>IF(ИТ!C1038 = "","","== "&amp;ИТ!C1038)</f>
        <v/>
      </c>
    </row>
    <row r="1040" spans="1:9" s="15" customFormat="1" x14ac:dyDescent="0.25">
      <c r="A1040" s="15">
        <v>11</v>
      </c>
      <c r="B1040" s="15">
        <v>3</v>
      </c>
      <c r="D1040" s="15" t="str">
        <f>IF(INDEX(Разделы!C$2:L$1540,A1040*11+8,B1040)="","","- "&amp;INDEX(Разделы!C$2:L$1540,A1040*11+8,B1040))</f>
        <v/>
      </c>
      <c r="E1040" s="15" t="str">
        <f>IF(INDEX(Оценка!C$2:AF$1540,A1038*11+9,(B1040-1)*3+1)="","",INDEX(Оценка!C$2:AF$1540,A1038*11+9,(B1040-1)*3+1)&amp;" ("&amp;INDEX(Оценка!C$2:AF$1540,A1038*11+9,(B1040-1)*3+2)&amp;") ("&amp;INDEX(Оценка!C$2:AF$1540,A1038*11+9,(B1040-1)*3+3)&amp;")")</f>
        <v/>
      </c>
      <c r="H1040" s="15" t="str">
        <f>IF(Литература!C1039 = "","",Литература!C1039)</f>
        <v/>
      </c>
      <c r="I1040" s="15" t="str">
        <f>IF(ИТ!C1039 = "","",ИТ!C1039)</f>
        <v/>
      </c>
    </row>
    <row r="1041" spans="1:9" s="15" customFormat="1" x14ac:dyDescent="0.25">
      <c r="A1041" s="15">
        <v>11</v>
      </c>
      <c r="B1041" s="15">
        <v>3</v>
      </c>
      <c r="D1041" s="15" t="str">
        <f>IF(INDEX(Разделы!C$2:L$1540,A1041*11+9,B1041)="","","- "&amp;INDEX(Разделы!C$2:L$1540,A1041*11+9,B1041))</f>
        <v/>
      </c>
      <c r="E1041" s="15" t="str">
        <f>IF(INDEX(Оценка!C$2:AF$1540,A1039*11+10,(B1041-1)*3+1)="","",INDEX(Оценка!C$2:AF$1540,A1039*11+10,(B1041-1)*3+1)&amp;" ("&amp;INDEX(Оценка!C$2:AF$1540,A1039*11+10,(B1041-1)*3+2)&amp;") ("&amp;INDEX(Оценка!C$2:AF$1540,A1039*11+10,(B1041-1)*3+3)&amp;")")</f>
        <v/>
      </c>
      <c r="H1041" s="15" t="str">
        <f>IF(Литература!C1040 = "","",Литература!C1040)</f>
        <v/>
      </c>
      <c r="I1041" s="15" t="str">
        <f>IF(ИТ!C1040 = "","",ИТ!C1040)</f>
        <v/>
      </c>
    </row>
    <row r="1042" spans="1:9" s="15" customFormat="1" x14ac:dyDescent="0.25">
      <c r="A1042" s="15">
        <v>11</v>
      </c>
      <c r="B1042" s="15">
        <v>3</v>
      </c>
      <c r="D1042" s="15" t="str">
        <f>IF(INDEX(Разделы!C$2:L$1540,A1042*11+10,B1042)="","","- "&amp;INDEX(Разделы!C$2:L$1540,A1042*11+10,B1042))</f>
        <v/>
      </c>
      <c r="H1042" s="15" t="str">
        <f>IF(Литература!C1041 = "","",Литература!C1041)</f>
        <v/>
      </c>
      <c r="I1042" s="15" t="str">
        <f>IF(ИТ!C1041 = "","",ИТ!C1041)</f>
        <v/>
      </c>
    </row>
    <row r="1043" spans="1:9" s="15" customFormat="1" x14ac:dyDescent="0.25">
      <c r="A1043" s="15">
        <v>11</v>
      </c>
      <c r="B1043" s="15">
        <v>3</v>
      </c>
      <c r="H1043" s="15" t="str">
        <f>IF(Литература!C1042 = "","",Литература!C1042)</f>
        <v/>
      </c>
      <c r="I1043" s="15" t="str">
        <f>IF(ИТ!C1042 = "","",ИТ!C1042)</f>
        <v/>
      </c>
    </row>
    <row r="1044" spans="1:9" s="15" customFormat="1" x14ac:dyDescent="0.25">
      <c r="A1044" s="15">
        <v>11</v>
      </c>
      <c r="B1044" s="15">
        <v>4</v>
      </c>
      <c r="D1044" s="15" t="str">
        <f xml:space="preserve"> IF(INDEX(Разделы!C$2:L$1540,A1044*11+3,B1044)="","","= "&amp;INDEX(Разделы!C$2:L$1540,A1044*11+3,B1044)&amp;" ("&amp;INDEX(Разделы!C$2:L$1540,A1044*11+4,B1044)&amp;")")</f>
        <v/>
      </c>
      <c r="E1044" s="15" t="str">
        <f>IF(INDEX(Оценка!C$2:AF$1540,A1042*11+4,(B1044-1)*3+1)="","",INDEX(Оценка!C$2:AF$1540,A1042*11+4,(B1044-1)*3+1)&amp;" ("&amp;INDEX(Оценка!C$2:AF$1540,A1042*11+4,(B1044-1)*3+2)&amp;") ("&amp;INDEX(Оценка!C$2:AF$1540,A1042*11+4,(B1044-1)*3+3)&amp;")")</f>
        <v/>
      </c>
      <c r="F1044" s="15" t="str">
        <f>IF(INDEX(Содержание!C$2:L$1680,A1044*6+2,B1044)="","",INDEX(Содержание!C$2:L$1680,A1044*6+2,B1044))</f>
        <v/>
      </c>
      <c r="H1044" s="15" t="str">
        <f>IF(Литература!C1043 = "","",Литература!C1043)</f>
        <v/>
      </c>
      <c r="I1044" s="15" t="str">
        <f>IF(ИТ!C1043 = "","",ИТ!C1043)</f>
        <v/>
      </c>
    </row>
    <row r="1045" spans="1:9" s="15" customFormat="1" x14ac:dyDescent="0.25">
      <c r="A1045" s="15">
        <v>11</v>
      </c>
      <c r="B1045" s="15">
        <v>4</v>
      </c>
      <c r="E1045" s="15" t="str">
        <f>IF(INDEX(Оценка!C$2:AF$1540,A1043*11+5,(B1045-1)*3+1)="","",INDEX(Оценка!C$2:AF$1540,A1043*11+5,(B1045-1)*3+1)&amp;" ("&amp;INDEX(Оценка!C$2:AF$1540,A1043*11+5,(B1045-1)*3+2)&amp;") ("&amp;INDEX(Оценка!C$2:AF$1540,A1043*11+5,(B1045-1)*3+3)&amp;")")</f>
        <v/>
      </c>
      <c r="H1045" s="15" t="str">
        <f>IF(Литература!C1044 = "","",Литература!C1044)</f>
        <v/>
      </c>
      <c r="I1045" s="15" t="str">
        <f>IF(ИТ!C1044 = "","",ИТ!C1044)</f>
        <v/>
      </c>
    </row>
    <row r="1046" spans="1:9" s="15" customFormat="1" x14ac:dyDescent="0.25">
      <c r="A1046" s="15">
        <v>11</v>
      </c>
      <c r="B1046" s="15">
        <v>4</v>
      </c>
      <c r="D1046" s="15" t="str">
        <f>IF(INDEX(Разделы!C$2:L$1540,A1046*11+5,B1046)="","","- "&amp;INDEX(Разделы!C$2:L$1540,A1046*11+5,B1046))</f>
        <v/>
      </c>
      <c r="E1046" s="15" t="str">
        <f>IF(INDEX(Оценка!C$2:AF$1540,A1044*11+6,(B1046-1)*3+1)="","",INDEX(Оценка!C$2:AF$1540,A1044*11+6,(B1046-1)*3+1)&amp;" ("&amp;INDEX(Оценка!C$2:AF$1540,A1044*11+6,(B1046-1)*3+2)&amp;") ("&amp;INDEX(Оценка!C$2:AF$1540,A1044*11+6,(B1046-1)*3+3)&amp;")")</f>
        <v/>
      </c>
      <c r="F1046" s="15" t="str">
        <f>IF(INDEX(Содержание!C$2:L$1680,A1046*6+3,B1046)="","","= "&amp;INDEX(Содержание!C$2:L$1680,A1046*6+3,B1046)&amp;" "&amp;INDEX(Содержание!C$2:L$1680,A1048*6+4,B1048))</f>
        <v/>
      </c>
      <c r="H1046" s="15" t="str">
        <f>IF(Литература!C1045 = "","",Литература!C1045)</f>
        <v/>
      </c>
      <c r="I1046" s="15" t="str">
        <f>IF(ИТ!C1045 = "","",ИТ!C1045)</f>
        <v/>
      </c>
    </row>
    <row r="1047" spans="1:9" s="15" customFormat="1" x14ac:dyDescent="0.25">
      <c r="A1047" s="15">
        <v>11</v>
      </c>
      <c r="B1047" s="15">
        <v>4</v>
      </c>
      <c r="D1047" s="15" t="str">
        <f>IF(INDEX(Разделы!C$2:L$1540,A1047*11+6,B1047)="","","- "&amp;INDEX(Разделы!C$2:L$1540,A1047*11+6,B1047))</f>
        <v/>
      </c>
      <c r="E1047" s="15" t="str">
        <f>IF(INDEX(Оценка!C$2:AF$1540,A1045*11+7,(B1047-1)*3+1)="","",INDEX(Оценка!C$2:AF$1540,A1045*11+7,(B1047-1)*3+1)&amp;" ("&amp;INDEX(Оценка!C$2:AF$1540,A1045*11+7,(B1047-1)*3+2)&amp;") ("&amp;INDEX(Оценка!C$2:AF$1540,A1045*11+7,(B1047-1)*3+3)&amp;")")</f>
        <v/>
      </c>
      <c r="H1047" s="15" t="str">
        <f>IF(Литература!C1046 = "","",Литература!C1046)</f>
        <v/>
      </c>
      <c r="I1047" s="15" t="str">
        <f>IF(ИТ!C1046 = "","",ИТ!C1046)</f>
        <v/>
      </c>
    </row>
    <row r="1048" spans="1:9" s="15" customFormat="1" x14ac:dyDescent="0.25">
      <c r="A1048" s="15">
        <v>11</v>
      </c>
      <c r="B1048" s="15">
        <v>4</v>
      </c>
      <c r="D1048" s="15" t="str">
        <f>IF(INDEX(Разделы!C$2:L$1540,A1048*11+7,B1048)="","","- "&amp;INDEX(Разделы!C$2:L$1540,A1048*11+7,B1048))</f>
        <v/>
      </c>
      <c r="E1048" s="15" t="str">
        <f>IF(INDEX(Оценка!C$2:AF$1540,A1046*11+8,(B1048-1)*3+1)="","",INDEX(Оценка!C$2:AF$1540,A1046*11+8,(B1048-1)*3+1)&amp;" ("&amp;INDEX(Оценка!C$2:AF$1540,A1046*11+8,(B1048-1)*3+2)&amp;") ("&amp;INDEX(Оценка!C$2:AF$1540,A1046*11+8,(B1048-1)*3+3)&amp;")")</f>
        <v/>
      </c>
      <c r="F1048" s="15" t="str">
        <f>IF(INDEX(Содержание!C$2:L$1680,A1048*6+5,B1048)="","",INDEX(Содержание!C$2:L$1680,A1048*6+5,B1048))</f>
        <v/>
      </c>
      <c r="H1048" s="15" t="str">
        <f>IF(Литература!C1047 = "","","== "&amp;Литература!C1047)</f>
        <v/>
      </c>
      <c r="I1048" s="15" t="str">
        <f>IF(ИТ!C1047 = "","",ИТ!C1047)</f>
        <v/>
      </c>
    </row>
    <row r="1049" spans="1:9" s="15" customFormat="1" x14ac:dyDescent="0.25">
      <c r="A1049" s="15">
        <v>11</v>
      </c>
      <c r="B1049" s="15">
        <v>4</v>
      </c>
      <c r="D1049" s="15" t="str">
        <f>IF(INDEX(Разделы!C$2:L$1540,A1049*11+8,B1049)="","","- "&amp;INDEX(Разделы!C$2:L$1540,A1049*11+8,B1049))</f>
        <v/>
      </c>
      <c r="E1049" s="15" t="str">
        <f>IF(INDEX(Оценка!C$2:AF$1540,A1047*11+9,(B1049-1)*3+1)="","",INDEX(Оценка!C$2:AF$1540,A1047*11+9,(B1049-1)*3+1)&amp;" ("&amp;INDEX(Оценка!C$2:AF$1540,A1047*11+9,(B1049-1)*3+2)&amp;") ("&amp;INDEX(Оценка!C$2:AF$1540,A1047*11+9,(B1049-1)*3+3)&amp;")")</f>
        <v/>
      </c>
      <c r="H1049" s="15" t="str">
        <f>IF(Литература!C1048 = "","",Литература!C1048)</f>
        <v/>
      </c>
      <c r="I1049" s="15" t="str">
        <f>IF(ИТ!C1048 = "","",ИТ!C1048)</f>
        <v/>
      </c>
    </row>
    <row r="1050" spans="1:9" s="15" customFormat="1" x14ac:dyDescent="0.25">
      <c r="A1050" s="15">
        <v>11</v>
      </c>
      <c r="B1050" s="15">
        <v>4</v>
      </c>
      <c r="D1050" s="15" t="str">
        <f>IF(INDEX(Разделы!C$2:L$1540,A1050*11+9,B1050)="","","- "&amp;INDEX(Разделы!C$2:L$1540,A1050*11+9,B1050))</f>
        <v/>
      </c>
      <c r="E1050" s="15" t="str">
        <f>IF(INDEX(Оценка!C$2:AF$1540,A1048*11+10,(B1050-1)*3+1)="","",INDEX(Оценка!C$2:AF$1540,A1048*11+10,(B1050-1)*3+1)&amp;" ("&amp;INDEX(Оценка!C$2:AF$1540,A1048*11+10,(B1050-1)*3+2)&amp;") ("&amp;INDEX(Оценка!C$2:AF$1540,A1048*11+10,(B1050-1)*3+3)&amp;")")</f>
        <v/>
      </c>
      <c r="H1050" s="15" t="str">
        <f>IF(Литература!C1049 = "","",Литература!C1049)</f>
        <v/>
      </c>
      <c r="I1050" s="15" t="str">
        <f>IF(ИТ!C1049 = "","",ИТ!C1049)</f>
        <v/>
      </c>
    </row>
    <row r="1051" spans="1:9" s="15" customFormat="1" x14ac:dyDescent="0.25">
      <c r="A1051" s="15">
        <v>11</v>
      </c>
      <c r="B1051" s="15">
        <v>4</v>
      </c>
      <c r="D1051" s="15" t="str">
        <f>IF(INDEX(Разделы!C$2:L$1540,A1051*11+10,B1051)="","","- "&amp;INDEX(Разделы!C$2:L$1540,A1051*11+10,B1051))</f>
        <v/>
      </c>
      <c r="H1051" s="15" t="str">
        <f>IF(Литература!C1050 = "","",Литература!C1050)</f>
        <v/>
      </c>
      <c r="I1051" s="15" t="str">
        <f>IF(ИТ!C1050 = "","",ИТ!C1050)</f>
        <v/>
      </c>
    </row>
    <row r="1052" spans="1:9" s="15" customFormat="1" x14ac:dyDescent="0.25">
      <c r="A1052" s="15">
        <v>11</v>
      </c>
      <c r="B1052" s="15">
        <v>4</v>
      </c>
      <c r="H1052" s="15" t="str">
        <f>IF(Литература!C1051 = "","",Литература!C1051)</f>
        <v/>
      </c>
      <c r="I1052" s="15" t="str">
        <f>IF(ИТ!C1051 = "","",ИТ!C1051)</f>
        <v/>
      </c>
    </row>
    <row r="1053" spans="1:9" s="15" customFormat="1" x14ac:dyDescent="0.25">
      <c r="A1053" s="15">
        <v>11</v>
      </c>
      <c r="B1053" s="15">
        <v>5</v>
      </c>
      <c r="D1053" s="15" t="str">
        <f xml:space="preserve"> IF(INDEX(Разделы!C$2:L$1540,A1053*11+3,B1053)="","","= "&amp;INDEX(Разделы!C$2:L$1540,A1053*11+3,B1053)&amp;" ("&amp;INDEX(Разделы!C$2:L$1540,A1053*11+4,B1053)&amp;")")</f>
        <v/>
      </c>
      <c r="E1053" s="15" t="str">
        <f>IF(INDEX(Оценка!C$2:AF$1540,A1051*11+4,(B1053-1)*3+1)="","",INDEX(Оценка!C$2:AF$1540,A1051*11+4,(B1053-1)*3+1)&amp;" ("&amp;INDEX(Оценка!C$2:AF$1540,A1051*11+4,(B1053-1)*3+2)&amp;") ("&amp;INDEX(Оценка!C$2:AF$1540,A1051*11+4,(B1053-1)*3+3)&amp;")")</f>
        <v/>
      </c>
      <c r="F1053" s="15" t="str">
        <f>IF(INDEX(Содержание!C$2:L$1680,A1053*6+2,B1053)="","",INDEX(Содержание!C$2:L$1680,A1053*6+2,B1053))</f>
        <v/>
      </c>
      <c r="H1053" s="15" t="str">
        <f>IF(Литература!C1052 = "","",Литература!C1052)</f>
        <v/>
      </c>
      <c r="I1053" s="15" t="str">
        <f>IF(ИТ!C1052 = "","","== "&amp;ИТ!C1052)</f>
        <v/>
      </c>
    </row>
    <row r="1054" spans="1:9" s="15" customFormat="1" x14ac:dyDescent="0.25">
      <c r="A1054" s="15">
        <v>11</v>
      </c>
      <c r="B1054" s="15">
        <v>5</v>
      </c>
      <c r="E1054" s="15" t="str">
        <f>IF(INDEX(Оценка!C$2:AF$1540,A1052*11+5,(B1054-1)*3+1)="","",INDEX(Оценка!C$2:AF$1540,A1052*11+5,(B1054-1)*3+1)&amp;" ("&amp;INDEX(Оценка!C$2:AF$1540,A1052*11+5,(B1054-1)*3+2)&amp;") ("&amp;INDEX(Оценка!C$2:AF$1540,A1052*11+5,(B1054-1)*3+3)&amp;")")</f>
        <v/>
      </c>
      <c r="H1054" s="15" t="str">
        <f>IF(Литература!C1053 = "","",Литература!C1053)</f>
        <v/>
      </c>
      <c r="I1054" s="15" t="str">
        <f>IF(ИТ!C1053 = "","",ИТ!C1053)</f>
        <v/>
      </c>
    </row>
    <row r="1055" spans="1:9" s="15" customFormat="1" x14ac:dyDescent="0.25">
      <c r="A1055" s="15">
        <v>11</v>
      </c>
      <c r="B1055" s="15">
        <v>5</v>
      </c>
      <c r="D1055" s="15" t="str">
        <f>IF(INDEX(Разделы!C$2:L$1540,A1055*11+5,B1055)="","","- "&amp;INDEX(Разделы!C$2:L$1540,A1055*11+5,B1055))</f>
        <v/>
      </c>
      <c r="E1055" s="15" t="str">
        <f>IF(INDEX(Оценка!C$2:AF$1540,A1053*11+6,(B1055-1)*3+1)="","",INDEX(Оценка!C$2:AF$1540,A1053*11+6,(B1055-1)*3+1)&amp;" ("&amp;INDEX(Оценка!C$2:AF$1540,A1053*11+6,(B1055-1)*3+2)&amp;") ("&amp;INDEX(Оценка!C$2:AF$1540,A1053*11+6,(B1055-1)*3+3)&amp;")")</f>
        <v/>
      </c>
      <c r="F1055" s="15" t="str">
        <f>IF(INDEX(Содержание!C$2:L$1680,A1055*6+3,B1055)="","","= "&amp;INDEX(Содержание!C$2:L$1680,A1055*6+3,B1055)&amp;" "&amp;INDEX(Содержание!C$2:L$1680,A1057*6+4,B1057))</f>
        <v/>
      </c>
      <c r="H1055" s="15" t="str">
        <f>IF(Литература!C1054 = "","",Литература!C1054)</f>
        <v/>
      </c>
      <c r="I1055" s="15" t="str">
        <f>IF(ИТ!C1054 = "","",ИТ!C1054)</f>
        <v/>
      </c>
    </row>
    <row r="1056" spans="1:9" s="15" customFormat="1" x14ac:dyDescent="0.25">
      <c r="A1056" s="15">
        <v>11</v>
      </c>
      <c r="B1056" s="15">
        <v>5</v>
      </c>
      <c r="D1056" s="15" t="str">
        <f>IF(INDEX(Разделы!C$2:L$1540,A1056*11+6,B1056)="","","- "&amp;INDEX(Разделы!C$2:L$1540,A1056*11+6,B1056))</f>
        <v/>
      </c>
      <c r="E1056" s="15" t="str">
        <f>IF(INDEX(Оценка!C$2:AF$1540,A1054*11+7,(B1056-1)*3+1)="","",INDEX(Оценка!C$2:AF$1540,A1054*11+7,(B1056-1)*3+1)&amp;" ("&amp;INDEX(Оценка!C$2:AF$1540,A1054*11+7,(B1056-1)*3+2)&amp;") ("&amp;INDEX(Оценка!C$2:AF$1540,A1054*11+7,(B1056-1)*3+3)&amp;")")</f>
        <v/>
      </c>
      <c r="H1056" s="15" t="str">
        <f>IF(Литература!C1055 = "","",Литература!C1055)</f>
        <v/>
      </c>
      <c r="I1056" s="15" t="str">
        <f>IF(ИТ!C1055 = "","",ИТ!C1055)</f>
        <v/>
      </c>
    </row>
    <row r="1057" spans="1:9" s="15" customFormat="1" x14ac:dyDescent="0.25">
      <c r="A1057" s="15">
        <v>11</v>
      </c>
      <c r="B1057" s="15">
        <v>5</v>
      </c>
      <c r="D1057" s="15" t="str">
        <f>IF(INDEX(Разделы!C$2:L$1540,A1057*11+7,B1057)="","","- "&amp;INDEX(Разделы!C$2:L$1540,A1057*11+7,B1057))</f>
        <v/>
      </c>
      <c r="E1057" s="15" t="str">
        <f>IF(INDEX(Оценка!C$2:AF$1540,A1055*11+8,(B1057-1)*3+1)="","",INDEX(Оценка!C$2:AF$1540,A1055*11+8,(B1057-1)*3+1)&amp;" ("&amp;INDEX(Оценка!C$2:AF$1540,A1055*11+8,(B1057-1)*3+2)&amp;") ("&amp;INDEX(Оценка!C$2:AF$1540,A1055*11+8,(B1057-1)*3+3)&amp;")")</f>
        <v/>
      </c>
      <c r="F1057" s="15" t="str">
        <f>IF(INDEX(Содержание!C$2:L$1680,A1057*6+5,B1057)="","",INDEX(Содержание!C$2:L$1680,A1057*6+5,B1057))</f>
        <v/>
      </c>
      <c r="H1057" s="15" t="str">
        <f>IF(Литература!C1056 = "","",Литература!C1056)</f>
        <v/>
      </c>
      <c r="I1057" s="15" t="str">
        <f>IF(ИТ!C1056 = "","",ИТ!C1056)</f>
        <v/>
      </c>
    </row>
    <row r="1058" spans="1:9" s="15" customFormat="1" x14ac:dyDescent="0.25">
      <c r="A1058" s="15">
        <v>11</v>
      </c>
      <c r="B1058" s="15">
        <v>5</v>
      </c>
      <c r="D1058" s="15" t="str">
        <f>IF(INDEX(Разделы!C$2:L$1540,A1058*11+8,B1058)="","","- "&amp;INDEX(Разделы!C$2:L$1540,A1058*11+8,B1058))</f>
        <v/>
      </c>
      <c r="E1058" s="15" t="str">
        <f>IF(INDEX(Оценка!C$2:AF$1540,A1056*11+9,(B1058-1)*3+1)="","",INDEX(Оценка!C$2:AF$1540,A1056*11+9,(B1058-1)*3+1)&amp;" ("&amp;INDEX(Оценка!C$2:AF$1540,A1056*11+9,(B1058-1)*3+2)&amp;") ("&amp;INDEX(Оценка!C$2:AF$1540,A1056*11+9,(B1058-1)*3+3)&amp;")")</f>
        <v/>
      </c>
      <c r="H1058" s="15" t="str">
        <f>IF(Литература!C1057 = "","",Литература!C1057)</f>
        <v/>
      </c>
      <c r="I1058" s="15" t="str">
        <f>IF(ИТ!C1057 = "","",ИТ!C1057)</f>
        <v/>
      </c>
    </row>
    <row r="1059" spans="1:9" s="15" customFormat="1" x14ac:dyDescent="0.25">
      <c r="A1059" s="15">
        <v>11</v>
      </c>
      <c r="B1059" s="15">
        <v>5</v>
      </c>
      <c r="D1059" s="15" t="str">
        <f>IF(INDEX(Разделы!C$2:L$1540,A1059*11+9,B1059)="","","- "&amp;INDEX(Разделы!C$2:L$1540,A1059*11+9,B1059))</f>
        <v/>
      </c>
      <c r="E1059" s="15" t="str">
        <f>IF(INDEX(Оценка!C$2:AF$1540,A1057*11+10,(B1059-1)*3+1)="","",INDEX(Оценка!C$2:AF$1540,A1057*11+10,(B1059-1)*3+1)&amp;" ("&amp;INDEX(Оценка!C$2:AF$1540,A1057*11+10,(B1059-1)*3+2)&amp;") ("&amp;INDEX(Оценка!C$2:AF$1540,A1057*11+10,(B1059-1)*3+3)&amp;")")</f>
        <v/>
      </c>
      <c r="H1059" s="15" t="str">
        <f>IF(Литература!C1058 = "","",Литература!C1058)</f>
        <v/>
      </c>
      <c r="I1059" s="15" t="str">
        <f>IF(ИТ!C1058 = "","",ИТ!C1058)</f>
        <v/>
      </c>
    </row>
    <row r="1060" spans="1:9" s="15" customFormat="1" x14ac:dyDescent="0.25">
      <c r="A1060" s="15">
        <v>11</v>
      </c>
      <c r="B1060" s="15">
        <v>5</v>
      </c>
      <c r="D1060" s="15" t="str">
        <f>IF(INDEX(Разделы!C$2:L$1540,A1060*11+10,B1060)="","","- "&amp;INDEX(Разделы!C$2:L$1540,A1060*11+10,B1060))</f>
        <v/>
      </c>
      <c r="H1060" s="15" t="str">
        <f>IF(Литература!C1059 = "","",Литература!C1059)</f>
        <v/>
      </c>
      <c r="I1060" s="15" t="str">
        <f>IF(ИТ!C1059 = "","",ИТ!C1059)</f>
        <v/>
      </c>
    </row>
    <row r="1061" spans="1:9" s="15" customFormat="1" x14ac:dyDescent="0.25">
      <c r="A1061" s="15">
        <v>11</v>
      </c>
      <c r="B1061" s="15">
        <v>5</v>
      </c>
      <c r="H1061" s="15" t="str">
        <f>IF(Литература!C1060 = "","",Литература!C1060)</f>
        <v/>
      </c>
      <c r="I1061" s="15" t="str">
        <f>IF(ИТ!C1060 = "","",ИТ!C1060)</f>
        <v/>
      </c>
    </row>
    <row r="1062" spans="1:9" s="15" customFormat="1" x14ac:dyDescent="0.25">
      <c r="A1062" s="15">
        <v>11</v>
      </c>
      <c r="B1062" s="15">
        <v>6</v>
      </c>
      <c r="D1062" s="15" t="str">
        <f xml:space="preserve"> IF(INDEX(Разделы!C$2:L$1540,A1062*11+3,B1062)="","","= "&amp;INDEX(Разделы!C$2:L$1540,A1062*11+3,B1062)&amp;" ("&amp;INDEX(Разделы!C$2:L$1540,A1062*11+4,B1062)&amp;")")</f>
        <v/>
      </c>
      <c r="E1062" s="15" t="str">
        <f>IF(INDEX(Оценка!C$2:AF$1540,A1060*11+4,(B1062-1)*3+1)="","",INDEX(Оценка!C$2:AF$1540,A1060*11+4,(B1062-1)*3+1)&amp;" ("&amp;INDEX(Оценка!C$2:AF$1540,A1060*11+4,(B1062-1)*3+2)&amp;") ("&amp;INDEX(Оценка!C$2:AF$1540,A1060*11+4,(B1062-1)*3+3)&amp;")")</f>
        <v/>
      </c>
      <c r="F1062" s="15" t="str">
        <f>IF(INDEX(Содержание!C$2:L$1680,A1062*6+2,B1062)="","",INDEX(Содержание!C$2:L$1680,A1062*6+2,B1062))</f>
        <v/>
      </c>
      <c r="H1062" s="15" t="str">
        <f>IF(Литература!C1061 = "","",Литература!C1061)</f>
        <v/>
      </c>
      <c r="I1062" s="15" t="str">
        <f>IF(ИТ!C1061 = "","",ИТ!C1061)</f>
        <v/>
      </c>
    </row>
    <row r="1063" spans="1:9" s="15" customFormat="1" x14ac:dyDescent="0.25">
      <c r="A1063" s="15">
        <v>11</v>
      </c>
      <c r="B1063" s="15">
        <v>6</v>
      </c>
      <c r="E1063" s="15" t="str">
        <f>IF(INDEX(Оценка!C$2:AF$1540,A1061*11+5,(B1063-1)*3+1)="","",INDEX(Оценка!C$2:AF$1540,A1061*11+5,(B1063-1)*3+1)&amp;" ("&amp;INDEX(Оценка!C$2:AF$1540,A1061*11+5,(B1063-1)*3+2)&amp;") ("&amp;INDEX(Оценка!C$2:AF$1540,A1061*11+5,(B1063-1)*3+3)&amp;")")</f>
        <v/>
      </c>
      <c r="H1063" s="15" t="str">
        <f>IF(Литература!C1062 = "","",Литература!C1062)</f>
        <v/>
      </c>
      <c r="I1063" s="15" t="str">
        <f>IF(ИТ!C1062 = "","",ИТ!C1062)</f>
        <v/>
      </c>
    </row>
    <row r="1064" spans="1:9" s="15" customFormat="1" x14ac:dyDescent="0.25">
      <c r="A1064" s="15">
        <v>11</v>
      </c>
      <c r="B1064" s="15">
        <v>6</v>
      </c>
      <c r="D1064" s="15" t="str">
        <f>IF(INDEX(Разделы!C$2:L$1540,A1064*11+5,B1064)="","","- "&amp;INDEX(Разделы!C$2:L$1540,A1064*11+5,B1064))</f>
        <v/>
      </c>
      <c r="E1064" s="15" t="str">
        <f>IF(INDEX(Оценка!C$2:AF$1540,A1062*11+6,(B1064-1)*3+1)="","",INDEX(Оценка!C$2:AF$1540,A1062*11+6,(B1064-1)*3+1)&amp;" ("&amp;INDEX(Оценка!C$2:AF$1540,A1062*11+6,(B1064-1)*3+2)&amp;") ("&amp;INDEX(Оценка!C$2:AF$1540,A1062*11+6,(B1064-1)*3+3)&amp;")")</f>
        <v/>
      </c>
      <c r="F1064" s="15" t="str">
        <f>IF(INDEX(Содержание!C$2:L$1680,A1064*6+3,B1064)="","","= "&amp;INDEX(Содержание!C$2:L$1680,A1064*6+3,B1064)&amp;" "&amp;INDEX(Содержание!C$2:L$1680,A1066*6+4,B1066))</f>
        <v/>
      </c>
      <c r="H1064" s="15" t="str">
        <f>IF(Литература!C1063 = "","",Литература!C1063)</f>
        <v/>
      </c>
      <c r="I1064" s="15" t="str">
        <f>IF(ИТ!C1063 = "","",ИТ!C1063)</f>
        <v/>
      </c>
    </row>
    <row r="1065" spans="1:9" s="15" customFormat="1" x14ac:dyDescent="0.25">
      <c r="A1065" s="15">
        <v>11</v>
      </c>
      <c r="B1065" s="15">
        <v>6</v>
      </c>
      <c r="D1065" s="15" t="str">
        <f>IF(INDEX(Разделы!C$2:L$1540,A1065*11+6,B1065)="","","- "&amp;INDEX(Разделы!C$2:L$1540,A1065*11+6,B1065))</f>
        <v/>
      </c>
      <c r="E1065" s="15" t="str">
        <f>IF(INDEX(Оценка!C$2:AF$1540,A1063*11+7,(B1065-1)*3+1)="","",INDEX(Оценка!C$2:AF$1540,A1063*11+7,(B1065-1)*3+1)&amp;" ("&amp;INDEX(Оценка!C$2:AF$1540,A1063*11+7,(B1065-1)*3+2)&amp;") ("&amp;INDEX(Оценка!C$2:AF$1540,A1063*11+7,(B1065-1)*3+3)&amp;")")</f>
        <v/>
      </c>
      <c r="H1065" s="15" t="str">
        <f>IF(Литература!C1064 = "","",Литература!C1064)</f>
        <v/>
      </c>
      <c r="I1065" s="15" t="str">
        <f>IF(ИТ!C1064 = "","",ИТ!C1064)</f>
        <v/>
      </c>
    </row>
    <row r="1066" spans="1:9" s="15" customFormat="1" x14ac:dyDescent="0.25">
      <c r="A1066" s="15">
        <v>11</v>
      </c>
      <c r="B1066" s="15">
        <v>6</v>
      </c>
      <c r="D1066" s="15" t="str">
        <f>IF(INDEX(Разделы!C$2:L$1540,A1066*11+7,B1066)="","","- "&amp;INDEX(Разделы!C$2:L$1540,A1066*11+7,B1066))</f>
        <v/>
      </c>
      <c r="E1066" s="15" t="str">
        <f>IF(INDEX(Оценка!C$2:AF$1540,A1064*11+8,(B1066-1)*3+1)="","",INDEX(Оценка!C$2:AF$1540,A1064*11+8,(B1066-1)*3+1)&amp;" ("&amp;INDEX(Оценка!C$2:AF$1540,A1064*11+8,(B1066-1)*3+2)&amp;") ("&amp;INDEX(Оценка!C$2:AF$1540,A1064*11+8,(B1066-1)*3+3)&amp;")")</f>
        <v/>
      </c>
      <c r="F1066" s="15" t="str">
        <f>IF(INDEX(Содержание!C$2:L$1680,A1066*6+5,B1066)="","",INDEX(Содержание!C$2:L$1680,A1066*6+5,B1066))</f>
        <v/>
      </c>
      <c r="H1066" s="15" t="str">
        <f>IF(Литература!C1065 = "","",Литература!C1065)</f>
        <v/>
      </c>
      <c r="I1066" s="15" t="str">
        <f>IF(ИТ!C1065 = "","",ИТ!C1065)</f>
        <v/>
      </c>
    </row>
    <row r="1067" spans="1:9" s="15" customFormat="1" x14ac:dyDescent="0.25">
      <c r="A1067" s="15">
        <v>11</v>
      </c>
      <c r="B1067" s="15">
        <v>6</v>
      </c>
      <c r="D1067" s="15" t="str">
        <f>IF(INDEX(Разделы!C$2:L$1540,A1067*11+8,B1067)="","","- "&amp;INDEX(Разделы!C$2:L$1540,A1067*11+8,B1067))</f>
        <v/>
      </c>
      <c r="E1067" s="15" t="str">
        <f>IF(INDEX(Оценка!C$2:AF$1540,A1065*11+9,(B1067-1)*3+1)="","",INDEX(Оценка!C$2:AF$1540,A1065*11+9,(B1067-1)*3+1)&amp;" ("&amp;INDEX(Оценка!C$2:AF$1540,A1065*11+9,(B1067-1)*3+2)&amp;") ("&amp;INDEX(Оценка!C$2:AF$1540,A1065*11+9,(B1067-1)*3+3)&amp;")")</f>
        <v/>
      </c>
      <c r="H1067" s="15" t="str">
        <f>IF(Литература!C1066 = "","","== "&amp;Литература!C1066)</f>
        <v/>
      </c>
      <c r="I1067" s="15" t="str">
        <f>IF(ИТ!C1066 = "","","== "&amp;ИТ!C1066)</f>
        <v/>
      </c>
    </row>
    <row r="1068" spans="1:9" s="15" customFormat="1" x14ac:dyDescent="0.25">
      <c r="A1068" s="15">
        <v>11</v>
      </c>
      <c r="B1068" s="15">
        <v>6</v>
      </c>
      <c r="D1068" s="15" t="str">
        <f>IF(INDEX(Разделы!C$2:L$1540,A1068*11+9,B1068)="","","- "&amp;INDEX(Разделы!C$2:L$1540,A1068*11+9,B1068))</f>
        <v/>
      </c>
      <c r="E1068" s="15" t="str">
        <f>IF(INDEX(Оценка!C$2:AF$1540,A1066*11+10,(B1068-1)*3+1)="","",INDEX(Оценка!C$2:AF$1540,A1066*11+10,(B1068-1)*3+1)&amp;" ("&amp;INDEX(Оценка!C$2:AF$1540,A1066*11+10,(B1068-1)*3+2)&amp;") ("&amp;INDEX(Оценка!C$2:AF$1540,A1066*11+10,(B1068-1)*3+3)&amp;")")</f>
        <v/>
      </c>
      <c r="H1068" s="15" t="str">
        <f>IF(Литература!C1067 = "","",Литература!C1067)</f>
        <v/>
      </c>
      <c r="I1068" s="15" t="str">
        <f>IF(ИТ!C1067 = "","",ИТ!C1067)</f>
        <v/>
      </c>
    </row>
    <row r="1069" spans="1:9" s="15" customFormat="1" x14ac:dyDescent="0.25">
      <c r="A1069" s="15">
        <v>11</v>
      </c>
      <c r="B1069" s="15">
        <v>6</v>
      </c>
      <c r="D1069" s="15" t="str">
        <f>IF(INDEX(Разделы!C$2:L$1540,A1069*11+10,B1069)="","","- "&amp;INDEX(Разделы!C$2:L$1540,A1069*11+10,B1069))</f>
        <v/>
      </c>
      <c r="H1069" s="15" t="str">
        <f>IF(Литература!C1068 = "","",Литература!C1068)</f>
        <v/>
      </c>
      <c r="I1069" s="15" t="str">
        <f>IF(ИТ!C1068 = "","",ИТ!C1068)</f>
        <v/>
      </c>
    </row>
    <row r="1070" spans="1:9" s="15" customFormat="1" x14ac:dyDescent="0.25">
      <c r="A1070" s="15">
        <v>11</v>
      </c>
      <c r="B1070" s="15">
        <v>6</v>
      </c>
      <c r="H1070" s="15" t="str">
        <f>IF(Литература!C1069 = "","",Литература!C1069)</f>
        <v/>
      </c>
      <c r="I1070" s="15" t="str">
        <f>IF(ИТ!C1069 = "","",ИТ!C1069)</f>
        <v/>
      </c>
    </row>
    <row r="1071" spans="1:9" s="15" customFormat="1" x14ac:dyDescent="0.25">
      <c r="A1071" s="15">
        <v>11</v>
      </c>
      <c r="B1071" s="15">
        <v>7</v>
      </c>
      <c r="D1071" s="15" t="str">
        <f xml:space="preserve"> IF(INDEX(Разделы!C$2:L$1540,A1071*11+3,B1071)="","","= "&amp;INDEX(Разделы!C$2:L$1540,A1071*11+3,B1071)&amp;" ("&amp;INDEX(Разделы!C$2:L$1540,A1071*11+4,B1071)&amp;")")</f>
        <v/>
      </c>
      <c r="E1071" s="15" t="str">
        <f>IF(INDEX(Оценка!C$2:AF$1540,A1069*11+4,(B1071-1)*3+1)="","",INDEX(Оценка!C$2:AF$1540,A1069*11+4,(B1071-1)*3+1)&amp;" ("&amp;INDEX(Оценка!C$2:AF$1540,A1069*11+4,(B1071-1)*3+2)&amp;") ("&amp;INDEX(Оценка!C$2:AF$1540,A1069*11+4,(B1071-1)*3+3)&amp;")")</f>
        <v/>
      </c>
      <c r="F1071" s="15" t="str">
        <f>IF(INDEX(Содержание!C$2:L$1680,A1071*6+2,B1071)="","",INDEX(Содержание!C$2:L$1680,A1071*6+2,B1071))</f>
        <v/>
      </c>
      <c r="H1071" s="15" t="str">
        <f>IF(Литература!C1070 = "","",Литература!C1070)</f>
        <v/>
      </c>
      <c r="I1071" s="15" t="str">
        <f>IF(ИТ!C1070 = "","",ИТ!C1070)</f>
        <v/>
      </c>
    </row>
    <row r="1072" spans="1:9" s="15" customFormat="1" x14ac:dyDescent="0.25">
      <c r="A1072" s="15">
        <v>11</v>
      </c>
      <c r="B1072" s="15">
        <v>7</v>
      </c>
      <c r="E1072" s="15" t="str">
        <f>IF(INDEX(Оценка!C$2:AF$1540,A1070*11+5,(B1072-1)*3+1)="","",INDEX(Оценка!C$2:AF$1540,A1070*11+5,(B1072-1)*3+1)&amp;" ("&amp;INDEX(Оценка!C$2:AF$1540,A1070*11+5,(B1072-1)*3+2)&amp;") ("&amp;INDEX(Оценка!C$2:AF$1540,A1070*11+5,(B1072-1)*3+3)&amp;")")</f>
        <v/>
      </c>
      <c r="H1072" s="15" t="str">
        <f>IF(Литература!C1071 = "","",Литература!C1071)</f>
        <v/>
      </c>
      <c r="I1072" s="15" t="str">
        <f>IF(ИТ!C1071 = "","",ИТ!C1071)</f>
        <v/>
      </c>
    </row>
    <row r="1073" spans="1:9" s="15" customFormat="1" x14ac:dyDescent="0.25">
      <c r="A1073" s="15">
        <v>11</v>
      </c>
      <c r="B1073" s="15">
        <v>7</v>
      </c>
      <c r="D1073" s="15" t="str">
        <f>IF(INDEX(Разделы!C$2:L$1540,A1073*11+5,B1073)="","","- "&amp;INDEX(Разделы!C$2:L$1540,A1073*11+5,B1073))</f>
        <v/>
      </c>
      <c r="E1073" s="15" t="str">
        <f>IF(INDEX(Оценка!C$2:AF$1540,A1071*11+6,(B1073-1)*3+1)="","",INDEX(Оценка!C$2:AF$1540,A1071*11+6,(B1073-1)*3+1)&amp;" ("&amp;INDEX(Оценка!C$2:AF$1540,A1071*11+6,(B1073-1)*3+2)&amp;") ("&amp;INDEX(Оценка!C$2:AF$1540,A1071*11+6,(B1073-1)*3+3)&amp;")")</f>
        <v/>
      </c>
      <c r="F1073" s="15" t="str">
        <f>IF(INDEX(Содержание!C$2:L$1680,A1073*6+3,B1073)="","","= "&amp;INDEX(Содержание!C$2:L$1680,A1073*6+3,B1073)&amp;" "&amp;INDEX(Содержание!C$2:L$1680,A1075*6+4,B1075))</f>
        <v/>
      </c>
      <c r="H1073" s="15" t="str">
        <f>IF(Литература!C1072 = "","",Литература!C1072)</f>
        <v/>
      </c>
      <c r="I1073" s="15" t="str">
        <f>IF(ИТ!C1072 = "","",ИТ!C1072)</f>
        <v/>
      </c>
    </row>
    <row r="1074" spans="1:9" s="15" customFormat="1" x14ac:dyDescent="0.25">
      <c r="A1074" s="15">
        <v>11</v>
      </c>
      <c r="B1074" s="15">
        <v>7</v>
      </c>
      <c r="D1074" s="15" t="str">
        <f>IF(INDEX(Разделы!C$2:L$1540,A1074*11+6,B1074)="","","- "&amp;INDEX(Разделы!C$2:L$1540,A1074*11+6,B1074))</f>
        <v/>
      </c>
      <c r="E1074" s="15" t="str">
        <f>IF(INDEX(Оценка!C$2:AF$1540,A1072*11+7,(B1074-1)*3+1)="","",INDEX(Оценка!C$2:AF$1540,A1072*11+7,(B1074-1)*3+1)&amp;" ("&amp;INDEX(Оценка!C$2:AF$1540,A1072*11+7,(B1074-1)*3+2)&amp;") ("&amp;INDEX(Оценка!C$2:AF$1540,A1072*11+7,(B1074-1)*3+3)&amp;")")</f>
        <v/>
      </c>
      <c r="H1074" s="15" t="str">
        <f>IF(Литература!C1073 = "","",Литература!C1073)</f>
        <v/>
      </c>
      <c r="I1074" s="15" t="str">
        <f>IF(ИТ!C1073 = "","",ИТ!C1073)</f>
        <v/>
      </c>
    </row>
    <row r="1075" spans="1:9" s="15" customFormat="1" x14ac:dyDescent="0.25">
      <c r="A1075" s="15">
        <v>11</v>
      </c>
      <c r="B1075" s="15">
        <v>7</v>
      </c>
      <c r="D1075" s="15" t="str">
        <f>IF(INDEX(Разделы!C$2:L$1540,A1075*11+7,B1075)="","","- "&amp;INDEX(Разделы!C$2:L$1540,A1075*11+7,B1075))</f>
        <v/>
      </c>
      <c r="E1075" s="15" t="str">
        <f>IF(INDEX(Оценка!C$2:AF$1540,A1073*11+8,(B1075-1)*3+1)="","",INDEX(Оценка!C$2:AF$1540,A1073*11+8,(B1075-1)*3+1)&amp;" ("&amp;INDEX(Оценка!C$2:AF$1540,A1073*11+8,(B1075-1)*3+2)&amp;") ("&amp;INDEX(Оценка!C$2:AF$1540,A1073*11+8,(B1075-1)*3+3)&amp;")")</f>
        <v/>
      </c>
      <c r="F1075" s="15" t="str">
        <f>IF(INDEX(Содержание!C$2:L$1680,A1075*6+5,B1075)="","",INDEX(Содержание!C$2:L$1680,A1075*6+5,B1075))</f>
        <v/>
      </c>
      <c r="H1075" s="15" t="str">
        <f>IF(Литература!C1074 = "","",Литература!C1074)</f>
        <v/>
      </c>
      <c r="I1075" s="15" t="str">
        <f>IF(ИТ!C1074 = "","",ИТ!C1074)</f>
        <v/>
      </c>
    </row>
    <row r="1076" spans="1:9" s="15" customFormat="1" x14ac:dyDescent="0.25">
      <c r="A1076" s="15">
        <v>11</v>
      </c>
      <c r="B1076" s="15">
        <v>7</v>
      </c>
      <c r="D1076" s="15" t="str">
        <f>IF(INDEX(Разделы!C$2:L$1540,A1076*11+8,B1076)="","","- "&amp;INDEX(Разделы!C$2:L$1540,A1076*11+8,B1076))</f>
        <v/>
      </c>
      <c r="E1076" s="15" t="str">
        <f>IF(INDEX(Оценка!C$2:AF$1540,A1074*11+9,(B1076-1)*3+1)="","",INDEX(Оценка!C$2:AF$1540,A1074*11+9,(B1076-1)*3+1)&amp;" ("&amp;INDEX(Оценка!C$2:AF$1540,A1074*11+9,(B1076-1)*3+2)&amp;") ("&amp;INDEX(Оценка!C$2:AF$1540,A1074*11+9,(B1076-1)*3+3)&amp;")")</f>
        <v/>
      </c>
      <c r="H1076" s="15" t="str">
        <f>IF(Литература!C1075 = "","",Литература!C1075)</f>
        <v/>
      </c>
      <c r="I1076" s="15" t="str">
        <f>IF(ИТ!C1075 = "","",ИТ!C1075)</f>
        <v/>
      </c>
    </row>
    <row r="1077" spans="1:9" s="15" customFormat="1" x14ac:dyDescent="0.25">
      <c r="A1077" s="15">
        <v>11</v>
      </c>
      <c r="B1077" s="15">
        <v>7</v>
      </c>
      <c r="D1077" s="15" t="str">
        <f>IF(INDEX(Разделы!C$2:L$1540,A1077*11+9,B1077)="","","- "&amp;INDEX(Разделы!C$2:L$1540,A1077*11+9,B1077))</f>
        <v/>
      </c>
      <c r="E1077" s="15" t="str">
        <f>IF(INDEX(Оценка!C$2:AF$1540,A1075*11+10,(B1077-1)*3+1)="","",INDEX(Оценка!C$2:AF$1540,A1075*11+10,(B1077-1)*3+1)&amp;" ("&amp;INDEX(Оценка!C$2:AF$1540,A1075*11+10,(B1077-1)*3+2)&amp;") ("&amp;INDEX(Оценка!C$2:AF$1540,A1075*11+10,(B1077-1)*3+3)&amp;")")</f>
        <v/>
      </c>
      <c r="H1077" s="15" t="str">
        <f>IF(Литература!C1076 = "","",Литература!C1076)</f>
        <v/>
      </c>
      <c r="I1077" s="15" t="str">
        <f>IF(ИТ!C1076 = "","",ИТ!C1076)</f>
        <v/>
      </c>
    </row>
    <row r="1078" spans="1:9" s="15" customFormat="1" x14ac:dyDescent="0.25">
      <c r="A1078" s="15">
        <v>11</v>
      </c>
      <c r="B1078" s="15">
        <v>7</v>
      </c>
      <c r="D1078" s="15" t="str">
        <f>IF(INDEX(Разделы!C$2:L$1540,A1078*11+10,B1078)="","","- "&amp;INDEX(Разделы!C$2:L$1540,A1078*11+10,B1078))</f>
        <v/>
      </c>
      <c r="H1078" s="15" t="str">
        <f>IF(Литература!C1077 = "","",Литература!C1077)</f>
        <v/>
      </c>
      <c r="I1078" s="15" t="str">
        <f>IF(ИТ!C1077 = "","",ИТ!C1077)</f>
        <v/>
      </c>
    </row>
    <row r="1079" spans="1:9" s="15" customFormat="1" x14ac:dyDescent="0.25">
      <c r="A1079" s="15">
        <v>11</v>
      </c>
      <c r="B1079" s="15">
        <v>7</v>
      </c>
      <c r="H1079" s="15" t="str">
        <f>IF(Литература!C1078 = "","",Литература!C1078)</f>
        <v/>
      </c>
      <c r="I1079" s="15" t="str">
        <f>IF(ИТ!C1078 = "","",ИТ!C1078)</f>
        <v/>
      </c>
    </row>
    <row r="1080" spans="1:9" s="15" customFormat="1" x14ac:dyDescent="0.25">
      <c r="A1080" s="15">
        <v>11</v>
      </c>
      <c r="B1080" s="15">
        <v>8</v>
      </c>
      <c r="D1080" s="15" t="str">
        <f xml:space="preserve"> IF(INDEX(Разделы!C$2:L$1540,A1080*11+3,B1080)="","","= "&amp;INDEX(Разделы!C$2:L$1540,A1080*11+3,B1080)&amp;" ("&amp;INDEX(Разделы!C$2:L$1540,A1080*11+4,B1080)&amp;")")</f>
        <v/>
      </c>
      <c r="E1080" s="15" t="str">
        <f>IF(INDEX(Оценка!C$2:AF$1540,A1078*11+4,(B1080-1)*3+1)="","",INDEX(Оценка!C$2:AF$1540,A1078*11+4,(B1080-1)*3+1)&amp;" ("&amp;INDEX(Оценка!C$2:AF$1540,A1078*11+4,(B1080-1)*3+2)&amp;") ("&amp;INDEX(Оценка!C$2:AF$1540,A1078*11+4,(B1080-1)*3+3)&amp;")")</f>
        <v/>
      </c>
      <c r="F1080" s="15" t="str">
        <f>IF(INDEX(Содержание!C$2:L$1680,A1080*6+2,B1080)="","",INDEX(Содержание!C$2:L$1680,A1080*6+2,B1080))</f>
        <v/>
      </c>
      <c r="H1080" s="15" t="str">
        <f>IF(Литература!C1079 = "","",Литература!C1079)</f>
        <v/>
      </c>
      <c r="I1080" s="15" t="str">
        <f>IF(ИТ!C1079 = "","",ИТ!C1079)</f>
        <v/>
      </c>
    </row>
    <row r="1081" spans="1:9" s="15" customFormat="1" x14ac:dyDescent="0.25">
      <c r="A1081" s="15">
        <v>11</v>
      </c>
      <c r="B1081" s="15">
        <v>8</v>
      </c>
      <c r="E1081" s="15" t="str">
        <f>IF(INDEX(Оценка!C$2:AF$1540,A1079*11+5,(B1081-1)*3+1)="","",INDEX(Оценка!C$2:AF$1540,A1079*11+5,(B1081-1)*3+1)&amp;" ("&amp;INDEX(Оценка!C$2:AF$1540,A1079*11+5,(B1081-1)*3+2)&amp;") ("&amp;INDEX(Оценка!C$2:AF$1540,A1079*11+5,(B1081-1)*3+3)&amp;")")</f>
        <v/>
      </c>
      <c r="H1081" s="15" t="str">
        <f>IF(Литература!C1080 = "","",Литература!C1080)</f>
        <v/>
      </c>
      <c r="I1081" s="15" t="str">
        <f>IF(ИТ!C1080 = "","","== "&amp;ИТ!C1080)</f>
        <v/>
      </c>
    </row>
    <row r="1082" spans="1:9" s="15" customFormat="1" x14ac:dyDescent="0.25">
      <c r="A1082" s="15">
        <v>11</v>
      </c>
      <c r="B1082" s="15">
        <v>8</v>
      </c>
      <c r="D1082" s="15" t="str">
        <f>IF(INDEX(Разделы!C$2:L$1540,A1082*11+5,B1082)="","","- "&amp;INDEX(Разделы!C$2:L$1540,A1082*11+5,B1082))</f>
        <v/>
      </c>
      <c r="E1082" s="15" t="str">
        <f>IF(INDEX(Оценка!C$2:AF$1540,A1080*11+6,(B1082-1)*3+1)="","",INDEX(Оценка!C$2:AF$1540,A1080*11+6,(B1082-1)*3+1)&amp;" ("&amp;INDEX(Оценка!C$2:AF$1540,A1080*11+6,(B1082-1)*3+2)&amp;") ("&amp;INDEX(Оценка!C$2:AF$1540,A1080*11+6,(B1082-1)*3+3)&amp;")")</f>
        <v/>
      </c>
      <c r="F1082" s="15" t="str">
        <f>IF(INDEX(Содержание!C$2:L$1680,A1082*6+3,B1082)="","","= "&amp;INDEX(Содержание!C$2:L$1680,A1082*6+3,B1082)&amp;" "&amp;INDEX(Содержание!C$2:L$1680,A1084*6+4,B1084))</f>
        <v/>
      </c>
      <c r="H1082" s="15" t="str">
        <f>IF(Литература!C1081 = "","",Литература!C1081)</f>
        <v/>
      </c>
      <c r="I1082" s="15" t="str">
        <f>IF(ИТ!C1081 = "","",ИТ!C1081)</f>
        <v/>
      </c>
    </row>
    <row r="1083" spans="1:9" s="15" customFormat="1" x14ac:dyDescent="0.25">
      <c r="A1083" s="15">
        <v>11</v>
      </c>
      <c r="B1083" s="15">
        <v>8</v>
      </c>
      <c r="D1083" s="15" t="str">
        <f>IF(INDEX(Разделы!C$2:L$1540,A1083*11+6,B1083)="","","- "&amp;INDEX(Разделы!C$2:L$1540,A1083*11+6,B1083))</f>
        <v/>
      </c>
      <c r="E1083" s="15" t="str">
        <f>IF(INDEX(Оценка!C$2:AF$1540,A1081*11+7,(B1083-1)*3+1)="","",INDEX(Оценка!C$2:AF$1540,A1081*11+7,(B1083-1)*3+1)&amp;" ("&amp;INDEX(Оценка!C$2:AF$1540,A1081*11+7,(B1083-1)*3+2)&amp;") ("&amp;INDEX(Оценка!C$2:AF$1540,A1081*11+7,(B1083-1)*3+3)&amp;")")</f>
        <v/>
      </c>
      <c r="H1083" s="15" t="str">
        <f>IF(Литература!C1082 = "","",Литература!C1082)</f>
        <v/>
      </c>
      <c r="I1083" s="15" t="str">
        <f>IF(ИТ!C1082 = "","",ИТ!C1082)</f>
        <v/>
      </c>
    </row>
    <row r="1084" spans="1:9" s="15" customFormat="1" x14ac:dyDescent="0.25">
      <c r="A1084" s="15">
        <v>11</v>
      </c>
      <c r="B1084" s="15">
        <v>8</v>
      </c>
      <c r="D1084" s="15" t="str">
        <f>IF(INDEX(Разделы!C$2:L$1540,A1084*11+7,B1084)="","","- "&amp;INDEX(Разделы!C$2:L$1540,A1084*11+7,B1084))</f>
        <v/>
      </c>
      <c r="E1084" s="15" t="str">
        <f>IF(INDEX(Оценка!C$2:AF$1540,A1082*11+8,(B1084-1)*3+1)="","",INDEX(Оценка!C$2:AF$1540,A1082*11+8,(B1084-1)*3+1)&amp;" ("&amp;INDEX(Оценка!C$2:AF$1540,A1082*11+8,(B1084-1)*3+2)&amp;") ("&amp;INDEX(Оценка!C$2:AF$1540,A1082*11+8,(B1084-1)*3+3)&amp;")")</f>
        <v/>
      </c>
      <c r="F1084" s="15" t="str">
        <f>IF(INDEX(Содержание!C$2:L$1680,A1084*6+5,B1084)="","",INDEX(Содержание!C$2:L$1680,A1084*6+5,B1084))</f>
        <v/>
      </c>
      <c r="H1084" s="15" t="str">
        <f>IF(Литература!C1083 = "","",Литература!C1083)</f>
        <v/>
      </c>
      <c r="I1084" s="15" t="str">
        <f>IF(ИТ!C1083 = "","",ИТ!C1083)</f>
        <v/>
      </c>
    </row>
    <row r="1085" spans="1:9" s="15" customFormat="1" x14ac:dyDescent="0.25">
      <c r="A1085" s="15">
        <v>11</v>
      </c>
      <c r="B1085" s="15">
        <v>8</v>
      </c>
      <c r="D1085" s="15" t="str">
        <f>IF(INDEX(Разделы!C$2:L$1540,A1085*11+8,B1085)="","","- "&amp;INDEX(Разделы!C$2:L$1540,A1085*11+8,B1085))</f>
        <v/>
      </c>
      <c r="E1085" s="15" t="str">
        <f>IF(INDEX(Оценка!C$2:AF$1540,A1083*11+9,(B1085-1)*3+1)="","",INDEX(Оценка!C$2:AF$1540,A1083*11+9,(B1085-1)*3+1)&amp;" ("&amp;INDEX(Оценка!C$2:AF$1540,A1083*11+9,(B1085-1)*3+2)&amp;") ("&amp;INDEX(Оценка!C$2:AF$1540,A1083*11+9,(B1085-1)*3+3)&amp;")")</f>
        <v/>
      </c>
      <c r="H1085" s="15" t="str">
        <f>IF(Литература!C1084 = "","",Литература!C1084)</f>
        <v/>
      </c>
      <c r="I1085" s="15" t="str">
        <f>IF(ИТ!C1084 = "","",ИТ!C1084)</f>
        <v/>
      </c>
    </row>
    <row r="1086" spans="1:9" s="15" customFormat="1" x14ac:dyDescent="0.25">
      <c r="A1086" s="15">
        <v>11</v>
      </c>
      <c r="B1086" s="15">
        <v>8</v>
      </c>
      <c r="D1086" s="15" t="str">
        <f>IF(INDEX(Разделы!C$2:L$1540,A1086*11+9,B1086)="","","- "&amp;INDEX(Разделы!C$2:L$1540,A1086*11+9,B1086))</f>
        <v/>
      </c>
      <c r="E1086" s="15" t="str">
        <f>IF(INDEX(Оценка!C$2:AF$1540,A1084*11+10,(B1086-1)*3+1)="","",INDEX(Оценка!C$2:AF$1540,A1084*11+10,(B1086-1)*3+1)&amp;" ("&amp;INDEX(Оценка!C$2:AF$1540,A1084*11+10,(B1086-1)*3+2)&amp;") ("&amp;INDEX(Оценка!C$2:AF$1540,A1084*11+10,(B1086-1)*3+3)&amp;")")</f>
        <v/>
      </c>
      <c r="H1086" s="15" t="str">
        <f>IF(Литература!C1085 = "","","== "&amp;Литература!C1085)</f>
        <v/>
      </c>
      <c r="I1086" s="15" t="str">
        <f>IF(ИТ!C1085 = "","",ИТ!C1085)</f>
        <v/>
      </c>
    </row>
    <row r="1087" spans="1:9" s="15" customFormat="1" x14ac:dyDescent="0.25">
      <c r="A1087" s="15">
        <v>11</v>
      </c>
      <c r="B1087" s="15">
        <v>8</v>
      </c>
      <c r="D1087" s="15" t="str">
        <f>IF(INDEX(Разделы!C$2:L$1540,A1087*11+10,B1087)="","","- "&amp;INDEX(Разделы!C$2:L$1540,A1087*11+10,B1087))</f>
        <v/>
      </c>
      <c r="H1087" s="15" t="str">
        <f>IF(Литература!C1086 = "","",Литература!C1086)</f>
        <v/>
      </c>
      <c r="I1087" s="15" t="str">
        <f>IF(ИТ!C1086 = "","",ИТ!C1086)</f>
        <v/>
      </c>
    </row>
    <row r="1088" spans="1:9" s="15" customFormat="1" x14ac:dyDescent="0.25">
      <c r="A1088" s="15">
        <v>11</v>
      </c>
      <c r="B1088" s="15">
        <v>8</v>
      </c>
      <c r="H1088" s="15" t="str">
        <f>IF(Литература!C1087 = "","",Литература!C1087)</f>
        <v/>
      </c>
      <c r="I1088" s="15" t="str">
        <f>IF(ИТ!C1087 = "","",ИТ!C1087)</f>
        <v/>
      </c>
    </row>
    <row r="1089" spans="1:9" s="15" customFormat="1" x14ac:dyDescent="0.25">
      <c r="A1089" s="15">
        <v>11</v>
      </c>
      <c r="B1089" s="15">
        <v>9</v>
      </c>
      <c r="D1089" s="15" t="str">
        <f xml:space="preserve"> IF(INDEX(Разделы!C$2:L$1540,A1089*11+3,B1089)="","","= "&amp;INDEX(Разделы!C$2:L$1540,A1089*11+3,B1089)&amp;" ("&amp;INDEX(Разделы!C$2:L$1540,A1089*11+4,B1089)&amp;")")</f>
        <v/>
      </c>
      <c r="E1089" s="15" t="str">
        <f>IF(INDEX(Оценка!C$2:AF$1540,A1087*11+4,(B1089-1)*3+1)="","",INDEX(Оценка!C$2:AF$1540,A1087*11+4,(B1089-1)*3+1)&amp;" ("&amp;INDEX(Оценка!C$2:AF$1540,A1087*11+4,(B1089-1)*3+2)&amp;") ("&amp;INDEX(Оценка!C$2:AF$1540,A1087*11+4,(B1089-1)*3+3)&amp;")")</f>
        <v/>
      </c>
      <c r="F1089" s="15" t="str">
        <f>IF(INDEX(Содержание!C$2:L$1680,A1089*6+2,B1089)="","",INDEX(Содержание!C$2:L$1680,A1089*6+2,B1089))</f>
        <v/>
      </c>
      <c r="H1089" s="15" t="str">
        <f>IF(Литература!C1088 = "","",Литература!C1088)</f>
        <v/>
      </c>
      <c r="I1089" s="15" t="str">
        <f>IF(ИТ!C1088 = "","",ИТ!C1088)</f>
        <v/>
      </c>
    </row>
    <row r="1090" spans="1:9" s="15" customFormat="1" x14ac:dyDescent="0.25">
      <c r="A1090" s="15">
        <v>11</v>
      </c>
      <c r="B1090" s="15">
        <v>9</v>
      </c>
      <c r="E1090" s="15" t="str">
        <f>IF(INDEX(Оценка!C$2:AF$1540,A1088*11+5,(B1090-1)*3+1)="","",INDEX(Оценка!C$2:AF$1540,A1088*11+5,(B1090-1)*3+1)&amp;" ("&amp;INDEX(Оценка!C$2:AF$1540,A1088*11+5,(B1090-1)*3+2)&amp;") ("&amp;INDEX(Оценка!C$2:AF$1540,A1088*11+5,(B1090-1)*3+3)&amp;")")</f>
        <v/>
      </c>
      <c r="H1090" s="15" t="str">
        <f>IF(Литература!C1089 = "","",Литература!C1089)</f>
        <v/>
      </c>
      <c r="I1090" s="15" t="str">
        <f>IF(ИТ!C1089 = "","",ИТ!C1089)</f>
        <v/>
      </c>
    </row>
    <row r="1091" spans="1:9" s="15" customFormat="1" x14ac:dyDescent="0.25">
      <c r="A1091" s="15">
        <v>11</v>
      </c>
      <c r="B1091" s="15">
        <v>9</v>
      </c>
      <c r="D1091" s="15" t="str">
        <f>IF(INDEX(Разделы!C$2:L$1540,A1091*11+5,B1091)="","","- "&amp;INDEX(Разделы!C$2:L$1540,A1091*11+5,B1091))</f>
        <v/>
      </c>
      <c r="E1091" s="15" t="str">
        <f>IF(INDEX(Оценка!C$2:AF$1540,A1089*11+6,(B1091-1)*3+1)="","",INDEX(Оценка!C$2:AF$1540,A1089*11+6,(B1091-1)*3+1)&amp;" ("&amp;INDEX(Оценка!C$2:AF$1540,A1089*11+6,(B1091-1)*3+2)&amp;") ("&amp;INDEX(Оценка!C$2:AF$1540,A1089*11+6,(B1091-1)*3+3)&amp;")")</f>
        <v/>
      </c>
      <c r="F1091" s="15" t="str">
        <f>IF(INDEX(Содержание!C$2:L$1680,A1091*6+3,B1091)="","","= "&amp;INDEX(Содержание!C$2:L$1680,A1091*6+3,B1091)&amp;" "&amp;INDEX(Содержание!C$2:L$1680,A1093*6+4,B1093))</f>
        <v/>
      </c>
      <c r="H1091" s="15" t="str">
        <f>IF(Литература!C1090 = "","",Литература!C1090)</f>
        <v/>
      </c>
      <c r="I1091" s="15" t="str">
        <f>IF(ИТ!C1090 = "","",ИТ!C1090)</f>
        <v/>
      </c>
    </row>
    <row r="1092" spans="1:9" s="15" customFormat="1" x14ac:dyDescent="0.25">
      <c r="A1092" s="15">
        <v>11</v>
      </c>
      <c r="B1092" s="15">
        <v>9</v>
      </c>
      <c r="D1092" s="15" t="str">
        <f>IF(INDEX(Разделы!C$2:L$1540,A1092*11+6,B1092)="","","- "&amp;INDEX(Разделы!C$2:L$1540,A1092*11+6,B1092))</f>
        <v/>
      </c>
      <c r="E1092" s="15" t="str">
        <f>IF(INDEX(Оценка!C$2:AF$1540,A1090*11+7,(B1092-1)*3+1)="","",INDEX(Оценка!C$2:AF$1540,A1090*11+7,(B1092-1)*3+1)&amp;" ("&amp;INDEX(Оценка!C$2:AF$1540,A1090*11+7,(B1092-1)*3+2)&amp;") ("&amp;INDEX(Оценка!C$2:AF$1540,A1090*11+7,(B1092-1)*3+3)&amp;")")</f>
        <v/>
      </c>
      <c r="H1092" s="15" t="str">
        <f>IF(Литература!C1091 = "","",Литература!C1091)</f>
        <v/>
      </c>
      <c r="I1092" s="15" t="str">
        <f>IF(ИТ!C1091 = "","",ИТ!C1091)</f>
        <v/>
      </c>
    </row>
    <row r="1093" spans="1:9" s="15" customFormat="1" x14ac:dyDescent="0.25">
      <c r="A1093" s="15">
        <v>11</v>
      </c>
      <c r="B1093" s="15">
        <v>9</v>
      </c>
      <c r="D1093" s="15" t="str">
        <f>IF(INDEX(Разделы!C$2:L$1540,A1093*11+7,B1093)="","","- "&amp;INDEX(Разделы!C$2:L$1540,A1093*11+7,B1093))</f>
        <v/>
      </c>
      <c r="E1093" s="15" t="str">
        <f>IF(INDEX(Оценка!C$2:AF$1540,A1091*11+8,(B1093-1)*3+1)="","",INDEX(Оценка!C$2:AF$1540,A1091*11+8,(B1093-1)*3+1)&amp;" ("&amp;INDEX(Оценка!C$2:AF$1540,A1091*11+8,(B1093-1)*3+2)&amp;") ("&amp;INDEX(Оценка!C$2:AF$1540,A1091*11+8,(B1093-1)*3+3)&amp;")")</f>
        <v/>
      </c>
      <c r="F1093" s="15" t="str">
        <f>IF(INDEX(Содержание!C$2:L$1680,A1093*6+5,B1093)="","",INDEX(Содержание!C$2:L$1680,A1093*6+5,B1093))</f>
        <v/>
      </c>
      <c r="H1093" s="15" t="str">
        <f>IF(Литература!C1092 = "","",Литература!C1092)</f>
        <v/>
      </c>
      <c r="I1093" s="15" t="str">
        <f>IF(ИТ!C1092 = "","",ИТ!C1092)</f>
        <v/>
      </c>
    </row>
    <row r="1094" spans="1:9" s="15" customFormat="1" x14ac:dyDescent="0.25">
      <c r="A1094" s="15">
        <v>11</v>
      </c>
      <c r="B1094" s="15">
        <v>9</v>
      </c>
      <c r="D1094" s="15" t="str">
        <f>IF(INDEX(Разделы!C$2:L$1540,A1094*11+8,B1094)="","","- "&amp;INDEX(Разделы!C$2:L$1540,A1094*11+8,B1094))</f>
        <v/>
      </c>
      <c r="E1094" s="15" t="str">
        <f>IF(INDEX(Оценка!C$2:AF$1540,A1092*11+9,(B1094-1)*3+1)="","",INDEX(Оценка!C$2:AF$1540,A1092*11+9,(B1094-1)*3+1)&amp;" ("&amp;INDEX(Оценка!C$2:AF$1540,A1092*11+9,(B1094-1)*3+2)&amp;") ("&amp;INDEX(Оценка!C$2:AF$1540,A1092*11+9,(B1094-1)*3+3)&amp;")")</f>
        <v/>
      </c>
      <c r="H1094" s="15" t="str">
        <f>IF(Литература!C1093 = "","",Литература!C1093)</f>
        <v/>
      </c>
      <c r="I1094" s="15" t="str">
        <f>IF(ИТ!C1093 = "","",ИТ!C1093)</f>
        <v/>
      </c>
    </row>
    <row r="1095" spans="1:9" s="15" customFormat="1" x14ac:dyDescent="0.25">
      <c r="A1095" s="15">
        <v>11</v>
      </c>
      <c r="B1095" s="15">
        <v>9</v>
      </c>
      <c r="D1095" s="15" t="str">
        <f>IF(INDEX(Разделы!C$2:L$1540,A1095*11+9,B1095)="","","- "&amp;INDEX(Разделы!C$2:L$1540,A1095*11+9,B1095))</f>
        <v/>
      </c>
      <c r="E1095" s="15" t="str">
        <f>IF(INDEX(Оценка!C$2:AF$1540,A1093*11+10,(B1095-1)*3+1)="","",INDEX(Оценка!C$2:AF$1540,A1093*11+10,(B1095-1)*3+1)&amp;" ("&amp;INDEX(Оценка!C$2:AF$1540,A1093*11+10,(B1095-1)*3+2)&amp;") ("&amp;INDEX(Оценка!C$2:AF$1540,A1093*11+10,(B1095-1)*3+3)&amp;")")</f>
        <v/>
      </c>
      <c r="H1095" s="15" t="str">
        <f>IF(Литература!C1094 = "","",Литература!C1094)</f>
        <v/>
      </c>
      <c r="I1095" s="15" t="str">
        <f>IF(ИТ!C1094 = "","","== "&amp;ИТ!C1094)</f>
        <v/>
      </c>
    </row>
    <row r="1096" spans="1:9" s="15" customFormat="1" x14ac:dyDescent="0.25">
      <c r="A1096" s="15">
        <v>11</v>
      </c>
      <c r="B1096" s="15">
        <v>9</v>
      </c>
      <c r="D1096" s="15" t="str">
        <f>IF(INDEX(Разделы!C$2:L$1540,A1096*11+10,B1096)="","","- "&amp;INDEX(Разделы!C$2:L$1540,A1096*11+10,B1096))</f>
        <v/>
      </c>
      <c r="H1096" s="15" t="str">
        <f>IF(Литература!C1095 = "","",Литература!C1095)</f>
        <v/>
      </c>
      <c r="I1096" s="15" t="str">
        <f>IF(ИТ!C1095 = "","",ИТ!C1095)</f>
        <v/>
      </c>
    </row>
    <row r="1097" spans="1:9" s="15" customFormat="1" x14ac:dyDescent="0.25">
      <c r="A1097" s="15">
        <v>11</v>
      </c>
      <c r="B1097" s="15">
        <v>9</v>
      </c>
      <c r="H1097" s="15" t="str">
        <f>IF(Литература!C1096 = "","",Литература!C1096)</f>
        <v/>
      </c>
      <c r="I1097" s="15" t="str">
        <f>IF(ИТ!C1096 = "","",ИТ!C1096)</f>
        <v/>
      </c>
    </row>
    <row r="1098" spans="1:9" s="15" customFormat="1" x14ac:dyDescent="0.25">
      <c r="A1098" s="15">
        <v>11</v>
      </c>
      <c r="B1098" s="15">
        <v>10</v>
      </c>
      <c r="D1098" s="15" t="str">
        <f xml:space="preserve"> IF(INDEX(Разделы!C$2:L$1540,A1098*11+3,B1098)="","","= "&amp;INDEX(Разделы!C$2:L$1540,A1098*11+3,B1098)&amp;" ("&amp;INDEX(Разделы!C$2:L$1540,A1098*11+4,B1098)&amp;")")</f>
        <v/>
      </c>
      <c r="E1098" s="15" t="str">
        <f>IF(INDEX(Оценка!C$2:AF$1540,A1096*11+4,(B1098-1)*3+1)="","",INDEX(Оценка!C$2:AF$1540,A1096*11+4,(B1098-1)*3+1)&amp;" ("&amp;INDEX(Оценка!C$2:AF$1540,A1096*11+4,(B1098-1)*3+2)&amp;") ("&amp;INDEX(Оценка!C$2:AF$1540,A1096*11+4,(B1098-1)*3+3)&amp;")")</f>
        <v/>
      </c>
      <c r="F1098" s="15" t="str">
        <f>IF(INDEX(Содержание!C$2:L$1680,A1098*6+2,B1098)="","",INDEX(Содержание!C$2:L$1680,A1098*6+2,B1098))</f>
        <v/>
      </c>
      <c r="H1098" s="15" t="str">
        <f>IF(Литература!C1097 = "","",Литература!C1097)</f>
        <v/>
      </c>
      <c r="I1098" s="15" t="str">
        <f>IF(ИТ!C1097 = "","",ИТ!C1097)</f>
        <v/>
      </c>
    </row>
    <row r="1099" spans="1:9" s="15" customFormat="1" x14ac:dyDescent="0.25">
      <c r="A1099" s="15">
        <v>11</v>
      </c>
      <c r="B1099" s="15">
        <v>10</v>
      </c>
      <c r="E1099" s="15" t="str">
        <f>IF(INDEX(Оценка!C$2:AF$1540,A1097*11+5,(B1099-1)*3+1)="","",INDEX(Оценка!C$2:AF$1540,A1097*11+5,(B1099-1)*3+1)&amp;" ("&amp;INDEX(Оценка!C$2:AF$1540,A1097*11+5,(B1099-1)*3+2)&amp;") ("&amp;INDEX(Оценка!C$2:AF$1540,A1097*11+5,(B1099-1)*3+3)&amp;")")</f>
        <v/>
      </c>
      <c r="H1099" s="15" t="str">
        <f>IF(Литература!C1098 = "","",Литература!C1098)</f>
        <v/>
      </c>
      <c r="I1099" s="15" t="str">
        <f>IF(ИТ!C1098 = "","",ИТ!C1098)</f>
        <v/>
      </c>
    </row>
    <row r="1100" spans="1:9" s="15" customFormat="1" x14ac:dyDescent="0.25">
      <c r="A1100" s="15">
        <v>11</v>
      </c>
      <c r="B1100" s="15">
        <v>10</v>
      </c>
      <c r="D1100" s="15" t="str">
        <f>IF(INDEX(Разделы!C$2:L$1540,A1100*11+5,B1100)="","","- "&amp;INDEX(Разделы!C$2:L$1540,A1100*11+5,B1100))</f>
        <v/>
      </c>
      <c r="E1100" s="15" t="str">
        <f>IF(INDEX(Оценка!C$2:AF$1540,A1098*11+6,(B1100-1)*3+1)="","",INDEX(Оценка!C$2:AF$1540,A1098*11+6,(B1100-1)*3+1)&amp;" ("&amp;INDEX(Оценка!C$2:AF$1540,A1098*11+6,(B1100-1)*3+2)&amp;") ("&amp;INDEX(Оценка!C$2:AF$1540,A1098*11+6,(B1100-1)*3+3)&amp;")")</f>
        <v/>
      </c>
      <c r="F1100" s="15" t="str">
        <f>IF(INDEX(Содержание!C$2:L$1680,A1100*6+3,B1100)="","","= "&amp;INDEX(Содержание!C$2:L$1680,A1100*6+3,B1100)&amp;" "&amp;INDEX(Содержание!C$2:L$1680,A1102*6+4,B1102))</f>
        <v/>
      </c>
      <c r="H1100" s="15" t="str">
        <f>IF(Литература!C1099 = "","",Литература!C1099)</f>
        <v/>
      </c>
      <c r="I1100" s="15" t="str">
        <f>IF(ИТ!C1099 = "","",ИТ!C1099)</f>
        <v/>
      </c>
    </row>
    <row r="1101" spans="1:9" s="15" customFormat="1" x14ac:dyDescent="0.25">
      <c r="A1101" s="15">
        <v>11</v>
      </c>
      <c r="B1101" s="15">
        <v>10</v>
      </c>
      <c r="D1101" s="15" t="str">
        <f>IF(INDEX(Разделы!C$2:L$1540,A1101*11+6,B1101)="","","- "&amp;INDEX(Разделы!C$2:L$1540,A1101*11+6,B1101))</f>
        <v/>
      </c>
      <c r="E1101" s="15" t="str">
        <f>IF(INDEX(Оценка!C$2:AF$1540,A1099*11+7,(B1101-1)*3+1)="","",INDEX(Оценка!C$2:AF$1540,A1099*11+7,(B1101-1)*3+1)&amp;" ("&amp;INDEX(Оценка!C$2:AF$1540,A1099*11+7,(B1101-1)*3+2)&amp;") ("&amp;INDEX(Оценка!C$2:AF$1540,A1099*11+7,(B1101-1)*3+3)&amp;")")</f>
        <v/>
      </c>
      <c r="H1101" s="15" t="str">
        <f>IF(Литература!C1100 = "","",Литература!C1100)</f>
        <v/>
      </c>
      <c r="I1101" s="15" t="str">
        <f>IF(ИТ!C1100 = "","",ИТ!C1100)</f>
        <v/>
      </c>
    </row>
    <row r="1102" spans="1:9" s="15" customFormat="1" x14ac:dyDescent="0.25">
      <c r="A1102" s="15">
        <v>11</v>
      </c>
      <c r="B1102" s="15">
        <v>10</v>
      </c>
      <c r="D1102" s="15" t="str">
        <f>IF(INDEX(Разделы!C$2:L$1540,A1102*11+7,B1102)="","","- "&amp;INDEX(Разделы!C$2:L$1540,A1102*11+7,B1102))</f>
        <v/>
      </c>
      <c r="E1102" s="15" t="str">
        <f>IF(INDEX(Оценка!C$2:AF$1540,A1100*11+8,(B1102-1)*3+1)="","",INDEX(Оценка!C$2:AF$1540,A1100*11+8,(B1102-1)*3+1)&amp;" ("&amp;INDEX(Оценка!C$2:AF$1540,A1100*11+8,(B1102-1)*3+2)&amp;") ("&amp;INDEX(Оценка!C$2:AF$1540,A1100*11+8,(B1102-1)*3+3)&amp;")")</f>
        <v/>
      </c>
      <c r="F1102" s="15" t="str">
        <f>IF(INDEX(Содержание!C$2:L$1680,A1102*6+5,B1102)="","",INDEX(Содержание!C$2:L$1680,A1102*6+5,B1102))</f>
        <v/>
      </c>
      <c r="H1102" s="15" t="str">
        <f>IF(Литература!C1101 = "","",Литература!C1101)</f>
        <v/>
      </c>
      <c r="I1102" s="15" t="str">
        <f>IF(ИТ!C1101 = "","",ИТ!C1101)</f>
        <v/>
      </c>
    </row>
    <row r="1103" spans="1:9" s="15" customFormat="1" x14ac:dyDescent="0.25">
      <c r="A1103" s="15">
        <v>11</v>
      </c>
      <c r="B1103" s="15">
        <v>10</v>
      </c>
      <c r="D1103" s="15" t="str">
        <f>IF(INDEX(Разделы!C$2:L$1540,A1103*11+8,B1103)="","","- "&amp;INDEX(Разделы!C$2:L$1540,A1103*11+8,B1103))</f>
        <v/>
      </c>
      <c r="E1103" s="15" t="str">
        <f>IF(INDEX(Оценка!C$2:AF$1540,A1101*11+9,(B1103-1)*3+1)="","",INDEX(Оценка!C$2:AF$1540,A1101*11+9,(B1103-1)*3+1)&amp;" ("&amp;INDEX(Оценка!C$2:AF$1540,A1101*11+9,(B1103-1)*3+2)&amp;") ("&amp;INDEX(Оценка!C$2:AF$1540,A1101*11+9,(B1103-1)*3+3)&amp;")")</f>
        <v/>
      </c>
      <c r="H1103" s="15" t="str">
        <f>IF(Литература!C1102 = "","",Литература!C1102)</f>
        <v/>
      </c>
      <c r="I1103" s="15" t="str">
        <f>IF(ИТ!C1102 = "","",ИТ!C1102)</f>
        <v/>
      </c>
    </row>
    <row r="1104" spans="1:9" s="15" customFormat="1" x14ac:dyDescent="0.25">
      <c r="A1104" s="15">
        <v>11</v>
      </c>
      <c r="B1104" s="15">
        <v>10</v>
      </c>
      <c r="D1104" s="15" t="str">
        <f>IF(INDEX(Разделы!C$2:L$1540,A1104*11+9,B1104)="","","- "&amp;INDEX(Разделы!C$2:L$1540,A1104*11+9,B1104))</f>
        <v/>
      </c>
      <c r="E1104" s="15" t="str">
        <f>IF(INDEX(Оценка!C$2:AF$1540,A1102*11+10,(B1104-1)*3+1)="","",INDEX(Оценка!C$2:AF$1540,A1102*11+10,(B1104-1)*3+1)&amp;" ("&amp;INDEX(Оценка!C$2:AF$1540,A1102*11+10,(B1104-1)*3+2)&amp;") ("&amp;INDEX(Оценка!C$2:AF$1540,A1102*11+10,(B1104-1)*3+3)&amp;")")</f>
        <v/>
      </c>
      <c r="H1104" s="15" t="str">
        <f>IF(Литература!C1103 = "","",Литература!C1103)</f>
        <v/>
      </c>
      <c r="I1104" s="15" t="str">
        <f>IF(ИТ!C1103 = "","",ИТ!C1103)</f>
        <v/>
      </c>
    </row>
    <row r="1105" spans="1:9" s="15" customFormat="1" x14ac:dyDescent="0.25">
      <c r="A1105" s="15">
        <v>11</v>
      </c>
      <c r="B1105" s="15">
        <v>10</v>
      </c>
      <c r="D1105" s="15" t="str">
        <f>IF(INDEX(Разделы!C$2:L$1540,A1105*11+10,B1105)="","","- "&amp;INDEX(Разделы!C$2:L$1540,A1105*11+10,B1105))</f>
        <v/>
      </c>
      <c r="H1105" s="15" t="str">
        <f>IF(Литература!C1104 = "","","== "&amp;Литература!C1104)</f>
        <v/>
      </c>
      <c r="I1105" s="15" t="str">
        <f>IF(ИТ!C1104 = "","",ИТ!C1104)</f>
        <v/>
      </c>
    </row>
    <row r="1106" spans="1:9" s="15" customFormat="1" x14ac:dyDescent="0.25">
      <c r="A1106" s="15">
        <v>11</v>
      </c>
      <c r="B1106" s="15">
        <v>10</v>
      </c>
      <c r="H1106" s="15" t="str">
        <f>IF(Литература!C1105 = "","",Литература!C1105)</f>
        <v/>
      </c>
      <c r="I1106" s="15" t="str">
        <f>IF(ИТ!C1105 = "","",ИТ!C1105)</f>
        <v/>
      </c>
    </row>
    <row r="1107" spans="1:9" s="15" customFormat="1" x14ac:dyDescent="0.25">
      <c r="A1107" s="15">
        <v>12</v>
      </c>
      <c r="B1107" s="15">
        <v>1</v>
      </c>
      <c r="D1107" s="15" t="str">
        <f>IF(INDEX(Разделы!C$2:L$1540,A1107*11+1,1)="","","== "&amp;INDEX(Разделы!C$2:L$1540,A1107*11+1,1))</f>
        <v/>
      </c>
      <c r="E1107" s="15" t="str">
        <f>IF(INDEX(Оценка!C$2:AF$1540,A1107*11+1,1)="","","== "&amp;INDEX(Оценка!C$2:AF$1540,A1107*11+1,1))</f>
        <v/>
      </c>
      <c r="F1107" s="15" t="str">
        <f>IF(INDEX(Содержание!C$2:L$1680,A1107*6+1,1)="","","== "&amp;INDEX(Содержание!C$2:L$1680,A1107*6+1,1))</f>
        <v/>
      </c>
      <c r="H1107" s="15" t="str">
        <f>IF(Литература!C1106 = "","",Литература!C1106)</f>
        <v/>
      </c>
      <c r="I1107" s="15" t="str">
        <f>IF(ИТ!C1106 = "","",ИТ!C1106)</f>
        <v/>
      </c>
    </row>
    <row r="1108" spans="1:9" s="15" customFormat="1" x14ac:dyDescent="0.25">
      <c r="A1108" s="15">
        <v>12</v>
      </c>
      <c r="B1108" s="15">
        <v>1</v>
      </c>
      <c r="H1108" s="15" t="str">
        <f>IF(Литература!C1107 = "","",Литература!C1107)</f>
        <v/>
      </c>
      <c r="I1108" s="15" t="str">
        <f>IF(ИТ!C1107 = "","",ИТ!C1107)</f>
        <v/>
      </c>
    </row>
    <row r="1109" spans="1:9" s="15" customFormat="1" x14ac:dyDescent="0.25">
      <c r="A1109" s="15">
        <v>12</v>
      </c>
      <c r="B1109" s="15">
        <v>1</v>
      </c>
      <c r="D1109" s="15" t="str">
        <f xml:space="preserve"> IF(INDEX(Разделы!C$2:L$1540,A1109*11+3,B1109)="","","= "&amp;INDEX(Разделы!C$2:L$1540,A1109*11+3,B1109)&amp;" ("&amp;INDEX(Разделы!C$2:L$1540,A1109*11+4,B1109)&amp;")")</f>
        <v/>
      </c>
      <c r="E1109" s="15" t="str">
        <f>IF(INDEX(Оценка!C$2:AF$1540,A1107*11+4,(B1109-1)*3+1)="","",INDEX(Оценка!C$2:AF$1540,A1107*11+4,(B1109-1)*3+1)&amp;" ("&amp;INDEX(Оценка!C$2:AF$1540,A1107*11+4,(B1109-1)*3+2)&amp;") ("&amp;INDEX(Оценка!C$2:AF$1540,A1107*11+4,(B1109-1)*3+3)&amp;")")</f>
        <v/>
      </c>
      <c r="F1109" s="15" t="str">
        <f>IF(INDEX(Содержание!C$2:L$1680,A1109*6+2,B1109)="","",INDEX(Содержание!C$2:L$1680,A1109*6+2,B1109))</f>
        <v/>
      </c>
      <c r="H1109" s="15" t="str">
        <f>IF(Литература!C1108 = "","",Литература!C1108)</f>
        <v/>
      </c>
      <c r="I1109" s="15" t="str">
        <f>IF(ИТ!C1108 = "","","== "&amp;ИТ!C1108)</f>
        <v/>
      </c>
    </row>
    <row r="1110" spans="1:9" s="15" customFormat="1" x14ac:dyDescent="0.25">
      <c r="A1110" s="15">
        <v>12</v>
      </c>
      <c r="B1110" s="15">
        <v>1</v>
      </c>
      <c r="E1110" s="15" t="str">
        <f>IF(INDEX(Оценка!C$2:AF$1540,A1108*11+5,(B1110-1)*3+1)="","",INDEX(Оценка!C$2:AF$1540,A1108*11+5,(B1110-1)*3+1)&amp;" ("&amp;INDEX(Оценка!C$2:AF$1540,A1108*11+5,(B1110-1)*3+2)&amp;") ("&amp;INDEX(Оценка!C$2:AF$1540,A1108*11+5,(B1110-1)*3+3)&amp;")")</f>
        <v/>
      </c>
      <c r="H1110" s="15" t="str">
        <f>IF(Литература!C1109 = "","",Литература!C1109)</f>
        <v/>
      </c>
      <c r="I1110" s="15" t="str">
        <f>IF(ИТ!C1109 = "","",ИТ!C1109)</f>
        <v/>
      </c>
    </row>
    <row r="1111" spans="1:9" s="15" customFormat="1" x14ac:dyDescent="0.25">
      <c r="A1111" s="15">
        <v>12</v>
      </c>
      <c r="B1111" s="15">
        <v>1</v>
      </c>
      <c r="D1111" s="15" t="str">
        <f>IF(INDEX(Разделы!C$2:L$1540,A1111*11+5,B1111)="","","- "&amp;INDEX(Разделы!C$2:L$1540,A1111*11+5,B1111))</f>
        <v/>
      </c>
      <c r="E1111" s="15" t="str">
        <f>IF(INDEX(Оценка!C$2:AF$1540,A1109*11+6,(B1111-1)*3+1)="","",INDEX(Оценка!C$2:AF$1540,A1109*11+6,(B1111-1)*3+1)&amp;" ("&amp;INDEX(Оценка!C$2:AF$1540,A1109*11+6,(B1111-1)*3+2)&amp;") ("&amp;INDEX(Оценка!C$2:AF$1540,A1109*11+6,(B1111-1)*3+3)&amp;")")</f>
        <v/>
      </c>
      <c r="F1111" s="15" t="str">
        <f>IF(INDEX(Содержание!C$2:L$1680,A1111*6+3,B1111)="","","= "&amp;INDEX(Содержание!C$2:L$1680,A1111*6+3,B1111)&amp;" "&amp;INDEX(Содержание!C$2:L$1680,A1113*6+4,B1113))</f>
        <v/>
      </c>
      <c r="H1111" s="15" t="str">
        <f>IF(Литература!C1110 = "","",Литература!C1110)</f>
        <v/>
      </c>
      <c r="I1111" s="15" t="str">
        <f>IF(ИТ!C1110 = "","",ИТ!C1110)</f>
        <v/>
      </c>
    </row>
    <row r="1112" spans="1:9" s="15" customFormat="1" x14ac:dyDescent="0.25">
      <c r="A1112" s="15">
        <v>12</v>
      </c>
      <c r="B1112" s="15">
        <v>1</v>
      </c>
      <c r="D1112" s="15" t="str">
        <f>IF(INDEX(Разделы!C$2:L$1540,A1112*11+6,B1112)="","","- "&amp;INDEX(Разделы!C$2:L$1540,A1112*11+6,B1112))</f>
        <v/>
      </c>
      <c r="E1112" s="15" t="str">
        <f>IF(INDEX(Оценка!C$2:AF$1540,A1110*11+7,(B1112-1)*3+1)="","",INDEX(Оценка!C$2:AF$1540,A1110*11+7,(B1112-1)*3+1)&amp;" ("&amp;INDEX(Оценка!C$2:AF$1540,A1110*11+7,(B1112-1)*3+2)&amp;") ("&amp;INDEX(Оценка!C$2:AF$1540,A1110*11+7,(B1112-1)*3+3)&amp;")")</f>
        <v/>
      </c>
      <c r="H1112" s="15" t="str">
        <f>IF(Литература!C1111 = "","",Литература!C1111)</f>
        <v/>
      </c>
      <c r="I1112" s="15" t="str">
        <f>IF(ИТ!C1111 = "","",ИТ!C1111)</f>
        <v/>
      </c>
    </row>
    <row r="1113" spans="1:9" s="15" customFormat="1" x14ac:dyDescent="0.25">
      <c r="A1113" s="15">
        <v>12</v>
      </c>
      <c r="B1113" s="15">
        <v>1</v>
      </c>
      <c r="D1113" s="15" t="str">
        <f>IF(INDEX(Разделы!C$2:L$1540,A1113*11+7,B1113)="","","- "&amp;INDEX(Разделы!C$2:L$1540,A1113*11+7,B1113))</f>
        <v/>
      </c>
      <c r="E1113" s="15" t="str">
        <f>IF(INDEX(Оценка!C$2:AF$1540,A1111*11+8,(B1113-1)*3+1)="","",INDEX(Оценка!C$2:AF$1540,A1111*11+8,(B1113-1)*3+1)&amp;" ("&amp;INDEX(Оценка!C$2:AF$1540,A1111*11+8,(B1113-1)*3+2)&amp;") ("&amp;INDEX(Оценка!C$2:AF$1540,A1111*11+8,(B1113-1)*3+3)&amp;")")</f>
        <v/>
      </c>
      <c r="F1113" s="15" t="str">
        <f>IF(INDEX(Содержание!C$2:L$1680,A1113*6+5,B1113)="","",INDEX(Содержание!C$2:L$1680,A1113*6+5,B1113))</f>
        <v/>
      </c>
      <c r="H1113" s="15" t="str">
        <f>IF(Литература!C1112 = "","",Литература!C1112)</f>
        <v/>
      </c>
      <c r="I1113" s="15" t="str">
        <f>IF(ИТ!C1112 = "","",ИТ!C1112)</f>
        <v/>
      </c>
    </row>
    <row r="1114" spans="1:9" s="15" customFormat="1" x14ac:dyDescent="0.25">
      <c r="A1114" s="15">
        <v>12</v>
      </c>
      <c r="B1114" s="15">
        <v>1</v>
      </c>
      <c r="D1114" s="15" t="str">
        <f>IF(INDEX(Разделы!C$2:L$1540,A1114*11+8,B1114)="","","- "&amp;INDEX(Разделы!C$2:L$1540,A1114*11+8,B1114))</f>
        <v/>
      </c>
      <c r="E1114" s="15" t="str">
        <f>IF(INDEX(Оценка!C$2:AF$1540,A1112*11+9,(B1114-1)*3+1)="","",INDEX(Оценка!C$2:AF$1540,A1112*11+9,(B1114-1)*3+1)&amp;" ("&amp;INDEX(Оценка!C$2:AF$1540,A1112*11+9,(B1114-1)*3+2)&amp;") ("&amp;INDEX(Оценка!C$2:AF$1540,A1112*11+9,(B1114-1)*3+3)&amp;")")</f>
        <v/>
      </c>
      <c r="H1114" s="15" t="str">
        <f>IF(Литература!C1113 = "","",Литература!C1113)</f>
        <v/>
      </c>
      <c r="I1114" s="15" t="str">
        <f>IF(ИТ!C1113 = "","",ИТ!C1113)</f>
        <v/>
      </c>
    </row>
    <row r="1115" spans="1:9" s="15" customFormat="1" x14ac:dyDescent="0.25">
      <c r="A1115" s="15">
        <v>12</v>
      </c>
      <c r="B1115" s="15">
        <v>1</v>
      </c>
      <c r="D1115" s="15" t="str">
        <f>IF(INDEX(Разделы!C$2:L$1540,A1115*11+9,B1115)="","","- "&amp;INDEX(Разделы!C$2:L$1540,A1115*11+9,B1115))</f>
        <v/>
      </c>
      <c r="E1115" s="15" t="str">
        <f>IF(INDEX(Оценка!C$2:AF$1540,A1113*11+10,(B1115-1)*3+1)="","",INDEX(Оценка!C$2:AF$1540,A1113*11+10,(B1115-1)*3+1)&amp;" ("&amp;INDEX(Оценка!C$2:AF$1540,A1113*11+10,(B1115-1)*3+2)&amp;") ("&amp;INDEX(Оценка!C$2:AF$1540,A1113*11+10,(B1115-1)*3+3)&amp;")")</f>
        <v/>
      </c>
      <c r="H1115" s="15" t="str">
        <f>IF(Литература!C1114 = "","",Литература!C1114)</f>
        <v/>
      </c>
      <c r="I1115" s="15" t="str">
        <f>IF(ИТ!C1114 = "","",ИТ!C1114)</f>
        <v/>
      </c>
    </row>
    <row r="1116" spans="1:9" s="15" customFormat="1" x14ac:dyDescent="0.25">
      <c r="A1116" s="15">
        <v>12</v>
      </c>
      <c r="B1116" s="15">
        <v>1</v>
      </c>
      <c r="D1116" s="15" t="str">
        <f>IF(INDEX(Разделы!C$2:L$1540,A1116*11+10,B1116)="","","- "&amp;INDEX(Разделы!C$2:L$1540,A1116*11+10,B1116))</f>
        <v/>
      </c>
      <c r="H1116" s="15" t="str">
        <f>IF(Литература!C1115 = "","",Литература!C1115)</f>
        <v/>
      </c>
      <c r="I1116" s="15" t="str">
        <f>IF(ИТ!C1115 = "","",ИТ!C1115)</f>
        <v/>
      </c>
    </row>
    <row r="1117" spans="1:9" s="15" customFormat="1" x14ac:dyDescent="0.25">
      <c r="A1117" s="15">
        <v>12</v>
      </c>
      <c r="B1117" s="15">
        <v>1</v>
      </c>
      <c r="H1117" s="15" t="str">
        <f>IF(Литература!C1116 = "","",Литература!C1116)</f>
        <v/>
      </c>
      <c r="I1117" s="15" t="str">
        <f>IF(ИТ!C1116 = "","",ИТ!C1116)</f>
        <v/>
      </c>
    </row>
    <row r="1118" spans="1:9" s="15" customFormat="1" x14ac:dyDescent="0.25">
      <c r="A1118" s="15">
        <v>12</v>
      </c>
      <c r="B1118" s="15">
        <v>2</v>
      </c>
      <c r="D1118" s="15" t="str">
        <f xml:space="preserve"> IF(INDEX(Разделы!C$2:L$1540,A1118*11+3,B1118)="","","= "&amp;INDEX(Разделы!C$2:L$1540,A1118*11+3,B1118)&amp;" ("&amp;INDEX(Разделы!C$2:L$1540,A1118*11+4,B1118)&amp;")")</f>
        <v/>
      </c>
      <c r="E1118" s="15" t="str">
        <f>IF(INDEX(Оценка!C$2:AF$1540,A1116*11+4,(B1118-1)*3+1)="","",INDEX(Оценка!C$2:AF$1540,A1116*11+4,(B1118-1)*3+1)&amp;" ("&amp;INDEX(Оценка!C$2:AF$1540,A1116*11+4,(B1118-1)*3+2)&amp;") ("&amp;INDEX(Оценка!C$2:AF$1540,A1116*11+4,(B1118-1)*3+3)&amp;")")</f>
        <v/>
      </c>
      <c r="F1118" s="15" t="str">
        <f>IF(INDEX(Содержание!C$2:L$1680,A1118*6+2,B1118)="","",INDEX(Содержание!C$2:L$1680,A1118*6+2,B1118))</f>
        <v/>
      </c>
      <c r="H1118" s="15" t="str">
        <f>IF(Литература!C1117 = "","",Литература!C1117)</f>
        <v/>
      </c>
      <c r="I1118" s="15" t="str">
        <f>IF(ИТ!C1117 = "","",ИТ!C1117)</f>
        <v/>
      </c>
    </row>
    <row r="1119" spans="1:9" s="15" customFormat="1" x14ac:dyDescent="0.25">
      <c r="A1119" s="15">
        <v>12</v>
      </c>
      <c r="B1119" s="15">
        <v>2</v>
      </c>
      <c r="E1119" s="15" t="str">
        <f>IF(INDEX(Оценка!C$2:AF$1540,A1117*11+5,(B1119-1)*3+1)="","",INDEX(Оценка!C$2:AF$1540,A1117*11+5,(B1119-1)*3+1)&amp;" ("&amp;INDEX(Оценка!C$2:AF$1540,A1117*11+5,(B1119-1)*3+2)&amp;") ("&amp;INDEX(Оценка!C$2:AF$1540,A1117*11+5,(B1119-1)*3+3)&amp;")")</f>
        <v/>
      </c>
      <c r="H1119" s="15" t="str">
        <f>IF(Литература!C1118 = "","",Литература!C1118)</f>
        <v/>
      </c>
      <c r="I1119" s="15" t="str">
        <f>IF(ИТ!C1118 = "","",ИТ!C1118)</f>
        <v/>
      </c>
    </row>
    <row r="1120" spans="1:9" s="15" customFormat="1" x14ac:dyDescent="0.25">
      <c r="A1120" s="15">
        <v>12</v>
      </c>
      <c r="B1120" s="15">
        <v>2</v>
      </c>
      <c r="D1120" s="15" t="str">
        <f>IF(INDEX(Разделы!C$2:L$1540,A1120*11+5,B1120)="","","- "&amp;INDEX(Разделы!C$2:L$1540,A1120*11+5,B1120))</f>
        <v/>
      </c>
      <c r="E1120" s="15" t="str">
        <f>IF(INDEX(Оценка!C$2:AF$1540,A1118*11+6,(B1120-1)*3+1)="","",INDEX(Оценка!C$2:AF$1540,A1118*11+6,(B1120-1)*3+1)&amp;" ("&amp;INDEX(Оценка!C$2:AF$1540,A1118*11+6,(B1120-1)*3+2)&amp;") ("&amp;INDEX(Оценка!C$2:AF$1540,A1118*11+6,(B1120-1)*3+3)&amp;")")</f>
        <v/>
      </c>
      <c r="F1120" s="15" t="str">
        <f>IF(INDEX(Содержание!C$2:L$1680,A1120*6+3,B1120)="","","= "&amp;INDEX(Содержание!C$2:L$1680,A1120*6+3,B1120)&amp;" "&amp;INDEX(Содержание!C$2:L$1680,A1122*6+4,B1122))</f>
        <v/>
      </c>
      <c r="H1120" s="15" t="str">
        <f>IF(Литература!C1119 = "","",Литература!C1119)</f>
        <v/>
      </c>
      <c r="I1120" s="15" t="str">
        <f>IF(ИТ!C1119 = "","",ИТ!C1119)</f>
        <v/>
      </c>
    </row>
    <row r="1121" spans="1:9" s="15" customFormat="1" x14ac:dyDescent="0.25">
      <c r="A1121" s="15">
        <v>12</v>
      </c>
      <c r="B1121" s="15">
        <v>2</v>
      </c>
      <c r="D1121" s="15" t="str">
        <f>IF(INDEX(Разделы!C$2:L$1540,A1121*11+6,B1121)="","","- "&amp;INDEX(Разделы!C$2:L$1540,A1121*11+6,B1121))</f>
        <v/>
      </c>
      <c r="E1121" s="15" t="str">
        <f>IF(INDEX(Оценка!C$2:AF$1540,A1119*11+7,(B1121-1)*3+1)="","",INDEX(Оценка!C$2:AF$1540,A1119*11+7,(B1121-1)*3+1)&amp;" ("&amp;INDEX(Оценка!C$2:AF$1540,A1119*11+7,(B1121-1)*3+2)&amp;") ("&amp;INDEX(Оценка!C$2:AF$1540,A1119*11+7,(B1121-1)*3+3)&amp;")")</f>
        <v/>
      </c>
      <c r="H1121" s="15" t="str">
        <f>IF(Литература!C1120 = "","",Литература!C1120)</f>
        <v/>
      </c>
      <c r="I1121" s="15" t="str">
        <f>IF(ИТ!C1120 = "","",ИТ!C1120)</f>
        <v/>
      </c>
    </row>
    <row r="1122" spans="1:9" s="15" customFormat="1" x14ac:dyDescent="0.25">
      <c r="A1122" s="15">
        <v>12</v>
      </c>
      <c r="B1122" s="15">
        <v>2</v>
      </c>
      <c r="D1122" s="15" t="str">
        <f>IF(INDEX(Разделы!C$2:L$1540,A1122*11+7,B1122)="","","- "&amp;INDEX(Разделы!C$2:L$1540,A1122*11+7,B1122))</f>
        <v/>
      </c>
      <c r="E1122" s="15" t="str">
        <f>IF(INDEX(Оценка!C$2:AF$1540,A1120*11+8,(B1122-1)*3+1)="","",INDEX(Оценка!C$2:AF$1540,A1120*11+8,(B1122-1)*3+1)&amp;" ("&amp;INDEX(Оценка!C$2:AF$1540,A1120*11+8,(B1122-1)*3+2)&amp;") ("&amp;INDEX(Оценка!C$2:AF$1540,A1120*11+8,(B1122-1)*3+3)&amp;")")</f>
        <v/>
      </c>
      <c r="F1122" s="15" t="str">
        <f>IF(INDEX(Содержание!C$2:L$1680,A1122*6+5,B1122)="","",INDEX(Содержание!C$2:L$1680,A1122*6+5,B1122))</f>
        <v/>
      </c>
      <c r="H1122" s="15" t="str">
        <f>IF(Литература!C1121 = "","",Литература!C1121)</f>
        <v/>
      </c>
      <c r="I1122" s="15" t="str">
        <f>IF(ИТ!C1121 = "","",ИТ!C1121)</f>
        <v/>
      </c>
    </row>
    <row r="1123" spans="1:9" s="15" customFormat="1" x14ac:dyDescent="0.25">
      <c r="A1123" s="15">
        <v>12</v>
      </c>
      <c r="B1123" s="15">
        <v>2</v>
      </c>
      <c r="D1123" s="15" t="str">
        <f>IF(INDEX(Разделы!C$2:L$1540,A1123*11+8,B1123)="","","- "&amp;INDEX(Разделы!C$2:L$1540,A1123*11+8,B1123))</f>
        <v/>
      </c>
      <c r="E1123" s="15" t="str">
        <f>IF(INDEX(Оценка!C$2:AF$1540,A1121*11+9,(B1123-1)*3+1)="","",INDEX(Оценка!C$2:AF$1540,A1121*11+9,(B1123-1)*3+1)&amp;" ("&amp;INDEX(Оценка!C$2:AF$1540,A1121*11+9,(B1123-1)*3+2)&amp;") ("&amp;INDEX(Оценка!C$2:AF$1540,A1121*11+9,(B1123-1)*3+3)&amp;")")</f>
        <v/>
      </c>
      <c r="H1123" s="15" t="str">
        <f>IF(Литература!C1122 = "","",Литература!C1122)</f>
        <v/>
      </c>
      <c r="I1123" s="15" t="str">
        <f>IF(ИТ!C1122 = "","","== "&amp;ИТ!C1122)</f>
        <v/>
      </c>
    </row>
    <row r="1124" spans="1:9" s="15" customFormat="1" x14ac:dyDescent="0.25">
      <c r="A1124" s="15">
        <v>12</v>
      </c>
      <c r="B1124" s="15">
        <v>2</v>
      </c>
      <c r="D1124" s="15" t="str">
        <f>IF(INDEX(Разделы!C$2:L$1540,A1124*11+9,B1124)="","","- "&amp;INDEX(Разделы!C$2:L$1540,A1124*11+9,B1124))</f>
        <v/>
      </c>
      <c r="E1124" s="15" t="str">
        <f>IF(INDEX(Оценка!C$2:AF$1540,A1122*11+10,(B1124-1)*3+1)="","",INDEX(Оценка!C$2:AF$1540,A1122*11+10,(B1124-1)*3+1)&amp;" ("&amp;INDEX(Оценка!C$2:AF$1540,A1122*11+10,(B1124-1)*3+2)&amp;") ("&amp;INDEX(Оценка!C$2:AF$1540,A1122*11+10,(B1124-1)*3+3)&amp;")")</f>
        <v/>
      </c>
      <c r="H1124" s="15" t="str">
        <f>IF(Литература!C1123 = "","","== "&amp;Литература!C1123)</f>
        <v/>
      </c>
      <c r="I1124" s="15" t="str">
        <f>IF(ИТ!C1123 = "","",ИТ!C1123)</f>
        <v/>
      </c>
    </row>
    <row r="1125" spans="1:9" s="15" customFormat="1" x14ac:dyDescent="0.25">
      <c r="A1125" s="15">
        <v>12</v>
      </c>
      <c r="B1125" s="15">
        <v>2</v>
      </c>
      <c r="D1125" s="15" t="str">
        <f>IF(INDEX(Разделы!C$2:L$1540,A1125*11+10,B1125)="","","- "&amp;INDEX(Разделы!C$2:L$1540,A1125*11+10,B1125))</f>
        <v/>
      </c>
      <c r="H1125" s="15" t="str">
        <f>IF(Литература!C1124 = "","",Литература!C1124)</f>
        <v/>
      </c>
      <c r="I1125" s="15" t="str">
        <f>IF(ИТ!C1124 = "","",ИТ!C1124)</f>
        <v/>
      </c>
    </row>
    <row r="1126" spans="1:9" s="15" customFormat="1" x14ac:dyDescent="0.25">
      <c r="A1126" s="15">
        <v>12</v>
      </c>
      <c r="B1126" s="15">
        <v>2</v>
      </c>
      <c r="H1126" s="15" t="str">
        <f>IF(Литература!C1125 = "","",Литература!C1125)</f>
        <v/>
      </c>
      <c r="I1126" s="15" t="str">
        <f>IF(ИТ!C1125 = "","",ИТ!C1125)</f>
        <v/>
      </c>
    </row>
    <row r="1127" spans="1:9" s="15" customFormat="1" x14ac:dyDescent="0.25">
      <c r="A1127" s="15">
        <v>12</v>
      </c>
      <c r="B1127" s="15">
        <v>3</v>
      </c>
      <c r="D1127" s="15" t="str">
        <f xml:space="preserve"> IF(INDEX(Разделы!C$2:L$1540,A1127*11+3,B1127)="","","= "&amp;INDEX(Разделы!C$2:L$1540,A1127*11+3,B1127)&amp;" ("&amp;INDEX(Разделы!C$2:L$1540,A1127*11+4,B1127)&amp;")")</f>
        <v/>
      </c>
      <c r="E1127" s="15" t="str">
        <f>IF(INDEX(Оценка!C$2:AF$1540,A1125*11+4,(B1127-1)*3+1)="","",INDEX(Оценка!C$2:AF$1540,A1125*11+4,(B1127-1)*3+1)&amp;" ("&amp;INDEX(Оценка!C$2:AF$1540,A1125*11+4,(B1127-1)*3+2)&amp;") ("&amp;INDEX(Оценка!C$2:AF$1540,A1125*11+4,(B1127-1)*3+3)&amp;")")</f>
        <v/>
      </c>
      <c r="F1127" s="15" t="str">
        <f>IF(INDEX(Содержание!C$2:L$1680,A1127*6+2,B1127)="","",INDEX(Содержание!C$2:L$1680,A1127*6+2,B1127))</f>
        <v/>
      </c>
      <c r="H1127" s="15" t="str">
        <f>IF(Литература!C1126 = "","",Литература!C1126)</f>
        <v/>
      </c>
      <c r="I1127" s="15" t="str">
        <f>IF(ИТ!C1126 = "","",ИТ!C1126)</f>
        <v/>
      </c>
    </row>
    <row r="1128" spans="1:9" s="15" customFormat="1" x14ac:dyDescent="0.25">
      <c r="A1128" s="15">
        <v>12</v>
      </c>
      <c r="B1128" s="15">
        <v>3</v>
      </c>
      <c r="E1128" s="15" t="str">
        <f>IF(INDEX(Оценка!C$2:AF$1540,A1126*11+5,(B1128-1)*3+1)="","",INDEX(Оценка!C$2:AF$1540,A1126*11+5,(B1128-1)*3+1)&amp;" ("&amp;INDEX(Оценка!C$2:AF$1540,A1126*11+5,(B1128-1)*3+2)&amp;") ("&amp;INDEX(Оценка!C$2:AF$1540,A1126*11+5,(B1128-1)*3+3)&amp;")")</f>
        <v/>
      </c>
      <c r="H1128" s="15" t="str">
        <f>IF(Литература!C1127 = "","",Литература!C1127)</f>
        <v/>
      </c>
      <c r="I1128" s="15" t="str">
        <f>IF(ИТ!C1127 = "","",ИТ!C1127)</f>
        <v/>
      </c>
    </row>
    <row r="1129" spans="1:9" s="15" customFormat="1" x14ac:dyDescent="0.25">
      <c r="A1129" s="15">
        <v>12</v>
      </c>
      <c r="B1129" s="15">
        <v>3</v>
      </c>
      <c r="D1129" s="15" t="str">
        <f>IF(INDEX(Разделы!C$2:L$1540,A1129*11+5,B1129)="","","- "&amp;INDEX(Разделы!C$2:L$1540,A1129*11+5,B1129))</f>
        <v/>
      </c>
      <c r="E1129" s="15" t="str">
        <f>IF(INDEX(Оценка!C$2:AF$1540,A1127*11+6,(B1129-1)*3+1)="","",INDEX(Оценка!C$2:AF$1540,A1127*11+6,(B1129-1)*3+1)&amp;" ("&amp;INDEX(Оценка!C$2:AF$1540,A1127*11+6,(B1129-1)*3+2)&amp;") ("&amp;INDEX(Оценка!C$2:AF$1540,A1127*11+6,(B1129-1)*3+3)&amp;")")</f>
        <v/>
      </c>
      <c r="F1129" s="15" t="str">
        <f>IF(INDEX(Содержание!C$2:L$1680,A1129*6+3,B1129)="","","= "&amp;INDEX(Содержание!C$2:L$1680,A1129*6+3,B1129)&amp;" "&amp;INDEX(Содержание!C$2:L$1680,A1131*6+4,B1131))</f>
        <v/>
      </c>
      <c r="H1129" s="15" t="str">
        <f>IF(Литература!C1128 = "","",Литература!C1128)</f>
        <v/>
      </c>
      <c r="I1129" s="15" t="str">
        <f>IF(ИТ!C1128 = "","",ИТ!C1128)</f>
        <v/>
      </c>
    </row>
    <row r="1130" spans="1:9" s="15" customFormat="1" x14ac:dyDescent="0.25">
      <c r="A1130" s="15">
        <v>12</v>
      </c>
      <c r="B1130" s="15">
        <v>3</v>
      </c>
      <c r="D1130" s="15" t="str">
        <f>IF(INDEX(Разделы!C$2:L$1540,A1130*11+6,B1130)="","","- "&amp;INDEX(Разделы!C$2:L$1540,A1130*11+6,B1130))</f>
        <v/>
      </c>
      <c r="E1130" s="15" t="str">
        <f>IF(INDEX(Оценка!C$2:AF$1540,A1128*11+7,(B1130-1)*3+1)="","",INDEX(Оценка!C$2:AF$1540,A1128*11+7,(B1130-1)*3+1)&amp;" ("&amp;INDEX(Оценка!C$2:AF$1540,A1128*11+7,(B1130-1)*3+2)&amp;") ("&amp;INDEX(Оценка!C$2:AF$1540,A1128*11+7,(B1130-1)*3+3)&amp;")")</f>
        <v/>
      </c>
      <c r="H1130" s="15" t="str">
        <f>IF(Литература!C1129 = "","",Литература!C1129)</f>
        <v/>
      </c>
      <c r="I1130" s="15" t="str">
        <f>IF(ИТ!C1129 = "","",ИТ!C1129)</f>
        <v/>
      </c>
    </row>
    <row r="1131" spans="1:9" s="15" customFormat="1" x14ac:dyDescent="0.25">
      <c r="A1131" s="15">
        <v>12</v>
      </c>
      <c r="B1131" s="15">
        <v>3</v>
      </c>
      <c r="D1131" s="15" t="str">
        <f>IF(INDEX(Разделы!C$2:L$1540,A1131*11+7,B1131)="","","- "&amp;INDEX(Разделы!C$2:L$1540,A1131*11+7,B1131))</f>
        <v/>
      </c>
      <c r="E1131" s="15" t="str">
        <f>IF(INDEX(Оценка!C$2:AF$1540,A1129*11+8,(B1131-1)*3+1)="","",INDEX(Оценка!C$2:AF$1540,A1129*11+8,(B1131-1)*3+1)&amp;" ("&amp;INDEX(Оценка!C$2:AF$1540,A1129*11+8,(B1131-1)*3+2)&amp;") ("&amp;INDEX(Оценка!C$2:AF$1540,A1129*11+8,(B1131-1)*3+3)&amp;")")</f>
        <v/>
      </c>
      <c r="F1131" s="15" t="str">
        <f>IF(INDEX(Содержание!C$2:L$1680,A1131*6+5,B1131)="","",INDEX(Содержание!C$2:L$1680,A1131*6+5,B1131))</f>
        <v/>
      </c>
      <c r="H1131" s="15" t="str">
        <f>IF(Литература!C1130 = "","",Литература!C1130)</f>
        <v/>
      </c>
      <c r="I1131" s="15" t="str">
        <f>IF(ИТ!C1130 = "","",ИТ!C1130)</f>
        <v/>
      </c>
    </row>
    <row r="1132" spans="1:9" s="15" customFormat="1" x14ac:dyDescent="0.25">
      <c r="A1132" s="15">
        <v>12</v>
      </c>
      <c r="B1132" s="15">
        <v>3</v>
      </c>
      <c r="D1132" s="15" t="str">
        <f>IF(INDEX(Разделы!C$2:L$1540,A1132*11+8,B1132)="","","- "&amp;INDEX(Разделы!C$2:L$1540,A1132*11+8,B1132))</f>
        <v/>
      </c>
      <c r="E1132" s="15" t="str">
        <f>IF(INDEX(Оценка!C$2:AF$1540,A1130*11+9,(B1132-1)*3+1)="","",INDEX(Оценка!C$2:AF$1540,A1130*11+9,(B1132-1)*3+1)&amp;" ("&amp;INDEX(Оценка!C$2:AF$1540,A1130*11+9,(B1132-1)*3+2)&amp;") ("&amp;INDEX(Оценка!C$2:AF$1540,A1130*11+9,(B1132-1)*3+3)&amp;")")</f>
        <v/>
      </c>
      <c r="H1132" s="15" t="str">
        <f>IF(Литература!C1131 = "","",Литература!C1131)</f>
        <v/>
      </c>
      <c r="I1132" s="15" t="str">
        <f>IF(ИТ!C1131 = "","",ИТ!C1131)</f>
        <v/>
      </c>
    </row>
    <row r="1133" spans="1:9" s="15" customFormat="1" x14ac:dyDescent="0.25">
      <c r="A1133" s="15">
        <v>12</v>
      </c>
      <c r="B1133" s="15">
        <v>3</v>
      </c>
      <c r="D1133" s="15" t="str">
        <f>IF(INDEX(Разделы!C$2:L$1540,A1133*11+9,B1133)="","","- "&amp;INDEX(Разделы!C$2:L$1540,A1133*11+9,B1133))</f>
        <v/>
      </c>
      <c r="E1133" s="15" t="str">
        <f>IF(INDEX(Оценка!C$2:AF$1540,A1131*11+10,(B1133-1)*3+1)="","",INDEX(Оценка!C$2:AF$1540,A1131*11+10,(B1133-1)*3+1)&amp;" ("&amp;INDEX(Оценка!C$2:AF$1540,A1131*11+10,(B1133-1)*3+2)&amp;") ("&amp;INDEX(Оценка!C$2:AF$1540,A1131*11+10,(B1133-1)*3+3)&amp;")")</f>
        <v/>
      </c>
      <c r="H1133" s="15" t="str">
        <f>IF(Литература!C1132 = "","",Литература!C1132)</f>
        <v/>
      </c>
      <c r="I1133" s="15" t="str">
        <f>IF(ИТ!C1132 = "","",ИТ!C1132)</f>
        <v/>
      </c>
    </row>
    <row r="1134" spans="1:9" s="15" customFormat="1" x14ac:dyDescent="0.25">
      <c r="A1134" s="15">
        <v>12</v>
      </c>
      <c r="B1134" s="15">
        <v>3</v>
      </c>
      <c r="D1134" s="15" t="str">
        <f>IF(INDEX(Разделы!C$2:L$1540,A1134*11+10,B1134)="","","- "&amp;INDEX(Разделы!C$2:L$1540,A1134*11+10,B1134))</f>
        <v/>
      </c>
      <c r="H1134" s="15" t="str">
        <f>IF(Литература!C1133 = "","",Литература!C1133)</f>
        <v/>
      </c>
      <c r="I1134" s="15" t="str">
        <f>IF(ИТ!C1133 = "","",ИТ!C1133)</f>
        <v/>
      </c>
    </row>
    <row r="1135" spans="1:9" s="15" customFormat="1" x14ac:dyDescent="0.25">
      <c r="A1135" s="15">
        <v>12</v>
      </c>
      <c r="B1135" s="15">
        <v>3</v>
      </c>
      <c r="H1135" s="15" t="str">
        <f>IF(Литература!C1134 = "","",Литература!C1134)</f>
        <v/>
      </c>
      <c r="I1135" s="15" t="str">
        <f>IF(ИТ!C1134 = "","",ИТ!C1134)</f>
        <v/>
      </c>
    </row>
    <row r="1136" spans="1:9" s="15" customFormat="1" x14ac:dyDescent="0.25">
      <c r="A1136" s="15">
        <v>12</v>
      </c>
      <c r="B1136" s="15">
        <v>4</v>
      </c>
      <c r="D1136" s="15" t="str">
        <f xml:space="preserve"> IF(INDEX(Разделы!C$2:L$1540,A1136*11+3,B1136)="","","= "&amp;INDEX(Разделы!C$2:L$1540,A1136*11+3,B1136)&amp;" ("&amp;INDEX(Разделы!C$2:L$1540,A1136*11+4,B1136)&amp;")")</f>
        <v/>
      </c>
      <c r="E1136" s="15" t="str">
        <f>IF(INDEX(Оценка!C$2:AF$1540,A1134*11+4,(B1136-1)*3+1)="","",INDEX(Оценка!C$2:AF$1540,A1134*11+4,(B1136-1)*3+1)&amp;" ("&amp;INDEX(Оценка!C$2:AF$1540,A1134*11+4,(B1136-1)*3+2)&amp;") ("&amp;INDEX(Оценка!C$2:AF$1540,A1134*11+4,(B1136-1)*3+3)&amp;")")</f>
        <v/>
      </c>
      <c r="F1136" s="15" t="str">
        <f>IF(INDEX(Содержание!C$2:L$1680,A1136*6+2,B1136)="","",INDEX(Содержание!C$2:L$1680,A1136*6+2,B1136))</f>
        <v/>
      </c>
      <c r="H1136" s="15" t="str">
        <f>IF(Литература!C1135 = "","",Литература!C1135)</f>
        <v/>
      </c>
      <c r="I1136" s="15" t="str">
        <f>IF(ИТ!C1135 = "","",ИТ!C1135)</f>
        <v/>
      </c>
    </row>
    <row r="1137" spans="1:9" s="15" customFormat="1" x14ac:dyDescent="0.25">
      <c r="A1137" s="15">
        <v>12</v>
      </c>
      <c r="B1137" s="15">
        <v>4</v>
      </c>
      <c r="E1137" s="15" t="str">
        <f>IF(INDEX(Оценка!C$2:AF$1540,A1135*11+5,(B1137-1)*3+1)="","",INDEX(Оценка!C$2:AF$1540,A1135*11+5,(B1137-1)*3+1)&amp;" ("&amp;INDEX(Оценка!C$2:AF$1540,A1135*11+5,(B1137-1)*3+2)&amp;") ("&amp;INDEX(Оценка!C$2:AF$1540,A1135*11+5,(B1137-1)*3+3)&amp;")")</f>
        <v/>
      </c>
      <c r="H1137" s="15" t="str">
        <f>IF(Литература!C1136 = "","",Литература!C1136)</f>
        <v/>
      </c>
      <c r="I1137" s="15" t="str">
        <f>IF(ИТ!C1136 = "","","== "&amp;ИТ!C1136)</f>
        <v/>
      </c>
    </row>
    <row r="1138" spans="1:9" s="15" customFormat="1" x14ac:dyDescent="0.25">
      <c r="A1138" s="15">
        <v>12</v>
      </c>
      <c r="B1138" s="15">
        <v>4</v>
      </c>
      <c r="D1138" s="15" t="str">
        <f>IF(INDEX(Разделы!C$2:L$1540,A1138*11+5,B1138)="","","- "&amp;INDEX(Разделы!C$2:L$1540,A1138*11+5,B1138))</f>
        <v/>
      </c>
      <c r="E1138" s="15" t="str">
        <f>IF(INDEX(Оценка!C$2:AF$1540,A1136*11+6,(B1138-1)*3+1)="","",INDEX(Оценка!C$2:AF$1540,A1136*11+6,(B1138-1)*3+1)&amp;" ("&amp;INDEX(Оценка!C$2:AF$1540,A1136*11+6,(B1138-1)*3+2)&amp;") ("&amp;INDEX(Оценка!C$2:AF$1540,A1136*11+6,(B1138-1)*3+3)&amp;")")</f>
        <v/>
      </c>
      <c r="F1138" s="15" t="str">
        <f>IF(INDEX(Содержание!C$2:L$1680,A1138*6+3,B1138)="","","= "&amp;INDEX(Содержание!C$2:L$1680,A1138*6+3,B1138)&amp;" "&amp;INDEX(Содержание!C$2:L$1680,A1140*6+4,B1140))</f>
        <v/>
      </c>
      <c r="H1138" s="15" t="str">
        <f>IF(Литература!C1137 = "","",Литература!C1137)</f>
        <v/>
      </c>
      <c r="I1138" s="15" t="str">
        <f>IF(ИТ!C1137 = "","",ИТ!C1137)</f>
        <v/>
      </c>
    </row>
    <row r="1139" spans="1:9" s="15" customFormat="1" x14ac:dyDescent="0.25">
      <c r="A1139" s="15">
        <v>12</v>
      </c>
      <c r="B1139" s="15">
        <v>4</v>
      </c>
      <c r="D1139" s="15" t="str">
        <f>IF(INDEX(Разделы!C$2:L$1540,A1139*11+6,B1139)="","","- "&amp;INDEX(Разделы!C$2:L$1540,A1139*11+6,B1139))</f>
        <v/>
      </c>
      <c r="E1139" s="15" t="str">
        <f>IF(INDEX(Оценка!C$2:AF$1540,A1137*11+7,(B1139-1)*3+1)="","",INDEX(Оценка!C$2:AF$1540,A1137*11+7,(B1139-1)*3+1)&amp;" ("&amp;INDEX(Оценка!C$2:AF$1540,A1137*11+7,(B1139-1)*3+2)&amp;") ("&amp;INDEX(Оценка!C$2:AF$1540,A1137*11+7,(B1139-1)*3+3)&amp;")")</f>
        <v/>
      </c>
      <c r="H1139" s="15" t="str">
        <f>IF(Литература!C1138 = "","",Литература!C1138)</f>
        <v/>
      </c>
      <c r="I1139" s="15" t="str">
        <f>IF(ИТ!C1138 = "","",ИТ!C1138)</f>
        <v/>
      </c>
    </row>
    <row r="1140" spans="1:9" s="15" customFormat="1" x14ac:dyDescent="0.25">
      <c r="A1140" s="15">
        <v>12</v>
      </c>
      <c r="B1140" s="15">
        <v>4</v>
      </c>
      <c r="D1140" s="15" t="str">
        <f>IF(INDEX(Разделы!C$2:L$1540,A1140*11+7,B1140)="","","- "&amp;INDEX(Разделы!C$2:L$1540,A1140*11+7,B1140))</f>
        <v/>
      </c>
      <c r="E1140" s="15" t="str">
        <f>IF(INDEX(Оценка!C$2:AF$1540,A1138*11+8,(B1140-1)*3+1)="","",INDEX(Оценка!C$2:AF$1540,A1138*11+8,(B1140-1)*3+1)&amp;" ("&amp;INDEX(Оценка!C$2:AF$1540,A1138*11+8,(B1140-1)*3+2)&amp;") ("&amp;INDEX(Оценка!C$2:AF$1540,A1138*11+8,(B1140-1)*3+3)&amp;")")</f>
        <v/>
      </c>
      <c r="F1140" s="15" t="str">
        <f>IF(INDEX(Содержание!C$2:L$1680,A1140*6+5,B1140)="","",INDEX(Содержание!C$2:L$1680,A1140*6+5,B1140))</f>
        <v/>
      </c>
      <c r="H1140" s="15" t="str">
        <f>IF(Литература!C1139 = "","",Литература!C1139)</f>
        <v/>
      </c>
      <c r="I1140" s="15" t="str">
        <f>IF(ИТ!C1139 = "","",ИТ!C1139)</f>
        <v/>
      </c>
    </row>
    <row r="1141" spans="1:9" s="15" customFormat="1" x14ac:dyDescent="0.25">
      <c r="A1141" s="15">
        <v>12</v>
      </c>
      <c r="B1141" s="15">
        <v>4</v>
      </c>
      <c r="D1141" s="15" t="str">
        <f>IF(INDEX(Разделы!C$2:L$1540,A1141*11+8,B1141)="","","- "&amp;INDEX(Разделы!C$2:L$1540,A1141*11+8,B1141))</f>
        <v/>
      </c>
      <c r="E1141" s="15" t="str">
        <f>IF(INDEX(Оценка!C$2:AF$1540,A1139*11+9,(B1141-1)*3+1)="","",INDEX(Оценка!C$2:AF$1540,A1139*11+9,(B1141-1)*3+1)&amp;" ("&amp;INDEX(Оценка!C$2:AF$1540,A1139*11+9,(B1141-1)*3+2)&amp;") ("&amp;INDEX(Оценка!C$2:AF$1540,A1139*11+9,(B1141-1)*3+3)&amp;")")</f>
        <v/>
      </c>
      <c r="H1141" s="15" t="str">
        <f>IF(Литература!C1140 = "","",Литература!C1140)</f>
        <v/>
      </c>
      <c r="I1141" s="15" t="str">
        <f>IF(ИТ!C1140 = "","",ИТ!C1140)</f>
        <v/>
      </c>
    </row>
    <row r="1142" spans="1:9" s="15" customFormat="1" x14ac:dyDescent="0.25">
      <c r="A1142" s="15">
        <v>12</v>
      </c>
      <c r="B1142" s="15">
        <v>4</v>
      </c>
      <c r="D1142" s="15" t="str">
        <f>IF(INDEX(Разделы!C$2:L$1540,A1142*11+9,B1142)="","","- "&amp;INDEX(Разделы!C$2:L$1540,A1142*11+9,B1142))</f>
        <v/>
      </c>
      <c r="E1142" s="15" t="str">
        <f>IF(INDEX(Оценка!C$2:AF$1540,A1140*11+10,(B1142-1)*3+1)="","",INDEX(Оценка!C$2:AF$1540,A1140*11+10,(B1142-1)*3+1)&amp;" ("&amp;INDEX(Оценка!C$2:AF$1540,A1140*11+10,(B1142-1)*3+2)&amp;") ("&amp;INDEX(Оценка!C$2:AF$1540,A1140*11+10,(B1142-1)*3+3)&amp;")")</f>
        <v/>
      </c>
      <c r="H1142" s="15" t="str">
        <f>IF(Литература!C1141 = "","",Литература!C1141)</f>
        <v/>
      </c>
      <c r="I1142" s="15" t="str">
        <f>IF(ИТ!C1141 = "","",ИТ!C1141)</f>
        <v/>
      </c>
    </row>
    <row r="1143" spans="1:9" s="15" customFormat="1" x14ac:dyDescent="0.25">
      <c r="A1143" s="15">
        <v>12</v>
      </c>
      <c r="B1143" s="15">
        <v>4</v>
      </c>
      <c r="D1143" s="15" t="str">
        <f>IF(INDEX(Разделы!C$2:L$1540,A1143*11+10,B1143)="","","- "&amp;INDEX(Разделы!C$2:L$1540,A1143*11+10,B1143))</f>
        <v/>
      </c>
      <c r="H1143" s="15" t="str">
        <f>IF(Литература!C1142 = "","","== "&amp;Литература!C1142)</f>
        <v/>
      </c>
      <c r="I1143" s="15" t="str">
        <f>IF(ИТ!C1142 = "","",ИТ!C1142)</f>
        <v/>
      </c>
    </row>
    <row r="1144" spans="1:9" s="15" customFormat="1" x14ac:dyDescent="0.25">
      <c r="A1144" s="15">
        <v>12</v>
      </c>
      <c r="B1144" s="15">
        <v>4</v>
      </c>
      <c r="H1144" s="15" t="str">
        <f>IF(Литература!C1143 = "","",Литература!C1143)</f>
        <v/>
      </c>
      <c r="I1144" s="15" t="str">
        <f>IF(ИТ!C1143 = "","",ИТ!C1143)</f>
        <v/>
      </c>
    </row>
    <row r="1145" spans="1:9" s="15" customFormat="1" x14ac:dyDescent="0.25">
      <c r="A1145" s="15">
        <v>12</v>
      </c>
      <c r="B1145" s="15">
        <v>5</v>
      </c>
      <c r="D1145" s="15" t="str">
        <f xml:space="preserve"> IF(INDEX(Разделы!C$2:L$1540,A1145*11+3,B1145)="","","= "&amp;INDEX(Разделы!C$2:L$1540,A1145*11+3,B1145)&amp;" ("&amp;INDEX(Разделы!C$2:L$1540,A1145*11+4,B1145)&amp;")")</f>
        <v/>
      </c>
      <c r="E1145" s="15" t="str">
        <f>IF(INDEX(Оценка!C$2:AF$1540,A1143*11+4,(B1145-1)*3+1)="","",INDEX(Оценка!C$2:AF$1540,A1143*11+4,(B1145-1)*3+1)&amp;" ("&amp;INDEX(Оценка!C$2:AF$1540,A1143*11+4,(B1145-1)*3+2)&amp;") ("&amp;INDEX(Оценка!C$2:AF$1540,A1143*11+4,(B1145-1)*3+3)&amp;")")</f>
        <v/>
      </c>
      <c r="F1145" s="15" t="str">
        <f>IF(INDEX(Содержание!C$2:L$1680,A1145*6+2,B1145)="","",INDEX(Содержание!C$2:L$1680,A1145*6+2,B1145))</f>
        <v/>
      </c>
      <c r="H1145" s="15" t="str">
        <f>IF(Литература!C1144 = "","",Литература!C1144)</f>
        <v/>
      </c>
      <c r="I1145" s="15" t="str">
        <f>IF(ИТ!C1144 = "","",ИТ!C1144)</f>
        <v/>
      </c>
    </row>
    <row r="1146" spans="1:9" s="15" customFormat="1" x14ac:dyDescent="0.25">
      <c r="A1146" s="15">
        <v>12</v>
      </c>
      <c r="B1146" s="15">
        <v>5</v>
      </c>
      <c r="E1146" s="15" t="str">
        <f>IF(INDEX(Оценка!C$2:AF$1540,A1144*11+5,(B1146-1)*3+1)="","",INDEX(Оценка!C$2:AF$1540,A1144*11+5,(B1146-1)*3+1)&amp;" ("&amp;INDEX(Оценка!C$2:AF$1540,A1144*11+5,(B1146-1)*3+2)&amp;") ("&amp;INDEX(Оценка!C$2:AF$1540,A1144*11+5,(B1146-1)*3+3)&amp;")")</f>
        <v/>
      </c>
      <c r="H1146" s="15" t="str">
        <f>IF(Литература!C1145 = "","",Литература!C1145)</f>
        <v/>
      </c>
      <c r="I1146" s="15" t="str">
        <f>IF(ИТ!C1145 = "","",ИТ!C1145)</f>
        <v/>
      </c>
    </row>
    <row r="1147" spans="1:9" s="15" customFormat="1" x14ac:dyDescent="0.25">
      <c r="A1147" s="15">
        <v>12</v>
      </c>
      <c r="B1147" s="15">
        <v>5</v>
      </c>
      <c r="D1147" s="15" t="str">
        <f>IF(INDEX(Разделы!C$2:L$1540,A1147*11+5,B1147)="","","- "&amp;INDEX(Разделы!C$2:L$1540,A1147*11+5,B1147))</f>
        <v/>
      </c>
      <c r="E1147" s="15" t="str">
        <f>IF(INDEX(Оценка!C$2:AF$1540,A1145*11+6,(B1147-1)*3+1)="","",INDEX(Оценка!C$2:AF$1540,A1145*11+6,(B1147-1)*3+1)&amp;" ("&amp;INDEX(Оценка!C$2:AF$1540,A1145*11+6,(B1147-1)*3+2)&amp;") ("&amp;INDEX(Оценка!C$2:AF$1540,A1145*11+6,(B1147-1)*3+3)&amp;")")</f>
        <v/>
      </c>
      <c r="F1147" s="15" t="str">
        <f>IF(INDEX(Содержание!C$2:L$1680,A1147*6+3,B1147)="","","= "&amp;INDEX(Содержание!C$2:L$1680,A1147*6+3,B1147)&amp;" "&amp;INDEX(Содержание!C$2:L$1680,A1149*6+4,B1149))</f>
        <v/>
      </c>
      <c r="H1147" s="15" t="str">
        <f>IF(Литература!C1146 = "","",Литература!C1146)</f>
        <v/>
      </c>
      <c r="I1147" s="15" t="str">
        <f>IF(ИТ!C1146 = "","",ИТ!C1146)</f>
        <v/>
      </c>
    </row>
    <row r="1148" spans="1:9" s="15" customFormat="1" x14ac:dyDescent="0.25">
      <c r="A1148" s="15">
        <v>12</v>
      </c>
      <c r="B1148" s="15">
        <v>5</v>
      </c>
      <c r="D1148" s="15" t="str">
        <f>IF(INDEX(Разделы!C$2:L$1540,A1148*11+6,B1148)="","","- "&amp;INDEX(Разделы!C$2:L$1540,A1148*11+6,B1148))</f>
        <v/>
      </c>
      <c r="E1148" s="15" t="str">
        <f>IF(INDEX(Оценка!C$2:AF$1540,A1146*11+7,(B1148-1)*3+1)="","",INDEX(Оценка!C$2:AF$1540,A1146*11+7,(B1148-1)*3+1)&amp;" ("&amp;INDEX(Оценка!C$2:AF$1540,A1146*11+7,(B1148-1)*3+2)&amp;") ("&amp;INDEX(Оценка!C$2:AF$1540,A1146*11+7,(B1148-1)*3+3)&amp;")")</f>
        <v/>
      </c>
      <c r="H1148" s="15" t="str">
        <f>IF(Литература!C1147 = "","",Литература!C1147)</f>
        <v/>
      </c>
      <c r="I1148" s="15" t="str">
        <f>IF(ИТ!C1147 = "","",ИТ!C1147)</f>
        <v/>
      </c>
    </row>
    <row r="1149" spans="1:9" s="15" customFormat="1" x14ac:dyDescent="0.25">
      <c r="A1149" s="15">
        <v>12</v>
      </c>
      <c r="B1149" s="15">
        <v>5</v>
      </c>
      <c r="D1149" s="15" t="str">
        <f>IF(INDEX(Разделы!C$2:L$1540,A1149*11+7,B1149)="","","- "&amp;INDEX(Разделы!C$2:L$1540,A1149*11+7,B1149))</f>
        <v/>
      </c>
      <c r="E1149" s="15" t="str">
        <f>IF(INDEX(Оценка!C$2:AF$1540,A1147*11+8,(B1149-1)*3+1)="","",INDEX(Оценка!C$2:AF$1540,A1147*11+8,(B1149-1)*3+1)&amp;" ("&amp;INDEX(Оценка!C$2:AF$1540,A1147*11+8,(B1149-1)*3+2)&amp;") ("&amp;INDEX(Оценка!C$2:AF$1540,A1147*11+8,(B1149-1)*3+3)&amp;")")</f>
        <v/>
      </c>
      <c r="F1149" s="15" t="str">
        <f>IF(INDEX(Содержание!C$2:L$1680,A1149*6+5,B1149)="","",INDEX(Содержание!C$2:L$1680,A1149*6+5,B1149))</f>
        <v/>
      </c>
      <c r="H1149" s="15" t="str">
        <f>IF(Литература!C1148 = "","",Литература!C1148)</f>
        <v/>
      </c>
      <c r="I1149" s="15" t="str">
        <f>IF(ИТ!C1148 = "","",ИТ!C1148)</f>
        <v/>
      </c>
    </row>
    <row r="1150" spans="1:9" s="15" customFormat="1" x14ac:dyDescent="0.25">
      <c r="A1150" s="15">
        <v>12</v>
      </c>
      <c r="B1150" s="15">
        <v>5</v>
      </c>
      <c r="D1150" s="15" t="str">
        <f>IF(INDEX(Разделы!C$2:L$1540,A1150*11+8,B1150)="","","- "&amp;INDEX(Разделы!C$2:L$1540,A1150*11+8,B1150))</f>
        <v/>
      </c>
      <c r="E1150" s="15" t="str">
        <f>IF(INDEX(Оценка!C$2:AF$1540,A1148*11+9,(B1150-1)*3+1)="","",INDEX(Оценка!C$2:AF$1540,A1148*11+9,(B1150-1)*3+1)&amp;" ("&amp;INDEX(Оценка!C$2:AF$1540,A1148*11+9,(B1150-1)*3+2)&amp;") ("&amp;INDEX(Оценка!C$2:AF$1540,A1148*11+9,(B1150-1)*3+3)&amp;")")</f>
        <v/>
      </c>
      <c r="H1150" s="15" t="str">
        <f>IF(Литература!C1149 = "","",Литература!C1149)</f>
        <v/>
      </c>
      <c r="I1150" s="15" t="str">
        <f>IF(ИТ!C1149 = "","",ИТ!C1149)</f>
        <v/>
      </c>
    </row>
    <row r="1151" spans="1:9" s="15" customFormat="1" x14ac:dyDescent="0.25">
      <c r="A1151" s="15">
        <v>12</v>
      </c>
      <c r="B1151" s="15">
        <v>5</v>
      </c>
      <c r="D1151" s="15" t="str">
        <f>IF(INDEX(Разделы!C$2:L$1540,A1151*11+9,B1151)="","","- "&amp;INDEX(Разделы!C$2:L$1540,A1151*11+9,B1151))</f>
        <v/>
      </c>
      <c r="E1151" s="15" t="str">
        <f>IF(INDEX(Оценка!C$2:AF$1540,A1149*11+10,(B1151-1)*3+1)="","",INDEX(Оценка!C$2:AF$1540,A1149*11+10,(B1151-1)*3+1)&amp;" ("&amp;INDEX(Оценка!C$2:AF$1540,A1149*11+10,(B1151-1)*3+2)&amp;") ("&amp;INDEX(Оценка!C$2:AF$1540,A1149*11+10,(B1151-1)*3+3)&amp;")")</f>
        <v/>
      </c>
      <c r="H1151" s="15" t="str">
        <f>IF(Литература!C1150 = "","",Литература!C1150)</f>
        <v/>
      </c>
      <c r="I1151" s="15" t="str">
        <f>IF(ИТ!C1150 = "","","== "&amp;ИТ!C1150)</f>
        <v/>
      </c>
    </row>
    <row r="1152" spans="1:9" s="15" customFormat="1" x14ac:dyDescent="0.25">
      <c r="A1152" s="15">
        <v>12</v>
      </c>
      <c r="B1152" s="15">
        <v>5</v>
      </c>
      <c r="D1152" s="15" t="str">
        <f>IF(INDEX(Разделы!C$2:L$1540,A1152*11+10,B1152)="","","- "&amp;INDEX(Разделы!C$2:L$1540,A1152*11+10,B1152))</f>
        <v/>
      </c>
      <c r="H1152" s="15" t="str">
        <f>IF(Литература!C1151 = "","",Литература!C1151)</f>
        <v/>
      </c>
      <c r="I1152" s="15" t="str">
        <f>IF(ИТ!C1151 = "","",ИТ!C1151)</f>
        <v/>
      </c>
    </row>
    <row r="1153" spans="1:9" s="15" customFormat="1" x14ac:dyDescent="0.25">
      <c r="A1153" s="15">
        <v>12</v>
      </c>
      <c r="B1153" s="15">
        <v>5</v>
      </c>
      <c r="H1153" s="15" t="str">
        <f>IF(Литература!C1152 = "","",Литература!C1152)</f>
        <v/>
      </c>
      <c r="I1153" s="15" t="str">
        <f>IF(ИТ!C1152 = "","",ИТ!C1152)</f>
        <v/>
      </c>
    </row>
    <row r="1154" spans="1:9" s="15" customFormat="1" x14ac:dyDescent="0.25">
      <c r="A1154" s="15">
        <v>12</v>
      </c>
      <c r="B1154" s="15">
        <v>6</v>
      </c>
      <c r="D1154" s="15" t="str">
        <f xml:space="preserve"> IF(INDEX(Разделы!C$2:L$1540,A1154*11+3,B1154)="","","= "&amp;INDEX(Разделы!C$2:L$1540,A1154*11+3,B1154)&amp;" ("&amp;INDEX(Разделы!C$2:L$1540,A1154*11+4,B1154)&amp;")")</f>
        <v/>
      </c>
      <c r="E1154" s="15" t="str">
        <f>IF(INDEX(Оценка!C$2:AF$1540,A1152*11+4,(B1154-1)*3+1)="","",INDEX(Оценка!C$2:AF$1540,A1152*11+4,(B1154-1)*3+1)&amp;" ("&amp;INDEX(Оценка!C$2:AF$1540,A1152*11+4,(B1154-1)*3+2)&amp;") ("&amp;INDEX(Оценка!C$2:AF$1540,A1152*11+4,(B1154-1)*3+3)&amp;")")</f>
        <v/>
      </c>
      <c r="F1154" s="15" t="str">
        <f>IF(INDEX(Содержание!C$2:L$1680,A1154*6+2,B1154)="","",INDEX(Содержание!C$2:L$1680,A1154*6+2,B1154))</f>
        <v/>
      </c>
      <c r="H1154" s="15" t="str">
        <f>IF(Литература!C1153 = "","",Литература!C1153)</f>
        <v/>
      </c>
      <c r="I1154" s="15" t="str">
        <f>IF(ИТ!C1153 = "","",ИТ!C1153)</f>
        <v/>
      </c>
    </row>
    <row r="1155" spans="1:9" s="15" customFormat="1" x14ac:dyDescent="0.25">
      <c r="A1155" s="15">
        <v>12</v>
      </c>
      <c r="B1155" s="15">
        <v>6</v>
      </c>
      <c r="E1155" s="15" t="str">
        <f>IF(INDEX(Оценка!C$2:AF$1540,A1153*11+5,(B1155-1)*3+1)="","",INDEX(Оценка!C$2:AF$1540,A1153*11+5,(B1155-1)*3+1)&amp;" ("&amp;INDEX(Оценка!C$2:AF$1540,A1153*11+5,(B1155-1)*3+2)&amp;") ("&amp;INDEX(Оценка!C$2:AF$1540,A1153*11+5,(B1155-1)*3+3)&amp;")")</f>
        <v/>
      </c>
      <c r="H1155" s="15" t="str">
        <f>IF(Литература!C1154 = "","",Литература!C1154)</f>
        <v/>
      </c>
      <c r="I1155" s="15" t="str">
        <f>IF(ИТ!C1154 = "","",ИТ!C1154)</f>
        <v/>
      </c>
    </row>
    <row r="1156" spans="1:9" s="15" customFormat="1" x14ac:dyDescent="0.25">
      <c r="A1156" s="15">
        <v>12</v>
      </c>
      <c r="B1156" s="15">
        <v>6</v>
      </c>
      <c r="D1156" s="15" t="str">
        <f>IF(INDEX(Разделы!C$2:L$1540,A1156*11+5,B1156)="","","- "&amp;INDEX(Разделы!C$2:L$1540,A1156*11+5,B1156))</f>
        <v/>
      </c>
      <c r="E1156" s="15" t="str">
        <f>IF(INDEX(Оценка!C$2:AF$1540,A1154*11+6,(B1156-1)*3+1)="","",INDEX(Оценка!C$2:AF$1540,A1154*11+6,(B1156-1)*3+1)&amp;" ("&amp;INDEX(Оценка!C$2:AF$1540,A1154*11+6,(B1156-1)*3+2)&amp;") ("&amp;INDEX(Оценка!C$2:AF$1540,A1154*11+6,(B1156-1)*3+3)&amp;")")</f>
        <v/>
      </c>
      <c r="F1156" s="15" t="str">
        <f>IF(INDEX(Содержание!C$2:L$1680,A1156*6+3,B1156)="","","= "&amp;INDEX(Содержание!C$2:L$1680,A1156*6+3,B1156)&amp;" "&amp;INDEX(Содержание!C$2:L$1680,A1158*6+4,B1158))</f>
        <v/>
      </c>
      <c r="H1156" s="15" t="str">
        <f>IF(Литература!C1155 = "","",Литература!C1155)</f>
        <v/>
      </c>
      <c r="I1156" s="15" t="str">
        <f>IF(ИТ!C1155 = "","",ИТ!C1155)</f>
        <v/>
      </c>
    </row>
    <row r="1157" spans="1:9" s="15" customFormat="1" x14ac:dyDescent="0.25">
      <c r="A1157" s="15">
        <v>12</v>
      </c>
      <c r="B1157" s="15">
        <v>6</v>
      </c>
      <c r="D1157" s="15" t="str">
        <f>IF(INDEX(Разделы!C$2:L$1540,A1157*11+6,B1157)="","","- "&amp;INDEX(Разделы!C$2:L$1540,A1157*11+6,B1157))</f>
        <v/>
      </c>
      <c r="E1157" s="15" t="str">
        <f>IF(INDEX(Оценка!C$2:AF$1540,A1155*11+7,(B1157-1)*3+1)="","",INDEX(Оценка!C$2:AF$1540,A1155*11+7,(B1157-1)*3+1)&amp;" ("&amp;INDEX(Оценка!C$2:AF$1540,A1155*11+7,(B1157-1)*3+2)&amp;") ("&amp;INDEX(Оценка!C$2:AF$1540,A1155*11+7,(B1157-1)*3+3)&amp;")")</f>
        <v/>
      </c>
      <c r="H1157" s="15" t="str">
        <f>IF(Литература!C1156 = "","",Литература!C1156)</f>
        <v/>
      </c>
      <c r="I1157" s="15" t="str">
        <f>IF(ИТ!C1156 = "","",ИТ!C1156)</f>
        <v/>
      </c>
    </row>
    <row r="1158" spans="1:9" s="15" customFormat="1" x14ac:dyDescent="0.25">
      <c r="A1158" s="15">
        <v>12</v>
      </c>
      <c r="B1158" s="15">
        <v>6</v>
      </c>
      <c r="D1158" s="15" t="str">
        <f>IF(INDEX(Разделы!C$2:L$1540,A1158*11+7,B1158)="","","- "&amp;INDEX(Разделы!C$2:L$1540,A1158*11+7,B1158))</f>
        <v/>
      </c>
      <c r="E1158" s="15" t="str">
        <f>IF(INDEX(Оценка!C$2:AF$1540,A1156*11+8,(B1158-1)*3+1)="","",INDEX(Оценка!C$2:AF$1540,A1156*11+8,(B1158-1)*3+1)&amp;" ("&amp;INDEX(Оценка!C$2:AF$1540,A1156*11+8,(B1158-1)*3+2)&amp;") ("&amp;INDEX(Оценка!C$2:AF$1540,A1156*11+8,(B1158-1)*3+3)&amp;")")</f>
        <v/>
      </c>
      <c r="F1158" s="15" t="str">
        <f>IF(INDEX(Содержание!C$2:L$1680,A1158*6+5,B1158)="","",INDEX(Содержание!C$2:L$1680,A1158*6+5,B1158))</f>
        <v/>
      </c>
      <c r="H1158" s="15" t="str">
        <f>IF(Литература!C1157 = "","",Литература!C1157)</f>
        <v/>
      </c>
      <c r="I1158" s="15" t="str">
        <f>IF(ИТ!C1157 = "","",ИТ!C1157)</f>
        <v/>
      </c>
    </row>
    <row r="1159" spans="1:9" s="15" customFormat="1" x14ac:dyDescent="0.25">
      <c r="A1159" s="15">
        <v>12</v>
      </c>
      <c r="B1159" s="15">
        <v>6</v>
      </c>
      <c r="D1159" s="15" t="str">
        <f>IF(INDEX(Разделы!C$2:L$1540,A1159*11+8,B1159)="","","- "&amp;INDEX(Разделы!C$2:L$1540,A1159*11+8,B1159))</f>
        <v/>
      </c>
      <c r="E1159" s="15" t="str">
        <f>IF(INDEX(Оценка!C$2:AF$1540,A1157*11+9,(B1159-1)*3+1)="","",INDEX(Оценка!C$2:AF$1540,A1157*11+9,(B1159-1)*3+1)&amp;" ("&amp;INDEX(Оценка!C$2:AF$1540,A1157*11+9,(B1159-1)*3+2)&amp;") ("&amp;INDEX(Оценка!C$2:AF$1540,A1157*11+9,(B1159-1)*3+3)&amp;")")</f>
        <v/>
      </c>
      <c r="H1159" s="15" t="str">
        <f>IF(Литература!C1158 = "","",Литература!C1158)</f>
        <v/>
      </c>
      <c r="I1159" s="15" t="str">
        <f>IF(ИТ!C1158 = "","",ИТ!C1158)</f>
        <v/>
      </c>
    </row>
    <row r="1160" spans="1:9" s="15" customFormat="1" x14ac:dyDescent="0.25">
      <c r="A1160" s="15">
        <v>12</v>
      </c>
      <c r="B1160" s="15">
        <v>6</v>
      </c>
      <c r="D1160" s="15" t="str">
        <f>IF(INDEX(Разделы!C$2:L$1540,A1160*11+9,B1160)="","","- "&amp;INDEX(Разделы!C$2:L$1540,A1160*11+9,B1160))</f>
        <v/>
      </c>
      <c r="E1160" s="15" t="str">
        <f>IF(INDEX(Оценка!C$2:AF$1540,A1158*11+10,(B1160-1)*3+1)="","",INDEX(Оценка!C$2:AF$1540,A1158*11+10,(B1160-1)*3+1)&amp;" ("&amp;INDEX(Оценка!C$2:AF$1540,A1158*11+10,(B1160-1)*3+2)&amp;") ("&amp;INDEX(Оценка!C$2:AF$1540,A1158*11+10,(B1160-1)*3+3)&amp;")")</f>
        <v/>
      </c>
      <c r="H1160" s="15" t="str">
        <f>IF(Литература!C1159 = "","",Литература!C1159)</f>
        <v/>
      </c>
      <c r="I1160" s="15" t="str">
        <f>IF(ИТ!C1159 = "","",ИТ!C1159)</f>
        <v/>
      </c>
    </row>
    <row r="1161" spans="1:9" s="15" customFormat="1" x14ac:dyDescent="0.25">
      <c r="A1161" s="15">
        <v>12</v>
      </c>
      <c r="B1161" s="15">
        <v>6</v>
      </c>
      <c r="D1161" s="15" t="str">
        <f>IF(INDEX(Разделы!C$2:L$1540,A1161*11+10,B1161)="","","- "&amp;INDEX(Разделы!C$2:L$1540,A1161*11+10,B1161))</f>
        <v/>
      </c>
      <c r="H1161" s="15" t="str">
        <f>IF(Литература!C1160 = "","",Литература!C1160)</f>
        <v/>
      </c>
      <c r="I1161" s="15" t="str">
        <f>IF(ИТ!C1160 = "","",ИТ!C1160)</f>
        <v/>
      </c>
    </row>
    <row r="1162" spans="1:9" s="15" customFormat="1" x14ac:dyDescent="0.25">
      <c r="A1162" s="15">
        <v>12</v>
      </c>
      <c r="B1162" s="15">
        <v>6</v>
      </c>
      <c r="H1162" s="15" t="str">
        <f>IF(Литература!C1161 = "","","== "&amp;Литература!C1161)</f>
        <v/>
      </c>
      <c r="I1162" s="15" t="str">
        <f>IF(ИТ!C1161 = "","",ИТ!C1161)</f>
        <v/>
      </c>
    </row>
    <row r="1163" spans="1:9" s="15" customFormat="1" x14ac:dyDescent="0.25">
      <c r="A1163" s="15">
        <v>12</v>
      </c>
      <c r="B1163" s="15">
        <v>7</v>
      </c>
      <c r="D1163" s="15" t="str">
        <f xml:space="preserve"> IF(INDEX(Разделы!C$2:L$1540,A1163*11+3,B1163)="","","= "&amp;INDEX(Разделы!C$2:L$1540,A1163*11+3,B1163)&amp;" ("&amp;INDEX(Разделы!C$2:L$1540,A1163*11+4,B1163)&amp;")")</f>
        <v/>
      </c>
      <c r="E1163" s="15" t="str">
        <f>IF(INDEX(Оценка!C$2:AF$1540,A1161*11+4,(B1163-1)*3+1)="","",INDEX(Оценка!C$2:AF$1540,A1161*11+4,(B1163-1)*3+1)&amp;" ("&amp;INDEX(Оценка!C$2:AF$1540,A1161*11+4,(B1163-1)*3+2)&amp;") ("&amp;INDEX(Оценка!C$2:AF$1540,A1161*11+4,(B1163-1)*3+3)&amp;")")</f>
        <v/>
      </c>
      <c r="F1163" s="15" t="str">
        <f>IF(INDEX(Содержание!C$2:L$1680,A1163*6+2,B1163)="","",INDEX(Содержание!C$2:L$1680,A1163*6+2,B1163))</f>
        <v/>
      </c>
      <c r="H1163" s="15" t="str">
        <f>IF(Литература!C1162 = "","",Литература!C1162)</f>
        <v/>
      </c>
      <c r="I1163" s="15" t="str">
        <f>IF(ИТ!C1162 = "","",ИТ!C1162)</f>
        <v/>
      </c>
    </row>
    <row r="1164" spans="1:9" s="15" customFormat="1" x14ac:dyDescent="0.25">
      <c r="A1164" s="15">
        <v>12</v>
      </c>
      <c r="B1164" s="15">
        <v>7</v>
      </c>
      <c r="E1164" s="15" t="str">
        <f>IF(INDEX(Оценка!C$2:AF$1540,A1162*11+5,(B1164-1)*3+1)="","",INDEX(Оценка!C$2:AF$1540,A1162*11+5,(B1164-1)*3+1)&amp;" ("&amp;INDEX(Оценка!C$2:AF$1540,A1162*11+5,(B1164-1)*3+2)&amp;") ("&amp;INDEX(Оценка!C$2:AF$1540,A1162*11+5,(B1164-1)*3+3)&amp;")")</f>
        <v/>
      </c>
      <c r="H1164" s="15" t="str">
        <f>IF(Литература!C1163 = "","",Литература!C1163)</f>
        <v/>
      </c>
      <c r="I1164" s="15" t="str">
        <f>IF(ИТ!C1163 = "","",ИТ!C1163)</f>
        <v/>
      </c>
    </row>
    <row r="1165" spans="1:9" s="15" customFormat="1" x14ac:dyDescent="0.25">
      <c r="A1165" s="15">
        <v>12</v>
      </c>
      <c r="B1165" s="15">
        <v>7</v>
      </c>
      <c r="D1165" s="15" t="str">
        <f>IF(INDEX(Разделы!C$2:L$1540,A1165*11+5,B1165)="","","- "&amp;INDEX(Разделы!C$2:L$1540,A1165*11+5,B1165))</f>
        <v/>
      </c>
      <c r="E1165" s="15" t="str">
        <f>IF(INDEX(Оценка!C$2:AF$1540,A1163*11+6,(B1165-1)*3+1)="","",INDEX(Оценка!C$2:AF$1540,A1163*11+6,(B1165-1)*3+1)&amp;" ("&amp;INDEX(Оценка!C$2:AF$1540,A1163*11+6,(B1165-1)*3+2)&amp;") ("&amp;INDEX(Оценка!C$2:AF$1540,A1163*11+6,(B1165-1)*3+3)&amp;")")</f>
        <v/>
      </c>
      <c r="F1165" s="15" t="str">
        <f>IF(INDEX(Содержание!C$2:L$1680,A1165*6+3,B1165)="","","= "&amp;INDEX(Содержание!C$2:L$1680,A1165*6+3,B1165)&amp;" "&amp;INDEX(Содержание!C$2:L$1680,A1167*6+4,B1167))</f>
        <v/>
      </c>
      <c r="H1165" s="15" t="str">
        <f>IF(Литература!C1164 = "","",Литература!C1164)</f>
        <v/>
      </c>
      <c r="I1165" s="15" t="str">
        <f>IF(ИТ!C1164 = "","","== "&amp;ИТ!C1164)</f>
        <v/>
      </c>
    </row>
    <row r="1166" spans="1:9" s="15" customFormat="1" x14ac:dyDescent="0.25">
      <c r="A1166" s="15">
        <v>12</v>
      </c>
      <c r="B1166" s="15">
        <v>7</v>
      </c>
      <c r="D1166" s="15" t="str">
        <f>IF(INDEX(Разделы!C$2:L$1540,A1166*11+6,B1166)="","","- "&amp;INDEX(Разделы!C$2:L$1540,A1166*11+6,B1166))</f>
        <v/>
      </c>
      <c r="E1166" s="15" t="str">
        <f>IF(INDEX(Оценка!C$2:AF$1540,A1164*11+7,(B1166-1)*3+1)="","",INDEX(Оценка!C$2:AF$1540,A1164*11+7,(B1166-1)*3+1)&amp;" ("&amp;INDEX(Оценка!C$2:AF$1540,A1164*11+7,(B1166-1)*3+2)&amp;") ("&amp;INDEX(Оценка!C$2:AF$1540,A1164*11+7,(B1166-1)*3+3)&amp;")")</f>
        <v/>
      </c>
      <c r="H1166" s="15" t="str">
        <f>IF(Литература!C1165 = "","",Литература!C1165)</f>
        <v/>
      </c>
      <c r="I1166" s="15" t="str">
        <f>IF(ИТ!C1165 = "","",ИТ!C1165)</f>
        <v/>
      </c>
    </row>
    <row r="1167" spans="1:9" s="15" customFormat="1" x14ac:dyDescent="0.25">
      <c r="A1167" s="15">
        <v>12</v>
      </c>
      <c r="B1167" s="15">
        <v>7</v>
      </c>
      <c r="D1167" s="15" t="str">
        <f>IF(INDEX(Разделы!C$2:L$1540,A1167*11+7,B1167)="","","- "&amp;INDEX(Разделы!C$2:L$1540,A1167*11+7,B1167))</f>
        <v/>
      </c>
      <c r="E1167" s="15" t="str">
        <f>IF(INDEX(Оценка!C$2:AF$1540,A1165*11+8,(B1167-1)*3+1)="","",INDEX(Оценка!C$2:AF$1540,A1165*11+8,(B1167-1)*3+1)&amp;" ("&amp;INDEX(Оценка!C$2:AF$1540,A1165*11+8,(B1167-1)*3+2)&amp;") ("&amp;INDEX(Оценка!C$2:AF$1540,A1165*11+8,(B1167-1)*3+3)&amp;")")</f>
        <v/>
      </c>
      <c r="F1167" s="15" t="str">
        <f>IF(INDEX(Содержание!C$2:L$1680,A1167*6+5,B1167)="","",INDEX(Содержание!C$2:L$1680,A1167*6+5,B1167))</f>
        <v/>
      </c>
      <c r="H1167" s="15" t="str">
        <f>IF(Литература!C1166 = "","",Литература!C1166)</f>
        <v/>
      </c>
      <c r="I1167" s="15" t="str">
        <f>IF(ИТ!C1166 = "","",ИТ!C1166)</f>
        <v/>
      </c>
    </row>
    <row r="1168" spans="1:9" s="15" customFormat="1" x14ac:dyDescent="0.25">
      <c r="A1168" s="15">
        <v>12</v>
      </c>
      <c r="B1168" s="15">
        <v>7</v>
      </c>
      <c r="D1168" s="15" t="str">
        <f>IF(INDEX(Разделы!C$2:L$1540,A1168*11+8,B1168)="","","- "&amp;INDEX(Разделы!C$2:L$1540,A1168*11+8,B1168))</f>
        <v/>
      </c>
      <c r="E1168" s="15" t="str">
        <f>IF(INDEX(Оценка!C$2:AF$1540,A1166*11+9,(B1168-1)*3+1)="","",INDEX(Оценка!C$2:AF$1540,A1166*11+9,(B1168-1)*3+1)&amp;" ("&amp;INDEX(Оценка!C$2:AF$1540,A1166*11+9,(B1168-1)*3+2)&amp;") ("&amp;INDEX(Оценка!C$2:AF$1540,A1166*11+9,(B1168-1)*3+3)&amp;")")</f>
        <v/>
      </c>
      <c r="H1168" s="15" t="str">
        <f>IF(Литература!C1167 = "","",Литература!C1167)</f>
        <v/>
      </c>
      <c r="I1168" s="15" t="str">
        <f>IF(ИТ!C1167 = "","",ИТ!C1167)</f>
        <v/>
      </c>
    </row>
    <row r="1169" spans="1:9" s="15" customFormat="1" x14ac:dyDescent="0.25">
      <c r="A1169" s="15">
        <v>12</v>
      </c>
      <c r="B1169" s="15">
        <v>7</v>
      </c>
      <c r="D1169" s="15" t="str">
        <f>IF(INDEX(Разделы!C$2:L$1540,A1169*11+9,B1169)="","","- "&amp;INDEX(Разделы!C$2:L$1540,A1169*11+9,B1169))</f>
        <v/>
      </c>
      <c r="E1169" s="15" t="str">
        <f>IF(INDEX(Оценка!C$2:AF$1540,A1167*11+10,(B1169-1)*3+1)="","",INDEX(Оценка!C$2:AF$1540,A1167*11+10,(B1169-1)*3+1)&amp;" ("&amp;INDEX(Оценка!C$2:AF$1540,A1167*11+10,(B1169-1)*3+2)&amp;") ("&amp;INDEX(Оценка!C$2:AF$1540,A1167*11+10,(B1169-1)*3+3)&amp;")")</f>
        <v/>
      </c>
      <c r="H1169" s="15" t="str">
        <f>IF(Литература!C1168 = "","",Литература!C1168)</f>
        <v/>
      </c>
      <c r="I1169" s="15" t="str">
        <f>IF(ИТ!C1168 = "","",ИТ!C1168)</f>
        <v/>
      </c>
    </row>
    <row r="1170" spans="1:9" s="15" customFormat="1" x14ac:dyDescent="0.25">
      <c r="A1170" s="15">
        <v>12</v>
      </c>
      <c r="B1170" s="15">
        <v>7</v>
      </c>
      <c r="D1170" s="15" t="str">
        <f>IF(INDEX(Разделы!C$2:L$1540,A1170*11+10,B1170)="","","- "&amp;INDEX(Разделы!C$2:L$1540,A1170*11+10,B1170))</f>
        <v/>
      </c>
      <c r="H1170" s="15" t="str">
        <f>IF(Литература!C1169 = "","",Литература!C1169)</f>
        <v/>
      </c>
      <c r="I1170" s="15" t="str">
        <f>IF(ИТ!C1169 = "","",ИТ!C1169)</f>
        <v/>
      </c>
    </row>
    <row r="1171" spans="1:9" s="15" customFormat="1" x14ac:dyDescent="0.25">
      <c r="A1171" s="15">
        <v>12</v>
      </c>
      <c r="B1171" s="15">
        <v>7</v>
      </c>
      <c r="H1171" s="15" t="str">
        <f>IF(Литература!C1170 = "","",Литература!C1170)</f>
        <v/>
      </c>
      <c r="I1171" s="15" t="str">
        <f>IF(ИТ!C1170 = "","",ИТ!C1170)</f>
        <v/>
      </c>
    </row>
    <row r="1172" spans="1:9" s="15" customFormat="1" x14ac:dyDescent="0.25">
      <c r="A1172" s="15">
        <v>12</v>
      </c>
      <c r="B1172" s="15">
        <v>8</v>
      </c>
      <c r="D1172" s="15" t="str">
        <f xml:space="preserve"> IF(INDEX(Разделы!C$2:L$1540,A1172*11+3,B1172)="","","= "&amp;INDEX(Разделы!C$2:L$1540,A1172*11+3,B1172)&amp;" ("&amp;INDEX(Разделы!C$2:L$1540,A1172*11+4,B1172)&amp;")")</f>
        <v/>
      </c>
      <c r="E1172" s="15" t="str">
        <f>IF(INDEX(Оценка!C$2:AF$1540,A1170*11+4,(B1172-1)*3+1)="","",INDEX(Оценка!C$2:AF$1540,A1170*11+4,(B1172-1)*3+1)&amp;" ("&amp;INDEX(Оценка!C$2:AF$1540,A1170*11+4,(B1172-1)*3+2)&amp;") ("&amp;INDEX(Оценка!C$2:AF$1540,A1170*11+4,(B1172-1)*3+3)&amp;")")</f>
        <v/>
      </c>
      <c r="F1172" s="15" t="str">
        <f>IF(INDEX(Содержание!C$2:L$1680,A1172*6+2,B1172)="","",INDEX(Содержание!C$2:L$1680,A1172*6+2,B1172))</f>
        <v/>
      </c>
      <c r="H1172" s="15" t="str">
        <f>IF(Литература!C1171 = "","",Литература!C1171)</f>
        <v/>
      </c>
      <c r="I1172" s="15" t="str">
        <f>IF(ИТ!C1171 = "","",ИТ!C1171)</f>
        <v/>
      </c>
    </row>
    <row r="1173" spans="1:9" s="15" customFormat="1" x14ac:dyDescent="0.25">
      <c r="A1173" s="15">
        <v>12</v>
      </c>
      <c r="B1173" s="15">
        <v>8</v>
      </c>
      <c r="E1173" s="15" t="str">
        <f>IF(INDEX(Оценка!C$2:AF$1540,A1171*11+5,(B1173-1)*3+1)="","",INDEX(Оценка!C$2:AF$1540,A1171*11+5,(B1173-1)*3+1)&amp;" ("&amp;INDEX(Оценка!C$2:AF$1540,A1171*11+5,(B1173-1)*3+2)&amp;") ("&amp;INDEX(Оценка!C$2:AF$1540,A1171*11+5,(B1173-1)*3+3)&amp;")")</f>
        <v/>
      </c>
      <c r="H1173" s="15" t="str">
        <f>IF(Литература!C1172 = "","",Литература!C1172)</f>
        <v/>
      </c>
      <c r="I1173" s="15" t="str">
        <f>IF(ИТ!C1172 = "","",ИТ!C1172)</f>
        <v/>
      </c>
    </row>
    <row r="1174" spans="1:9" s="15" customFormat="1" x14ac:dyDescent="0.25">
      <c r="A1174" s="15">
        <v>12</v>
      </c>
      <c r="B1174" s="15">
        <v>8</v>
      </c>
      <c r="D1174" s="15" t="str">
        <f>IF(INDEX(Разделы!C$2:L$1540,A1174*11+5,B1174)="","","- "&amp;INDEX(Разделы!C$2:L$1540,A1174*11+5,B1174))</f>
        <v/>
      </c>
      <c r="E1174" s="15" t="str">
        <f>IF(INDEX(Оценка!C$2:AF$1540,A1172*11+6,(B1174-1)*3+1)="","",INDEX(Оценка!C$2:AF$1540,A1172*11+6,(B1174-1)*3+1)&amp;" ("&amp;INDEX(Оценка!C$2:AF$1540,A1172*11+6,(B1174-1)*3+2)&amp;") ("&amp;INDEX(Оценка!C$2:AF$1540,A1172*11+6,(B1174-1)*3+3)&amp;")")</f>
        <v/>
      </c>
      <c r="F1174" s="15" t="str">
        <f>IF(INDEX(Содержание!C$2:L$1680,A1174*6+3,B1174)="","","= "&amp;INDEX(Содержание!C$2:L$1680,A1174*6+3,B1174)&amp;" "&amp;INDEX(Содержание!C$2:L$1680,A1176*6+4,B1176))</f>
        <v/>
      </c>
      <c r="H1174" s="15" t="str">
        <f>IF(Литература!C1173 = "","",Литература!C1173)</f>
        <v/>
      </c>
      <c r="I1174" s="15" t="str">
        <f>IF(ИТ!C1173 = "","",ИТ!C1173)</f>
        <v/>
      </c>
    </row>
    <row r="1175" spans="1:9" s="15" customFormat="1" x14ac:dyDescent="0.25">
      <c r="A1175" s="15">
        <v>12</v>
      </c>
      <c r="B1175" s="15">
        <v>8</v>
      </c>
      <c r="D1175" s="15" t="str">
        <f>IF(INDEX(Разделы!C$2:L$1540,A1175*11+6,B1175)="","","- "&amp;INDEX(Разделы!C$2:L$1540,A1175*11+6,B1175))</f>
        <v/>
      </c>
      <c r="E1175" s="15" t="str">
        <f>IF(INDEX(Оценка!C$2:AF$1540,A1173*11+7,(B1175-1)*3+1)="","",INDEX(Оценка!C$2:AF$1540,A1173*11+7,(B1175-1)*3+1)&amp;" ("&amp;INDEX(Оценка!C$2:AF$1540,A1173*11+7,(B1175-1)*3+2)&amp;") ("&amp;INDEX(Оценка!C$2:AF$1540,A1173*11+7,(B1175-1)*3+3)&amp;")")</f>
        <v/>
      </c>
      <c r="H1175" s="15" t="str">
        <f>IF(Литература!C1174 = "","",Литература!C1174)</f>
        <v/>
      </c>
      <c r="I1175" s="15" t="str">
        <f>IF(ИТ!C1174 = "","",ИТ!C1174)</f>
        <v/>
      </c>
    </row>
    <row r="1176" spans="1:9" s="15" customFormat="1" x14ac:dyDescent="0.25">
      <c r="A1176" s="15">
        <v>12</v>
      </c>
      <c r="B1176" s="15">
        <v>8</v>
      </c>
      <c r="D1176" s="15" t="str">
        <f>IF(INDEX(Разделы!C$2:L$1540,A1176*11+7,B1176)="","","- "&amp;INDEX(Разделы!C$2:L$1540,A1176*11+7,B1176))</f>
        <v/>
      </c>
      <c r="E1176" s="15" t="str">
        <f>IF(INDEX(Оценка!C$2:AF$1540,A1174*11+8,(B1176-1)*3+1)="","",INDEX(Оценка!C$2:AF$1540,A1174*11+8,(B1176-1)*3+1)&amp;" ("&amp;INDEX(Оценка!C$2:AF$1540,A1174*11+8,(B1176-1)*3+2)&amp;") ("&amp;INDEX(Оценка!C$2:AF$1540,A1174*11+8,(B1176-1)*3+3)&amp;")")</f>
        <v/>
      </c>
      <c r="F1176" s="15" t="str">
        <f>IF(INDEX(Содержание!C$2:L$1680,A1176*6+5,B1176)="","",INDEX(Содержание!C$2:L$1680,A1176*6+5,B1176))</f>
        <v/>
      </c>
      <c r="H1176" s="15" t="str">
        <f>IF(Литература!C1175 = "","",Литература!C1175)</f>
        <v/>
      </c>
      <c r="I1176" s="15" t="str">
        <f>IF(ИТ!C1175 = "","",ИТ!C1175)</f>
        <v/>
      </c>
    </row>
    <row r="1177" spans="1:9" s="15" customFormat="1" x14ac:dyDescent="0.25">
      <c r="A1177" s="15">
        <v>12</v>
      </c>
      <c r="B1177" s="15">
        <v>8</v>
      </c>
      <c r="D1177" s="15" t="str">
        <f>IF(INDEX(Разделы!C$2:L$1540,A1177*11+8,B1177)="","","- "&amp;INDEX(Разделы!C$2:L$1540,A1177*11+8,B1177))</f>
        <v/>
      </c>
      <c r="E1177" s="15" t="str">
        <f>IF(INDEX(Оценка!C$2:AF$1540,A1175*11+9,(B1177-1)*3+1)="","",INDEX(Оценка!C$2:AF$1540,A1175*11+9,(B1177-1)*3+1)&amp;" ("&amp;INDEX(Оценка!C$2:AF$1540,A1175*11+9,(B1177-1)*3+2)&amp;") ("&amp;INDEX(Оценка!C$2:AF$1540,A1175*11+9,(B1177-1)*3+3)&amp;")")</f>
        <v/>
      </c>
      <c r="H1177" s="15" t="str">
        <f>IF(Литература!C1176 = "","",Литература!C1176)</f>
        <v/>
      </c>
      <c r="I1177" s="15" t="str">
        <f>IF(ИТ!C1176 = "","",ИТ!C1176)</f>
        <v/>
      </c>
    </row>
    <row r="1178" spans="1:9" s="15" customFormat="1" x14ac:dyDescent="0.25">
      <c r="A1178" s="15">
        <v>12</v>
      </c>
      <c r="B1178" s="15">
        <v>8</v>
      </c>
      <c r="D1178" s="15" t="str">
        <f>IF(INDEX(Разделы!C$2:L$1540,A1178*11+9,B1178)="","","- "&amp;INDEX(Разделы!C$2:L$1540,A1178*11+9,B1178))</f>
        <v/>
      </c>
      <c r="E1178" s="15" t="str">
        <f>IF(INDEX(Оценка!C$2:AF$1540,A1176*11+10,(B1178-1)*3+1)="","",INDEX(Оценка!C$2:AF$1540,A1176*11+10,(B1178-1)*3+1)&amp;" ("&amp;INDEX(Оценка!C$2:AF$1540,A1176*11+10,(B1178-1)*3+2)&amp;") ("&amp;INDEX(Оценка!C$2:AF$1540,A1176*11+10,(B1178-1)*3+3)&amp;")")</f>
        <v/>
      </c>
      <c r="H1178" s="15" t="str">
        <f>IF(Литература!C1177 = "","",Литература!C1177)</f>
        <v/>
      </c>
      <c r="I1178" s="15" t="str">
        <f>IF(ИТ!C1177 = "","",ИТ!C1177)</f>
        <v/>
      </c>
    </row>
    <row r="1179" spans="1:9" s="15" customFormat="1" x14ac:dyDescent="0.25">
      <c r="A1179" s="15">
        <v>12</v>
      </c>
      <c r="B1179" s="15">
        <v>8</v>
      </c>
      <c r="D1179" s="15" t="str">
        <f>IF(INDEX(Разделы!C$2:L$1540,A1179*11+10,B1179)="","","- "&amp;INDEX(Разделы!C$2:L$1540,A1179*11+10,B1179))</f>
        <v/>
      </c>
      <c r="H1179" s="15" t="str">
        <f>IF(Литература!C1178 = "","",Литература!C1178)</f>
        <v/>
      </c>
      <c r="I1179" s="15" t="str">
        <f>IF(ИТ!C1178 = "","","== "&amp;ИТ!C1178)</f>
        <v/>
      </c>
    </row>
    <row r="1180" spans="1:9" s="15" customFormat="1" x14ac:dyDescent="0.25">
      <c r="A1180" s="15">
        <v>12</v>
      </c>
      <c r="B1180" s="15">
        <v>8</v>
      </c>
      <c r="H1180" s="15" t="str">
        <f>IF(Литература!C1179 = "","",Литература!C1179)</f>
        <v/>
      </c>
      <c r="I1180" s="15" t="str">
        <f>IF(ИТ!C1179 = "","",ИТ!C1179)</f>
        <v/>
      </c>
    </row>
    <row r="1181" spans="1:9" s="15" customFormat="1" x14ac:dyDescent="0.25">
      <c r="A1181" s="15">
        <v>12</v>
      </c>
      <c r="B1181" s="15">
        <v>9</v>
      </c>
      <c r="D1181" s="15" t="str">
        <f xml:space="preserve"> IF(INDEX(Разделы!C$2:L$1540,A1181*11+3,B1181)="","","= "&amp;INDEX(Разделы!C$2:L$1540,A1181*11+3,B1181)&amp;" ("&amp;INDEX(Разделы!C$2:L$1540,A1181*11+4,B1181)&amp;")")</f>
        <v/>
      </c>
      <c r="E1181" s="15" t="str">
        <f>IF(INDEX(Оценка!C$2:AF$1540,A1179*11+4,(B1181-1)*3+1)="","",INDEX(Оценка!C$2:AF$1540,A1179*11+4,(B1181-1)*3+1)&amp;" ("&amp;INDEX(Оценка!C$2:AF$1540,A1179*11+4,(B1181-1)*3+2)&amp;") ("&amp;INDEX(Оценка!C$2:AF$1540,A1179*11+4,(B1181-1)*3+3)&amp;")")</f>
        <v/>
      </c>
      <c r="F1181" s="15" t="str">
        <f>IF(INDEX(Содержание!C$2:L$1680,A1181*6+2,B1181)="","",INDEX(Содержание!C$2:L$1680,A1181*6+2,B1181))</f>
        <v/>
      </c>
      <c r="H1181" s="15" t="str">
        <f>IF(Литература!C1180 = "","","== "&amp;Литература!C1180)</f>
        <v/>
      </c>
      <c r="I1181" s="15" t="str">
        <f>IF(ИТ!C1180 = "","",ИТ!C1180)</f>
        <v/>
      </c>
    </row>
    <row r="1182" spans="1:9" s="15" customFormat="1" x14ac:dyDescent="0.25">
      <c r="A1182" s="15">
        <v>12</v>
      </c>
      <c r="B1182" s="15">
        <v>9</v>
      </c>
      <c r="E1182" s="15" t="str">
        <f>IF(INDEX(Оценка!C$2:AF$1540,A1180*11+5,(B1182-1)*3+1)="","",INDEX(Оценка!C$2:AF$1540,A1180*11+5,(B1182-1)*3+1)&amp;" ("&amp;INDEX(Оценка!C$2:AF$1540,A1180*11+5,(B1182-1)*3+2)&amp;") ("&amp;INDEX(Оценка!C$2:AF$1540,A1180*11+5,(B1182-1)*3+3)&amp;")")</f>
        <v/>
      </c>
      <c r="H1182" s="15" t="str">
        <f>IF(Литература!C1181 = "","",Литература!C1181)</f>
        <v/>
      </c>
      <c r="I1182" s="15" t="str">
        <f>IF(ИТ!C1181 = "","",ИТ!C1181)</f>
        <v/>
      </c>
    </row>
    <row r="1183" spans="1:9" s="15" customFormat="1" x14ac:dyDescent="0.25">
      <c r="A1183" s="15">
        <v>12</v>
      </c>
      <c r="B1183" s="15">
        <v>9</v>
      </c>
      <c r="D1183" s="15" t="str">
        <f>IF(INDEX(Разделы!C$2:L$1540,A1183*11+5,B1183)="","","- "&amp;INDEX(Разделы!C$2:L$1540,A1183*11+5,B1183))</f>
        <v/>
      </c>
      <c r="E1183" s="15" t="str">
        <f>IF(INDEX(Оценка!C$2:AF$1540,A1181*11+6,(B1183-1)*3+1)="","",INDEX(Оценка!C$2:AF$1540,A1181*11+6,(B1183-1)*3+1)&amp;" ("&amp;INDEX(Оценка!C$2:AF$1540,A1181*11+6,(B1183-1)*3+2)&amp;") ("&amp;INDEX(Оценка!C$2:AF$1540,A1181*11+6,(B1183-1)*3+3)&amp;")")</f>
        <v/>
      </c>
      <c r="F1183" s="15" t="str">
        <f>IF(INDEX(Содержание!C$2:L$1680,A1183*6+3,B1183)="","","= "&amp;INDEX(Содержание!C$2:L$1680,A1183*6+3,B1183)&amp;" "&amp;INDEX(Содержание!C$2:L$1680,A1185*6+4,B1185))</f>
        <v/>
      </c>
      <c r="H1183" s="15" t="str">
        <f>IF(Литература!C1182 = "","",Литература!C1182)</f>
        <v/>
      </c>
      <c r="I1183" s="15" t="str">
        <f>IF(ИТ!C1182 = "","",ИТ!C1182)</f>
        <v/>
      </c>
    </row>
    <row r="1184" spans="1:9" s="15" customFormat="1" x14ac:dyDescent="0.25">
      <c r="A1184" s="15">
        <v>12</v>
      </c>
      <c r="B1184" s="15">
        <v>9</v>
      </c>
      <c r="D1184" s="15" t="str">
        <f>IF(INDEX(Разделы!C$2:L$1540,A1184*11+6,B1184)="","","- "&amp;INDEX(Разделы!C$2:L$1540,A1184*11+6,B1184))</f>
        <v/>
      </c>
      <c r="E1184" s="15" t="str">
        <f>IF(INDEX(Оценка!C$2:AF$1540,A1182*11+7,(B1184-1)*3+1)="","",INDEX(Оценка!C$2:AF$1540,A1182*11+7,(B1184-1)*3+1)&amp;" ("&amp;INDEX(Оценка!C$2:AF$1540,A1182*11+7,(B1184-1)*3+2)&amp;") ("&amp;INDEX(Оценка!C$2:AF$1540,A1182*11+7,(B1184-1)*3+3)&amp;")")</f>
        <v/>
      </c>
      <c r="H1184" s="15" t="str">
        <f>IF(Литература!C1183 = "","",Литература!C1183)</f>
        <v/>
      </c>
      <c r="I1184" s="15" t="str">
        <f>IF(ИТ!C1183 = "","",ИТ!C1183)</f>
        <v/>
      </c>
    </row>
    <row r="1185" spans="1:9" s="15" customFormat="1" x14ac:dyDescent="0.25">
      <c r="A1185" s="15">
        <v>12</v>
      </c>
      <c r="B1185" s="15">
        <v>9</v>
      </c>
      <c r="D1185" s="15" t="str">
        <f>IF(INDEX(Разделы!C$2:L$1540,A1185*11+7,B1185)="","","- "&amp;INDEX(Разделы!C$2:L$1540,A1185*11+7,B1185))</f>
        <v/>
      </c>
      <c r="E1185" s="15" t="str">
        <f>IF(INDEX(Оценка!C$2:AF$1540,A1183*11+8,(B1185-1)*3+1)="","",INDEX(Оценка!C$2:AF$1540,A1183*11+8,(B1185-1)*3+1)&amp;" ("&amp;INDEX(Оценка!C$2:AF$1540,A1183*11+8,(B1185-1)*3+2)&amp;") ("&amp;INDEX(Оценка!C$2:AF$1540,A1183*11+8,(B1185-1)*3+3)&amp;")")</f>
        <v/>
      </c>
      <c r="F1185" s="15" t="str">
        <f>IF(INDEX(Содержание!C$2:L$1680,A1185*6+5,B1185)="","",INDEX(Содержание!C$2:L$1680,A1185*6+5,B1185))</f>
        <v/>
      </c>
      <c r="H1185" s="15" t="str">
        <f>IF(Литература!C1184 = "","",Литература!C1184)</f>
        <v/>
      </c>
      <c r="I1185" s="15" t="str">
        <f>IF(ИТ!C1184 = "","",ИТ!C1184)</f>
        <v/>
      </c>
    </row>
    <row r="1186" spans="1:9" s="15" customFormat="1" x14ac:dyDescent="0.25">
      <c r="A1186" s="15">
        <v>12</v>
      </c>
      <c r="B1186" s="15">
        <v>9</v>
      </c>
      <c r="D1186" s="15" t="str">
        <f>IF(INDEX(Разделы!C$2:L$1540,A1186*11+8,B1186)="","","- "&amp;INDEX(Разделы!C$2:L$1540,A1186*11+8,B1186))</f>
        <v/>
      </c>
      <c r="E1186" s="15" t="str">
        <f>IF(INDEX(Оценка!C$2:AF$1540,A1184*11+9,(B1186-1)*3+1)="","",INDEX(Оценка!C$2:AF$1540,A1184*11+9,(B1186-1)*3+1)&amp;" ("&amp;INDEX(Оценка!C$2:AF$1540,A1184*11+9,(B1186-1)*3+2)&amp;") ("&amp;INDEX(Оценка!C$2:AF$1540,A1184*11+9,(B1186-1)*3+3)&amp;")")</f>
        <v/>
      </c>
      <c r="H1186" s="15" t="str">
        <f>IF(Литература!C1185 = "","",Литература!C1185)</f>
        <v/>
      </c>
      <c r="I1186" s="15" t="str">
        <f>IF(ИТ!C1185 = "","",ИТ!C1185)</f>
        <v/>
      </c>
    </row>
    <row r="1187" spans="1:9" s="15" customFormat="1" x14ac:dyDescent="0.25">
      <c r="A1187" s="15">
        <v>12</v>
      </c>
      <c r="B1187" s="15">
        <v>9</v>
      </c>
      <c r="D1187" s="15" t="str">
        <f>IF(INDEX(Разделы!C$2:L$1540,A1187*11+9,B1187)="","","- "&amp;INDEX(Разделы!C$2:L$1540,A1187*11+9,B1187))</f>
        <v/>
      </c>
      <c r="E1187" s="15" t="str">
        <f>IF(INDEX(Оценка!C$2:AF$1540,A1185*11+10,(B1187-1)*3+1)="","",INDEX(Оценка!C$2:AF$1540,A1185*11+10,(B1187-1)*3+1)&amp;" ("&amp;INDEX(Оценка!C$2:AF$1540,A1185*11+10,(B1187-1)*3+2)&amp;") ("&amp;INDEX(Оценка!C$2:AF$1540,A1185*11+10,(B1187-1)*3+3)&amp;")")</f>
        <v/>
      </c>
      <c r="H1187" s="15" t="str">
        <f>IF(Литература!C1186 = "","",Литература!C1186)</f>
        <v/>
      </c>
      <c r="I1187" s="15" t="str">
        <f>IF(ИТ!C1186 = "","",ИТ!C1186)</f>
        <v/>
      </c>
    </row>
    <row r="1188" spans="1:9" s="15" customFormat="1" x14ac:dyDescent="0.25">
      <c r="A1188" s="15">
        <v>12</v>
      </c>
      <c r="B1188" s="15">
        <v>9</v>
      </c>
      <c r="D1188" s="15" t="str">
        <f>IF(INDEX(Разделы!C$2:L$1540,A1188*11+10,B1188)="","","- "&amp;INDEX(Разделы!C$2:L$1540,A1188*11+10,B1188))</f>
        <v/>
      </c>
      <c r="H1188" s="15" t="str">
        <f>IF(Литература!C1187 = "","",Литература!C1187)</f>
        <v/>
      </c>
      <c r="I1188" s="15" t="str">
        <f>IF(ИТ!C1187 = "","",ИТ!C1187)</f>
        <v/>
      </c>
    </row>
    <row r="1189" spans="1:9" s="15" customFormat="1" x14ac:dyDescent="0.25">
      <c r="A1189" s="15">
        <v>12</v>
      </c>
      <c r="B1189" s="15">
        <v>9</v>
      </c>
      <c r="H1189" s="15" t="str">
        <f>IF(Литература!C1188 = "","",Литература!C1188)</f>
        <v/>
      </c>
      <c r="I1189" s="15" t="str">
        <f>IF(ИТ!C1188 = "","",ИТ!C1188)</f>
        <v/>
      </c>
    </row>
    <row r="1190" spans="1:9" s="15" customFormat="1" x14ac:dyDescent="0.25">
      <c r="A1190" s="15">
        <v>12</v>
      </c>
      <c r="B1190" s="15">
        <v>10</v>
      </c>
      <c r="D1190" s="15" t="str">
        <f xml:space="preserve"> IF(INDEX(Разделы!C$2:L$1540,A1190*11+3,B1190)="","","= "&amp;INDEX(Разделы!C$2:L$1540,A1190*11+3,B1190)&amp;" ("&amp;INDEX(Разделы!C$2:L$1540,A1190*11+4,B1190)&amp;")")</f>
        <v/>
      </c>
      <c r="E1190" s="15" t="str">
        <f>IF(INDEX(Оценка!C$2:AF$1540,A1188*11+4,(B1190-1)*3+1)="","",INDEX(Оценка!C$2:AF$1540,A1188*11+4,(B1190-1)*3+1)&amp;" ("&amp;INDEX(Оценка!C$2:AF$1540,A1188*11+4,(B1190-1)*3+2)&amp;") ("&amp;INDEX(Оценка!C$2:AF$1540,A1188*11+4,(B1190-1)*3+3)&amp;")")</f>
        <v/>
      </c>
      <c r="F1190" s="15" t="str">
        <f>IF(INDEX(Содержание!C$2:L$1680,A1190*6+2,B1190)="","",INDEX(Содержание!C$2:L$1680,A1190*6+2,B1190))</f>
        <v/>
      </c>
      <c r="H1190" s="15" t="str">
        <f>IF(Литература!C1189 = "","",Литература!C1189)</f>
        <v/>
      </c>
      <c r="I1190" s="15" t="str">
        <f>IF(ИТ!C1189 = "","",ИТ!C1189)</f>
        <v/>
      </c>
    </row>
    <row r="1191" spans="1:9" s="15" customFormat="1" x14ac:dyDescent="0.25">
      <c r="A1191" s="15">
        <v>12</v>
      </c>
      <c r="B1191" s="15">
        <v>10</v>
      </c>
      <c r="E1191" s="15" t="str">
        <f>IF(INDEX(Оценка!C$2:AF$1540,A1189*11+5,(B1191-1)*3+1)="","",INDEX(Оценка!C$2:AF$1540,A1189*11+5,(B1191-1)*3+1)&amp;" ("&amp;INDEX(Оценка!C$2:AF$1540,A1189*11+5,(B1191-1)*3+2)&amp;") ("&amp;INDEX(Оценка!C$2:AF$1540,A1189*11+5,(B1191-1)*3+3)&amp;")")</f>
        <v/>
      </c>
      <c r="H1191" s="15" t="str">
        <f>IF(Литература!C1190 = "","",Литература!C1190)</f>
        <v/>
      </c>
      <c r="I1191" s="15" t="str">
        <f>IF(ИТ!C1190 = "","",ИТ!C1190)</f>
        <v/>
      </c>
    </row>
    <row r="1192" spans="1:9" s="15" customFormat="1" x14ac:dyDescent="0.25">
      <c r="A1192" s="15">
        <v>12</v>
      </c>
      <c r="B1192" s="15">
        <v>10</v>
      </c>
      <c r="D1192" s="15" t="str">
        <f>IF(INDEX(Разделы!C$2:L$1540,A1192*11+5,B1192)="","","- "&amp;INDEX(Разделы!C$2:L$1540,A1192*11+5,B1192))</f>
        <v/>
      </c>
      <c r="E1192" s="15" t="str">
        <f>IF(INDEX(Оценка!C$2:AF$1540,A1190*11+6,(B1192-1)*3+1)="","",INDEX(Оценка!C$2:AF$1540,A1190*11+6,(B1192-1)*3+1)&amp;" ("&amp;INDEX(Оценка!C$2:AF$1540,A1190*11+6,(B1192-1)*3+2)&amp;") ("&amp;INDEX(Оценка!C$2:AF$1540,A1190*11+6,(B1192-1)*3+3)&amp;")")</f>
        <v/>
      </c>
      <c r="F1192" s="15" t="str">
        <f>IF(INDEX(Содержание!C$2:L$1680,A1192*6+3,B1192)="","","= "&amp;INDEX(Содержание!C$2:L$1680,A1192*6+3,B1192)&amp;" "&amp;INDEX(Содержание!C$2:L$1680,A1194*6+4,B1194))</f>
        <v/>
      </c>
      <c r="H1192" s="15" t="str">
        <f>IF(Литература!C1191 = "","",Литература!C1191)</f>
        <v/>
      </c>
      <c r="I1192" s="15" t="str">
        <f>IF(ИТ!C1191 = "","",ИТ!C1191)</f>
        <v/>
      </c>
    </row>
    <row r="1193" spans="1:9" s="15" customFormat="1" x14ac:dyDescent="0.25">
      <c r="A1193" s="15">
        <v>12</v>
      </c>
      <c r="B1193" s="15">
        <v>10</v>
      </c>
      <c r="D1193" s="15" t="str">
        <f>IF(INDEX(Разделы!C$2:L$1540,A1193*11+6,B1193)="","","- "&amp;INDEX(Разделы!C$2:L$1540,A1193*11+6,B1193))</f>
        <v/>
      </c>
      <c r="E1193" s="15" t="str">
        <f>IF(INDEX(Оценка!C$2:AF$1540,A1191*11+7,(B1193-1)*3+1)="","",INDEX(Оценка!C$2:AF$1540,A1191*11+7,(B1193-1)*3+1)&amp;" ("&amp;INDEX(Оценка!C$2:AF$1540,A1191*11+7,(B1193-1)*3+2)&amp;") ("&amp;INDEX(Оценка!C$2:AF$1540,A1191*11+7,(B1193-1)*3+3)&amp;")")</f>
        <v/>
      </c>
      <c r="H1193" s="15" t="str">
        <f>IF(Литература!C1192 = "","",Литература!C1192)</f>
        <v/>
      </c>
      <c r="I1193" s="15" t="str">
        <f>IF(ИТ!C1192 = "","","== "&amp;ИТ!C1192)</f>
        <v/>
      </c>
    </row>
    <row r="1194" spans="1:9" s="15" customFormat="1" x14ac:dyDescent="0.25">
      <c r="A1194" s="15">
        <v>12</v>
      </c>
      <c r="B1194" s="15">
        <v>10</v>
      </c>
      <c r="D1194" s="15" t="str">
        <f>IF(INDEX(Разделы!C$2:L$1540,A1194*11+7,B1194)="","","- "&amp;INDEX(Разделы!C$2:L$1540,A1194*11+7,B1194))</f>
        <v/>
      </c>
      <c r="E1194" s="15" t="str">
        <f>IF(INDEX(Оценка!C$2:AF$1540,A1192*11+8,(B1194-1)*3+1)="","",INDEX(Оценка!C$2:AF$1540,A1192*11+8,(B1194-1)*3+1)&amp;" ("&amp;INDEX(Оценка!C$2:AF$1540,A1192*11+8,(B1194-1)*3+2)&amp;") ("&amp;INDEX(Оценка!C$2:AF$1540,A1192*11+8,(B1194-1)*3+3)&amp;")")</f>
        <v/>
      </c>
      <c r="F1194" s="15" t="str">
        <f>IF(INDEX(Содержание!C$2:L$1680,A1194*6+5,B1194)="","",INDEX(Содержание!C$2:L$1680,A1194*6+5,B1194))</f>
        <v/>
      </c>
      <c r="H1194" s="15" t="str">
        <f>IF(Литература!C1193 = "","",Литература!C1193)</f>
        <v/>
      </c>
      <c r="I1194" s="15" t="str">
        <f>IF(ИТ!C1193 = "","",ИТ!C1193)</f>
        <v/>
      </c>
    </row>
    <row r="1195" spans="1:9" s="15" customFormat="1" x14ac:dyDescent="0.25">
      <c r="A1195" s="15">
        <v>12</v>
      </c>
      <c r="B1195" s="15">
        <v>10</v>
      </c>
      <c r="D1195" s="15" t="str">
        <f>IF(INDEX(Разделы!C$2:L$1540,A1195*11+8,B1195)="","","- "&amp;INDEX(Разделы!C$2:L$1540,A1195*11+8,B1195))</f>
        <v/>
      </c>
      <c r="E1195" s="15" t="str">
        <f>IF(INDEX(Оценка!C$2:AF$1540,A1193*11+9,(B1195-1)*3+1)="","",INDEX(Оценка!C$2:AF$1540,A1193*11+9,(B1195-1)*3+1)&amp;" ("&amp;INDEX(Оценка!C$2:AF$1540,A1193*11+9,(B1195-1)*3+2)&amp;") ("&amp;INDEX(Оценка!C$2:AF$1540,A1193*11+9,(B1195-1)*3+3)&amp;")")</f>
        <v/>
      </c>
      <c r="H1195" s="15" t="str">
        <f>IF(Литература!C1194 = "","",Литература!C1194)</f>
        <v/>
      </c>
      <c r="I1195" s="15" t="str">
        <f>IF(ИТ!C1194 = "","",ИТ!C1194)</f>
        <v/>
      </c>
    </row>
    <row r="1196" spans="1:9" s="15" customFormat="1" x14ac:dyDescent="0.25">
      <c r="A1196" s="15">
        <v>12</v>
      </c>
      <c r="B1196" s="15">
        <v>10</v>
      </c>
      <c r="D1196" s="15" t="str">
        <f>IF(INDEX(Разделы!C$2:L$1540,A1196*11+9,B1196)="","","- "&amp;INDEX(Разделы!C$2:L$1540,A1196*11+9,B1196))</f>
        <v/>
      </c>
      <c r="E1196" s="15" t="str">
        <f>IF(INDEX(Оценка!C$2:AF$1540,A1194*11+10,(B1196-1)*3+1)="","",INDEX(Оценка!C$2:AF$1540,A1194*11+10,(B1196-1)*3+1)&amp;" ("&amp;INDEX(Оценка!C$2:AF$1540,A1194*11+10,(B1196-1)*3+2)&amp;") ("&amp;INDEX(Оценка!C$2:AF$1540,A1194*11+10,(B1196-1)*3+3)&amp;")")</f>
        <v/>
      </c>
      <c r="H1196" s="15" t="str">
        <f>IF(Литература!C1195 = "","",Литература!C1195)</f>
        <v/>
      </c>
      <c r="I1196" s="15" t="str">
        <f>IF(ИТ!C1195 = "","",ИТ!C1195)</f>
        <v/>
      </c>
    </row>
    <row r="1197" spans="1:9" s="15" customFormat="1" x14ac:dyDescent="0.25">
      <c r="A1197" s="15">
        <v>12</v>
      </c>
      <c r="B1197" s="15">
        <v>10</v>
      </c>
      <c r="D1197" s="15" t="str">
        <f>IF(INDEX(Разделы!C$2:L$1540,A1197*11+10,B1197)="","","- "&amp;INDEX(Разделы!C$2:L$1540,A1197*11+10,B1197))</f>
        <v/>
      </c>
      <c r="H1197" s="15" t="str">
        <f>IF(Литература!C1196 = "","",Литература!C1196)</f>
        <v/>
      </c>
      <c r="I1197" s="15" t="str">
        <f>IF(ИТ!C1196 = "","",ИТ!C1196)</f>
        <v/>
      </c>
    </row>
    <row r="1198" spans="1:9" s="15" customFormat="1" x14ac:dyDescent="0.25">
      <c r="A1198" s="15">
        <v>12</v>
      </c>
      <c r="B1198" s="15">
        <v>10</v>
      </c>
      <c r="H1198" s="15" t="str">
        <f>IF(Литература!C1197 = "","",Литература!C1197)</f>
        <v/>
      </c>
      <c r="I1198" s="15" t="str">
        <f>IF(ИТ!C1197 = "","",ИТ!C1197)</f>
        <v/>
      </c>
    </row>
    <row r="1199" spans="1:9" s="15" customFormat="1" x14ac:dyDescent="0.25">
      <c r="A1199" s="15">
        <v>13</v>
      </c>
      <c r="B1199" s="15">
        <v>1</v>
      </c>
      <c r="D1199" s="15" t="str">
        <f>IF(INDEX(Разделы!C$2:L$1540,A1199*11+1,1)="","","== "&amp;INDEX(Разделы!C$2:L$1540,A1199*11+1,1))</f>
        <v/>
      </c>
      <c r="E1199" s="15" t="str">
        <f>IF(INDEX(Оценка!C$2:AF$1540,A1199*11+1,1)="","","== "&amp;INDEX(Оценка!C$2:AF$1540,A1199*11+1,1))</f>
        <v/>
      </c>
      <c r="F1199" s="15" t="str">
        <f>IF(INDEX(Содержание!C$2:L$1680,A1199*6+1,1)="","","== "&amp;INDEX(Содержание!C$2:L$1680,A1199*6+1,1))</f>
        <v/>
      </c>
      <c r="H1199" s="15" t="str">
        <f>IF(Литература!C1198 = "","",Литература!C1198)</f>
        <v/>
      </c>
      <c r="I1199" s="15" t="str">
        <f>IF(ИТ!C1198 = "","",ИТ!C1198)</f>
        <v/>
      </c>
    </row>
    <row r="1200" spans="1:9" s="15" customFormat="1" x14ac:dyDescent="0.25">
      <c r="A1200" s="15">
        <v>13</v>
      </c>
      <c r="B1200" s="15">
        <v>1</v>
      </c>
      <c r="H1200" s="15" t="str">
        <f>IF(Литература!C1199 = "","","== "&amp;Литература!C1199)</f>
        <v/>
      </c>
      <c r="I1200" s="15" t="str">
        <f>IF(ИТ!C1199 = "","",ИТ!C1199)</f>
        <v/>
      </c>
    </row>
    <row r="1201" spans="1:9" s="15" customFormat="1" x14ac:dyDescent="0.25">
      <c r="A1201" s="15">
        <v>13</v>
      </c>
      <c r="B1201" s="15">
        <v>1</v>
      </c>
      <c r="D1201" s="15" t="str">
        <f xml:space="preserve"> IF(INDEX(Разделы!C$2:L$1540,A1201*11+3,B1201)="","","= "&amp;INDEX(Разделы!C$2:L$1540,A1201*11+3,B1201)&amp;" ("&amp;INDEX(Разделы!C$2:L$1540,A1201*11+4,B1201)&amp;")")</f>
        <v/>
      </c>
      <c r="E1201" s="15" t="str">
        <f>IF(INDEX(Оценка!C$2:AF$1540,A1199*11+4,(B1201-1)*3+1)="","",INDEX(Оценка!C$2:AF$1540,A1199*11+4,(B1201-1)*3+1)&amp;" ("&amp;INDEX(Оценка!C$2:AF$1540,A1199*11+4,(B1201-1)*3+2)&amp;") ("&amp;INDEX(Оценка!C$2:AF$1540,A1199*11+4,(B1201-1)*3+3)&amp;")")</f>
        <v/>
      </c>
      <c r="F1201" s="15" t="str">
        <f>IF(INDEX(Содержание!C$2:L$1680,A1201*6+2,B1201)="","",INDEX(Содержание!C$2:L$1680,A1201*6+2,B1201))</f>
        <v/>
      </c>
      <c r="H1201" s="15" t="str">
        <f>IF(Литература!C1200 = "","",Литература!C1200)</f>
        <v/>
      </c>
      <c r="I1201" s="15" t="str">
        <f>IF(ИТ!C1200 = "","",ИТ!C1200)</f>
        <v/>
      </c>
    </row>
    <row r="1202" spans="1:9" s="15" customFormat="1" x14ac:dyDescent="0.25">
      <c r="A1202" s="15">
        <v>13</v>
      </c>
      <c r="B1202" s="15">
        <v>1</v>
      </c>
      <c r="E1202" s="15" t="str">
        <f>IF(INDEX(Оценка!C$2:AF$1540,A1200*11+5,(B1202-1)*3+1)="","",INDEX(Оценка!C$2:AF$1540,A1200*11+5,(B1202-1)*3+1)&amp;" ("&amp;INDEX(Оценка!C$2:AF$1540,A1200*11+5,(B1202-1)*3+2)&amp;") ("&amp;INDEX(Оценка!C$2:AF$1540,A1200*11+5,(B1202-1)*3+3)&amp;")")</f>
        <v/>
      </c>
      <c r="H1202" s="15" t="str">
        <f>IF(Литература!C1201 = "","",Литература!C1201)</f>
        <v/>
      </c>
      <c r="I1202" s="15" t="str">
        <f>IF(ИТ!C1201 = "","",ИТ!C1201)</f>
        <v/>
      </c>
    </row>
    <row r="1203" spans="1:9" s="15" customFormat="1" x14ac:dyDescent="0.25">
      <c r="A1203" s="15">
        <v>13</v>
      </c>
      <c r="B1203" s="15">
        <v>1</v>
      </c>
      <c r="D1203" s="15" t="str">
        <f>IF(INDEX(Разделы!C$2:L$1540,A1203*11+5,B1203)="","","- "&amp;INDEX(Разделы!C$2:L$1540,A1203*11+5,B1203))</f>
        <v/>
      </c>
      <c r="E1203" s="15" t="str">
        <f>IF(INDEX(Оценка!C$2:AF$1540,A1201*11+6,(B1203-1)*3+1)="","",INDEX(Оценка!C$2:AF$1540,A1201*11+6,(B1203-1)*3+1)&amp;" ("&amp;INDEX(Оценка!C$2:AF$1540,A1201*11+6,(B1203-1)*3+2)&amp;") ("&amp;INDEX(Оценка!C$2:AF$1540,A1201*11+6,(B1203-1)*3+3)&amp;")")</f>
        <v/>
      </c>
      <c r="F1203" s="15" t="str">
        <f>IF(INDEX(Содержание!C$2:L$1680,A1203*6+3,B1203)="","","= "&amp;INDEX(Содержание!C$2:L$1680,A1203*6+3,B1203)&amp;" "&amp;INDEX(Содержание!C$2:L$1680,A1205*6+4,B1205))</f>
        <v/>
      </c>
      <c r="H1203" s="15" t="str">
        <f>IF(Литература!C1202 = "","",Литература!C1202)</f>
        <v/>
      </c>
      <c r="I1203" s="15" t="str">
        <f>IF(ИТ!C1202 = "","",ИТ!C1202)</f>
        <v/>
      </c>
    </row>
    <row r="1204" spans="1:9" s="15" customFormat="1" x14ac:dyDescent="0.25">
      <c r="A1204" s="15">
        <v>13</v>
      </c>
      <c r="B1204" s="15">
        <v>1</v>
      </c>
      <c r="D1204" s="15" t="str">
        <f>IF(INDEX(Разделы!C$2:L$1540,A1204*11+6,B1204)="","","- "&amp;INDEX(Разделы!C$2:L$1540,A1204*11+6,B1204))</f>
        <v/>
      </c>
      <c r="E1204" s="15" t="str">
        <f>IF(INDEX(Оценка!C$2:AF$1540,A1202*11+7,(B1204-1)*3+1)="","",INDEX(Оценка!C$2:AF$1540,A1202*11+7,(B1204-1)*3+1)&amp;" ("&amp;INDEX(Оценка!C$2:AF$1540,A1202*11+7,(B1204-1)*3+2)&amp;") ("&amp;INDEX(Оценка!C$2:AF$1540,A1202*11+7,(B1204-1)*3+3)&amp;")")</f>
        <v/>
      </c>
      <c r="H1204" s="15" t="str">
        <f>IF(Литература!C1203 = "","",Литература!C1203)</f>
        <v/>
      </c>
      <c r="I1204" s="15" t="str">
        <f>IF(ИТ!C1203 = "","",ИТ!C1203)</f>
        <v/>
      </c>
    </row>
    <row r="1205" spans="1:9" s="15" customFormat="1" x14ac:dyDescent="0.25">
      <c r="A1205" s="15">
        <v>13</v>
      </c>
      <c r="B1205" s="15">
        <v>1</v>
      </c>
      <c r="D1205" s="15" t="str">
        <f>IF(INDEX(Разделы!C$2:L$1540,A1205*11+7,B1205)="","","- "&amp;INDEX(Разделы!C$2:L$1540,A1205*11+7,B1205))</f>
        <v/>
      </c>
      <c r="E1205" s="15" t="str">
        <f>IF(INDEX(Оценка!C$2:AF$1540,A1203*11+8,(B1205-1)*3+1)="","",INDEX(Оценка!C$2:AF$1540,A1203*11+8,(B1205-1)*3+1)&amp;" ("&amp;INDEX(Оценка!C$2:AF$1540,A1203*11+8,(B1205-1)*3+2)&amp;") ("&amp;INDEX(Оценка!C$2:AF$1540,A1203*11+8,(B1205-1)*3+3)&amp;")")</f>
        <v/>
      </c>
      <c r="F1205" s="15" t="str">
        <f>IF(INDEX(Содержание!C$2:L$1680,A1205*6+5,B1205)="","",INDEX(Содержание!C$2:L$1680,A1205*6+5,B1205))</f>
        <v/>
      </c>
      <c r="H1205" s="15" t="str">
        <f>IF(Литература!C1204 = "","",Литература!C1204)</f>
        <v/>
      </c>
      <c r="I1205" s="15" t="str">
        <f>IF(ИТ!C1204 = "","",ИТ!C1204)</f>
        <v/>
      </c>
    </row>
    <row r="1206" spans="1:9" s="15" customFormat="1" x14ac:dyDescent="0.25">
      <c r="A1206" s="15">
        <v>13</v>
      </c>
      <c r="B1206" s="15">
        <v>1</v>
      </c>
      <c r="D1206" s="15" t="str">
        <f>IF(INDEX(Разделы!C$2:L$1540,A1206*11+8,B1206)="","","- "&amp;INDEX(Разделы!C$2:L$1540,A1206*11+8,B1206))</f>
        <v/>
      </c>
      <c r="E1206" s="15" t="str">
        <f>IF(INDEX(Оценка!C$2:AF$1540,A1204*11+9,(B1206-1)*3+1)="","",INDEX(Оценка!C$2:AF$1540,A1204*11+9,(B1206-1)*3+1)&amp;" ("&amp;INDEX(Оценка!C$2:AF$1540,A1204*11+9,(B1206-1)*3+2)&amp;") ("&amp;INDEX(Оценка!C$2:AF$1540,A1204*11+9,(B1206-1)*3+3)&amp;")")</f>
        <v/>
      </c>
      <c r="H1206" s="15" t="str">
        <f>IF(Литература!C1205 = "","",Литература!C1205)</f>
        <v/>
      </c>
      <c r="I1206" s="15" t="str">
        <f>IF(ИТ!C1205 = "","",ИТ!C1205)</f>
        <v/>
      </c>
    </row>
    <row r="1207" spans="1:9" s="15" customFormat="1" x14ac:dyDescent="0.25">
      <c r="A1207" s="15">
        <v>13</v>
      </c>
      <c r="B1207" s="15">
        <v>1</v>
      </c>
      <c r="D1207" s="15" t="str">
        <f>IF(INDEX(Разделы!C$2:L$1540,A1207*11+9,B1207)="","","- "&amp;INDEX(Разделы!C$2:L$1540,A1207*11+9,B1207))</f>
        <v/>
      </c>
      <c r="E1207" s="15" t="str">
        <f>IF(INDEX(Оценка!C$2:AF$1540,A1205*11+10,(B1207-1)*3+1)="","",INDEX(Оценка!C$2:AF$1540,A1205*11+10,(B1207-1)*3+1)&amp;" ("&amp;INDEX(Оценка!C$2:AF$1540,A1205*11+10,(B1207-1)*3+2)&amp;") ("&amp;INDEX(Оценка!C$2:AF$1540,A1205*11+10,(B1207-1)*3+3)&amp;")")</f>
        <v/>
      </c>
      <c r="H1207" s="15" t="str">
        <f>IF(Литература!C1206 = "","",Литература!C1206)</f>
        <v/>
      </c>
      <c r="I1207" s="15" t="str">
        <f>IF(ИТ!C1206 = "","","== "&amp;ИТ!C1206)</f>
        <v/>
      </c>
    </row>
    <row r="1208" spans="1:9" s="15" customFormat="1" x14ac:dyDescent="0.25">
      <c r="A1208" s="15">
        <v>13</v>
      </c>
      <c r="B1208" s="15">
        <v>1</v>
      </c>
      <c r="D1208" s="15" t="str">
        <f>IF(INDEX(Разделы!C$2:L$1540,A1208*11+10,B1208)="","","- "&amp;INDEX(Разделы!C$2:L$1540,A1208*11+10,B1208))</f>
        <v/>
      </c>
      <c r="H1208" s="15" t="str">
        <f>IF(Литература!C1207 = "","",Литература!C1207)</f>
        <v/>
      </c>
      <c r="I1208" s="15" t="str">
        <f>IF(ИТ!C1207 = "","",ИТ!C1207)</f>
        <v/>
      </c>
    </row>
    <row r="1209" spans="1:9" s="15" customFormat="1" x14ac:dyDescent="0.25">
      <c r="A1209" s="15">
        <v>13</v>
      </c>
      <c r="B1209" s="15">
        <v>1</v>
      </c>
      <c r="H1209" s="15" t="str">
        <f>IF(Литература!C1208 = "","",Литература!C1208)</f>
        <v/>
      </c>
      <c r="I1209" s="15" t="str">
        <f>IF(ИТ!C1208 = "","",ИТ!C1208)</f>
        <v/>
      </c>
    </row>
    <row r="1210" spans="1:9" s="15" customFormat="1" x14ac:dyDescent="0.25">
      <c r="A1210" s="15">
        <v>13</v>
      </c>
      <c r="B1210" s="15">
        <v>2</v>
      </c>
      <c r="D1210" s="15" t="str">
        <f xml:space="preserve"> IF(INDEX(Разделы!C$2:L$1540,A1210*11+3,B1210)="","","= "&amp;INDEX(Разделы!C$2:L$1540,A1210*11+3,B1210)&amp;" ("&amp;INDEX(Разделы!C$2:L$1540,A1210*11+4,B1210)&amp;")")</f>
        <v/>
      </c>
      <c r="E1210" s="15" t="str">
        <f>IF(INDEX(Оценка!C$2:AF$1540,A1208*11+4,(B1210-1)*3+1)="","",INDEX(Оценка!C$2:AF$1540,A1208*11+4,(B1210-1)*3+1)&amp;" ("&amp;INDEX(Оценка!C$2:AF$1540,A1208*11+4,(B1210-1)*3+2)&amp;") ("&amp;INDEX(Оценка!C$2:AF$1540,A1208*11+4,(B1210-1)*3+3)&amp;")")</f>
        <v/>
      </c>
      <c r="F1210" s="15" t="str">
        <f>IF(INDEX(Содержание!C$2:L$1680,A1210*6+2,B1210)="","",INDEX(Содержание!C$2:L$1680,A1210*6+2,B1210))</f>
        <v/>
      </c>
      <c r="H1210" s="15" t="str">
        <f>IF(Литература!C1209 = "","",Литература!C1209)</f>
        <v/>
      </c>
      <c r="I1210" s="15" t="str">
        <f>IF(ИТ!C1209 = "","",ИТ!C1209)</f>
        <v/>
      </c>
    </row>
    <row r="1211" spans="1:9" s="15" customFormat="1" x14ac:dyDescent="0.25">
      <c r="A1211" s="15">
        <v>13</v>
      </c>
      <c r="B1211" s="15">
        <v>2</v>
      </c>
      <c r="E1211" s="15" t="str">
        <f>IF(INDEX(Оценка!C$2:AF$1540,A1209*11+5,(B1211-1)*3+1)="","",INDEX(Оценка!C$2:AF$1540,A1209*11+5,(B1211-1)*3+1)&amp;" ("&amp;INDEX(Оценка!C$2:AF$1540,A1209*11+5,(B1211-1)*3+2)&amp;") ("&amp;INDEX(Оценка!C$2:AF$1540,A1209*11+5,(B1211-1)*3+3)&amp;")")</f>
        <v/>
      </c>
      <c r="H1211" s="15" t="str">
        <f>IF(Литература!C1210 = "","",Литература!C1210)</f>
        <v/>
      </c>
      <c r="I1211" s="15" t="str">
        <f>IF(ИТ!C1210 = "","",ИТ!C1210)</f>
        <v/>
      </c>
    </row>
    <row r="1212" spans="1:9" s="15" customFormat="1" x14ac:dyDescent="0.25">
      <c r="A1212" s="15">
        <v>13</v>
      </c>
      <c r="B1212" s="15">
        <v>2</v>
      </c>
      <c r="D1212" s="15" t="str">
        <f>IF(INDEX(Разделы!C$2:L$1540,A1212*11+5,B1212)="","","- "&amp;INDEX(Разделы!C$2:L$1540,A1212*11+5,B1212))</f>
        <v/>
      </c>
      <c r="E1212" s="15" t="str">
        <f>IF(INDEX(Оценка!C$2:AF$1540,A1210*11+6,(B1212-1)*3+1)="","",INDEX(Оценка!C$2:AF$1540,A1210*11+6,(B1212-1)*3+1)&amp;" ("&amp;INDEX(Оценка!C$2:AF$1540,A1210*11+6,(B1212-1)*3+2)&amp;") ("&amp;INDEX(Оценка!C$2:AF$1540,A1210*11+6,(B1212-1)*3+3)&amp;")")</f>
        <v/>
      </c>
      <c r="F1212" s="15" t="str">
        <f>IF(INDEX(Содержание!C$2:L$1680,A1212*6+3,B1212)="","","= "&amp;INDEX(Содержание!C$2:L$1680,A1212*6+3,B1212)&amp;" "&amp;INDEX(Содержание!C$2:L$1680,A1214*6+4,B1214))</f>
        <v/>
      </c>
      <c r="H1212" s="15" t="str">
        <f>IF(Литература!C1211 = "","",Литература!C1211)</f>
        <v/>
      </c>
      <c r="I1212" s="15" t="str">
        <f>IF(ИТ!C1211 = "","",ИТ!C1211)</f>
        <v/>
      </c>
    </row>
    <row r="1213" spans="1:9" s="15" customFormat="1" x14ac:dyDescent="0.25">
      <c r="A1213" s="15">
        <v>13</v>
      </c>
      <c r="B1213" s="15">
        <v>2</v>
      </c>
      <c r="D1213" s="15" t="str">
        <f>IF(INDEX(Разделы!C$2:L$1540,A1213*11+6,B1213)="","","- "&amp;INDEX(Разделы!C$2:L$1540,A1213*11+6,B1213))</f>
        <v/>
      </c>
      <c r="E1213" s="15" t="str">
        <f>IF(INDEX(Оценка!C$2:AF$1540,A1211*11+7,(B1213-1)*3+1)="","",INDEX(Оценка!C$2:AF$1540,A1211*11+7,(B1213-1)*3+1)&amp;" ("&amp;INDEX(Оценка!C$2:AF$1540,A1211*11+7,(B1213-1)*3+2)&amp;") ("&amp;INDEX(Оценка!C$2:AF$1540,A1211*11+7,(B1213-1)*3+3)&amp;")")</f>
        <v/>
      </c>
      <c r="H1213" s="15" t="str">
        <f>IF(Литература!C1212 = "","",Литература!C1212)</f>
        <v/>
      </c>
      <c r="I1213" s="15" t="str">
        <f>IF(ИТ!C1212 = "","",ИТ!C1212)</f>
        <v/>
      </c>
    </row>
    <row r="1214" spans="1:9" s="15" customFormat="1" x14ac:dyDescent="0.25">
      <c r="A1214" s="15">
        <v>13</v>
      </c>
      <c r="B1214" s="15">
        <v>2</v>
      </c>
      <c r="D1214" s="15" t="str">
        <f>IF(INDEX(Разделы!C$2:L$1540,A1214*11+7,B1214)="","","- "&amp;INDEX(Разделы!C$2:L$1540,A1214*11+7,B1214))</f>
        <v/>
      </c>
      <c r="E1214" s="15" t="str">
        <f>IF(INDEX(Оценка!C$2:AF$1540,A1212*11+8,(B1214-1)*3+1)="","",INDEX(Оценка!C$2:AF$1540,A1212*11+8,(B1214-1)*3+1)&amp;" ("&amp;INDEX(Оценка!C$2:AF$1540,A1212*11+8,(B1214-1)*3+2)&amp;") ("&amp;INDEX(Оценка!C$2:AF$1540,A1212*11+8,(B1214-1)*3+3)&amp;")")</f>
        <v/>
      </c>
      <c r="F1214" s="15" t="str">
        <f>IF(INDEX(Содержание!C$2:L$1680,A1214*6+5,B1214)="","",INDEX(Содержание!C$2:L$1680,A1214*6+5,B1214))</f>
        <v/>
      </c>
      <c r="H1214" s="15" t="str">
        <f>IF(Литература!C1213 = "","",Литература!C1213)</f>
        <v/>
      </c>
      <c r="I1214" s="15" t="str">
        <f>IF(ИТ!C1213 = "","",ИТ!C1213)</f>
        <v/>
      </c>
    </row>
    <row r="1215" spans="1:9" s="15" customFormat="1" x14ac:dyDescent="0.25">
      <c r="A1215" s="15">
        <v>13</v>
      </c>
      <c r="B1215" s="15">
        <v>2</v>
      </c>
      <c r="D1215" s="15" t="str">
        <f>IF(INDEX(Разделы!C$2:L$1540,A1215*11+8,B1215)="","","- "&amp;INDEX(Разделы!C$2:L$1540,A1215*11+8,B1215))</f>
        <v/>
      </c>
      <c r="E1215" s="15" t="str">
        <f>IF(INDEX(Оценка!C$2:AF$1540,A1213*11+9,(B1215-1)*3+1)="","",INDEX(Оценка!C$2:AF$1540,A1213*11+9,(B1215-1)*3+1)&amp;" ("&amp;INDEX(Оценка!C$2:AF$1540,A1213*11+9,(B1215-1)*3+2)&amp;") ("&amp;INDEX(Оценка!C$2:AF$1540,A1213*11+9,(B1215-1)*3+3)&amp;")")</f>
        <v/>
      </c>
      <c r="H1215" s="15" t="str">
        <f>IF(Литература!C1214 = "","",Литература!C1214)</f>
        <v/>
      </c>
      <c r="I1215" s="15" t="str">
        <f>IF(ИТ!C1214 = "","",ИТ!C1214)</f>
        <v/>
      </c>
    </row>
    <row r="1216" spans="1:9" s="15" customFormat="1" x14ac:dyDescent="0.25">
      <c r="A1216" s="15">
        <v>13</v>
      </c>
      <c r="B1216" s="15">
        <v>2</v>
      </c>
      <c r="D1216" s="15" t="str">
        <f>IF(INDEX(Разделы!C$2:L$1540,A1216*11+9,B1216)="","","- "&amp;INDEX(Разделы!C$2:L$1540,A1216*11+9,B1216))</f>
        <v/>
      </c>
      <c r="E1216" s="15" t="str">
        <f>IF(INDEX(Оценка!C$2:AF$1540,A1214*11+10,(B1216-1)*3+1)="","",INDEX(Оценка!C$2:AF$1540,A1214*11+10,(B1216-1)*3+1)&amp;" ("&amp;INDEX(Оценка!C$2:AF$1540,A1214*11+10,(B1216-1)*3+2)&amp;") ("&amp;INDEX(Оценка!C$2:AF$1540,A1214*11+10,(B1216-1)*3+3)&amp;")")</f>
        <v/>
      </c>
      <c r="H1216" s="15" t="str">
        <f>IF(Литература!C1215 = "","",Литература!C1215)</f>
        <v/>
      </c>
      <c r="I1216" s="15" t="str">
        <f>IF(ИТ!C1215 = "","",ИТ!C1215)</f>
        <v/>
      </c>
    </row>
    <row r="1217" spans="1:9" s="15" customFormat="1" x14ac:dyDescent="0.25">
      <c r="A1217" s="15">
        <v>13</v>
      </c>
      <c r="B1217" s="15">
        <v>2</v>
      </c>
      <c r="D1217" s="15" t="str">
        <f>IF(INDEX(Разделы!C$2:L$1540,A1217*11+10,B1217)="","","- "&amp;INDEX(Разделы!C$2:L$1540,A1217*11+10,B1217))</f>
        <v/>
      </c>
      <c r="H1217" s="15" t="str">
        <f>IF(Литература!C1216 = "","",Литература!C1216)</f>
        <v/>
      </c>
      <c r="I1217" s="15" t="str">
        <f>IF(ИТ!C1216 = "","",ИТ!C1216)</f>
        <v/>
      </c>
    </row>
    <row r="1218" spans="1:9" s="15" customFormat="1" x14ac:dyDescent="0.25">
      <c r="A1218" s="15">
        <v>13</v>
      </c>
      <c r="B1218" s="15">
        <v>2</v>
      </c>
      <c r="H1218" s="15" t="str">
        <f>IF(Литература!C1217 = "","",Литература!C1217)</f>
        <v/>
      </c>
      <c r="I1218" s="15" t="str">
        <f>IF(ИТ!C1217 = "","",ИТ!C1217)</f>
        <v/>
      </c>
    </row>
    <row r="1219" spans="1:9" s="15" customFormat="1" x14ac:dyDescent="0.25">
      <c r="A1219" s="15">
        <v>13</v>
      </c>
      <c r="B1219" s="15">
        <v>3</v>
      </c>
      <c r="D1219" s="15" t="str">
        <f xml:space="preserve"> IF(INDEX(Разделы!C$2:L$1540,A1219*11+3,B1219)="","","= "&amp;INDEX(Разделы!C$2:L$1540,A1219*11+3,B1219)&amp;" ("&amp;INDEX(Разделы!C$2:L$1540,A1219*11+4,B1219)&amp;")")</f>
        <v/>
      </c>
      <c r="E1219" s="15" t="str">
        <f>IF(INDEX(Оценка!C$2:AF$1540,A1217*11+4,(B1219-1)*3+1)="","",INDEX(Оценка!C$2:AF$1540,A1217*11+4,(B1219-1)*3+1)&amp;" ("&amp;INDEX(Оценка!C$2:AF$1540,A1217*11+4,(B1219-1)*3+2)&amp;") ("&amp;INDEX(Оценка!C$2:AF$1540,A1217*11+4,(B1219-1)*3+3)&amp;")")</f>
        <v/>
      </c>
      <c r="F1219" s="15" t="str">
        <f>IF(INDEX(Содержание!C$2:L$1680,A1219*6+2,B1219)="","",INDEX(Содержание!C$2:L$1680,A1219*6+2,B1219))</f>
        <v/>
      </c>
      <c r="H1219" s="15" t="str">
        <f>IF(Литература!C1218 = "","","== "&amp;Литература!C1218)</f>
        <v/>
      </c>
      <c r="I1219" s="15" t="str">
        <f>IF(ИТ!C1218 = "","",ИТ!C1218)</f>
        <v/>
      </c>
    </row>
    <row r="1220" spans="1:9" s="15" customFormat="1" x14ac:dyDescent="0.25">
      <c r="A1220" s="15">
        <v>13</v>
      </c>
      <c r="B1220" s="15">
        <v>3</v>
      </c>
      <c r="E1220" s="15" t="str">
        <f>IF(INDEX(Оценка!C$2:AF$1540,A1218*11+5,(B1220-1)*3+1)="","",INDEX(Оценка!C$2:AF$1540,A1218*11+5,(B1220-1)*3+1)&amp;" ("&amp;INDEX(Оценка!C$2:AF$1540,A1218*11+5,(B1220-1)*3+2)&amp;") ("&amp;INDEX(Оценка!C$2:AF$1540,A1218*11+5,(B1220-1)*3+3)&amp;")")</f>
        <v/>
      </c>
      <c r="H1220" s="15" t="str">
        <f>IF(Литература!C1219 = "","",Литература!C1219)</f>
        <v/>
      </c>
      <c r="I1220" s="15" t="str">
        <f>IF(ИТ!C1219 = "","",ИТ!C1219)</f>
        <v/>
      </c>
    </row>
    <row r="1221" spans="1:9" s="15" customFormat="1" x14ac:dyDescent="0.25">
      <c r="A1221" s="15">
        <v>13</v>
      </c>
      <c r="B1221" s="15">
        <v>3</v>
      </c>
      <c r="D1221" s="15" t="str">
        <f>IF(INDEX(Разделы!C$2:L$1540,A1221*11+5,B1221)="","","- "&amp;INDEX(Разделы!C$2:L$1540,A1221*11+5,B1221))</f>
        <v/>
      </c>
      <c r="E1221" s="15" t="str">
        <f>IF(INDEX(Оценка!C$2:AF$1540,A1219*11+6,(B1221-1)*3+1)="","",INDEX(Оценка!C$2:AF$1540,A1219*11+6,(B1221-1)*3+1)&amp;" ("&amp;INDEX(Оценка!C$2:AF$1540,A1219*11+6,(B1221-1)*3+2)&amp;") ("&amp;INDEX(Оценка!C$2:AF$1540,A1219*11+6,(B1221-1)*3+3)&amp;")")</f>
        <v/>
      </c>
      <c r="F1221" s="15" t="str">
        <f>IF(INDEX(Содержание!C$2:L$1680,A1221*6+3,B1221)="","","= "&amp;INDEX(Содержание!C$2:L$1680,A1221*6+3,B1221)&amp;" "&amp;INDEX(Содержание!C$2:L$1680,A1223*6+4,B1223))</f>
        <v/>
      </c>
      <c r="H1221" s="15" t="str">
        <f>IF(Литература!C1220 = "","",Литература!C1220)</f>
        <v/>
      </c>
      <c r="I1221" s="15" t="str">
        <f>IF(ИТ!C1220 = "","","== "&amp;ИТ!C1220)</f>
        <v/>
      </c>
    </row>
    <row r="1222" spans="1:9" s="15" customFormat="1" x14ac:dyDescent="0.25">
      <c r="A1222" s="15">
        <v>13</v>
      </c>
      <c r="B1222" s="15">
        <v>3</v>
      </c>
      <c r="D1222" s="15" t="str">
        <f>IF(INDEX(Разделы!C$2:L$1540,A1222*11+6,B1222)="","","- "&amp;INDEX(Разделы!C$2:L$1540,A1222*11+6,B1222))</f>
        <v/>
      </c>
      <c r="E1222" s="15" t="str">
        <f>IF(INDEX(Оценка!C$2:AF$1540,A1220*11+7,(B1222-1)*3+1)="","",INDEX(Оценка!C$2:AF$1540,A1220*11+7,(B1222-1)*3+1)&amp;" ("&amp;INDEX(Оценка!C$2:AF$1540,A1220*11+7,(B1222-1)*3+2)&amp;") ("&amp;INDEX(Оценка!C$2:AF$1540,A1220*11+7,(B1222-1)*3+3)&amp;")")</f>
        <v/>
      </c>
      <c r="H1222" s="15" t="str">
        <f>IF(Литература!C1221 = "","",Литература!C1221)</f>
        <v/>
      </c>
      <c r="I1222" s="15" t="str">
        <f>IF(ИТ!C1221 = "","",ИТ!C1221)</f>
        <v/>
      </c>
    </row>
    <row r="1223" spans="1:9" s="15" customFormat="1" x14ac:dyDescent="0.25">
      <c r="A1223" s="15">
        <v>13</v>
      </c>
      <c r="B1223" s="15">
        <v>3</v>
      </c>
      <c r="D1223" s="15" t="str">
        <f>IF(INDEX(Разделы!C$2:L$1540,A1223*11+7,B1223)="","","- "&amp;INDEX(Разделы!C$2:L$1540,A1223*11+7,B1223))</f>
        <v/>
      </c>
      <c r="E1223" s="15" t="str">
        <f>IF(INDEX(Оценка!C$2:AF$1540,A1221*11+8,(B1223-1)*3+1)="","",INDEX(Оценка!C$2:AF$1540,A1221*11+8,(B1223-1)*3+1)&amp;" ("&amp;INDEX(Оценка!C$2:AF$1540,A1221*11+8,(B1223-1)*3+2)&amp;") ("&amp;INDEX(Оценка!C$2:AF$1540,A1221*11+8,(B1223-1)*3+3)&amp;")")</f>
        <v/>
      </c>
      <c r="F1223" s="15" t="str">
        <f>IF(INDEX(Содержание!C$2:L$1680,A1223*6+5,B1223)="","",INDEX(Содержание!C$2:L$1680,A1223*6+5,B1223))</f>
        <v/>
      </c>
      <c r="H1223" s="15" t="str">
        <f>IF(Литература!C1222 = "","",Литература!C1222)</f>
        <v/>
      </c>
      <c r="I1223" s="15" t="str">
        <f>IF(ИТ!C1222 = "","",ИТ!C1222)</f>
        <v/>
      </c>
    </row>
    <row r="1224" spans="1:9" s="15" customFormat="1" x14ac:dyDescent="0.25">
      <c r="A1224" s="15">
        <v>13</v>
      </c>
      <c r="B1224" s="15">
        <v>3</v>
      </c>
      <c r="D1224" s="15" t="str">
        <f>IF(INDEX(Разделы!C$2:L$1540,A1224*11+8,B1224)="","","- "&amp;INDEX(Разделы!C$2:L$1540,A1224*11+8,B1224))</f>
        <v/>
      </c>
      <c r="E1224" s="15" t="str">
        <f>IF(INDEX(Оценка!C$2:AF$1540,A1222*11+9,(B1224-1)*3+1)="","",INDEX(Оценка!C$2:AF$1540,A1222*11+9,(B1224-1)*3+1)&amp;" ("&amp;INDEX(Оценка!C$2:AF$1540,A1222*11+9,(B1224-1)*3+2)&amp;") ("&amp;INDEX(Оценка!C$2:AF$1540,A1222*11+9,(B1224-1)*3+3)&amp;")")</f>
        <v/>
      </c>
      <c r="H1224" s="15" t="str">
        <f>IF(Литература!C1223 = "","",Литература!C1223)</f>
        <v/>
      </c>
      <c r="I1224" s="15" t="str">
        <f>IF(ИТ!C1223 = "","",ИТ!C1223)</f>
        <v/>
      </c>
    </row>
    <row r="1225" spans="1:9" s="15" customFormat="1" x14ac:dyDescent="0.25">
      <c r="A1225" s="15">
        <v>13</v>
      </c>
      <c r="B1225" s="15">
        <v>3</v>
      </c>
      <c r="D1225" s="15" t="str">
        <f>IF(INDEX(Разделы!C$2:L$1540,A1225*11+9,B1225)="","","- "&amp;INDEX(Разделы!C$2:L$1540,A1225*11+9,B1225))</f>
        <v/>
      </c>
      <c r="E1225" s="15" t="str">
        <f>IF(INDEX(Оценка!C$2:AF$1540,A1223*11+10,(B1225-1)*3+1)="","",INDEX(Оценка!C$2:AF$1540,A1223*11+10,(B1225-1)*3+1)&amp;" ("&amp;INDEX(Оценка!C$2:AF$1540,A1223*11+10,(B1225-1)*3+2)&amp;") ("&amp;INDEX(Оценка!C$2:AF$1540,A1223*11+10,(B1225-1)*3+3)&amp;")")</f>
        <v/>
      </c>
      <c r="H1225" s="15" t="str">
        <f>IF(Литература!C1224 = "","",Литература!C1224)</f>
        <v/>
      </c>
      <c r="I1225" s="15" t="str">
        <f>IF(ИТ!C1224 = "","",ИТ!C1224)</f>
        <v/>
      </c>
    </row>
    <row r="1226" spans="1:9" s="15" customFormat="1" x14ac:dyDescent="0.25">
      <c r="A1226" s="15">
        <v>13</v>
      </c>
      <c r="B1226" s="15">
        <v>3</v>
      </c>
      <c r="D1226" s="15" t="str">
        <f>IF(INDEX(Разделы!C$2:L$1540,A1226*11+10,B1226)="","","- "&amp;INDEX(Разделы!C$2:L$1540,A1226*11+10,B1226))</f>
        <v/>
      </c>
      <c r="H1226" s="15" t="str">
        <f>IF(Литература!C1225 = "","",Литература!C1225)</f>
        <v/>
      </c>
      <c r="I1226" s="15" t="str">
        <f>IF(ИТ!C1225 = "","",ИТ!C1225)</f>
        <v/>
      </c>
    </row>
    <row r="1227" spans="1:9" s="15" customFormat="1" x14ac:dyDescent="0.25">
      <c r="A1227" s="15">
        <v>13</v>
      </c>
      <c r="B1227" s="15">
        <v>3</v>
      </c>
      <c r="H1227" s="15" t="str">
        <f>IF(Литература!C1226 = "","",Литература!C1226)</f>
        <v/>
      </c>
      <c r="I1227" s="15" t="str">
        <f>IF(ИТ!C1226 = "","",ИТ!C1226)</f>
        <v/>
      </c>
    </row>
    <row r="1228" spans="1:9" s="15" customFormat="1" x14ac:dyDescent="0.25">
      <c r="A1228" s="15">
        <v>13</v>
      </c>
      <c r="B1228" s="15">
        <v>4</v>
      </c>
      <c r="D1228" s="15" t="str">
        <f xml:space="preserve"> IF(INDEX(Разделы!C$2:L$1540,A1228*11+3,B1228)="","","= "&amp;INDEX(Разделы!C$2:L$1540,A1228*11+3,B1228)&amp;" ("&amp;INDEX(Разделы!C$2:L$1540,A1228*11+4,B1228)&amp;")")</f>
        <v/>
      </c>
      <c r="E1228" s="15" t="str">
        <f>IF(INDEX(Оценка!C$2:AF$1540,A1226*11+4,(B1228-1)*3+1)="","",INDEX(Оценка!C$2:AF$1540,A1226*11+4,(B1228-1)*3+1)&amp;" ("&amp;INDEX(Оценка!C$2:AF$1540,A1226*11+4,(B1228-1)*3+2)&amp;") ("&amp;INDEX(Оценка!C$2:AF$1540,A1226*11+4,(B1228-1)*3+3)&amp;")")</f>
        <v/>
      </c>
      <c r="F1228" s="15" t="str">
        <f>IF(INDEX(Содержание!C$2:L$1680,A1228*6+2,B1228)="","",INDEX(Содержание!C$2:L$1680,A1228*6+2,B1228))</f>
        <v/>
      </c>
      <c r="H1228" s="15" t="str">
        <f>IF(Литература!C1227 = "","",Литература!C1227)</f>
        <v/>
      </c>
      <c r="I1228" s="15" t="str">
        <f>IF(ИТ!C1227 = "","",ИТ!C1227)</f>
        <v/>
      </c>
    </row>
    <row r="1229" spans="1:9" s="15" customFormat="1" x14ac:dyDescent="0.25">
      <c r="A1229" s="15">
        <v>13</v>
      </c>
      <c r="B1229" s="15">
        <v>4</v>
      </c>
      <c r="E1229" s="15" t="str">
        <f>IF(INDEX(Оценка!C$2:AF$1540,A1227*11+5,(B1229-1)*3+1)="","",INDEX(Оценка!C$2:AF$1540,A1227*11+5,(B1229-1)*3+1)&amp;" ("&amp;INDEX(Оценка!C$2:AF$1540,A1227*11+5,(B1229-1)*3+2)&amp;") ("&amp;INDEX(Оценка!C$2:AF$1540,A1227*11+5,(B1229-1)*3+3)&amp;")")</f>
        <v/>
      </c>
      <c r="H1229" s="15" t="str">
        <f>IF(Литература!C1228 = "","",Литература!C1228)</f>
        <v/>
      </c>
      <c r="I1229" s="15" t="str">
        <f>IF(ИТ!C1228 = "","",ИТ!C1228)</f>
        <v/>
      </c>
    </row>
    <row r="1230" spans="1:9" s="15" customFormat="1" x14ac:dyDescent="0.25">
      <c r="A1230" s="15">
        <v>13</v>
      </c>
      <c r="B1230" s="15">
        <v>4</v>
      </c>
      <c r="D1230" s="15" t="str">
        <f>IF(INDEX(Разделы!C$2:L$1540,A1230*11+5,B1230)="","","- "&amp;INDEX(Разделы!C$2:L$1540,A1230*11+5,B1230))</f>
        <v/>
      </c>
      <c r="E1230" s="15" t="str">
        <f>IF(INDEX(Оценка!C$2:AF$1540,A1228*11+6,(B1230-1)*3+1)="","",INDEX(Оценка!C$2:AF$1540,A1228*11+6,(B1230-1)*3+1)&amp;" ("&amp;INDEX(Оценка!C$2:AF$1540,A1228*11+6,(B1230-1)*3+2)&amp;") ("&amp;INDEX(Оценка!C$2:AF$1540,A1228*11+6,(B1230-1)*3+3)&amp;")")</f>
        <v/>
      </c>
      <c r="F1230" s="15" t="str">
        <f>IF(INDEX(Содержание!C$2:L$1680,A1230*6+3,B1230)="","","= "&amp;INDEX(Содержание!C$2:L$1680,A1230*6+3,B1230)&amp;" "&amp;INDEX(Содержание!C$2:L$1680,A1232*6+4,B1232))</f>
        <v/>
      </c>
      <c r="H1230" s="15" t="str">
        <f>IF(Литература!C1229 = "","",Литература!C1229)</f>
        <v/>
      </c>
      <c r="I1230" s="15" t="str">
        <f>IF(ИТ!C1229 = "","",ИТ!C1229)</f>
        <v/>
      </c>
    </row>
    <row r="1231" spans="1:9" s="15" customFormat="1" x14ac:dyDescent="0.25">
      <c r="A1231" s="15">
        <v>13</v>
      </c>
      <c r="B1231" s="15">
        <v>4</v>
      </c>
      <c r="D1231" s="15" t="str">
        <f>IF(INDEX(Разделы!C$2:L$1540,A1231*11+6,B1231)="","","- "&amp;INDEX(Разделы!C$2:L$1540,A1231*11+6,B1231))</f>
        <v/>
      </c>
      <c r="E1231" s="15" t="str">
        <f>IF(INDEX(Оценка!C$2:AF$1540,A1229*11+7,(B1231-1)*3+1)="","",INDEX(Оценка!C$2:AF$1540,A1229*11+7,(B1231-1)*3+1)&amp;" ("&amp;INDEX(Оценка!C$2:AF$1540,A1229*11+7,(B1231-1)*3+2)&amp;") ("&amp;INDEX(Оценка!C$2:AF$1540,A1229*11+7,(B1231-1)*3+3)&amp;")")</f>
        <v/>
      </c>
      <c r="H1231" s="15" t="str">
        <f>IF(Литература!C1230 = "","",Литература!C1230)</f>
        <v/>
      </c>
      <c r="I1231" s="15" t="str">
        <f>IF(ИТ!C1230 = "","",ИТ!C1230)</f>
        <v/>
      </c>
    </row>
    <row r="1232" spans="1:9" s="15" customFormat="1" x14ac:dyDescent="0.25">
      <c r="A1232" s="15">
        <v>13</v>
      </c>
      <c r="B1232" s="15">
        <v>4</v>
      </c>
      <c r="D1232" s="15" t="str">
        <f>IF(INDEX(Разделы!C$2:L$1540,A1232*11+7,B1232)="","","- "&amp;INDEX(Разделы!C$2:L$1540,A1232*11+7,B1232))</f>
        <v/>
      </c>
      <c r="E1232" s="15" t="str">
        <f>IF(INDEX(Оценка!C$2:AF$1540,A1230*11+8,(B1232-1)*3+1)="","",INDEX(Оценка!C$2:AF$1540,A1230*11+8,(B1232-1)*3+1)&amp;" ("&amp;INDEX(Оценка!C$2:AF$1540,A1230*11+8,(B1232-1)*3+2)&amp;") ("&amp;INDEX(Оценка!C$2:AF$1540,A1230*11+8,(B1232-1)*3+3)&amp;")")</f>
        <v/>
      </c>
      <c r="F1232" s="15" t="str">
        <f>IF(INDEX(Содержание!C$2:L$1680,A1232*6+5,B1232)="","",INDEX(Содержание!C$2:L$1680,A1232*6+5,B1232))</f>
        <v/>
      </c>
      <c r="H1232" s="15" t="str">
        <f>IF(Литература!C1231 = "","",Литература!C1231)</f>
        <v/>
      </c>
      <c r="I1232" s="15" t="str">
        <f>IF(ИТ!C1231 = "","",ИТ!C1231)</f>
        <v/>
      </c>
    </row>
    <row r="1233" spans="1:9" s="15" customFormat="1" x14ac:dyDescent="0.25">
      <c r="A1233" s="15">
        <v>13</v>
      </c>
      <c r="B1233" s="15">
        <v>4</v>
      </c>
      <c r="D1233" s="15" t="str">
        <f>IF(INDEX(Разделы!C$2:L$1540,A1233*11+8,B1233)="","","- "&amp;INDEX(Разделы!C$2:L$1540,A1233*11+8,B1233))</f>
        <v/>
      </c>
      <c r="E1233" s="15" t="str">
        <f>IF(INDEX(Оценка!C$2:AF$1540,A1231*11+9,(B1233-1)*3+1)="","",INDEX(Оценка!C$2:AF$1540,A1231*11+9,(B1233-1)*3+1)&amp;" ("&amp;INDEX(Оценка!C$2:AF$1540,A1231*11+9,(B1233-1)*3+2)&amp;") ("&amp;INDEX(Оценка!C$2:AF$1540,A1231*11+9,(B1233-1)*3+3)&amp;")")</f>
        <v/>
      </c>
      <c r="H1233" s="15" t="str">
        <f>IF(Литература!C1232 = "","",Литература!C1232)</f>
        <v/>
      </c>
      <c r="I1233" s="15" t="str">
        <f>IF(ИТ!C1232 = "","",ИТ!C1232)</f>
        <v/>
      </c>
    </row>
    <row r="1234" spans="1:9" s="15" customFormat="1" x14ac:dyDescent="0.25">
      <c r="A1234" s="15">
        <v>13</v>
      </c>
      <c r="B1234" s="15">
        <v>4</v>
      </c>
      <c r="D1234" s="15" t="str">
        <f>IF(INDEX(Разделы!C$2:L$1540,A1234*11+9,B1234)="","","- "&amp;INDEX(Разделы!C$2:L$1540,A1234*11+9,B1234))</f>
        <v/>
      </c>
      <c r="E1234" s="15" t="str">
        <f>IF(INDEX(Оценка!C$2:AF$1540,A1232*11+10,(B1234-1)*3+1)="","",INDEX(Оценка!C$2:AF$1540,A1232*11+10,(B1234-1)*3+1)&amp;" ("&amp;INDEX(Оценка!C$2:AF$1540,A1232*11+10,(B1234-1)*3+2)&amp;") ("&amp;INDEX(Оценка!C$2:AF$1540,A1232*11+10,(B1234-1)*3+3)&amp;")")</f>
        <v/>
      </c>
      <c r="H1234" s="15" t="str">
        <f>IF(Литература!C1233 = "","",Литература!C1233)</f>
        <v/>
      </c>
      <c r="I1234" s="15" t="str">
        <f>IF(ИТ!C1233 = "","",ИТ!C1233)</f>
        <v/>
      </c>
    </row>
    <row r="1235" spans="1:9" s="15" customFormat="1" x14ac:dyDescent="0.25">
      <c r="A1235" s="15">
        <v>13</v>
      </c>
      <c r="B1235" s="15">
        <v>4</v>
      </c>
      <c r="D1235" s="15" t="str">
        <f>IF(INDEX(Разделы!C$2:L$1540,A1235*11+10,B1235)="","","- "&amp;INDEX(Разделы!C$2:L$1540,A1235*11+10,B1235))</f>
        <v/>
      </c>
      <c r="H1235" s="15" t="str">
        <f>IF(Литература!C1234 = "","",Литература!C1234)</f>
        <v/>
      </c>
      <c r="I1235" s="15" t="str">
        <f>IF(ИТ!C1234 = "","","== "&amp;ИТ!C1234)</f>
        <v/>
      </c>
    </row>
    <row r="1236" spans="1:9" s="15" customFormat="1" x14ac:dyDescent="0.25">
      <c r="A1236" s="15">
        <v>13</v>
      </c>
      <c r="B1236" s="15">
        <v>4</v>
      </c>
      <c r="H1236" s="15" t="str">
        <f>IF(Литература!C1235 = "","",Литература!C1235)</f>
        <v/>
      </c>
      <c r="I1236" s="15" t="str">
        <f>IF(ИТ!C1235 = "","",ИТ!C1235)</f>
        <v/>
      </c>
    </row>
    <row r="1237" spans="1:9" s="15" customFormat="1" x14ac:dyDescent="0.25">
      <c r="A1237" s="15">
        <v>13</v>
      </c>
      <c r="B1237" s="15">
        <v>5</v>
      </c>
      <c r="D1237" s="15" t="str">
        <f xml:space="preserve"> IF(INDEX(Разделы!C$2:L$1540,A1237*11+3,B1237)="","","= "&amp;INDEX(Разделы!C$2:L$1540,A1237*11+3,B1237)&amp;" ("&amp;INDEX(Разделы!C$2:L$1540,A1237*11+4,B1237)&amp;")")</f>
        <v/>
      </c>
      <c r="E1237" s="15" t="str">
        <f>IF(INDEX(Оценка!C$2:AF$1540,A1235*11+4,(B1237-1)*3+1)="","",INDEX(Оценка!C$2:AF$1540,A1235*11+4,(B1237-1)*3+1)&amp;" ("&amp;INDEX(Оценка!C$2:AF$1540,A1235*11+4,(B1237-1)*3+2)&amp;") ("&amp;INDEX(Оценка!C$2:AF$1540,A1235*11+4,(B1237-1)*3+3)&amp;")")</f>
        <v/>
      </c>
      <c r="F1237" s="15" t="str">
        <f>IF(INDEX(Содержание!C$2:L$1680,A1237*6+2,B1237)="","",INDEX(Содержание!C$2:L$1680,A1237*6+2,B1237))</f>
        <v/>
      </c>
      <c r="H1237" s="15" t="str">
        <f>IF(Литература!C1236 = "","",Литература!C1236)</f>
        <v/>
      </c>
      <c r="I1237" s="15" t="str">
        <f>IF(ИТ!C1236 = "","",ИТ!C1236)</f>
        <v/>
      </c>
    </row>
    <row r="1238" spans="1:9" s="15" customFormat="1" x14ac:dyDescent="0.25">
      <c r="A1238" s="15">
        <v>13</v>
      </c>
      <c r="B1238" s="15">
        <v>5</v>
      </c>
      <c r="E1238" s="15" t="str">
        <f>IF(INDEX(Оценка!C$2:AF$1540,A1236*11+5,(B1238-1)*3+1)="","",INDEX(Оценка!C$2:AF$1540,A1236*11+5,(B1238-1)*3+1)&amp;" ("&amp;INDEX(Оценка!C$2:AF$1540,A1236*11+5,(B1238-1)*3+2)&amp;") ("&amp;INDEX(Оценка!C$2:AF$1540,A1236*11+5,(B1238-1)*3+3)&amp;")")</f>
        <v/>
      </c>
      <c r="H1238" s="15" t="str">
        <f>IF(Литература!C1237 = "","","== "&amp;Литература!C1237)</f>
        <v/>
      </c>
      <c r="I1238" s="15" t="str">
        <f>IF(ИТ!C1237 = "","",ИТ!C1237)</f>
        <v/>
      </c>
    </row>
    <row r="1239" spans="1:9" s="15" customFormat="1" x14ac:dyDescent="0.25">
      <c r="A1239" s="15">
        <v>13</v>
      </c>
      <c r="B1239" s="15">
        <v>5</v>
      </c>
      <c r="D1239" s="15" t="str">
        <f>IF(INDEX(Разделы!C$2:L$1540,A1239*11+5,B1239)="","","- "&amp;INDEX(Разделы!C$2:L$1540,A1239*11+5,B1239))</f>
        <v/>
      </c>
      <c r="E1239" s="15" t="str">
        <f>IF(INDEX(Оценка!C$2:AF$1540,A1237*11+6,(B1239-1)*3+1)="","",INDEX(Оценка!C$2:AF$1540,A1237*11+6,(B1239-1)*3+1)&amp;" ("&amp;INDEX(Оценка!C$2:AF$1540,A1237*11+6,(B1239-1)*3+2)&amp;") ("&amp;INDEX(Оценка!C$2:AF$1540,A1237*11+6,(B1239-1)*3+3)&amp;")")</f>
        <v/>
      </c>
      <c r="F1239" s="15" t="str">
        <f>IF(INDEX(Содержание!C$2:L$1680,A1239*6+3,B1239)="","","= "&amp;INDEX(Содержание!C$2:L$1680,A1239*6+3,B1239)&amp;" "&amp;INDEX(Содержание!C$2:L$1680,A1241*6+4,B1241))</f>
        <v/>
      </c>
      <c r="H1239" s="15" t="str">
        <f>IF(Литература!C1238 = "","",Литература!C1238)</f>
        <v/>
      </c>
      <c r="I1239" s="15" t="str">
        <f>IF(ИТ!C1238 = "","",ИТ!C1238)</f>
        <v/>
      </c>
    </row>
    <row r="1240" spans="1:9" s="15" customFormat="1" x14ac:dyDescent="0.25">
      <c r="A1240" s="15">
        <v>13</v>
      </c>
      <c r="B1240" s="15">
        <v>5</v>
      </c>
      <c r="D1240" s="15" t="str">
        <f>IF(INDEX(Разделы!C$2:L$1540,A1240*11+6,B1240)="","","- "&amp;INDEX(Разделы!C$2:L$1540,A1240*11+6,B1240))</f>
        <v/>
      </c>
      <c r="E1240" s="15" t="str">
        <f>IF(INDEX(Оценка!C$2:AF$1540,A1238*11+7,(B1240-1)*3+1)="","",INDEX(Оценка!C$2:AF$1540,A1238*11+7,(B1240-1)*3+1)&amp;" ("&amp;INDEX(Оценка!C$2:AF$1540,A1238*11+7,(B1240-1)*3+2)&amp;") ("&amp;INDEX(Оценка!C$2:AF$1540,A1238*11+7,(B1240-1)*3+3)&amp;")")</f>
        <v/>
      </c>
      <c r="H1240" s="15" t="str">
        <f>IF(Литература!C1239 = "","",Литература!C1239)</f>
        <v/>
      </c>
      <c r="I1240" s="15" t="str">
        <f>IF(ИТ!C1239 = "","",ИТ!C1239)</f>
        <v/>
      </c>
    </row>
    <row r="1241" spans="1:9" s="15" customFormat="1" x14ac:dyDescent="0.25">
      <c r="A1241" s="15">
        <v>13</v>
      </c>
      <c r="B1241" s="15">
        <v>5</v>
      </c>
      <c r="D1241" s="15" t="str">
        <f>IF(INDEX(Разделы!C$2:L$1540,A1241*11+7,B1241)="","","- "&amp;INDEX(Разделы!C$2:L$1540,A1241*11+7,B1241))</f>
        <v/>
      </c>
      <c r="E1241" s="15" t="str">
        <f>IF(INDEX(Оценка!C$2:AF$1540,A1239*11+8,(B1241-1)*3+1)="","",INDEX(Оценка!C$2:AF$1540,A1239*11+8,(B1241-1)*3+1)&amp;" ("&amp;INDEX(Оценка!C$2:AF$1540,A1239*11+8,(B1241-1)*3+2)&amp;") ("&amp;INDEX(Оценка!C$2:AF$1540,A1239*11+8,(B1241-1)*3+3)&amp;")")</f>
        <v/>
      </c>
      <c r="F1241" s="15" t="str">
        <f>IF(INDEX(Содержание!C$2:L$1680,A1241*6+5,B1241)="","",INDEX(Содержание!C$2:L$1680,A1241*6+5,B1241))</f>
        <v/>
      </c>
      <c r="H1241" s="15" t="str">
        <f>IF(Литература!C1240 = "","",Литература!C1240)</f>
        <v/>
      </c>
      <c r="I1241" s="15" t="str">
        <f>IF(ИТ!C1240 = "","",ИТ!C1240)</f>
        <v/>
      </c>
    </row>
    <row r="1242" spans="1:9" s="15" customFormat="1" x14ac:dyDescent="0.25">
      <c r="A1242" s="15">
        <v>13</v>
      </c>
      <c r="B1242" s="15">
        <v>5</v>
      </c>
      <c r="D1242" s="15" t="str">
        <f>IF(INDEX(Разделы!C$2:L$1540,A1242*11+8,B1242)="","","- "&amp;INDEX(Разделы!C$2:L$1540,A1242*11+8,B1242))</f>
        <v/>
      </c>
      <c r="E1242" s="15" t="str">
        <f>IF(INDEX(Оценка!C$2:AF$1540,A1240*11+9,(B1242-1)*3+1)="","",INDEX(Оценка!C$2:AF$1540,A1240*11+9,(B1242-1)*3+1)&amp;" ("&amp;INDEX(Оценка!C$2:AF$1540,A1240*11+9,(B1242-1)*3+2)&amp;") ("&amp;INDEX(Оценка!C$2:AF$1540,A1240*11+9,(B1242-1)*3+3)&amp;")")</f>
        <v/>
      </c>
      <c r="H1242" s="15" t="str">
        <f>IF(Литература!C1241 = "","",Литература!C1241)</f>
        <v/>
      </c>
      <c r="I1242" s="15" t="str">
        <f>IF(ИТ!C1241 = "","",ИТ!C1241)</f>
        <v/>
      </c>
    </row>
    <row r="1243" spans="1:9" s="15" customFormat="1" x14ac:dyDescent="0.25">
      <c r="A1243" s="15">
        <v>13</v>
      </c>
      <c r="B1243" s="15">
        <v>5</v>
      </c>
      <c r="D1243" s="15" t="str">
        <f>IF(INDEX(Разделы!C$2:L$1540,A1243*11+9,B1243)="","","- "&amp;INDEX(Разделы!C$2:L$1540,A1243*11+9,B1243))</f>
        <v/>
      </c>
      <c r="E1243" s="15" t="str">
        <f>IF(INDEX(Оценка!C$2:AF$1540,A1241*11+10,(B1243-1)*3+1)="","",INDEX(Оценка!C$2:AF$1540,A1241*11+10,(B1243-1)*3+1)&amp;" ("&amp;INDEX(Оценка!C$2:AF$1540,A1241*11+10,(B1243-1)*3+2)&amp;") ("&amp;INDEX(Оценка!C$2:AF$1540,A1241*11+10,(B1243-1)*3+3)&amp;")")</f>
        <v/>
      </c>
      <c r="H1243" s="15" t="str">
        <f>IF(Литература!C1242 = "","",Литература!C1242)</f>
        <v/>
      </c>
      <c r="I1243" s="15" t="str">
        <f>IF(ИТ!C1242 = "","",ИТ!C1242)</f>
        <v/>
      </c>
    </row>
    <row r="1244" spans="1:9" s="15" customFormat="1" x14ac:dyDescent="0.25">
      <c r="A1244" s="15">
        <v>13</v>
      </c>
      <c r="B1244" s="15">
        <v>5</v>
      </c>
      <c r="D1244" s="15" t="str">
        <f>IF(INDEX(Разделы!C$2:L$1540,A1244*11+10,B1244)="","","- "&amp;INDEX(Разделы!C$2:L$1540,A1244*11+10,B1244))</f>
        <v/>
      </c>
      <c r="H1244" s="15" t="str">
        <f>IF(Литература!C1243 = "","",Литература!C1243)</f>
        <v/>
      </c>
      <c r="I1244" s="15" t="str">
        <f>IF(ИТ!C1243 = "","",ИТ!C1243)</f>
        <v/>
      </c>
    </row>
    <row r="1245" spans="1:9" s="15" customFormat="1" x14ac:dyDescent="0.25">
      <c r="A1245" s="15">
        <v>13</v>
      </c>
      <c r="B1245" s="15">
        <v>5</v>
      </c>
      <c r="H1245" s="15" t="str">
        <f>IF(Литература!C1244 = "","",Литература!C1244)</f>
        <v/>
      </c>
      <c r="I1245" s="15" t="str">
        <f>IF(ИТ!C1244 = "","",ИТ!C1244)</f>
        <v/>
      </c>
    </row>
    <row r="1246" spans="1:9" s="15" customFormat="1" x14ac:dyDescent="0.25">
      <c r="A1246" s="15">
        <v>13</v>
      </c>
      <c r="B1246" s="15">
        <v>6</v>
      </c>
      <c r="D1246" s="15" t="str">
        <f xml:space="preserve"> IF(INDEX(Разделы!C$2:L$1540,A1246*11+3,B1246)="","","= "&amp;INDEX(Разделы!C$2:L$1540,A1246*11+3,B1246)&amp;" ("&amp;INDEX(Разделы!C$2:L$1540,A1246*11+4,B1246)&amp;")")</f>
        <v/>
      </c>
      <c r="E1246" s="15" t="str">
        <f>IF(INDEX(Оценка!C$2:AF$1540,A1244*11+4,(B1246-1)*3+1)="","",INDEX(Оценка!C$2:AF$1540,A1244*11+4,(B1246-1)*3+1)&amp;" ("&amp;INDEX(Оценка!C$2:AF$1540,A1244*11+4,(B1246-1)*3+2)&amp;") ("&amp;INDEX(Оценка!C$2:AF$1540,A1244*11+4,(B1246-1)*3+3)&amp;")")</f>
        <v/>
      </c>
      <c r="F1246" s="15" t="str">
        <f>IF(INDEX(Содержание!C$2:L$1680,A1246*6+2,B1246)="","",INDEX(Содержание!C$2:L$1680,A1246*6+2,B1246))</f>
        <v/>
      </c>
      <c r="H1246" s="15" t="str">
        <f>IF(Литература!C1245 = "","",Литература!C1245)</f>
        <v/>
      </c>
      <c r="I1246" s="15" t="str">
        <f>IF(ИТ!C1245 = "","",ИТ!C1245)</f>
        <v/>
      </c>
    </row>
    <row r="1247" spans="1:9" s="15" customFormat="1" x14ac:dyDescent="0.25">
      <c r="A1247" s="15">
        <v>13</v>
      </c>
      <c r="B1247" s="15">
        <v>6</v>
      </c>
      <c r="E1247" s="15" t="str">
        <f>IF(INDEX(Оценка!C$2:AF$1540,A1245*11+5,(B1247-1)*3+1)="","",INDEX(Оценка!C$2:AF$1540,A1245*11+5,(B1247-1)*3+1)&amp;" ("&amp;INDEX(Оценка!C$2:AF$1540,A1245*11+5,(B1247-1)*3+2)&amp;") ("&amp;INDEX(Оценка!C$2:AF$1540,A1245*11+5,(B1247-1)*3+3)&amp;")")</f>
        <v/>
      </c>
      <c r="H1247" s="15" t="str">
        <f>IF(Литература!C1246 = "","",Литература!C1246)</f>
        <v/>
      </c>
      <c r="I1247" s="15" t="str">
        <f>IF(ИТ!C1246 = "","",ИТ!C1246)</f>
        <v/>
      </c>
    </row>
    <row r="1248" spans="1:9" s="15" customFormat="1" x14ac:dyDescent="0.25">
      <c r="A1248" s="15">
        <v>13</v>
      </c>
      <c r="B1248" s="15">
        <v>6</v>
      </c>
      <c r="D1248" s="15" t="str">
        <f>IF(INDEX(Разделы!C$2:L$1540,A1248*11+5,B1248)="","","- "&amp;INDEX(Разделы!C$2:L$1540,A1248*11+5,B1248))</f>
        <v/>
      </c>
      <c r="E1248" s="15" t="str">
        <f>IF(INDEX(Оценка!C$2:AF$1540,A1246*11+6,(B1248-1)*3+1)="","",INDEX(Оценка!C$2:AF$1540,A1246*11+6,(B1248-1)*3+1)&amp;" ("&amp;INDEX(Оценка!C$2:AF$1540,A1246*11+6,(B1248-1)*3+2)&amp;") ("&amp;INDEX(Оценка!C$2:AF$1540,A1246*11+6,(B1248-1)*3+3)&amp;")")</f>
        <v/>
      </c>
      <c r="F1248" s="15" t="str">
        <f>IF(INDEX(Содержание!C$2:L$1680,A1248*6+3,B1248)="","","= "&amp;INDEX(Содержание!C$2:L$1680,A1248*6+3,B1248)&amp;" "&amp;INDEX(Содержание!C$2:L$1680,A1250*6+4,B1250))</f>
        <v/>
      </c>
      <c r="H1248" s="15" t="str">
        <f>IF(Литература!C1247 = "","",Литература!C1247)</f>
        <v/>
      </c>
      <c r="I1248" s="15" t="str">
        <f>IF(ИТ!C1247 = "","",ИТ!C1247)</f>
        <v/>
      </c>
    </row>
    <row r="1249" spans="1:9" s="15" customFormat="1" x14ac:dyDescent="0.25">
      <c r="A1249" s="15">
        <v>13</v>
      </c>
      <c r="B1249" s="15">
        <v>6</v>
      </c>
      <c r="D1249" s="15" t="str">
        <f>IF(INDEX(Разделы!C$2:L$1540,A1249*11+6,B1249)="","","- "&amp;INDEX(Разделы!C$2:L$1540,A1249*11+6,B1249))</f>
        <v/>
      </c>
      <c r="E1249" s="15" t="str">
        <f>IF(INDEX(Оценка!C$2:AF$1540,A1247*11+7,(B1249-1)*3+1)="","",INDEX(Оценка!C$2:AF$1540,A1247*11+7,(B1249-1)*3+1)&amp;" ("&amp;INDEX(Оценка!C$2:AF$1540,A1247*11+7,(B1249-1)*3+2)&amp;") ("&amp;INDEX(Оценка!C$2:AF$1540,A1247*11+7,(B1249-1)*3+3)&amp;")")</f>
        <v/>
      </c>
      <c r="H1249" s="15" t="str">
        <f>IF(Литература!C1248 = "","",Литература!C1248)</f>
        <v/>
      </c>
      <c r="I1249" s="15" t="str">
        <f>IF(ИТ!C1248 = "","","== "&amp;ИТ!C1248)</f>
        <v/>
      </c>
    </row>
    <row r="1250" spans="1:9" s="15" customFormat="1" x14ac:dyDescent="0.25">
      <c r="A1250" s="15">
        <v>13</v>
      </c>
      <c r="B1250" s="15">
        <v>6</v>
      </c>
      <c r="D1250" s="15" t="str">
        <f>IF(INDEX(Разделы!C$2:L$1540,A1250*11+7,B1250)="","","- "&amp;INDEX(Разделы!C$2:L$1540,A1250*11+7,B1250))</f>
        <v/>
      </c>
      <c r="E1250" s="15" t="str">
        <f>IF(INDEX(Оценка!C$2:AF$1540,A1248*11+8,(B1250-1)*3+1)="","",INDEX(Оценка!C$2:AF$1540,A1248*11+8,(B1250-1)*3+1)&amp;" ("&amp;INDEX(Оценка!C$2:AF$1540,A1248*11+8,(B1250-1)*3+2)&amp;") ("&amp;INDEX(Оценка!C$2:AF$1540,A1248*11+8,(B1250-1)*3+3)&amp;")")</f>
        <v/>
      </c>
      <c r="F1250" s="15" t="str">
        <f>IF(INDEX(Содержание!C$2:L$1680,A1250*6+5,B1250)="","",INDEX(Содержание!C$2:L$1680,A1250*6+5,B1250))</f>
        <v/>
      </c>
      <c r="H1250" s="15" t="str">
        <f>IF(Литература!C1249 = "","",Литература!C1249)</f>
        <v/>
      </c>
      <c r="I1250" s="15" t="str">
        <f>IF(ИТ!C1249 = "","",ИТ!C1249)</f>
        <v/>
      </c>
    </row>
    <row r="1251" spans="1:9" s="15" customFormat="1" x14ac:dyDescent="0.25">
      <c r="A1251" s="15">
        <v>13</v>
      </c>
      <c r="B1251" s="15">
        <v>6</v>
      </c>
      <c r="D1251" s="15" t="str">
        <f>IF(INDEX(Разделы!C$2:L$1540,A1251*11+8,B1251)="","","- "&amp;INDEX(Разделы!C$2:L$1540,A1251*11+8,B1251))</f>
        <v/>
      </c>
      <c r="E1251" s="15" t="str">
        <f>IF(INDEX(Оценка!C$2:AF$1540,A1249*11+9,(B1251-1)*3+1)="","",INDEX(Оценка!C$2:AF$1540,A1249*11+9,(B1251-1)*3+1)&amp;" ("&amp;INDEX(Оценка!C$2:AF$1540,A1249*11+9,(B1251-1)*3+2)&amp;") ("&amp;INDEX(Оценка!C$2:AF$1540,A1249*11+9,(B1251-1)*3+3)&amp;")")</f>
        <v/>
      </c>
      <c r="H1251" s="15" t="str">
        <f>IF(Литература!C1250 = "","",Литература!C1250)</f>
        <v/>
      </c>
      <c r="I1251" s="15" t="str">
        <f>IF(ИТ!C1250 = "","",ИТ!C1250)</f>
        <v/>
      </c>
    </row>
    <row r="1252" spans="1:9" s="15" customFormat="1" x14ac:dyDescent="0.25">
      <c r="A1252" s="15">
        <v>13</v>
      </c>
      <c r="B1252" s="15">
        <v>6</v>
      </c>
      <c r="D1252" s="15" t="str">
        <f>IF(INDEX(Разделы!C$2:L$1540,A1252*11+9,B1252)="","","- "&amp;INDEX(Разделы!C$2:L$1540,A1252*11+9,B1252))</f>
        <v/>
      </c>
      <c r="E1252" s="15" t="str">
        <f>IF(INDEX(Оценка!C$2:AF$1540,A1250*11+10,(B1252-1)*3+1)="","",INDEX(Оценка!C$2:AF$1540,A1250*11+10,(B1252-1)*3+1)&amp;" ("&amp;INDEX(Оценка!C$2:AF$1540,A1250*11+10,(B1252-1)*3+2)&amp;") ("&amp;INDEX(Оценка!C$2:AF$1540,A1250*11+10,(B1252-1)*3+3)&amp;")")</f>
        <v/>
      </c>
      <c r="H1252" s="15" t="str">
        <f>IF(Литература!C1251 = "","",Литература!C1251)</f>
        <v/>
      </c>
      <c r="I1252" s="15" t="str">
        <f>IF(ИТ!C1251 = "","",ИТ!C1251)</f>
        <v/>
      </c>
    </row>
    <row r="1253" spans="1:9" s="15" customFormat="1" x14ac:dyDescent="0.25">
      <c r="A1253" s="15">
        <v>13</v>
      </c>
      <c r="B1253" s="15">
        <v>6</v>
      </c>
      <c r="D1253" s="15" t="str">
        <f>IF(INDEX(Разделы!C$2:L$1540,A1253*11+10,B1253)="","","- "&amp;INDEX(Разделы!C$2:L$1540,A1253*11+10,B1253))</f>
        <v/>
      </c>
      <c r="H1253" s="15" t="str">
        <f>IF(Литература!C1252 = "","",Литература!C1252)</f>
        <v/>
      </c>
      <c r="I1253" s="15" t="str">
        <f>IF(ИТ!C1252 = "","",ИТ!C1252)</f>
        <v/>
      </c>
    </row>
    <row r="1254" spans="1:9" s="15" customFormat="1" x14ac:dyDescent="0.25">
      <c r="A1254" s="15">
        <v>13</v>
      </c>
      <c r="B1254" s="15">
        <v>6</v>
      </c>
      <c r="H1254" s="15" t="str">
        <f>IF(Литература!C1253 = "","",Литература!C1253)</f>
        <v/>
      </c>
      <c r="I1254" s="15" t="str">
        <f>IF(ИТ!C1253 = "","",ИТ!C1253)</f>
        <v/>
      </c>
    </row>
    <row r="1255" spans="1:9" s="15" customFormat="1" x14ac:dyDescent="0.25">
      <c r="A1255" s="15">
        <v>13</v>
      </c>
      <c r="B1255" s="15">
        <v>7</v>
      </c>
      <c r="D1255" s="15" t="str">
        <f xml:space="preserve"> IF(INDEX(Разделы!C$2:L$1540,A1255*11+3,B1255)="","","= "&amp;INDEX(Разделы!C$2:L$1540,A1255*11+3,B1255)&amp;" ("&amp;INDEX(Разделы!C$2:L$1540,A1255*11+4,B1255)&amp;")")</f>
        <v/>
      </c>
      <c r="E1255" s="15" t="str">
        <f>IF(INDEX(Оценка!C$2:AF$1540,A1253*11+4,(B1255-1)*3+1)="","",INDEX(Оценка!C$2:AF$1540,A1253*11+4,(B1255-1)*3+1)&amp;" ("&amp;INDEX(Оценка!C$2:AF$1540,A1253*11+4,(B1255-1)*3+2)&amp;") ("&amp;INDEX(Оценка!C$2:AF$1540,A1253*11+4,(B1255-1)*3+3)&amp;")")</f>
        <v/>
      </c>
      <c r="F1255" s="15" t="str">
        <f>IF(INDEX(Содержание!C$2:L$1680,A1255*6+2,B1255)="","",INDEX(Содержание!C$2:L$1680,A1255*6+2,B1255))</f>
        <v/>
      </c>
      <c r="H1255" s="15" t="str">
        <f>IF(Литература!C1254 = "","",Литература!C1254)</f>
        <v/>
      </c>
      <c r="I1255" s="15" t="str">
        <f>IF(ИТ!C1254 = "","",ИТ!C1254)</f>
        <v/>
      </c>
    </row>
    <row r="1256" spans="1:9" s="15" customFormat="1" x14ac:dyDescent="0.25">
      <c r="A1256" s="15">
        <v>13</v>
      </c>
      <c r="B1256" s="15">
        <v>7</v>
      </c>
      <c r="E1256" s="15" t="str">
        <f>IF(INDEX(Оценка!C$2:AF$1540,A1254*11+5,(B1256-1)*3+1)="","",INDEX(Оценка!C$2:AF$1540,A1254*11+5,(B1256-1)*3+1)&amp;" ("&amp;INDEX(Оценка!C$2:AF$1540,A1254*11+5,(B1256-1)*3+2)&amp;") ("&amp;INDEX(Оценка!C$2:AF$1540,A1254*11+5,(B1256-1)*3+3)&amp;")")</f>
        <v/>
      </c>
      <c r="H1256" s="15" t="str">
        <f>IF(Литература!C1255 = "","",Литература!C1255)</f>
        <v/>
      </c>
      <c r="I1256" s="15" t="str">
        <f>IF(ИТ!C1255 = "","",ИТ!C1255)</f>
        <v/>
      </c>
    </row>
    <row r="1257" spans="1:9" s="15" customFormat="1" x14ac:dyDescent="0.25">
      <c r="A1257" s="15">
        <v>13</v>
      </c>
      <c r="B1257" s="15">
        <v>7</v>
      </c>
      <c r="D1257" s="15" t="str">
        <f>IF(INDEX(Разделы!C$2:L$1540,A1257*11+5,B1257)="","","- "&amp;INDEX(Разделы!C$2:L$1540,A1257*11+5,B1257))</f>
        <v/>
      </c>
      <c r="E1257" s="15" t="str">
        <f>IF(INDEX(Оценка!C$2:AF$1540,A1255*11+6,(B1257-1)*3+1)="","",INDEX(Оценка!C$2:AF$1540,A1255*11+6,(B1257-1)*3+1)&amp;" ("&amp;INDEX(Оценка!C$2:AF$1540,A1255*11+6,(B1257-1)*3+2)&amp;") ("&amp;INDEX(Оценка!C$2:AF$1540,A1255*11+6,(B1257-1)*3+3)&amp;")")</f>
        <v/>
      </c>
      <c r="F1257" s="15" t="str">
        <f>IF(INDEX(Содержание!C$2:L$1680,A1257*6+3,B1257)="","","= "&amp;INDEX(Содержание!C$2:L$1680,A1257*6+3,B1257)&amp;" "&amp;INDEX(Содержание!C$2:L$1680,A1259*6+4,B1259))</f>
        <v/>
      </c>
      <c r="H1257" s="15" t="str">
        <f>IF(Литература!C1256 = "","","== "&amp;Литература!C1256)</f>
        <v/>
      </c>
      <c r="I1257" s="15" t="str">
        <f>IF(ИТ!C1256 = "","",ИТ!C1256)</f>
        <v/>
      </c>
    </row>
    <row r="1258" spans="1:9" s="15" customFormat="1" x14ac:dyDescent="0.25">
      <c r="A1258" s="15">
        <v>13</v>
      </c>
      <c r="B1258" s="15">
        <v>7</v>
      </c>
      <c r="D1258" s="15" t="str">
        <f>IF(INDEX(Разделы!C$2:L$1540,A1258*11+6,B1258)="","","- "&amp;INDEX(Разделы!C$2:L$1540,A1258*11+6,B1258))</f>
        <v/>
      </c>
      <c r="E1258" s="15" t="str">
        <f>IF(INDEX(Оценка!C$2:AF$1540,A1256*11+7,(B1258-1)*3+1)="","",INDEX(Оценка!C$2:AF$1540,A1256*11+7,(B1258-1)*3+1)&amp;" ("&amp;INDEX(Оценка!C$2:AF$1540,A1256*11+7,(B1258-1)*3+2)&amp;") ("&amp;INDEX(Оценка!C$2:AF$1540,A1256*11+7,(B1258-1)*3+3)&amp;")")</f>
        <v/>
      </c>
      <c r="H1258" s="15" t="str">
        <f>IF(Литература!C1257 = "","",Литература!C1257)</f>
        <v/>
      </c>
      <c r="I1258" s="15" t="str">
        <f>IF(ИТ!C1257 = "","",ИТ!C1257)</f>
        <v/>
      </c>
    </row>
    <row r="1259" spans="1:9" s="15" customFormat="1" x14ac:dyDescent="0.25">
      <c r="A1259" s="15">
        <v>13</v>
      </c>
      <c r="B1259" s="15">
        <v>7</v>
      </c>
      <c r="D1259" s="15" t="str">
        <f>IF(INDEX(Разделы!C$2:L$1540,A1259*11+7,B1259)="","","- "&amp;INDEX(Разделы!C$2:L$1540,A1259*11+7,B1259))</f>
        <v/>
      </c>
      <c r="E1259" s="15" t="str">
        <f>IF(INDEX(Оценка!C$2:AF$1540,A1257*11+8,(B1259-1)*3+1)="","",INDEX(Оценка!C$2:AF$1540,A1257*11+8,(B1259-1)*3+1)&amp;" ("&amp;INDEX(Оценка!C$2:AF$1540,A1257*11+8,(B1259-1)*3+2)&amp;") ("&amp;INDEX(Оценка!C$2:AF$1540,A1257*11+8,(B1259-1)*3+3)&amp;")")</f>
        <v/>
      </c>
      <c r="F1259" s="15" t="str">
        <f>IF(INDEX(Содержание!C$2:L$1680,A1259*6+5,B1259)="","",INDEX(Содержание!C$2:L$1680,A1259*6+5,B1259))</f>
        <v/>
      </c>
      <c r="H1259" s="15" t="str">
        <f>IF(Литература!C1258 = "","",Литература!C1258)</f>
        <v/>
      </c>
      <c r="I1259" s="15" t="str">
        <f>IF(ИТ!C1258 = "","",ИТ!C1258)</f>
        <v/>
      </c>
    </row>
    <row r="1260" spans="1:9" s="15" customFormat="1" x14ac:dyDescent="0.25">
      <c r="A1260" s="15">
        <v>13</v>
      </c>
      <c r="B1260" s="15">
        <v>7</v>
      </c>
      <c r="D1260" s="15" t="str">
        <f>IF(INDEX(Разделы!C$2:L$1540,A1260*11+8,B1260)="","","- "&amp;INDEX(Разделы!C$2:L$1540,A1260*11+8,B1260))</f>
        <v/>
      </c>
      <c r="E1260" s="15" t="str">
        <f>IF(INDEX(Оценка!C$2:AF$1540,A1258*11+9,(B1260-1)*3+1)="","",INDEX(Оценка!C$2:AF$1540,A1258*11+9,(B1260-1)*3+1)&amp;" ("&amp;INDEX(Оценка!C$2:AF$1540,A1258*11+9,(B1260-1)*3+2)&amp;") ("&amp;INDEX(Оценка!C$2:AF$1540,A1258*11+9,(B1260-1)*3+3)&amp;")")</f>
        <v/>
      </c>
      <c r="H1260" s="15" t="str">
        <f>IF(Литература!C1259 = "","",Литература!C1259)</f>
        <v/>
      </c>
      <c r="I1260" s="15" t="str">
        <f>IF(ИТ!C1259 = "","",ИТ!C1259)</f>
        <v/>
      </c>
    </row>
    <row r="1261" spans="1:9" s="15" customFormat="1" x14ac:dyDescent="0.25">
      <c r="A1261" s="15">
        <v>13</v>
      </c>
      <c r="B1261" s="15">
        <v>7</v>
      </c>
      <c r="D1261" s="15" t="str">
        <f>IF(INDEX(Разделы!C$2:L$1540,A1261*11+9,B1261)="","","- "&amp;INDEX(Разделы!C$2:L$1540,A1261*11+9,B1261))</f>
        <v/>
      </c>
      <c r="E1261" s="15" t="str">
        <f>IF(INDEX(Оценка!C$2:AF$1540,A1259*11+10,(B1261-1)*3+1)="","",INDEX(Оценка!C$2:AF$1540,A1259*11+10,(B1261-1)*3+1)&amp;" ("&amp;INDEX(Оценка!C$2:AF$1540,A1259*11+10,(B1261-1)*3+2)&amp;") ("&amp;INDEX(Оценка!C$2:AF$1540,A1259*11+10,(B1261-1)*3+3)&amp;")")</f>
        <v/>
      </c>
      <c r="H1261" s="15" t="str">
        <f>IF(Литература!C1260 = "","",Литература!C1260)</f>
        <v/>
      </c>
      <c r="I1261" s="15" t="str">
        <f>IF(ИТ!C1260 = "","",ИТ!C1260)</f>
        <v/>
      </c>
    </row>
    <row r="1262" spans="1:9" s="15" customFormat="1" x14ac:dyDescent="0.25">
      <c r="A1262" s="15">
        <v>13</v>
      </c>
      <c r="B1262" s="15">
        <v>7</v>
      </c>
      <c r="D1262" s="15" t="str">
        <f>IF(INDEX(Разделы!C$2:L$1540,A1262*11+10,B1262)="","","- "&amp;INDEX(Разделы!C$2:L$1540,A1262*11+10,B1262))</f>
        <v/>
      </c>
      <c r="H1262" s="15" t="str">
        <f>IF(Литература!C1261 = "","",Литература!C1261)</f>
        <v/>
      </c>
      <c r="I1262" s="15" t="str">
        <f>IF(ИТ!C1261 = "","",ИТ!C1261)</f>
        <v/>
      </c>
    </row>
    <row r="1263" spans="1:9" s="15" customFormat="1" x14ac:dyDescent="0.25">
      <c r="A1263" s="15">
        <v>13</v>
      </c>
      <c r="B1263" s="15">
        <v>7</v>
      </c>
      <c r="H1263" s="15" t="str">
        <f>IF(Литература!C1262 = "","",Литература!C1262)</f>
        <v/>
      </c>
      <c r="I1263" s="15" t="str">
        <f>IF(ИТ!C1262 = "","","== "&amp;ИТ!C1262)</f>
        <v/>
      </c>
    </row>
    <row r="1264" spans="1:9" s="15" customFormat="1" x14ac:dyDescent="0.25">
      <c r="A1264" s="15">
        <v>13</v>
      </c>
      <c r="B1264" s="15">
        <v>8</v>
      </c>
      <c r="D1264" s="15" t="str">
        <f xml:space="preserve"> IF(INDEX(Разделы!C$2:L$1540,A1264*11+3,B1264)="","","= "&amp;INDEX(Разделы!C$2:L$1540,A1264*11+3,B1264)&amp;" ("&amp;INDEX(Разделы!C$2:L$1540,A1264*11+4,B1264)&amp;")")</f>
        <v/>
      </c>
      <c r="E1264" s="15" t="str">
        <f>IF(INDEX(Оценка!C$2:AF$1540,A1262*11+4,(B1264-1)*3+1)="","",INDEX(Оценка!C$2:AF$1540,A1262*11+4,(B1264-1)*3+1)&amp;" ("&amp;INDEX(Оценка!C$2:AF$1540,A1262*11+4,(B1264-1)*3+2)&amp;") ("&amp;INDEX(Оценка!C$2:AF$1540,A1262*11+4,(B1264-1)*3+3)&amp;")")</f>
        <v/>
      </c>
      <c r="F1264" s="15" t="str">
        <f>IF(INDEX(Содержание!C$2:L$1680,A1264*6+2,B1264)="","",INDEX(Содержание!C$2:L$1680,A1264*6+2,B1264))</f>
        <v/>
      </c>
      <c r="H1264" s="15" t="str">
        <f>IF(Литература!C1263 = "","",Литература!C1263)</f>
        <v/>
      </c>
      <c r="I1264" s="15" t="str">
        <f>IF(ИТ!C1263 = "","",ИТ!C1263)</f>
        <v/>
      </c>
    </row>
    <row r="1265" spans="1:9" s="15" customFormat="1" x14ac:dyDescent="0.25">
      <c r="A1265" s="15">
        <v>13</v>
      </c>
      <c r="B1265" s="15">
        <v>8</v>
      </c>
      <c r="E1265" s="15" t="str">
        <f>IF(INDEX(Оценка!C$2:AF$1540,A1263*11+5,(B1265-1)*3+1)="","",INDEX(Оценка!C$2:AF$1540,A1263*11+5,(B1265-1)*3+1)&amp;" ("&amp;INDEX(Оценка!C$2:AF$1540,A1263*11+5,(B1265-1)*3+2)&amp;") ("&amp;INDEX(Оценка!C$2:AF$1540,A1263*11+5,(B1265-1)*3+3)&amp;")")</f>
        <v/>
      </c>
      <c r="H1265" s="15" t="str">
        <f>IF(Литература!C1264 = "","",Литература!C1264)</f>
        <v/>
      </c>
      <c r="I1265" s="15" t="str">
        <f>IF(ИТ!C1264 = "","",ИТ!C1264)</f>
        <v/>
      </c>
    </row>
    <row r="1266" spans="1:9" s="15" customFormat="1" x14ac:dyDescent="0.25">
      <c r="A1266" s="15">
        <v>13</v>
      </c>
      <c r="B1266" s="15">
        <v>8</v>
      </c>
      <c r="D1266" s="15" t="str">
        <f>IF(INDEX(Разделы!C$2:L$1540,A1266*11+5,B1266)="","","- "&amp;INDEX(Разделы!C$2:L$1540,A1266*11+5,B1266))</f>
        <v/>
      </c>
      <c r="E1266" s="15" t="str">
        <f>IF(INDEX(Оценка!C$2:AF$1540,A1264*11+6,(B1266-1)*3+1)="","",INDEX(Оценка!C$2:AF$1540,A1264*11+6,(B1266-1)*3+1)&amp;" ("&amp;INDEX(Оценка!C$2:AF$1540,A1264*11+6,(B1266-1)*3+2)&amp;") ("&amp;INDEX(Оценка!C$2:AF$1540,A1264*11+6,(B1266-1)*3+3)&amp;")")</f>
        <v/>
      </c>
      <c r="F1266" s="15" t="str">
        <f>IF(INDEX(Содержание!C$2:L$1680,A1266*6+3,B1266)="","","= "&amp;INDEX(Содержание!C$2:L$1680,A1266*6+3,B1266)&amp;" "&amp;INDEX(Содержание!C$2:L$1680,A1268*6+4,B1268))</f>
        <v/>
      </c>
      <c r="H1266" s="15" t="str">
        <f>IF(Литература!C1265 = "","",Литература!C1265)</f>
        <v/>
      </c>
      <c r="I1266" s="15" t="str">
        <f>IF(ИТ!C1265 = "","",ИТ!C1265)</f>
        <v/>
      </c>
    </row>
    <row r="1267" spans="1:9" s="15" customFormat="1" x14ac:dyDescent="0.25">
      <c r="A1267" s="15">
        <v>13</v>
      </c>
      <c r="B1267" s="15">
        <v>8</v>
      </c>
      <c r="D1267" s="15" t="str">
        <f>IF(INDEX(Разделы!C$2:L$1540,A1267*11+6,B1267)="","","- "&amp;INDEX(Разделы!C$2:L$1540,A1267*11+6,B1267))</f>
        <v/>
      </c>
      <c r="E1267" s="15" t="str">
        <f>IF(INDEX(Оценка!C$2:AF$1540,A1265*11+7,(B1267-1)*3+1)="","",INDEX(Оценка!C$2:AF$1540,A1265*11+7,(B1267-1)*3+1)&amp;" ("&amp;INDEX(Оценка!C$2:AF$1540,A1265*11+7,(B1267-1)*3+2)&amp;") ("&amp;INDEX(Оценка!C$2:AF$1540,A1265*11+7,(B1267-1)*3+3)&amp;")")</f>
        <v/>
      </c>
      <c r="H1267" s="15" t="str">
        <f>IF(Литература!C1266 = "","",Литература!C1266)</f>
        <v/>
      </c>
      <c r="I1267" s="15" t="str">
        <f>IF(ИТ!C1266 = "","",ИТ!C1266)</f>
        <v/>
      </c>
    </row>
    <row r="1268" spans="1:9" s="15" customFormat="1" x14ac:dyDescent="0.25">
      <c r="A1268" s="15">
        <v>13</v>
      </c>
      <c r="B1268" s="15">
        <v>8</v>
      </c>
      <c r="D1268" s="15" t="str">
        <f>IF(INDEX(Разделы!C$2:L$1540,A1268*11+7,B1268)="","","- "&amp;INDEX(Разделы!C$2:L$1540,A1268*11+7,B1268))</f>
        <v/>
      </c>
      <c r="E1268" s="15" t="str">
        <f>IF(INDEX(Оценка!C$2:AF$1540,A1266*11+8,(B1268-1)*3+1)="","",INDEX(Оценка!C$2:AF$1540,A1266*11+8,(B1268-1)*3+1)&amp;" ("&amp;INDEX(Оценка!C$2:AF$1540,A1266*11+8,(B1268-1)*3+2)&amp;") ("&amp;INDEX(Оценка!C$2:AF$1540,A1266*11+8,(B1268-1)*3+3)&amp;")")</f>
        <v/>
      </c>
      <c r="F1268" s="15" t="str">
        <f>IF(INDEX(Содержание!C$2:L$1680,A1268*6+5,B1268)="","",INDEX(Содержание!C$2:L$1680,A1268*6+5,B1268))</f>
        <v/>
      </c>
      <c r="H1268" s="15" t="str">
        <f>IF(Литература!C1267 = "","",Литература!C1267)</f>
        <v/>
      </c>
      <c r="I1268" s="15" t="str">
        <f>IF(ИТ!C1267 = "","",ИТ!C1267)</f>
        <v/>
      </c>
    </row>
    <row r="1269" spans="1:9" s="15" customFormat="1" x14ac:dyDescent="0.25">
      <c r="A1269" s="15">
        <v>13</v>
      </c>
      <c r="B1269" s="15">
        <v>8</v>
      </c>
      <c r="D1269" s="15" t="str">
        <f>IF(INDEX(Разделы!C$2:L$1540,A1269*11+8,B1269)="","","- "&amp;INDEX(Разделы!C$2:L$1540,A1269*11+8,B1269))</f>
        <v/>
      </c>
      <c r="E1269" s="15" t="str">
        <f>IF(INDEX(Оценка!C$2:AF$1540,A1267*11+9,(B1269-1)*3+1)="","",INDEX(Оценка!C$2:AF$1540,A1267*11+9,(B1269-1)*3+1)&amp;" ("&amp;INDEX(Оценка!C$2:AF$1540,A1267*11+9,(B1269-1)*3+2)&amp;") ("&amp;INDEX(Оценка!C$2:AF$1540,A1267*11+9,(B1269-1)*3+3)&amp;")")</f>
        <v/>
      </c>
      <c r="H1269" s="15" t="str">
        <f>IF(Литература!C1268 = "","",Литература!C1268)</f>
        <v/>
      </c>
      <c r="I1269" s="15" t="str">
        <f>IF(ИТ!C1268 = "","",ИТ!C1268)</f>
        <v/>
      </c>
    </row>
    <row r="1270" spans="1:9" s="15" customFormat="1" x14ac:dyDescent="0.25">
      <c r="A1270" s="15">
        <v>13</v>
      </c>
      <c r="B1270" s="15">
        <v>8</v>
      </c>
      <c r="D1270" s="15" t="str">
        <f>IF(INDEX(Разделы!C$2:L$1540,A1270*11+9,B1270)="","","- "&amp;INDEX(Разделы!C$2:L$1540,A1270*11+9,B1270))</f>
        <v/>
      </c>
      <c r="E1270" s="15" t="str">
        <f>IF(INDEX(Оценка!C$2:AF$1540,A1268*11+10,(B1270-1)*3+1)="","",INDEX(Оценка!C$2:AF$1540,A1268*11+10,(B1270-1)*3+1)&amp;" ("&amp;INDEX(Оценка!C$2:AF$1540,A1268*11+10,(B1270-1)*3+2)&amp;") ("&amp;INDEX(Оценка!C$2:AF$1540,A1268*11+10,(B1270-1)*3+3)&amp;")")</f>
        <v/>
      </c>
      <c r="H1270" s="15" t="str">
        <f>IF(Литература!C1269 = "","",Литература!C1269)</f>
        <v/>
      </c>
      <c r="I1270" s="15" t="str">
        <f>IF(ИТ!C1269 = "","",ИТ!C1269)</f>
        <v/>
      </c>
    </row>
    <row r="1271" spans="1:9" s="15" customFormat="1" x14ac:dyDescent="0.25">
      <c r="A1271" s="15">
        <v>13</v>
      </c>
      <c r="B1271" s="15">
        <v>8</v>
      </c>
      <c r="D1271" s="15" t="str">
        <f>IF(INDEX(Разделы!C$2:L$1540,A1271*11+10,B1271)="","","- "&amp;INDEX(Разделы!C$2:L$1540,A1271*11+10,B1271))</f>
        <v/>
      </c>
      <c r="H1271" s="15" t="str">
        <f>IF(Литература!C1270 = "","",Литература!C1270)</f>
        <v/>
      </c>
      <c r="I1271" s="15" t="str">
        <f>IF(ИТ!C1270 = "","",ИТ!C1270)</f>
        <v/>
      </c>
    </row>
    <row r="1272" spans="1:9" s="15" customFormat="1" x14ac:dyDescent="0.25">
      <c r="A1272" s="15">
        <v>13</v>
      </c>
      <c r="B1272" s="15">
        <v>8</v>
      </c>
      <c r="H1272" s="15" t="str">
        <f>IF(Литература!C1271 = "","",Литература!C1271)</f>
        <v/>
      </c>
      <c r="I1272" s="15" t="str">
        <f>IF(ИТ!C1271 = "","",ИТ!C1271)</f>
        <v/>
      </c>
    </row>
    <row r="1273" spans="1:9" s="15" customFormat="1" x14ac:dyDescent="0.25">
      <c r="A1273" s="15">
        <v>13</v>
      </c>
      <c r="B1273" s="15">
        <v>9</v>
      </c>
      <c r="D1273" s="15" t="str">
        <f xml:space="preserve"> IF(INDEX(Разделы!C$2:L$1540,A1273*11+3,B1273)="","","= "&amp;INDEX(Разделы!C$2:L$1540,A1273*11+3,B1273)&amp;" ("&amp;INDEX(Разделы!C$2:L$1540,A1273*11+4,B1273)&amp;")")</f>
        <v/>
      </c>
      <c r="E1273" s="15" t="str">
        <f>IF(INDEX(Оценка!C$2:AF$1540,A1271*11+4,(B1273-1)*3+1)="","",INDEX(Оценка!C$2:AF$1540,A1271*11+4,(B1273-1)*3+1)&amp;" ("&amp;INDEX(Оценка!C$2:AF$1540,A1271*11+4,(B1273-1)*3+2)&amp;") ("&amp;INDEX(Оценка!C$2:AF$1540,A1271*11+4,(B1273-1)*3+3)&amp;")")</f>
        <v/>
      </c>
      <c r="F1273" s="15" t="str">
        <f>IF(INDEX(Содержание!C$2:L$1680,A1273*6+2,B1273)="","",INDEX(Содержание!C$2:L$1680,A1273*6+2,B1273))</f>
        <v/>
      </c>
      <c r="H1273" s="15" t="str">
        <f>IF(Литература!C1272 = "","",Литература!C1272)</f>
        <v/>
      </c>
      <c r="I1273" s="15" t="str">
        <f>IF(ИТ!C1272 = "","",ИТ!C1272)</f>
        <v/>
      </c>
    </row>
    <row r="1274" spans="1:9" s="15" customFormat="1" x14ac:dyDescent="0.25">
      <c r="A1274" s="15">
        <v>13</v>
      </c>
      <c r="B1274" s="15">
        <v>9</v>
      </c>
      <c r="E1274" s="15" t="str">
        <f>IF(INDEX(Оценка!C$2:AF$1540,A1272*11+5,(B1274-1)*3+1)="","",INDEX(Оценка!C$2:AF$1540,A1272*11+5,(B1274-1)*3+1)&amp;" ("&amp;INDEX(Оценка!C$2:AF$1540,A1272*11+5,(B1274-1)*3+2)&amp;") ("&amp;INDEX(Оценка!C$2:AF$1540,A1272*11+5,(B1274-1)*3+3)&amp;")")</f>
        <v/>
      </c>
      <c r="H1274" s="15" t="str">
        <f>IF(Литература!C1273 = "","",Литература!C1273)</f>
        <v/>
      </c>
      <c r="I1274" s="15" t="str">
        <f>IF(ИТ!C1273 = "","",ИТ!C1273)</f>
        <v/>
      </c>
    </row>
    <row r="1275" spans="1:9" s="15" customFormat="1" x14ac:dyDescent="0.25">
      <c r="A1275" s="15">
        <v>13</v>
      </c>
      <c r="B1275" s="15">
        <v>9</v>
      </c>
      <c r="D1275" s="15" t="str">
        <f>IF(INDEX(Разделы!C$2:L$1540,A1275*11+5,B1275)="","","- "&amp;INDEX(Разделы!C$2:L$1540,A1275*11+5,B1275))</f>
        <v/>
      </c>
      <c r="E1275" s="15" t="str">
        <f>IF(INDEX(Оценка!C$2:AF$1540,A1273*11+6,(B1275-1)*3+1)="","",INDEX(Оценка!C$2:AF$1540,A1273*11+6,(B1275-1)*3+1)&amp;" ("&amp;INDEX(Оценка!C$2:AF$1540,A1273*11+6,(B1275-1)*3+2)&amp;") ("&amp;INDEX(Оценка!C$2:AF$1540,A1273*11+6,(B1275-1)*3+3)&amp;")")</f>
        <v/>
      </c>
      <c r="F1275" s="15" t="str">
        <f>IF(INDEX(Содержание!C$2:L$1680,A1275*6+3,B1275)="","","= "&amp;INDEX(Содержание!C$2:L$1680,A1275*6+3,B1275)&amp;" "&amp;INDEX(Содержание!C$2:L$1680,A1277*6+4,B1277))</f>
        <v/>
      </c>
      <c r="H1275" s="15" t="str">
        <f>IF(Литература!C1274 = "","",Литература!C1274)</f>
        <v/>
      </c>
      <c r="I1275" s="15" t="str">
        <f>IF(ИТ!C1274 = "","",ИТ!C1274)</f>
        <v/>
      </c>
    </row>
    <row r="1276" spans="1:9" s="15" customFormat="1" x14ac:dyDescent="0.25">
      <c r="A1276" s="15">
        <v>13</v>
      </c>
      <c r="B1276" s="15">
        <v>9</v>
      </c>
      <c r="D1276" s="15" t="str">
        <f>IF(INDEX(Разделы!C$2:L$1540,A1276*11+6,B1276)="","","- "&amp;INDEX(Разделы!C$2:L$1540,A1276*11+6,B1276))</f>
        <v/>
      </c>
      <c r="E1276" s="15" t="str">
        <f>IF(INDEX(Оценка!C$2:AF$1540,A1274*11+7,(B1276-1)*3+1)="","",INDEX(Оценка!C$2:AF$1540,A1274*11+7,(B1276-1)*3+1)&amp;" ("&amp;INDEX(Оценка!C$2:AF$1540,A1274*11+7,(B1276-1)*3+2)&amp;") ("&amp;INDEX(Оценка!C$2:AF$1540,A1274*11+7,(B1276-1)*3+3)&amp;")")</f>
        <v/>
      </c>
      <c r="H1276" s="15" t="str">
        <f>IF(Литература!C1275 = "","","== "&amp;Литература!C1275)</f>
        <v/>
      </c>
      <c r="I1276" s="15" t="str">
        <f>IF(ИТ!C1275 = "","",ИТ!C1275)</f>
        <v/>
      </c>
    </row>
    <row r="1277" spans="1:9" s="15" customFormat="1" x14ac:dyDescent="0.25">
      <c r="A1277" s="15">
        <v>13</v>
      </c>
      <c r="B1277" s="15">
        <v>9</v>
      </c>
      <c r="D1277" s="15" t="str">
        <f>IF(INDEX(Разделы!C$2:L$1540,A1277*11+7,B1277)="","","- "&amp;INDEX(Разделы!C$2:L$1540,A1277*11+7,B1277))</f>
        <v/>
      </c>
      <c r="E1277" s="15" t="str">
        <f>IF(INDEX(Оценка!C$2:AF$1540,A1275*11+8,(B1277-1)*3+1)="","",INDEX(Оценка!C$2:AF$1540,A1275*11+8,(B1277-1)*3+1)&amp;" ("&amp;INDEX(Оценка!C$2:AF$1540,A1275*11+8,(B1277-1)*3+2)&amp;") ("&amp;INDEX(Оценка!C$2:AF$1540,A1275*11+8,(B1277-1)*3+3)&amp;")")</f>
        <v/>
      </c>
      <c r="F1277" s="15" t="str">
        <f>IF(INDEX(Содержание!C$2:L$1680,A1277*6+5,B1277)="","",INDEX(Содержание!C$2:L$1680,A1277*6+5,B1277))</f>
        <v/>
      </c>
      <c r="H1277" s="15" t="str">
        <f>IF(Литература!C1276 = "","",Литература!C1276)</f>
        <v/>
      </c>
      <c r="I1277" s="15" t="str">
        <f>IF(ИТ!C1276 = "","","== "&amp;ИТ!C1276)</f>
        <v/>
      </c>
    </row>
    <row r="1278" spans="1:9" s="15" customFormat="1" x14ac:dyDescent="0.25">
      <c r="A1278" s="15">
        <v>13</v>
      </c>
      <c r="B1278" s="15">
        <v>9</v>
      </c>
      <c r="D1278" s="15" t="str">
        <f>IF(INDEX(Разделы!C$2:L$1540,A1278*11+8,B1278)="","","- "&amp;INDEX(Разделы!C$2:L$1540,A1278*11+8,B1278))</f>
        <v/>
      </c>
      <c r="E1278" s="15" t="str">
        <f>IF(INDEX(Оценка!C$2:AF$1540,A1276*11+9,(B1278-1)*3+1)="","",INDEX(Оценка!C$2:AF$1540,A1276*11+9,(B1278-1)*3+1)&amp;" ("&amp;INDEX(Оценка!C$2:AF$1540,A1276*11+9,(B1278-1)*3+2)&amp;") ("&amp;INDEX(Оценка!C$2:AF$1540,A1276*11+9,(B1278-1)*3+3)&amp;")")</f>
        <v/>
      </c>
      <c r="H1278" s="15" t="str">
        <f>IF(Литература!C1277 = "","",Литература!C1277)</f>
        <v/>
      </c>
      <c r="I1278" s="15" t="str">
        <f>IF(ИТ!C1277 = "","",ИТ!C1277)</f>
        <v/>
      </c>
    </row>
    <row r="1279" spans="1:9" s="15" customFormat="1" x14ac:dyDescent="0.25">
      <c r="A1279" s="15">
        <v>13</v>
      </c>
      <c r="B1279" s="15">
        <v>9</v>
      </c>
      <c r="D1279" s="15" t="str">
        <f>IF(INDEX(Разделы!C$2:L$1540,A1279*11+9,B1279)="","","- "&amp;INDEX(Разделы!C$2:L$1540,A1279*11+9,B1279))</f>
        <v/>
      </c>
      <c r="E1279" s="15" t="str">
        <f>IF(INDEX(Оценка!C$2:AF$1540,A1277*11+10,(B1279-1)*3+1)="","",INDEX(Оценка!C$2:AF$1540,A1277*11+10,(B1279-1)*3+1)&amp;" ("&amp;INDEX(Оценка!C$2:AF$1540,A1277*11+10,(B1279-1)*3+2)&amp;") ("&amp;INDEX(Оценка!C$2:AF$1540,A1277*11+10,(B1279-1)*3+3)&amp;")")</f>
        <v/>
      </c>
      <c r="H1279" s="15" t="str">
        <f>IF(Литература!C1278 = "","",Литература!C1278)</f>
        <v/>
      </c>
      <c r="I1279" s="15" t="str">
        <f>IF(ИТ!C1278 = "","",ИТ!C1278)</f>
        <v/>
      </c>
    </row>
    <row r="1280" spans="1:9" s="15" customFormat="1" x14ac:dyDescent="0.25">
      <c r="A1280" s="15">
        <v>13</v>
      </c>
      <c r="B1280" s="15">
        <v>9</v>
      </c>
      <c r="D1280" s="15" t="str">
        <f>IF(INDEX(Разделы!C$2:L$1540,A1280*11+10,B1280)="","","- "&amp;INDEX(Разделы!C$2:L$1540,A1280*11+10,B1280))</f>
        <v/>
      </c>
      <c r="H1280" s="15" t="str">
        <f>IF(Литература!C1279 = "","",Литература!C1279)</f>
        <v/>
      </c>
      <c r="I1280" s="15" t="str">
        <f>IF(ИТ!C1279 = "","",ИТ!C1279)</f>
        <v/>
      </c>
    </row>
    <row r="1281" spans="1:9" s="15" customFormat="1" x14ac:dyDescent="0.25">
      <c r="A1281" s="15">
        <v>13</v>
      </c>
      <c r="B1281" s="15">
        <v>9</v>
      </c>
      <c r="H1281" s="15" t="str">
        <f>IF(Литература!C1280 = "","",Литература!C1280)</f>
        <v/>
      </c>
      <c r="I1281" s="15" t="str">
        <f>IF(ИТ!C1280 = "","",ИТ!C1280)</f>
        <v/>
      </c>
    </row>
    <row r="1282" spans="1:9" s="15" customFormat="1" x14ac:dyDescent="0.25">
      <c r="A1282" s="15">
        <v>13</v>
      </c>
      <c r="B1282" s="15">
        <v>10</v>
      </c>
      <c r="D1282" s="15" t="str">
        <f xml:space="preserve"> IF(INDEX(Разделы!C$2:L$1540,A1282*11+3,B1282)="","","= "&amp;INDEX(Разделы!C$2:L$1540,A1282*11+3,B1282)&amp;" ("&amp;INDEX(Разделы!C$2:L$1540,A1282*11+4,B1282)&amp;")")</f>
        <v/>
      </c>
      <c r="E1282" s="15" t="str">
        <f>IF(INDEX(Оценка!C$2:AF$1540,A1280*11+4,(B1282-1)*3+1)="","",INDEX(Оценка!C$2:AF$1540,A1280*11+4,(B1282-1)*3+1)&amp;" ("&amp;INDEX(Оценка!C$2:AF$1540,A1280*11+4,(B1282-1)*3+2)&amp;") ("&amp;INDEX(Оценка!C$2:AF$1540,A1280*11+4,(B1282-1)*3+3)&amp;")")</f>
        <v/>
      </c>
      <c r="F1282" s="15" t="str">
        <f>IF(INDEX(Содержание!C$2:L$1680,A1282*6+2,B1282)="","",INDEX(Содержание!C$2:L$1680,A1282*6+2,B1282))</f>
        <v/>
      </c>
      <c r="H1282" s="15" t="str">
        <f>IF(Литература!C1281 = "","",Литература!C1281)</f>
        <v/>
      </c>
      <c r="I1282" s="15" t="str">
        <f>IF(ИТ!C1281 = "","",ИТ!C1281)</f>
        <v/>
      </c>
    </row>
    <row r="1283" spans="1:9" s="15" customFormat="1" x14ac:dyDescent="0.25">
      <c r="A1283" s="15">
        <v>13</v>
      </c>
      <c r="B1283" s="15">
        <v>10</v>
      </c>
      <c r="E1283" s="15" t="str">
        <f>IF(INDEX(Оценка!C$2:AF$1540,A1281*11+5,(B1283-1)*3+1)="","",INDEX(Оценка!C$2:AF$1540,A1281*11+5,(B1283-1)*3+1)&amp;" ("&amp;INDEX(Оценка!C$2:AF$1540,A1281*11+5,(B1283-1)*3+2)&amp;") ("&amp;INDEX(Оценка!C$2:AF$1540,A1281*11+5,(B1283-1)*3+3)&amp;")")</f>
        <v/>
      </c>
      <c r="H1283" s="15" t="str">
        <f>IF(Литература!C1282 = "","",Литература!C1282)</f>
        <v/>
      </c>
      <c r="I1283" s="15" t="str">
        <f>IF(ИТ!C1282 = "","",ИТ!C1282)</f>
        <v/>
      </c>
    </row>
    <row r="1284" spans="1:9" s="15" customFormat="1" x14ac:dyDescent="0.25">
      <c r="A1284" s="15">
        <v>13</v>
      </c>
      <c r="B1284" s="15">
        <v>10</v>
      </c>
      <c r="D1284" s="15" t="str">
        <f>IF(INDEX(Разделы!C$2:L$1540,A1284*11+5,B1284)="","","- "&amp;INDEX(Разделы!C$2:L$1540,A1284*11+5,B1284))</f>
        <v/>
      </c>
      <c r="E1284" s="15" t="str">
        <f>IF(INDEX(Оценка!C$2:AF$1540,A1282*11+6,(B1284-1)*3+1)="","",INDEX(Оценка!C$2:AF$1540,A1282*11+6,(B1284-1)*3+1)&amp;" ("&amp;INDEX(Оценка!C$2:AF$1540,A1282*11+6,(B1284-1)*3+2)&amp;") ("&amp;INDEX(Оценка!C$2:AF$1540,A1282*11+6,(B1284-1)*3+3)&amp;")")</f>
        <v/>
      </c>
      <c r="F1284" s="15" t="str">
        <f>IF(INDEX(Содержание!C$2:L$1680,A1284*6+3,B1284)="","","= "&amp;INDEX(Содержание!C$2:L$1680,A1284*6+3,B1284)&amp;" "&amp;INDEX(Содержание!C$2:L$1680,A1286*6+4,B1286))</f>
        <v/>
      </c>
      <c r="H1284" s="15" t="str">
        <f>IF(Литература!C1283 = "","",Литература!C1283)</f>
        <v/>
      </c>
      <c r="I1284" s="15" t="str">
        <f>IF(ИТ!C1283 = "","",ИТ!C1283)</f>
        <v/>
      </c>
    </row>
    <row r="1285" spans="1:9" s="15" customFormat="1" x14ac:dyDescent="0.25">
      <c r="A1285" s="15">
        <v>13</v>
      </c>
      <c r="B1285" s="15">
        <v>10</v>
      </c>
      <c r="D1285" s="15" t="str">
        <f>IF(INDEX(Разделы!C$2:L$1540,A1285*11+6,B1285)="","","- "&amp;INDEX(Разделы!C$2:L$1540,A1285*11+6,B1285))</f>
        <v/>
      </c>
      <c r="E1285" s="15" t="str">
        <f>IF(INDEX(Оценка!C$2:AF$1540,A1283*11+7,(B1285-1)*3+1)="","",INDEX(Оценка!C$2:AF$1540,A1283*11+7,(B1285-1)*3+1)&amp;" ("&amp;INDEX(Оценка!C$2:AF$1540,A1283*11+7,(B1285-1)*3+2)&amp;") ("&amp;INDEX(Оценка!C$2:AF$1540,A1283*11+7,(B1285-1)*3+3)&amp;")")</f>
        <v/>
      </c>
      <c r="H1285" s="15" t="str">
        <f>IF(Литература!C1284 = "","",Литература!C1284)</f>
        <v/>
      </c>
      <c r="I1285" s="15" t="str">
        <f>IF(ИТ!C1284 = "","",ИТ!C1284)</f>
        <v/>
      </c>
    </row>
    <row r="1286" spans="1:9" s="15" customFormat="1" x14ac:dyDescent="0.25">
      <c r="A1286" s="15">
        <v>13</v>
      </c>
      <c r="B1286" s="15">
        <v>10</v>
      </c>
      <c r="D1286" s="15" t="str">
        <f>IF(INDEX(Разделы!C$2:L$1540,A1286*11+7,B1286)="","","- "&amp;INDEX(Разделы!C$2:L$1540,A1286*11+7,B1286))</f>
        <v/>
      </c>
      <c r="E1286" s="15" t="str">
        <f>IF(INDEX(Оценка!C$2:AF$1540,A1284*11+8,(B1286-1)*3+1)="","",INDEX(Оценка!C$2:AF$1540,A1284*11+8,(B1286-1)*3+1)&amp;" ("&amp;INDEX(Оценка!C$2:AF$1540,A1284*11+8,(B1286-1)*3+2)&amp;") ("&amp;INDEX(Оценка!C$2:AF$1540,A1284*11+8,(B1286-1)*3+3)&amp;")")</f>
        <v/>
      </c>
      <c r="F1286" s="15" t="str">
        <f>IF(INDEX(Содержание!C$2:L$1680,A1286*6+5,B1286)="","",INDEX(Содержание!C$2:L$1680,A1286*6+5,B1286))</f>
        <v/>
      </c>
      <c r="H1286" s="15" t="str">
        <f>IF(Литература!C1285 = "","",Литература!C1285)</f>
        <v/>
      </c>
      <c r="I1286" s="15" t="str">
        <f>IF(ИТ!C1285 = "","",ИТ!C1285)</f>
        <v/>
      </c>
    </row>
    <row r="1287" spans="1:9" s="15" customFormat="1" x14ac:dyDescent="0.25">
      <c r="A1287" s="15">
        <v>13</v>
      </c>
      <c r="B1287" s="15">
        <v>10</v>
      </c>
      <c r="D1287" s="15" t="str">
        <f>IF(INDEX(Разделы!C$2:L$1540,A1287*11+8,B1287)="","","- "&amp;INDEX(Разделы!C$2:L$1540,A1287*11+8,B1287))</f>
        <v/>
      </c>
      <c r="E1287" s="15" t="str">
        <f>IF(INDEX(Оценка!C$2:AF$1540,A1285*11+9,(B1287-1)*3+1)="","",INDEX(Оценка!C$2:AF$1540,A1285*11+9,(B1287-1)*3+1)&amp;" ("&amp;INDEX(Оценка!C$2:AF$1540,A1285*11+9,(B1287-1)*3+2)&amp;") ("&amp;INDEX(Оценка!C$2:AF$1540,A1285*11+9,(B1287-1)*3+3)&amp;")")</f>
        <v/>
      </c>
      <c r="H1287" s="15" t="str">
        <f>IF(Литература!C1286 = "","",Литература!C1286)</f>
        <v/>
      </c>
      <c r="I1287" s="15" t="str">
        <f>IF(ИТ!C1286 = "","",ИТ!C1286)</f>
        <v/>
      </c>
    </row>
    <row r="1288" spans="1:9" s="15" customFormat="1" x14ac:dyDescent="0.25">
      <c r="A1288" s="15">
        <v>13</v>
      </c>
      <c r="B1288" s="15">
        <v>10</v>
      </c>
      <c r="D1288" s="15" t="str">
        <f>IF(INDEX(Разделы!C$2:L$1540,A1288*11+9,B1288)="","","- "&amp;INDEX(Разделы!C$2:L$1540,A1288*11+9,B1288))</f>
        <v/>
      </c>
      <c r="E1288" s="15" t="str">
        <f>IF(INDEX(Оценка!C$2:AF$1540,A1286*11+10,(B1288-1)*3+1)="","",INDEX(Оценка!C$2:AF$1540,A1286*11+10,(B1288-1)*3+1)&amp;" ("&amp;INDEX(Оценка!C$2:AF$1540,A1286*11+10,(B1288-1)*3+2)&amp;") ("&amp;INDEX(Оценка!C$2:AF$1540,A1286*11+10,(B1288-1)*3+3)&amp;")")</f>
        <v/>
      </c>
      <c r="H1288" s="15" t="str">
        <f>IF(Литература!C1287 = "","",Литература!C1287)</f>
        <v/>
      </c>
      <c r="I1288" s="15" t="str">
        <f>IF(ИТ!C1287 = "","",ИТ!C1287)</f>
        <v/>
      </c>
    </row>
    <row r="1289" spans="1:9" s="15" customFormat="1" x14ac:dyDescent="0.25">
      <c r="A1289" s="15">
        <v>13</v>
      </c>
      <c r="B1289" s="15">
        <v>10</v>
      </c>
      <c r="D1289" s="15" t="str">
        <f>IF(INDEX(Разделы!C$2:L$1540,A1289*11+10,B1289)="","","- "&amp;INDEX(Разделы!C$2:L$1540,A1289*11+10,B1289))</f>
        <v/>
      </c>
      <c r="H1289" s="15" t="str">
        <f>IF(Литература!C1288 = "","",Литература!C1288)</f>
        <v/>
      </c>
      <c r="I1289" s="15" t="str">
        <f>IF(ИТ!C1288 = "","",ИТ!C1288)</f>
        <v/>
      </c>
    </row>
    <row r="1290" spans="1:9" s="15" customFormat="1" x14ac:dyDescent="0.25">
      <c r="A1290" s="15">
        <v>13</v>
      </c>
      <c r="B1290" s="15">
        <v>10</v>
      </c>
      <c r="H1290" s="15" t="str">
        <f>IF(Литература!C1289 = "","",Литература!C1289)</f>
        <v/>
      </c>
      <c r="I1290" s="15" t="str">
        <f>IF(ИТ!C1289 = "","",ИТ!C1289)</f>
        <v/>
      </c>
    </row>
    <row r="1291" spans="1:9" s="15" customFormat="1" x14ac:dyDescent="0.25">
      <c r="A1291" s="15">
        <v>14</v>
      </c>
      <c r="B1291" s="15">
        <v>1</v>
      </c>
      <c r="D1291" s="15" t="str">
        <f>IF(INDEX(Разделы!C$2:L$1540,A1291*11+1,1)="","","== "&amp;INDEX(Разделы!C$2:L$1540,A1291*11+1,1))</f>
        <v/>
      </c>
      <c r="E1291" s="15" t="str">
        <f>IF(INDEX(Оценка!C$2:AF$1540,A1291*11+1,1)="","","== "&amp;INDEX(Оценка!C$2:AF$1540,A1291*11+1,1))</f>
        <v/>
      </c>
      <c r="F1291" s="15" t="str">
        <f>IF(INDEX(Содержание!C$2:L$1680,A1291*6+1,1)="","","== "&amp;INDEX(Содержание!C$2:L$1680,A1291*6+1,1))</f>
        <v/>
      </c>
      <c r="H1291" s="15" t="str">
        <f>IF(Литература!C1290 = "","",Литература!C1290)</f>
        <v/>
      </c>
      <c r="I1291" s="15" t="str">
        <f>IF(ИТ!C1290 = "","","== "&amp;ИТ!C1290)</f>
        <v/>
      </c>
    </row>
    <row r="1292" spans="1:9" s="15" customFormat="1" x14ac:dyDescent="0.25">
      <c r="A1292" s="15">
        <v>14</v>
      </c>
      <c r="B1292" s="15">
        <v>1</v>
      </c>
      <c r="H1292" s="15" t="str">
        <f>IF(Литература!C1291 = "","",Литература!C1291)</f>
        <v/>
      </c>
      <c r="I1292" s="15" t="str">
        <f>IF(ИТ!C1291 = "","",ИТ!C1291)</f>
        <v/>
      </c>
    </row>
    <row r="1293" spans="1:9" s="15" customFormat="1" x14ac:dyDescent="0.25">
      <c r="A1293" s="15">
        <v>14</v>
      </c>
      <c r="B1293" s="15">
        <v>1</v>
      </c>
      <c r="D1293" s="15" t="str">
        <f xml:space="preserve"> IF(INDEX(Разделы!C$2:L$1540,A1293*11+3,B1293)="","","= "&amp;INDEX(Разделы!C$2:L$1540,A1293*11+3,B1293)&amp;" ("&amp;INDEX(Разделы!C$2:L$1540,A1293*11+4,B1293)&amp;")")</f>
        <v/>
      </c>
      <c r="E1293" s="15" t="str">
        <f>IF(INDEX(Оценка!C$2:AF$1540,A1291*11+4,(B1293-1)*3+1)="","",INDEX(Оценка!C$2:AF$1540,A1291*11+4,(B1293-1)*3+1)&amp;" ("&amp;INDEX(Оценка!C$2:AF$1540,A1291*11+4,(B1293-1)*3+2)&amp;") ("&amp;INDEX(Оценка!C$2:AF$1540,A1291*11+4,(B1293-1)*3+3)&amp;")")</f>
        <v/>
      </c>
      <c r="F1293" s="15" t="str">
        <f>IF(INDEX(Содержание!C$2:L$1680,A1293*6+2,B1293)="","",INDEX(Содержание!C$2:L$1680,A1293*6+2,B1293))</f>
        <v/>
      </c>
      <c r="H1293" s="15" t="str">
        <f>IF(Литература!C1292 = "","",Литература!C1292)</f>
        <v/>
      </c>
      <c r="I1293" s="15" t="str">
        <f>IF(ИТ!C1292 = "","",ИТ!C1292)</f>
        <v/>
      </c>
    </row>
    <row r="1294" spans="1:9" s="15" customFormat="1" x14ac:dyDescent="0.25">
      <c r="A1294" s="15">
        <v>14</v>
      </c>
      <c r="B1294" s="15">
        <v>1</v>
      </c>
      <c r="E1294" s="15" t="str">
        <f>IF(INDEX(Оценка!C$2:AF$1540,A1292*11+5,(B1294-1)*3+1)="","",INDEX(Оценка!C$2:AF$1540,A1292*11+5,(B1294-1)*3+1)&amp;" ("&amp;INDEX(Оценка!C$2:AF$1540,A1292*11+5,(B1294-1)*3+2)&amp;") ("&amp;INDEX(Оценка!C$2:AF$1540,A1292*11+5,(B1294-1)*3+3)&amp;")")</f>
        <v/>
      </c>
      <c r="H1294" s="15" t="str">
        <f>IF(Литература!C1293 = "","",Литература!C1293)</f>
        <v/>
      </c>
      <c r="I1294" s="15" t="str">
        <f>IF(ИТ!C1293 = "","",ИТ!C1293)</f>
        <v/>
      </c>
    </row>
    <row r="1295" spans="1:9" s="15" customFormat="1" x14ac:dyDescent="0.25">
      <c r="A1295" s="15">
        <v>14</v>
      </c>
      <c r="B1295" s="15">
        <v>1</v>
      </c>
      <c r="D1295" s="15" t="str">
        <f>IF(INDEX(Разделы!C$2:L$1540,A1295*11+5,B1295)="","","- "&amp;INDEX(Разделы!C$2:L$1540,A1295*11+5,B1295))</f>
        <v/>
      </c>
      <c r="E1295" s="15" t="str">
        <f>IF(INDEX(Оценка!C$2:AF$1540,A1293*11+6,(B1295-1)*3+1)="","",INDEX(Оценка!C$2:AF$1540,A1293*11+6,(B1295-1)*3+1)&amp;" ("&amp;INDEX(Оценка!C$2:AF$1540,A1293*11+6,(B1295-1)*3+2)&amp;") ("&amp;INDEX(Оценка!C$2:AF$1540,A1293*11+6,(B1295-1)*3+3)&amp;")")</f>
        <v/>
      </c>
      <c r="F1295" s="15" t="str">
        <f>IF(INDEX(Содержание!C$2:L$1680,A1295*6+3,B1295)="","","= "&amp;INDEX(Содержание!C$2:L$1680,A1295*6+3,B1295)&amp;" "&amp;INDEX(Содержание!C$2:L$1680,A1297*6+4,B1297))</f>
        <v/>
      </c>
      <c r="H1295" s="15" t="str">
        <f>IF(Литература!C1294 = "","","== "&amp;Литература!C1294)</f>
        <v/>
      </c>
      <c r="I1295" s="15" t="str">
        <f>IF(ИТ!C1294 = "","",ИТ!C1294)</f>
        <v/>
      </c>
    </row>
    <row r="1296" spans="1:9" s="15" customFormat="1" x14ac:dyDescent="0.25">
      <c r="A1296" s="15">
        <v>14</v>
      </c>
      <c r="B1296" s="15">
        <v>1</v>
      </c>
      <c r="D1296" s="15" t="str">
        <f>IF(INDEX(Разделы!C$2:L$1540,A1296*11+6,B1296)="","","- "&amp;INDEX(Разделы!C$2:L$1540,A1296*11+6,B1296))</f>
        <v/>
      </c>
      <c r="E1296" s="15" t="str">
        <f>IF(INDEX(Оценка!C$2:AF$1540,A1294*11+7,(B1296-1)*3+1)="","",INDEX(Оценка!C$2:AF$1540,A1294*11+7,(B1296-1)*3+1)&amp;" ("&amp;INDEX(Оценка!C$2:AF$1540,A1294*11+7,(B1296-1)*3+2)&amp;") ("&amp;INDEX(Оценка!C$2:AF$1540,A1294*11+7,(B1296-1)*3+3)&amp;")")</f>
        <v/>
      </c>
      <c r="H1296" s="15" t="str">
        <f>IF(Литература!C1295 = "","",Литература!C1295)</f>
        <v/>
      </c>
      <c r="I1296" s="15" t="str">
        <f>IF(ИТ!C1295 = "","",ИТ!C1295)</f>
        <v/>
      </c>
    </row>
    <row r="1297" spans="1:9" s="15" customFormat="1" x14ac:dyDescent="0.25">
      <c r="A1297" s="15">
        <v>14</v>
      </c>
      <c r="B1297" s="15">
        <v>1</v>
      </c>
      <c r="D1297" s="15" t="str">
        <f>IF(INDEX(Разделы!C$2:L$1540,A1297*11+7,B1297)="","","- "&amp;INDEX(Разделы!C$2:L$1540,A1297*11+7,B1297))</f>
        <v/>
      </c>
      <c r="E1297" s="15" t="str">
        <f>IF(INDEX(Оценка!C$2:AF$1540,A1295*11+8,(B1297-1)*3+1)="","",INDEX(Оценка!C$2:AF$1540,A1295*11+8,(B1297-1)*3+1)&amp;" ("&amp;INDEX(Оценка!C$2:AF$1540,A1295*11+8,(B1297-1)*3+2)&amp;") ("&amp;INDEX(Оценка!C$2:AF$1540,A1295*11+8,(B1297-1)*3+3)&amp;")")</f>
        <v/>
      </c>
      <c r="F1297" s="15" t="str">
        <f>IF(INDEX(Содержание!C$2:L$1680,A1297*6+5,B1297)="","",INDEX(Содержание!C$2:L$1680,A1297*6+5,B1297))</f>
        <v/>
      </c>
      <c r="H1297" s="15" t="str">
        <f>IF(Литература!C1296 = "","",Литература!C1296)</f>
        <v/>
      </c>
      <c r="I1297" s="15" t="str">
        <f>IF(ИТ!C1296 = "","",ИТ!C1296)</f>
        <v/>
      </c>
    </row>
    <row r="1298" spans="1:9" s="15" customFormat="1" x14ac:dyDescent="0.25">
      <c r="A1298" s="15">
        <v>14</v>
      </c>
      <c r="B1298" s="15">
        <v>1</v>
      </c>
      <c r="D1298" s="15" t="str">
        <f>IF(INDEX(Разделы!C$2:L$1540,A1298*11+8,B1298)="","","- "&amp;INDEX(Разделы!C$2:L$1540,A1298*11+8,B1298))</f>
        <v/>
      </c>
      <c r="E1298" s="15" t="str">
        <f>IF(INDEX(Оценка!C$2:AF$1540,A1296*11+9,(B1298-1)*3+1)="","",INDEX(Оценка!C$2:AF$1540,A1296*11+9,(B1298-1)*3+1)&amp;" ("&amp;INDEX(Оценка!C$2:AF$1540,A1296*11+9,(B1298-1)*3+2)&amp;") ("&amp;INDEX(Оценка!C$2:AF$1540,A1296*11+9,(B1298-1)*3+3)&amp;")")</f>
        <v/>
      </c>
      <c r="H1298" s="15" t="str">
        <f>IF(Литература!C1297 = "","",Литература!C1297)</f>
        <v/>
      </c>
      <c r="I1298" s="15" t="str">
        <f>IF(ИТ!C1297 = "","",ИТ!C1297)</f>
        <v/>
      </c>
    </row>
    <row r="1299" spans="1:9" s="15" customFormat="1" x14ac:dyDescent="0.25">
      <c r="A1299" s="15">
        <v>14</v>
      </c>
      <c r="B1299" s="15">
        <v>1</v>
      </c>
      <c r="D1299" s="15" t="str">
        <f>IF(INDEX(Разделы!C$2:L$1540,A1299*11+9,B1299)="","","- "&amp;INDEX(Разделы!C$2:L$1540,A1299*11+9,B1299))</f>
        <v/>
      </c>
      <c r="E1299" s="15" t="str">
        <f>IF(INDEX(Оценка!C$2:AF$1540,A1297*11+10,(B1299-1)*3+1)="","",INDEX(Оценка!C$2:AF$1540,A1297*11+10,(B1299-1)*3+1)&amp;" ("&amp;INDEX(Оценка!C$2:AF$1540,A1297*11+10,(B1299-1)*3+2)&amp;") ("&amp;INDEX(Оценка!C$2:AF$1540,A1297*11+10,(B1299-1)*3+3)&amp;")")</f>
        <v/>
      </c>
      <c r="H1299" s="15" t="str">
        <f>IF(Литература!C1298 = "","",Литература!C1298)</f>
        <v/>
      </c>
      <c r="I1299" s="15" t="str">
        <f>IF(ИТ!C1298 = "","",ИТ!C1298)</f>
        <v/>
      </c>
    </row>
    <row r="1300" spans="1:9" s="15" customFormat="1" x14ac:dyDescent="0.25">
      <c r="A1300" s="15">
        <v>14</v>
      </c>
      <c r="B1300" s="15">
        <v>1</v>
      </c>
      <c r="D1300" s="15" t="str">
        <f>IF(INDEX(Разделы!C$2:L$1540,A1300*11+10,B1300)="","","- "&amp;INDEX(Разделы!C$2:L$1540,A1300*11+10,B1300))</f>
        <v/>
      </c>
      <c r="H1300" s="15" t="str">
        <f>IF(Литература!C1299 = "","",Литература!C1299)</f>
        <v/>
      </c>
      <c r="I1300" s="15" t="str">
        <f>IF(ИТ!C1299 = "","",ИТ!C1299)</f>
        <v/>
      </c>
    </row>
    <row r="1301" spans="1:9" s="15" customFormat="1" x14ac:dyDescent="0.25">
      <c r="A1301" s="15">
        <v>14</v>
      </c>
      <c r="B1301" s="15">
        <v>1</v>
      </c>
      <c r="H1301" s="15" t="str">
        <f>IF(Литература!C1300 = "","",Литература!C1300)</f>
        <v/>
      </c>
      <c r="I1301" s="15" t="str">
        <f>IF(ИТ!C1300 = "","",ИТ!C1300)</f>
        <v/>
      </c>
    </row>
    <row r="1302" spans="1:9" s="15" customFormat="1" x14ac:dyDescent="0.25">
      <c r="A1302" s="15">
        <v>14</v>
      </c>
      <c r="B1302" s="15">
        <v>2</v>
      </c>
      <c r="D1302" s="15" t="str">
        <f xml:space="preserve"> IF(INDEX(Разделы!C$2:L$1540,A1302*11+3,B1302)="","","= "&amp;INDEX(Разделы!C$2:L$1540,A1302*11+3,B1302)&amp;" ("&amp;INDEX(Разделы!C$2:L$1540,A1302*11+4,B1302)&amp;")")</f>
        <v/>
      </c>
      <c r="E1302" s="15" t="str">
        <f>IF(INDEX(Оценка!C$2:AF$1540,A1300*11+4,(B1302-1)*3+1)="","",INDEX(Оценка!C$2:AF$1540,A1300*11+4,(B1302-1)*3+1)&amp;" ("&amp;INDEX(Оценка!C$2:AF$1540,A1300*11+4,(B1302-1)*3+2)&amp;") ("&amp;INDEX(Оценка!C$2:AF$1540,A1300*11+4,(B1302-1)*3+3)&amp;")")</f>
        <v/>
      </c>
      <c r="F1302" s="15" t="str">
        <f>IF(INDEX(Содержание!C$2:L$1680,A1302*6+2,B1302)="","",INDEX(Содержание!C$2:L$1680,A1302*6+2,B1302))</f>
        <v/>
      </c>
      <c r="H1302" s="15" t="str">
        <f>IF(Литература!C1301 = "","",Литература!C1301)</f>
        <v/>
      </c>
      <c r="I1302" s="15" t="str">
        <f>IF(ИТ!C1301 = "","",ИТ!C1301)</f>
        <v/>
      </c>
    </row>
    <row r="1303" spans="1:9" s="15" customFormat="1" x14ac:dyDescent="0.25">
      <c r="A1303" s="15">
        <v>14</v>
      </c>
      <c r="B1303" s="15">
        <v>2</v>
      </c>
      <c r="E1303" s="15" t="str">
        <f>IF(INDEX(Оценка!C$2:AF$1540,A1301*11+5,(B1303-1)*3+1)="","",INDEX(Оценка!C$2:AF$1540,A1301*11+5,(B1303-1)*3+1)&amp;" ("&amp;INDEX(Оценка!C$2:AF$1540,A1301*11+5,(B1303-1)*3+2)&amp;") ("&amp;INDEX(Оценка!C$2:AF$1540,A1301*11+5,(B1303-1)*3+3)&amp;")")</f>
        <v/>
      </c>
      <c r="H1303" s="15" t="str">
        <f>IF(Литература!C1302 = "","",Литература!C1302)</f>
        <v/>
      </c>
      <c r="I1303" s="15" t="str">
        <f>IF(ИТ!C1302 = "","",ИТ!C1302)</f>
        <v/>
      </c>
    </row>
    <row r="1304" spans="1:9" s="15" customFormat="1" x14ac:dyDescent="0.25">
      <c r="A1304" s="15">
        <v>14</v>
      </c>
      <c r="B1304" s="15">
        <v>2</v>
      </c>
      <c r="D1304" s="15" t="str">
        <f>IF(INDEX(Разделы!C$2:L$1540,A1304*11+5,B1304)="","","- "&amp;INDEX(Разделы!C$2:L$1540,A1304*11+5,B1304))</f>
        <v/>
      </c>
      <c r="E1304" s="15" t="str">
        <f>IF(INDEX(Оценка!C$2:AF$1540,A1302*11+6,(B1304-1)*3+1)="","",INDEX(Оценка!C$2:AF$1540,A1302*11+6,(B1304-1)*3+1)&amp;" ("&amp;INDEX(Оценка!C$2:AF$1540,A1302*11+6,(B1304-1)*3+2)&amp;") ("&amp;INDEX(Оценка!C$2:AF$1540,A1302*11+6,(B1304-1)*3+3)&amp;")")</f>
        <v/>
      </c>
      <c r="F1304" s="15" t="str">
        <f>IF(INDEX(Содержание!C$2:L$1680,A1304*6+3,B1304)="","","= "&amp;INDEX(Содержание!C$2:L$1680,A1304*6+3,B1304)&amp;" "&amp;INDEX(Содержание!C$2:L$1680,A1306*6+4,B1306))</f>
        <v/>
      </c>
      <c r="H1304" s="15" t="str">
        <f>IF(Литература!C1303 = "","",Литература!C1303)</f>
        <v/>
      </c>
      <c r="I1304" s="15" t="str">
        <f>IF(ИТ!C1303 = "","",ИТ!C1303)</f>
        <v/>
      </c>
    </row>
    <row r="1305" spans="1:9" s="15" customFormat="1" x14ac:dyDescent="0.25">
      <c r="A1305" s="15">
        <v>14</v>
      </c>
      <c r="B1305" s="15">
        <v>2</v>
      </c>
      <c r="D1305" s="15" t="str">
        <f>IF(INDEX(Разделы!C$2:L$1540,A1305*11+6,B1305)="","","- "&amp;INDEX(Разделы!C$2:L$1540,A1305*11+6,B1305))</f>
        <v/>
      </c>
      <c r="E1305" s="15" t="str">
        <f>IF(INDEX(Оценка!C$2:AF$1540,A1303*11+7,(B1305-1)*3+1)="","",INDEX(Оценка!C$2:AF$1540,A1303*11+7,(B1305-1)*3+1)&amp;" ("&amp;INDEX(Оценка!C$2:AF$1540,A1303*11+7,(B1305-1)*3+2)&amp;") ("&amp;INDEX(Оценка!C$2:AF$1540,A1303*11+7,(B1305-1)*3+3)&amp;")")</f>
        <v/>
      </c>
      <c r="H1305" s="15" t="str">
        <f>IF(Литература!C1304 = "","",Литература!C1304)</f>
        <v/>
      </c>
      <c r="I1305" s="15" t="str">
        <f>IF(ИТ!C1304 = "","","== "&amp;ИТ!C1304)</f>
        <v/>
      </c>
    </row>
    <row r="1306" spans="1:9" s="15" customFormat="1" x14ac:dyDescent="0.25">
      <c r="A1306" s="15">
        <v>14</v>
      </c>
      <c r="B1306" s="15">
        <v>2</v>
      </c>
      <c r="D1306" s="15" t="str">
        <f>IF(INDEX(Разделы!C$2:L$1540,A1306*11+7,B1306)="","","- "&amp;INDEX(Разделы!C$2:L$1540,A1306*11+7,B1306))</f>
        <v/>
      </c>
      <c r="E1306" s="15" t="str">
        <f>IF(INDEX(Оценка!C$2:AF$1540,A1304*11+8,(B1306-1)*3+1)="","",INDEX(Оценка!C$2:AF$1540,A1304*11+8,(B1306-1)*3+1)&amp;" ("&amp;INDEX(Оценка!C$2:AF$1540,A1304*11+8,(B1306-1)*3+2)&amp;") ("&amp;INDEX(Оценка!C$2:AF$1540,A1304*11+8,(B1306-1)*3+3)&amp;")")</f>
        <v/>
      </c>
      <c r="F1306" s="15" t="str">
        <f>IF(INDEX(Содержание!C$2:L$1680,A1306*6+5,B1306)="","",INDEX(Содержание!C$2:L$1680,A1306*6+5,B1306))</f>
        <v/>
      </c>
      <c r="H1306" s="15" t="str">
        <f>IF(Литература!C1305 = "","",Литература!C1305)</f>
        <v/>
      </c>
      <c r="I1306" s="15" t="str">
        <f>IF(ИТ!C1305 = "","",ИТ!C1305)</f>
        <v/>
      </c>
    </row>
    <row r="1307" spans="1:9" s="15" customFormat="1" x14ac:dyDescent="0.25">
      <c r="A1307" s="15">
        <v>14</v>
      </c>
      <c r="B1307" s="15">
        <v>2</v>
      </c>
      <c r="D1307" s="15" t="str">
        <f>IF(INDEX(Разделы!C$2:L$1540,A1307*11+8,B1307)="","","- "&amp;INDEX(Разделы!C$2:L$1540,A1307*11+8,B1307))</f>
        <v/>
      </c>
      <c r="E1307" s="15" t="str">
        <f>IF(INDEX(Оценка!C$2:AF$1540,A1305*11+9,(B1307-1)*3+1)="","",INDEX(Оценка!C$2:AF$1540,A1305*11+9,(B1307-1)*3+1)&amp;" ("&amp;INDEX(Оценка!C$2:AF$1540,A1305*11+9,(B1307-1)*3+2)&amp;") ("&amp;INDEX(Оценка!C$2:AF$1540,A1305*11+9,(B1307-1)*3+3)&amp;")")</f>
        <v/>
      </c>
      <c r="H1307" s="15" t="str">
        <f>IF(Литература!C1306 = "","",Литература!C1306)</f>
        <v/>
      </c>
      <c r="I1307" s="15" t="str">
        <f>IF(ИТ!C1306 = "","",ИТ!C1306)</f>
        <v/>
      </c>
    </row>
    <row r="1308" spans="1:9" s="15" customFormat="1" x14ac:dyDescent="0.25">
      <c r="A1308" s="15">
        <v>14</v>
      </c>
      <c r="B1308" s="15">
        <v>2</v>
      </c>
      <c r="D1308" s="15" t="str">
        <f>IF(INDEX(Разделы!C$2:L$1540,A1308*11+9,B1308)="","","- "&amp;INDEX(Разделы!C$2:L$1540,A1308*11+9,B1308))</f>
        <v/>
      </c>
      <c r="E1308" s="15" t="str">
        <f>IF(INDEX(Оценка!C$2:AF$1540,A1306*11+10,(B1308-1)*3+1)="","",INDEX(Оценка!C$2:AF$1540,A1306*11+10,(B1308-1)*3+1)&amp;" ("&amp;INDEX(Оценка!C$2:AF$1540,A1306*11+10,(B1308-1)*3+2)&amp;") ("&amp;INDEX(Оценка!C$2:AF$1540,A1306*11+10,(B1308-1)*3+3)&amp;")")</f>
        <v/>
      </c>
      <c r="H1308" s="15" t="str">
        <f>IF(Литература!C1307 = "","",Литература!C1307)</f>
        <v/>
      </c>
      <c r="I1308" s="15" t="str">
        <f>IF(ИТ!C1307 = "","",ИТ!C1307)</f>
        <v/>
      </c>
    </row>
    <row r="1309" spans="1:9" s="15" customFormat="1" x14ac:dyDescent="0.25">
      <c r="A1309" s="15">
        <v>14</v>
      </c>
      <c r="B1309" s="15">
        <v>2</v>
      </c>
      <c r="D1309" s="15" t="str">
        <f>IF(INDEX(Разделы!C$2:L$1540,A1309*11+10,B1309)="","","- "&amp;INDEX(Разделы!C$2:L$1540,A1309*11+10,B1309))</f>
        <v/>
      </c>
      <c r="H1309" s="15" t="str">
        <f>IF(Литература!C1308 = "","",Литература!C1308)</f>
        <v/>
      </c>
      <c r="I1309" s="15" t="str">
        <f>IF(ИТ!C1308 = "","",ИТ!C1308)</f>
        <v/>
      </c>
    </row>
    <row r="1310" spans="1:9" s="15" customFormat="1" x14ac:dyDescent="0.25">
      <c r="A1310" s="15">
        <v>14</v>
      </c>
      <c r="B1310" s="15">
        <v>2</v>
      </c>
      <c r="H1310" s="15" t="str">
        <f>IF(Литература!C1309 = "","",Литература!C1309)</f>
        <v/>
      </c>
      <c r="I1310" s="15" t="str">
        <f>IF(ИТ!C1309 = "","",ИТ!C1309)</f>
        <v/>
      </c>
    </row>
    <row r="1311" spans="1:9" s="15" customFormat="1" x14ac:dyDescent="0.25">
      <c r="A1311" s="15">
        <v>14</v>
      </c>
      <c r="B1311" s="15">
        <v>3</v>
      </c>
      <c r="D1311" s="15" t="str">
        <f xml:space="preserve"> IF(INDEX(Разделы!C$2:L$1540,A1311*11+3,B1311)="","","= "&amp;INDEX(Разделы!C$2:L$1540,A1311*11+3,B1311)&amp;" ("&amp;INDEX(Разделы!C$2:L$1540,A1311*11+4,B1311)&amp;")")</f>
        <v/>
      </c>
      <c r="E1311" s="15" t="str">
        <f>IF(INDEX(Оценка!C$2:AF$1540,A1309*11+4,(B1311-1)*3+1)="","",INDEX(Оценка!C$2:AF$1540,A1309*11+4,(B1311-1)*3+1)&amp;" ("&amp;INDEX(Оценка!C$2:AF$1540,A1309*11+4,(B1311-1)*3+2)&amp;") ("&amp;INDEX(Оценка!C$2:AF$1540,A1309*11+4,(B1311-1)*3+3)&amp;")")</f>
        <v/>
      </c>
      <c r="F1311" s="15" t="str">
        <f>IF(INDEX(Содержание!C$2:L$1680,A1311*6+2,B1311)="","",INDEX(Содержание!C$2:L$1680,A1311*6+2,B1311))</f>
        <v/>
      </c>
      <c r="H1311" s="15" t="str">
        <f>IF(Литература!C1310 = "","",Литература!C1310)</f>
        <v/>
      </c>
      <c r="I1311" s="15" t="str">
        <f>IF(ИТ!C1310 = "","",ИТ!C1310)</f>
        <v/>
      </c>
    </row>
    <row r="1312" spans="1:9" s="15" customFormat="1" x14ac:dyDescent="0.25">
      <c r="A1312" s="15">
        <v>14</v>
      </c>
      <c r="B1312" s="15">
        <v>3</v>
      </c>
      <c r="E1312" s="15" t="str">
        <f>IF(INDEX(Оценка!C$2:AF$1540,A1310*11+5,(B1312-1)*3+1)="","",INDEX(Оценка!C$2:AF$1540,A1310*11+5,(B1312-1)*3+1)&amp;" ("&amp;INDEX(Оценка!C$2:AF$1540,A1310*11+5,(B1312-1)*3+2)&amp;") ("&amp;INDEX(Оценка!C$2:AF$1540,A1310*11+5,(B1312-1)*3+3)&amp;")")</f>
        <v/>
      </c>
      <c r="H1312" s="15" t="str">
        <f>IF(Литература!C1311 = "","",Литература!C1311)</f>
        <v/>
      </c>
      <c r="I1312" s="15" t="str">
        <f>IF(ИТ!C1311 = "","",ИТ!C1311)</f>
        <v/>
      </c>
    </row>
    <row r="1313" spans="1:9" s="15" customFormat="1" x14ac:dyDescent="0.25">
      <c r="A1313" s="15">
        <v>14</v>
      </c>
      <c r="B1313" s="15">
        <v>3</v>
      </c>
      <c r="D1313" s="15" t="str">
        <f>IF(INDEX(Разделы!C$2:L$1540,A1313*11+5,B1313)="","","- "&amp;INDEX(Разделы!C$2:L$1540,A1313*11+5,B1313))</f>
        <v/>
      </c>
      <c r="E1313" s="15" t="str">
        <f>IF(INDEX(Оценка!C$2:AF$1540,A1311*11+6,(B1313-1)*3+1)="","",INDEX(Оценка!C$2:AF$1540,A1311*11+6,(B1313-1)*3+1)&amp;" ("&amp;INDEX(Оценка!C$2:AF$1540,A1311*11+6,(B1313-1)*3+2)&amp;") ("&amp;INDEX(Оценка!C$2:AF$1540,A1311*11+6,(B1313-1)*3+3)&amp;")")</f>
        <v/>
      </c>
      <c r="F1313" s="15" t="str">
        <f>IF(INDEX(Содержание!C$2:L$1680,A1313*6+3,B1313)="","","= "&amp;INDEX(Содержание!C$2:L$1680,A1313*6+3,B1313)&amp;" "&amp;INDEX(Содержание!C$2:L$1680,A1315*6+4,B1315))</f>
        <v/>
      </c>
      <c r="H1313" s="15" t="str">
        <f>IF(Литература!C1312 = "","",Литература!C1312)</f>
        <v/>
      </c>
      <c r="I1313" s="15" t="str">
        <f>IF(ИТ!C1312 = "","",ИТ!C1312)</f>
        <v/>
      </c>
    </row>
    <row r="1314" spans="1:9" s="15" customFormat="1" x14ac:dyDescent="0.25">
      <c r="A1314" s="15">
        <v>14</v>
      </c>
      <c r="B1314" s="15">
        <v>3</v>
      </c>
      <c r="D1314" s="15" t="str">
        <f>IF(INDEX(Разделы!C$2:L$1540,A1314*11+6,B1314)="","","- "&amp;INDEX(Разделы!C$2:L$1540,A1314*11+6,B1314))</f>
        <v/>
      </c>
      <c r="E1314" s="15" t="str">
        <f>IF(INDEX(Оценка!C$2:AF$1540,A1312*11+7,(B1314-1)*3+1)="","",INDEX(Оценка!C$2:AF$1540,A1312*11+7,(B1314-1)*3+1)&amp;" ("&amp;INDEX(Оценка!C$2:AF$1540,A1312*11+7,(B1314-1)*3+2)&amp;") ("&amp;INDEX(Оценка!C$2:AF$1540,A1312*11+7,(B1314-1)*3+3)&amp;")")</f>
        <v/>
      </c>
      <c r="H1314" s="15" t="str">
        <f>IF(Литература!C1313 = "","","== "&amp;Литература!C1313)</f>
        <v/>
      </c>
      <c r="I1314" s="15" t="str">
        <f>IF(ИТ!C1313 = "","",ИТ!C1313)</f>
        <v/>
      </c>
    </row>
    <row r="1315" spans="1:9" s="15" customFormat="1" x14ac:dyDescent="0.25">
      <c r="A1315" s="15">
        <v>14</v>
      </c>
      <c r="B1315" s="15">
        <v>3</v>
      </c>
      <c r="D1315" s="15" t="str">
        <f>IF(INDEX(Разделы!C$2:L$1540,A1315*11+7,B1315)="","","- "&amp;INDEX(Разделы!C$2:L$1540,A1315*11+7,B1315))</f>
        <v/>
      </c>
      <c r="E1315" s="15" t="str">
        <f>IF(INDEX(Оценка!C$2:AF$1540,A1313*11+8,(B1315-1)*3+1)="","",INDEX(Оценка!C$2:AF$1540,A1313*11+8,(B1315-1)*3+1)&amp;" ("&amp;INDEX(Оценка!C$2:AF$1540,A1313*11+8,(B1315-1)*3+2)&amp;") ("&amp;INDEX(Оценка!C$2:AF$1540,A1313*11+8,(B1315-1)*3+3)&amp;")")</f>
        <v/>
      </c>
      <c r="F1315" s="15" t="str">
        <f>IF(INDEX(Содержание!C$2:L$1680,A1315*6+5,B1315)="","",INDEX(Содержание!C$2:L$1680,A1315*6+5,B1315))</f>
        <v/>
      </c>
      <c r="H1315" s="15" t="str">
        <f>IF(Литература!C1314 = "","",Литература!C1314)</f>
        <v/>
      </c>
      <c r="I1315" s="15" t="str">
        <f>IF(ИТ!C1314 = "","",ИТ!C1314)</f>
        <v/>
      </c>
    </row>
    <row r="1316" spans="1:9" s="15" customFormat="1" x14ac:dyDescent="0.25">
      <c r="A1316" s="15">
        <v>14</v>
      </c>
      <c r="B1316" s="15">
        <v>3</v>
      </c>
      <c r="D1316" s="15" t="str">
        <f>IF(INDEX(Разделы!C$2:L$1540,A1316*11+8,B1316)="","","- "&amp;INDEX(Разделы!C$2:L$1540,A1316*11+8,B1316))</f>
        <v/>
      </c>
      <c r="E1316" s="15" t="str">
        <f>IF(INDEX(Оценка!C$2:AF$1540,A1314*11+9,(B1316-1)*3+1)="","",INDEX(Оценка!C$2:AF$1540,A1314*11+9,(B1316-1)*3+1)&amp;" ("&amp;INDEX(Оценка!C$2:AF$1540,A1314*11+9,(B1316-1)*3+2)&amp;") ("&amp;INDEX(Оценка!C$2:AF$1540,A1314*11+9,(B1316-1)*3+3)&amp;")")</f>
        <v/>
      </c>
      <c r="H1316" s="15" t="str">
        <f>IF(Литература!C1315 = "","",Литература!C1315)</f>
        <v/>
      </c>
      <c r="I1316" s="15" t="str">
        <f>IF(ИТ!C1315 = "","",ИТ!C1315)</f>
        <v/>
      </c>
    </row>
    <row r="1317" spans="1:9" s="15" customFormat="1" x14ac:dyDescent="0.25">
      <c r="A1317" s="15">
        <v>14</v>
      </c>
      <c r="B1317" s="15">
        <v>3</v>
      </c>
      <c r="D1317" s="15" t="str">
        <f>IF(INDEX(Разделы!C$2:L$1540,A1317*11+9,B1317)="","","- "&amp;INDEX(Разделы!C$2:L$1540,A1317*11+9,B1317))</f>
        <v/>
      </c>
      <c r="E1317" s="15" t="str">
        <f>IF(INDEX(Оценка!C$2:AF$1540,A1315*11+10,(B1317-1)*3+1)="","",INDEX(Оценка!C$2:AF$1540,A1315*11+10,(B1317-1)*3+1)&amp;" ("&amp;INDEX(Оценка!C$2:AF$1540,A1315*11+10,(B1317-1)*3+2)&amp;") ("&amp;INDEX(Оценка!C$2:AF$1540,A1315*11+10,(B1317-1)*3+3)&amp;")")</f>
        <v/>
      </c>
      <c r="H1317" s="15" t="str">
        <f>IF(Литература!C1316 = "","",Литература!C1316)</f>
        <v/>
      </c>
      <c r="I1317" s="15" t="str">
        <f>IF(ИТ!C1316 = "","",ИТ!C1316)</f>
        <v/>
      </c>
    </row>
    <row r="1318" spans="1:9" s="15" customFormat="1" x14ac:dyDescent="0.25">
      <c r="A1318" s="15">
        <v>14</v>
      </c>
      <c r="B1318" s="15">
        <v>3</v>
      </c>
      <c r="D1318" s="15" t="str">
        <f>IF(INDEX(Разделы!C$2:L$1540,A1318*11+10,B1318)="","","- "&amp;INDEX(Разделы!C$2:L$1540,A1318*11+10,B1318))</f>
        <v/>
      </c>
      <c r="H1318" s="15" t="str">
        <f>IF(Литература!C1317 = "","",Литература!C1317)</f>
        <v/>
      </c>
      <c r="I1318" s="15" t="str">
        <f>IF(ИТ!C1317 = "","",ИТ!C1317)</f>
        <v/>
      </c>
    </row>
    <row r="1319" spans="1:9" s="15" customFormat="1" x14ac:dyDescent="0.25">
      <c r="A1319" s="15">
        <v>14</v>
      </c>
      <c r="B1319" s="15">
        <v>3</v>
      </c>
      <c r="H1319" s="15" t="str">
        <f>IF(Литература!C1318 = "","",Литература!C1318)</f>
        <v/>
      </c>
      <c r="I1319" s="15" t="str">
        <f>IF(ИТ!C1318 = "","","== "&amp;ИТ!C1318)</f>
        <v/>
      </c>
    </row>
    <row r="1320" spans="1:9" s="15" customFormat="1" x14ac:dyDescent="0.25">
      <c r="A1320" s="15">
        <v>14</v>
      </c>
      <c r="B1320" s="15">
        <v>4</v>
      </c>
      <c r="D1320" s="15" t="str">
        <f xml:space="preserve"> IF(INDEX(Разделы!C$2:L$1540,A1320*11+3,B1320)="","","= "&amp;INDEX(Разделы!C$2:L$1540,A1320*11+3,B1320)&amp;" ("&amp;INDEX(Разделы!C$2:L$1540,A1320*11+4,B1320)&amp;")")</f>
        <v/>
      </c>
      <c r="E1320" s="15" t="str">
        <f>IF(INDEX(Оценка!C$2:AF$1540,A1318*11+4,(B1320-1)*3+1)="","",INDEX(Оценка!C$2:AF$1540,A1318*11+4,(B1320-1)*3+1)&amp;" ("&amp;INDEX(Оценка!C$2:AF$1540,A1318*11+4,(B1320-1)*3+2)&amp;") ("&amp;INDEX(Оценка!C$2:AF$1540,A1318*11+4,(B1320-1)*3+3)&amp;")")</f>
        <v/>
      </c>
      <c r="F1320" s="15" t="str">
        <f>IF(INDEX(Содержание!C$2:L$1680,A1320*6+2,B1320)="","",INDEX(Содержание!C$2:L$1680,A1320*6+2,B1320))</f>
        <v/>
      </c>
      <c r="H1320" s="15" t="str">
        <f>IF(Литература!C1319 = "","",Литература!C1319)</f>
        <v/>
      </c>
      <c r="I1320" s="15" t="str">
        <f>IF(ИТ!C1319 = "","",ИТ!C1319)</f>
        <v/>
      </c>
    </row>
    <row r="1321" spans="1:9" s="15" customFormat="1" x14ac:dyDescent="0.25">
      <c r="A1321" s="15">
        <v>14</v>
      </c>
      <c r="B1321" s="15">
        <v>4</v>
      </c>
      <c r="E1321" s="15" t="str">
        <f>IF(INDEX(Оценка!C$2:AF$1540,A1319*11+5,(B1321-1)*3+1)="","",INDEX(Оценка!C$2:AF$1540,A1319*11+5,(B1321-1)*3+1)&amp;" ("&amp;INDEX(Оценка!C$2:AF$1540,A1319*11+5,(B1321-1)*3+2)&amp;") ("&amp;INDEX(Оценка!C$2:AF$1540,A1319*11+5,(B1321-1)*3+3)&amp;")")</f>
        <v/>
      </c>
      <c r="H1321" s="15" t="str">
        <f>IF(Литература!C1320 = "","",Литература!C1320)</f>
        <v/>
      </c>
      <c r="I1321" s="15" t="str">
        <f>IF(ИТ!C1320 = "","",ИТ!C1320)</f>
        <v/>
      </c>
    </row>
    <row r="1322" spans="1:9" s="15" customFormat="1" x14ac:dyDescent="0.25">
      <c r="A1322" s="15">
        <v>14</v>
      </c>
      <c r="B1322" s="15">
        <v>4</v>
      </c>
      <c r="D1322" s="15" t="str">
        <f>IF(INDEX(Разделы!C$2:L$1540,A1322*11+5,B1322)="","","- "&amp;INDEX(Разделы!C$2:L$1540,A1322*11+5,B1322))</f>
        <v/>
      </c>
      <c r="E1322" s="15" t="str">
        <f>IF(INDEX(Оценка!C$2:AF$1540,A1320*11+6,(B1322-1)*3+1)="","",INDEX(Оценка!C$2:AF$1540,A1320*11+6,(B1322-1)*3+1)&amp;" ("&amp;INDEX(Оценка!C$2:AF$1540,A1320*11+6,(B1322-1)*3+2)&amp;") ("&amp;INDEX(Оценка!C$2:AF$1540,A1320*11+6,(B1322-1)*3+3)&amp;")")</f>
        <v/>
      </c>
      <c r="F1322" s="15" t="str">
        <f>IF(INDEX(Содержание!C$2:L$1680,A1322*6+3,B1322)="","","= "&amp;INDEX(Содержание!C$2:L$1680,A1322*6+3,B1322)&amp;" "&amp;INDEX(Содержание!C$2:L$1680,A1324*6+4,B1324))</f>
        <v/>
      </c>
      <c r="H1322" s="15" t="str">
        <f>IF(Литература!C1321 = "","",Литература!C1321)</f>
        <v/>
      </c>
      <c r="I1322" s="15" t="str">
        <f>IF(ИТ!C1321 = "","",ИТ!C1321)</f>
        <v/>
      </c>
    </row>
    <row r="1323" spans="1:9" s="15" customFormat="1" x14ac:dyDescent="0.25">
      <c r="A1323" s="15">
        <v>14</v>
      </c>
      <c r="B1323" s="15">
        <v>4</v>
      </c>
      <c r="D1323" s="15" t="str">
        <f>IF(INDEX(Разделы!C$2:L$1540,A1323*11+6,B1323)="","","- "&amp;INDEX(Разделы!C$2:L$1540,A1323*11+6,B1323))</f>
        <v/>
      </c>
      <c r="E1323" s="15" t="str">
        <f>IF(INDEX(Оценка!C$2:AF$1540,A1321*11+7,(B1323-1)*3+1)="","",INDEX(Оценка!C$2:AF$1540,A1321*11+7,(B1323-1)*3+1)&amp;" ("&amp;INDEX(Оценка!C$2:AF$1540,A1321*11+7,(B1323-1)*3+2)&amp;") ("&amp;INDEX(Оценка!C$2:AF$1540,A1321*11+7,(B1323-1)*3+3)&amp;")")</f>
        <v/>
      </c>
      <c r="H1323" s="15" t="str">
        <f>IF(Литература!C1322 = "","",Литература!C1322)</f>
        <v/>
      </c>
      <c r="I1323" s="15" t="str">
        <f>IF(ИТ!C1322 = "","",ИТ!C1322)</f>
        <v/>
      </c>
    </row>
    <row r="1324" spans="1:9" s="15" customFormat="1" x14ac:dyDescent="0.25">
      <c r="A1324" s="15">
        <v>14</v>
      </c>
      <c r="B1324" s="15">
        <v>4</v>
      </c>
      <c r="D1324" s="15" t="str">
        <f>IF(INDEX(Разделы!C$2:L$1540,A1324*11+7,B1324)="","","- "&amp;INDEX(Разделы!C$2:L$1540,A1324*11+7,B1324))</f>
        <v/>
      </c>
      <c r="E1324" s="15" t="str">
        <f>IF(INDEX(Оценка!C$2:AF$1540,A1322*11+8,(B1324-1)*3+1)="","",INDEX(Оценка!C$2:AF$1540,A1322*11+8,(B1324-1)*3+1)&amp;" ("&amp;INDEX(Оценка!C$2:AF$1540,A1322*11+8,(B1324-1)*3+2)&amp;") ("&amp;INDEX(Оценка!C$2:AF$1540,A1322*11+8,(B1324-1)*3+3)&amp;")")</f>
        <v/>
      </c>
      <c r="F1324" s="15" t="str">
        <f>IF(INDEX(Содержание!C$2:L$1680,A1324*6+5,B1324)="","",INDEX(Содержание!C$2:L$1680,A1324*6+5,B1324))</f>
        <v/>
      </c>
      <c r="H1324" s="15" t="str">
        <f>IF(Литература!C1323 = "","",Литература!C1323)</f>
        <v/>
      </c>
      <c r="I1324" s="15" t="str">
        <f>IF(ИТ!C1323 = "","",ИТ!C1323)</f>
        <v/>
      </c>
    </row>
    <row r="1325" spans="1:9" s="15" customFormat="1" x14ac:dyDescent="0.25">
      <c r="A1325" s="15">
        <v>14</v>
      </c>
      <c r="B1325" s="15">
        <v>4</v>
      </c>
      <c r="D1325" s="15" t="str">
        <f>IF(INDEX(Разделы!C$2:L$1540,A1325*11+8,B1325)="","","- "&amp;INDEX(Разделы!C$2:L$1540,A1325*11+8,B1325))</f>
        <v/>
      </c>
      <c r="E1325" s="15" t="str">
        <f>IF(INDEX(Оценка!C$2:AF$1540,A1323*11+9,(B1325-1)*3+1)="","",INDEX(Оценка!C$2:AF$1540,A1323*11+9,(B1325-1)*3+1)&amp;" ("&amp;INDEX(Оценка!C$2:AF$1540,A1323*11+9,(B1325-1)*3+2)&amp;") ("&amp;INDEX(Оценка!C$2:AF$1540,A1323*11+9,(B1325-1)*3+3)&amp;")")</f>
        <v/>
      </c>
      <c r="H1325" s="15" t="str">
        <f>IF(Литература!C1324 = "","",Литература!C1324)</f>
        <v/>
      </c>
      <c r="I1325" s="15" t="str">
        <f>IF(ИТ!C1324 = "","",ИТ!C1324)</f>
        <v/>
      </c>
    </row>
    <row r="1326" spans="1:9" s="15" customFormat="1" x14ac:dyDescent="0.25">
      <c r="A1326" s="15">
        <v>14</v>
      </c>
      <c r="B1326" s="15">
        <v>4</v>
      </c>
      <c r="D1326" s="15" t="str">
        <f>IF(INDEX(Разделы!C$2:L$1540,A1326*11+9,B1326)="","","- "&amp;INDEX(Разделы!C$2:L$1540,A1326*11+9,B1326))</f>
        <v/>
      </c>
      <c r="E1326" s="15" t="str">
        <f>IF(INDEX(Оценка!C$2:AF$1540,A1324*11+10,(B1326-1)*3+1)="","",INDEX(Оценка!C$2:AF$1540,A1324*11+10,(B1326-1)*3+1)&amp;" ("&amp;INDEX(Оценка!C$2:AF$1540,A1324*11+10,(B1326-1)*3+2)&amp;") ("&amp;INDEX(Оценка!C$2:AF$1540,A1324*11+10,(B1326-1)*3+3)&amp;")")</f>
        <v/>
      </c>
      <c r="H1326" s="15" t="str">
        <f>IF(Литература!C1325 = "","",Литература!C1325)</f>
        <v/>
      </c>
      <c r="I1326" s="15" t="str">
        <f>IF(ИТ!C1325 = "","",ИТ!C1325)</f>
        <v/>
      </c>
    </row>
    <row r="1327" spans="1:9" s="15" customFormat="1" x14ac:dyDescent="0.25">
      <c r="A1327" s="15">
        <v>14</v>
      </c>
      <c r="B1327" s="15">
        <v>4</v>
      </c>
      <c r="D1327" s="15" t="str">
        <f>IF(INDEX(Разделы!C$2:L$1540,A1327*11+10,B1327)="","","- "&amp;INDEX(Разделы!C$2:L$1540,A1327*11+10,B1327))</f>
        <v/>
      </c>
      <c r="H1327" s="15" t="str">
        <f>IF(Литература!C1326 = "","",Литература!C1326)</f>
        <v/>
      </c>
      <c r="I1327" s="15" t="str">
        <f>IF(ИТ!C1326 = "","",ИТ!C1326)</f>
        <v/>
      </c>
    </row>
    <row r="1328" spans="1:9" s="15" customFormat="1" x14ac:dyDescent="0.25">
      <c r="A1328" s="15">
        <v>14</v>
      </c>
      <c r="B1328" s="15">
        <v>4</v>
      </c>
      <c r="H1328" s="15" t="str">
        <f>IF(Литература!C1327 = "","",Литература!C1327)</f>
        <v/>
      </c>
      <c r="I1328" s="15" t="str">
        <f>IF(ИТ!C1327 = "","",ИТ!C1327)</f>
        <v/>
      </c>
    </row>
    <row r="1329" spans="1:9" s="15" customFormat="1" x14ac:dyDescent="0.25">
      <c r="A1329" s="15">
        <v>14</v>
      </c>
      <c r="B1329" s="15">
        <v>5</v>
      </c>
      <c r="D1329" s="15" t="str">
        <f xml:space="preserve"> IF(INDEX(Разделы!C$2:L$1540,A1329*11+3,B1329)="","","= "&amp;INDEX(Разделы!C$2:L$1540,A1329*11+3,B1329)&amp;" ("&amp;INDEX(Разделы!C$2:L$1540,A1329*11+4,B1329)&amp;")")</f>
        <v/>
      </c>
      <c r="E1329" s="15" t="str">
        <f>IF(INDEX(Оценка!C$2:AF$1540,A1327*11+4,(B1329-1)*3+1)="","",INDEX(Оценка!C$2:AF$1540,A1327*11+4,(B1329-1)*3+1)&amp;" ("&amp;INDEX(Оценка!C$2:AF$1540,A1327*11+4,(B1329-1)*3+2)&amp;") ("&amp;INDEX(Оценка!C$2:AF$1540,A1327*11+4,(B1329-1)*3+3)&amp;")")</f>
        <v/>
      </c>
      <c r="F1329" s="15" t="str">
        <f>IF(INDEX(Содержание!C$2:L$1680,A1329*6+2,B1329)="","",INDEX(Содержание!C$2:L$1680,A1329*6+2,B1329))</f>
        <v/>
      </c>
      <c r="H1329" s="15" t="str">
        <f>IF(Литература!C1328 = "","",Литература!C1328)</f>
        <v/>
      </c>
      <c r="I1329" s="15" t="str">
        <f>IF(ИТ!C1328 = "","",ИТ!C1328)</f>
        <v/>
      </c>
    </row>
    <row r="1330" spans="1:9" s="15" customFormat="1" x14ac:dyDescent="0.25">
      <c r="A1330" s="15">
        <v>14</v>
      </c>
      <c r="B1330" s="15">
        <v>5</v>
      </c>
      <c r="E1330" s="15" t="str">
        <f>IF(INDEX(Оценка!C$2:AF$1540,A1328*11+5,(B1330-1)*3+1)="","",INDEX(Оценка!C$2:AF$1540,A1328*11+5,(B1330-1)*3+1)&amp;" ("&amp;INDEX(Оценка!C$2:AF$1540,A1328*11+5,(B1330-1)*3+2)&amp;") ("&amp;INDEX(Оценка!C$2:AF$1540,A1328*11+5,(B1330-1)*3+3)&amp;")")</f>
        <v/>
      </c>
      <c r="H1330" s="15" t="str">
        <f>IF(Литература!C1329 = "","",Литература!C1329)</f>
        <v/>
      </c>
      <c r="I1330" s="15" t="str">
        <f>IF(ИТ!C1329 = "","",ИТ!C1329)</f>
        <v/>
      </c>
    </row>
    <row r="1331" spans="1:9" s="15" customFormat="1" x14ac:dyDescent="0.25">
      <c r="A1331" s="15">
        <v>14</v>
      </c>
      <c r="B1331" s="15">
        <v>5</v>
      </c>
      <c r="D1331" s="15" t="str">
        <f>IF(INDEX(Разделы!C$2:L$1540,A1331*11+5,B1331)="","","- "&amp;INDEX(Разделы!C$2:L$1540,A1331*11+5,B1331))</f>
        <v/>
      </c>
      <c r="E1331" s="15" t="str">
        <f>IF(INDEX(Оценка!C$2:AF$1540,A1329*11+6,(B1331-1)*3+1)="","",INDEX(Оценка!C$2:AF$1540,A1329*11+6,(B1331-1)*3+1)&amp;" ("&amp;INDEX(Оценка!C$2:AF$1540,A1329*11+6,(B1331-1)*3+2)&amp;") ("&amp;INDEX(Оценка!C$2:AF$1540,A1329*11+6,(B1331-1)*3+3)&amp;")")</f>
        <v/>
      </c>
      <c r="F1331" s="15" t="str">
        <f>IF(INDEX(Содержание!C$2:L$1680,A1331*6+3,B1331)="","","= "&amp;INDEX(Содержание!C$2:L$1680,A1331*6+3,B1331)&amp;" "&amp;INDEX(Содержание!C$2:L$1680,A1333*6+4,B1333))</f>
        <v/>
      </c>
      <c r="H1331" s="15" t="str">
        <f>IF(Литература!C1330 = "","",Литература!C1330)</f>
        <v/>
      </c>
      <c r="I1331" s="15" t="str">
        <f>IF(ИТ!C1330 = "","",ИТ!C1330)</f>
        <v/>
      </c>
    </row>
    <row r="1332" spans="1:9" s="15" customFormat="1" x14ac:dyDescent="0.25">
      <c r="A1332" s="15">
        <v>14</v>
      </c>
      <c r="B1332" s="15">
        <v>5</v>
      </c>
      <c r="D1332" s="15" t="str">
        <f>IF(INDEX(Разделы!C$2:L$1540,A1332*11+6,B1332)="","","- "&amp;INDEX(Разделы!C$2:L$1540,A1332*11+6,B1332))</f>
        <v/>
      </c>
      <c r="E1332" s="15" t="str">
        <f>IF(INDEX(Оценка!C$2:AF$1540,A1330*11+7,(B1332-1)*3+1)="","",INDEX(Оценка!C$2:AF$1540,A1330*11+7,(B1332-1)*3+1)&amp;" ("&amp;INDEX(Оценка!C$2:AF$1540,A1330*11+7,(B1332-1)*3+2)&amp;") ("&amp;INDEX(Оценка!C$2:AF$1540,A1330*11+7,(B1332-1)*3+3)&amp;")")</f>
        <v/>
      </c>
      <c r="H1332" s="15" t="str">
        <f>IF(Литература!C1331 = "","",Литература!C1331)</f>
        <v/>
      </c>
      <c r="I1332" s="15" t="str">
        <f>IF(ИТ!C1331 = "","",ИТ!C1331)</f>
        <v/>
      </c>
    </row>
    <row r="1333" spans="1:9" s="15" customFormat="1" x14ac:dyDescent="0.25">
      <c r="A1333" s="15">
        <v>14</v>
      </c>
      <c r="B1333" s="15">
        <v>5</v>
      </c>
      <c r="D1333" s="15" t="str">
        <f>IF(INDEX(Разделы!C$2:L$1540,A1333*11+7,B1333)="","","- "&amp;INDEX(Разделы!C$2:L$1540,A1333*11+7,B1333))</f>
        <v/>
      </c>
      <c r="E1333" s="15" t="str">
        <f>IF(INDEX(Оценка!C$2:AF$1540,A1331*11+8,(B1333-1)*3+1)="","",INDEX(Оценка!C$2:AF$1540,A1331*11+8,(B1333-1)*3+1)&amp;" ("&amp;INDEX(Оценка!C$2:AF$1540,A1331*11+8,(B1333-1)*3+2)&amp;") ("&amp;INDEX(Оценка!C$2:AF$1540,A1331*11+8,(B1333-1)*3+3)&amp;")")</f>
        <v/>
      </c>
      <c r="F1333" s="15" t="str">
        <f>IF(INDEX(Содержание!C$2:L$1680,A1333*6+5,B1333)="","",INDEX(Содержание!C$2:L$1680,A1333*6+5,B1333))</f>
        <v/>
      </c>
      <c r="H1333" s="15" t="str">
        <f>IF(Литература!C1332 = "","","== "&amp;Литература!C1332)</f>
        <v/>
      </c>
      <c r="I1333" s="15" t="str">
        <f>IF(ИТ!C1332 = "","","== "&amp;ИТ!C1332)</f>
        <v/>
      </c>
    </row>
    <row r="1334" spans="1:9" s="15" customFormat="1" x14ac:dyDescent="0.25">
      <c r="A1334" s="15">
        <v>14</v>
      </c>
      <c r="B1334" s="15">
        <v>5</v>
      </c>
      <c r="D1334" s="15" t="str">
        <f>IF(INDEX(Разделы!C$2:L$1540,A1334*11+8,B1334)="","","- "&amp;INDEX(Разделы!C$2:L$1540,A1334*11+8,B1334))</f>
        <v/>
      </c>
      <c r="E1334" s="15" t="str">
        <f>IF(INDEX(Оценка!C$2:AF$1540,A1332*11+9,(B1334-1)*3+1)="","",INDEX(Оценка!C$2:AF$1540,A1332*11+9,(B1334-1)*3+1)&amp;" ("&amp;INDEX(Оценка!C$2:AF$1540,A1332*11+9,(B1334-1)*3+2)&amp;") ("&amp;INDEX(Оценка!C$2:AF$1540,A1332*11+9,(B1334-1)*3+3)&amp;")")</f>
        <v/>
      </c>
      <c r="H1334" s="15" t="str">
        <f>IF(Литература!C1333 = "","",Литература!C1333)</f>
        <v/>
      </c>
      <c r="I1334" s="15" t="str">
        <f>IF(ИТ!C1333 = "","",ИТ!C1333)</f>
        <v/>
      </c>
    </row>
    <row r="1335" spans="1:9" s="15" customFormat="1" x14ac:dyDescent="0.25">
      <c r="A1335" s="15">
        <v>14</v>
      </c>
      <c r="B1335" s="15">
        <v>5</v>
      </c>
      <c r="D1335" s="15" t="str">
        <f>IF(INDEX(Разделы!C$2:L$1540,A1335*11+9,B1335)="","","- "&amp;INDEX(Разделы!C$2:L$1540,A1335*11+9,B1335))</f>
        <v/>
      </c>
      <c r="E1335" s="15" t="str">
        <f>IF(INDEX(Оценка!C$2:AF$1540,A1333*11+10,(B1335-1)*3+1)="","",INDEX(Оценка!C$2:AF$1540,A1333*11+10,(B1335-1)*3+1)&amp;" ("&amp;INDEX(Оценка!C$2:AF$1540,A1333*11+10,(B1335-1)*3+2)&amp;") ("&amp;INDEX(Оценка!C$2:AF$1540,A1333*11+10,(B1335-1)*3+3)&amp;")")</f>
        <v/>
      </c>
      <c r="H1335" s="15" t="str">
        <f>IF(Литература!C1334 = "","",Литература!C1334)</f>
        <v/>
      </c>
      <c r="I1335" s="15" t="str">
        <f>IF(ИТ!C1334 = "","",ИТ!C1334)</f>
        <v/>
      </c>
    </row>
    <row r="1336" spans="1:9" s="15" customFormat="1" x14ac:dyDescent="0.25">
      <c r="A1336" s="15">
        <v>14</v>
      </c>
      <c r="B1336" s="15">
        <v>5</v>
      </c>
      <c r="D1336" s="15" t="str">
        <f>IF(INDEX(Разделы!C$2:L$1540,A1336*11+10,B1336)="","","- "&amp;INDEX(Разделы!C$2:L$1540,A1336*11+10,B1336))</f>
        <v/>
      </c>
      <c r="H1336" s="15" t="str">
        <f>IF(Литература!C1335 = "","",Литература!C1335)</f>
        <v/>
      </c>
      <c r="I1336" s="15" t="str">
        <f>IF(ИТ!C1335 = "","",ИТ!C1335)</f>
        <v/>
      </c>
    </row>
    <row r="1337" spans="1:9" s="15" customFormat="1" x14ac:dyDescent="0.25">
      <c r="A1337" s="15">
        <v>14</v>
      </c>
      <c r="B1337" s="15">
        <v>5</v>
      </c>
      <c r="H1337" s="15" t="str">
        <f>IF(Литература!C1336 = "","",Литература!C1336)</f>
        <v/>
      </c>
      <c r="I1337" s="15" t="str">
        <f>IF(ИТ!C1336 = "","",ИТ!C1336)</f>
        <v/>
      </c>
    </row>
    <row r="1338" spans="1:9" s="15" customFormat="1" x14ac:dyDescent="0.25">
      <c r="A1338" s="15">
        <v>14</v>
      </c>
      <c r="B1338" s="15">
        <v>6</v>
      </c>
      <c r="D1338" s="15" t="str">
        <f xml:space="preserve"> IF(INDEX(Разделы!C$2:L$1540,A1338*11+3,B1338)="","","= "&amp;INDEX(Разделы!C$2:L$1540,A1338*11+3,B1338)&amp;" ("&amp;INDEX(Разделы!C$2:L$1540,A1338*11+4,B1338)&amp;")")</f>
        <v/>
      </c>
      <c r="E1338" s="15" t="str">
        <f>IF(INDEX(Оценка!C$2:AF$1540,A1336*11+4,(B1338-1)*3+1)="","",INDEX(Оценка!C$2:AF$1540,A1336*11+4,(B1338-1)*3+1)&amp;" ("&amp;INDEX(Оценка!C$2:AF$1540,A1336*11+4,(B1338-1)*3+2)&amp;") ("&amp;INDEX(Оценка!C$2:AF$1540,A1336*11+4,(B1338-1)*3+3)&amp;")")</f>
        <v/>
      </c>
      <c r="F1338" s="15" t="str">
        <f>IF(INDEX(Содержание!C$2:L$1680,A1338*6+2,B1338)="","",INDEX(Содержание!C$2:L$1680,A1338*6+2,B1338))</f>
        <v/>
      </c>
      <c r="H1338" s="15" t="str">
        <f>IF(Литература!C1337 = "","",Литература!C1337)</f>
        <v/>
      </c>
      <c r="I1338" s="15" t="str">
        <f>IF(ИТ!C1337 = "","",ИТ!C1337)</f>
        <v/>
      </c>
    </row>
    <row r="1339" spans="1:9" s="15" customFormat="1" x14ac:dyDescent="0.25">
      <c r="A1339" s="15">
        <v>14</v>
      </c>
      <c r="B1339" s="15">
        <v>6</v>
      </c>
      <c r="E1339" s="15" t="str">
        <f>IF(INDEX(Оценка!C$2:AF$1540,A1337*11+5,(B1339-1)*3+1)="","",INDEX(Оценка!C$2:AF$1540,A1337*11+5,(B1339-1)*3+1)&amp;" ("&amp;INDEX(Оценка!C$2:AF$1540,A1337*11+5,(B1339-1)*3+2)&amp;") ("&amp;INDEX(Оценка!C$2:AF$1540,A1337*11+5,(B1339-1)*3+3)&amp;")")</f>
        <v/>
      </c>
      <c r="H1339" s="15" t="str">
        <f>IF(Литература!C1338 = "","",Литература!C1338)</f>
        <v/>
      </c>
      <c r="I1339" s="15" t="str">
        <f>IF(ИТ!C1338 = "","",ИТ!C1338)</f>
        <v/>
      </c>
    </row>
    <row r="1340" spans="1:9" s="15" customFormat="1" x14ac:dyDescent="0.25">
      <c r="A1340" s="15">
        <v>14</v>
      </c>
      <c r="B1340" s="15">
        <v>6</v>
      </c>
      <c r="D1340" s="15" t="str">
        <f>IF(INDEX(Разделы!C$2:L$1540,A1340*11+5,B1340)="","","- "&amp;INDEX(Разделы!C$2:L$1540,A1340*11+5,B1340))</f>
        <v/>
      </c>
      <c r="E1340" s="15" t="str">
        <f>IF(INDEX(Оценка!C$2:AF$1540,A1338*11+6,(B1340-1)*3+1)="","",INDEX(Оценка!C$2:AF$1540,A1338*11+6,(B1340-1)*3+1)&amp;" ("&amp;INDEX(Оценка!C$2:AF$1540,A1338*11+6,(B1340-1)*3+2)&amp;") ("&amp;INDEX(Оценка!C$2:AF$1540,A1338*11+6,(B1340-1)*3+3)&amp;")")</f>
        <v/>
      </c>
      <c r="F1340" s="15" t="str">
        <f>IF(INDEX(Содержание!C$2:L$1680,A1340*6+3,B1340)="","","= "&amp;INDEX(Содержание!C$2:L$1680,A1340*6+3,B1340)&amp;" "&amp;INDEX(Содержание!C$2:L$1680,A1342*6+4,B1342))</f>
        <v/>
      </c>
      <c r="H1340" s="15" t="str">
        <f>IF(Литература!C1339 = "","",Литература!C1339)</f>
        <v/>
      </c>
      <c r="I1340" s="15" t="str">
        <f>IF(ИТ!C1339 = "","",ИТ!C1339)</f>
        <v/>
      </c>
    </row>
    <row r="1341" spans="1:9" s="15" customFormat="1" x14ac:dyDescent="0.25">
      <c r="A1341" s="15">
        <v>14</v>
      </c>
      <c r="B1341" s="15">
        <v>6</v>
      </c>
      <c r="D1341" s="15" t="str">
        <f>IF(INDEX(Разделы!C$2:L$1540,A1341*11+6,B1341)="","","- "&amp;INDEX(Разделы!C$2:L$1540,A1341*11+6,B1341))</f>
        <v/>
      </c>
      <c r="E1341" s="15" t="str">
        <f>IF(INDEX(Оценка!C$2:AF$1540,A1339*11+7,(B1341-1)*3+1)="","",INDEX(Оценка!C$2:AF$1540,A1339*11+7,(B1341-1)*3+1)&amp;" ("&amp;INDEX(Оценка!C$2:AF$1540,A1339*11+7,(B1341-1)*3+2)&amp;") ("&amp;INDEX(Оценка!C$2:AF$1540,A1339*11+7,(B1341-1)*3+3)&amp;")")</f>
        <v/>
      </c>
      <c r="H1341" s="15" t="str">
        <f>IF(Литература!C1340 = "","",Литература!C1340)</f>
        <v/>
      </c>
      <c r="I1341" s="15" t="str">
        <f>IF(ИТ!C1340 = "","",ИТ!C1340)</f>
        <v/>
      </c>
    </row>
    <row r="1342" spans="1:9" s="15" customFormat="1" x14ac:dyDescent="0.25">
      <c r="A1342" s="15">
        <v>14</v>
      </c>
      <c r="B1342" s="15">
        <v>6</v>
      </c>
      <c r="D1342" s="15" t="str">
        <f>IF(INDEX(Разделы!C$2:L$1540,A1342*11+7,B1342)="","","- "&amp;INDEX(Разделы!C$2:L$1540,A1342*11+7,B1342))</f>
        <v/>
      </c>
      <c r="E1342" s="15" t="str">
        <f>IF(INDEX(Оценка!C$2:AF$1540,A1340*11+8,(B1342-1)*3+1)="","",INDEX(Оценка!C$2:AF$1540,A1340*11+8,(B1342-1)*3+1)&amp;" ("&amp;INDEX(Оценка!C$2:AF$1540,A1340*11+8,(B1342-1)*3+2)&amp;") ("&amp;INDEX(Оценка!C$2:AF$1540,A1340*11+8,(B1342-1)*3+3)&amp;")")</f>
        <v/>
      </c>
      <c r="F1342" s="15" t="str">
        <f>IF(INDEX(Содержание!C$2:L$1680,A1342*6+5,B1342)="","",INDEX(Содержание!C$2:L$1680,A1342*6+5,B1342))</f>
        <v/>
      </c>
      <c r="H1342" s="15" t="str">
        <f>IF(Литература!C1341 = "","",Литература!C1341)</f>
        <v/>
      </c>
      <c r="I1342" s="15" t="str">
        <f>IF(ИТ!C1341 = "","",ИТ!C1341)</f>
        <v/>
      </c>
    </row>
    <row r="1343" spans="1:9" s="15" customFormat="1" x14ac:dyDescent="0.25">
      <c r="A1343" s="15">
        <v>14</v>
      </c>
      <c r="B1343" s="15">
        <v>6</v>
      </c>
      <c r="D1343" s="15" t="str">
        <f>IF(INDEX(Разделы!C$2:L$1540,A1343*11+8,B1343)="","","- "&amp;INDEX(Разделы!C$2:L$1540,A1343*11+8,B1343))</f>
        <v/>
      </c>
      <c r="E1343" s="15" t="str">
        <f>IF(INDEX(Оценка!C$2:AF$1540,A1341*11+9,(B1343-1)*3+1)="","",INDEX(Оценка!C$2:AF$1540,A1341*11+9,(B1343-1)*3+1)&amp;" ("&amp;INDEX(Оценка!C$2:AF$1540,A1341*11+9,(B1343-1)*3+2)&amp;") ("&amp;INDEX(Оценка!C$2:AF$1540,A1341*11+9,(B1343-1)*3+3)&amp;")")</f>
        <v/>
      </c>
      <c r="H1343" s="15" t="str">
        <f>IF(Литература!C1342 = "","",Литература!C1342)</f>
        <v/>
      </c>
      <c r="I1343" s="15" t="str">
        <f>IF(ИТ!C1342 = "","",ИТ!C1342)</f>
        <v/>
      </c>
    </row>
    <row r="1344" spans="1:9" s="15" customFormat="1" x14ac:dyDescent="0.25">
      <c r="A1344" s="15">
        <v>14</v>
      </c>
      <c r="B1344" s="15">
        <v>6</v>
      </c>
      <c r="D1344" s="15" t="str">
        <f>IF(INDEX(Разделы!C$2:L$1540,A1344*11+9,B1344)="","","- "&amp;INDEX(Разделы!C$2:L$1540,A1344*11+9,B1344))</f>
        <v/>
      </c>
      <c r="E1344" s="15" t="str">
        <f>IF(INDEX(Оценка!C$2:AF$1540,A1342*11+10,(B1344-1)*3+1)="","",INDEX(Оценка!C$2:AF$1540,A1342*11+10,(B1344-1)*3+1)&amp;" ("&amp;INDEX(Оценка!C$2:AF$1540,A1342*11+10,(B1344-1)*3+2)&amp;") ("&amp;INDEX(Оценка!C$2:AF$1540,A1342*11+10,(B1344-1)*3+3)&amp;")")</f>
        <v/>
      </c>
      <c r="H1344" s="15" t="str">
        <f>IF(Литература!C1343 = "","",Литература!C1343)</f>
        <v/>
      </c>
      <c r="I1344" s="15" t="str">
        <f>IF(ИТ!C1343 = "","",ИТ!C1343)</f>
        <v/>
      </c>
    </row>
    <row r="1345" spans="1:9" s="15" customFormat="1" x14ac:dyDescent="0.25">
      <c r="A1345" s="15">
        <v>14</v>
      </c>
      <c r="B1345" s="15">
        <v>6</v>
      </c>
      <c r="D1345" s="15" t="str">
        <f>IF(INDEX(Разделы!C$2:L$1540,A1345*11+10,B1345)="","","- "&amp;INDEX(Разделы!C$2:L$1540,A1345*11+10,B1345))</f>
        <v/>
      </c>
      <c r="H1345" s="15" t="str">
        <f>IF(Литература!C1344 = "","",Литература!C1344)</f>
        <v/>
      </c>
      <c r="I1345" s="15" t="str">
        <f>IF(ИТ!C1344 = "","",ИТ!C1344)</f>
        <v/>
      </c>
    </row>
    <row r="1346" spans="1:9" s="15" customFormat="1" x14ac:dyDescent="0.25">
      <c r="A1346" s="15">
        <v>14</v>
      </c>
      <c r="B1346" s="15">
        <v>6</v>
      </c>
      <c r="H1346" s="15" t="str">
        <f>IF(Литература!C1345 = "","",Литература!C1345)</f>
        <v/>
      </c>
      <c r="I1346" s="15" t="str">
        <f>IF(ИТ!C1345 = "","",ИТ!C1345)</f>
        <v/>
      </c>
    </row>
    <row r="1347" spans="1:9" s="15" customFormat="1" x14ac:dyDescent="0.25">
      <c r="A1347" s="15">
        <v>14</v>
      </c>
      <c r="B1347" s="15">
        <v>7</v>
      </c>
      <c r="D1347" s="15" t="str">
        <f xml:space="preserve"> IF(INDEX(Разделы!C$2:L$1540,A1347*11+3,B1347)="","","= "&amp;INDEX(Разделы!C$2:L$1540,A1347*11+3,B1347)&amp;" ("&amp;INDEX(Разделы!C$2:L$1540,A1347*11+4,B1347)&amp;")")</f>
        <v/>
      </c>
      <c r="E1347" s="15" t="str">
        <f>IF(INDEX(Оценка!C$2:AF$1540,A1345*11+4,(B1347-1)*3+1)="","",INDEX(Оценка!C$2:AF$1540,A1345*11+4,(B1347-1)*3+1)&amp;" ("&amp;INDEX(Оценка!C$2:AF$1540,A1345*11+4,(B1347-1)*3+2)&amp;") ("&amp;INDEX(Оценка!C$2:AF$1540,A1345*11+4,(B1347-1)*3+3)&amp;")")</f>
        <v/>
      </c>
      <c r="F1347" s="15" t="str">
        <f>IF(INDEX(Содержание!C$2:L$1680,A1347*6+2,B1347)="","",INDEX(Содержание!C$2:L$1680,A1347*6+2,B1347))</f>
        <v/>
      </c>
      <c r="H1347" s="15" t="str">
        <f>IF(Литература!C1346 = "","",Литература!C1346)</f>
        <v/>
      </c>
      <c r="I1347" s="15" t="str">
        <f>IF(ИТ!C1346 = "","","== "&amp;ИТ!C1346)</f>
        <v/>
      </c>
    </row>
    <row r="1348" spans="1:9" s="15" customFormat="1" x14ac:dyDescent="0.25">
      <c r="A1348" s="15">
        <v>14</v>
      </c>
      <c r="B1348" s="15">
        <v>7</v>
      </c>
      <c r="E1348" s="15" t="str">
        <f>IF(INDEX(Оценка!C$2:AF$1540,A1346*11+5,(B1348-1)*3+1)="","",INDEX(Оценка!C$2:AF$1540,A1346*11+5,(B1348-1)*3+1)&amp;" ("&amp;INDEX(Оценка!C$2:AF$1540,A1346*11+5,(B1348-1)*3+2)&amp;") ("&amp;INDEX(Оценка!C$2:AF$1540,A1346*11+5,(B1348-1)*3+3)&amp;")")</f>
        <v/>
      </c>
      <c r="H1348" s="15" t="str">
        <f>IF(Литература!C1347 = "","",Литература!C1347)</f>
        <v/>
      </c>
      <c r="I1348" s="15" t="str">
        <f>IF(ИТ!C1347 = "","",ИТ!C1347)</f>
        <v/>
      </c>
    </row>
    <row r="1349" spans="1:9" s="15" customFormat="1" x14ac:dyDescent="0.25">
      <c r="A1349" s="15">
        <v>14</v>
      </c>
      <c r="B1349" s="15">
        <v>7</v>
      </c>
      <c r="D1349" s="15" t="str">
        <f>IF(INDEX(Разделы!C$2:L$1540,A1349*11+5,B1349)="","","- "&amp;INDEX(Разделы!C$2:L$1540,A1349*11+5,B1349))</f>
        <v/>
      </c>
      <c r="E1349" s="15" t="str">
        <f>IF(INDEX(Оценка!C$2:AF$1540,A1347*11+6,(B1349-1)*3+1)="","",INDEX(Оценка!C$2:AF$1540,A1347*11+6,(B1349-1)*3+1)&amp;" ("&amp;INDEX(Оценка!C$2:AF$1540,A1347*11+6,(B1349-1)*3+2)&amp;") ("&amp;INDEX(Оценка!C$2:AF$1540,A1347*11+6,(B1349-1)*3+3)&amp;")")</f>
        <v/>
      </c>
      <c r="F1349" s="15" t="str">
        <f>IF(INDEX(Содержание!C$2:L$1680,A1349*6+3,B1349)="","","= "&amp;INDEX(Содержание!C$2:L$1680,A1349*6+3,B1349)&amp;" "&amp;INDEX(Содержание!C$2:L$1680,A1351*6+4,B1351))</f>
        <v/>
      </c>
      <c r="H1349" s="15" t="str">
        <f>IF(Литература!C1348 = "","",Литература!C1348)</f>
        <v/>
      </c>
      <c r="I1349" s="15" t="str">
        <f>IF(ИТ!C1348 = "","",ИТ!C1348)</f>
        <v/>
      </c>
    </row>
    <row r="1350" spans="1:9" s="15" customFormat="1" x14ac:dyDescent="0.25">
      <c r="A1350" s="15">
        <v>14</v>
      </c>
      <c r="B1350" s="15">
        <v>7</v>
      </c>
      <c r="D1350" s="15" t="str">
        <f>IF(INDEX(Разделы!C$2:L$1540,A1350*11+6,B1350)="","","- "&amp;INDEX(Разделы!C$2:L$1540,A1350*11+6,B1350))</f>
        <v/>
      </c>
      <c r="E1350" s="15" t="str">
        <f>IF(INDEX(Оценка!C$2:AF$1540,A1348*11+7,(B1350-1)*3+1)="","",INDEX(Оценка!C$2:AF$1540,A1348*11+7,(B1350-1)*3+1)&amp;" ("&amp;INDEX(Оценка!C$2:AF$1540,A1348*11+7,(B1350-1)*3+2)&amp;") ("&amp;INDEX(Оценка!C$2:AF$1540,A1348*11+7,(B1350-1)*3+3)&amp;")")</f>
        <v/>
      </c>
      <c r="H1350" s="15" t="str">
        <f>IF(Литература!C1349 = "","",Литература!C1349)</f>
        <v/>
      </c>
      <c r="I1350" s="15" t="str">
        <f>IF(ИТ!C1349 = "","",ИТ!C1349)</f>
        <v/>
      </c>
    </row>
    <row r="1351" spans="1:9" s="15" customFormat="1" x14ac:dyDescent="0.25">
      <c r="A1351" s="15">
        <v>14</v>
      </c>
      <c r="B1351" s="15">
        <v>7</v>
      </c>
      <c r="D1351" s="15" t="str">
        <f>IF(INDEX(Разделы!C$2:L$1540,A1351*11+7,B1351)="","","- "&amp;INDEX(Разделы!C$2:L$1540,A1351*11+7,B1351))</f>
        <v/>
      </c>
      <c r="E1351" s="15" t="str">
        <f>IF(INDEX(Оценка!C$2:AF$1540,A1349*11+8,(B1351-1)*3+1)="","",INDEX(Оценка!C$2:AF$1540,A1349*11+8,(B1351-1)*3+1)&amp;" ("&amp;INDEX(Оценка!C$2:AF$1540,A1349*11+8,(B1351-1)*3+2)&amp;") ("&amp;INDEX(Оценка!C$2:AF$1540,A1349*11+8,(B1351-1)*3+3)&amp;")")</f>
        <v/>
      </c>
      <c r="F1351" s="15" t="str">
        <f>IF(INDEX(Содержание!C$2:L$1680,A1351*6+5,B1351)="","",INDEX(Содержание!C$2:L$1680,A1351*6+5,B1351))</f>
        <v/>
      </c>
      <c r="H1351" s="15" t="str">
        <f>IF(Литература!C1350 = "","",Литература!C1350)</f>
        <v/>
      </c>
      <c r="I1351" s="15" t="str">
        <f>IF(ИТ!C1350 = "","",ИТ!C1350)</f>
        <v/>
      </c>
    </row>
    <row r="1352" spans="1:9" s="15" customFormat="1" x14ac:dyDescent="0.25">
      <c r="A1352" s="15">
        <v>14</v>
      </c>
      <c r="B1352" s="15">
        <v>7</v>
      </c>
      <c r="D1352" s="15" t="str">
        <f>IF(INDEX(Разделы!C$2:L$1540,A1352*11+8,B1352)="","","- "&amp;INDEX(Разделы!C$2:L$1540,A1352*11+8,B1352))</f>
        <v/>
      </c>
      <c r="E1352" s="15" t="str">
        <f>IF(INDEX(Оценка!C$2:AF$1540,A1350*11+9,(B1352-1)*3+1)="","",INDEX(Оценка!C$2:AF$1540,A1350*11+9,(B1352-1)*3+1)&amp;" ("&amp;INDEX(Оценка!C$2:AF$1540,A1350*11+9,(B1352-1)*3+2)&amp;") ("&amp;INDEX(Оценка!C$2:AF$1540,A1350*11+9,(B1352-1)*3+3)&amp;")")</f>
        <v/>
      </c>
      <c r="H1352" s="15" t="str">
        <f>IF(Литература!C1351 = "","","== "&amp;Литература!C1351)</f>
        <v/>
      </c>
      <c r="I1352" s="15" t="str">
        <f>IF(ИТ!C1351 = "","",ИТ!C1351)</f>
        <v/>
      </c>
    </row>
    <row r="1353" spans="1:9" s="15" customFormat="1" x14ac:dyDescent="0.25">
      <c r="A1353" s="15">
        <v>14</v>
      </c>
      <c r="B1353" s="15">
        <v>7</v>
      </c>
      <c r="D1353" s="15" t="str">
        <f>IF(INDEX(Разделы!C$2:L$1540,A1353*11+9,B1353)="","","- "&amp;INDEX(Разделы!C$2:L$1540,A1353*11+9,B1353))</f>
        <v/>
      </c>
      <c r="E1353" s="15" t="str">
        <f>IF(INDEX(Оценка!C$2:AF$1540,A1351*11+10,(B1353-1)*3+1)="","",INDEX(Оценка!C$2:AF$1540,A1351*11+10,(B1353-1)*3+1)&amp;" ("&amp;INDEX(Оценка!C$2:AF$1540,A1351*11+10,(B1353-1)*3+2)&amp;") ("&amp;INDEX(Оценка!C$2:AF$1540,A1351*11+10,(B1353-1)*3+3)&amp;")")</f>
        <v/>
      </c>
      <c r="H1353" s="15" t="str">
        <f>IF(Литература!C1352 = "","",Литература!C1352)</f>
        <v/>
      </c>
      <c r="I1353" s="15" t="str">
        <f>IF(ИТ!C1352 = "","",ИТ!C1352)</f>
        <v/>
      </c>
    </row>
    <row r="1354" spans="1:9" s="15" customFormat="1" x14ac:dyDescent="0.25">
      <c r="A1354" s="15">
        <v>14</v>
      </c>
      <c r="B1354" s="15">
        <v>7</v>
      </c>
      <c r="D1354" s="15" t="str">
        <f>IF(INDEX(Разделы!C$2:L$1540,A1354*11+10,B1354)="","","- "&amp;INDEX(Разделы!C$2:L$1540,A1354*11+10,B1354))</f>
        <v/>
      </c>
      <c r="H1354" s="15" t="str">
        <f>IF(Литература!C1353 = "","",Литература!C1353)</f>
        <v/>
      </c>
      <c r="I1354" s="15" t="str">
        <f>IF(ИТ!C1353 = "","",ИТ!C1353)</f>
        <v/>
      </c>
    </row>
    <row r="1355" spans="1:9" s="15" customFormat="1" x14ac:dyDescent="0.25">
      <c r="A1355" s="15">
        <v>14</v>
      </c>
      <c r="B1355" s="15">
        <v>7</v>
      </c>
      <c r="H1355" s="15" t="str">
        <f>IF(Литература!C1354 = "","",Литература!C1354)</f>
        <v/>
      </c>
      <c r="I1355" s="15" t="str">
        <f>IF(ИТ!C1354 = "","",ИТ!C1354)</f>
        <v/>
      </c>
    </row>
    <row r="1356" spans="1:9" s="15" customFormat="1" x14ac:dyDescent="0.25">
      <c r="A1356" s="15">
        <v>14</v>
      </c>
      <c r="B1356" s="15">
        <v>8</v>
      </c>
      <c r="D1356" s="15" t="str">
        <f xml:space="preserve"> IF(INDEX(Разделы!C$2:L$1540,A1356*11+3,B1356)="","","= "&amp;INDEX(Разделы!C$2:L$1540,A1356*11+3,B1356)&amp;" ("&amp;INDEX(Разделы!C$2:L$1540,A1356*11+4,B1356)&amp;")")</f>
        <v/>
      </c>
      <c r="E1356" s="15" t="str">
        <f>IF(INDEX(Оценка!C$2:AF$1540,A1354*11+4,(B1356-1)*3+1)="","",INDEX(Оценка!C$2:AF$1540,A1354*11+4,(B1356-1)*3+1)&amp;" ("&amp;INDEX(Оценка!C$2:AF$1540,A1354*11+4,(B1356-1)*3+2)&amp;") ("&amp;INDEX(Оценка!C$2:AF$1540,A1354*11+4,(B1356-1)*3+3)&amp;")")</f>
        <v/>
      </c>
      <c r="F1356" s="15" t="str">
        <f>IF(INDEX(Содержание!C$2:L$1680,A1356*6+2,B1356)="","",INDEX(Содержание!C$2:L$1680,A1356*6+2,B1356))</f>
        <v/>
      </c>
      <c r="H1356" s="15" t="str">
        <f>IF(Литература!C1355 = "","",Литература!C1355)</f>
        <v/>
      </c>
      <c r="I1356" s="15" t="str">
        <f>IF(ИТ!C1355 = "","",ИТ!C1355)</f>
        <v/>
      </c>
    </row>
    <row r="1357" spans="1:9" s="15" customFormat="1" x14ac:dyDescent="0.25">
      <c r="A1357" s="15">
        <v>14</v>
      </c>
      <c r="B1357" s="15">
        <v>8</v>
      </c>
      <c r="E1357" s="15" t="str">
        <f>IF(INDEX(Оценка!C$2:AF$1540,A1355*11+5,(B1357-1)*3+1)="","",INDEX(Оценка!C$2:AF$1540,A1355*11+5,(B1357-1)*3+1)&amp;" ("&amp;INDEX(Оценка!C$2:AF$1540,A1355*11+5,(B1357-1)*3+2)&amp;") ("&amp;INDEX(Оценка!C$2:AF$1540,A1355*11+5,(B1357-1)*3+3)&amp;")")</f>
        <v/>
      </c>
      <c r="H1357" s="15" t="str">
        <f>IF(Литература!C1356 = "","",Литература!C1356)</f>
        <v/>
      </c>
      <c r="I1357" s="15" t="str">
        <f>IF(ИТ!C1356 = "","",ИТ!C1356)</f>
        <v/>
      </c>
    </row>
    <row r="1358" spans="1:9" s="15" customFormat="1" x14ac:dyDescent="0.25">
      <c r="A1358" s="15">
        <v>14</v>
      </c>
      <c r="B1358" s="15">
        <v>8</v>
      </c>
      <c r="D1358" s="15" t="str">
        <f>IF(INDEX(Разделы!C$2:L$1540,A1358*11+5,B1358)="","","- "&amp;INDEX(Разделы!C$2:L$1540,A1358*11+5,B1358))</f>
        <v/>
      </c>
      <c r="E1358" s="15" t="str">
        <f>IF(INDEX(Оценка!C$2:AF$1540,A1356*11+6,(B1358-1)*3+1)="","",INDEX(Оценка!C$2:AF$1540,A1356*11+6,(B1358-1)*3+1)&amp;" ("&amp;INDEX(Оценка!C$2:AF$1540,A1356*11+6,(B1358-1)*3+2)&amp;") ("&amp;INDEX(Оценка!C$2:AF$1540,A1356*11+6,(B1358-1)*3+3)&amp;")")</f>
        <v/>
      </c>
      <c r="F1358" s="15" t="str">
        <f>IF(INDEX(Содержание!C$2:L$1680,A1358*6+3,B1358)="","","= "&amp;INDEX(Содержание!C$2:L$1680,A1358*6+3,B1358)&amp;" "&amp;INDEX(Содержание!C$2:L$1680,A1360*6+4,B1360))</f>
        <v/>
      </c>
      <c r="H1358" s="15" t="str">
        <f>IF(Литература!C1357 = "","",Литература!C1357)</f>
        <v/>
      </c>
      <c r="I1358" s="15" t="str">
        <f>IF(ИТ!C1357 = "","",ИТ!C1357)</f>
        <v/>
      </c>
    </row>
    <row r="1359" spans="1:9" s="15" customFormat="1" x14ac:dyDescent="0.25">
      <c r="A1359" s="15">
        <v>14</v>
      </c>
      <c r="B1359" s="15">
        <v>8</v>
      </c>
      <c r="D1359" s="15" t="str">
        <f>IF(INDEX(Разделы!C$2:L$1540,A1359*11+6,B1359)="","","- "&amp;INDEX(Разделы!C$2:L$1540,A1359*11+6,B1359))</f>
        <v/>
      </c>
      <c r="E1359" s="15" t="str">
        <f>IF(INDEX(Оценка!C$2:AF$1540,A1357*11+7,(B1359-1)*3+1)="","",INDEX(Оценка!C$2:AF$1540,A1357*11+7,(B1359-1)*3+1)&amp;" ("&amp;INDEX(Оценка!C$2:AF$1540,A1357*11+7,(B1359-1)*3+2)&amp;") ("&amp;INDEX(Оценка!C$2:AF$1540,A1357*11+7,(B1359-1)*3+3)&amp;")")</f>
        <v/>
      </c>
      <c r="H1359" s="15" t="str">
        <f>IF(Литература!C1358 = "","",Литература!C1358)</f>
        <v/>
      </c>
      <c r="I1359" s="15" t="str">
        <f>IF(ИТ!C1358 = "","",ИТ!C1358)</f>
        <v/>
      </c>
    </row>
    <row r="1360" spans="1:9" s="15" customFormat="1" x14ac:dyDescent="0.25">
      <c r="A1360" s="15">
        <v>14</v>
      </c>
      <c r="B1360" s="15">
        <v>8</v>
      </c>
      <c r="D1360" s="15" t="str">
        <f>IF(INDEX(Разделы!C$2:L$1540,A1360*11+7,B1360)="","","- "&amp;INDEX(Разделы!C$2:L$1540,A1360*11+7,B1360))</f>
        <v/>
      </c>
      <c r="E1360" s="15" t="str">
        <f>IF(INDEX(Оценка!C$2:AF$1540,A1358*11+8,(B1360-1)*3+1)="","",INDEX(Оценка!C$2:AF$1540,A1358*11+8,(B1360-1)*3+1)&amp;" ("&amp;INDEX(Оценка!C$2:AF$1540,A1358*11+8,(B1360-1)*3+2)&amp;") ("&amp;INDEX(Оценка!C$2:AF$1540,A1358*11+8,(B1360-1)*3+3)&amp;")")</f>
        <v/>
      </c>
      <c r="F1360" s="15" t="str">
        <f>IF(INDEX(Содержание!C$2:L$1680,A1360*6+5,B1360)="","",INDEX(Содержание!C$2:L$1680,A1360*6+5,B1360))</f>
        <v/>
      </c>
      <c r="H1360" s="15" t="str">
        <f>IF(Литература!C1359 = "","",Литература!C1359)</f>
        <v/>
      </c>
      <c r="I1360" s="15" t="str">
        <f>IF(ИТ!C1359 = "","",ИТ!C1359)</f>
        <v/>
      </c>
    </row>
    <row r="1361" spans="1:9" s="15" customFormat="1" x14ac:dyDescent="0.25">
      <c r="A1361" s="15">
        <v>14</v>
      </c>
      <c r="B1361" s="15">
        <v>8</v>
      </c>
      <c r="D1361" s="15" t="str">
        <f>IF(INDEX(Разделы!C$2:L$1540,A1361*11+8,B1361)="","","- "&amp;INDEX(Разделы!C$2:L$1540,A1361*11+8,B1361))</f>
        <v/>
      </c>
      <c r="E1361" s="15" t="str">
        <f>IF(INDEX(Оценка!C$2:AF$1540,A1359*11+9,(B1361-1)*3+1)="","",INDEX(Оценка!C$2:AF$1540,A1359*11+9,(B1361-1)*3+1)&amp;" ("&amp;INDEX(Оценка!C$2:AF$1540,A1359*11+9,(B1361-1)*3+2)&amp;") ("&amp;INDEX(Оценка!C$2:AF$1540,A1359*11+9,(B1361-1)*3+3)&amp;")")</f>
        <v/>
      </c>
      <c r="H1361" s="15" t="str">
        <f>IF(Литература!C1360 = "","",Литература!C1360)</f>
        <v/>
      </c>
      <c r="I1361" s="15" t="str">
        <f>IF(ИТ!C1360 = "","","== "&amp;ИТ!C1360)</f>
        <v/>
      </c>
    </row>
    <row r="1362" spans="1:9" s="15" customFormat="1" x14ac:dyDescent="0.25">
      <c r="A1362" s="15">
        <v>14</v>
      </c>
      <c r="B1362" s="15">
        <v>8</v>
      </c>
      <c r="D1362" s="15" t="str">
        <f>IF(INDEX(Разделы!C$2:L$1540,A1362*11+9,B1362)="","","- "&amp;INDEX(Разделы!C$2:L$1540,A1362*11+9,B1362))</f>
        <v/>
      </c>
      <c r="E1362" s="15" t="str">
        <f>IF(INDEX(Оценка!C$2:AF$1540,A1360*11+10,(B1362-1)*3+1)="","",INDEX(Оценка!C$2:AF$1540,A1360*11+10,(B1362-1)*3+1)&amp;" ("&amp;INDEX(Оценка!C$2:AF$1540,A1360*11+10,(B1362-1)*3+2)&amp;") ("&amp;INDEX(Оценка!C$2:AF$1540,A1360*11+10,(B1362-1)*3+3)&amp;")")</f>
        <v/>
      </c>
      <c r="H1362" s="15" t="str">
        <f>IF(Литература!C1361 = "","",Литература!C1361)</f>
        <v/>
      </c>
      <c r="I1362" s="15" t="str">
        <f>IF(ИТ!C1361 = "","",ИТ!C1361)</f>
        <v/>
      </c>
    </row>
    <row r="1363" spans="1:9" s="15" customFormat="1" x14ac:dyDescent="0.25">
      <c r="A1363" s="15">
        <v>14</v>
      </c>
      <c r="B1363" s="15">
        <v>8</v>
      </c>
      <c r="D1363" s="15" t="str">
        <f>IF(INDEX(Разделы!C$2:L$1540,A1363*11+10,B1363)="","","- "&amp;INDEX(Разделы!C$2:L$1540,A1363*11+10,B1363))</f>
        <v/>
      </c>
      <c r="H1363" s="15" t="str">
        <f>IF(Литература!C1362 = "","",Литература!C1362)</f>
        <v/>
      </c>
      <c r="I1363" s="15" t="str">
        <f>IF(ИТ!C1362 = "","",ИТ!C1362)</f>
        <v/>
      </c>
    </row>
    <row r="1364" spans="1:9" s="15" customFormat="1" x14ac:dyDescent="0.25">
      <c r="A1364" s="15">
        <v>14</v>
      </c>
      <c r="B1364" s="15">
        <v>8</v>
      </c>
      <c r="H1364" s="15" t="str">
        <f>IF(Литература!C1363 = "","",Литература!C1363)</f>
        <v/>
      </c>
      <c r="I1364" s="15" t="str">
        <f>IF(ИТ!C1363 = "","",ИТ!C1363)</f>
        <v/>
      </c>
    </row>
    <row r="1365" spans="1:9" s="15" customFormat="1" x14ac:dyDescent="0.25">
      <c r="A1365" s="15">
        <v>14</v>
      </c>
      <c r="B1365" s="15">
        <v>9</v>
      </c>
      <c r="D1365" s="15" t="str">
        <f xml:space="preserve"> IF(INDEX(Разделы!C$2:L$1540,A1365*11+3,B1365)="","","= "&amp;INDEX(Разделы!C$2:L$1540,A1365*11+3,B1365)&amp;" ("&amp;INDEX(Разделы!C$2:L$1540,A1365*11+4,B1365)&amp;")")</f>
        <v/>
      </c>
      <c r="E1365" s="15" t="str">
        <f>IF(INDEX(Оценка!C$2:AF$1540,A1363*11+4,(B1365-1)*3+1)="","",INDEX(Оценка!C$2:AF$1540,A1363*11+4,(B1365-1)*3+1)&amp;" ("&amp;INDEX(Оценка!C$2:AF$1540,A1363*11+4,(B1365-1)*3+2)&amp;") ("&amp;INDEX(Оценка!C$2:AF$1540,A1363*11+4,(B1365-1)*3+3)&amp;")")</f>
        <v/>
      </c>
      <c r="F1365" s="15" t="str">
        <f>IF(INDEX(Содержание!C$2:L$1680,A1365*6+2,B1365)="","",INDEX(Содержание!C$2:L$1680,A1365*6+2,B1365))</f>
        <v/>
      </c>
      <c r="H1365" s="15" t="str">
        <f>IF(Литература!C1364 = "","",Литература!C1364)</f>
        <v/>
      </c>
      <c r="I1365" s="15" t="str">
        <f>IF(ИТ!C1364 = "","",ИТ!C1364)</f>
        <v/>
      </c>
    </row>
    <row r="1366" spans="1:9" s="15" customFormat="1" x14ac:dyDescent="0.25">
      <c r="A1366" s="15">
        <v>14</v>
      </c>
      <c r="B1366" s="15">
        <v>9</v>
      </c>
      <c r="E1366" s="15" t="str">
        <f>IF(INDEX(Оценка!C$2:AF$1540,A1364*11+5,(B1366-1)*3+1)="","",INDEX(Оценка!C$2:AF$1540,A1364*11+5,(B1366-1)*3+1)&amp;" ("&amp;INDEX(Оценка!C$2:AF$1540,A1364*11+5,(B1366-1)*3+2)&amp;") ("&amp;INDEX(Оценка!C$2:AF$1540,A1364*11+5,(B1366-1)*3+3)&amp;")")</f>
        <v/>
      </c>
      <c r="H1366" s="15" t="str">
        <f>IF(Литература!C1365 = "","",Литература!C1365)</f>
        <v/>
      </c>
      <c r="I1366" s="15" t="str">
        <f>IF(ИТ!C1365 = "","",ИТ!C1365)</f>
        <v/>
      </c>
    </row>
    <row r="1367" spans="1:9" s="15" customFormat="1" x14ac:dyDescent="0.25">
      <c r="A1367" s="15">
        <v>14</v>
      </c>
      <c r="B1367" s="15">
        <v>9</v>
      </c>
      <c r="D1367" s="15" t="str">
        <f>IF(INDEX(Разделы!C$2:L$1540,A1367*11+5,B1367)="","","- "&amp;INDEX(Разделы!C$2:L$1540,A1367*11+5,B1367))</f>
        <v/>
      </c>
      <c r="E1367" s="15" t="str">
        <f>IF(INDEX(Оценка!C$2:AF$1540,A1365*11+6,(B1367-1)*3+1)="","",INDEX(Оценка!C$2:AF$1540,A1365*11+6,(B1367-1)*3+1)&amp;" ("&amp;INDEX(Оценка!C$2:AF$1540,A1365*11+6,(B1367-1)*3+2)&amp;") ("&amp;INDEX(Оценка!C$2:AF$1540,A1365*11+6,(B1367-1)*3+3)&amp;")")</f>
        <v/>
      </c>
      <c r="F1367" s="15" t="str">
        <f>IF(INDEX(Содержание!C$2:L$1680,A1367*6+3,B1367)="","","= "&amp;INDEX(Содержание!C$2:L$1680,A1367*6+3,B1367)&amp;" "&amp;INDEX(Содержание!C$2:L$1680,A1369*6+4,B1369))</f>
        <v/>
      </c>
      <c r="H1367" s="15" t="str">
        <f>IF(Литература!C1366 = "","",Литература!C1366)</f>
        <v/>
      </c>
      <c r="I1367" s="15" t="str">
        <f>IF(ИТ!C1366 = "","",ИТ!C1366)</f>
        <v/>
      </c>
    </row>
    <row r="1368" spans="1:9" s="15" customFormat="1" x14ac:dyDescent="0.25">
      <c r="A1368" s="15">
        <v>14</v>
      </c>
      <c r="B1368" s="15">
        <v>9</v>
      </c>
      <c r="D1368" s="15" t="str">
        <f>IF(INDEX(Разделы!C$2:L$1540,A1368*11+6,B1368)="","","- "&amp;INDEX(Разделы!C$2:L$1540,A1368*11+6,B1368))</f>
        <v/>
      </c>
      <c r="E1368" s="15" t="str">
        <f>IF(INDEX(Оценка!C$2:AF$1540,A1366*11+7,(B1368-1)*3+1)="","",INDEX(Оценка!C$2:AF$1540,A1366*11+7,(B1368-1)*3+1)&amp;" ("&amp;INDEX(Оценка!C$2:AF$1540,A1366*11+7,(B1368-1)*3+2)&amp;") ("&amp;INDEX(Оценка!C$2:AF$1540,A1366*11+7,(B1368-1)*3+3)&amp;")")</f>
        <v/>
      </c>
      <c r="H1368" s="15" t="str">
        <f>IF(Литература!C1367 = "","",Литература!C1367)</f>
        <v/>
      </c>
      <c r="I1368" s="15" t="str">
        <f>IF(ИТ!C1367 = "","",ИТ!C1367)</f>
        <v/>
      </c>
    </row>
    <row r="1369" spans="1:9" s="15" customFormat="1" x14ac:dyDescent="0.25">
      <c r="A1369" s="15">
        <v>14</v>
      </c>
      <c r="B1369" s="15">
        <v>9</v>
      </c>
      <c r="D1369" s="15" t="str">
        <f>IF(INDEX(Разделы!C$2:L$1540,A1369*11+7,B1369)="","","- "&amp;INDEX(Разделы!C$2:L$1540,A1369*11+7,B1369))</f>
        <v/>
      </c>
      <c r="E1369" s="15" t="str">
        <f>IF(INDEX(Оценка!C$2:AF$1540,A1367*11+8,(B1369-1)*3+1)="","",INDEX(Оценка!C$2:AF$1540,A1367*11+8,(B1369-1)*3+1)&amp;" ("&amp;INDEX(Оценка!C$2:AF$1540,A1367*11+8,(B1369-1)*3+2)&amp;") ("&amp;INDEX(Оценка!C$2:AF$1540,A1367*11+8,(B1369-1)*3+3)&amp;")")</f>
        <v/>
      </c>
      <c r="F1369" s="15" t="str">
        <f>IF(INDEX(Содержание!C$2:L$1680,A1369*6+5,B1369)="","",INDEX(Содержание!C$2:L$1680,A1369*6+5,B1369))</f>
        <v/>
      </c>
      <c r="H1369" s="15" t="str">
        <f>IF(Литература!C1368 = "","",Литература!C1368)</f>
        <v/>
      </c>
      <c r="I1369" s="15" t="str">
        <f>IF(ИТ!C1368 = "","",ИТ!C1368)</f>
        <v/>
      </c>
    </row>
    <row r="1370" spans="1:9" s="15" customFormat="1" x14ac:dyDescent="0.25">
      <c r="A1370" s="15">
        <v>14</v>
      </c>
      <c r="B1370" s="15">
        <v>9</v>
      </c>
      <c r="D1370" s="15" t="str">
        <f>IF(INDEX(Разделы!C$2:L$1540,A1370*11+8,B1370)="","","- "&amp;INDEX(Разделы!C$2:L$1540,A1370*11+8,B1370))</f>
        <v/>
      </c>
      <c r="E1370" s="15" t="str">
        <f>IF(INDEX(Оценка!C$2:AF$1540,A1368*11+9,(B1370-1)*3+1)="","",INDEX(Оценка!C$2:AF$1540,A1368*11+9,(B1370-1)*3+1)&amp;" ("&amp;INDEX(Оценка!C$2:AF$1540,A1368*11+9,(B1370-1)*3+2)&amp;") ("&amp;INDEX(Оценка!C$2:AF$1540,A1368*11+9,(B1370-1)*3+3)&amp;")")</f>
        <v/>
      </c>
      <c r="H1370" s="15" t="str">
        <f>IF(Литература!C1369 = "","",Литература!C1369)</f>
        <v/>
      </c>
      <c r="I1370" s="15" t="str">
        <f>IF(ИТ!C1369 = "","",ИТ!C1369)</f>
        <v/>
      </c>
    </row>
    <row r="1371" spans="1:9" s="15" customFormat="1" x14ac:dyDescent="0.25">
      <c r="A1371" s="15">
        <v>14</v>
      </c>
      <c r="B1371" s="15">
        <v>9</v>
      </c>
      <c r="D1371" s="15" t="str">
        <f>IF(INDEX(Разделы!C$2:L$1540,A1371*11+9,B1371)="","","- "&amp;INDEX(Разделы!C$2:L$1540,A1371*11+9,B1371))</f>
        <v/>
      </c>
      <c r="E1371" s="15" t="str">
        <f>IF(INDEX(Оценка!C$2:AF$1540,A1369*11+10,(B1371-1)*3+1)="","",INDEX(Оценка!C$2:AF$1540,A1369*11+10,(B1371-1)*3+1)&amp;" ("&amp;INDEX(Оценка!C$2:AF$1540,A1369*11+10,(B1371-1)*3+2)&amp;") ("&amp;INDEX(Оценка!C$2:AF$1540,A1369*11+10,(B1371-1)*3+3)&amp;")")</f>
        <v/>
      </c>
      <c r="H1371" s="15" t="str">
        <f>IF(Литература!C1370 = "","","== "&amp;Литература!C1370)</f>
        <v/>
      </c>
      <c r="I1371" s="15" t="str">
        <f>IF(ИТ!C1370 = "","",ИТ!C1370)</f>
        <v/>
      </c>
    </row>
    <row r="1372" spans="1:9" s="15" customFormat="1" x14ac:dyDescent="0.25">
      <c r="A1372" s="15">
        <v>14</v>
      </c>
      <c r="B1372" s="15">
        <v>9</v>
      </c>
      <c r="D1372" s="15" t="str">
        <f>IF(INDEX(Разделы!C$2:L$1540,A1372*11+10,B1372)="","","- "&amp;INDEX(Разделы!C$2:L$1540,A1372*11+10,B1372))</f>
        <v/>
      </c>
      <c r="H1372" s="15" t="str">
        <f>IF(Литература!C1371 = "","",Литература!C1371)</f>
        <v/>
      </c>
      <c r="I1372" s="15" t="str">
        <f>IF(ИТ!C1371 = "","",ИТ!C1371)</f>
        <v/>
      </c>
    </row>
    <row r="1373" spans="1:9" s="15" customFormat="1" x14ac:dyDescent="0.25">
      <c r="A1373" s="15">
        <v>14</v>
      </c>
      <c r="B1373" s="15">
        <v>9</v>
      </c>
      <c r="H1373" s="15" t="str">
        <f>IF(Литература!C1372 = "","",Литература!C1372)</f>
        <v/>
      </c>
      <c r="I1373" s="15" t="str">
        <f>IF(ИТ!C1372 = "","",ИТ!C1372)</f>
        <v/>
      </c>
    </row>
    <row r="1374" spans="1:9" s="15" customFormat="1" x14ac:dyDescent="0.25">
      <c r="A1374" s="15">
        <v>14</v>
      </c>
      <c r="B1374" s="15">
        <v>10</v>
      </c>
      <c r="D1374" s="15" t="str">
        <f xml:space="preserve"> IF(INDEX(Разделы!C$2:L$1540,A1374*11+3,B1374)="","","= "&amp;INDEX(Разделы!C$2:L$1540,A1374*11+3,B1374)&amp;" ("&amp;INDEX(Разделы!C$2:L$1540,A1374*11+4,B1374)&amp;")")</f>
        <v/>
      </c>
      <c r="E1374" s="15" t="str">
        <f>IF(INDEX(Оценка!C$2:AF$1540,A1372*11+4,(B1374-1)*3+1)="","",INDEX(Оценка!C$2:AF$1540,A1372*11+4,(B1374-1)*3+1)&amp;" ("&amp;INDEX(Оценка!C$2:AF$1540,A1372*11+4,(B1374-1)*3+2)&amp;") ("&amp;INDEX(Оценка!C$2:AF$1540,A1372*11+4,(B1374-1)*3+3)&amp;")")</f>
        <v/>
      </c>
      <c r="F1374" s="15" t="str">
        <f>IF(INDEX(Содержание!C$2:L$1680,A1374*6+2,B1374)="","",INDEX(Содержание!C$2:L$1680,A1374*6+2,B1374))</f>
        <v/>
      </c>
      <c r="H1374" s="15" t="str">
        <f>IF(Литература!C1373 = "","",Литература!C1373)</f>
        <v/>
      </c>
      <c r="I1374" s="15" t="str">
        <f>IF(ИТ!C1373 = "","",ИТ!C1373)</f>
        <v/>
      </c>
    </row>
    <row r="1375" spans="1:9" s="15" customFormat="1" x14ac:dyDescent="0.25">
      <c r="A1375" s="15">
        <v>14</v>
      </c>
      <c r="B1375" s="15">
        <v>10</v>
      </c>
      <c r="E1375" s="15" t="str">
        <f>IF(INDEX(Оценка!C$2:AF$1540,A1373*11+5,(B1375-1)*3+1)="","",INDEX(Оценка!C$2:AF$1540,A1373*11+5,(B1375-1)*3+1)&amp;" ("&amp;INDEX(Оценка!C$2:AF$1540,A1373*11+5,(B1375-1)*3+2)&amp;") ("&amp;INDEX(Оценка!C$2:AF$1540,A1373*11+5,(B1375-1)*3+3)&amp;")")</f>
        <v/>
      </c>
      <c r="H1375" s="15" t="str">
        <f>IF(Литература!C1374 = "","",Литература!C1374)</f>
        <v/>
      </c>
      <c r="I1375" s="15" t="str">
        <f>IF(ИТ!C1374 = "","","== "&amp;ИТ!C1374)</f>
        <v/>
      </c>
    </row>
    <row r="1376" spans="1:9" s="15" customFormat="1" x14ac:dyDescent="0.25">
      <c r="A1376" s="15">
        <v>14</v>
      </c>
      <c r="B1376" s="15">
        <v>10</v>
      </c>
      <c r="D1376" s="15" t="str">
        <f>IF(INDEX(Разделы!C$2:L$1540,A1376*11+5,B1376)="","","- "&amp;INDEX(Разделы!C$2:L$1540,A1376*11+5,B1376))</f>
        <v/>
      </c>
      <c r="E1376" s="15" t="str">
        <f>IF(INDEX(Оценка!C$2:AF$1540,A1374*11+6,(B1376-1)*3+1)="","",INDEX(Оценка!C$2:AF$1540,A1374*11+6,(B1376-1)*3+1)&amp;" ("&amp;INDEX(Оценка!C$2:AF$1540,A1374*11+6,(B1376-1)*3+2)&amp;") ("&amp;INDEX(Оценка!C$2:AF$1540,A1374*11+6,(B1376-1)*3+3)&amp;")")</f>
        <v/>
      </c>
      <c r="F1376" s="15" t="str">
        <f>IF(INDEX(Содержание!C$2:L$1680,A1376*6+3,B1376)="","","= "&amp;INDEX(Содержание!C$2:L$1680,A1376*6+3,B1376)&amp;" "&amp;INDEX(Содержание!C$2:L$1680,A1378*6+4,B1378))</f>
        <v/>
      </c>
      <c r="H1376" s="15" t="str">
        <f>IF(Литература!C1375 = "","",Литература!C1375)</f>
        <v/>
      </c>
      <c r="I1376" s="15" t="str">
        <f>IF(ИТ!C1375 = "","",ИТ!C1375)</f>
        <v/>
      </c>
    </row>
    <row r="1377" spans="1:9" s="15" customFormat="1" x14ac:dyDescent="0.25">
      <c r="A1377" s="15">
        <v>14</v>
      </c>
      <c r="B1377" s="15">
        <v>10</v>
      </c>
      <c r="D1377" s="15" t="str">
        <f>IF(INDEX(Разделы!C$2:L$1540,A1377*11+6,B1377)="","","- "&amp;INDEX(Разделы!C$2:L$1540,A1377*11+6,B1377))</f>
        <v/>
      </c>
      <c r="E1377" s="15" t="str">
        <f>IF(INDEX(Оценка!C$2:AF$1540,A1375*11+7,(B1377-1)*3+1)="","",INDEX(Оценка!C$2:AF$1540,A1375*11+7,(B1377-1)*3+1)&amp;" ("&amp;INDEX(Оценка!C$2:AF$1540,A1375*11+7,(B1377-1)*3+2)&amp;") ("&amp;INDEX(Оценка!C$2:AF$1540,A1375*11+7,(B1377-1)*3+3)&amp;")")</f>
        <v/>
      </c>
      <c r="H1377" s="15" t="str">
        <f>IF(Литература!C1376 = "","",Литература!C1376)</f>
        <v/>
      </c>
      <c r="I1377" s="15" t="str">
        <f>IF(ИТ!C1376 = "","",ИТ!C1376)</f>
        <v/>
      </c>
    </row>
    <row r="1378" spans="1:9" s="15" customFormat="1" x14ac:dyDescent="0.25">
      <c r="A1378" s="15">
        <v>14</v>
      </c>
      <c r="B1378" s="15">
        <v>10</v>
      </c>
      <c r="D1378" s="15" t="str">
        <f>IF(INDEX(Разделы!C$2:L$1540,A1378*11+7,B1378)="","","- "&amp;INDEX(Разделы!C$2:L$1540,A1378*11+7,B1378))</f>
        <v/>
      </c>
      <c r="E1378" s="15" t="str">
        <f>IF(INDEX(Оценка!C$2:AF$1540,A1376*11+8,(B1378-1)*3+1)="","",INDEX(Оценка!C$2:AF$1540,A1376*11+8,(B1378-1)*3+1)&amp;" ("&amp;INDEX(Оценка!C$2:AF$1540,A1376*11+8,(B1378-1)*3+2)&amp;") ("&amp;INDEX(Оценка!C$2:AF$1540,A1376*11+8,(B1378-1)*3+3)&amp;")")</f>
        <v/>
      </c>
      <c r="F1378" s="15" t="str">
        <f>IF(INDEX(Содержание!C$2:L$1680,A1378*6+5,B1378)="","",INDEX(Содержание!C$2:L$1680,A1378*6+5,B1378))</f>
        <v/>
      </c>
      <c r="H1378" s="15" t="str">
        <f>IF(Литература!C1377 = "","",Литература!C1377)</f>
        <v/>
      </c>
      <c r="I1378" s="15" t="str">
        <f>IF(ИТ!C1377 = "","",ИТ!C1377)</f>
        <v/>
      </c>
    </row>
    <row r="1379" spans="1:9" s="15" customFormat="1" x14ac:dyDescent="0.25">
      <c r="A1379" s="15">
        <v>14</v>
      </c>
      <c r="B1379" s="15">
        <v>10</v>
      </c>
      <c r="D1379" s="15" t="str">
        <f>IF(INDEX(Разделы!C$2:L$1540,A1379*11+8,B1379)="","","- "&amp;INDEX(Разделы!C$2:L$1540,A1379*11+8,B1379))</f>
        <v/>
      </c>
      <c r="E1379" s="15" t="str">
        <f>IF(INDEX(Оценка!C$2:AF$1540,A1377*11+9,(B1379-1)*3+1)="","",INDEX(Оценка!C$2:AF$1540,A1377*11+9,(B1379-1)*3+1)&amp;" ("&amp;INDEX(Оценка!C$2:AF$1540,A1377*11+9,(B1379-1)*3+2)&amp;") ("&amp;INDEX(Оценка!C$2:AF$1540,A1377*11+9,(B1379-1)*3+3)&amp;")")</f>
        <v/>
      </c>
      <c r="H1379" s="15" t="str">
        <f>IF(Литература!C1378 = "","",Литература!C1378)</f>
        <v/>
      </c>
      <c r="I1379" s="15" t="str">
        <f>IF(ИТ!C1378 = "","",ИТ!C1378)</f>
        <v/>
      </c>
    </row>
    <row r="1380" spans="1:9" s="15" customFormat="1" x14ac:dyDescent="0.25">
      <c r="A1380" s="15">
        <v>14</v>
      </c>
      <c r="B1380" s="15">
        <v>10</v>
      </c>
      <c r="D1380" s="15" t="str">
        <f>IF(INDEX(Разделы!C$2:L$1540,A1380*11+9,B1380)="","","- "&amp;INDEX(Разделы!C$2:L$1540,A1380*11+9,B1380))</f>
        <v/>
      </c>
      <c r="E1380" s="15" t="str">
        <f>IF(INDEX(Оценка!C$2:AF$1540,A1378*11+10,(B1380-1)*3+1)="","",INDEX(Оценка!C$2:AF$1540,A1378*11+10,(B1380-1)*3+1)&amp;" ("&amp;INDEX(Оценка!C$2:AF$1540,A1378*11+10,(B1380-1)*3+2)&amp;") ("&amp;INDEX(Оценка!C$2:AF$1540,A1378*11+10,(B1380-1)*3+3)&amp;")")</f>
        <v/>
      </c>
      <c r="H1380" s="15" t="str">
        <f>IF(Литература!C1379 = "","",Литература!C1379)</f>
        <v/>
      </c>
      <c r="I1380" s="15" t="str">
        <f>IF(ИТ!C1379 = "","",ИТ!C1379)</f>
        <v/>
      </c>
    </row>
    <row r="1381" spans="1:9" s="15" customFormat="1" x14ac:dyDescent="0.25">
      <c r="A1381" s="15">
        <v>14</v>
      </c>
      <c r="B1381" s="15">
        <v>10</v>
      </c>
      <c r="D1381" s="15" t="str">
        <f>IF(INDEX(Разделы!C$2:L$1540,A1381*11+10,B1381)="","","- "&amp;INDEX(Разделы!C$2:L$1540,A1381*11+10,B1381))</f>
        <v/>
      </c>
      <c r="H1381" s="15" t="str">
        <f>IF(Литература!C1380 = "","",Литература!C1380)</f>
        <v/>
      </c>
      <c r="I1381" s="15" t="str">
        <f>IF(ИТ!C1380 = "","",ИТ!C1380)</f>
        <v/>
      </c>
    </row>
    <row r="1382" spans="1:9" s="15" customFormat="1" x14ac:dyDescent="0.25">
      <c r="A1382" s="15">
        <v>14</v>
      </c>
      <c r="B1382" s="15">
        <v>10</v>
      </c>
      <c r="H1382" s="15" t="str">
        <f>IF(Литература!C1381 = "","",Литература!C1381)</f>
        <v/>
      </c>
      <c r="I1382" s="15" t="str">
        <f>IF(ИТ!C1381 = "","",ИТ!C1381)</f>
        <v/>
      </c>
    </row>
    <row r="1383" spans="1:9" s="15" customFormat="1" x14ac:dyDescent="0.25">
      <c r="A1383" s="15">
        <v>15</v>
      </c>
      <c r="B1383" s="15">
        <v>1</v>
      </c>
      <c r="D1383" s="15" t="str">
        <f>IF(INDEX(Разделы!C$2:L$1540,A1383*11+1,1)="","","== "&amp;INDEX(Разделы!C$2:L$1540,A1383*11+1,1))</f>
        <v/>
      </c>
      <c r="E1383" s="15" t="str">
        <f>IF(INDEX(Оценка!C$2:AF$1540,A1383*11+1,1)="","","== "&amp;INDEX(Оценка!C$2:AF$1540,A1383*11+1,1))</f>
        <v/>
      </c>
      <c r="F1383" s="15" t="str">
        <f>IF(INDEX(Содержание!C$2:L$1680,A1383*6+1,1)="","","== "&amp;INDEX(Содержание!C$2:L$1680,A1383*6+1,1))</f>
        <v/>
      </c>
      <c r="H1383" s="15" t="str">
        <f>IF(Литература!C1382 = "","",Литература!C1382)</f>
        <v/>
      </c>
      <c r="I1383" s="15" t="str">
        <f>IF(ИТ!C1382 = "","",ИТ!C1382)</f>
        <v/>
      </c>
    </row>
    <row r="1384" spans="1:9" s="15" customFormat="1" x14ac:dyDescent="0.25">
      <c r="A1384" s="15">
        <v>15</v>
      </c>
      <c r="B1384" s="15">
        <v>1</v>
      </c>
      <c r="H1384" s="15" t="str">
        <f>IF(Литература!C1383 = "","",Литература!C1383)</f>
        <v/>
      </c>
      <c r="I1384" s="15" t="str">
        <f>IF(ИТ!C1383 = "","",ИТ!C1383)</f>
        <v/>
      </c>
    </row>
    <row r="1385" spans="1:9" s="15" customFormat="1" x14ac:dyDescent="0.25">
      <c r="A1385" s="15">
        <v>15</v>
      </c>
      <c r="B1385" s="15">
        <v>1</v>
      </c>
      <c r="D1385" s="15" t="str">
        <f xml:space="preserve"> IF(INDEX(Разделы!C$2:L$1540,A1385*11+3,B1385)="","","= "&amp;INDEX(Разделы!C$2:L$1540,A1385*11+3,B1385)&amp;" ("&amp;INDEX(Разделы!C$2:L$1540,A1385*11+4,B1385)&amp;")")</f>
        <v/>
      </c>
      <c r="E1385" s="15" t="str">
        <f>IF(INDEX(Оценка!C$2:AF$1540,A1383*11+4,(B1385-1)*3+1)="","",INDEX(Оценка!C$2:AF$1540,A1383*11+4,(B1385-1)*3+1)&amp;" ("&amp;INDEX(Оценка!C$2:AF$1540,A1383*11+4,(B1385-1)*3+2)&amp;") ("&amp;INDEX(Оценка!C$2:AF$1540,A1383*11+4,(B1385-1)*3+3)&amp;")")</f>
        <v/>
      </c>
      <c r="F1385" s="15" t="str">
        <f>IF(INDEX(Содержание!C$2:L$1680,A1385*6+2,B1385)="","",INDEX(Содержание!C$2:L$1680,A1385*6+2,B1385))</f>
        <v/>
      </c>
      <c r="H1385" s="15" t="str">
        <f>IF(Литература!C1384 = "","",Литература!C1384)</f>
        <v/>
      </c>
      <c r="I1385" s="15" t="str">
        <f>IF(ИТ!C1384 = "","",ИТ!C1384)</f>
        <v/>
      </c>
    </row>
    <row r="1386" spans="1:9" s="15" customFormat="1" x14ac:dyDescent="0.25">
      <c r="A1386" s="15">
        <v>15</v>
      </c>
      <c r="B1386" s="15">
        <v>1</v>
      </c>
      <c r="E1386" s="15" t="str">
        <f>IF(INDEX(Оценка!C$2:AF$1540,A1384*11+5,(B1386-1)*3+1)="","",INDEX(Оценка!C$2:AF$1540,A1384*11+5,(B1386-1)*3+1)&amp;" ("&amp;INDEX(Оценка!C$2:AF$1540,A1384*11+5,(B1386-1)*3+2)&amp;") ("&amp;INDEX(Оценка!C$2:AF$1540,A1384*11+5,(B1386-1)*3+3)&amp;")")</f>
        <v/>
      </c>
      <c r="H1386" s="15" t="str">
        <f>IF(Литература!C1385 = "","",Литература!C1385)</f>
        <v/>
      </c>
      <c r="I1386" s="15" t="str">
        <f>IF(ИТ!C1385 = "","",ИТ!C1385)</f>
        <v/>
      </c>
    </row>
    <row r="1387" spans="1:9" s="15" customFormat="1" x14ac:dyDescent="0.25">
      <c r="A1387" s="15">
        <v>15</v>
      </c>
      <c r="B1387" s="15">
        <v>1</v>
      </c>
      <c r="D1387" s="15" t="str">
        <f>IF(INDEX(Разделы!C$2:L$1540,A1387*11+5,B1387)="","","- "&amp;INDEX(Разделы!C$2:L$1540,A1387*11+5,B1387))</f>
        <v/>
      </c>
      <c r="E1387" s="15" t="str">
        <f>IF(INDEX(Оценка!C$2:AF$1540,A1385*11+6,(B1387-1)*3+1)="","",INDEX(Оценка!C$2:AF$1540,A1385*11+6,(B1387-1)*3+1)&amp;" ("&amp;INDEX(Оценка!C$2:AF$1540,A1385*11+6,(B1387-1)*3+2)&amp;") ("&amp;INDEX(Оценка!C$2:AF$1540,A1385*11+6,(B1387-1)*3+3)&amp;")")</f>
        <v/>
      </c>
      <c r="F1387" s="15" t="str">
        <f>IF(INDEX(Содержание!C$2:L$1680,A1387*6+3,B1387)="","","= "&amp;INDEX(Содержание!C$2:L$1680,A1387*6+3,B1387)&amp;" "&amp;INDEX(Содержание!C$2:L$1680,A1389*6+4,B1389))</f>
        <v/>
      </c>
      <c r="H1387" s="15" t="str">
        <f>IF(Литература!C1386 = "","",Литература!C1386)</f>
        <v/>
      </c>
      <c r="I1387" s="15" t="str">
        <f>IF(ИТ!C1386 = "","",ИТ!C1386)</f>
        <v/>
      </c>
    </row>
    <row r="1388" spans="1:9" s="15" customFormat="1" x14ac:dyDescent="0.25">
      <c r="A1388" s="15">
        <v>15</v>
      </c>
      <c r="B1388" s="15">
        <v>1</v>
      </c>
      <c r="D1388" s="15" t="str">
        <f>IF(INDEX(Разделы!C$2:L$1540,A1388*11+6,B1388)="","","- "&amp;INDEX(Разделы!C$2:L$1540,A1388*11+6,B1388))</f>
        <v/>
      </c>
      <c r="E1388" s="15" t="str">
        <f>IF(INDEX(Оценка!C$2:AF$1540,A1386*11+7,(B1388-1)*3+1)="","",INDEX(Оценка!C$2:AF$1540,A1386*11+7,(B1388-1)*3+1)&amp;" ("&amp;INDEX(Оценка!C$2:AF$1540,A1386*11+7,(B1388-1)*3+2)&amp;") ("&amp;INDEX(Оценка!C$2:AF$1540,A1386*11+7,(B1388-1)*3+3)&amp;")")</f>
        <v/>
      </c>
      <c r="H1388" s="15" t="str">
        <f>IF(Литература!C1387 = "","",Литература!C1387)</f>
        <v/>
      </c>
      <c r="I1388" s="15" t="str">
        <f>IF(ИТ!C1387 = "","",ИТ!C1387)</f>
        <v/>
      </c>
    </row>
    <row r="1389" spans="1:9" s="15" customFormat="1" x14ac:dyDescent="0.25">
      <c r="A1389" s="15">
        <v>15</v>
      </c>
      <c r="B1389" s="15">
        <v>1</v>
      </c>
      <c r="D1389" s="15" t="str">
        <f>IF(INDEX(Разделы!C$2:L$1540,A1389*11+7,B1389)="","","- "&amp;INDEX(Разделы!C$2:L$1540,A1389*11+7,B1389))</f>
        <v/>
      </c>
      <c r="E1389" s="15" t="str">
        <f>IF(INDEX(Оценка!C$2:AF$1540,A1387*11+8,(B1389-1)*3+1)="","",INDEX(Оценка!C$2:AF$1540,A1387*11+8,(B1389-1)*3+1)&amp;" ("&amp;INDEX(Оценка!C$2:AF$1540,A1387*11+8,(B1389-1)*3+2)&amp;") ("&amp;INDEX(Оценка!C$2:AF$1540,A1387*11+8,(B1389-1)*3+3)&amp;")")</f>
        <v/>
      </c>
      <c r="F1389" s="15" t="str">
        <f>IF(INDEX(Содержание!C$2:L$1680,A1389*6+5,B1389)="","",INDEX(Содержание!C$2:L$1680,A1389*6+5,B1389))</f>
        <v/>
      </c>
      <c r="H1389" s="15" t="str">
        <f>IF(Литература!C1388 = "","",Литература!C1388)</f>
        <v/>
      </c>
      <c r="I1389" s="15" t="str">
        <f>IF(ИТ!C1388 = "","","== "&amp;ИТ!C1388)</f>
        <v/>
      </c>
    </row>
    <row r="1390" spans="1:9" s="15" customFormat="1" x14ac:dyDescent="0.25">
      <c r="A1390" s="15">
        <v>15</v>
      </c>
      <c r="B1390" s="15">
        <v>1</v>
      </c>
      <c r="D1390" s="15" t="str">
        <f>IF(INDEX(Разделы!C$2:L$1540,A1390*11+8,B1390)="","","- "&amp;INDEX(Разделы!C$2:L$1540,A1390*11+8,B1390))</f>
        <v/>
      </c>
      <c r="E1390" s="15" t="str">
        <f>IF(INDEX(Оценка!C$2:AF$1540,A1388*11+9,(B1390-1)*3+1)="","",INDEX(Оценка!C$2:AF$1540,A1388*11+9,(B1390-1)*3+1)&amp;" ("&amp;INDEX(Оценка!C$2:AF$1540,A1388*11+9,(B1390-1)*3+2)&amp;") ("&amp;INDEX(Оценка!C$2:AF$1540,A1388*11+9,(B1390-1)*3+3)&amp;")")</f>
        <v/>
      </c>
      <c r="H1390" s="15" t="str">
        <f>IF(Литература!C1389 = "","","== "&amp;Литература!C1389)</f>
        <v/>
      </c>
      <c r="I1390" s="15" t="str">
        <f>IF(ИТ!C1389 = "","",ИТ!C1389)</f>
        <v/>
      </c>
    </row>
    <row r="1391" spans="1:9" s="15" customFormat="1" x14ac:dyDescent="0.25">
      <c r="A1391" s="15">
        <v>15</v>
      </c>
      <c r="B1391" s="15">
        <v>1</v>
      </c>
      <c r="D1391" s="15" t="str">
        <f>IF(INDEX(Разделы!C$2:L$1540,A1391*11+9,B1391)="","","- "&amp;INDEX(Разделы!C$2:L$1540,A1391*11+9,B1391))</f>
        <v/>
      </c>
      <c r="E1391" s="15" t="str">
        <f>IF(INDEX(Оценка!C$2:AF$1540,A1389*11+10,(B1391-1)*3+1)="","",INDEX(Оценка!C$2:AF$1540,A1389*11+10,(B1391-1)*3+1)&amp;" ("&amp;INDEX(Оценка!C$2:AF$1540,A1389*11+10,(B1391-1)*3+2)&amp;") ("&amp;INDEX(Оценка!C$2:AF$1540,A1389*11+10,(B1391-1)*3+3)&amp;")")</f>
        <v/>
      </c>
      <c r="H1391" s="15" t="str">
        <f>IF(Литература!C1390 = "","",Литература!C1390)</f>
        <v/>
      </c>
      <c r="I1391" s="15" t="str">
        <f>IF(ИТ!C1390 = "","",ИТ!C1390)</f>
        <v/>
      </c>
    </row>
    <row r="1392" spans="1:9" s="15" customFormat="1" x14ac:dyDescent="0.25">
      <c r="A1392" s="15">
        <v>15</v>
      </c>
      <c r="B1392" s="15">
        <v>1</v>
      </c>
      <c r="D1392" s="15" t="str">
        <f>IF(INDEX(Разделы!C$2:L$1540,A1392*11+10,B1392)="","","- "&amp;INDEX(Разделы!C$2:L$1540,A1392*11+10,B1392))</f>
        <v/>
      </c>
      <c r="H1392" s="15" t="str">
        <f>IF(Литература!C1391 = "","",Литература!C1391)</f>
        <v/>
      </c>
      <c r="I1392" s="15" t="str">
        <f>IF(ИТ!C1391 = "","",ИТ!C1391)</f>
        <v/>
      </c>
    </row>
    <row r="1393" spans="1:9" s="15" customFormat="1" x14ac:dyDescent="0.25">
      <c r="A1393" s="15">
        <v>15</v>
      </c>
      <c r="B1393" s="15">
        <v>1</v>
      </c>
      <c r="H1393" s="15" t="str">
        <f>IF(Литература!C1392 = "","",Литература!C1392)</f>
        <v/>
      </c>
      <c r="I1393" s="15" t="str">
        <f>IF(ИТ!C1392 = "","",ИТ!C1392)</f>
        <v/>
      </c>
    </row>
    <row r="1394" spans="1:9" s="15" customFormat="1" x14ac:dyDescent="0.25">
      <c r="A1394" s="15">
        <v>15</v>
      </c>
      <c r="B1394" s="15">
        <v>2</v>
      </c>
      <c r="D1394" s="15" t="str">
        <f xml:space="preserve"> IF(INDEX(Разделы!C$2:L$1540,A1394*11+3,B1394)="","","= "&amp;INDEX(Разделы!C$2:L$1540,A1394*11+3,B1394)&amp;" ("&amp;INDEX(Разделы!C$2:L$1540,A1394*11+4,B1394)&amp;")")</f>
        <v/>
      </c>
      <c r="E1394" s="15" t="str">
        <f>IF(INDEX(Оценка!C$2:AF$1540,A1392*11+4,(B1394-1)*3+1)="","",INDEX(Оценка!C$2:AF$1540,A1392*11+4,(B1394-1)*3+1)&amp;" ("&amp;INDEX(Оценка!C$2:AF$1540,A1392*11+4,(B1394-1)*3+2)&amp;") ("&amp;INDEX(Оценка!C$2:AF$1540,A1392*11+4,(B1394-1)*3+3)&amp;")")</f>
        <v/>
      </c>
      <c r="F1394" s="15" t="str">
        <f>IF(INDEX(Содержание!C$2:L$1680,A1394*6+2,B1394)="","",INDEX(Содержание!C$2:L$1680,A1394*6+2,B1394))</f>
        <v/>
      </c>
      <c r="H1394" s="15" t="str">
        <f>IF(Литература!C1393 = "","",Литература!C1393)</f>
        <v/>
      </c>
      <c r="I1394" s="15" t="str">
        <f>IF(ИТ!C1393 = "","",ИТ!C1393)</f>
        <v/>
      </c>
    </row>
    <row r="1395" spans="1:9" s="15" customFormat="1" x14ac:dyDescent="0.25">
      <c r="A1395" s="15">
        <v>15</v>
      </c>
      <c r="B1395" s="15">
        <v>2</v>
      </c>
      <c r="E1395" s="15" t="str">
        <f>IF(INDEX(Оценка!C$2:AF$1540,A1393*11+5,(B1395-1)*3+1)="","",INDEX(Оценка!C$2:AF$1540,A1393*11+5,(B1395-1)*3+1)&amp;" ("&amp;INDEX(Оценка!C$2:AF$1540,A1393*11+5,(B1395-1)*3+2)&amp;") ("&amp;INDEX(Оценка!C$2:AF$1540,A1393*11+5,(B1395-1)*3+3)&amp;")")</f>
        <v/>
      </c>
      <c r="H1395" s="15" t="str">
        <f>IF(Литература!C1394 = "","",Литература!C1394)</f>
        <v/>
      </c>
      <c r="I1395" s="15" t="str">
        <f>IF(ИТ!C1394 = "","",ИТ!C1394)</f>
        <v/>
      </c>
    </row>
    <row r="1396" spans="1:9" s="15" customFormat="1" x14ac:dyDescent="0.25">
      <c r="A1396" s="15">
        <v>15</v>
      </c>
      <c r="B1396" s="15">
        <v>2</v>
      </c>
      <c r="D1396" s="15" t="str">
        <f>IF(INDEX(Разделы!C$2:L$1540,A1396*11+5,B1396)="","","- "&amp;INDEX(Разделы!C$2:L$1540,A1396*11+5,B1396))</f>
        <v/>
      </c>
      <c r="E1396" s="15" t="str">
        <f>IF(INDEX(Оценка!C$2:AF$1540,A1394*11+6,(B1396-1)*3+1)="","",INDEX(Оценка!C$2:AF$1540,A1394*11+6,(B1396-1)*3+1)&amp;" ("&amp;INDEX(Оценка!C$2:AF$1540,A1394*11+6,(B1396-1)*3+2)&amp;") ("&amp;INDEX(Оценка!C$2:AF$1540,A1394*11+6,(B1396-1)*3+3)&amp;")")</f>
        <v/>
      </c>
      <c r="F1396" s="15" t="str">
        <f>IF(INDEX(Содержание!C$2:L$1680,A1396*6+3,B1396)="","","= "&amp;INDEX(Содержание!C$2:L$1680,A1396*6+3,B1396)&amp;" "&amp;INDEX(Содержание!C$2:L$1680,A1398*6+4,B1398))</f>
        <v/>
      </c>
      <c r="H1396" s="15" t="str">
        <f>IF(Литература!C1395 = "","",Литература!C1395)</f>
        <v/>
      </c>
      <c r="I1396" s="15" t="str">
        <f>IF(ИТ!C1395 = "","",ИТ!C1395)</f>
        <v/>
      </c>
    </row>
    <row r="1397" spans="1:9" s="15" customFormat="1" x14ac:dyDescent="0.25">
      <c r="A1397" s="15">
        <v>15</v>
      </c>
      <c r="B1397" s="15">
        <v>2</v>
      </c>
      <c r="D1397" s="15" t="str">
        <f>IF(INDEX(Разделы!C$2:L$1540,A1397*11+6,B1397)="","","- "&amp;INDEX(Разделы!C$2:L$1540,A1397*11+6,B1397))</f>
        <v/>
      </c>
      <c r="E1397" s="15" t="str">
        <f>IF(INDEX(Оценка!C$2:AF$1540,A1395*11+7,(B1397-1)*3+1)="","",INDEX(Оценка!C$2:AF$1540,A1395*11+7,(B1397-1)*3+1)&amp;" ("&amp;INDEX(Оценка!C$2:AF$1540,A1395*11+7,(B1397-1)*3+2)&amp;") ("&amp;INDEX(Оценка!C$2:AF$1540,A1395*11+7,(B1397-1)*3+3)&amp;")")</f>
        <v/>
      </c>
      <c r="H1397" s="15" t="str">
        <f>IF(Литература!C1396 = "","",Литература!C1396)</f>
        <v/>
      </c>
      <c r="I1397" s="15" t="str">
        <f>IF(ИТ!C1396 = "","",ИТ!C1396)</f>
        <v/>
      </c>
    </row>
    <row r="1398" spans="1:9" s="15" customFormat="1" x14ac:dyDescent="0.25">
      <c r="A1398" s="15">
        <v>15</v>
      </c>
      <c r="B1398" s="15">
        <v>2</v>
      </c>
      <c r="D1398" s="15" t="str">
        <f>IF(INDEX(Разделы!C$2:L$1540,A1398*11+7,B1398)="","","- "&amp;INDEX(Разделы!C$2:L$1540,A1398*11+7,B1398))</f>
        <v/>
      </c>
      <c r="E1398" s="15" t="str">
        <f>IF(INDEX(Оценка!C$2:AF$1540,A1396*11+8,(B1398-1)*3+1)="","",INDEX(Оценка!C$2:AF$1540,A1396*11+8,(B1398-1)*3+1)&amp;" ("&amp;INDEX(Оценка!C$2:AF$1540,A1396*11+8,(B1398-1)*3+2)&amp;") ("&amp;INDEX(Оценка!C$2:AF$1540,A1396*11+8,(B1398-1)*3+3)&amp;")")</f>
        <v/>
      </c>
      <c r="F1398" s="15" t="str">
        <f>IF(INDEX(Содержание!C$2:L$1680,A1398*6+5,B1398)="","",INDEX(Содержание!C$2:L$1680,A1398*6+5,B1398))</f>
        <v/>
      </c>
      <c r="H1398" s="15" t="str">
        <f>IF(Литература!C1397 = "","",Литература!C1397)</f>
        <v/>
      </c>
      <c r="I1398" s="15" t="str">
        <f>IF(ИТ!C1397 = "","",ИТ!C1397)</f>
        <v/>
      </c>
    </row>
    <row r="1399" spans="1:9" s="15" customFormat="1" x14ac:dyDescent="0.25">
      <c r="A1399" s="15">
        <v>15</v>
      </c>
      <c r="B1399" s="15">
        <v>2</v>
      </c>
      <c r="D1399" s="15" t="str">
        <f>IF(INDEX(Разделы!C$2:L$1540,A1399*11+8,B1399)="","","- "&amp;INDEX(Разделы!C$2:L$1540,A1399*11+8,B1399))</f>
        <v/>
      </c>
      <c r="E1399" s="15" t="str">
        <f>IF(INDEX(Оценка!C$2:AF$1540,A1397*11+9,(B1399-1)*3+1)="","",INDEX(Оценка!C$2:AF$1540,A1397*11+9,(B1399-1)*3+1)&amp;" ("&amp;INDEX(Оценка!C$2:AF$1540,A1397*11+9,(B1399-1)*3+2)&amp;") ("&amp;INDEX(Оценка!C$2:AF$1540,A1397*11+9,(B1399-1)*3+3)&amp;")")</f>
        <v/>
      </c>
      <c r="H1399" s="15" t="str">
        <f>IF(Литература!C1398 = "","",Литература!C1398)</f>
        <v/>
      </c>
      <c r="I1399" s="15" t="str">
        <f>IF(ИТ!C1398 = "","",ИТ!C1398)</f>
        <v/>
      </c>
    </row>
    <row r="1400" spans="1:9" s="15" customFormat="1" x14ac:dyDescent="0.25">
      <c r="A1400" s="15">
        <v>15</v>
      </c>
      <c r="B1400" s="15">
        <v>2</v>
      </c>
      <c r="D1400" s="15" t="str">
        <f>IF(INDEX(Разделы!C$2:L$1540,A1400*11+9,B1400)="","","- "&amp;INDEX(Разделы!C$2:L$1540,A1400*11+9,B1400))</f>
        <v/>
      </c>
      <c r="E1400" s="15" t="str">
        <f>IF(INDEX(Оценка!C$2:AF$1540,A1398*11+10,(B1400-1)*3+1)="","",INDEX(Оценка!C$2:AF$1540,A1398*11+10,(B1400-1)*3+1)&amp;" ("&amp;INDEX(Оценка!C$2:AF$1540,A1398*11+10,(B1400-1)*3+2)&amp;") ("&amp;INDEX(Оценка!C$2:AF$1540,A1398*11+10,(B1400-1)*3+3)&amp;")")</f>
        <v/>
      </c>
      <c r="H1400" s="15" t="str">
        <f>IF(Литература!C1399 = "","",Литература!C1399)</f>
        <v/>
      </c>
      <c r="I1400" s="15" t="str">
        <f>IF(ИТ!C1399 = "","",ИТ!C1399)</f>
        <v/>
      </c>
    </row>
    <row r="1401" spans="1:9" s="15" customFormat="1" x14ac:dyDescent="0.25">
      <c r="A1401" s="15">
        <v>15</v>
      </c>
      <c r="B1401" s="15">
        <v>2</v>
      </c>
      <c r="D1401" s="15" t="str">
        <f>IF(INDEX(Разделы!C$2:L$1540,A1401*11+10,B1401)="","","- "&amp;INDEX(Разделы!C$2:L$1540,A1401*11+10,B1401))</f>
        <v/>
      </c>
      <c r="H1401" s="15" t="str">
        <f>IF(Литература!C1400 = "","",Литература!C1400)</f>
        <v/>
      </c>
      <c r="I1401" s="15" t="str">
        <f>IF(ИТ!C1400 = "","",ИТ!C1400)</f>
        <v/>
      </c>
    </row>
    <row r="1402" spans="1:9" s="15" customFormat="1" x14ac:dyDescent="0.25">
      <c r="A1402" s="15">
        <v>15</v>
      </c>
      <c r="B1402" s="15">
        <v>2</v>
      </c>
      <c r="H1402" s="15" t="str">
        <f>IF(Литература!C1401 = "","",Литература!C1401)</f>
        <v/>
      </c>
      <c r="I1402" s="15" t="str">
        <f>IF(ИТ!C1401 = "","",ИТ!C1401)</f>
        <v/>
      </c>
    </row>
    <row r="1403" spans="1:9" s="15" customFormat="1" x14ac:dyDescent="0.25">
      <c r="A1403" s="15">
        <v>15</v>
      </c>
      <c r="B1403" s="15">
        <v>3</v>
      </c>
      <c r="D1403" s="15" t="str">
        <f xml:space="preserve"> IF(INDEX(Разделы!C$2:L$1540,A1403*11+3,B1403)="","","= "&amp;INDEX(Разделы!C$2:L$1540,A1403*11+3,B1403)&amp;" ("&amp;INDEX(Разделы!C$2:L$1540,A1403*11+4,B1403)&amp;")")</f>
        <v/>
      </c>
      <c r="E1403" s="15" t="str">
        <f>IF(INDEX(Оценка!C$2:AF$1540,A1401*11+4,(B1403-1)*3+1)="","",INDEX(Оценка!C$2:AF$1540,A1401*11+4,(B1403-1)*3+1)&amp;" ("&amp;INDEX(Оценка!C$2:AF$1540,A1401*11+4,(B1403-1)*3+2)&amp;") ("&amp;INDEX(Оценка!C$2:AF$1540,A1401*11+4,(B1403-1)*3+3)&amp;")")</f>
        <v/>
      </c>
      <c r="F1403" s="15" t="str">
        <f>IF(INDEX(Содержание!C$2:L$1680,A1403*6+2,B1403)="","",INDEX(Содержание!C$2:L$1680,A1403*6+2,B1403))</f>
        <v/>
      </c>
      <c r="H1403" s="15" t="str">
        <f>IF(Литература!C1402 = "","",Литература!C1402)</f>
        <v/>
      </c>
      <c r="I1403" s="15" t="str">
        <f>IF(ИТ!C1402 = "","","== "&amp;ИТ!C1402)</f>
        <v/>
      </c>
    </row>
    <row r="1404" spans="1:9" s="15" customFormat="1" x14ac:dyDescent="0.25">
      <c r="A1404" s="15">
        <v>15</v>
      </c>
      <c r="B1404" s="15">
        <v>3</v>
      </c>
      <c r="E1404" s="15" t="str">
        <f>IF(INDEX(Оценка!C$2:AF$1540,A1402*11+5,(B1404-1)*3+1)="","",INDEX(Оценка!C$2:AF$1540,A1402*11+5,(B1404-1)*3+1)&amp;" ("&amp;INDEX(Оценка!C$2:AF$1540,A1402*11+5,(B1404-1)*3+2)&amp;") ("&amp;INDEX(Оценка!C$2:AF$1540,A1402*11+5,(B1404-1)*3+3)&amp;")")</f>
        <v/>
      </c>
      <c r="H1404" s="15" t="str">
        <f>IF(Литература!C1403 = "","",Литература!C1403)</f>
        <v/>
      </c>
      <c r="I1404" s="15" t="str">
        <f>IF(ИТ!C1403 = "","",ИТ!C1403)</f>
        <v/>
      </c>
    </row>
    <row r="1405" spans="1:9" s="15" customFormat="1" x14ac:dyDescent="0.25">
      <c r="A1405" s="15">
        <v>15</v>
      </c>
      <c r="B1405" s="15">
        <v>3</v>
      </c>
      <c r="D1405" s="15" t="str">
        <f>IF(INDEX(Разделы!C$2:L$1540,A1405*11+5,B1405)="","","- "&amp;INDEX(Разделы!C$2:L$1540,A1405*11+5,B1405))</f>
        <v/>
      </c>
      <c r="E1405" s="15" t="str">
        <f>IF(INDEX(Оценка!C$2:AF$1540,A1403*11+6,(B1405-1)*3+1)="","",INDEX(Оценка!C$2:AF$1540,A1403*11+6,(B1405-1)*3+1)&amp;" ("&amp;INDEX(Оценка!C$2:AF$1540,A1403*11+6,(B1405-1)*3+2)&amp;") ("&amp;INDEX(Оценка!C$2:AF$1540,A1403*11+6,(B1405-1)*3+3)&amp;")")</f>
        <v/>
      </c>
      <c r="F1405" s="15" t="str">
        <f>IF(INDEX(Содержание!C$2:L$1680,A1405*6+3,B1405)="","","= "&amp;INDEX(Содержание!C$2:L$1680,A1405*6+3,B1405)&amp;" "&amp;INDEX(Содержание!C$2:L$1680,A1407*6+4,B1407))</f>
        <v/>
      </c>
      <c r="H1405" s="15" t="str">
        <f>IF(Литература!C1404 = "","",Литература!C1404)</f>
        <v/>
      </c>
      <c r="I1405" s="15" t="str">
        <f>IF(ИТ!C1404 = "","",ИТ!C1404)</f>
        <v/>
      </c>
    </row>
    <row r="1406" spans="1:9" s="15" customFormat="1" x14ac:dyDescent="0.25">
      <c r="A1406" s="15">
        <v>15</v>
      </c>
      <c r="B1406" s="15">
        <v>3</v>
      </c>
      <c r="D1406" s="15" t="str">
        <f>IF(INDEX(Разделы!C$2:L$1540,A1406*11+6,B1406)="","","- "&amp;INDEX(Разделы!C$2:L$1540,A1406*11+6,B1406))</f>
        <v/>
      </c>
      <c r="E1406" s="15" t="str">
        <f>IF(INDEX(Оценка!C$2:AF$1540,A1404*11+7,(B1406-1)*3+1)="","",INDEX(Оценка!C$2:AF$1540,A1404*11+7,(B1406-1)*3+1)&amp;" ("&amp;INDEX(Оценка!C$2:AF$1540,A1404*11+7,(B1406-1)*3+2)&amp;") ("&amp;INDEX(Оценка!C$2:AF$1540,A1404*11+7,(B1406-1)*3+3)&amp;")")</f>
        <v/>
      </c>
      <c r="H1406" s="15" t="str">
        <f>IF(Литература!C1405 = "","",Литература!C1405)</f>
        <v/>
      </c>
      <c r="I1406" s="15" t="str">
        <f>IF(ИТ!C1405 = "","",ИТ!C1405)</f>
        <v/>
      </c>
    </row>
    <row r="1407" spans="1:9" s="15" customFormat="1" x14ac:dyDescent="0.25">
      <c r="A1407" s="15">
        <v>15</v>
      </c>
      <c r="B1407" s="15">
        <v>3</v>
      </c>
      <c r="D1407" s="15" t="str">
        <f>IF(INDEX(Разделы!C$2:L$1540,A1407*11+7,B1407)="","","- "&amp;INDEX(Разделы!C$2:L$1540,A1407*11+7,B1407))</f>
        <v/>
      </c>
      <c r="E1407" s="15" t="str">
        <f>IF(INDEX(Оценка!C$2:AF$1540,A1405*11+8,(B1407-1)*3+1)="","",INDEX(Оценка!C$2:AF$1540,A1405*11+8,(B1407-1)*3+1)&amp;" ("&amp;INDEX(Оценка!C$2:AF$1540,A1405*11+8,(B1407-1)*3+2)&amp;") ("&amp;INDEX(Оценка!C$2:AF$1540,A1405*11+8,(B1407-1)*3+3)&amp;")")</f>
        <v/>
      </c>
      <c r="F1407" s="15" t="str">
        <f>IF(INDEX(Содержание!C$2:L$1680,A1407*6+5,B1407)="","",INDEX(Содержание!C$2:L$1680,A1407*6+5,B1407))</f>
        <v/>
      </c>
      <c r="H1407" s="15" t="str">
        <f>IF(Литература!C1406 = "","",Литература!C1406)</f>
        <v/>
      </c>
      <c r="I1407" s="15" t="str">
        <f>IF(ИТ!C1406 = "","",ИТ!C1406)</f>
        <v/>
      </c>
    </row>
    <row r="1408" spans="1:9" s="15" customFormat="1" x14ac:dyDescent="0.25">
      <c r="A1408" s="15">
        <v>15</v>
      </c>
      <c r="B1408" s="15">
        <v>3</v>
      </c>
      <c r="D1408" s="15" t="str">
        <f>IF(INDEX(Разделы!C$2:L$1540,A1408*11+8,B1408)="","","- "&amp;INDEX(Разделы!C$2:L$1540,A1408*11+8,B1408))</f>
        <v/>
      </c>
      <c r="E1408" s="15" t="str">
        <f>IF(INDEX(Оценка!C$2:AF$1540,A1406*11+9,(B1408-1)*3+1)="","",INDEX(Оценка!C$2:AF$1540,A1406*11+9,(B1408-1)*3+1)&amp;" ("&amp;INDEX(Оценка!C$2:AF$1540,A1406*11+9,(B1408-1)*3+2)&amp;") ("&amp;INDEX(Оценка!C$2:AF$1540,A1406*11+9,(B1408-1)*3+3)&amp;")")</f>
        <v/>
      </c>
      <c r="H1408" s="15" t="str">
        <f>IF(Литература!C1407 = "","",Литература!C1407)</f>
        <v/>
      </c>
      <c r="I1408" s="15" t="str">
        <f>IF(ИТ!C1407 = "","",ИТ!C1407)</f>
        <v/>
      </c>
    </row>
    <row r="1409" spans="1:9" s="15" customFormat="1" x14ac:dyDescent="0.25">
      <c r="A1409" s="15">
        <v>15</v>
      </c>
      <c r="B1409" s="15">
        <v>3</v>
      </c>
      <c r="D1409" s="15" t="str">
        <f>IF(INDEX(Разделы!C$2:L$1540,A1409*11+9,B1409)="","","- "&amp;INDEX(Разделы!C$2:L$1540,A1409*11+9,B1409))</f>
        <v/>
      </c>
      <c r="E1409" s="15" t="str">
        <f>IF(INDEX(Оценка!C$2:AF$1540,A1407*11+10,(B1409-1)*3+1)="","",INDEX(Оценка!C$2:AF$1540,A1407*11+10,(B1409-1)*3+1)&amp;" ("&amp;INDEX(Оценка!C$2:AF$1540,A1407*11+10,(B1409-1)*3+2)&amp;") ("&amp;INDEX(Оценка!C$2:AF$1540,A1407*11+10,(B1409-1)*3+3)&amp;")")</f>
        <v/>
      </c>
      <c r="H1409" s="15" t="str">
        <f>IF(Литература!C1408 = "","","== "&amp;Литература!C1408)</f>
        <v/>
      </c>
      <c r="I1409" s="15" t="str">
        <f>IF(ИТ!C1408 = "","",ИТ!C1408)</f>
        <v/>
      </c>
    </row>
    <row r="1410" spans="1:9" s="15" customFormat="1" x14ac:dyDescent="0.25">
      <c r="A1410" s="15">
        <v>15</v>
      </c>
      <c r="B1410" s="15">
        <v>3</v>
      </c>
      <c r="D1410" s="15" t="str">
        <f>IF(INDEX(Разделы!C$2:L$1540,A1410*11+10,B1410)="","","- "&amp;INDEX(Разделы!C$2:L$1540,A1410*11+10,B1410))</f>
        <v/>
      </c>
      <c r="H1410" s="15" t="str">
        <f>IF(Литература!C1409 = "","",Литература!C1409)</f>
        <v/>
      </c>
      <c r="I1410" s="15" t="str">
        <f>IF(ИТ!C1409 = "","",ИТ!C1409)</f>
        <v/>
      </c>
    </row>
    <row r="1411" spans="1:9" s="15" customFormat="1" x14ac:dyDescent="0.25">
      <c r="A1411" s="15">
        <v>15</v>
      </c>
      <c r="B1411" s="15">
        <v>3</v>
      </c>
      <c r="H1411" s="15" t="str">
        <f>IF(Литература!C1410 = "","",Литература!C1410)</f>
        <v/>
      </c>
      <c r="I1411" s="15" t="str">
        <f>IF(ИТ!C1410 = "","",ИТ!C1410)</f>
        <v/>
      </c>
    </row>
    <row r="1412" spans="1:9" s="15" customFormat="1" x14ac:dyDescent="0.25">
      <c r="A1412" s="15">
        <v>15</v>
      </c>
      <c r="B1412" s="15">
        <v>4</v>
      </c>
      <c r="D1412" s="15" t="str">
        <f xml:space="preserve"> IF(INDEX(Разделы!C$2:L$1540,A1412*11+3,B1412)="","","= "&amp;INDEX(Разделы!C$2:L$1540,A1412*11+3,B1412)&amp;" ("&amp;INDEX(Разделы!C$2:L$1540,A1412*11+4,B1412)&amp;")")</f>
        <v/>
      </c>
      <c r="E1412" s="15" t="str">
        <f>IF(INDEX(Оценка!C$2:AF$1540,A1410*11+4,(B1412-1)*3+1)="","",INDEX(Оценка!C$2:AF$1540,A1410*11+4,(B1412-1)*3+1)&amp;" ("&amp;INDEX(Оценка!C$2:AF$1540,A1410*11+4,(B1412-1)*3+2)&amp;") ("&amp;INDEX(Оценка!C$2:AF$1540,A1410*11+4,(B1412-1)*3+3)&amp;")")</f>
        <v/>
      </c>
      <c r="F1412" s="15" t="str">
        <f>IF(INDEX(Содержание!C$2:L$1680,A1412*6+2,B1412)="","",INDEX(Содержание!C$2:L$1680,A1412*6+2,B1412))</f>
        <v/>
      </c>
      <c r="H1412" s="15" t="str">
        <f>IF(Литература!C1411 = "","",Литература!C1411)</f>
        <v/>
      </c>
      <c r="I1412" s="15" t="str">
        <f>IF(ИТ!C1411 = "","",ИТ!C1411)</f>
        <v/>
      </c>
    </row>
    <row r="1413" spans="1:9" s="15" customFormat="1" x14ac:dyDescent="0.25">
      <c r="A1413" s="15">
        <v>15</v>
      </c>
      <c r="B1413" s="15">
        <v>4</v>
      </c>
      <c r="E1413" s="15" t="str">
        <f>IF(INDEX(Оценка!C$2:AF$1540,A1411*11+5,(B1413-1)*3+1)="","",INDEX(Оценка!C$2:AF$1540,A1411*11+5,(B1413-1)*3+1)&amp;" ("&amp;INDEX(Оценка!C$2:AF$1540,A1411*11+5,(B1413-1)*3+2)&amp;") ("&amp;INDEX(Оценка!C$2:AF$1540,A1411*11+5,(B1413-1)*3+3)&amp;")")</f>
        <v/>
      </c>
      <c r="H1413" s="15" t="str">
        <f>IF(Литература!C1412 = "","",Литература!C1412)</f>
        <v/>
      </c>
      <c r="I1413" s="15" t="str">
        <f>IF(ИТ!C1412 = "","",ИТ!C1412)</f>
        <v/>
      </c>
    </row>
    <row r="1414" spans="1:9" s="15" customFormat="1" x14ac:dyDescent="0.25">
      <c r="A1414" s="15">
        <v>15</v>
      </c>
      <c r="B1414" s="15">
        <v>4</v>
      </c>
      <c r="D1414" s="15" t="str">
        <f>IF(INDEX(Разделы!C$2:L$1540,A1414*11+5,B1414)="","","- "&amp;INDEX(Разделы!C$2:L$1540,A1414*11+5,B1414))</f>
        <v/>
      </c>
      <c r="E1414" s="15" t="str">
        <f>IF(INDEX(Оценка!C$2:AF$1540,A1412*11+6,(B1414-1)*3+1)="","",INDEX(Оценка!C$2:AF$1540,A1412*11+6,(B1414-1)*3+1)&amp;" ("&amp;INDEX(Оценка!C$2:AF$1540,A1412*11+6,(B1414-1)*3+2)&amp;") ("&amp;INDEX(Оценка!C$2:AF$1540,A1412*11+6,(B1414-1)*3+3)&amp;")")</f>
        <v/>
      </c>
      <c r="F1414" s="15" t="str">
        <f>IF(INDEX(Содержание!C$2:L$1680,A1414*6+3,B1414)="","","= "&amp;INDEX(Содержание!C$2:L$1680,A1414*6+3,B1414)&amp;" "&amp;INDEX(Содержание!C$2:L$1680,A1416*6+4,B1416))</f>
        <v/>
      </c>
      <c r="H1414" s="15" t="str">
        <f>IF(Литература!C1413 = "","",Литература!C1413)</f>
        <v/>
      </c>
      <c r="I1414" s="15" t="str">
        <f>IF(ИТ!C1413 = "","",ИТ!C1413)</f>
        <v/>
      </c>
    </row>
    <row r="1415" spans="1:9" s="15" customFormat="1" x14ac:dyDescent="0.25">
      <c r="A1415" s="15">
        <v>15</v>
      </c>
      <c r="B1415" s="15">
        <v>4</v>
      </c>
      <c r="D1415" s="15" t="str">
        <f>IF(INDEX(Разделы!C$2:L$1540,A1415*11+6,B1415)="","","- "&amp;INDEX(Разделы!C$2:L$1540,A1415*11+6,B1415))</f>
        <v/>
      </c>
      <c r="E1415" s="15" t="str">
        <f>IF(INDEX(Оценка!C$2:AF$1540,A1413*11+7,(B1415-1)*3+1)="","",INDEX(Оценка!C$2:AF$1540,A1413*11+7,(B1415-1)*3+1)&amp;" ("&amp;INDEX(Оценка!C$2:AF$1540,A1413*11+7,(B1415-1)*3+2)&amp;") ("&amp;INDEX(Оценка!C$2:AF$1540,A1413*11+7,(B1415-1)*3+3)&amp;")")</f>
        <v/>
      </c>
      <c r="H1415" s="15" t="str">
        <f>IF(Литература!C1414 = "","",Литература!C1414)</f>
        <v/>
      </c>
      <c r="I1415" s="15" t="str">
        <f>IF(ИТ!C1414 = "","",ИТ!C1414)</f>
        <v/>
      </c>
    </row>
    <row r="1416" spans="1:9" s="15" customFormat="1" x14ac:dyDescent="0.25">
      <c r="A1416" s="15">
        <v>15</v>
      </c>
      <c r="B1416" s="15">
        <v>4</v>
      </c>
      <c r="D1416" s="15" t="str">
        <f>IF(INDEX(Разделы!C$2:L$1540,A1416*11+7,B1416)="","","- "&amp;INDEX(Разделы!C$2:L$1540,A1416*11+7,B1416))</f>
        <v/>
      </c>
      <c r="E1416" s="15" t="str">
        <f>IF(INDEX(Оценка!C$2:AF$1540,A1414*11+8,(B1416-1)*3+1)="","",INDEX(Оценка!C$2:AF$1540,A1414*11+8,(B1416-1)*3+1)&amp;" ("&amp;INDEX(Оценка!C$2:AF$1540,A1414*11+8,(B1416-1)*3+2)&amp;") ("&amp;INDEX(Оценка!C$2:AF$1540,A1414*11+8,(B1416-1)*3+3)&amp;")")</f>
        <v/>
      </c>
      <c r="F1416" s="15" t="str">
        <f>IF(INDEX(Содержание!C$2:L$1680,A1416*6+5,B1416)="","",INDEX(Содержание!C$2:L$1680,A1416*6+5,B1416))</f>
        <v/>
      </c>
      <c r="H1416" s="15" t="str">
        <f>IF(Литература!C1415 = "","",Литература!C1415)</f>
        <v/>
      </c>
      <c r="I1416" s="15" t="str">
        <f>IF(ИТ!C1415 = "","",ИТ!C1415)</f>
        <v/>
      </c>
    </row>
    <row r="1417" spans="1:9" s="15" customFormat="1" x14ac:dyDescent="0.25">
      <c r="A1417" s="15">
        <v>15</v>
      </c>
      <c r="B1417" s="15">
        <v>4</v>
      </c>
      <c r="D1417" s="15" t="str">
        <f>IF(INDEX(Разделы!C$2:L$1540,A1417*11+8,B1417)="","","- "&amp;INDEX(Разделы!C$2:L$1540,A1417*11+8,B1417))</f>
        <v/>
      </c>
      <c r="E1417" s="15" t="str">
        <f>IF(INDEX(Оценка!C$2:AF$1540,A1415*11+9,(B1417-1)*3+1)="","",INDEX(Оценка!C$2:AF$1540,A1415*11+9,(B1417-1)*3+1)&amp;" ("&amp;INDEX(Оценка!C$2:AF$1540,A1415*11+9,(B1417-1)*3+2)&amp;") ("&amp;INDEX(Оценка!C$2:AF$1540,A1415*11+9,(B1417-1)*3+3)&amp;")")</f>
        <v/>
      </c>
      <c r="H1417" s="15" t="str">
        <f>IF(Литература!C1416 = "","",Литература!C1416)</f>
        <v/>
      </c>
      <c r="I1417" s="15" t="str">
        <f>IF(ИТ!C1416 = "","","== "&amp;ИТ!C1416)</f>
        <v/>
      </c>
    </row>
    <row r="1418" spans="1:9" s="15" customFormat="1" x14ac:dyDescent="0.25">
      <c r="A1418" s="15">
        <v>15</v>
      </c>
      <c r="B1418" s="15">
        <v>4</v>
      </c>
      <c r="D1418" s="15" t="str">
        <f>IF(INDEX(Разделы!C$2:L$1540,A1418*11+9,B1418)="","","- "&amp;INDEX(Разделы!C$2:L$1540,A1418*11+9,B1418))</f>
        <v/>
      </c>
      <c r="E1418" s="15" t="str">
        <f>IF(INDEX(Оценка!C$2:AF$1540,A1416*11+10,(B1418-1)*3+1)="","",INDEX(Оценка!C$2:AF$1540,A1416*11+10,(B1418-1)*3+1)&amp;" ("&amp;INDEX(Оценка!C$2:AF$1540,A1416*11+10,(B1418-1)*3+2)&amp;") ("&amp;INDEX(Оценка!C$2:AF$1540,A1416*11+10,(B1418-1)*3+3)&amp;")")</f>
        <v/>
      </c>
      <c r="H1418" s="15" t="str">
        <f>IF(Литература!C1417 = "","",Литература!C1417)</f>
        <v/>
      </c>
      <c r="I1418" s="15" t="str">
        <f>IF(ИТ!C1417 = "","",ИТ!C1417)</f>
        <v/>
      </c>
    </row>
    <row r="1419" spans="1:9" s="15" customFormat="1" x14ac:dyDescent="0.25">
      <c r="A1419" s="15">
        <v>15</v>
      </c>
      <c r="B1419" s="15">
        <v>4</v>
      </c>
      <c r="D1419" s="15" t="str">
        <f>IF(INDEX(Разделы!C$2:L$1540,A1419*11+10,B1419)="","","- "&amp;INDEX(Разделы!C$2:L$1540,A1419*11+10,B1419))</f>
        <v/>
      </c>
      <c r="H1419" s="15" t="str">
        <f>IF(Литература!C1418 = "","",Литература!C1418)</f>
        <v/>
      </c>
      <c r="I1419" s="15" t="str">
        <f>IF(ИТ!C1418 = "","",ИТ!C1418)</f>
        <v/>
      </c>
    </row>
    <row r="1420" spans="1:9" s="15" customFormat="1" x14ac:dyDescent="0.25">
      <c r="A1420" s="15">
        <v>15</v>
      </c>
      <c r="B1420" s="15">
        <v>4</v>
      </c>
      <c r="H1420" s="15" t="str">
        <f>IF(Литература!C1419 = "","",Литература!C1419)</f>
        <v/>
      </c>
      <c r="I1420" s="15" t="str">
        <f>IF(ИТ!C1419 = "","",ИТ!C1419)</f>
        <v/>
      </c>
    </row>
    <row r="1421" spans="1:9" s="15" customFormat="1" x14ac:dyDescent="0.25">
      <c r="A1421" s="15">
        <v>15</v>
      </c>
      <c r="B1421" s="15">
        <v>5</v>
      </c>
      <c r="D1421" s="15" t="str">
        <f xml:space="preserve"> IF(INDEX(Разделы!C$2:L$1540,A1421*11+3,B1421)="","","= "&amp;INDEX(Разделы!C$2:L$1540,A1421*11+3,B1421)&amp;" ("&amp;INDEX(Разделы!C$2:L$1540,A1421*11+4,B1421)&amp;")")</f>
        <v/>
      </c>
      <c r="E1421" s="15" t="str">
        <f>IF(INDEX(Оценка!C$2:AF$1540,A1419*11+4,(B1421-1)*3+1)="","",INDEX(Оценка!C$2:AF$1540,A1419*11+4,(B1421-1)*3+1)&amp;" ("&amp;INDEX(Оценка!C$2:AF$1540,A1419*11+4,(B1421-1)*3+2)&amp;") ("&amp;INDEX(Оценка!C$2:AF$1540,A1419*11+4,(B1421-1)*3+3)&amp;")")</f>
        <v/>
      </c>
      <c r="F1421" s="15" t="str">
        <f>IF(INDEX(Содержание!C$2:L$1680,A1421*6+2,B1421)="","",INDEX(Содержание!C$2:L$1680,A1421*6+2,B1421))</f>
        <v/>
      </c>
      <c r="H1421" s="15" t="str">
        <f>IF(Литература!C1420 = "","",Литература!C1420)</f>
        <v/>
      </c>
      <c r="I1421" s="15" t="str">
        <f>IF(ИТ!C1420 = "","",ИТ!C1420)</f>
        <v/>
      </c>
    </row>
    <row r="1422" spans="1:9" s="15" customFormat="1" x14ac:dyDescent="0.25">
      <c r="A1422" s="15">
        <v>15</v>
      </c>
      <c r="B1422" s="15">
        <v>5</v>
      </c>
      <c r="E1422" s="15" t="str">
        <f>IF(INDEX(Оценка!C$2:AF$1540,A1420*11+5,(B1422-1)*3+1)="","",INDEX(Оценка!C$2:AF$1540,A1420*11+5,(B1422-1)*3+1)&amp;" ("&amp;INDEX(Оценка!C$2:AF$1540,A1420*11+5,(B1422-1)*3+2)&amp;") ("&amp;INDEX(Оценка!C$2:AF$1540,A1420*11+5,(B1422-1)*3+3)&amp;")")</f>
        <v/>
      </c>
      <c r="H1422" s="15" t="str">
        <f>IF(Литература!C1421 = "","",Литература!C1421)</f>
        <v/>
      </c>
      <c r="I1422" s="15" t="str">
        <f>IF(ИТ!C1421 = "","",ИТ!C1421)</f>
        <v/>
      </c>
    </row>
    <row r="1423" spans="1:9" s="15" customFormat="1" x14ac:dyDescent="0.25">
      <c r="A1423" s="15">
        <v>15</v>
      </c>
      <c r="B1423" s="15">
        <v>5</v>
      </c>
      <c r="D1423" s="15" t="str">
        <f>IF(INDEX(Разделы!C$2:L$1540,A1423*11+5,B1423)="","","- "&amp;INDEX(Разделы!C$2:L$1540,A1423*11+5,B1423))</f>
        <v/>
      </c>
      <c r="E1423" s="15" t="str">
        <f>IF(INDEX(Оценка!C$2:AF$1540,A1421*11+6,(B1423-1)*3+1)="","",INDEX(Оценка!C$2:AF$1540,A1421*11+6,(B1423-1)*3+1)&amp;" ("&amp;INDEX(Оценка!C$2:AF$1540,A1421*11+6,(B1423-1)*3+2)&amp;") ("&amp;INDEX(Оценка!C$2:AF$1540,A1421*11+6,(B1423-1)*3+3)&amp;")")</f>
        <v/>
      </c>
      <c r="F1423" s="15" t="str">
        <f>IF(INDEX(Содержание!C$2:L$1680,A1423*6+3,B1423)="","","= "&amp;INDEX(Содержание!C$2:L$1680,A1423*6+3,B1423)&amp;" "&amp;INDEX(Содержание!C$2:L$1680,A1425*6+4,B1425))</f>
        <v/>
      </c>
      <c r="H1423" s="15" t="str">
        <f>IF(Литература!C1422 = "","",Литература!C1422)</f>
        <v/>
      </c>
      <c r="I1423" s="15" t="str">
        <f>IF(ИТ!C1422 = "","",ИТ!C1422)</f>
        <v/>
      </c>
    </row>
    <row r="1424" spans="1:9" s="15" customFormat="1" x14ac:dyDescent="0.25">
      <c r="A1424" s="15">
        <v>15</v>
      </c>
      <c r="B1424" s="15">
        <v>5</v>
      </c>
      <c r="D1424" s="15" t="str">
        <f>IF(INDEX(Разделы!C$2:L$1540,A1424*11+6,B1424)="","","- "&amp;INDEX(Разделы!C$2:L$1540,A1424*11+6,B1424))</f>
        <v/>
      </c>
      <c r="E1424" s="15" t="str">
        <f>IF(INDEX(Оценка!C$2:AF$1540,A1422*11+7,(B1424-1)*3+1)="","",INDEX(Оценка!C$2:AF$1540,A1422*11+7,(B1424-1)*3+1)&amp;" ("&amp;INDEX(Оценка!C$2:AF$1540,A1422*11+7,(B1424-1)*3+2)&amp;") ("&amp;INDEX(Оценка!C$2:AF$1540,A1422*11+7,(B1424-1)*3+3)&amp;")")</f>
        <v/>
      </c>
      <c r="H1424" s="15" t="str">
        <f>IF(Литература!C1423 = "","",Литература!C1423)</f>
        <v/>
      </c>
      <c r="I1424" s="15" t="str">
        <f>IF(ИТ!C1423 = "","",ИТ!C1423)</f>
        <v/>
      </c>
    </row>
    <row r="1425" spans="1:9" s="15" customFormat="1" x14ac:dyDescent="0.25">
      <c r="A1425" s="15">
        <v>15</v>
      </c>
      <c r="B1425" s="15">
        <v>5</v>
      </c>
      <c r="D1425" s="15" t="str">
        <f>IF(INDEX(Разделы!C$2:L$1540,A1425*11+7,B1425)="","","- "&amp;INDEX(Разделы!C$2:L$1540,A1425*11+7,B1425))</f>
        <v/>
      </c>
      <c r="E1425" s="15" t="str">
        <f>IF(INDEX(Оценка!C$2:AF$1540,A1423*11+8,(B1425-1)*3+1)="","",INDEX(Оценка!C$2:AF$1540,A1423*11+8,(B1425-1)*3+1)&amp;" ("&amp;INDEX(Оценка!C$2:AF$1540,A1423*11+8,(B1425-1)*3+2)&amp;") ("&amp;INDEX(Оценка!C$2:AF$1540,A1423*11+8,(B1425-1)*3+3)&amp;")")</f>
        <v/>
      </c>
      <c r="F1425" s="15" t="str">
        <f>IF(INDEX(Содержание!C$2:L$1680,A1425*6+5,B1425)="","",INDEX(Содержание!C$2:L$1680,A1425*6+5,B1425))</f>
        <v/>
      </c>
      <c r="H1425" s="15" t="str">
        <f>IF(Литература!C1424 = "","",Литература!C1424)</f>
        <v/>
      </c>
      <c r="I1425" s="15" t="str">
        <f>IF(ИТ!C1424 = "","",ИТ!C1424)</f>
        <v/>
      </c>
    </row>
    <row r="1426" spans="1:9" s="15" customFormat="1" x14ac:dyDescent="0.25">
      <c r="A1426" s="15">
        <v>15</v>
      </c>
      <c r="B1426" s="15">
        <v>5</v>
      </c>
      <c r="D1426" s="15" t="str">
        <f>IF(INDEX(Разделы!C$2:L$1540,A1426*11+8,B1426)="","","- "&amp;INDEX(Разделы!C$2:L$1540,A1426*11+8,B1426))</f>
        <v/>
      </c>
      <c r="E1426" s="15" t="str">
        <f>IF(INDEX(Оценка!C$2:AF$1540,A1424*11+9,(B1426-1)*3+1)="","",INDEX(Оценка!C$2:AF$1540,A1424*11+9,(B1426-1)*3+1)&amp;" ("&amp;INDEX(Оценка!C$2:AF$1540,A1424*11+9,(B1426-1)*3+2)&amp;") ("&amp;INDEX(Оценка!C$2:AF$1540,A1424*11+9,(B1426-1)*3+3)&amp;")")</f>
        <v/>
      </c>
      <c r="H1426" s="15" t="str">
        <f>IF(Литература!C1425 = "","",Литература!C1425)</f>
        <v/>
      </c>
      <c r="I1426" s="15" t="str">
        <f>IF(ИТ!C1425 = "","",ИТ!C1425)</f>
        <v/>
      </c>
    </row>
    <row r="1427" spans="1:9" s="15" customFormat="1" x14ac:dyDescent="0.25">
      <c r="A1427" s="15">
        <v>15</v>
      </c>
      <c r="B1427" s="15">
        <v>5</v>
      </c>
      <c r="D1427" s="15" t="str">
        <f>IF(INDEX(Разделы!C$2:L$1540,A1427*11+9,B1427)="","","- "&amp;INDEX(Разделы!C$2:L$1540,A1427*11+9,B1427))</f>
        <v/>
      </c>
      <c r="E1427" s="15" t="str">
        <f>IF(INDEX(Оценка!C$2:AF$1540,A1425*11+10,(B1427-1)*3+1)="","",INDEX(Оценка!C$2:AF$1540,A1425*11+10,(B1427-1)*3+1)&amp;" ("&amp;INDEX(Оценка!C$2:AF$1540,A1425*11+10,(B1427-1)*3+2)&amp;") ("&amp;INDEX(Оценка!C$2:AF$1540,A1425*11+10,(B1427-1)*3+3)&amp;")")</f>
        <v/>
      </c>
      <c r="H1427" s="15" t="str">
        <f>IF(Литература!C1426 = "","",Литература!C1426)</f>
        <v/>
      </c>
      <c r="I1427" s="15" t="str">
        <f>IF(ИТ!C1426 = "","",ИТ!C1426)</f>
        <v/>
      </c>
    </row>
    <row r="1428" spans="1:9" s="15" customFormat="1" x14ac:dyDescent="0.25">
      <c r="A1428" s="15">
        <v>15</v>
      </c>
      <c r="B1428" s="15">
        <v>5</v>
      </c>
      <c r="D1428" s="15" t="str">
        <f>IF(INDEX(Разделы!C$2:L$1540,A1428*11+10,B1428)="","","- "&amp;INDEX(Разделы!C$2:L$1540,A1428*11+10,B1428))</f>
        <v/>
      </c>
      <c r="H1428" s="15" t="str">
        <f>IF(Литература!C1427 = "","","== "&amp;Литература!C1427)</f>
        <v/>
      </c>
      <c r="I1428" s="15" t="str">
        <f>IF(ИТ!C1427 = "","",ИТ!C1427)</f>
        <v/>
      </c>
    </row>
    <row r="1429" spans="1:9" s="15" customFormat="1" x14ac:dyDescent="0.25">
      <c r="A1429" s="15">
        <v>15</v>
      </c>
      <c r="B1429" s="15">
        <v>5</v>
      </c>
      <c r="H1429" s="15" t="str">
        <f>IF(Литература!C1428 = "","",Литература!C1428)</f>
        <v/>
      </c>
      <c r="I1429" s="15" t="str">
        <f>IF(ИТ!C1428 = "","",ИТ!C1428)</f>
        <v/>
      </c>
    </row>
    <row r="1430" spans="1:9" s="15" customFormat="1" x14ac:dyDescent="0.25">
      <c r="A1430" s="15">
        <v>15</v>
      </c>
      <c r="B1430" s="15">
        <v>6</v>
      </c>
      <c r="D1430" s="15" t="str">
        <f xml:space="preserve"> IF(INDEX(Разделы!C$2:L$1540,A1430*11+3,B1430)="","","= "&amp;INDEX(Разделы!C$2:L$1540,A1430*11+3,B1430)&amp;" ("&amp;INDEX(Разделы!C$2:L$1540,A1430*11+4,B1430)&amp;")")</f>
        <v/>
      </c>
      <c r="E1430" s="15" t="str">
        <f>IF(INDEX(Оценка!C$2:AF$1540,A1428*11+4,(B1430-1)*3+1)="","",INDEX(Оценка!C$2:AF$1540,A1428*11+4,(B1430-1)*3+1)&amp;" ("&amp;INDEX(Оценка!C$2:AF$1540,A1428*11+4,(B1430-1)*3+2)&amp;") ("&amp;INDEX(Оценка!C$2:AF$1540,A1428*11+4,(B1430-1)*3+3)&amp;")")</f>
        <v/>
      </c>
      <c r="F1430" s="15" t="str">
        <f>IF(INDEX(Содержание!C$2:L$1680,A1430*6+2,B1430)="","",INDEX(Содержание!C$2:L$1680,A1430*6+2,B1430))</f>
        <v/>
      </c>
      <c r="H1430" s="15" t="str">
        <f>IF(Литература!C1429 = "","",Литература!C1429)</f>
        <v/>
      </c>
      <c r="I1430" s="15" t="str">
        <f>IF(ИТ!C1429 = "","",ИТ!C1429)</f>
        <v/>
      </c>
    </row>
    <row r="1431" spans="1:9" s="15" customFormat="1" x14ac:dyDescent="0.25">
      <c r="A1431" s="15">
        <v>15</v>
      </c>
      <c r="B1431" s="15">
        <v>6</v>
      </c>
      <c r="E1431" s="15" t="str">
        <f>IF(INDEX(Оценка!C$2:AF$1540,A1429*11+5,(B1431-1)*3+1)="","",INDEX(Оценка!C$2:AF$1540,A1429*11+5,(B1431-1)*3+1)&amp;" ("&amp;INDEX(Оценка!C$2:AF$1540,A1429*11+5,(B1431-1)*3+2)&amp;") ("&amp;INDEX(Оценка!C$2:AF$1540,A1429*11+5,(B1431-1)*3+3)&amp;")")</f>
        <v/>
      </c>
      <c r="H1431" s="15" t="str">
        <f>IF(Литература!C1430 = "","",Литература!C1430)</f>
        <v/>
      </c>
      <c r="I1431" s="15" t="str">
        <f>IF(ИТ!C1430 = "","","== "&amp;ИТ!C1430)</f>
        <v/>
      </c>
    </row>
    <row r="1432" spans="1:9" s="15" customFormat="1" x14ac:dyDescent="0.25">
      <c r="A1432" s="15">
        <v>15</v>
      </c>
      <c r="B1432" s="15">
        <v>6</v>
      </c>
      <c r="D1432" s="15" t="str">
        <f>IF(INDEX(Разделы!C$2:L$1540,A1432*11+5,B1432)="","","- "&amp;INDEX(Разделы!C$2:L$1540,A1432*11+5,B1432))</f>
        <v/>
      </c>
      <c r="E1432" s="15" t="str">
        <f>IF(INDEX(Оценка!C$2:AF$1540,A1430*11+6,(B1432-1)*3+1)="","",INDEX(Оценка!C$2:AF$1540,A1430*11+6,(B1432-1)*3+1)&amp;" ("&amp;INDEX(Оценка!C$2:AF$1540,A1430*11+6,(B1432-1)*3+2)&amp;") ("&amp;INDEX(Оценка!C$2:AF$1540,A1430*11+6,(B1432-1)*3+3)&amp;")")</f>
        <v/>
      </c>
      <c r="F1432" s="15" t="str">
        <f>IF(INDEX(Содержание!C$2:L$1680,A1432*6+3,B1432)="","","= "&amp;INDEX(Содержание!C$2:L$1680,A1432*6+3,B1432)&amp;" "&amp;INDEX(Содержание!C$2:L$1680,A1434*6+4,B1434))</f>
        <v/>
      </c>
      <c r="H1432" s="15" t="str">
        <f>IF(Литература!C1431 = "","",Литература!C1431)</f>
        <v/>
      </c>
      <c r="I1432" s="15" t="str">
        <f>IF(ИТ!C1431 = "","",ИТ!C1431)</f>
        <v/>
      </c>
    </row>
    <row r="1433" spans="1:9" s="15" customFormat="1" x14ac:dyDescent="0.25">
      <c r="A1433" s="15">
        <v>15</v>
      </c>
      <c r="B1433" s="15">
        <v>6</v>
      </c>
      <c r="D1433" s="15" t="str">
        <f>IF(INDEX(Разделы!C$2:L$1540,A1433*11+6,B1433)="","","- "&amp;INDEX(Разделы!C$2:L$1540,A1433*11+6,B1433))</f>
        <v/>
      </c>
      <c r="E1433" s="15" t="str">
        <f>IF(INDEX(Оценка!C$2:AF$1540,A1431*11+7,(B1433-1)*3+1)="","",INDEX(Оценка!C$2:AF$1540,A1431*11+7,(B1433-1)*3+1)&amp;" ("&amp;INDEX(Оценка!C$2:AF$1540,A1431*11+7,(B1433-1)*3+2)&amp;") ("&amp;INDEX(Оценка!C$2:AF$1540,A1431*11+7,(B1433-1)*3+3)&amp;")")</f>
        <v/>
      </c>
      <c r="H1433" s="15" t="str">
        <f>IF(Литература!C1432 = "","",Литература!C1432)</f>
        <v/>
      </c>
      <c r="I1433" s="15" t="str">
        <f>IF(ИТ!C1432 = "","",ИТ!C1432)</f>
        <v/>
      </c>
    </row>
    <row r="1434" spans="1:9" s="15" customFormat="1" x14ac:dyDescent="0.25">
      <c r="A1434" s="15">
        <v>15</v>
      </c>
      <c r="B1434" s="15">
        <v>6</v>
      </c>
      <c r="D1434" s="15" t="str">
        <f>IF(INDEX(Разделы!C$2:L$1540,A1434*11+7,B1434)="","","- "&amp;INDEX(Разделы!C$2:L$1540,A1434*11+7,B1434))</f>
        <v/>
      </c>
      <c r="E1434" s="15" t="str">
        <f>IF(INDEX(Оценка!C$2:AF$1540,A1432*11+8,(B1434-1)*3+1)="","",INDEX(Оценка!C$2:AF$1540,A1432*11+8,(B1434-1)*3+1)&amp;" ("&amp;INDEX(Оценка!C$2:AF$1540,A1432*11+8,(B1434-1)*3+2)&amp;") ("&amp;INDEX(Оценка!C$2:AF$1540,A1432*11+8,(B1434-1)*3+3)&amp;")")</f>
        <v/>
      </c>
      <c r="F1434" s="15" t="str">
        <f>IF(INDEX(Содержание!C$2:L$1680,A1434*6+5,B1434)="","",INDEX(Содержание!C$2:L$1680,A1434*6+5,B1434))</f>
        <v/>
      </c>
      <c r="H1434" s="15" t="str">
        <f>IF(Литература!C1433 = "","",Литература!C1433)</f>
        <v/>
      </c>
      <c r="I1434" s="15" t="str">
        <f>IF(ИТ!C1433 = "","",ИТ!C1433)</f>
        <v/>
      </c>
    </row>
    <row r="1435" spans="1:9" s="15" customFormat="1" x14ac:dyDescent="0.25">
      <c r="A1435" s="15">
        <v>15</v>
      </c>
      <c r="B1435" s="15">
        <v>6</v>
      </c>
      <c r="D1435" s="15" t="str">
        <f>IF(INDEX(Разделы!C$2:L$1540,A1435*11+8,B1435)="","","- "&amp;INDEX(Разделы!C$2:L$1540,A1435*11+8,B1435))</f>
        <v/>
      </c>
      <c r="E1435" s="15" t="str">
        <f>IF(INDEX(Оценка!C$2:AF$1540,A1433*11+9,(B1435-1)*3+1)="","",INDEX(Оценка!C$2:AF$1540,A1433*11+9,(B1435-1)*3+1)&amp;" ("&amp;INDEX(Оценка!C$2:AF$1540,A1433*11+9,(B1435-1)*3+2)&amp;") ("&amp;INDEX(Оценка!C$2:AF$1540,A1433*11+9,(B1435-1)*3+3)&amp;")")</f>
        <v/>
      </c>
      <c r="H1435" s="15" t="str">
        <f>IF(Литература!C1434 = "","",Литература!C1434)</f>
        <v/>
      </c>
      <c r="I1435" s="15" t="str">
        <f>IF(ИТ!C1434 = "","",ИТ!C1434)</f>
        <v/>
      </c>
    </row>
    <row r="1436" spans="1:9" s="15" customFormat="1" x14ac:dyDescent="0.25">
      <c r="A1436" s="15">
        <v>15</v>
      </c>
      <c r="B1436" s="15">
        <v>6</v>
      </c>
      <c r="D1436" s="15" t="str">
        <f>IF(INDEX(Разделы!C$2:L$1540,A1436*11+9,B1436)="","","- "&amp;INDEX(Разделы!C$2:L$1540,A1436*11+9,B1436))</f>
        <v/>
      </c>
      <c r="E1436" s="15" t="str">
        <f>IF(INDEX(Оценка!C$2:AF$1540,A1434*11+10,(B1436-1)*3+1)="","",INDEX(Оценка!C$2:AF$1540,A1434*11+10,(B1436-1)*3+1)&amp;" ("&amp;INDEX(Оценка!C$2:AF$1540,A1434*11+10,(B1436-1)*3+2)&amp;") ("&amp;INDEX(Оценка!C$2:AF$1540,A1434*11+10,(B1436-1)*3+3)&amp;")")</f>
        <v/>
      </c>
      <c r="H1436" s="15" t="str">
        <f>IF(Литература!C1435 = "","",Литература!C1435)</f>
        <v/>
      </c>
      <c r="I1436" s="15" t="str">
        <f>IF(ИТ!C1435 = "","",ИТ!C1435)</f>
        <v/>
      </c>
    </row>
    <row r="1437" spans="1:9" s="15" customFormat="1" x14ac:dyDescent="0.25">
      <c r="A1437" s="15">
        <v>15</v>
      </c>
      <c r="B1437" s="15">
        <v>6</v>
      </c>
      <c r="D1437" s="15" t="str">
        <f>IF(INDEX(Разделы!C$2:L$1540,A1437*11+10,B1437)="","","- "&amp;INDEX(Разделы!C$2:L$1540,A1437*11+10,B1437))</f>
        <v/>
      </c>
      <c r="H1437" s="15" t="str">
        <f>IF(Литература!C1436 = "","",Литература!C1436)</f>
        <v/>
      </c>
      <c r="I1437" s="15" t="str">
        <f>IF(ИТ!C1436 = "","",ИТ!C1436)</f>
        <v/>
      </c>
    </row>
    <row r="1438" spans="1:9" s="15" customFormat="1" x14ac:dyDescent="0.25">
      <c r="A1438" s="15">
        <v>15</v>
      </c>
      <c r="B1438" s="15">
        <v>6</v>
      </c>
      <c r="H1438" s="15" t="str">
        <f>IF(Литература!C1437 = "","",Литература!C1437)</f>
        <v/>
      </c>
      <c r="I1438" s="15" t="str">
        <f>IF(ИТ!C1437 = "","",ИТ!C1437)</f>
        <v/>
      </c>
    </row>
    <row r="1439" spans="1:9" s="15" customFormat="1" x14ac:dyDescent="0.25">
      <c r="A1439" s="15">
        <v>15</v>
      </c>
      <c r="B1439" s="15">
        <v>7</v>
      </c>
      <c r="D1439" s="15" t="str">
        <f xml:space="preserve"> IF(INDEX(Разделы!C$2:L$1540,A1439*11+3,B1439)="","","= "&amp;INDEX(Разделы!C$2:L$1540,A1439*11+3,B1439)&amp;" ("&amp;INDEX(Разделы!C$2:L$1540,A1439*11+4,B1439)&amp;")")</f>
        <v/>
      </c>
      <c r="E1439" s="15" t="str">
        <f>IF(INDEX(Оценка!C$2:AF$1540,A1437*11+4,(B1439-1)*3+1)="","",INDEX(Оценка!C$2:AF$1540,A1437*11+4,(B1439-1)*3+1)&amp;" ("&amp;INDEX(Оценка!C$2:AF$1540,A1437*11+4,(B1439-1)*3+2)&amp;") ("&amp;INDEX(Оценка!C$2:AF$1540,A1437*11+4,(B1439-1)*3+3)&amp;")")</f>
        <v/>
      </c>
      <c r="F1439" s="15" t="str">
        <f>IF(INDEX(Содержание!C$2:L$1680,A1439*6+2,B1439)="","",INDEX(Содержание!C$2:L$1680,A1439*6+2,B1439))</f>
        <v/>
      </c>
      <c r="H1439" s="15" t="str">
        <f>IF(Литература!C1438 = "","",Литература!C1438)</f>
        <v/>
      </c>
      <c r="I1439" s="15" t="str">
        <f>IF(ИТ!C1438 = "","",ИТ!C1438)</f>
        <v/>
      </c>
    </row>
    <row r="1440" spans="1:9" s="15" customFormat="1" x14ac:dyDescent="0.25">
      <c r="A1440" s="15">
        <v>15</v>
      </c>
      <c r="B1440" s="15">
        <v>7</v>
      </c>
      <c r="E1440" s="15" t="str">
        <f>IF(INDEX(Оценка!C$2:AF$1540,A1438*11+5,(B1440-1)*3+1)="","",INDEX(Оценка!C$2:AF$1540,A1438*11+5,(B1440-1)*3+1)&amp;" ("&amp;INDEX(Оценка!C$2:AF$1540,A1438*11+5,(B1440-1)*3+2)&amp;") ("&amp;INDEX(Оценка!C$2:AF$1540,A1438*11+5,(B1440-1)*3+3)&amp;")")</f>
        <v/>
      </c>
      <c r="H1440" s="15" t="str">
        <f>IF(Литература!C1439 = "","",Литература!C1439)</f>
        <v/>
      </c>
      <c r="I1440" s="15" t="str">
        <f>IF(ИТ!C1439 = "","",ИТ!C1439)</f>
        <v/>
      </c>
    </row>
    <row r="1441" spans="1:9" s="15" customFormat="1" x14ac:dyDescent="0.25">
      <c r="A1441" s="15">
        <v>15</v>
      </c>
      <c r="B1441" s="15">
        <v>7</v>
      </c>
      <c r="D1441" s="15" t="str">
        <f>IF(INDEX(Разделы!C$2:L$1540,A1441*11+5,B1441)="","","- "&amp;INDEX(Разделы!C$2:L$1540,A1441*11+5,B1441))</f>
        <v/>
      </c>
      <c r="E1441" s="15" t="str">
        <f>IF(INDEX(Оценка!C$2:AF$1540,A1439*11+6,(B1441-1)*3+1)="","",INDEX(Оценка!C$2:AF$1540,A1439*11+6,(B1441-1)*3+1)&amp;" ("&amp;INDEX(Оценка!C$2:AF$1540,A1439*11+6,(B1441-1)*3+2)&amp;") ("&amp;INDEX(Оценка!C$2:AF$1540,A1439*11+6,(B1441-1)*3+3)&amp;")")</f>
        <v/>
      </c>
      <c r="F1441" s="15" t="str">
        <f>IF(INDEX(Содержание!C$2:L$1680,A1441*6+3,B1441)="","","= "&amp;INDEX(Содержание!C$2:L$1680,A1441*6+3,B1441)&amp;" "&amp;INDEX(Содержание!C$2:L$1680,A1443*6+4,B1443))</f>
        <v/>
      </c>
      <c r="H1441" s="15" t="str">
        <f>IF(Литература!C1440 = "","",Литература!C1440)</f>
        <v/>
      </c>
      <c r="I1441" s="15" t="str">
        <f>IF(ИТ!C1440 = "","",ИТ!C1440)</f>
        <v/>
      </c>
    </row>
    <row r="1442" spans="1:9" s="15" customFormat="1" x14ac:dyDescent="0.25">
      <c r="A1442" s="15">
        <v>15</v>
      </c>
      <c r="B1442" s="15">
        <v>7</v>
      </c>
      <c r="D1442" s="15" t="str">
        <f>IF(INDEX(Разделы!C$2:L$1540,A1442*11+6,B1442)="","","- "&amp;INDEX(Разделы!C$2:L$1540,A1442*11+6,B1442))</f>
        <v/>
      </c>
      <c r="E1442" s="15" t="str">
        <f>IF(INDEX(Оценка!C$2:AF$1540,A1440*11+7,(B1442-1)*3+1)="","",INDEX(Оценка!C$2:AF$1540,A1440*11+7,(B1442-1)*3+1)&amp;" ("&amp;INDEX(Оценка!C$2:AF$1540,A1440*11+7,(B1442-1)*3+2)&amp;") ("&amp;INDEX(Оценка!C$2:AF$1540,A1440*11+7,(B1442-1)*3+3)&amp;")")</f>
        <v/>
      </c>
      <c r="H1442" s="15" t="str">
        <f>IF(Литература!C1441 = "","",Литература!C1441)</f>
        <v/>
      </c>
      <c r="I1442" s="15" t="str">
        <f>IF(ИТ!C1441 = "","",ИТ!C1441)</f>
        <v/>
      </c>
    </row>
    <row r="1443" spans="1:9" s="15" customFormat="1" x14ac:dyDescent="0.25">
      <c r="A1443" s="15">
        <v>15</v>
      </c>
      <c r="B1443" s="15">
        <v>7</v>
      </c>
      <c r="D1443" s="15" t="str">
        <f>IF(INDEX(Разделы!C$2:L$1540,A1443*11+7,B1443)="","","- "&amp;INDEX(Разделы!C$2:L$1540,A1443*11+7,B1443))</f>
        <v/>
      </c>
      <c r="E1443" s="15" t="str">
        <f>IF(INDEX(Оценка!C$2:AF$1540,A1441*11+8,(B1443-1)*3+1)="","",INDEX(Оценка!C$2:AF$1540,A1441*11+8,(B1443-1)*3+1)&amp;" ("&amp;INDEX(Оценка!C$2:AF$1540,A1441*11+8,(B1443-1)*3+2)&amp;") ("&amp;INDEX(Оценка!C$2:AF$1540,A1441*11+8,(B1443-1)*3+3)&amp;")")</f>
        <v/>
      </c>
      <c r="F1443" s="15" t="str">
        <f>IF(INDEX(Содержание!C$2:L$1680,A1443*6+5,B1443)="","",INDEX(Содержание!C$2:L$1680,A1443*6+5,B1443))</f>
        <v/>
      </c>
      <c r="H1443" s="15" t="str">
        <f>IF(Литература!C1442 = "","",Литература!C1442)</f>
        <v/>
      </c>
      <c r="I1443" s="15" t="str">
        <f>IF(ИТ!C1442 = "","",ИТ!C1442)</f>
        <v/>
      </c>
    </row>
    <row r="1444" spans="1:9" s="15" customFormat="1" x14ac:dyDescent="0.25">
      <c r="A1444" s="15">
        <v>15</v>
      </c>
      <c r="B1444" s="15">
        <v>7</v>
      </c>
      <c r="D1444" s="15" t="str">
        <f>IF(INDEX(Разделы!C$2:L$1540,A1444*11+8,B1444)="","","- "&amp;INDEX(Разделы!C$2:L$1540,A1444*11+8,B1444))</f>
        <v/>
      </c>
      <c r="E1444" s="15" t="str">
        <f>IF(INDEX(Оценка!C$2:AF$1540,A1442*11+9,(B1444-1)*3+1)="","",INDEX(Оценка!C$2:AF$1540,A1442*11+9,(B1444-1)*3+1)&amp;" ("&amp;INDEX(Оценка!C$2:AF$1540,A1442*11+9,(B1444-1)*3+2)&amp;") ("&amp;INDEX(Оценка!C$2:AF$1540,A1442*11+9,(B1444-1)*3+3)&amp;")")</f>
        <v/>
      </c>
      <c r="H1444" s="15" t="str">
        <f>IF(Литература!C1443 = "","",Литература!C1443)</f>
        <v/>
      </c>
      <c r="I1444" s="15" t="str">
        <f>IF(ИТ!C1443 = "","",ИТ!C1443)</f>
        <v/>
      </c>
    </row>
    <row r="1445" spans="1:9" s="15" customFormat="1" x14ac:dyDescent="0.25">
      <c r="A1445" s="15">
        <v>15</v>
      </c>
      <c r="B1445" s="15">
        <v>7</v>
      </c>
      <c r="D1445" s="15" t="str">
        <f>IF(INDEX(Разделы!C$2:L$1540,A1445*11+9,B1445)="","","- "&amp;INDEX(Разделы!C$2:L$1540,A1445*11+9,B1445))</f>
        <v/>
      </c>
      <c r="E1445" s="15" t="str">
        <f>IF(INDEX(Оценка!C$2:AF$1540,A1443*11+10,(B1445-1)*3+1)="","",INDEX(Оценка!C$2:AF$1540,A1443*11+10,(B1445-1)*3+1)&amp;" ("&amp;INDEX(Оценка!C$2:AF$1540,A1443*11+10,(B1445-1)*3+2)&amp;") ("&amp;INDEX(Оценка!C$2:AF$1540,A1443*11+10,(B1445-1)*3+3)&amp;")")</f>
        <v/>
      </c>
      <c r="H1445" s="15" t="str">
        <f>IF(Литература!C1444 = "","",Литература!C1444)</f>
        <v/>
      </c>
      <c r="I1445" s="15" t="str">
        <f>IF(ИТ!C1444 = "","","== "&amp;ИТ!C1444)</f>
        <v/>
      </c>
    </row>
    <row r="1446" spans="1:9" s="15" customFormat="1" x14ac:dyDescent="0.25">
      <c r="A1446" s="15">
        <v>15</v>
      </c>
      <c r="B1446" s="15">
        <v>7</v>
      </c>
      <c r="D1446" s="15" t="str">
        <f>IF(INDEX(Разделы!C$2:L$1540,A1446*11+10,B1446)="","","- "&amp;INDEX(Разделы!C$2:L$1540,A1446*11+10,B1446))</f>
        <v/>
      </c>
      <c r="H1446" s="15" t="str">
        <f>IF(Литература!C1445 = "","",Литература!C1445)</f>
        <v/>
      </c>
      <c r="I1446" s="15" t="str">
        <f>IF(ИТ!C1445 = "","",ИТ!C1445)</f>
        <v/>
      </c>
    </row>
    <row r="1447" spans="1:9" s="15" customFormat="1" x14ac:dyDescent="0.25">
      <c r="A1447" s="15">
        <v>15</v>
      </c>
      <c r="B1447" s="15">
        <v>7</v>
      </c>
      <c r="H1447" s="15" t="str">
        <f>IF(Литература!C1446 = "","","== "&amp;Литература!C1446)</f>
        <v/>
      </c>
      <c r="I1447" s="15" t="str">
        <f>IF(ИТ!C1446 = "","",ИТ!C1446)</f>
        <v/>
      </c>
    </row>
    <row r="1448" spans="1:9" s="15" customFormat="1" x14ac:dyDescent="0.25">
      <c r="A1448" s="15">
        <v>15</v>
      </c>
      <c r="B1448" s="15">
        <v>8</v>
      </c>
      <c r="D1448" s="15" t="str">
        <f xml:space="preserve"> IF(INDEX(Разделы!C$2:L$1540,A1448*11+3,B1448)="","","= "&amp;INDEX(Разделы!C$2:L$1540,A1448*11+3,B1448)&amp;" ("&amp;INDEX(Разделы!C$2:L$1540,A1448*11+4,B1448)&amp;")")</f>
        <v/>
      </c>
      <c r="E1448" s="15" t="str">
        <f>IF(INDEX(Оценка!C$2:AF$1540,A1446*11+4,(B1448-1)*3+1)="","",INDEX(Оценка!C$2:AF$1540,A1446*11+4,(B1448-1)*3+1)&amp;" ("&amp;INDEX(Оценка!C$2:AF$1540,A1446*11+4,(B1448-1)*3+2)&amp;") ("&amp;INDEX(Оценка!C$2:AF$1540,A1446*11+4,(B1448-1)*3+3)&amp;")")</f>
        <v/>
      </c>
      <c r="F1448" s="15" t="str">
        <f>IF(INDEX(Содержание!C$2:L$1680,A1448*6+2,B1448)="","",INDEX(Содержание!C$2:L$1680,A1448*6+2,B1448))</f>
        <v/>
      </c>
      <c r="H1448" s="15" t="str">
        <f>IF(Литература!C1447 = "","",Литература!C1447)</f>
        <v/>
      </c>
      <c r="I1448" s="15" t="str">
        <f>IF(ИТ!C1447 = "","",ИТ!C1447)</f>
        <v/>
      </c>
    </row>
    <row r="1449" spans="1:9" s="15" customFormat="1" x14ac:dyDescent="0.25">
      <c r="A1449" s="15">
        <v>15</v>
      </c>
      <c r="B1449" s="15">
        <v>8</v>
      </c>
      <c r="E1449" s="15" t="str">
        <f>IF(INDEX(Оценка!C$2:AF$1540,A1447*11+5,(B1449-1)*3+1)="","",INDEX(Оценка!C$2:AF$1540,A1447*11+5,(B1449-1)*3+1)&amp;" ("&amp;INDEX(Оценка!C$2:AF$1540,A1447*11+5,(B1449-1)*3+2)&amp;") ("&amp;INDEX(Оценка!C$2:AF$1540,A1447*11+5,(B1449-1)*3+3)&amp;")")</f>
        <v/>
      </c>
      <c r="H1449" s="15" t="str">
        <f>IF(Литература!C1448 = "","",Литература!C1448)</f>
        <v/>
      </c>
      <c r="I1449" s="15" t="str">
        <f>IF(ИТ!C1448 = "","",ИТ!C1448)</f>
        <v/>
      </c>
    </row>
    <row r="1450" spans="1:9" s="15" customFormat="1" x14ac:dyDescent="0.25">
      <c r="A1450" s="15">
        <v>15</v>
      </c>
      <c r="B1450" s="15">
        <v>8</v>
      </c>
      <c r="D1450" s="15" t="str">
        <f>IF(INDEX(Разделы!C$2:L$1540,A1450*11+5,B1450)="","","- "&amp;INDEX(Разделы!C$2:L$1540,A1450*11+5,B1450))</f>
        <v/>
      </c>
      <c r="E1450" s="15" t="str">
        <f>IF(INDEX(Оценка!C$2:AF$1540,A1448*11+6,(B1450-1)*3+1)="","",INDEX(Оценка!C$2:AF$1540,A1448*11+6,(B1450-1)*3+1)&amp;" ("&amp;INDEX(Оценка!C$2:AF$1540,A1448*11+6,(B1450-1)*3+2)&amp;") ("&amp;INDEX(Оценка!C$2:AF$1540,A1448*11+6,(B1450-1)*3+3)&amp;")")</f>
        <v/>
      </c>
      <c r="F1450" s="15" t="str">
        <f>IF(INDEX(Содержание!C$2:L$1680,A1450*6+3,B1450)="","","= "&amp;INDEX(Содержание!C$2:L$1680,A1450*6+3,B1450)&amp;" "&amp;INDEX(Содержание!C$2:L$1680,A1452*6+4,B1452))</f>
        <v/>
      </c>
      <c r="H1450" s="15" t="str">
        <f>IF(Литература!C1449 = "","",Литература!C1449)</f>
        <v/>
      </c>
      <c r="I1450" s="15" t="str">
        <f>IF(ИТ!C1449 = "","",ИТ!C1449)</f>
        <v/>
      </c>
    </row>
    <row r="1451" spans="1:9" s="15" customFormat="1" x14ac:dyDescent="0.25">
      <c r="A1451" s="15">
        <v>15</v>
      </c>
      <c r="B1451" s="15">
        <v>8</v>
      </c>
      <c r="D1451" s="15" t="str">
        <f>IF(INDEX(Разделы!C$2:L$1540,A1451*11+6,B1451)="","","- "&amp;INDEX(Разделы!C$2:L$1540,A1451*11+6,B1451))</f>
        <v/>
      </c>
      <c r="E1451" s="15" t="str">
        <f>IF(INDEX(Оценка!C$2:AF$1540,A1449*11+7,(B1451-1)*3+1)="","",INDEX(Оценка!C$2:AF$1540,A1449*11+7,(B1451-1)*3+1)&amp;" ("&amp;INDEX(Оценка!C$2:AF$1540,A1449*11+7,(B1451-1)*3+2)&amp;") ("&amp;INDEX(Оценка!C$2:AF$1540,A1449*11+7,(B1451-1)*3+3)&amp;")")</f>
        <v/>
      </c>
      <c r="H1451" s="15" t="str">
        <f>IF(Литература!C1450 = "","",Литература!C1450)</f>
        <v/>
      </c>
      <c r="I1451" s="15" t="str">
        <f>IF(ИТ!C1450 = "","",ИТ!C1450)</f>
        <v/>
      </c>
    </row>
    <row r="1452" spans="1:9" s="15" customFormat="1" x14ac:dyDescent="0.25">
      <c r="A1452" s="15">
        <v>15</v>
      </c>
      <c r="B1452" s="15">
        <v>8</v>
      </c>
      <c r="D1452" s="15" t="str">
        <f>IF(INDEX(Разделы!C$2:L$1540,A1452*11+7,B1452)="","","- "&amp;INDEX(Разделы!C$2:L$1540,A1452*11+7,B1452))</f>
        <v/>
      </c>
      <c r="E1452" s="15" t="str">
        <f>IF(INDEX(Оценка!C$2:AF$1540,A1450*11+8,(B1452-1)*3+1)="","",INDEX(Оценка!C$2:AF$1540,A1450*11+8,(B1452-1)*3+1)&amp;" ("&amp;INDEX(Оценка!C$2:AF$1540,A1450*11+8,(B1452-1)*3+2)&amp;") ("&amp;INDEX(Оценка!C$2:AF$1540,A1450*11+8,(B1452-1)*3+3)&amp;")")</f>
        <v/>
      </c>
      <c r="F1452" s="15" t="str">
        <f>IF(INDEX(Содержание!C$2:L$1680,A1452*6+5,B1452)="","",INDEX(Содержание!C$2:L$1680,A1452*6+5,B1452))</f>
        <v/>
      </c>
      <c r="H1452" s="15" t="str">
        <f>IF(Литература!C1451 = "","",Литература!C1451)</f>
        <v/>
      </c>
      <c r="I1452" s="15" t="str">
        <f>IF(ИТ!C1451 = "","",ИТ!C1451)</f>
        <v/>
      </c>
    </row>
    <row r="1453" spans="1:9" s="15" customFormat="1" x14ac:dyDescent="0.25">
      <c r="A1453" s="15">
        <v>15</v>
      </c>
      <c r="B1453" s="15">
        <v>8</v>
      </c>
      <c r="D1453" s="15" t="str">
        <f>IF(INDEX(Разделы!C$2:L$1540,A1453*11+8,B1453)="","","- "&amp;INDEX(Разделы!C$2:L$1540,A1453*11+8,B1453))</f>
        <v/>
      </c>
      <c r="E1453" s="15" t="str">
        <f>IF(INDEX(Оценка!C$2:AF$1540,A1451*11+9,(B1453-1)*3+1)="","",INDEX(Оценка!C$2:AF$1540,A1451*11+9,(B1453-1)*3+1)&amp;" ("&amp;INDEX(Оценка!C$2:AF$1540,A1451*11+9,(B1453-1)*3+2)&amp;") ("&amp;INDEX(Оценка!C$2:AF$1540,A1451*11+9,(B1453-1)*3+3)&amp;")")</f>
        <v/>
      </c>
      <c r="H1453" s="15" t="str">
        <f>IF(Литература!C1452 = "","",Литература!C1452)</f>
        <v/>
      </c>
      <c r="I1453" s="15" t="str">
        <f>IF(ИТ!C1452 = "","",ИТ!C1452)</f>
        <v/>
      </c>
    </row>
    <row r="1454" spans="1:9" s="15" customFormat="1" x14ac:dyDescent="0.25">
      <c r="A1454" s="15">
        <v>15</v>
      </c>
      <c r="B1454" s="15">
        <v>8</v>
      </c>
      <c r="D1454" s="15" t="str">
        <f>IF(INDEX(Разделы!C$2:L$1540,A1454*11+9,B1454)="","","- "&amp;INDEX(Разделы!C$2:L$1540,A1454*11+9,B1454))</f>
        <v/>
      </c>
      <c r="E1454" s="15" t="str">
        <f>IF(INDEX(Оценка!C$2:AF$1540,A1452*11+10,(B1454-1)*3+1)="","",INDEX(Оценка!C$2:AF$1540,A1452*11+10,(B1454-1)*3+1)&amp;" ("&amp;INDEX(Оценка!C$2:AF$1540,A1452*11+10,(B1454-1)*3+2)&amp;") ("&amp;INDEX(Оценка!C$2:AF$1540,A1452*11+10,(B1454-1)*3+3)&amp;")")</f>
        <v/>
      </c>
      <c r="H1454" s="15" t="str">
        <f>IF(Литература!C1453 = "","",Литература!C1453)</f>
        <v/>
      </c>
      <c r="I1454" s="15" t="str">
        <f>IF(ИТ!C1453 = "","",ИТ!C1453)</f>
        <v/>
      </c>
    </row>
    <row r="1455" spans="1:9" s="15" customFormat="1" x14ac:dyDescent="0.25">
      <c r="A1455" s="15">
        <v>15</v>
      </c>
      <c r="B1455" s="15">
        <v>8</v>
      </c>
      <c r="D1455" s="15" t="str">
        <f>IF(INDEX(Разделы!C$2:L$1540,A1455*11+10,B1455)="","","- "&amp;INDEX(Разделы!C$2:L$1540,A1455*11+10,B1455))</f>
        <v/>
      </c>
      <c r="H1455" s="15" t="str">
        <f>IF(Литература!C1454 = "","",Литература!C1454)</f>
        <v/>
      </c>
      <c r="I1455" s="15" t="str">
        <f>IF(ИТ!C1454 = "","",ИТ!C1454)</f>
        <v/>
      </c>
    </row>
    <row r="1456" spans="1:9" s="15" customFormat="1" x14ac:dyDescent="0.25">
      <c r="A1456" s="15">
        <v>15</v>
      </c>
      <c r="B1456" s="15">
        <v>8</v>
      </c>
      <c r="H1456" s="15" t="str">
        <f>IF(Литература!C1455 = "","",Литература!C1455)</f>
        <v/>
      </c>
      <c r="I1456" s="15" t="str">
        <f>IF(ИТ!C1455 = "","",ИТ!C1455)</f>
        <v/>
      </c>
    </row>
    <row r="1457" spans="1:9" s="15" customFormat="1" x14ac:dyDescent="0.25">
      <c r="A1457" s="15">
        <v>15</v>
      </c>
      <c r="B1457" s="15">
        <v>9</v>
      </c>
      <c r="D1457" s="15" t="str">
        <f xml:space="preserve"> IF(INDEX(Разделы!C$2:L$1540,A1457*11+3,B1457)="","","= "&amp;INDEX(Разделы!C$2:L$1540,A1457*11+3,B1457)&amp;" ("&amp;INDEX(Разделы!C$2:L$1540,A1457*11+4,B1457)&amp;")")</f>
        <v/>
      </c>
      <c r="E1457" s="15" t="str">
        <f>IF(INDEX(Оценка!C$2:AF$1540,A1455*11+4,(B1457-1)*3+1)="","",INDEX(Оценка!C$2:AF$1540,A1455*11+4,(B1457-1)*3+1)&amp;" ("&amp;INDEX(Оценка!C$2:AF$1540,A1455*11+4,(B1457-1)*3+2)&amp;") ("&amp;INDEX(Оценка!C$2:AF$1540,A1455*11+4,(B1457-1)*3+3)&amp;")")</f>
        <v/>
      </c>
      <c r="F1457" s="15" t="str">
        <f>IF(INDEX(Содержание!C$2:L$1680,A1457*6+2,B1457)="","",INDEX(Содержание!C$2:L$1680,A1457*6+2,B1457))</f>
        <v/>
      </c>
      <c r="H1457" s="15" t="str">
        <f>IF(Литература!C1456 = "","",Литература!C1456)</f>
        <v/>
      </c>
      <c r="I1457" s="15" t="str">
        <f>IF(ИТ!C1456 = "","",ИТ!C1456)</f>
        <v/>
      </c>
    </row>
    <row r="1458" spans="1:9" s="15" customFormat="1" x14ac:dyDescent="0.25">
      <c r="A1458" s="15">
        <v>15</v>
      </c>
      <c r="B1458" s="15">
        <v>9</v>
      </c>
      <c r="E1458" s="15" t="str">
        <f>IF(INDEX(Оценка!C$2:AF$1540,A1456*11+5,(B1458-1)*3+1)="","",INDEX(Оценка!C$2:AF$1540,A1456*11+5,(B1458-1)*3+1)&amp;" ("&amp;INDEX(Оценка!C$2:AF$1540,A1456*11+5,(B1458-1)*3+2)&amp;") ("&amp;INDEX(Оценка!C$2:AF$1540,A1456*11+5,(B1458-1)*3+3)&amp;")")</f>
        <v/>
      </c>
      <c r="H1458" s="15" t="str">
        <f>IF(Литература!C1457 = "","",Литература!C1457)</f>
        <v/>
      </c>
      <c r="I1458" s="15" t="str">
        <f>IF(ИТ!C1457 = "","",ИТ!C1457)</f>
        <v/>
      </c>
    </row>
    <row r="1459" spans="1:9" s="15" customFormat="1" x14ac:dyDescent="0.25">
      <c r="A1459" s="15">
        <v>15</v>
      </c>
      <c r="B1459" s="15">
        <v>9</v>
      </c>
      <c r="D1459" s="15" t="str">
        <f>IF(INDEX(Разделы!C$2:L$1540,A1459*11+5,B1459)="","","- "&amp;INDEX(Разделы!C$2:L$1540,A1459*11+5,B1459))</f>
        <v/>
      </c>
      <c r="E1459" s="15" t="str">
        <f>IF(INDEX(Оценка!C$2:AF$1540,A1457*11+6,(B1459-1)*3+1)="","",INDEX(Оценка!C$2:AF$1540,A1457*11+6,(B1459-1)*3+1)&amp;" ("&amp;INDEX(Оценка!C$2:AF$1540,A1457*11+6,(B1459-1)*3+2)&amp;") ("&amp;INDEX(Оценка!C$2:AF$1540,A1457*11+6,(B1459-1)*3+3)&amp;")")</f>
        <v/>
      </c>
      <c r="F1459" s="15" t="str">
        <f>IF(INDEX(Содержание!C$2:L$1680,A1459*6+3,B1459)="","","= "&amp;INDEX(Содержание!C$2:L$1680,A1459*6+3,B1459)&amp;" "&amp;INDEX(Содержание!C$2:L$1680,A1461*6+4,B1461))</f>
        <v/>
      </c>
      <c r="H1459" s="15" t="str">
        <f>IF(Литература!C1458 = "","",Литература!C1458)</f>
        <v/>
      </c>
      <c r="I1459" s="15" t="str">
        <f>IF(ИТ!C1458 = "","","== "&amp;ИТ!C1458)</f>
        <v/>
      </c>
    </row>
    <row r="1460" spans="1:9" s="15" customFormat="1" x14ac:dyDescent="0.25">
      <c r="A1460" s="15">
        <v>15</v>
      </c>
      <c r="B1460" s="15">
        <v>9</v>
      </c>
      <c r="D1460" s="15" t="str">
        <f>IF(INDEX(Разделы!C$2:L$1540,A1460*11+6,B1460)="","","- "&amp;INDEX(Разделы!C$2:L$1540,A1460*11+6,B1460))</f>
        <v/>
      </c>
      <c r="E1460" s="15" t="str">
        <f>IF(INDEX(Оценка!C$2:AF$1540,A1458*11+7,(B1460-1)*3+1)="","",INDEX(Оценка!C$2:AF$1540,A1458*11+7,(B1460-1)*3+1)&amp;" ("&amp;INDEX(Оценка!C$2:AF$1540,A1458*11+7,(B1460-1)*3+2)&amp;") ("&amp;INDEX(Оценка!C$2:AF$1540,A1458*11+7,(B1460-1)*3+3)&amp;")")</f>
        <v/>
      </c>
      <c r="H1460" s="15" t="str">
        <f>IF(Литература!C1459 = "","",Литература!C1459)</f>
        <v/>
      </c>
      <c r="I1460" s="15" t="str">
        <f>IF(ИТ!C1459 = "","",ИТ!C1459)</f>
        <v/>
      </c>
    </row>
    <row r="1461" spans="1:9" s="15" customFormat="1" x14ac:dyDescent="0.25">
      <c r="A1461" s="15">
        <v>15</v>
      </c>
      <c r="B1461" s="15">
        <v>9</v>
      </c>
      <c r="D1461" s="15" t="str">
        <f>IF(INDEX(Разделы!C$2:L$1540,A1461*11+7,B1461)="","","- "&amp;INDEX(Разделы!C$2:L$1540,A1461*11+7,B1461))</f>
        <v/>
      </c>
      <c r="E1461" s="15" t="str">
        <f>IF(INDEX(Оценка!C$2:AF$1540,A1459*11+8,(B1461-1)*3+1)="","",INDEX(Оценка!C$2:AF$1540,A1459*11+8,(B1461-1)*3+1)&amp;" ("&amp;INDEX(Оценка!C$2:AF$1540,A1459*11+8,(B1461-1)*3+2)&amp;") ("&amp;INDEX(Оценка!C$2:AF$1540,A1459*11+8,(B1461-1)*3+3)&amp;")")</f>
        <v/>
      </c>
      <c r="F1461" s="15" t="str">
        <f>IF(INDEX(Содержание!C$2:L$1680,A1461*6+5,B1461)="","",INDEX(Содержание!C$2:L$1680,A1461*6+5,B1461))</f>
        <v/>
      </c>
      <c r="H1461" s="15" t="str">
        <f>IF(Литература!C1460 = "","",Литература!C1460)</f>
        <v/>
      </c>
      <c r="I1461" s="15" t="str">
        <f>IF(ИТ!C1460 = "","",ИТ!C1460)</f>
        <v/>
      </c>
    </row>
    <row r="1462" spans="1:9" s="15" customFormat="1" x14ac:dyDescent="0.25">
      <c r="A1462" s="15">
        <v>15</v>
      </c>
      <c r="B1462" s="15">
        <v>9</v>
      </c>
      <c r="D1462" s="15" t="str">
        <f>IF(INDEX(Разделы!C$2:L$1540,A1462*11+8,B1462)="","","- "&amp;INDEX(Разделы!C$2:L$1540,A1462*11+8,B1462))</f>
        <v/>
      </c>
      <c r="E1462" s="15" t="str">
        <f>IF(INDEX(Оценка!C$2:AF$1540,A1460*11+9,(B1462-1)*3+1)="","",INDEX(Оценка!C$2:AF$1540,A1460*11+9,(B1462-1)*3+1)&amp;" ("&amp;INDEX(Оценка!C$2:AF$1540,A1460*11+9,(B1462-1)*3+2)&amp;") ("&amp;INDEX(Оценка!C$2:AF$1540,A1460*11+9,(B1462-1)*3+3)&amp;")")</f>
        <v/>
      </c>
      <c r="H1462" s="15" t="str">
        <f>IF(Литература!C1461 = "","",Литература!C1461)</f>
        <v/>
      </c>
      <c r="I1462" s="15" t="str">
        <f>IF(ИТ!C1461 = "","",ИТ!C1461)</f>
        <v/>
      </c>
    </row>
    <row r="1463" spans="1:9" s="15" customFormat="1" x14ac:dyDescent="0.25">
      <c r="A1463" s="15">
        <v>15</v>
      </c>
      <c r="B1463" s="15">
        <v>9</v>
      </c>
      <c r="D1463" s="15" t="str">
        <f>IF(INDEX(Разделы!C$2:L$1540,A1463*11+9,B1463)="","","- "&amp;INDEX(Разделы!C$2:L$1540,A1463*11+9,B1463))</f>
        <v/>
      </c>
      <c r="E1463" s="15" t="str">
        <f>IF(INDEX(Оценка!C$2:AF$1540,A1461*11+10,(B1463-1)*3+1)="","",INDEX(Оценка!C$2:AF$1540,A1461*11+10,(B1463-1)*3+1)&amp;" ("&amp;INDEX(Оценка!C$2:AF$1540,A1461*11+10,(B1463-1)*3+2)&amp;") ("&amp;INDEX(Оценка!C$2:AF$1540,A1461*11+10,(B1463-1)*3+3)&amp;")")</f>
        <v/>
      </c>
      <c r="H1463" s="15" t="str">
        <f>IF(Литература!C1462 = "","",Литература!C1462)</f>
        <v/>
      </c>
      <c r="I1463" s="15" t="str">
        <f>IF(ИТ!C1462 = "","",ИТ!C1462)</f>
        <v/>
      </c>
    </row>
    <row r="1464" spans="1:9" s="15" customFormat="1" x14ac:dyDescent="0.25">
      <c r="A1464" s="15">
        <v>15</v>
      </c>
      <c r="B1464" s="15">
        <v>9</v>
      </c>
      <c r="D1464" s="15" t="str">
        <f>IF(INDEX(Разделы!C$2:L$1540,A1464*11+10,B1464)="","","- "&amp;INDEX(Разделы!C$2:L$1540,A1464*11+10,B1464))</f>
        <v/>
      </c>
      <c r="H1464" s="15" t="str">
        <f>IF(Литература!C1463 = "","",Литература!C1463)</f>
        <v/>
      </c>
      <c r="I1464" s="15" t="str">
        <f>IF(ИТ!C1463 = "","",ИТ!C1463)</f>
        <v/>
      </c>
    </row>
    <row r="1465" spans="1:9" s="15" customFormat="1" x14ac:dyDescent="0.25">
      <c r="A1465" s="15">
        <v>15</v>
      </c>
      <c r="B1465" s="15">
        <v>9</v>
      </c>
      <c r="H1465" s="15" t="str">
        <f>IF(Литература!C1464 = "","",Литература!C1464)</f>
        <v/>
      </c>
      <c r="I1465" s="15" t="str">
        <f>IF(ИТ!C1464 = "","",ИТ!C1464)</f>
        <v/>
      </c>
    </row>
    <row r="1466" spans="1:9" s="15" customFormat="1" x14ac:dyDescent="0.25">
      <c r="A1466" s="15">
        <v>15</v>
      </c>
      <c r="B1466" s="15">
        <v>10</v>
      </c>
      <c r="D1466" s="15" t="str">
        <f xml:space="preserve"> IF(INDEX(Разделы!C$2:L$1540,A1466*11+3,B1466)="","","= "&amp;INDEX(Разделы!C$2:L$1540,A1466*11+3,B1466)&amp;" ("&amp;INDEX(Разделы!C$2:L$1540,A1466*11+4,B1466)&amp;")")</f>
        <v/>
      </c>
      <c r="E1466" s="15" t="str">
        <f>IF(INDEX(Оценка!C$2:AF$1540,A1464*11+4,(B1466-1)*3+1)="","",INDEX(Оценка!C$2:AF$1540,A1464*11+4,(B1466-1)*3+1)&amp;" ("&amp;INDEX(Оценка!C$2:AF$1540,A1464*11+4,(B1466-1)*3+2)&amp;") ("&amp;INDEX(Оценка!C$2:AF$1540,A1464*11+4,(B1466-1)*3+3)&amp;")")</f>
        <v/>
      </c>
      <c r="F1466" s="15" t="str">
        <f>IF(INDEX(Содержание!C$2:L$1680,A1466*6+2,B1466)="","",INDEX(Содержание!C$2:L$1680,A1466*6+2,B1466))</f>
        <v/>
      </c>
      <c r="H1466" s="15" t="str">
        <f>IF(Литература!C1465 = "","","== "&amp;Литература!C1465)</f>
        <v/>
      </c>
      <c r="I1466" s="15" t="str">
        <f>IF(ИТ!C1465 = "","",ИТ!C1465)</f>
        <v/>
      </c>
    </row>
    <row r="1467" spans="1:9" s="15" customFormat="1" x14ac:dyDescent="0.25">
      <c r="A1467" s="15">
        <v>15</v>
      </c>
      <c r="B1467" s="15">
        <v>10</v>
      </c>
      <c r="E1467" s="15" t="str">
        <f>IF(INDEX(Оценка!C$2:AF$1540,A1465*11+5,(B1467-1)*3+1)="","",INDEX(Оценка!C$2:AF$1540,A1465*11+5,(B1467-1)*3+1)&amp;" ("&amp;INDEX(Оценка!C$2:AF$1540,A1465*11+5,(B1467-1)*3+2)&amp;") ("&amp;INDEX(Оценка!C$2:AF$1540,A1465*11+5,(B1467-1)*3+3)&amp;")")</f>
        <v/>
      </c>
      <c r="H1467" s="15" t="str">
        <f>IF(Литература!C1466 = "","",Литература!C1466)</f>
        <v/>
      </c>
      <c r="I1467" s="15" t="str">
        <f>IF(ИТ!C1466 = "","",ИТ!C1466)</f>
        <v/>
      </c>
    </row>
    <row r="1468" spans="1:9" s="15" customFormat="1" x14ac:dyDescent="0.25">
      <c r="A1468" s="15">
        <v>15</v>
      </c>
      <c r="B1468" s="15">
        <v>10</v>
      </c>
      <c r="D1468" s="15" t="str">
        <f>IF(INDEX(Разделы!C$2:L$1540,A1468*11+5,B1468)="","","- "&amp;INDEX(Разделы!C$2:L$1540,A1468*11+5,B1468))</f>
        <v/>
      </c>
      <c r="E1468" s="15" t="str">
        <f>IF(INDEX(Оценка!C$2:AF$1540,A1466*11+6,(B1468-1)*3+1)="","",INDEX(Оценка!C$2:AF$1540,A1466*11+6,(B1468-1)*3+1)&amp;" ("&amp;INDEX(Оценка!C$2:AF$1540,A1466*11+6,(B1468-1)*3+2)&amp;") ("&amp;INDEX(Оценка!C$2:AF$1540,A1466*11+6,(B1468-1)*3+3)&amp;")")</f>
        <v/>
      </c>
      <c r="F1468" s="15" t="str">
        <f>IF(INDEX(Содержание!C$2:L$1680,A1468*6+3,B1468)="","","= "&amp;INDEX(Содержание!C$2:L$1680,A1468*6+3,B1468)&amp;" "&amp;INDEX(Содержание!C$2:L$1680,A1470*6+4,B1470))</f>
        <v/>
      </c>
      <c r="H1468" s="15" t="str">
        <f>IF(Литература!C1467 = "","",Литература!C1467)</f>
        <v/>
      </c>
      <c r="I1468" s="15" t="str">
        <f>IF(ИТ!C1467 = "","",ИТ!C1467)</f>
        <v/>
      </c>
    </row>
    <row r="1469" spans="1:9" s="15" customFormat="1" x14ac:dyDescent="0.25">
      <c r="A1469" s="15">
        <v>15</v>
      </c>
      <c r="B1469" s="15">
        <v>10</v>
      </c>
      <c r="D1469" s="15" t="str">
        <f>IF(INDEX(Разделы!C$2:L$1540,A1469*11+6,B1469)="","","- "&amp;INDEX(Разделы!C$2:L$1540,A1469*11+6,B1469))</f>
        <v/>
      </c>
      <c r="E1469" s="15" t="str">
        <f>IF(INDEX(Оценка!C$2:AF$1540,A1467*11+7,(B1469-1)*3+1)="","",INDEX(Оценка!C$2:AF$1540,A1467*11+7,(B1469-1)*3+1)&amp;" ("&amp;INDEX(Оценка!C$2:AF$1540,A1467*11+7,(B1469-1)*3+2)&amp;") ("&amp;INDEX(Оценка!C$2:AF$1540,A1467*11+7,(B1469-1)*3+3)&amp;")")</f>
        <v/>
      </c>
      <c r="H1469" s="15" t="str">
        <f>IF(Литература!C1468 = "","",Литература!C1468)</f>
        <v/>
      </c>
      <c r="I1469" s="15" t="str">
        <f>IF(ИТ!C1468 = "","",ИТ!C1468)</f>
        <v/>
      </c>
    </row>
    <row r="1470" spans="1:9" s="15" customFormat="1" x14ac:dyDescent="0.25">
      <c r="A1470" s="15">
        <v>15</v>
      </c>
      <c r="B1470" s="15">
        <v>10</v>
      </c>
      <c r="D1470" s="15" t="str">
        <f>IF(INDEX(Разделы!C$2:L$1540,A1470*11+7,B1470)="","","- "&amp;INDEX(Разделы!C$2:L$1540,A1470*11+7,B1470))</f>
        <v/>
      </c>
      <c r="E1470" s="15" t="str">
        <f>IF(INDEX(Оценка!C$2:AF$1540,A1468*11+8,(B1470-1)*3+1)="","",INDEX(Оценка!C$2:AF$1540,A1468*11+8,(B1470-1)*3+1)&amp;" ("&amp;INDEX(Оценка!C$2:AF$1540,A1468*11+8,(B1470-1)*3+2)&amp;") ("&amp;INDEX(Оценка!C$2:AF$1540,A1468*11+8,(B1470-1)*3+3)&amp;")")</f>
        <v/>
      </c>
      <c r="F1470" s="15" t="str">
        <f>IF(INDEX(Содержание!C$2:L$1680,A1470*6+5,B1470)="","",INDEX(Содержание!C$2:L$1680,A1470*6+5,B1470))</f>
        <v/>
      </c>
      <c r="H1470" s="15" t="str">
        <f>IF(Литература!C1469 = "","",Литература!C1469)</f>
        <v/>
      </c>
      <c r="I1470" s="15" t="str">
        <f>IF(ИТ!C1469 = "","",ИТ!C1469)</f>
        <v/>
      </c>
    </row>
    <row r="1471" spans="1:9" s="15" customFormat="1" x14ac:dyDescent="0.25">
      <c r="A1471" s="15">
        <v>15</v>
      </c>
      <c r="B1471" s="15">
        <v>10</v>
      </c>
      <c r="D1471" s="15" t="str">
        <f>IF(INDEX(Разделы!C$2:L$1540,A1471*11+8,B1471)="","","- "&amp;INDEX(Разделы!C$2:L$1540,A1471*11+8,B1471))</f>
        <v/>
      </c>
      <c r="E1471" s="15" t="str">
        <f>IF(INDEX(Оценка!C$2:AF$1540,A1469*11+9,(B1471-1)*3+1)="","",INDEX(Оценка!C$2:AF$1540,A1469*11+9,(B1471-1)*3+1)&amp;" ("&amp;INDEX(Оценка!C$2:AF$1540,A1469*11+9,(B1471-1)*3+2)&amp;") ("&amp;INDEX(Оценка!C$2:AF$1540,A1469*11+9,(B1471-1)*3+3)&amp;")")</f>
        <v/>
      </c>
      <c r="H1471" s="15" t="str">
        <f>IF(Литература!C1470 = "","",Литература!C1470)</f>
        <v/>
      </c>
      <c r="I1471" s="15" t="str">
        <f>IF(ИТ!C1470 = "","",ИТ!C1470)</f>
        <v/>
      </c>
    </row>
    <row r="1472" spans="1:9" s="15" customFormat="1" x14ac:dyDescent="0.25">
      <c r="A1472" s="15">
        <v>15</v>
      </c>
      <c r="B1472" s="15">
        <v>10</v>
      </c>
      <c r="D1472" s="15" t="str">
        <f>IF(INDEX(Разделы!C$2:L$1540,A1472*11+9,B1472)="","","- "&amp;INDEX(Разделы!C$2:L$1540,A1472*11+9,B1472))</f>
        <v/>
      </c>
      <c r="E1472" s="15" t="str">
        <f>IF(INDEX(Оценка!C$2:AF$1540,A1470*11+10,(B1472-1)*3+1)="","",INDEX(Оценка!C$2:AF$1540,A1470*11+10,(B1472-1)*3+1)&amp;" ("&amp;INDEX(Оценка!C$2:AF$1540,A1470*11+10,(B1472-1)*3+2)&amp;") ("&amp;INDEX(Оценка!C$2:AF$1540,A1470*11+10,(B1472-1)*3+3)&amp;")")</f>
        <v/>
      </c>
      <c r="H1472" s="15" t="str">
        <f>IF(Литература!C1471 = "","",Литература!C1471)</f>
        <v/>
      </c>
      <c r="I1472" s="15" t="str">
        <f>IF(ИТ!C1471 = "","",ИТ!C1471)</f>
        <v/>
      </c>
    </row>
    <row r="1473" spans="1:9" s="15" customFormat="1" x14ac:dyDescent="0.25">
      <c r="A1473" s="15">
        <v>15</v>
      </c>
      <c r="B1473" s="15">
        <v>10</v>
      </c>
      <c r="D1473" s="15" t="str">
        <f>IF(INDEX(Разделы!C$2:L$1540,A1473*11+10,B1473)="","","- "&amp;INDEX(Разделы!C$2:L$1540,A1473*11+10,B1473))</f>
        <v/>
      </c>
      <c r="H1473" s="15" t="str">
        <f>IF(Литература!C1472 = "","",Литература!C1472)</f>
        <v/>
      </c>
      <c r="I1473" s="15" t="str">
        <f>IF(ИТ!C1472 = "","","== "&amp;ИТ!C1472)</f>
        <v/>
      </c>
    </row>
    <row r="1474" spans="1:9" s="15" customFormat="1" x14ac:dyDescent="0.25">
      <c r="A1474" s="15">
        <v>15</v>
      </c>
      <c r="B1474" s="15">
        <v>10</v>
      </c>
      <c r="H1474" s="15" t="str">
        <f>IF(Литература!C1473 = "","",Литература!C1473)</f>
        <v/>
      </c>
      <c r="I1474" s="15" t="str">
        <f>IF(ИТ!C1473 = "","",ИТ!C1473)</f>
        <v/>
      </c>
    </row>
    <row r="1475" spans="1:9" s="15" customFormat="1" x14ac:dyDescent="0.25">
      <c r="A1475" s="15">
        <v>16</v>
      </c>
      <c r="B1475" s="15">
        <v>1</v>
      </c>
      <c r="D1475" s="15" t="str">
        <f>IF(INDEX(Разделы!C$2:L$1540,A1475*11+1,1)="","","== "&amp;INDEX(Разделы!C$2:L$1540,A1475*11+1,1))</f>
        <v/>
      </c>
      <c r="E1475" s="15" t="str">
        <f>IF(INDEX(Оценка!C$2:AF$1540,A1475*11+1,1)="","","== "&amp;INDEX(Оценка!C$2:AF$1540,A1475*11+1,1))</f>
        <v/>
      </c>
      <c r="F1475" s="15" t="str">
        <f>IF(INDEX(Содержание!C$2:L$1680,A1475*6+1,1)="","","== "&amp;INDEX(Содержание!C$2:L$1680,A1475*6+1,1))</f>
        <v/>
      </c>
      <c r="H1475" s="15" t="str">
        <f>IF(Литература!C1474 = "","",Литература!C1474)</f>
        <v/>
      </c>
      <c r="I1475" s="15" t="str">
        <f>IF(ИТ!C1474 = "","",ИТ!C1474)</f>
        <v/>
      </c>
    </row>
    <row r="1476" spans="1:9" s="15" customFormat="1" x14ac:dyDescent="0.25">
      <c r="A1476" s="15">
        <v>16</v>
      </c>
      <c r="B1476" s="15">
        <v>1</v>
      </c>
      <c r="H1476" s="15" t="str">
        <f>IF(Литература!C1475 = "","",Литература!C1475)</f>
        <v/>
      </c>
      <c r="I1476" s="15" t="str">
        <f>IF(ИТ!C1475 = "","",ИТ!C1475)</f>
        <v/>
      </c>
    </row>
    <row r="1477" spans="1:9" s="15" customFormat="1" x14ac:dyDescent="0.25">
      <c r="A1477" s="15">
        <v>16</v>
      </c>
      <c r="B1477" s="15">
        <v>1</v>
      </c>
      <c r="D1477" s="15" t="str">
        <f xml:space="preserve"> IF(INDEX(Разделы!C$2:L$1540,A1477*11+3,B1477)="","","= "&amp;INDEX(Разделы!C$2:L$1540,A1477*11+3,B1477)&amp;" ("&amp;INDEX(Разделы!C$2:L$1540,A1477*11+4,B1477)&amp;")")</f>
        <v/>
      </c>
      <c r="E1477" s="15" t="str">
        <f>IF(INDEX(Оценка!C$2:AF$1540,A1475*11+4,(B1477-1)*3+1)="","",INDEX(Оценка!C$2:AF$1540,A1475*11+4,(B1477-1)*3+1)&amp;" ("&amp;INDEX(Оценка!C$2:AF$1540,A1475*11+4,(B1477-1)*3+2)&amp;") ("&amp;INDEX(Оценка!C$2:AF$1540,A1475*11+4,(B1477-1)*3+3)&amp;")")</f>
        <v/>
      </c>
      <c r="F1477" s="15" t="str">
        <f>IF(INDEX(Содержание!C$2:L$1680,A1477*6+2,B1477)="","",INDEX(Содержание!C$2:L$1680,A1477*6+2,B1477))</f>
        <v/>
      </c>
      <c r="H1477" s="15" t="str">
        <f>IF(Литература!C1476 = "","",Литература!C1476)</f>
        <v/>
      </c>
      <c r="I1477" s="15" t="str">
        <f>IF(ИТ!C1476 = "","",ИТ!C1476)</f>
        <v/>
      </c>
    </row>
    <row r="1478" spans="1:9" s="15" customFormat="1" x14ac:dyDescent="0.25">
      <c r="A1478" s="15">
        <v>16</v>
      </c>
      <c r="B1478" s="15">
        <v>1</v>
      </c>
      <c r="E1478" s="15" t="str">
        <f>IF(INDEX(Оценка!C$2:AF$1540,A1476*11+5,(B1478-1)*3+1)="","",INDEX(Оценка!C$2:AF$1540,A1476*11+5,(B1478-1)*3+1)&amp;" ("&amp;INDEX(Оценка!C$2:AF$1540,A1476*11+5,(B1478-1)*3+2)&amp;") ("&amp;INDEX(Оценка!C$2:AF$1540,A1476*11+5,(B1478-1)*3+3)&amp;")")</f>
        <v/>
      </c>
      <c r="H1478" s="15" t="str">
        <f>IF(Литература!C1477 = "","",Литература!C1477)</f>
        <v/>
      </c>
      <c r="I1478" s="15" t="str">
        <f>IF(ИТ!C1477 = "","",ИТ!C1477)</f>
        <v/>
      </c>
    </row>
    <row r="1479" spans="1:9" s="15" customFormat="1" x14ac:dyDescent="0.25">
      <c r="A1479" s="15">
        <v>16</v>
      </c>
      <c r="B1479" s="15">
        <v>1</v>
      </c>
      <c r="D1479" s="15" t="str">
        <f>IF(INDEX(Разделы!C$2:L$1540,A1479*11+5,B1479)="","","- "&amp;INDEX(Разделы!C$2:L$1540,A1479*11+5,B1479))</f>
        <v/>
      </c>
      <c r="E1479" s="15" t="str">
        <f>IF(INDEX(Оценка!C$2:AF$1540,A1477*11+6,(B1479-1)*3+1)="","",INDEX(Оценка!C$2:AF$1540,A1477*11+6,(B1479-1)*3+1)&amp;" ("&amp;INDEX(Оценка!C$2:AF$1540,A1477*11+6,(B1479-1)*3+2)&amp;") ("&amp;INDEX(Оценка!C$2:AF$1540,A1477*11+6,(B1479-1)*3+3)&amp;")")</f>
        <v/>
      </c>
      <c r="F1479" s="15" t="str">
        <f>IF(INDEX(Содержание!C$2:L$1680,A1479*6+3,B1479)="","","= "&amp;INDEX(Содержание!C$2:L$1680,A1479*6+3,B1479)&amp;" "&amp;INDEX(Содержание!C$2:L$1680,A1481*6+4,B1481))</f>
        <v/>
      </c>
      <c r="H1479" s="15" t="str">
        <f>IF(Литература!C1478 = "","",Литература!C1478)</f>
        <v/>
      </c>
      <c r="I1479" s="15" t="str">
        <f>IF(ИТ!C1478 = "","",ИТ!C1478)</f>
        <v/>
      </c>
    </row>
    <row r="1480" spans="1:9" s="15" customFormat="1" x14ac:dyDescent="0.25">
      <c r="A1480" s="15">
        <v>16</v>
      </c>
      <c r="B1480" s="15">
        <v>1</v>
      </c>
      <c r="D1480" s="15" t="str">
        <f>IF(INDEX(Разделы!C$2:L$1540,A1480*11+6,B1480)="","","- "&amp;INDEX(Разделы!C$2:L$1540,A1480*11+6,B1480))</f>
        <v/>
      </c>
      <c r="E1480" s="15" t="str">
        <f>IF(INDEX(Оценка!C$2:AF$1540,A1478*11+7,(B1480-1)*3+1)="","",INDEX(Оценка!C$2:AF$1540,A1478*11+7,(B1480-1)*3+1)&amp;" ("&amp;INDEX(Оценка!C$2:AF$1540,A1478*11+7,(B1480-1)*3+2)&amp;") ("&amp;INDEX(Оценка!C$2:AF$1540,A1478*11+7,(B1480-1)*3+3)&amp;")")</f>
        <v/>
      </c>
      <c r="H1480" s="15" t="str">
        <f>IF(Литература!C1479 = "","",Литература!C1479)</f>
        <v/>
      </c>
      <c r="I1480" s="15" t="str">
        <f>IF(ИТ!C1479 = "","",ИТ!C1479)</f>
        <v/>
      </c>
    </row>
    <row r="1481" spans="1:9" s="15" customFormat="1" x14ac:dyDescent="0.25">
      <c r="A1481" s="15">
        <v>16</v>
      </c>
      <c r="B1481" s="15">
        <v>1</v>
      </c>
      <c r="D1481" s="15" t="str">
        <f>IF(INDEX(Разделы!C$2:L$1540,A1481*11+7,B1481)="","","- "&amp;INDEX(Разделы!C$2:L$1540,A1481*11+7,B1481))</f>
        <v/>
      </c>
      <c r="E1481" s="15" t="str">
        <f>IF(INDEX(Оценка!C$2:AF$1540,A1479*11+8,(B1481-1)*3+1)="","",INDEX(Оценка!C$2:AF$1540,A1479*11+8,(B1481-1)*3+1)&amp;" ("&amp;INDEX(Оценка!C$2:AF$1540,A1479*11+8,(B1481-1)*3+2)&amp;") ("&amp;INDEX(Оценка!C$2:AF$1540,A1479*11+8,(B1481-1)*3+3)&amp;")")</f>
        <v/>
      </c>
      <c r="F1481" s="15" t="str">
        <f>IF(INDEX(Содержание!C$2:L$1680,A1481*6+5,B1481)="","",INDEX(Содержание!C$2:L$1680,A1481*6+5,B1481))</f>
        <v/>
      </c>
      <c r="H1481" s="15" t="str">
        <f>IF(Литература!C1480 = "","",Литература!C1480)</f>
        <v/>
      </c>
      <c r="I1481" s="15" t="str">
        <f>IF(ИТ!C1480 = "","",ИТ!C1480)</f>
        <v/>
      </c>
    </row>
    <row r="1482" spans="1:9" s="15" customFormat="1" x14ac:dyDescent="0.25">
      <c r="A1482" s="15">
        <v>16</v>
      </c>
      <c r="B1482" s="15">
        <v>1</v>
      </c>
      <c r="D1482" s="15" t="str">
        <f>IF(INDEX(Разделы!C$2:L$1540,A1482*11+8,B1482)="","","- "&amp;INDEX(Разделы!C$2:L$1540,A1482*11+8,B1482))</f>
        <v/>
      </c>
      <c r="E1482" s="15" t="str">
        <f>IF(INDEX(Оценка!C$2:AF$1540,A1480*11+9,(B1482-1)*3+1)="","",INDEX(Оценка!C$2:AF$1540,A1480*11+9,(B1482-1)*3+1)&amp;" ("&amp;INDEX(Оценка!C$2:AF$1540,A1480*11+9,(B1482-1)*3+2)&amp;") ("&amp;INDEX(Оценка!C$2:AF$1540,A1480*11+9,(B1482-1)*3+3)&amp;")")</f>
        <v/>
      </c>
      <c r="H1482" s="15" t="str">
        <f>IF(Литература!C1481 = "","",Литература!C1481)</f>
        <v/>
      </c>
      <c r="I1482" s="15" t="str">
        <f>IF(ИТ!C1481 = "","",ИТ!C1481)</f>
        <v/>
      </c>
    </row>
    <row r="1483" spans="1:9" s="15" customFormat="1" x14ac:dyDescent="0.25">
      <c r="A1483" s="15">
        <v>16</v>
      </c>
      <c r="B1483" s="15">
        <v>1</v>
      </c>
      <c r="D1483" s="15" t="str">
        <f>IF(INDEX(Разделы!C$2:L$1540,A1483*11+9,B1483)="","","- "&amp;INDEX(Разделы!C$2:L$1540,A1483*11+9,B1483))</f>
        <v/>
      </c>
      <c r="E1483" s="15" t="str">
        <f>IF(INDEX(Оценка!C$2:AF$1540,A1481*11+10,(B1483-1)*3+1)="","",INDEX(Оценка!C$2:AF$1540,A1481*11+10,(B1483-1)*3+1)&amp;" ("&amp;INDEX(Оценка!C$2:AF$1540,A1481*11+10,(B1483-1)*3+2)&amp;") ("&amp;INDEX(Оценка!C$2:AF$1540,A1481*11+10,(B1483-1)*3+3)&amp;")")</f>
        <v/>
      </c>
      <c r="H1483" s="15" t="str">
        <f>IF(Литература!C1482 = "","",Литература!C1482)</f>
        <v/>
      </c>
      <c r="I1483" s="15" t="str">
        <f>IF(ИТ!C1482 = "","",ИТ!C1482)</f>
        <v/>
      </c>
    </row>
    <row r="1484" spans="1:9" s="15" customFormat="1" x14ac:dyDescent="0.25">
      <c r="A1484" s="15">
        <v>16</v>
      </c>
      <c r="B1484" s="15">
        <v>1</v>
      </c>
      <c r="D1484" s="15" t="str">
        <f>IF(INDEX(Разделы!C$2:L$1540,A1484*11+10,B1484)="","","- "&amp;INDEX(Разделы!C$2:L$1540,A1484*11+10,B1484))</f>
        <v/>
      </c>
      <c r="H1484" s="15" t="str">
        <f>IF(Литература!C1483 = "","",Литература!C1483)</f>
        <v/>
      </c>
      <c r="I1484" s="15" t="str">
        <f>IF(ИТ!C1483 = "","",ИТ!C1483)</f>
        <v/>
      </c>
    </row>
    <row r="1485" spans="1:9" s="15" customFormat="1" x14ac:dyDescent="0.25">
      <c r="A1485" s="15">
        <v>16</v>
      </c>
      <c r="B1485" s="15">
        <v>1</v>
      </c>
      <c r="H1485" s="15" t="str">
        <f>IF(Литература!C1484 = "","","== "&amp;Литература!C1484)</f>
        <v/>
      </c>
      <c r="I1485" s="15" t="str">
        <f>IF(ИТ!C1484 = "","",ИТ!C1484)</f>
        <v/>
      </c>
    </row>
    <row r="1486" spans="1:9" s="15" customFormat="1" x14ac:dyDescent="0.25">
      <c r="A1486" s="15">
        <v>16</v>
      </c>
      <c r="B1486" s="15">
        <v>2</v>
      </c>
      <c r="D1486" s="15" t="str">
        <f xml:space="preserve"> IF(INDEX(Разделы!C$2:L$1540,A1486*11+3,B1486)="","","= "&amp;INDEX(Разделы!C$2:L$1540,A1486*11+3,B1486)&amp;" ("&amp;INDEX(Разделы!C$2:L$1540,A1486*11+4,B1486)&amp;")")</f>
        <v/>
      </c>
      <c r="E1486" s="15" t="str">
        <f>IF(INDEX(Оценка!C$2:AF$1540,A1484*11+4,(B1486-1)*3+1)="","",INDEX(Оценка!C$2:AF$1540,A1484*11+4,(B1486-1)*3+1)&amp;" ("&amp;INDEX(Оценка!C$2:AF$1540,A1484*11+4,(B1486-1)*3+2)&amp;") ("&amp;INDEX(Оценка!C$2:AF$1540,A1484*11+4,(B1486-1)*3+3)&amp;")")</f>
        <v/>
      </c>
      <c r="F1486" s="15" t="str">
        <f>IF(INDEX(Содержание!C$2:L$1680,A1486*6+2,B1486)="","",INDEX(Содержание!C$2:L$1680,A1486*6+2,B1486))</f>
        <v/>
      </c>
      <c r="H1486" s="15" t="str">
        <f>IF(Литература!C1485 = "","",Литература!C1485)</f>
        <v/>
      </c>
      <c r="I1486" s="15" t="str">
        <f>IF(ИТ!C1485 = "","",ИТ!C1485)</f>
        <v/>
      </c>
    </row>
    <row r="1487" spans="1:9" s="15" customFormat="1" x14ac:dyDescent="0.25">
      <c r="A1487" s="15">
        <v>16</v>
      </c>
      <c r="B1487" s="15">
        <v>2</v>
      </c>
      <c r="E1487" s="15" t="str">
        <f>IF(INDEX(Оценка!C$2:AF$1540,A1485*11+5,(B1487-1)*3+1)="","",INDEX(Оценка!C$2:AF$1540,A1485*11+5,(B1487-1)*3+1)&amp;" ("&amp;INDEX(Оценка!C$2:AF$1540,A1485*11+5,(B1487-1)*3+2)&amp;") ("&amp;INDEX(Оценка!C$2:AF$1540,A1485*11+5,(B1487-1)*3+3)&amp;")")</f>
        <v/>
      </c>
      <c r="H1487" s="15" t="str">
        <f>IF(Литература!C1486 = "","",Литература!C1486)</f>
        <v/>
      </c>
      <c r="I1487" s="15" t="str">
        <f>IF(ИТ!C1486 = "","","== "&amp;ИТ!C1486)</f>
        <v/>
      </c>
    </row>
    <row r="1488" spans="1:9" s="15" customFormat="1" x14ac:dyDescent="0.25">
      <c r="A1488" s="15">
        <v>16</v>
      </c>
      <c r="B1488" s="15">
        <v>2</v>
      </c>
      <c r="D1488" s="15" t="str">
        <f>IF(INDEX(Разделы!C$2:L$1540,A1488*11+5,B1488)="","","- "&amp;INDEX(Разделы!C$2:L$1540,A1488*11+5,B1488))</f>
        <v/>
      </c>
      <c r="E1488" s="15" t="str">
        <f>IF(INDEX(Оценка!C$2:AF$1540,A1486*11+6,(B1488-1)*3+1)="","",INDEX(Оценка!C$2:AF$1540,A1486*11+6,(B1488-1)*3+1)&amp;" ("&amp;INDEX(Оценка!C$2:AF$1540,A1486*11+6,(B1488-1)*3+2)&amp;") ("&amp;INDEX(Оценка!C$2:AF$1540,A1486*11+6,(B1488-1)*3+3)&amp;")")</f>
        <v/>
      </c>
      <c r="F1488" s="15" t="str">
        <f>IF(INDEX(Содержание!C$2:L$1680,A1488*6+3,B1488)="","","= "&amp;INDEX(Содержание!C$2:L$1680,A1488*6+3,B1488)&amp;" "&amp;INDEX(Содержание!C$2:L$1680,A1490*6+4,B1490))</f>
        <v/>
      </c>
      <c r="H1488" s="15" t="str">
        <f>IF(Литература!C1487 = "","",Литература!C1487)</f>
        <v/>
      </c>
      <c r="I1488" s="15" t="str">
        <f>IF(ИТ!C1487 = "","",ИТ!C1487)</f>
        <v/>
      </c>
    </row>
    <row r="1489" spans="1:9" s="15" customFormat="1" x14ac:dyDescent="0.25">
      <c r="A1489" s="15">
        <v>16</v>
      </c>
      <c r="B1489" s="15">
        <v>2</v>
      </c>
      <c r="D1489" s="15" t="str">
        <f>IF(INDEX(Разделы!C$2:L$1540,A1489*11+6,B1489)="","","- "&amp;INDEX(Разделы!C$2:L$1540,A1489*11+6,B1489))</f>
        <v/>
      </c>
      <c r="E1489" s="15" t="str">
        <f>IF(INDEX(Оценка!C$2:AF$1540,A1487*11+7,(B1489-1)*3+1)="","",INDEX(Оценка!C$2:AF$1540,A1487*11+7,(B1489-1)*3+1)&amp;" ("&amp;INDEX(Оценка!C$2:AF$1540,A1487*11+7,(B1489-1)*3+2)&amp;") ("&amp;INDEX(Оценка!C$2:AF$1540,A1487*11+7,(B1489-1)*3+3)&amp;")")</f>
        <v/>
      </c>
      <c r="H1489" s="15" t="str">
        <f>IF(Литература!C1488 = "","",Литература!C1488)</f>
        <v/>
      </c>
      <c r="I1489" s="15" t="str">
        <f>IF(ИТ!C1488 = "","",ИТ!C1488)</f>
        <v/>
      </c>
    </row>
    <row r="1490" spans="1:9" s="15" customFormat="1" x14ac:dyDescent="0.25">
      <c r="A1490" s="15">
        <v>16</v>
      </c>
      <c r="B1490" s="15">
        <v>2</v>
      </c>
      <c r="D1490" s="15" t="str">
        <f>IF(INDEX(Разделы!C$2:L$1540,A1490*11+7,B1490)="","","- "&amp;INDEX(Разделы!C$2:L$1540,A1490*11+7,B1490))</f>
        <v/>
      </c>
      <c r="E1490" s="15" t="str">
        <f>IF(INDEX(Оценка!C$2:AF$1540,A1488*11+8,(B1490-1)*3+1)="","",INDEX(Оценка!C$2:AF$1540,A1488*11+8,(B1490-1)*3+1)&amp;" ("&amp;INDEX(Оценка!C$2:AF$1540,A1488*11+8,(B1490-1)*3+2)&amp;") ("&amp;INDEX(Оценка!C$2:AF$1540,A1488*11+8,(B1490-1)*3+3)&amp;")")</f>
        <v/>
      </c>
      <c r="F1490" s="15" t="str">
        <f>IF(INDEX(Содержание!C$2:L$1680,A1490*6+5,B1490)="","",INDEX(Содержание!C$2:L$1680,A1490*6+5,B1490))</f>
        <v/>
      </c>
      <c r="H1490" s="15" t="str">
        <f>IF(Литература!C1489 = "","",Литература!C1489)</f>
        <v/>
      </c>
      <c r="I1490" s="15" t="str">
        <f>IF(ИТ!C1489 = "","",ИТ!C1489)</f>
        <v/>
      </c>
    </row>
    <row r="1491" spans="1:9" s="15" customFormat="1" x14ac:dyDescent="0.25">
      <c r="A1491" s="15">
        <v>16</v>
      </c>
      <c r="B1491" s="15">
        <v>2</v>
      </c>
      <c r="D1491" s="15" t="str">
        <f>IF(INDEX(Разделы!C$2:L$1540,A1491*11+8,B1491)="","","- "&amp;INDEX(Разделы!C$2:L$1540,A1491*11+8,B1491))</f>
        <v/>
      </c>
      <c r="E1491" s="15" t="str">
        <f>IF(INDEX(Оценка!C$2:AF$1540,A1489*11+9,(B1491-1)*3+1)="","",INDEX(Оценка!C$2:AF$1540,A1489*11+9,(B1491-1)*3+1)&amp;" ("&amp;INDEX(Оценка!C$2:AF$1540,A1489*11+9,(B1491-1)*3+2)&amp;") ("&amp;INDEX(Оценка!C$2:AF$1540,A1489*11+9,(B1491-1)*3+3)&amp;")")</f>
        <v/>
      </c>
      <c r="H1491" s="15" t="str">
        <f>IF(Литература!C1490 = "","",Литература!C1490)</f>
        <v/>
      </c>
      <c r="I1491" s="15" t="str">
        <f>IF(ИТ!C1490 = "","",ИТ!C1490)</f>
        <v/>
      </c>
    </row>
    <row r="1492" spans="1:9" s="15" customFormat="1" x14ac:dyDescent="0.25">
      <c r="A1492" s="15">
        <v>16</v>
      </c>
      <c r="B1492" s="15">
        <v>2</v>
      </c>
      <c r="D1492" s="15" t="str">
        <f>IF(INDEX(Разделы!C$2:L$1540,A1492*11+9,B1492)="","","- "&amp;INDEX(Разделы!C$2:L$1540,A1492*11+9,B1492))</f>
        <v/>
      </c>
      <c r="E1492" s="15" t="str">
        <f>IF(INDEX(Оценка!C$2:AF$1540,A1490*11+10,(B1492-1)*3+1)="","",INDEX(Оценка!C$2:AF$1540,A1490*11+10,(B1492-1)*3+1)&amp;" ("&amp;INDEX(Оценка!C$2:AF$1540,A1490*11+10,(B1492-1)*3+2)&amp;") ("&amp;INDEX(Оценка!C$2:AF$1540,A1490*11+10,(B1492-1)*3+3)&amp;")")</f>
        <v/>
      </c>
      <c r="H1492" s="15" t="str">
        <f>IF(Литература!C1491 = "","",Литература!C1491)</f>
        <v/>
      </c>
      <c r="I1492" s="15" t="str">
        <f>IF(ИТ!C1491 = "","",ИТ!C1491)</f>
        <v/>
      </c>
    </row>
    <row r="1493" spans="1:9" s="15" customFormat="1" x14ac:dyDescent="0.25">
      <c r="A1493" s="15">
        <v>16</v>
      </c>
      <c r="B1493" s="15">
        <v>2</v>
      </c>
      <c r="D1493" s="15" t="str">
        <f>IF(INDEX(Разделы!C$2:L$1540,A1493*11+10,B1493)="","","- "&amp;INDEX(Разделы!C$2:L$1540,A1493*11+10,B1493))</f>
        <v/>
      </c>
      <c r="H1493" s="15" t="str">
        <f>IF(Литература!C1492 = "","",Литература!C1492)</f>
        <v/>
      </c>
      <c r="I1493" s="15" t="str">
        <f>IF(ИТ!C1492 = "","",ИТ!C1492)</f>
        <v/>
      </c>
    </row>
    <row r="1494" spans="1:9" s="15" customFormat="1" x14ac:dyDescent="0.25">
      <c r="A1494" s="15">
        <v>16</v>
      </c>
      <c r="B1494" s="15">
        <v>2</v>
      </c>
      <c r="H1494" s="15" t="str">
        <f>IF(Литература!C1493 = "","",Литература!C1493)</f>
        <v/>
      </c>
      <c r="I1494" s="15" t="str">
        <f>IF(ИТ!C1493 = "","",ИТ!C1493)</f>
        <v/>
      </c>
    </row>
    <row r="1495" spans="1:9" s="15" customFormat="1" x14ac:dyDescent="0.25">
      <c r="A1495" s="15">
        <v>16</v>
      </c>
      <c r="B1495" s="15">
        <v>3</v>
      </c>
      <c r="D1495" s="15" t="str">
        <f xml:space="preserve"> IF(INDEX(Разделы!C$2:L$1540,A1495*11+3,B1495)="","","= "&amp;INDEX(Разделы!C$2:L$1540,A1495*11+3,B1495)&amp;" ("&amp;INDEX(Разделы!C$2:L$1540,A1495*11+4,B1495)&amp;")")</f>
        <v/>
      </c>
      <c r="E1495" s="15" t="str">
        <f>IF(INDEX(Оценка!C$2:AF$1540,A1493*11+4,(B1495-1)*3+1)="","",INDEX(Оценка!C$2:AF$1540,A1493*11+4,(B1495-1)*3+1)&amp;" ("&amp;INDEX(Оценка!C$2:AF$1540,A1493*11+4,(B1495-1)*3+2)&amp;") ("&amp;INDEX(Оценка!C$2:AF$1540,A1493*11+4,(B1495-1)*3+3)&amp;")")</f>
        <v/>
      </c>
      <c r="F1495" s="15" t="str">
        <f>IF(INDEX(Содержание!C$2:L$1680,A1495*6+2,B1495)="","",INDEX(Содержание!C$2:L$1680,A1495*6+2,B1495))</f>
        <v/>
      </c>
      <c r="H1495" s="15" t="str">
        <f>IF(Литература!C1494 = "","",Литература!C1494)</f>
        <v/>
      </c>
      <c r="I1495" s="15" t="str">
        <f>IF(ИТ!C1494 = "","",ИТ!C1494)</f>
        <v/>
      </c>
    </row>
    <row r="1496" spans="1:9" s="15" customFormat="1" x14ac:dyDescent="0.25">
      <c r="A1496" s="15">
        <v>16</v>
      </c>
      <c r="B1496" s="15">
        <v>3</v>
      </c>
      <c r="E1496" s="15" t="str">
        <f>IF(INDEX(Оценка!C$2:AF$1540,A1494*11+5,(B1496-1)*3+1)="","",INDEX(Оценка!C$2:AF$1540,A1494*11+5,(B1496-1)*3+1)&amp;" ("&amp;INDEX(Оценка!C$2:AF$1540,A1494*11+5,(B1496-1)*3+2)&amp;") ("&amp;INDEX(Оценка!C$2:AF$1540,A1494*11+5,(B1496-1)*3+3)&amp;")")</f>
        <v/>
      </c>
      <c r="H1496" s="15" t="str">
        <f>IF(Литература!C1495 = "","",Литература!C1495)</f>
        <v/>
      </c>
      <c r="I1496" s="15" t="str">
        <f>IF(ИТ!C1495 = "","",ИТ!C1495)</f>
        <v/>
      </c>
    </row>
    <row r="1497" spans="1:9" s="15" customFormat="1" x14ac:dyDescent="0.25">
      <c r="A1497" s="15">
        <v>16</v>
      </c>
      <c r="B1497" s="15">
        <v>3</v>
      </c>
      <c r="D1497" s="15" t="str">
        <f>IF(INDEX(Разделы!C$2:L$1540,A1497*11+5,B1497)="","","- "&amp;INDEX(Разделы!C$2:L$1540,A1497*11+5,B1497))</f>
        <v/>
      </c>
      <c r="E1497" s="15" t="str">
        <f>IF(INDEX(Оценка!C$2:AF$1540,A1495*11+6,(B1497-1)*3+1)="","",INDEX(Оценка!C$2:AF$1540,A1495*11+6,(B1497-1)*3+1)&amp;" ("&amp;INDEX(Оценка!C$2:AF$1540,A1495*11+6,(B1497-1)*3+2)&amp;") ("&amp;INDEX(Оценка!C$2:AF$1540,A1495*11+6,(B1497-1)*3+3)&amp;")")</f>
        <v/>
      </c>
      <c r="F1497" s="15" t="str">
        <f>IF(INDEX(Содержание!C$2:L$1680,A1497*6+3,B1497)="","","= "&amp;INDEX(Содержание!C$2:L$1680,A1497*6+3,B1497)&amp;" "&amp;INDEX(Содержание!C$2:L$1680,A1499*6+4,B1499))</f>
        <v/>
      </c>
      <c r="H1497" s="15" t="str">
        <f>IF(Литература!C1496 = "","",Литература!C1496)</f>
        <v/>
      </c>
      <c r="I1497" s="15" t="str">
        <f>IF(ИТ!C1496 = "","",ИТ!C1496)</f>
        <v/>
      </c>
    </row>
    <row r="1498" spans="1:9" s="15" customFormat="1" x14ac:dyDescent="0.25">
      <c r="A1498" s="15">
        <v>16</v>
      </c>
      <c r="B1498" s="15">
        <v>3</v>
      </c>
      <c r="D1498" s="15" t="str">
        <f>IF(INDEX(Разделы!C$2:L$1540,A1498*11+6,B1498)="","","- "&amp;INDEX(Разделы!C$2:L$1540,A1498*11+6,B1498))</f>
        <v/>
      </c>
      <c r="E1498" s="15" t="str">
        <f>IF(INDEX(Оценка!C$2:AF$1540,A1496*11+7,(B1498-1)*3+1)="","",INDEX(Оценка!C$2:AF$1540,A1496*11+7,(B1498-1)*3+1)&amp;" ("&amp;INDEX(Оценка!C$2:AF$1540,A1496*11+7,(B1498-1)*3+2)&amp;") ("&amp;INDEX(Оценка!C$2:AF$1540,A1496*11+7,(B1498-1)*3+3)&amp;")")</f>
        <v/>
      </c>
      <c r="H1498" s="15" t="str">
        <f>IF(Литература!C1497 = "","",Литература!C1497)</f>
        <v/>
      </c>
      <c r="I1498" s="15" t="str">
        <f>IF(ИТ!C1497 = "","",ИТ!C1497)</f>
        <v/>
      </c>
    </row>
    <row r="1499" spans="1:9" s="15" customFormat="1" x14ac:dyDescent="0.25">
      <c r="A1499" s="15">
        <v>16</v>
      </c>
      <c r="B1499" s="15">
        <v>3</v>
      </c>
      <c r="D1499" s="15" t="str">
        <f>IF(INDEX(Разделы!C$2:L$1540,A1499*11+7,B1499)="","","- "&amp;INDEX(Разделы!C$2:L$1540,A1499*11+7,B1499))</f>
        <v/>
      </c>
      <c r="E1499" s="15" t="str">
        <f>IF(INDEX(Оценка!C$2:AF$1540,A1497*11+8,(B1499-1)*3+1)="","",INDEX(Оценка!C$2:AF$1540,A1497*11+8,(B1499-1)*3+1)&amp;" ("&amp;INDEX(Оценка!C$2:AF$1540,A1497*11+8,(B1499-1)*3+2)&amp;") ("&amp;INDEX(Оценка!C$2:AF$1540,A1497*11+8,(B1499-1)*3+3)&amp;")")</f>
        <v/>
      </c>
      <c r="F1499" s="15" t="str">
        <f>IF(INDEX(Содержание!C$2:L$1680,A1499*6+5,B1499)="","",INDEX(Содержание!C$2:L$1680,A1499*6+5,B1499))</f>
        <v/>
      </c>
      <c r="H1499" s="15" t="str">
        <f>IF(Литература!C1498 = "","",Литература!C1498)</f>
        <v/>
      </c>
      <c r="I1499" s="15" t="str">
        <f>IF(ИТ!C1498 = "","",ИТ!C1498)</f>
        <v/>
      </c>
    </row>
    <row r="1500" spans="1:9" s="15" customFormat="1" x14ac:dyDescent="0.25">
      <c r="A1500" s="15">
        <v>16</v>
      </c>
      <c r="B1500" s="15">
        <v>3</v>
      </c>
      <c r="D1500" s="15" t="str">
        <f>IF(INDEX(Разделы!C$2:L$1540,A1500*11+8,B1500)="","","- "&amp;INDEX(Разделы!C$2:L$1540,A1500*11+8,B1500))</f>
        <v/>
      </c>
      <c r="E1500" s="15" t="str">
        <f>IF(INDEX(Оценка!C$2:AF$1540,A1498*11+9,(B1500-1)*3+1)="","",INDEX(Оценка!C$2:AF$1540,A1498*11+9,(B1500-1)*3+1)&amp;" ("&amp;INDEX(Оценка!C$2:AF$1540,A1498*11+9,(B1500-1)*3+2)&amp;") ("&amp;INDEX(Оценка!C$2:AF$1540,A1498*11+9,(B1500-1)*3+3)&amp;")")</f>
        <v/>
      </c>
      <c r="H1500" s="15" t="str">
        <f>IF(Литература!C1499 = "","",Литература!C1499)</f>
        <v/>
      </c>
      <c r="I1500" s="15" t="str">
        <f>IF(ИТ!C1499 = "","",ИТ!C1499)</f>
        <v/>
      </c>
    </row>
    <row r="1501" spans="1:9" s="15" customFormat="1" x14ac:dyDescent="0.25">
      <c r="A1501" s="15">
        <v>16</v>
      </c>
      <c r="B1501" s="15">
        <v>3</v>
      </c>
      <c r="D1501" s="15" t="str">
        <f>IF(INDEX(Разделы!C$2:L$1540,A1501*11+9,B1501)="","","- "&amp;INDEX(Разделы!C$2:L$1540,A1501*11+9,B1501))</f>
        <v/>
      </c>
      <c r="E1501" s="15" t="str">
        <f>IF(INDEX(Оценка!C$2:AF$1540,A1499*11+10,(B1501-1)*3+1)="","",INDEX(Оценка!C$2:AF$1540,A1499*11+10,(B1501-1)*3+1)&amp;" ("&amp;INDEX(Оценка!C$2:AF$1540,A1499*11+10,(B1501-1)*3+2)&amp;") ("&amp;INDEX(Оценка!C$2:AF$1540,A1499*11+10,(B1501-1)*3+3)&amp;")")</f>
        <v/>
      </c>
      <c r="H1501" s="15" t="str">
        <f>IF(Литература!C1500 = "","",Литература!C1500)</f>
        <v/>
      </c>
      <c r="I1501" s="15" t="str">
        <f>IF(ИТ!C1500 = "","","== "&amp;ИТ!C1500)</f>
        <v/>
      </c>
    </row>
    <row r="1502" spans="1:9" s="15" customFormat="1" x14ac:dyDescent="0.25">
      <c r="A1502" s="15">
        <v>16</v>
      </c>
      <c r="B1502" s="15">
        <v>3</v>
      </c>
      <c r="D1502" s="15" t="str">
        <f>IF(INDEX(Разделы!C$2:L$1540,A1502*11+10,B1502)="","","- "&amp;INDEX(Разделы!C$2:L$1540,A1502*11+10,B1502))</f>
        <v/>
      </c>
      <c r="H1502" s="15" t="str">
        <f>IF(Литература!C1501 = "","",Литература!C1501)</f>
        <v/>
      </c>
      <c r="I1502" s="15" t="str">
        <f>IF(ИТ!C1501 = "","",ИТ!C1501)</f>
        <v/>
      </c>
    </row>
    <row r="1503" spans="1:9" s="15" customFormat="1" x14ac:dyDescent="0.25">
      <c r="A1503" s="15">
        <v>16</v>
      </c>
      <c r="B1503" s="15">
        <v>3</v>
      </c>
      <c r="H1503" s="15" t="str">
        <f>IF(Литература!C1502 = "","",Литература!C1502)</f>
        <v/>
      </c>
      <c r="I1503" s="15" t="str">
        <f>IF(ИТ!C1502 = "","",ИТ!C1502)</f>
        <v/>
      </c>
    </row>
    <row r="1504" spans="1:9" s="15" customFormat="1" x14ac:dyDescent="0.25">
      <c r="A1504" s="15">
        <v>16</v>
      </c>
      <c r="B1504" s="15">
        <v>4</v>
      </c>
      <c r="D1504" s="15" t="str">
        <f xml:space="preserve"> IF(INDEX(Разделы!C$2:L$1540,A1504*11+3,B1504)="","","= "&amp;INDEX(Разделы!C$2:L$1540,A1504*11+3,B1504)&amp;" ("&amp;INDEX(Разделы!C$2:L$1540,A1504*11+4,B1504)&amp;")")</f>
        <v/>
      </c>
      <c r="E1504" s="15" t="str">
        <f>IF(INDEX(Оценка!C$2:AF$1540,A1502*11+4,(B1504-1)*3+1)="","",INDEX(Оценка!C$2:AF$1540,A1502*11+4,(B1504-1)*3+1)&amp;" ("&amp;INDEX(Оценка!C$2:AF$1540,A1502*11+4,(B1504-1)*3+2)&amp;") ("&amp;INDEX(Оценка!C$2:AF$1540,A1502*11+4,(B1504-1)*3+3)&amp;")")</f>
        <v/>
      </c>
      <c r="F1504" s="15" t="str">
        <f>IF(INDEX(Содержание!C$2:L$1680,A1504*6+2,B1504)="","",INDEX(Содержание!C$2:L$1680,A1504*6+2,B1504))</f>
        <v/>
      </c>
      <c r="H1504" s="15" t="str">
        <f>IF(Литература!C1503 = "","","== "&amp;Литература!C1503)</f>
        <v/>
      </c>
      <c r="I1504" s="15" t="str">
        <f>IF(ИТ!C1503 = "","",ИТ!C1503)</f>
        <v/>
      </c>
    </row>
    <row r="1505" spans="1:9" s="15" customFormat="1" x14ac:dyDescent="0.25">
      <c r="A1505" s="15">
        <v>16</v>
      </c>
      <c r="B1505" s="15">
        <v>4</v>
      </c>
      <c r="E1505" s="15" t="str">
        <f>IF(INDEX(Оценка!C$2:AF$1540,A1503*11+5,(B1505-1)*3+1)="","",INDEX(Оценка!C$2:AF$1540,A1503*11+5,(B1505-1)*3+1)&amp;" ("&amp;INDEX(Оценка!C$2:AF$1540,A1503*11+5,(B1505-1)*3+2)&amp;") ("&amp;INDEX(Оценка!C$2:AF$1540,A1503*11+5,(B1505-1)*3+3)&amp;")")</f>
        <v/>
      </c>
      <c r="H1505" s="15" t="str">
        <f>IF(Литература!C1504 = "","",Литература!C1504)</f>
        <v/>
      </c>
      <c r="I1505" s="15" t="str">
        <f>IF(ИТ!C1504 = "","",ИТ!C1504)</f>
        <v/>
      </c>
    </row>
    <row r="1506" spans="1:9" s="15" customFormat="1" x14ac:dyDescent="0.25">
      <c r="A1506" s="15">
        <v>16</v>
      </c>
      <c r="B1506" s="15">
        <v>4</v>
      </c>
      <c r="D1506" s="15" t="str">
        <f>IF(INDEX(Разделы!C$2:L$1540,A1506*11+5,B1506)="","","- "&amp;INDEX(Разделы!C$2:L$1540,A1506*11+5,B1506))</f>
        <v/>
      </c>
      <c r="E1506" s="15" t="str">
        <f>IF(INDEX(Оценка!C$2:AF$1540,A1504*11+6,(B1506-1)*3+1)="","",INDEX(Оценка!C$2:AF$1540,A1504*11+6,(B1506-1)*3+1)&amp;" ("&amp;INDEX(Оценка!C$2:AF$1540,A1504*11+6,(B1506-1)*3+2)&amp;") ("&amp;INDEX(Оценка!C$2:AF$1540,A1504*11+6,(B1506-1)*3+3)&amp;")")</f>
        <v/>
      </c>
      <c r="F1506" s="15" t="str">
        <f>IF(INDEX(Содержание!C$2:L$1680,A1506*6+3,B1506)="","","= "&amp;INDEX(Содержание!C$2:L$1680,A1506*6+3,B1506)&amp;" "&amp;INDEX(Содержание!C$2:L$1680,A1508*6+4,B1508))</f>
        <v/>
      </c>
      <c r="H1506" s="15" t="str">
        <f>IF(Литература!C1505 = "","",Литература!C1505)</f>
        <v/>
      </c>
      <c r="I1506" s="15" t="str">
        <f>IF(ИТ!C1505 = "","",ИТ!C1505)</f>
        <v/>
      </c>
    </row>
    <row r="1507" spans="1:9" s="15" customFormat="1" x14ac:dyDescent="0.25">
      <c r="A1507" s="15">
        <v>16</v>
      </c>
      <c r="B1507" s="15">
        <v>4</v>
      </c>
      <c r="D1507" s="15" t="str">
        <f>IF(INDEX(Разделы!C$2:L$1540,A1507*11+6,B1507)="","","- "&amp;INDEX(Разделы!C$2:L$1540,A1507*11+6,B1507))</f>
        <v/>
      </c>
      <c r="E1507" s="15" t="str">
        <f>IF(INDEX(Оценка!C$2:AF$1540,A1505*11+7,(B1507-1)*3+1)="","",INDEX(Оценка!C$2:AF$1540,A1505*11+7,(B1507-1)*3+1)&amp;" ("&amp;INDEX(Оценка!C$2:AF$1540,A1505*11+7,(B1507-1)*3+2)&amp;") ("&amp;INDEX(Оценка!C$2:AF$1540,A1505*11+7,(B1507-1)*3+3)&amp;")")</f>
        <v/>
      </c>
      <c r="H1507" s="15" t="str">
        <f>IF(Литература!C1506 = "","",Литература!C1506)</f>
        <v/>
      </c>
      <c r="I1507" s="15" t="str">
        <f>IF(ИТ!C1506 = "","",ИТ!C1506)</f>
        <v/>
      </c>
    </row>
    <row r="1508" spans="1:9" s="15" customFormat="1" x14ac:dyDescent="0.25">
      <c r="A1508" s="15">
        <v>16</v>
      </c>
      <c r="B1508" s="15">
        <v>4</v>
      </c>
      <c r="D1508" s="15" t="str">
        <f>IF(INDEX(Разделы!C$2:L$1540,A1508*11+7,B1508)="","","- "&amp;INDEX(Разделы!C$2:L$1540,A1508*11+7,B1508))</f>
        <v/>
      </c>
      <c r="E1508" s="15" t="str">
        <f>IF(INDEX(Оценка!C$2:AF$1540,A1506*11+8,(B1508-1)*3+1)="","",INDEX(Оценка!C$2:AF$1540,A1506*11+8,(B1508-1)*3+1)&amp;" ("&amp;INDEX(Оценка!C$2:AF$1540,A1506*11+8,(B1508-1)*3+2)&amp;") ("&amp;INDEX(Оценка!C$2:AF$1540,A1506*11+8,(B1508-1)*3+3)&amp;")")</f>
        <v/>
      </c>
      <c r="F1508" s="15" t="str">
        <f>IF(INDEX(Содержание!C$2:L$1680,A1508*6+5,B1508)="","",INDEX(Содержание!C$2:L$1680,A1508*6+5,B1508))</f>
        <v/>
      </c>
      <c r="H1508" s="15" t="str">
        <f>IF(Литература!C1507 = "","",Литература!C1507)</f>
        <v/>
      </c>
      <c r="I1508" s="15" t="str">
        <f>IF(ИТ!C1507 = "","",ИТ!C1507)</f>
        <v/>
      </c>
    </row>
    <row r="1509" spans="1:9" s="15" customFormat="1" x14ac:dyDescent="0.25">
      <c r="A1509" s="15">
        <v>16</v>
      </c>
      <c r="B1509" s="15">
        <v>4</v>
      </c>
      <c r="D1509" s="15" t="str">
        <f>IF(INDEX(Разделы!C$2:L$1540,A1509*11+8,B1509)="","","- "&amp;INDEX(Разделы!C$2:L$1540,A1509*11+8,B1509))</f>
        <v/>
      </c>
      <c r="E1509" s="15" t="str">
        <f>IF(INDEX(Оценка!C$2:AF$1540,A1507*11+9,(B1509-1)*3+1)="","",INDEX(Оценка!C$2:AF$1540,A1507*11+9,(B1509-1)*3+1)&amp;" ("&amp;INDEX(Оценка!C$2:AF$1540,A1507*11+9,(B1509-1)*3+2)&amp;") ("&amp;INDEX(Оценка!C$2:AF$1540,A1507*11+9,(B1509-1)*3+3)&amp;")")</f>
        <v/>
      </c>
      <c r="H1509" s="15" t="str">
        <f>IF(Литература!C1508 = "","",Литература!C1508)</f>
        <v/>
      </c>
      <c r="I1509" s="15" t="str">
        <f>IF(ИТ!C1508 = "","",ИТ!C1508)</f>
        <v/>
      </c>
    </row>
    <row r="1510" spans="1:9" s="15" customFormat="1" x14ac:dyDescent="0.25">
      <c r="A1510" s="15">
        <v>16</v>
      </c>
      <c r="B1510" s="15">
        <v>4</v>
      </c>
      <c r="D1510" s="15" t="str">
        <f>IF(INDEX(Разделы!C$2:L$1540,A1510*11+9,B1510)="","","- "&amp;INDEX(Разделы!C$2:L$1540,A1510*11+9,B1510))</f>
        <v/>
      </c>
      <c r="E1510" s="15" t="str">
        <f>IF(INDEX(Оценка!C$2:AF$1540,A1508*11+10,(B1510-1)*3+1)="","",INDEX(Оценка!C$2:AF$1540,A1508*11+10,(B1510-1)*3+1)&amp;" ("&amp;INDEX(Оценка!C$2:AF$1540,A1508*11+10,(B1510-1)*3+2)&amp;") ("&amp;INDEX(Оценка!C$2:AF$1540,A1508*11+10,(B1510-1)*3+3)&amp;")")</f>
        <v/>
      </c>
      <c r="H1510" s="15" t="str">
        <f>IF(Литература!C1509 = "","",Литература!C1509)</f>
        <v/>
      </c>
      <c r="I1510" s="15" t="str">
        <f>IF(ИТ!C1509 = "","",ИТ!C1509)</f>
        <v/>
      </c>
    </row>
    <row r="1511" spans="1:9" s="15" customFormat="1" x14ac:dyDescent="0.25">
      <c r="A1511" s="15">
        <v>16</v>
      </c>
      <c r="B1511" s="15">
        <v>4</v>
      </c>
      <c r="D1511" s="15" t="str">
        <f>IF(INDEX(Разделы!C$2:L$1540,A1511*11+10,B1511)="","","- "&amp;INDEX(Разделы!C$2:L$1540,A1511*11+10,B1511))</f>
        <v/>
      </c>
      <c r="H1511" s="15" t="str">
        <f>IF(Литература!C1510 = "","",Литература!C1510)</f>
        <v/>
      </c>
      <c r="I1511" s="15" t="str">
        <f>IF(ИТ!C1510 = "","",ИТ!C1510)</f>
        <v/>
      </c>
    </row>
    <row r="1512" spans="1:9" s="15" customFormat="1" x14ac:dyDescent="0.25">
      <c r="A1512" s="15">
        <v>16</v>
      </c>
      <c r="B1512" s="15">
        <v>4</v>
      </c>
      <c r="H1512" s="15" t="str">
        <f>IF(Литература!C1511 = "","",Литература!C1511)</f>
        <v/>
      </c>
      <c r="I1512" s="15" t="str">
        <f>IF(ИТ!C1511 = "","",ИТ!C1511)</f>
        <v/>
      </c>
    </row>
    <row r="1513" spans="1:9" s="15" customFormat="1" x14ac:dyDescent="0.25">
      <c r="A1513" s="15">
        <v>16</v>
      </c>
      <c r="B1513" s="15">
        <v>5</v>
      </c>
      <c r="D1513" s="15" t="str">
        <f xml:space="preserve"> IF(INDEX(Разделы!C$2:L$1540,A1513*11+3,B1513)="","","= "&amp;INDEX(Разделы!C$2:L$1540,A1513*11+3,B1513)&amp;" ("&amp;INDEX(Разделы!C$2:L$1540,A1513*11+4,B1513)&amp;")")</f>
        <v/>
      </c>
      <c r="E1513" s="15" t="str">
        <f>IF(INDEX(Оценка!C$2:AF$1540,A1511*11+4,(B1513-1)*3+1)="","",INDEX(Оценка!C$2:AF$1540,A1511*11+4,(B1513-1)*3+1)&amp;" ("&amp;INDEX(Оценка!C$2:AF$1540,A1511*11+4,(B1513-1)*3+2)&amp;") ("&amp;INDEX(Оценка!C$2:AF$1540,A1511*11+4,(B1513-1)*3+3)&amp;")")</f>
        <v/>
      </c>
      <c r="F1513" s="15" t="str">
        <f>IF(INDEX(Содержание!C$2:L$1680,A1513*6+2,B1513)="","",INDEX(Содержание!C$2:L$1680,A1513*6+2,B1513))</f>
        <v/>
      </c>
      <c r="H1513" s="15" t="str">
        <f>IF(Литература!C1512 = "","",Литература!C1512)</f>
        <v/>
      </c>
      <c r="I1513" s="15" t="str">
        <f>IF(ИТ!C1512 = "","",ИТ!C1512)</f>
        <v/>
      </c>
    </row>
    <row r="1514" spans="1:9" s="15" customFormat="1" x14ac:dyDescent="0.25">
      <c r="A1514" s="15">
        <v>16</v>
      </c>
      <c r="B1514" s="15">
        <v>5</v>
      </c>
      <c r="E1514" s="15" t="str">
        <f>IF(INDEX(Оценка!C$2:AF$1540,A1512*11+5,(B1514-1)*3+1)="","",INDEX(Оценка!C$2:AF$1540,A1512*11+5,(B1514-1)*3+1)&amp;" ("&amp;INDEX(Оценка!C$2:AF$1540,A1512*11+5,(B1514-1)*3+2)&amp;") ("&amp;INDEX(Оценка!C$2:AF$1540,A1512*11+5,(B1514-1)*3+3)&amp;")")</f>
        <v/>
      </c>
      <c r="H1514" s="15" t="str">
        <f>IF(Литература!C1513 = "","",Литература!C1513)</f>
        <v/>
      </c>
      <c r="I1514" s="15" t="str">
        <f>IF(ИТ!C1513 = "","",ИТ!C1513)</f>
        <v/>
      </c>
    </row>
    <row r="1515" spans="1:9" s="15" customFormat="1" x14ac:dyDescent="0.25">
      <c r="A1515" s="15">
        <v>16</v>
      </c>
      <c r="B1515" s="15">
        <v>5</v>
      </c>
      <c r="D1515" s="15" t="str">
        <f>IF(INDEX(Разделы!C$2:L$1540,A1515*11+5,B1515)="","","- "&amp;INDEX(Разделы!C$2:L$1540,A1515*11+5,B1515))</f>
        <v/>
      </c>
      <c r="E1515" s="15" t="str">
        <f>IF(INDEX(Оценка!C$2:AF$1540,A1513*11+6,(B1515-1)*3+1)="","",INDEX(Оценка!C$2:AF$1540,A1513*11+6,(B1515-1)*3+1)&amp;" ("&amp;INDEX(Оценка!C$2:AF$1540,A1513*11+6,(B1515-1)*3+2)&amp;") ("&amp;INDEX(Оценка!C$2:AF$1540,A1513*11+6,(B1515-1)*3+3)&amp;")")</f>
        <v/>
      </c>
      <c r="F1515" s="15" t="str">
        <f>IF(INDEX(Содержание!C$2:L$1680,A1515*6+3,B1515)="","","= "&amp;INDEX(Содержание!C$2:L$1680,A1515*6+3,B1515)&amp;" "&amp;INDEX(Содержание!C$2:L$1680,A1517*6+4,B1517))</f>
        <v/>
      </c>
      <c r="H1515" s="15" t="str">
        <f>IF(Литература!C1514 = "","",Литература!C1514)</f>
        <v/>
      </c>
      <c r="I1515" s="15" t="str">
        <f>IF(ИТ!C1514 = "","","== "&amp;ИТ!C1514)</f>
        <v/>
      </c>
    </row>
    <row r="1516" spans="1:9" s="15" customFormat="1" x14ac:dyDescent="0.25">
      <c r="A1516" s="15">
        <v>16</v>
      </c>
      <c r="B1516" s="15">
        <v>5</v>
      </c>
      <c r="D1516" s="15" t="str">
        <f>IF(INDEX(Разделы!C$2:L$1540,A1516*11+6,B1516)="","","- "&amp;INDEX(Разделы!C$2:L$1540,A1516*11+6,B1516))</f>
        <v/>
      </c>
      <c r="E1516" s="15" t="str">
        <f>IF(INDEX(Оценка!C$2:AF$1540,A1514*11+7,(B1516-1)*3+1)="","",INDEX(Оценка!C$2:AF$1540,A1514*11+7,(B1516-1)*3+1)&amp;" ("&amp;INDEX(Оценка!C$2:AF$1540,A1514*11+7,(B1516-1)*3+2)&amp;") ("&amp;INDEX(Оценка!C$2:AF$1540,A1514*11+7,(B1516-1)*3+3)&amp;")")</f>
        <v/>
      </c>
      <c r="H1516" s="15" t="str">
        <f>IF(Литература!C1515 = "","",Литература!C1515)</f>
        <v/>
      </c>
      <c r="I1516" s="15" t="str">
        <f>IF(ИТ!C1515 = "","",ИТ!C1515)</f>
        <v/>
      </c>
    </row>
    <row r="1517" spans="1:9" s="15" customFormat="1" x14ac:dyDescent="0.25">
      <c r="A1517" s="15">
        <v>16</v>
      </c>
      <c r="B1517" s="15">
        <v>5</v>
      </c>
      <c r="D1517" s="15" t="str">
        <f>IF(INDEX(Разделы!C$2:L$1540,A1517*11+7,B1517)="","","- "&amp;INDEX(Разделы!C$2:L$1540,A1517*11+7,B1517))</f>
        <v/>
      </c>
      <c r="E1517" s="15" t="str">
        <f>IF(INDEX(Оценка!C$2:AF$1540,A1515*11+8,(B1517-1)*3+1)="","",INDEX(Оценка!C$2:AF$1540,A1515*11+8,(B1517-1)*3+1)&amp;" ("&amp;INDEX(Оценка!C$2:AF$1540,A1515*11+8,(B1517-1)*3+2)&amp;") ("&amp;INDEX(Оценка!C$2:AF$1540,A1515*11+8,(B1517-1)*3+3)&amp;")")</f>
        <v/>
      </c>
      <c r="F1517" s="15" t="str">
        <f>IF(INDEX(Содержание!C$2:L$1680,A1517*6+5,B1517)="","",INDEX(Содержание!C$2:L$1680,A1517*6+5,B1517))</f>
        <v/>
      </c>
      <c r="H1517" s="15" t="str">
        <f>IF(Литература!C1516 = "","",Литература!C1516)</f>
        <v/>
      </c>
      <c r="I1517" s="15" t="str">
        <f>IF(ИТ!C1516 = "","",ИТ!C1516)</f>
        <v/>
      </c>
    </row>
    <row r="1518" spans="1:9" s="15" customFormat="1" x14ac:dyDescent="0.25">
      <c r="A1518" s="15">
        <v>16</v>
      </c>
      <c r="B1518" s="15">
        <v>5</v>
      </c>
      <c r="D1518" s="15" t="str">
        <f>IF(INDEX(Разделы!C$2:L$1540,A1518*11+8,B1518)="","","- "&amp;INDEX(Разделы!C$2:L$1540,A1518*11+8,B1518))</f>
        <v/>
      </c>
      <c r="E1518" s="15" t="str">
        <f>IF(INDEX(Оценка!C$2:AF$1540,A1516*11+9,(B1518-1)*3+1)="","",INDEX(Оценка!C$2:AF$1540,A1516*11+9,(B1518-1)*3+1)&amp;" ("&amp;INDEX(Оценка!C$2:AF$1540,A1516*11+9,(B1518-1)*3+2)&amp;") ("&amp;INDEX(Оценка!C$2:AF$1540,A1516*11+9,(B1518-1)*3+3)&amp;")")</f>
        <v/>
      </c>
      <c r="H1518" s="15" t="str">
        <f>IF(Литература!C1517 = "","",Литература!C1517)</f>
        <v/>
      </c>
      <c r="I1518" s="15" t="str">
        <f>IF(ИТ!C1517 = "","",ИТ!C1517)</f>
        <v/>
      </c>
    </row>
    <row r="1519" spans="1:9" s="15" customFormat="1" x14ac:dyDescent="0.25">
      <c r="A1519" s="15">
        <v>16</v>
      </c>
      <c r="B1519" s="15">
        <v>5</v>
      </c>
      <c r="D1519" s="15" t="str">
        <f>IF(INDEX(Разделы!C$2:L$1540,A1519*11+9,B1519)="","","- "&amp;INDEX(Разделы!C$2:L$1540,A1519*11+9,B1519))</f>
        <v/>
      </c>
      <c r="E1519" s="15" t="str">
        <f>IF(INDEX(Оценка!C$2:AF$1540,A1517*11+10,(B1519-1)*3+1)="","",INDEX(Оценка!C$2:AF$1540,A1517*11+10,(B1519-1)*3+1)&amp;" ("&amp;INDEX(Оценка!C$2:AF$1540,A1517*11+10,(B1519-1)*3+2)&amp;") ("&amp;INDEX(Оценка!C$2:AF$1540,A1517*11+10,(B1519-1)*3+3)&amp;")")</f>
        <v/>
      </c>
      <c r="H1519" s="15" t="str">
        <f>IF(Литература!C1518 = "","",Литература!C1518)</f>
        <v/>
      </c>
      <c r="I1519" s="15" t="str">
        <f>IF(ИТ!C1518 = "","",ИТ!C1518)</f>
        <v/>
      </c>
    </row>
    <row r="1520" spans="1:9" s="15" customFormat="1" x14ac:dyDescent="0.25">
      <c r="A1520" s="15">
        <v>16</v>
      </c>
      <c r="B1520" s="15">
        <v>5</v>
      </c>
      <c r="D1520" s="15" t="str">
        <f>IF(INDEX(Разделы!C$2:L$1540,A1520*11+10,B1520)="","","- "&amp;INDEX(Разделы!C$2:L$1540,A1520*11+10,B1520))</f>
        <v/>
      </c>
      <c r="H1520" s="15" t="str">
        <f>IF(Литература!C1519 = "","",Литература!C1519)</f>
        <v/>
      </c>
      <c r="I1520" s="15" t="str">
        <f>IF(ИТ!C1519 = "","",ИТ!C1519)</f>
        <v/>
      </c>
    </row>
    <row r="1521" spans="1:9" s="15" customFormat="1" x14ac:dyDescent="0.25">
      <c r="A1521" s="15">
        <v>16</v>
      </c>
      <c r="B1521" s="15">
        <v>5</v>
      </c>
      <c r="H1521" s="15" t="str">
        <f>IF(Литература!C1520 = "","",Литература!C1520)</f>
        <v/>
      </c>
      <c r="I1521" s="15" t="str">
        <f>IF(ИТ!C1520 = "","",ИТ!C1520)</f>
        <v/>
      </c>
    </row>
    <row r="1522" spans="1:9" s="15" customFormat="1" x14ac:dyDescent="0.25">
      <c r="A1522" s="15">
        <v>16</v>
      </c>
      <c r="B1522" s="15">
        <v>6</v>
      </c>
      <c r="D1522" s="15" t="str">
        <f xml:space="preserve"> IF(INDEX(Разделы!C$2:L$1540,A1522*11+3,B1522)="","","= "&amp;INDEX(Разделы!C$2:L$1540,A1522*11+3,B1522)&amp;" ("&amp;INDEX(Разделы!C$2:L$1540,A1522*11+4,B1522)&amp;")")</f>
        <v/>
      </c>
      <c r="E1522" s="15" t="str">
        <f>IF(INDEX(Оценка!C$2:AF$1540,A1520*11+4,(B1522-1)*3+1)="","",INDEX(Оценка!C$2:AF$1540,A1520*11+4,(B1522-1)*3+1)&amp;" ("&amp;INDEX(Оценка!C$2:AF$1540,A1520*11+4,(B1522-1)*3+2)&amp;") ("&amp;INDEX(Оценка!C$2:AF$1540,A1520*11+4,(B1522-1)*3+3)&amp;")")</f>
        <v/>
      </c>
      <c r="F1522" s="15" t="str">
        <f>IF(INDEX(Содержание!C$2:L$1680,A1522*6+2,B1522)="","",INDEX(Содержание!C$2:L$1680,A1522*6+2,B1522))</f>
        <v/>
      </c>
      <c r="H1522" s="15" t="str">
        <f>IF(Литература!C1521 = "","",Литература!C1521)</f>
        <v/>
      </c>
      <c r="I1522" s="15" t="str">
        <f>IF(ИТ!C1521 = "","",ИТ!C1521)</f>
        <v/>
      </c>
    </row>
    <row r="1523" spans="1:9" s="15" customFormat="1" x14ac:dyDescent="0.25">
      <c r="A1523" s="15">
        <v>16</v>
      </c>
      <c r="B1523" s="15">
        <v>6</v>
      </c>
      <c r="E1523" s="15" t="str">
        <f>IF(INDEX(Оценка!C$2:AF$1540,A1521*11+5,(B1523-1)*3+1)="","",INDEX(Оценка!C$2:AF$1540,A1521*11+5,(B1523-1)*3+1)&amp;" ("&amp;INDEX(Оценка!C$2:AF$1540,A1521*11+5,(B1523-1)*3+2)&amp;") ("&amp;INDEX(Оценка!C$2:AF$1540,A1521*11+5,(B1523-1)*3+3)&amp;")")</f>
        <v/>
      </c>
      <c r="H1523" s="15" t="str">
        <f>IF(Литература!C1522 = "","","== "&amp;Литература!C1522)</f>
        <v/>
      </c>
      <c r="I1523" s="15" t="str">
        <f>IF(ИТ!C1522 = "","",ИТ!C1522)</f>
        <v/>
      </c>
    </row>
    <row r="1524" spans="1:9" s="15" customFormat="1" x14ac:dyDescent="0.25">
      <c r="A1524" s="15">
        <v>16</v>
      </c>
      <c r="B1524" s="15">
        <v>6</v>
      </c>
      <c r="D1524" s="15" t="str">
        <f>IF(INDEX(Разделы!C$2:L$1540,A1524*11+5,B1524)="","","- "&amp;INDEX(Разделы!C$2:L$1540,A1524*11+5,B1524))</f>
        <v/>
      </c>
      <c r="E1524" s="15" t="str">
        <f>IF(INDEX(Оценка!C$2:AF$1540,A1522*11+6,(B1524-1)*3+1)="","",INDEX(Оценка!C$2:AF$1540,A1522*11+6,(B1524-1)*3+1)&amp;" ("&amp;INDEX(Оценка!C$2:AF$1540,A1522*11+6,(B1524-1)*3+2)&amp;") ("&amp;INDEX(Оценка!C$2:AF$1540,A1522*11+6,(B1524-1)*3+3)&amp;")")</f>
        <v/>
      </c>
      <c r="F1524" s="15" t="str">
        <f>IF(INDEX(Содержание!C$2:L$1680,A1524*6+3,B1524)="","","= "&amp;INDEX(Содержание!C$2:L$1680,A1524*6+3,B1524)&amp;" "&amp;INDEX(Содержание!C$2:L$1680,A1526*6+4,B1526))</f>
        <v/>
      </c>
      <c r="H1524" s="15" t="str">
        <f>IF(Литература!C1523 = "","",Литература!C1523)</f>
        <v/>
      </c>
      <c r="I1524" s="15" t="str">
        <f>IF(ИТ!C1523 = "","",ИТ!C1523)</f>
        <v/>
      </c>
    </row>
    <row r="1525" spans="1:9" s="15" customFormat="1" x14ac:dyDescent="0.25">
      <c r="A1525" s="15">
        <v>16</v>
      </c>
      <c r="B1525" s="15">
        <v>6</v>
      </c>
      <c r="D1525" s="15" t="str">
        <f>IF(INDEX(Разделы!C$2:L$1540,A1525*11+6,B1525)="","","- "&amp;INDEX(Разделы!C$2:L$1540,A1525*11+6,B1525))</f>
        <v/>
      </c>
      <c r="E1525" s="15" t="str">
        <f>IF(INDEX(Оценка!C$2:AF$1540,A1523*11+7,(B1525-1)*3+1)="","",INDEX(Оценка!C$2:AF$1540,A1523*11+7,(B1525-1)*3+1)&amp;" ("&amp;INDEX(Оценка!C$2:AF$1540,A1523*11+7,(B1525-1)*3+2)&amp;") ("&amp;INDEX(Оценка!C$2:AF$1540,A1523*11+7,(B1525-1)*3+3)&amp;")")</f>
        <v/>
      </c>
      <c r="H1525" s="15" t="str">
        <f>IF(Литература!C1524 = "","",Литература!C1524)</f>
        <v/>
      </c>
      <c r="I1525" s="15" t="str">
        <f>IF(ИТ!C1524 = "","",ИТ!C1524)</f>
        <v/>
      </c>
    </row>
    <row r="1526" spans="1:9" s="15" customFormat="1" x14ac:dyDescent="0.25">
      <c r="A1526" s="15">
        <v>16</v>
      </c>
      <c r="B1526" s="15">
        <v>6</v>
      </c>
      <c r="D1526" s="15" t="str">
        <f>IF(INDEX(Разделы!C$2:L$1540,A1526*11+7,B1526)="","","- "&amp;INDEX(Разделы!C$2:L$1540,A1526*11+7,B1526))</f>
        <v/>
      </c>
      <c r="E1526" s="15" t="str">
        <f>IF(INDEX(Оценка!C$2:AF$1540,A1524*11+8,(B1526-1)*3+1)="","",INDEX(Оценка!C$2:AF$1540,A1524*11+8,(B1526-1)*3+1)&amp;" ("&amp;INDEX(Оценка!C$2:AF$1540,A1524*11+8,(B1526-1)*3+2)&amp;") ("&amp;INDEX(Оценка!C$2:AF$1540,A1524*11+8,(B1526-1)*3+3)&amp;")")</f>
        <v/>
      </c>
      <c r="F1526" s="15" t="str">
        <f>IF(INDEX(Содержание!C$2:L$1680,A1526*6+5,B1526)="","",INDEX(Содержание!C$2:L$1680,A1526*6+5,B1526))</f>
        <v/>
      </c>
      <c r="H1526" s="15" t="str">
        <f>IF(Литература!C1525 = "","",Литература!C1525)</f>
        <v/>
      </c>
      <c r="I1526" s="15" t="str">
        <f>IF(ИТ!C1525 = "","",ИТ!C1525)</f>
        <v/>
      </c>
    </row>
    <row r="1527" spans="1:9" s="15" customFormat="1" x14ac:dyDescent="0.25">
      <c r="A1527" s="15">
        <v>16</v>
      </c>
      <c r="B1527" s="15">
        <v>6</v>
      </c>
      <c r="D1527" s="15" t="str">
        <f>IF(INDEX(Разделы!C$2:L$1540,A1527*11+8,B1527)="","","- "&amp;INDEX(Разделы!C$2:L$1540,A1527*11+8,B1527))</f>
        <v/>
      </c>
      <c r="E1527" s="15" t="str">
        <f>IF(INDEX(Оценка!C$2:AF$1540,A1525*11+9,(B1527-1)*3+1)="","",INDEX(Оценка!C$2:AF$1540,A1525*11+9,(B1527-1)*3+1)&amp;" ("&amp;INDEX(Оценка!C$2:AF$1540,A1525*11+9,(B1527-1)*3+2)&amp;") ("&amp;INDEX(Оценка!C$2:AF$1540,A1525*11+9,(B1527-1)*3+3)&amp;")")</f>
        <v/>
      </c>
      <c r="H1527" s="15" t="str">
        <f>IF(Литература!C1526 = "","",Литература!C1526)</f>
        <v/>
      </c>
      <c r="I1527" s="15" t="str">
        <f>IF(ИТ!C1526 = "","",ИТ!C1526)</f>
        <v/>
      </c>
    </row>
    <row r="1528" spans="1:9" s="15" customFormat="1" x14ac:dyDescent="0.25">
      <c r="A1528" s="15">
        <v>16</v>
      </c>
      <c r="B1528" s="15">
        <v>6</v>
      </c>
      <c r="D1528" s="15" t="str">
        <f>IF(INDEX(Разделы!C$2:L$1540,A1528*11+9,B1528)="","","- "&amp;INDEX(Разделы!C$2:L$1540,A1528*11+9,B1528))</f>
        <v/>
      </c>
      <c r="E1528" s="15" t="str">
        <f>IF(INDEX(Оценка!C$2:AF$1540,A1526*11+10,(B1528-1)*3+1)="","",INDEX(Оценка!C$2:AF$1540,A1526*11+10,(B1528-1)*3+1)&amp;" ("&amp;INDEX(Оценка!C$2:AF$1540,A1526*11+10,(B1528-1)*3+2)&amp;") ("&amp;INDEX(Оценка!C$2:AF$1540,A1526*11+10,(B1528-1)*3+3)&amp;")")</f>
        <v/>
      </c>
      <c r="H1528" s="15" t="str">
        <f>IF(Литература!C1527 = "","",Литература!C1527)</f>
        <v/>
      </c>
      <c r="I1528" s="15" t="str">
        <f>IF(ИТ!C1527 = "","",ИТ!C1527)</f>
        <v/>
      </c>
    </row>
    <row r="1529" spans="1:9" s="15" customFormat="1" x14ac:dyDescent="0.25">
      <c r="A1529" s="15">
        <v>16</v>
      </c>
      <c r="B1529" s="15">
        <v>6</v>
      </c>
      <c r="D1529" s="15" t="str">
        <f>IF(INDEX(Разделы!C$2:L$1540,A1529*11+10,B1529)="","","- "&amp;INDEX(Разделы!C$2:L$1540,A1529*11+10,B1529))</f>
        <v/>
      </c>
      <c r="H1529" s="15" t="str">
        <f>IF(Литература!C1528 = "","",Литература!C1528)</f>
        <v/>
      </c>
      <c r="I1529" s="15" t="str">
        <f>IF(ИТ!C1528 = "","","== "&amp;ИТ!C1528)</f>
        <v/>
      </c>
    </row>
    <row r="1530" spans="1:9" s="15" customFormat="1" x14ac:dyDescent="0.25">
      <c r="A1530" s="15">
        <v>16</v>
      </c>
      <c r="B1530" s="15">
        <v>6</v>
      </c>
      <c r="H1530" s="15" t="str">
        <f>IF(Литература!C1529 = "","",Литература!C1529)</f>
        <v/>
      </c>
      <c r="I1530" s="15" t="str">
        <f>IF(ИТ!C1529 = "","",ИТ!C1529)</f>
        <v/>
      </c>
    </row>
    <row r="1531" spans="1:9" s="15" customFormat="1" x14ac:dyDescent="0.25">
      <c r="A1531" s="15">
        <v>16</v>
      </c>
      <c r="B1531" s="15">
        <v>7</v>
      </c>
      <c r="D1531" s="15" t="str">
        <f xml:space="preserve"> IF(INDEX(Разделы!C$2:L$1540,A1531*11+3,B1531)="","","= "&amp;INDEX(Разделы!C$2:L$1540,A1531*11+3,B1531)&amp;" ("&amp;INDEX(Разделы!C$2:L$1540,A1531*11+4,B1531)&amp;")")</f>
        <v/>
      </c>
      <c r="E1531" s="15" t="str">
        <f>IF(INDEX(Оценка!C$2:AF$1540,A1529*11+4,(B1531-1)*3+1)="","",INDEX(Оценка!C$2:AF$1540,A1529*11+4,(B1531-1)*3+1)&amp;" ("&amp;INDEX(Оценка!C$2:AF$1540,A1529*11+4,(B1531-1)*3+2)&amp;") ("&amp;INDEX(Оценка!C$2:AF$1540,A1529*11+4,(B1531-1)*3+3)&amp;")")</f>
        <v/>
      </c>
      <c r="F1531" s="15" t="str">
        <f>IF(INDEX(Содержание!C$2:L$1680,A1531*6+2,B1531)="","",INDEX(Содержание!C$2:L$1680,A1531*6+2,B1531))</f>
        <v/>
      </c>
      <c r="H1531" s="15" t="str">
        <f>IF(Литература!C1530 = "","",Литература!C1530)</f>
        <v/>
      </c>
      <c r="I1531" s="15" t="str">
        <f>IF(ИТ!C1530 = "","",ИТ!C1530)</f>
        <v/>
      </c>
    </row>
    <row r="1532" spans="1:9" s="15" customFormat="1" x14ac:dyDescent="0.25">
      <c r="A1532" s="15">
        <v>16</v>
      </c>
      <c r="B1532" s="15">
        <v>7</v>
      </c>
      <c r="E1532" s="15" t="str">
        <f>IF(INDEX(Оценка!C$2:AF$1540,A1530*11+5,(B1532-1)*3+1)="","",INDEX(Оценка!C$2:AF$1540,A1530*11+5,(B1532-1)*3+1)&amp;" ("&amp;INDEX(Оценка!C$2:AF$1540,A1530*11+5,(B1532-1)*3+2)&amp;") ("&amp;INDEX(Оценка!C$2:AF$1540,A1530*11+5,(B1532-1)*3+3)&amp;")")</f>
        <v/>
      </c>
      <c r="H1532" s="15" t="str">
        <f>IF(Литература!C1531 = "","",Литература!C1531)</f>
        <v/>
      </c>
      <c r="I1532" s="15" t="str">
        <f>IF(ИТ!C1531 = "","",ИТ!C1531)</f>
        <v/>
      </c>
    </row>
    <row r="1533" spans="1:9" s="15" customFormat="1" x14ac:dyDescent="0.25">
      <c r="A1533" s="15">
        <v>16</v>
      </c>
      <c r="B1533" s="15">
        <v>7</v>
      </c>
      <c r="D1533" s="15" t="str">
        <f>IF(INDEX(Разделы!C$2:L$1540,A1533*11+5,B1533)="","","- "&amp;INDEX(Разделы!C$2:L$1540,A1533*11+5,B1533))</f>
        <v/>
      </c>
      <c r="E1533" s="15" t="str">
        <f>IF(INDEX(Оценка!C$2:AF$1540,A1531*11+6,(B1533-1)*3+1)="","",INDEX(Оценка!C$2:AF$1540,A1531*11+6,(B1533-1)*3+1)&amp;" ("&amp;INDEX(Оценка!C$2:AF$1540,A1531*11+6,(B1533-1)*3+2)&amp;") ("&amp;INDEX(Оценка!C$2:AF$1540,A1531*11+6,(B1533-1)*3+3)&amp;")")</f>
        <v/>
      </c>
      <c r="F1533" s="15" t="str">
        <f>IF(INDEX(Содержание!C$2:L$1680,A1533*6+3,B1533)="","","= "&amp;INDEX(Содержание!C$2:L$1680,A1533*6+3,B1533)&amp;" "&amp;INDEX(Содержание!C$2:L$1680,A1535*6+4,B1535))</f>
        <v/>
      </c>
      <c r="H1533" s="15" t="str">
        <f>IF(Литература!C1532 = "","",Литература!C1532)</f>
        <v/>
      </c>
      <c r="I1533" s="15" t="str">
        <f>IF(ИТ!C1532 = "","",ИТ!C1532)</f>
        <v/>
      </c>
    </row>
    <row r="1534" spans="1:9" s="15" customFormat="1" x14ac:dyDescent="0.25">
      <c r="A1534" s="15">
        <v>16</v>
      </c>
      <c r="B1534" s="15">
        <v>7</v>
      </c>
      <c r="D1534" s="15" t="str">
        <f>IF(INDEX(Разделы!C$2:L$1540,A1534*11+6,B1534)="","","- "&amp;INDEX(Разделы!C$2:L$1540,A1534*11+6,B1534))</f>
        <v/>
      </c>
      <c r="E1534" s="15" t="str">
        <f>IF(INDEX(Оценка!C$2:AF$1540,A1532*11+7,(B1534-1)*3+1)="","",INDEX(Оценка!C$2:AF$1540,A1532*11+7,(B1534-1)*3+1)&amp;" ("&amp;INDEX(Оценка!C$2:AF$1540,A1532*11+7,(B1534-1)*3+2)&amp;") ("&amp;INDEX(Оценка!C$2:AF$1540,A1532*11+7,(B1534-1)*3+3)&amp;")")</f>
        <v/>
      </c>
      <c r="H1534" s="15" t="str">
        <f>IF(Литература!C1533 = "","",Литература!C1533)</f>
        <v/>
      </c>
      <c r="I1534" s="15" t="str">
        <f>IF(ИТ!C1533 = "","",ИТ!C1533)</f>
        <v/>
      </c>
    </row>
    <row r="1535" spans="1:9" s="15" customFormat="1" x14ac:dyDescent="0.25">
      <c r="A1535" s="15">
        <v>16</v>
      </c>
      <c r="B1535" s="15">
        <v>7</v>
      </c>
      <c r="D1535" s="15" t="str">
        <f>IF(INDEX(Разделы!C$2:L$1540,A1535*11+7,B1535)="","","- "&amp;INDEX(Разделы!C$2:L$1540,A1535*11+7,B1535))</f>
        <v/>
      </c>
      <c r="E1535" s="15" t="str">
        <f>IF(INDEX(Оценка!C$2:AF$1540,A1533*11+8,(B1535-1)*3+1)="","",INDEX(Оценка!C$2:AF$1540,A1533*11+8,(B1535-1)*3+1)&amp;" ("&amp;INDEX(Оценка!C$2:AF$1540,A1533*11+8,(B1535-1)*3+2)&amp;") ("&amp;INDEX(Оценка!C$2:AF$1540,A1533*11+8,(B1535-1)*3+3)&amp;")")</f>
        <v/>
      </c>
      <c r="F1535" s="15" t="str">
        <f>IF(INDEX(Содержание!C$2:L$1680,A1535*6+5,B1535)="","",INDEX(Содержание!C$2:L$1680,A1535*6+5,B1535))</f>
        <v/>
      </c>
      <c r="H1535" s="15" t="str">
        <f>IF(Литература!C1534 = "","",Литература!C1534)</f>
        <v/>
      </c>
      <c r="I1535" s="15" t="str">
        <f>IF(ИТ!C1534 = "","",ИТ!C1534)</f>
        <v/>
      </c>
    </row>
    <row r="1536" spans="1:9" s="15" customFormat="1" x14ac:dyDescent="0.25">
      <c r="A1536" s="15">
        <v>16</v>
      </c>
      <c r="B1536" s="15">
        <v>7</v>
      </c>
      <c r="D1536" s="15" t="str">
        <f>IF(INDEX(Разделы!C$2:L$1540,A1536*11+8,B1536)="","","- "&amp;INDEX(Разделы!C$2:L$1540,A1536*11+8,B1536))</f>
        <v/>
      </c>
      <c r="E1536" s="15" t="str">
        <f>IF(INDEX(Оценка!C$2:AF$1540,A1534*11+9,(B1536-1)*3+1)="","",INDEX(Оценка!C$2:AF$1540,A1534*11+9,(B1536-1)*3+1)&amp;" ("&amp;INDEX(Оценка!C$2:AF$1540,A1534*11+9,(B1536-1)*3+2)&amp;") ("&amp;INDEX(Оценка!C$2:AF$1540,A1534*11+9,(B1536-1)*3+3)&amp;")")</f>
        <v/>
      </c>
      <c r="H1536" s="15" t="str">
        <f>IF(Литература!C1535 = "","",Литература!C1535)</f>
        <v/>
      </c>
      <c r="I1536" s="15" t="str">
        <f>IF(ИТ!C1535 = "","",ИТ!C1535)</f>
        <v/>
      </c>
    </row>
    <row r="1537" spans="1:9" s="15" customFormat="1" x14ac:dyDescent="0.25">
      <c r="A1537" s="15">
        <v>16</v>
      </c>
      <c r="B1537" s="15">
        <v>7</v>
      </c>
      <c r="D1537" s="15" t="str">
        <f>IF(INDEX(Разделы!C$2:L$1540,A1537*11+9,B1537)="","","- "&amp;INDEX(Разделы!C$2:L$1540,A1537*11+9,B1537))</f>
        <v/>
      </c>
      <c r="E1537" s="15" t="str">
        <f>IF(INDEX(Оценка!C$2:AF$1540,A1535*11+10,(B1537-1)*3+1)="","",INDEX(Оценка!C$2:AF$1540,A1535*11+10,(B1537-1)*3+1)&amp;" ("&amp;INDEX(Оценка!C$2:AF$1540,A1535*11+10,(B1537-1)*3+2)&amp;") ("&amp;INDEX(Оценка!C$2:AF$1540,A1535*11+10,(B1537-1)*3+3)&amp;")")</f>
        <v/>
      </c>
      <c r="H1537" s="15" t="str">
        <f>IF(Литература!C1536 = "","",Литература!C1536)</f>
        <v/>
      </c>
      <c r="I1537" s="15" t="str">
        <f>IF(ИТ!C1536 = "","",ИТ!C1536)</f>
        <v/>
      </c>
    </row>
    <row r="1538" spans="1:9" s="15" customFormat="1" x14ac:dyDescent="0.25">
      <c r="A1538" s="15">
        <v>16</v>
      </c>
      <c r="B1538" s="15">
        <v>7</v>
      </c>
      <c r="D1538" s="15" t="str">
        <f>IF(INDEX(Разделы!C$2:L$1540,A1538*11+10,B1538)="","","- "&amp;INDEX(Разделы!C$2:L$1540,A1538*11+10,B1538))</f>
        <v/>
      </c>
      <c r="H1538" s="15" t="str">
        <f>IF(Литература!C1537 = "","",Литература!C1537)</f>
        <v/>
      </c>
      <c r="I1538" s="15" t="str">
        <f>IF(ИТ!C1537 = "","",ИТ!C1537)</f>
        <v/>
      </c>
    </row>
    <row r="1539" spans="1:9" s="15" customFormat="1" x14ac:dyDescent="0.25">
      <c r="A1539" s="15">
        <v>16</v>
      </c>
      <c r="B1539" s="15">
        <v>7</v>
      </c>
      <c r="H1539" s="15" t="str">
        <f>IF(Литература!C1538 = "","",Литература!C1538)</f>
        <v/>
      </c>
      <c r="I1539" s="15" t="str">
        <f>IF(ИТ!C1538 = "","",ИТ!C1538)</f>
        <v/>
      </c>
    </row>
    <row r="1540" spans="1:9" s="15" customFormat="1" x14ac:dyDescent="0.25">
      <c r="A1540" s="15">
        <v>16</v>
      </c>
      <c r="B1540" s="15">
        <v>8</v>
      </c>
      <c r="D1540" s="15" t="str">
        <f xml:space="preserve"> IF(INDEX(Разделы!C$2:L$1540,A1540*11+3,B1540)="","","= "&amp;INDEX(Разделы!C$2:L$1540,A1540*11+3,B1540)&amp;" ("&amp;INDEX(Разделы!C$2:L$1540,A1540*11+4,B1540)&amp;")")</f>
        <v/>
      </c>
      <c r="E1540" s="15" t="str">
        <f>IF(INDEX(Оценка!C$2:AF$1540,A1538*11+4,(B1540-1)*3+1)="","",INDEX(Оценка!C$2:AF$1540,A1538*11+4,(B1540-1)*3+1)&amp;" ("&amp;INDEX(Оценка!C$2:AF$1540,A1538*11+4,(B1540-1)*3+2)&amp;") ("&amp;INDEX(Оценка!C$2:AF$1540,A1538*11+4,(B1540-1)*3+3)&amp;")")</f>
        <v/>
      </c>
      <c r="F1540" s="15" t="str">
        <f>IF(INDEX(Содержание!C$2:L$1680,A1540*6+2,B1540)="","",INDEX(Содержание!C$2:L$1680,A1540*6+2,B1540))</f>
        <v/>
      </c>
      <c r="H1540" s="15" t="str">
        <f>IF(Литература!C1539 = "","",Литература!C1539)</f>
        <v/>
      </c>
      <c r="I1540" s="15" t="str">
        <f>IF(ИТ!C1539 = "","",ИТ!C1539)</f>
        <v/>
      </c>
    </row>
    <row r="1541" spans="1:9" s="15" customFormat="1" x14ac:dyDescent="0.25">
      <c r="A1541" s="15">
        <v>16</v>
      </c>
      <c r="B1541" s="15">
        <v>8</v>
      </c>
      <c r="E1541" s="15" t="str">
        <f>IF(INDEX(Оценка!C$2:AF$1540,A1539*11+5,(B1541-1)*3+1)="","",INDEX(Оценка!C$2:AF$1540,A1539*11+5,(B1541-1)*3+1)&amp;" ("&amp;INDEX(Оценка!C$2:AF$1540,A1539*11+5,(B1541-1)*3+2)&amp;") ("&amp;INDEX(Оценка!C$2:AF$1540,A1539*11+5,(B1541-1)*3+3)&amp;")")</f>
        <v/>
      </c>
      <c r="H1541" s="15" t="str">
        <f>IF(Литература!C1540 = "","",Литература!C1540)</f>
        <v/>
      </c>
      <c r="I1541" s="15" t="str">
        <f>IF(ИТ!C1540 = "","",ИТ!C1540)</f>
        <v/>
      </c>
    </row>
    <row r="1542" spans="1:9" s="15" customFormat="1" x14ac:dyDescent="0.25">
      <c r="A1542" s="15">
        <v>16</v>
      </c>
      <c r="B1542" s="15">
        <v>8</v>
      </c>
      <c r="D1542" s="15" t="str">
        <f>IF(INDEX(Разделы!C$2:L$1540,A1542*11+5,B1542)="","","- "&amp;INDEX(Разделы!C$2:L$1540,A1542*11+5,B1542))</f>
        <v/>
      </c>
      <c r="E1542" s="15" t="str">
        <f>IF(INDEX(Оценка!C$2:AF$1540,A1540*11+6,(B1542-1)*3+1)="","",INDEX(Оценка!C$2:AF$1540,A1540*11+6,(B1542-1)*3+1)&amp;" ("&amp;INDEX(Оценка!C$2:AF$1540,A1540*11+6,(B1542-1)*3+2)&amp;") ("&amp;INDEX(Оценка!C$2:AF$1540,A1540*11+6,(B1542-1)*3+3)&amp;")")</f>
        <v/>
      </c>
      <c r="F1542" s="15" t="str">
        <f>IF(INDEX(Содержание!C$2:L$1680,A1542*6+3,B1542)="","","= "&amp;INDEX(Содержание!C$2:L$1680,A1542*6+3,B1542)&amp;" "&amp;INDEX(Содержание!C$2:L$1680,A1544*6+4,B1544))</f>
        <v/>
      </c>
      <c r="H1542" s="15" t="str">
        <f>IF(Литература!C1541 = "","","== "&amp;Литература!C1541)</f>
        <v/>
      </c>
      <c r="I1542" s="15" t="str">
        <f>IF(ИТ!C1541 = "","",ИТ!C1541)</f>
        <v/>
      </c>
    </row>
    <row r="1543" spans="1:9" s="15" customFormat="1" x14ac:dyDescent="0.25">
      <c r="A1543" s="15">
        <v>16</v>
      </c>
      <c r="B1543" s="15">
        <v>8</v>
      </c>
      <c r="D1543" s="15" t="str">
        <f>IF(INDEX(Разделы!C$2:L$1540,A1543*11+6,B1543)="","","- "&amp;INDEX(Разделы!C$2:L$1540,A1543*11+6,B1543))</f>
        <v/>
      </c>
      <c r="E1543" s="15" t="str">
        <f>IF(INDEX(Оценка!C$2:AF$1540,A1541*11+7,(B1543-1)*3+1)="","",INDEX(Оценка!C$2:AF$1540,A1541*11+7,(B1543-1)*3+1)&amp;" ("&amp;INDEX(Оценка!C$2:AF$1540,A1541*11+7,(B1543-1)*3+2)&amp;") ("&amp;INDEX(Оценка!C$2:AF$1540,A1541*11+7,(B1543-1)*3+3)&amp;")")</f>
        <v/>
      </c>
      <c r="H1543" s="15" t="str">
        <f>IF(Литература!C1542 = "","",Литература!C1542)</f>
        <v/>
      </c>
      <c r="I1543" s="15" t="str">
        <f>IF(ИТ!C1542 = "","","== "&amp;ИТ!C1542)</f>
        <v/>
      </c>
    </row>
    <row r="1544" spans="1:9" s="15" customFormat="1" x14ac:dyDescent="0.25">
      <c r="A1544" s="15">
        <v>16</v>
      </c>
      <c r="B1544" s="15">
        <v>8</v>
      </c>
      <c r="D1544" s="15" t="str">
        <f>IF(INDEX(Разделы!C$2:L$1540,A1544*11+7,B1544)="","","- "&amp;INDEX(Разделы!C$2:L$1540,A1544*11+7,B1544))</f>
        <v/>
      </c>
      <c r="E1544" s="15" t="str">
        <f>IF(INDEX(Оценка!C$2:AF$1540,A1542*11+8,(B1544-1)*3+1)="","",INDEX(Оценка!C$2:AF$1540,A1542*11+8,(B1544-1)*3+1)&amp;" ("&amp;INDEX(Оценка!C$2:AF$1540,A1542*11+8,(B1544-1)*3+2)&amp;") ("&amp;INDEX(Оценка!C$2:AF$1540,A1542*11+8,(B1544-1)*3+3)&amp;")")</f>
        <v/>
      </c>
      <c r="F1544" s="15" t="str">
        <f>IF(INDEX(Содержание!C$2:L$1680,A1544*6+5,B1544)="","",INDEX(Содержание!C$2:L$1680,A1544*6+5,B1544))</f>
        <v/>
      </c>
      <c r="H1544" s="15" t="str">
        <f>IF(Литература!C1543 = "","",Литература!C1543)</f>
        <v/>
      </c>
      <c r="I1544" s="15" t="str">
        <f>IF(ИТ!C1543 = "","",ИТ!C1543)</f>
        <v/>
      </c>
    </row>
    <row r="1545" spans="1:9" s="15" customFormat="1" x14ac:dyDescent="0.25">
      <c r="A1545" s="15">
        <v>16</v>
      </c>
      <c r="B1545" s="15">
        <v>8</v>
      </c>
      <c r="D1545" s="15" t="str">
        <f>IF(INDEX(Разделы!C$2:L$1540,A1545*11+8,B1545)="","","- "&amp;INDEX(Разделы!C$2:L$1540,A1545*11+8,B1545))</f>
        <v/>
      </c>
      <c r="E1545" s="15" t="str">
        <f>IF(INDEX(Оценка!C$2:AF$1540,A1543*11+9,(B1545-1)*3+1)="","",INDEX(Оценка!C$2:AF$1540,A1543*11+9,(B1545-1)*3+1)&amp;" ("&amp;INDEX(Оценка!C$2:AF$1540,A1543*11+9,(B1545-1)*3+2)&amp;") ("&amp;INDEX(Оценка!C$2:AF$1540,A1543*11+9,(B1545-1)*3+3)&amp;")")</f>
        <v/>
      </c>
      <c r="H1545" s="15" t="str">
        <f>IF(Литература!C1544 = "","",Литература!C1544)</f>
        <v/>
      </c>
      <c r="I1545" s="15" t="str">
        <f>IF(ИТ!C1544 = "","",ИТ!C1544)</f>
        <v/>
      </c>
    </row>
    <row r="1546" spans="1:9" s="15" customFormat="1" x14ac:dyDescent="0.25">
      <c r="A1546" s="15">
        <v>16</v>
      </c>
      <c r="B1546" s="15">
        <v>8</v>
      </c>
      <c r="D1546" s="15" t="str">
        <f>IF(INDEX(Разделы!C$2:L$1540,A1546*11+9,B1546)="","","- "&amp;INDEX(Разделы!C$2:L$1540,A1546*11+9,B1546))</f>
        <v/>
      </c>
      <c r="E1546" s="15" t="str">
        <f>IF(INDEX(Оценка!C$2:AF$1540,A1544*11+10,(B1546-1)*3+1)="","",INDEX(Оценка!C$2:AF$1540,A1544*11+10,(B1546-1)*3+1)&amp;" ("&amp;INDEX(Оценка!C$2:AF$1540,A1544*11+10,(B1546-1)*3+2)&amp;") ("&amp;INDEX(Оценка!C$2:AF$1540,A1544*11+10,(B1546-1)*3+3)&amp;")")</f>
        <v/>
      </c>
      <c r="H1546" s="15" t="str">
        <f>IF(Литература!C1545 = "","",Литература!C1545)</f>
        <v/>
      </c>
      <c r="I1546" s="15" t="str">
        <f>IF(ИТ!C1545 = "","",ИТ!C1545)</f>
        <v/>
      </c>
    </row>
    <row r="1547" spans="1:9" s="15" customFormat="1" x14ac:dyDescent="0.25">
      <c r="A1547" s="15">
        <v>16</v>
      </c>
      <c r="B1547" s="15">
        <v>8</v>
      </c>
      <c r="D1547" s="15" t="str">
        <f>IF(INDEX(Разделы!C$2:L$1540,A1547*11+10,B1547)="","","- "&amp;INDEX(Разделы!C$2:L$1540,A1547*11+10,B1547))</f>
        <v/>
      </c>
      <c r="H1547" s="15" t="str">
        <f>IF(Литература!C1546 = "","",Литература!C1546)</f>
        <v/>
      </c>
      <c r="I1547" s="15" t="str">
        <f>IF(ИТ!C1546 = "","",ИТ!C1546)</f>
        <v/>
      </c>
    </row>
    <row r="1548" spans="1:9" s="15" customFormat="1" x14ac:dyDescent="0.25">
      <c r="A1548" s="15">
        <v>16</v>
      </c>
      <c r="B1548" s="15">
        <v>8</v>
      </c>
      <c r="H1548" s="15" t="str">
        <f>IF(Литература!C1547 = "","",Литература!C1547)</f>
        <v/>
      </c>
      <c r="I1548" s="15" t="str">
        <f>IF(ИТ!C1547 = "","",ИТ!C1547)</f>
        <v/>
      </c>
    </row>
    <row r="1549" spans="1:9" s="15" customFormat="1" x14ac:dyDescent="0.25">
      <c r="A1549" s="15">
        <v>16</v>
      </c>
      <c r="B1549" s="15">
        <v>9</v>
      </c>
      <c r="D1549" s="15" t="str">
        <f xml:space="preserve"> IF(INDEX(Разделы!C$2:L$1540,A1549*11+3,B1549)="","","= "&amp;INDEX(Разделы!C$2:L$1540,A1549*11+3,B1549)&amp;" ("&amp;INDEX(Разделы!C$2:L$1540,A1549*11+4,B1549)&amp;")")</f>
        <v/>
      </c>
      <c r="E1549" s="15" t="str">
        <f>IF(INDEX(Оценка!C$2:AF$1540,A1547*11+4,(B1549-1)*3+1)="","",INDEX(Оценка!C$2:AF$1540,A1547*11+4,(B1549-1)*3+1)&amp;" ("&amp;INDEX(Оценка!C$2:AF$1540,A1547*11+4,(B1549-1)*3+2)&amp;") ("&amp;INDEX(Оценка!C$2:AF$1540,A1547*11+4,(B1549-1)*3+3)&amp;")")</f>
        <v/>
      </c>
      <c r="F1549" s="15" t="str">
        <f>IF(INDEX(Содержание!C$2:L$1680,A1549*6+2,B1549)="","",INDEX(Содержание!C$2:L$1680,A1549*6+2,B1549))</f>
        <v/>
      </c>
      <c r="H1549" s="15" t="str">
        <f>IF(Литература!C1548 = "","",Литература!C1548)</f>
        <v/>
      </c>
      <c r="I1549" s="15" t="str">
        <f>IF(ИТ!C1548 = "","",ИТ!C1548)</f>
        <v/>
      </c>
    </row>
    <row r="1550" spans="1:9" s="15" customFormat="1" x14ac:dyDescent="0.25">
      <c r="A1550" s="15">
        <v>16</v>
      </c>
      <c r="B1550" s="15">
        <v>9</v>
      </c>
      <c r="E1550" s="15" t="str">
        <f>IF(INDEX(Оценка!C$2:AF$1540,A1548*11+5,(B1550-1)*3+1)="","",INDEX(Оценка!C$2:AF$1540,A1548*11+5,(B1550-1)*3+1)&amp;" ("&amp;INDEX(Оценка!C$2:AF$1540,A1548*11+5,(B1550-1)*3+2)&amp;") ("&amp;INDEX(Оценка!C$2:AF$1540,A1548*11+5,(B1550-1)*3+3)&amp;")")</f>
        <v/>
      </c>
      <c r="H1550" s="15" t="str">
        <f>IF(Литература!C1549 = "","",Литература!C1549)</f>
        <v/>
      </c>
      <c r="I1550" s="15" t="str">
        <f>IF(ИТ!C1549 = "","",ИТ!C1549)</f>
        <v/>
      </c>
    </row>
    <row r="1551" spans="1:9" s="15" customFormat="1" x14ac:dyDescent="0.25">
      <c r="A1551" s="15">
        <v>16</v>
      </c>
      <c r="B1551" s="15">
        <v>9</v>
      </c>
      <c r="D1551" s="15" t="str">
        <f>IF(INDEX(Разделы!C$2:L$1540,A1551*11+5,B1551)="","","- "&amp;INDEX(Разделы!C$2:L$1540,A1551*11+5,B1551))</f>
        <v/>
      </c>
      <c r="E1551" s="15" t="str">
        <f>IF(INDEX(Оценка!C$2:AF$1540,A1549*11+6,(B1551-1)*3+1)="","",INDEX(Оценка!C$2:AF$1540,A1549*11+6,(B1551-1)*3+1)&amp;" ("&amp;INDEX(Оценка!C$2:AF$1540,A1549*11+6,(B1551-1)*3+2)&amp;") ("&amp;INDEX(Оценка!C$2:AF$1540,A1549*11+6,(B1551-1)*3+3)&amp;")")</f>
        <v/>
      </c>
      <c r="F1551" s="15" t="str">
        <f>IF(INDEX(Содержание!C$2:L$1680,A1551*6+3,B1551)="","","= "&amp;INDEX(Содержание!C$2:L$1680,A1551*6+3,B1551)&amp;" "&amp;INDEX(Содержание!C$2:L$1680,A1553*6+4,B1553))</f>
        <v/>
      </c>
      <c r="H1551" s="15" t="str">
        <f>IF(Литература!C1550 = "","",Литература!C1550)</f>
        <v/>
      </c>
      <c r="I1551" s="15" t="str">
        <f>IF(ИТ!C1550 = "","",ИТ!C1550)</f>
        <v/>
      </c>
    </row>
    <row r="1552" spans="1:9" s="15" customFormat="1" x14ac:dyDescent="0.25">
      <c r="A1552" s="15">
        <v>16</v>
      </c>
      <c r="B1552" s="15">
        <v>9</v>
      </c>
      <c r="D1552" s="15" t="str">
        <f>IF(INDEX(Разделы!C$2:L$1540,A1552*11+6,B1552)="","","- "&amp;INDEX(Разделы!C$2:L$1540,A1552*11+6,B1552))</f>
        <v/>
      </c>
      <c r="E1552" s="15" t="str">
        <f>IF(INDEX(Оценка!C$2:AF$1540,A1550*11+7,(B1552-1)*3+1)="","",INDEX(Оценка!C$2:AF$1540,A1550*11+7,(B1552-1)*3+1)&amp;" ("&amp;INDEX(Оценка!C$2:AF$1540,A1550*11+7,(B1552-1)*3+2)&amp;") ("&amp;INDEX(Оценка!C$2:AF$1540,A1550*11+7,(B1552-1)*3+3)&amp;")")</f>
        <v/>
      </c>
      <c r="H1552" s="15" t="str">
        <f>IF(Литература!C1551 = "","",Литература!C1551)</f>
        <v/>
      </c>
      <c r="I1552" s="15" t="str">
        <f>IF(ИТ!C1551 = "","",ИТ!C1551)</f>
        <v/>
      </c>
    </row>
    <row r="1553" spans="1:9" s="15" customFormat="1" x14ac:dyDescent="0.25">
      <c r="A1553" s="15">
        <v>16</v>
      </c>
      <c r="B1553" s="15">
        <v>9</v>
      </c>
      <c r="D1553" s="15" t="str">
        <f>IF(INDEX(Разделы!C$2:L$1540,A1553*11+7,B1553)="","","- "&amp;INDEX(Разделы!C$2:L$1540,A1553*11+7,B1553))</f>
        <v/>
      </c>
      <c r="E1553" s="15" t="str">
        <f>IF(INDEX(Оценка!C$2:AF$1540,A1551*11+8,(B1553-1)*3+1)="","",INDEX(Оценка!C$2:AF$1540,A1551*11+8,(B1553-1)*3+1)&amp;" ("&amp;INDEX(Оценка!C$2:AF$1540,A1551*11+8,(B1553-1)*3+2)&amp;") ("&amp;INDEX(Оценка!C$2:AF$1540,A1551*11+8,(B1553-1)*3+3)&amp;")")</f>
        <v/>
      </c>
      <c r="F1553" s="15" t="str">
        <f>IF(INDEX(Содержание!C$2:L$1680,A1553*6+5,B1553)="","",INDEX(Содержание!C$2:L$1680,A1553*6+5,B1553))</f>
        <v/>
      </c>
      <c r="H1553" s="15" t="str">
        <f>IF(Литература!C1552 = "","",Литература!C1552)</f>
        <v/>
      </c>
      <c r="I1553" s="15" t="str">
        <f>IF(ИТ!C1552 = "","",ИТ!C1552)</f>
        <v/>
      </c>
    </row>
    <row r="1554" spans="1:9" s="15" customFormat="1" x14ac:dyDescent="0.25">
      <c r="A1554" s="15">
        <v>16</v>
      </c>
      <c r="B1554" s="15">
        <v>9</v>
      </c>
      <c r="D1554" s="15" t="str">
        <f>IF(INDEX(Разделы!C$2:L$1540,A1554*11+8,B1554)="","","- "&amp;INDEX(Разделы!C$2:L$1540,A1554*11+8,B1554))</f>
        <v/>
      </c>
      <c r="E1554" s="15" t="str">
        <f>IF(INDEX(Оценка!C$2:AF$1540,A1552*11+9,(B1554-1)*3+1)="","",INDEX(Оценка!C$2:AF$1540,A1552*11+9,(B1554-1)*3+1)&amp;" ("&amp;INDEX(Оценка!C$2:AF$1540,A1552*11+9,(B1554-1)*3+2)&amp;") ("&amp;INDEX(Оценка!C$2:AF$1540,A1552*11+9,(B1554-1)*3+3)&amp;")")</f>
        <v/>
      </c>
      <c r="H1554" s="15" t="str">
        <f>IF(Литература!C1553 = "","",Литература!C1553)</f>
        <v/>
      </c>
      <c r="I1554" s="15" t="str">
        <f>IF(ИТ!C1553 = "","",ИТ!C1553)</f>
        <v/>
      </c>
    </row>
    <row r="1555" spans="1:9" s="15" customFormat="1" x14ac:dyDescent="0.25">
      <c r="A1555" s="15">
        <v>16</v>
      </c>
      <c r="B1555" s="15">
        <v>9</v>
      </c>
      <c r="D1555" s="15" t="str">
        <f>IF(INDEX(Разделы!C$2:L$1540,A1555*11+9,B1555)="","","- "&amp;INDEX(Разделы!C$2:L$1540,A1555*11+9,B1555))</f>
        <v/>
      </c>
      <c r="E1555" s="15" t="str">
        <f>IF(INDEX(Оценка!C$2:AF$1540,A1553*11+10,(B1555-1)*3+1)="","",INDEX(Оценка!C$2:AF$1540,A1553*11+10,(B1555-1)*3+1)&amp;" ("&amp;INDEX(Оценка!C$2:AF$1540,A1553*11+10,(B1555-1)*3+2)&amp;") ("&amp;INDEX(Оценка!C$2:AF$1540,A1553*11+10,(B1555-1)*3+3)&amp;")")</f>
        <v/>
      </c>
      <c r="H1555" s="15" t="str">
        <f>IF(Литература!C1554 = "","",Литература!C1554)</f>
        <v/>
      </c>
      <c r="I1555" s="15" t="str">
        <f>IF(ИТ!C1554 = "","",ИТ!C1554)</f>
        <v/>
      </c>
    </row>
    <row r="1556" spans="1:9" s="15" customFormat="1" x14ac:dyDescent="0.25">
      <c r="A1556" s="15">
        <v>16</v>
      </c>
      <c r="B1556" s="15">
        <v>9</v>
      </c>
      <c r="D1556" s="15" t="str">
        <f>IF(INDEX(Разделы!C$2:L$1540,A1556*11+10,B1556)="","","- "&amp;INDEX(Разделы!C$2:L$1540,A1556*11+10,B1556))</f>
        <v/>
      </c>
      <c r="H1556" s="15" t="str">
        <f>IF(Литература!C1555 = "","",Литература!C1555)</f>
        <v/>
      </c>
      <c r="I1556" s="15" t="str">
        <f>IF(ИТ!C1555 = "","",ИТ!C1555)</f>
        <v/>
      </c>
    </row>
    <row r="1557" spans="1:9" s="15" customFormat="1" x14ac:dyDescent="0.25">
      <c r="A1557" s="15">
        <v>16</v>
      </c>
      <c r="B1557" s="15">
        <v>9</v>
      </c>
      <c r="H1557" s="15" t="str">
        <f>IF(Литература!C1556 = "","",Литература!C1556)</f>
        <v/>
      </c>
      <c r="I1557" s="15" t="str">
        <f>IF(ИТ!C1556 = "","","== "&amp;ИТ!C1556)</f>
        <v/>
      </c>
    </row>
    <row r="1558" spans="1:9" s="15" customFormat="1" x14ac:dyDescent="0.25">
      <c r="A1558" s="15">
        <v>16</v>
      </c>
      <c r="B1558" s="15">
        <v>10</v>
      </c>
      <c r="D1558" s="15" t="str">
        <f xml:space="preserve"> IF(INDEX(Разделы!C$2:L$1540,A1558*11+3,B1558)="","","= "&amp;INDEX(Разделы!C$2:L$1540,A1558*11+3,B1558)&amp;" ("&amp;INDEX(Разделы!C$2:L$1540,A1558*11+4,B1558)&amp;")")</f>
        <v/>
      </c>
      <c r="E1558" s="15" t="str">
        <f>IF(INDEX(Оценка!C$2:AF$1540,A1556*11+4,(B1558-1)*3+1)="","",INDEX(Оценка!C$2:AF$1540,A1556*11+4,(B1558-1)*3+1)&amp;" ("&amp;INDEX(Оценка!C$2:AF$1540,A1556*11+4,(B1558-1)*3+2)&amp;") ("&amp;INDEX(Оценка!C$2:AF$1540,A1556*11+4,(B1558-1)*3+3)&amp;")")</f>
        <v/>
      </c>
      <c r="F1558" s="15" t="str">
        <f>IF(INDEX(Содержание!C$2:L$1680,A1558*6+2,B1558)="","",INDEX(Содержание!C$2:L$1680,A1558*6+2,B1558))</f>
        <v/>
      </c>
      <c r="H1558" s="15" t="str">
        <f>IF(Литература!C1557 = "","",Литература!C1557)</f>
        <v/>
      </c>
      <c r="I1558" s="15" t="str">
        <f>IF(ИТ!C1557 = "","",ИТ!C1557)</f>
        <v/>
      </c>
    </row>
    <row r="1559" spans="1:9" s="15" customFormat="1" x14ac:dyDescent="0.25">
      <c r="A1559" s="15">
        <v>16</v>
      </c>
      <c r="B1559" s="15">
        <v>10</v>
      </c>
      <c r="E1559" s="15" t="str">
        <f>IF(INDEX(Оценка!C$2:AF$1540,A1557*11+5,(B1559-1)*3+1)="","",INDEX(Оценка!C$2:AF$1540,A1557*11+5,(B1559-1)*3+1)&amp;" ("&amp;INDEX(Оценка!C$2:AF$1540,A1557*11+5,(B1559-1)*3+2)&amp;") ("&amp;INDEX(Оценка!C$2:AF$1540,A1557*11+5,(B1559-1)*3+3)&amp;")")</f>
        <v/>
      </c>
      <c r="H1559" s="15" t="str">
        <f>IF(Литература!C1558 = "","",Литература!C1558)</f>
        <v/>
      </c>
      <c r="I1559" s="15" t="str">
        <f>IF(ИТ!C1558 = "","",ИТ!C1558)</f>
        <v/>
      </c>
    </row>
    <row r="1560" spans="1:9" s="15" customFormat="1" x14ac:dyDescent="0.25">
      <c r="A1560" s="15">
        <v>16</v>
      </c>
      <c r="B1560" s="15">
        <v>10</v>
      </c>
      <c r="D1560" s="15" t="str">
        <f>IF(INDEX(Разделы!C$2:L$1540,A1560*11+5,B1560)="","","- "&amp;INDEX(Разделы!C$2:L$1540,A1560*11+5,B1560))</f>
        <v/>
      </c>
      <c r="E1560" s="15" t="str">
        <f>IF(INDEX(Оценка!C$2:AF$1540,A1558*11+6,(B1560-1)*3+1)="","",INDEX(Оценка!C$2:AF$1540,A1558*11+6,(B1560-1)*3+1)&amp;" ("&amp;INDEX(Оценка!C$2:AF$1540,A1558*11+6,(B1560-1)*3+2)&amp;") ("&amp;INDEX(Оценка!C$2:AF$1540,A1558*11+6,(B1560-1)*3+3)&amp;")")</f>
        <v/>
      </c>
      <c r="F1560" s="15" t="str">
        <f>IF(INDEX(Содержание!C$2:L$1680,A1560*6+3,B1560)="","","= "&amp;INDEX(Содержание!C$2:L$1680,A1560*6+3,B1560)&amp;" "&amp;INDEX(Содержание!C$2:L$1680,A1562*6+4,B1562))</f>
        <v/>
      </c>
      <c r="H1560" s="15" t="str">
        <f>IF(Литература!C1559 = "","",Литература!C1559)</f>
        <v/>
      </c>
      <c r="I1560" s="15" t="str">
        <f>IF(ИТ!C1559 = "","",ИТ!C1559)</f>
        <v/>
      </c>
    </row>
    <row r="1561" spans="1:9" s="15" customFormat="1" x14ac:dyDescent="0.25">
      <c r="A1561" s="15">
        <v>16</v>
      </c>
      <c r="B1561" s="15">
        <v>10</v>
      </c>
      <c r="D1561" s="15" t="str">
        <f>IF(INDEX(Разделы!C$2:L$1540,A1561*11+6,B1561)="","","- "&amp;INDEX(Разделы!C$2:L$1540,A1561*11+6,B1561))</f>
        <v/>
      </c>
      <c r="E1561" s="15" t="str">
        <f>IF(INDEX(Оценка!C$2:AF$1540,A1559*11+7,(B1561-1)*3+1)="","",INDEX(Оценка!C$2:AF$1540,A1559*11+7,(B1561-1)*3+1)&amp;" ("&amp;INDEX(Оценка!C$2:AF$1540,A1559*11+7,(B1561-1)*3+2)&amp;") ("&amp;INDEX(Оценка!C$2:AF$1540,A1559*11+7,(B1561-1)*3+3)&amp;")")</f>
        <v/>
      </c>
      <c r="H1561" s="15" t="str">
        <f>IF(Литература!C1560 = "","","== "&amp;Литература!C1560)</f>
        <v/>
      </c>
      <c r="I1561" s="15" t="str">
        <f>IF(ИТ!C1560 = "","",ИТ!C1560)</f>
        <v/>
      </c>
    </row>
    <row r="1562" spans="1:9" s="15" customFormat="1" x14ac:dyDescent="0.25">
      <c r="A1562" s="15">
        <v>16</v>
      </c>
      <c r="B1562" s="15">
        <v>10</v>
      </c>
      <c r="D1562" s="15" t="str">
        <f>IF(INDEX(Разделы!C$2:L$1540,A1562*11+7,B1562)="","","- "&amp;INDEX(Разделы!C$2:L$1540,A1562*11+7,B1562))</f>
        <v/>
      </c>
      <c r="E1562" s="15" t="str">
        <f>IF(INDEX(Оценка!C$2:AF$1540,A1560*11+8,(B1562-1)*3+1)="","",INDEX(Оценка!C$2:AF$1540,A1560*11+8,(B1562-1)*3+1)&amp;" ("&amp;INDEX(Оценка!C$2:AF$1540,A1560*11+8,(B1562-1)*3+2)&amp;") ("&amp;INDEX(Оценка!C$2:AF$1540,A1560*11+8,(B1562-1)*3+3)&amp;")")</f>
        <v/>
      </c>
      <c r="F1562" s="15" t="str">
        <f>IF(INDEX(Содержание!C$2:L$1680,A1562*6+5,B1562)="","",INDEX(Содержание!C$2:L$1680,A1562*6+5,B1562))</f>
        <v/>
      </c>
      <c r="H1562" s="15" t="str">
        <f>IF(Литература!C1561 = "","",Литература!C1561)</f>
        <v/>
      </c>
      <c r="I1562" s="15" t="str">
        <f>IF(ИТ!C1561 = "","",ИТ!C1561)</f>
        <v/>
      </c>
    </row>
    <row r="1563" spans="1:9" s="15" customFormat="1" x14ac:dyDescent="0.25">
      <c r="A1563" s="15">
        <v>16</v>
      </c>
      <c r="B1563" s="15">
        <v>10</v>
      </c>
      <c r="D1563" s="15" t="str">
        <f>IF(INDEX(Разделы!C$2:L$1540,A1563*11+8,B1563)="","","- "&amp;INDEX(Разделы!C$2:L$1540,A1563*11+8,B1563))</f>
        <v/>
      </c>
      <c r="E1563" s="15" t="str">
        <f>IF(INDEX(Оценка!C$2:AF$1540,A1561*11+9,(B1563-1)*3+1)="","",INDEX(Оценка!C$2:AF$1540,A1561*11+9,(B1563-1)*3+1)&amp;" ("&amp;INDEX(Оценка!C$2:AF$1540,A1561*11+9,(B1563-1)*3+2)&amp;") ("&amp;INDEX(Оценка!C$2:AF$1540,A1561*11+9,(B1563-1)*3+3)&amp;")")</f>
        <v/>
      </c>
      <c r="H1563" s="15" t="str">
        <f>IF(Литература!C1562 = "","",Литература!C1562)</f>
        <v/>
      </c>
      <c r="I1563" s="15" t="str">
        <f>IF(ИТ!C1562 = "","",ИТ!C1562)</f>
        <v/>
      </c>
    </row>
    <row r="1564" spans="1:9" s="15" customFormat="1" x14ac:dyDescent="0.25">
      <c r="A1564" s="15">
        <v>16</v>
      </c>
      <c r="B1564" s="15">
        <v>10</v>
      </c>
      <c r="D1564" s="15" t="str">
        <f>IF(INDEX(Разделы!C$2:L$1540,A1564*11+9,B1564)="","","- "&amp;INDEX(Разделы!C$2:L$1540,A1564*11+9,B1564))</f>
        <v/>
      </c>
      <c r="E1564" s="15" t="str">
        <f>IF(INDEX(Оценка!C$2:AF$1540,A1562*11+10,(B1564-1)*3+1)="","",INDEX(Оценка!C$2:AF$1540,A1562*11+10,(B1564-1)*3+1)&amp;" ("&amp;INDEX(Оценка!C$2:AF$1540,A1562*11+10,(B1564-1)*3+2)&amp;") ("&amp;INDEX(Оценка!C$2:AF$1540,A1562*11+10,(B1564-1)*3+3)&amp;")")</f>
        <v/>
      </c>
      <c r="H1564" s="15" t="str">
        <f>IF(Литература!C1563 = "","",Литература!C1563)</f>
        <v/>
      </c>
      <c r="I1564" s="15" t="str">
        <f>IF(ИТ!C1563 = "","",ИТ!C1563)</f>
        <v/>
      </c>
    </row>
    <row r="1565" spans="1:9" s="15" customFormat="1" x14ac:dyDescent="0.25">
      <c r="A1565" s="15">
        <v>16</v>
      </c>
      <c r="B1565" s="15">
        <v>10</v>
      </c>
      <c r="D1565" s="15" t="str">
        <f>IF(INDEX(Разделы!C$2:L$1540,A1565*11+10,B1565)="","","- "&amp;INDEX(Разделы!C$2:L$1540,A1565*11+10,B1565))</f>
        <v/>
      </c>
      <c r="H1565" s="15" t="str">
        <f>IF(Литература!C1564 = "","",Литература!C1564)</f>
        <v/>
      </c>
      <c r="I1565" s="15" t="str">
        <f>IF(ИТ!C1564 = "","",ИТ!C1564)</f>
        <v/>
      </c>
    </row>
    <row r="1566" spans="1:9" s="15" customFormat="1" x14ac:dyDescent="0.25">
      <c r="A1566" s="15">
        <v>16</v>
      </c>
      <c r="B1566" s="15">
        <v>10</v>
      </c>
      <c r="H1566" s="15" t="str">
        <f>IF(Литература!C1565 = "","",Литература!C1565)</f>
        <v/>
      </c>
      <c r="I1566" s="15" t="str">
        <f>IF(ИТ!C1565 = "","",ИТ!C1565)</f>
        <v/>
      </c>
    </row>
    <row r="1567" spans="1:9" s="15" customFormat="1" x14ac:dyDescent="0.25">
      <c r="A1567" s="15">
        <v>17</v>
      </c>
      <c r="B1567" s="15">
        <v>1</v>
      </c>
      <c r="D1567" s="15" t="str">
        <f>IF(INDEX(Разделы!C$2:L$1540,A1567*11+1,1)="","","== "&amp;INDEX(Разделы!C$2:L$1540,A1567*11+1,1))</f>
        <v/>
      </c>
      <c r="E1567" s="15" t="str">
        <f>IF(INDEX(Оценка!C$2:AF$1540,A1567*11+1,1)="","","== "&amp;INDEX(Оценка!C$2:AF$1540,A1567*11+1,1))</f>
        <v/>
      </c>
      <c r="F1567" s="15" t="str">
        <f>IF(INDEX(Содержание!C$2:L$1680,A1567*6+1,1)="","","== "&amp;INDEX(Содержание!C$2:L$1680,A1567*6+1,1))</f>
        <v/>
      </c>
      <c r="H1567" s="15" t="str">
        <f>IF(Литература!C1566 = "","",Литература!C1566)</f>
        <v/>
      </c>
      <c r="I1567" s="15" t="str">
        <f>IF(ИТ!C1566 = "","",ИТ!C1566)</f>
        <v/>
      </c>
    </row>
    <row r="1568" spans="1:9" s="15" customFormat="1" x14ac:dyDescent="0.25">
      <c r="A1568" s="15">
        <v>17</v>
      </c>
      <c r="B1568" s="15">
        <v>1</v>
      </c>
      <c r="H1568" s="15" t="str">
        <f>IF(Литература!C1567 = "","",Литература!C1567)</f>
        <v/>
      </c>
      <c r="I1568" s="15" t="str">
        <f>IF(ИТ!C1567 = "","",ИТ!C1567)</f>
        <v/>
      </c>
    </row>
    <row r="1569" spans="1:9" s="15" customFormat="1" x14ac:dyDescent="0.25">
      <c r="A1569" s="15">
        <v>17</v>
      </c>
      <c r="B1569" s="15">
        <v>1</v>
      </c>
      <c r="D1569" s="15" t="str">
        <f xml:space="preserve"> IF(INDEX(Разделы!C$2:L$1540,A1569*11+3,B1569)="","","= "&amp;INDEX(Разделы!C$2:L$1540,A1569*11+3,B1569)&amp;" ("&amp;INDEX(Разделы!C$2:L$1540,A1569*11+4,B1569)&amp;")")</f>
        <v/>
      </c>
      <c r="E1569" s="15" t="str">
        <f>IF(INDEX(Оценка!C$2:AF$1540,A1567*11+4,(B1569-1)*3+1)="","",INDEX(Оценка!C$2:AF$1540,A1567*11+4,(B1569-1)*3+1)&amp;" ("&amp;INDEX(Оценка!C$2:AF$1540,A1567*11+4,(B1569-1)*3+2)&amp;") ("&amp;INDEX(Оценка!C$2:AF$1540,A1567*11+4,(B1569-1)*3+3)&amp;")")</f>
        <v/>
      </c>
      <c r="F1569" s="15" t="str">
        <f>IF(INDEX(Содержание!C$2:L$1680,A1569*6+2,B1569)="","",INDEX(Содержание!C$2:L$1680,A1569*6+2,B1569))</f>
        <v/>
      </c>
      <c r="H1569" s="15" t="str">
        <f>IF(Литература!C1568 = "","",Литература!C1568)</f>
        <v/>
      </c>
      <c r="I1569" s="15" t="str">
        <f>IF(ИТ!C1568 = "","",ИТ!C1568)</f>
        <v/>
      </c>
    </row>
    <row r="1570" spans="1:9" s="15" customFormat="1" x14ac:dyDescent="0.25">
      <c r="A1570" s="15">
        <v>17</v>
      </c>
      <c r="B1570" s="15">
        <v>1</v>
      </c>
      <c r="E1570" s="15" t="str">
        <f>IF(INDEX(Оценка!C$2:AF$1540,A1568*11+5,(B1570-1)*3+1)="","",INDEX(Оценка!C$2:AF$1540,A1568*11+5,(B1570-1)*3+1)&amp;" ("&amp;INDEX(Оценка!C$2:AF$1540,A1568*11+5,(B1570-1)*3+2)&amp;") ("&amp;INDEX(Оценка!C$2:AF$1540,A1568*11+5,(B1570-1)*3+3)&amp;")")</f>
        <v/>
      </c>
      <c r="H1570" s="15" t="str">
        <f>IF(Литература!C1569 = "","",Литература!C1569)</f>
        <v/>
      </c>
      <c r="I1570" s="15" t="str">
        <f>IF(ИТ!C1569 = "","",ИТ!C1569)</f>
        <v/>
      </c>
    </row>
    <row r="1571" spans="1:9" s="15" customFormat="1" x14ac:dyDescent="0.25">
      <c r="A1571" s="15">
        <v>17</v>
      </c>
      <c r="B1571" s="15">
        <v>1</v>
      </c>
      <c r="D1571" s="15" t="str">
        <f>IF(INDEX(Разделы!C$2:L$1540,A1571*11+5,B1571)="","","- "&amp;INDEX(Разделы!C$2:L$1540,A1571*11+5,B1571))</f>
        <v/>
      </c>
      <c r="E1571" s="15" t="str">
        <f>IF(INDEX(Оценка!C$2:AF$1540,A1569*11+6,(B1571-1)*3+1)="","",INDEX(Оценка!C$2:AF$1540,A1569*11+6,(B1571-1)*3+1)&amp;" ("&amp;INDEX(Оценка!C$2:AF$1540,A1569*11+6,(B1571-1)*3+2)&amp;") ("&amp;INDEX(Оценка!C$2:AF$1540,A1569*11+6,(B1571-1)*3+3)&amp;")")</f>
        <v/>
      </c>
      <c r="F1571" s="15" t="str">
        <f>IF(INDEX(Содержание!C$2:L$1680,A1571*6+3,B1571)="","","= "&amp;INDEX(Содержание!C$2:L$1680,A1571*6+3,B1571)&amp;" "&amp;INDEX(Содержание!C$2:L$1680,A1573*6+4,B1573))</f>
        <v/>
      </c>
      <c r="H1571" s="15" t="str">
        <f>IF(Литература!C1570 = "","",Литература!C1570)</f>
        <v/>
      </c>
      <c r="I1571" s="15" t="str">
        <f>IF(ИТ!C1570 = "","","== "&amp;ИТ!C1570)</f>
        <v/>
      </c>
    </row>
    <row r="1572" spans="1:9" s="15" customFormat="1" x14ac:dyDescent="0.25">
      <c r="A1572" s="15">
        <v>17</v>
      </c>
      <c r="B1572" s="15">
        <v>1</v>
      </c>
      <c r="D1572" s="15" t="str">
        <f>IF(INDEX(Разделы!C$2:L$1540,A1572*11+6,B1572)="","","- "&amp;INDEX(Разделы!C$2:L$1540,A1572*11+6,B1572))</f>
        <v/>
      </c>
      <c r="E1572" s="15" t="str">
        <f>IF(INDEX(Оценка!C$2:AF$1540,A1570*11+7,(B1572-1)*3+1)="","",INDEX(Оценка!C$2:AF$1540,A1570*11+7,(B1572-1)*3+1)&amp;" ("&amp;INDEX(Оценка!C$2:AF$1540,A1570*11+7,(B1572-1)*3+2)&amp;") ("&amp;INDEX(Оценка!C$2:AF$1540,A1570*11+7,(B1572-1)*3+3)&amp;")")</f>
        <v/>
      </c>
      <c r="H1572" s="15" t="str">
        <f>IF(Литература!C1571 = "","",Литература!C1571)</f>
        <v/>
      </c>
      <c r="I1572" s="15" t="str">
        <f>IF(ИТ!C1571 = "","",ИТ!C1571)</f>
        <v/>
      </c>
    </row>
    <row r="1573" spans="1:9" s="15" customFormat="1" x14ac:dyDescent="0.25">
      <c r="A1573" s="15">
        <v>17</v>
      </c>
      <c r="B1573" s="15">
        <v>1</v>
      </c>
      <c r="D1573" s="15" t="str">
        <f>IF(INDEX(Разделы!C$2:L$1540,A1573*11+7,B1573)="","","- "&amp;INDEX(Разделы!C$2:L$1540,A1573*11+7,B1573))</f>
        <v/>
      </c>
      <c r="E1573" s="15" t="str">
        <f>IF(INDEX(Оценка!C$2:AF$1540,A1571*11+8,(B1573-1)*3+1)="","",INDEX(Оценка!C$2:AF$1540,A1571*11+8,(B1573-1)*3+1)&amp;" ("&amp;INDEX(Оценка!C$2:AF$1540,A1571*11+8,(B1573-1)*3+2)&amp;") ("&amp;INDEX(Оценка!C$2:AF$1540,A1571*11+8,(B1573-1)*3+3)&amp;")")</f>
        <v/>
      </c>
      <c r="F1573" s="15" t="str">
        <f>IF(INDEX(Содержание!C$2:L$1680,A1573*6+5,B1573)="","",INDEX(Содержание!C$2:L$1680,A1573*6+5,B1573))</f>
        <v/>
      </c>
      <c r="H1573" s="15" t="str">
        <f>IF(Литература!C1572 = "","",Литература!C1572)</f>
        <v/>
      </c>
      <c r="I1573" s="15" t="str">
        <f>IF(ИТ!C1572 = "","",ИТ!C1572)</f>
        <v/>
      </c>
    </row>
    <row r="1574" spans="1:9" s="15" customFormat="1" x14ac:dyDescent="0.25">
      <c r="A1574" s="15">
        <v>17</v>
      </c>
      <c r="B1574" s="15">
        <v>1</v>
      </c>
      <c r="D1574" s="15" t="str">
        <f>IF(INDEX(Разделы!C$2:L$1540,A1574*11+8,B1574)="","","- "&amp;INDEX(Разделы!C$2:L$1540,A1574*11+8,B1574))</f>
        <v/>
      </c>
      <c r="E1574" s="15" t="str">
        <f>IF(INDEX(Оценка!C$2:AF$1540,A1572*11+9,(B1574-1)*3+1)="","",INDEX(Оценка!C$2:AF$1540,A1572*11+9,(B1574-1)*3+1)&amp;" ("&amp;INDEX(Оценка!C$2:AF$1540,A1572*11+9,(B1574-1)*3+2)&amp;") ("&amp;INDEX(Оценка!C$2:AF$1540,A1572*11+9,(B1574-1)*3+3)&amp;")")</f>
        <v/>
      </c>
      <c r="H1574" s="15" t="str">
        <f>IF(Литература!C1573 = "","",Литература!C1573)</f>
        <v/>
      </c>
      <c r="I1574" s="15" t="str">
        <f>IF(ИТ!C1573 = "","",ИТ!C1573)</f>
        <v/>
      </c>
    </row>
    <row r="1575" spans="1:9" s="15" customFormat="1" x14ac:dyDescent="0.25">
      <c r="A1575" s="15">
        <v>17</v>
      </c>
      <c r="B1575" s="15">
        <v>1</v>
      </c>
      <c r="D1575" s="15" t="str">
        <f>IF(INDEX(Разделы!C$2:L$1540,A1575*11+9,B1575)="","","- "&amp;INDEX(Разделы!C$2:L$1540,A1575*11+9,B1575))</f>
        <v/>
      </c>
      <c r="E1575" s="15" t="str">
        <f>IF(INDEX(Оценка!C$2:AF$1540,A1573*11+10,(B1575-1)*3+1)="","",INDEX(Оценка!C$2:AF$1540,A1573*11+10,(B1575-1)*3+1)&amp;" ("&amp;INDEX(Оценка!C$2:AF$1540,A1573*11+10,(B1575-1)*3+2)&amp;") ("&amp;INDEX(Оценка!C$2:AF$1540,A1573*11+10,(B1575-1)*3+3)&amp;")")</f>
        <v/>
      </c>
      <c r="H1575" s="15" t="str">
        <f>IF(Литература!C1574 = "","",Литература!C1574)</f>
        <v/>
      </c>
      <c r="I1575" s="15" t="str">
        <f>IF(ИТ!C1574 = "","",ИТ!C1574)</f>
        <v/>
      </c>
    </row>
    <row r="1576" spans="1:9" s="15" customFormat="1" x14ac:dyDescent="0.25">
      <c r="A1576" s="15">
        <v>17</v>
      </c>
      <c r="B1576" s="15">
        <v>1</v>
      </c>
      <c r="D1576" s="15" t="str">
        <f>IF(INDEX(Разделы!C$2:L$1540,A1576*11+10,B1576)="","","- "&amp;INDEX(Разделы!C$2:L$1540,A1576*11+10,B1576))</f>
        <v/>
      </c>
      <c r="H1576" s="15" t="str">
        <f>IF(Литература!C1575 = "","",Литература!C1575)</f>
        <v/>
      </c>
      <c r="I1576" s="15" t="str">
        <f>IF(ИТ!C1575 = "","",ИТ!C1575)</f>
        <v/>
      </c>
    </row>
    <row r="1577" spans="1:9" s="15" customFormat="1" x14ac:dyDescent="0.25">
      <c r="A1577" s="15">
        <v>17</v>
      </c>
      <c r="B1577" s="15">
        <v>1</v>
      </c>
      <c r="H1577" s="15" t="str">
        <f>IF(Литература!C1576 = "","",Литература!C1576)</f>
        <v/>
      </c>
      <c r="I1577" s="15" t="str">
        <f>IF(ИТ!C1576 = "","",ИТ!C1576)</f>
        <v/>
      </c>
    </row>
    <row r="1578" spans="1:9" s="15" customFormat="1" x14ac:dyDescent="0.25">
      <c r="A1578" s="15">
        <v>17</v>
      </c>
      <c r="B1578" s="15">
        <v>2</v>
      </c>
      <c r="D1578" s="15" t="str">
        <f xml:space="preserve"> IF(INDEX(Разделы!C$2:L$1540,A1578*11+3,B1578)="","","= "&amp;INDEX(Разделы!C$2:L$1540,A1578*11+3,B1578)&amp;" ("&amp;INDEX(Разделы!C$2:L$1540,A1578*11+4,B1578)&amp;")")</f>
        <v/>
      </c>
      <c r="E1578" s="15" t="str">
        <f>IF(INDEX(Оценка!C$2:AF$1540,A1576*11+4,(B1578-1)*3+1)="","",INDEX(Оценка!C$2:AF$1540,A1576*11+4,(B1578-1)*3+1)&amp;" ("&amp;INDEX(Оценка!C$2:AF$1540,A1576*11+4,(B1578-1)*3+2)&amp;") ("&amp;INDEX(Оценка!C$2:AF$1540,A1576*11+4,(B1578-1)*3+3)&amp;")")</f>
        <v/>
      </c>
      <c r="F1578" s="15" t="str">
        <f>IF(INDEX(Содержание!C$2:L$1680,A1578*6+2,B1578)="","",INDEX(Содержание!C$2:L$1680,A1578*6+2,B1578))</f>
        <v/>
      </c>
      <c r="H1578" s="15" t="str">
        <f>IF(Литература!C1577 = "","",Литература!C1577)</f>
        <v/>
      </c>
      <c r="I1578" s="15" t="str">
        <f>IF(ИТ!C1577 = "","",ИТ!C1577)</f>
        <v/>
      </c>
    </row>
    <row r="1579" spans="1:9" s="15" customFormat="1" x14ac:dyDescent="0.25">
      <c r="A1579" s="15">
        <v>17</v>
      </c>
      <c r="B1579" s="15">
        <v>2</v>
      </c>
      <c r="E1579" s="15" t="str">
        <f>IF(INDEX(Оценка!C$2:AF$1540,A1577*11+5,(B1579-1)*3+1)="","",INDEX(Оценка!C$2:AF$1540,A1577*11+5,(B1579-1)*3+1)&amp;" ("&amp;INDEX(Оценка!C$2:AF$1540,A1577*11+5,(B1579-1)*3+2)&amp;") ("&amp;INDEX(Оценка!C$2:AF$1540,A1577*11+5,(B1579-1)*3+3)&amp;")")</f>
        <v/>
      </c>
      <c r="H1579" s="15" t="str">
        <f>IF(Литература!C1578 = "","",Литература!C1578)</f>
        <v/>
      </c>
      <c r="I1579" s="15" t="str">
        <f>IF(ИТ!C1578 = "","",ИТ!C1578)</f>
        <v/>
      </c>
    </row>
    <row r="1580" spans="1:9" s="15" customFormat="1" x14ac:dyDescent="0.25">
      <c r="A1580" s="15">
        <v>17</v>
      </c>
      <c r="B1580" s="15">
        <v>2</v>
      </c>
      <c r="D1580" s="15" t="str">
        <f>IF(INDEX(Разделы!C$2:L$1540,A1580*11+5,B1580)="","","- "&amp;INDEX(Разделы!C$2:L$1540,A1580*11+5,B1580))</f>
        <v/>
      </c>
      <c r="E1580" s="15" t="str">
        <f>IF(INDEX(Оценка!C$2:AF$1540,A1578*11+6,(B1580-1)*3+1)="","",INDEX(Оценка!C$2:AF$1540,A1578*11+6,(B1580-1)*3+1)&amp;" ("&amp;INDEX(Оценка!C$2:AF$1540,A1578*11+6,(B1580-1)*3+2)&amp;") ("&amp;INDEX(Оценка!C$2:AF$1540,A1578*11+6,(B1580-1)*3+3)&amp;")")</f>
        <v/>
      </c>
      <c r="F1580" s="15" t="str">
        <f>IF(INDEX(Содержание!C$2:L$1680,A1580*6+3,B1580)="","","= "&amp;INDEX(Содержание!C$2:L$1680,A1580*6+3,B1580)&amp;" "&amp;INDEX(Содержание!C$2:L$1680,A1582*6+4,B1582))</f>
        <v/>
      </c>
      <c r="H1580" s="15" t="str">
        <f>IF(Литература!C1579 = "","","== "&amp;Литература!C1579)</f>
        <v/>
      </c>
      <c r="I1580" s="15" t="str">
        <f>IF(ИТ!C1579 = "","",ИТ!C1579)</f>
        <v/>
      </c>
    </row>
    <row r="1581" spans="1:9" s="15" customFormat="1" x14ac:dyDescent="0.25">
      <c r="A1581" s="15">
        <v>17</v>
      </c>
      <c r="B1581" s="15">
        <v>2</v>
      </c>
      <c r="D1581" s="15" t="str">
        <f>IF(INDEX(Разделы!C$2:L$1540,A1581*11+6,B1581)="","","- "&amp;INDEX(Разделы!C$2:L$1540,A1581*11+6,B1581))</f>
        <v/>
      </c>
      <c r="E1581" s="15" t="str">
        <f>IF(INDEX(Оценка!C$2:AF$1540,A1579*11+7,(B1581-1)*3+1)="","",INDEX(Оценка!C$2:AF$1540,A1579*11+7,(B1581-1)*3+1)&amp;" ("&amp;INDEX(Оценка!C$2:AF$1540,A1579*11+7,(B1581-1)*3+2)&amp;") ("&amp;INDEX(Оценка!C$2:AF$1540,A1579*11+7,(B1581-1)*3+3)&amp;")")</f>
        <v/>
      </c>
      <c r="H1581" s="15" t="str">
        <f>IF(Литература!C1580 = "","",Литература!C1580)</f>
        <v/>
      </c>
      <c r="I1581" s="15" t="str">
        <f>IF(ИТ!C1580 = "","",ИТ!C1580)</f>
        <v/>
      </c>
    </row>
    <row r="1582" spans="1:9" s="15" customFormat="1" x14ac:dyDescent="0.25">
      <c r="A1582" s="15">
        <v>17</v>
      </c>
      <c r="B1582" s="15">
        <v>2</v>
      </c>
      <c r="D1582" s="15" t="str">
        <f>IF(INDEX(Разделы!C$2:L$1540,A1582*11+7,B1582)="","","- "&amp;INDEX(Разделы!C$2:L$1540,A1582*11+7,B1582))</f>
        <v/>
      </c>
      <c r="E1582" s="15" t="str">
        <f>IF(INDEX(Оценка!C$2:AF$1540,A1580*11+8,(B1582-1)*3+1)="","",INDEX(Оценка!C$2:AF$1540,A1580*11+8,(B1582-1)*3+1)&amp;" ("&amp;INDEX(Оценка!C$2:AF$1540,A1580*11+8,(B1582-1)*3+2)&amp;") ("&amp;INDEX(Оценка!C$2:AF$1540,A1580*11+8,(B1582-1)*3+3)&amp;")")</f>
        <v/>
      </c>
      <c r="F1582" s="15" t="str">
        <f>IF(INDEX(Содержание!C$2:L$1680,A1582*6+5,B1582)="","",INDEX(Содержание!C$2:L$1680,A1582*6+5,B1582))</f>
        <v/>
      </c>
      <c r="H1582" s="15" t="str">
        <f>IF(Литература!C1581 = "","",Литература!C1581)</f>
        <v/>
      </c>
      <c r="I1582" s="15" t="str">
        <f>IF(ИТ!C1581 = "","",ИТ!C1581)</f>
        <v/>
      </c>
    </row>
    <row r="1583" spans="1:9" s="15" customFormat="1" x14ac:dyDescent="0.25">
      <c r="A1583" s="15">
        <v>17</v>
      </c>
      <c r="B1583" s="15">
        <v>2</v>
      </c>
      <c r="D1583" s="15" t="str">
        <f>IF(INDEX(Разделы!C$2:L$1540,A1583*11+8,B1583)="","","- "&amp;INDEX(Разделы!C$2:L$1540,A1583*11+8,B1583))</f>
        <v/>
      </c>
      <c r="E1583" s="15" t="str">
        <f>IF(INDEX(Оценка!C$2:AF$1540,A1581*11+9,(B1583-1)*3+1)="","",INDEX(Оценка!C$2:AF$1540,A1581*11+9,(B1583-1)*3+1)&amp;" ("&amp;INDEX(Оценка!C$2:AF$1540,A1581*11+9,(B1583-1)*3+2)&amp;") ("&amp;INDEX(Оценка!C$2:AF$1540,A1581*11+9,(B1583-1)*3+3)&amp;")")</f>
        <v/>
      </c>
      <c r="H1583" s="15" t="str">
        <f>IF(Литература!C1582 = "","",Литература!C1582)</f>
        <v/>
      </c>
      <c r="I1583" s="15" t="str">
        <f>IF(ИТ!C1582 = "","",ИТ!C1582)</f>
        <v/>
      </c>
    </row>
    <row r="1584" spans="1:9" s="15" customFormat="1" x14ac:dyDescent="0.25">
      <c r="A1584" s="15">
        <v>17</v>
      </c>
      <c r="B1584" s="15">
        <v>2</v>
      </c>
      <c r="D1584" s="15" t="str">
        <f>IF(INDEX(Разделы!C$2:L$1540,A1584*11+9,B1584)="","","- "&amp;INDEX(Разделы!C$2:L$1540,A1584*11+9,B1584))</f>
        <v/>
      </c>
      <c r="E1584" s="15" t="str">
        <f>IF(INDEX(Оценка!C$2:AF$1540,A1582*11+10,(B1584-1)*3+1)="","",INDEX(Оценка!C$2:AF$1540,A1582*11+10,(B1584-1)*3+1)&amp;" ("&amp;INDEX(Оценка!C$2:AF$1540,A1582*11+10,(B1584-1)*3+2)&amp;") ("&amp;INDEX(Оценка!C$2:AF$1540,A1582*11+10,(B1584-1)*3+3)&amp;")")</f>
        <v/>
      </c>
      <c r="H1584" s="15" t="str">
        <f>IF(Литература!C1583 = "","",Литература!C1583)</f>
        <v/>
      </c>
      <c r="I1584" s="15" t="str">
        <f>IF(ИТ!C1583 = "","",ИТ!C1583)</f>
        <v/>
      </c>
    </row>
    <row r="1585" spans="1:9" s="15" customFormat="1" x14ac:dyDescent="0.25">
      <c r="A1585" s="15">
        <v>17</v>
      </c>
      <c r="B1585" s="15">
        <v>2</v>
      </c>
      <c r="D1585" s="15" t="str">
        <f>IF(INDEX(Разделы!C$2:L$1540,A1585*11+10,B1585)="","","- "&amp;INDEX(Разделы!C$2:L$1540,A1585*11+10,B1585))</f>
        <v/>
      </c>
      <c r="H1585" s="15" t="str">
        <f>IF(Литература!C1584 = "","",Литература!C1584)</f>
        <v/>
      </c>
      <c r="I1585" s="15" t="str">
        <f>IF(ИТ!C1584 = "","","== "&amp;ИТ!C1584)</f>
        <v/>
      </c>
    </row>
    <row r="1586" spans="1:9" s="15" customFormat="1" x14ac:dyDescent="0.25">
      <c r="A1586" s="15">
        <v>17</v>
      </c>
      <c r="B1586" s="15">
        <v>2</v>
      </c>
      <c r="H1586" s="15" t="str">
        <f>IF(Литература!C1585 = "","",Литература!C1585)</f>
        <v/>
      </c>
      <c r="I1586" s="15" t="str">
        <f>IF(ИТ!C1585 = "","",ИТ!C1585)</f>
        <v/>
      </c>
    </row>
    <row r="1587" spans="1:9" s="15" customFormat="1" x14ac:dyDescent="0.25">
      <c r="A1587" s="15">
        <v>17</v>
      </c>
      <c r="B1587" s="15">
        <v>3</v>
      </c>
      <c r="D1587" s="15" t="str">
        <f xml:space="preserve"> IF(INDEX(Разделы!C$2:L$1540,A1587*11+3,B1587)="","","= "&amp;INDEX(Разделы!C$2:L$1540,A1587*11+3,B1587)&amp;" ("&amp;INDEX(Разделы!C$2:L$1540,A1587*11+4,B1587)&amp;")")</f>
        <v/>
      </c>
      <c r="E1587" s="15" t="str">
        <f>IF(INDEX(Оценка!C$2:AF$1540,A1585*11+4,(B1587-1)*3+1)="","",INDEX(Оценка!C$2:AF$1540,A1585*11+4,(B1587-1)*3+1)&amp;" ("&amp;INDEX(Оценка!C$2:AF$1540,A1585*11+4,(B1587-1)*3+2)&amp;") ("&amp;INDEX(Оценка!C$2:AF$1540,A1585*11+4,(B1587-1)*3+3)&amp;")")</f>
        <v/>
      </c>
      <c r="F1587" s="15" t="str">
        <f>IF(INDEX(Содержание!C$2:L$1680,A1587*6+2,B1587)="","",INDEX(Содержание!C$2:L$1680,A1587*6+2,B1587))</f>
        <v/>
      </c>
      <c r="H1587" s="15" t="str">
        <f>IF(Литература!C1586 = "","",Литература!C1586)</f>
        <v/>
      </c>
      <c r="I1587" s="15" t="str">
        <f>IF(ИТ!C1586 = "","",ИТ!C1586)</f>
        <v/>
      </c>
    </row>
    <row r="1588" spans="1:9" s="15" customFormat="1" x14ac:dyDescent="0.25">
      <c r="A1588" s="15">
        <v>17</v>
      </c>
      <c r="B1588" s="15">
        <v>3</v>
      </c>
      <c r="E1588" s="15" t="str">
        <f>IF(INDEX(Оценка!C$2:AF$1540,A1586*11+5,(B1588-1)*3+1)="","",INDEX(Оценка!C$2:AF$1540,A1586*11+5,(B1588-1)*3+1)&amp;" ("&amp;INDEX(Оценка!C$2:AF$1540,A1586*11+5,(B1588-1)*3+2)&amp;") ("&amp;INDEX(Оценка!C$2:AF$1540,A1586*11+5,(B1588-1)*3+3)&amp;")")</f>
        <v/>
      </c>
      <c r="H1588" s="15" t="str">
        <f>IF(Литература!C1587 = "","",Литература!C1587)</f>
        <v/>
      </c>
      <c r="I1588" s="15" t="str">
        <f>IF(ИТ!C1587 = "","",ИТ!C1587)</f>
        <v/>
      </c>
    </row>
    <row r="1589" spans="1:9" s="15" customFormat="1" x14ac:dyDescent="0.25">
      <c r="A1589" s="15">
        <v>17</v>
      </c>
      <c r="B1589" s="15">
        <v>3</v>
      </c>
      <c r="D1589" s="15" t="str">
        <f>IF(INDEX(Разделы!C$2:L$1540,A1589*11+5,B1589)="","","- "&amp;INDEX(Разделы!C$2:L$1540,A1589*11+5,B1589))</f>
        <v/>
      </c>
      <c r="E1589" s="15" t="str">
        <f>IF(INDEX(Оценка!C$2:AF$1540,A1587*11+6,(B1589-1)*3+1)="","",INDEX(Оценка!C$2:AF$1540,A1587*11+6,(B1589-1)*3+1)&amp;" ("&amp;INDEX(Оценка!C$2:AF$1540,A1587*11+6,(B1589-1)*3+2)&amp;") ("&amp;INDEX(Оценка!C$2:AF$1540,A1587*11+6,(B1589-1)*3+3)&amp;")")</f>
        <v/>
      </c>
      <c r="F1589" s="15" t="str">
        <f>IF(INDEX(Содержание!C$2:L$1680,A1589*6+3,B1589)="","","= "&amp;INDEX(Содержание!C$2:L$1680,A1589*6+3,B1589)&amp;" "&amp;INDEX(Содержание!C$2:L$1680,A1591*6+4,B1591))</f>
        <v/>
      </c>
      <c r="H1589" s="15" t="str">
        <f>IF(Литература!C1588 = "","",Литература!C1588)</f>
        <v/>
      </c>
      <c r="I1589" s="15" t="str">
        <f>IF(ИТ!C1588 = "","",ИТ!C1588)</f>
        <v/>
      </c>
    </row>
    <row r="1590" spans="1:9" s="15" customFormat="1" x14ac:dyDescent="0.25">
      <c r="A1590" s="15">
        <v>17</v>
      </c>
      <c r="B1590" s="15">
        <v>3</v>
      </c>
      <c r="D1590" s="15" t="str">
        <f>IF(INDEX(Разделы!C$2:L$1540,A1590*11+6,B1590)="","","- "&amp;INDEX(Разделы!C$2:L$1540,A1590*11+6,B1590))</f>
        <v/>
      </c>
      <c r="E1590" s="15" t="str">
        <f>IF(INDEX(Оценка!C$2:AF$1540,A1588*11+7,(B1590-1)*3+1)="","",INDEX(Оценка!C$2:AF$1540,A1588*11+7,(B1590-1)*3+1)&amp;" ("&amp;INDEX(Оценка!C$2:AF$1540,A1588*11+7,(B1590-1)*3+2)&amp;") ("&amp;INDEX(Оценка!C$2:AF$1540,A1588*11+7,(B1590-1)*3+3)&amp;")")</f>
        <v/>
      </c>
      <c r="H1590" s="15" t="str">
        <f>IF(Литература!C1589 = "","",Литература!C1589)</f>
        <v/>
      </c>
      <c r="I1590" s="15" t="str">
        <f>IF(ИТ!C1589 = "","",ИТ!C1589)</f>
        <v/>
      </c>
    </row>
    <row r="1591" spans="1:9" s="15" customFormat="1" x14ac:dyDescent="0.25">
      <c r="A1591" s="15">
        <v>17</v>
      </c>
      <c r="B1591" s="15">
        <v>3</v>
      </c>
      <c r="D1591" s="15" t="str">
        <f>IF(INDEX(Разделы!C$2:L$1540,A1591*11+7,B1591)="","","- "&amp;INDEX(Разделы!C$2:L$1540,A1591*11+7,B1591))</f>
        <v/>
      </c>
      <c r="E1591" s="15" t="str">
        <f>IF(INDEX(Оценка!C$2:AF$1540,A1589*11+8,(B1591-1)*3+1)="","",INDEX(Оценка!C$2:AF$1540,A1589*11+8,(B1591-1)*3+1)&amp;" ("&amp;INDEX(Оценка!C$2:AF$1540,A1589*11+8,(B1591-1)*3+2)&amp;") ("&amp;INDEX(Оценка!C$2:AF$1540,A1589*11+8,(B1591-1)*3+3)&amp;")")</f>
        <v/>
      </c>
      <c r="F1591" s="15" t="str">
        <f>IF(INDEX(Содержание!C$2:L$1680,A1591*6+5,B1591)="","",INDEX(Содержание!C$2:L$1680,A1591*6+5,B1591))</f>
        <v/>
      </c>
      <c r="H1591" s="15" t="str">
        <f>IF(Литература!C1590 = "","",Литература!C1590)</f>
        <v/>
      </c>
      <c r="I1591" s="15" t="str">
        <f>IF(ИТ!C1590 = "","",ИТ!C1590)</f>
        <v/>
      </c>
    </row>
    <row r="1592" spans="1:9" s="15" customFormat="1" x14ac:dyDescent="0.25">
      <c r="A1592" s="15">
        <v>17</v>
      </c>
      <c r="B1592" s="15">
        <v>3</v>
      </c>
      <c r="D1592" s="15" t="str">
        <f>IF(INDEX(Разделы!C$2:L$1540,A1592*11+8,B1592)="","","- "&amp;INDEX(Разделы!C$2:L$1540,A1592*11+8,B1592))</f>
        <v/>
      </c>
      <c r="E1592" s="15" t="str">
        <f>IF(INDEX(Оценка!C$2:AF$1540,A1590*11+9,(B1592-1)*3+1)="","",INDEX(Оценка!C$2:AF$1540,A1590*11+9,(B1592-1)*3+1)&amp;" ("&amp;INDEX(Оценка!C$2:AF$1540,A1590*11+9,(B1592-1)*3+2)&amp;") ("&amp;INDEX(Оценка!C$2:AF$1540,A1590*11+9,(B1592-1)*3+3)&amp;")")</f>
        <v/>
      </c>
      <c r="H1592" s="15" t="str">
        <f>IF(Литература!C1591 = "","",Литература!C1591)</f>
        <v/>
      </c>
      <c r="I1592" s="15" t="str">
        <f>IF(ИТ!C1591 = "","",ИТ!C1591)</f>
        <v/>
      </c>
    </row>
    <row r="1593" spans="1:9" s="15" customFormat="1" x14ac:dyDescent="0.25">
      <c r="A1593" s="15">
        <v>17</v>
      </c>
      <c r="B1593" s="15">
        <v>3</v>
      </c>
      <c r="D1593" s="15" t="str">
        <f>IF(INDEX(Разделы!C$2:L$1540,A1593*11+9,B1593)="","","- "&amp;INDEX(Разделы!C$2:L$1540,A1593*11+9,B1593))</f>
        <v/>
      </c>
      <c r="E1593" s="15" t="str">
        <f>IF(INDEX(Оценка!C$2:AF$1540,A1591*11+10,(B1593-1)*3+1)="","",INDEX(Оценка!C$2:AF$1540,A1591*11+10,(B1593-1)*3+1)&amp;" ("&amp;INDEX(Оценка!C$2:AF$1540,A1591*11+10,(B1593-1)*3+2)&amp;") ("&amp;INDEX(Оценка!C$2:AF$1540,A1591*11+10,(B1593-1)*3+3)&amp;")")</f>
        <v/>
      </c>
      <c r="H1593" s="15" t="str">
        <f>IF(Литература!C1592 = "","",Литература!C1592)</f>
        <v/>
      </c>
      <c r="I1593" s="15" t="str">
        <f>IF(ИТ!C1592 = "","",ИТ!C1592)</f>
        <v/>
      </c>
    </row>
    <row r="1594" spans="1:9" s="15" customFormat="1" x14ac:dyDescent="0.25">
      <c r="A1594" s="15">
        <v>17</v>
      </c>
      <c r="B1594" s="15">
        <v>3</v>
      </c>
      <c r="D1594" s="15" t="str">
        <f>IF(INDEX(Разделы!C$2:L$1540,A1594*11+10,B1594)="","","- "&amp;INDEX(Разделы!C$2:L$1540,A1594*11+10,B1594))</f>
        <v/>
      </c>
      <c r="H1594" s="15" t="str">
        <f>IF(Литература!C1593 = "","",Литература!C1593)</f>
        <v/>
      </c>
      <c r="I1594" s="15" t="str">
        <f>IF(ИТ!C1593 = "","",ИТ!C1593)</f>
        <v/>
      </c>
    </row>
    <row r="1595" spans="1:9" s="15" customFormat="1" x14ac:dyDescent="0.25">
      <c r="A1595" s="15">
        <v>17</v>
      </c>
      <c r="B1595" s="15">
        <v>3</v>
      </c>
      <c r="H1595" s="15" t="str">
        <f>IF(Литература!C1594 = "","",Литература!C1594)</f>
        <v/>
      </c>
      <c r="I1595" s="15" t="str">
        <f>IF(ИТ!C1594 = "","",ИТ!C1594)</f>
        <v/>
      </c>
    </row>
    <row r="1596" spans="1:9" s="15" customFormat="1" x14ac:dyDescent="0.25">
      <c r="A1596" s="15">
        <v>17</v>
      </c>
      <c r="B1596" s="15">
        <v>4</v>
      </c>
      <c r="D1596" s="15" t="str">
        <f xml:space="preserve"> IF(INDEX(Разделы!C$2:L$1540,A1596*11+3,B1596)="","","= "&amp;INDEX(Разделы!C$2:L$1540,A1596*11+3,B1596)&amp;" ("&amp;INDEX(Разделы!C$2:L$1540,A1596*11+4,B1596)&amp;")")</f>
        <v/>
      </c>
      <c r="E1596" s="15" t="str">
        <f>IF(INDEX(Оценка!C$2:AF$1540,A1594*11+4,(B1596-1)*3+1)="","",INDEX(Оценка!C$2:AF$1540,A1594*11+4,(B1596-1)*3+1)&amp;" ("&amp;INDEX(Оценка!C$2:AF$1540,A1594*11+4,(B1596-1)*3+2)&amp;") ("&amp;INDEX(Оценка!C$2:AF$1540,A1594*11+4,(B1596-1)*3+3)&amp;")")</f>
        <v/>
      </c>
      <c r="F1596" s="15" t="str">
        <f>IF(INDEX(Содержание!C$2:L$1680,A1596*6+2,B1596)="","",INDEX(Содержание!C$2:L$1680,A1596*6+2,B1596))</f>
        <v/>
      </c>
      <c r="H1596" s="15" t="str">
        <f>IF(Литература!C1595 = "","",Литература!C1595)</f>
        <v/>
      </c>
      <c r="I1596" s="15" t="str">
        <f>IF(ИТ!C1595 = "","",ИТ!C1595)</f>
        <v/>
      </c>
    </row>
    <row r="1597" spans="1:9" s="15" customFormat="1" x14ac:dyDescent="0.25">
      <c r="A1597" s="15">
        <v>17</v>
      </c>
      <c r="B1597" s="15">
        <v>4</v>
      </c>
      <c r="E1597" s="15" t="str">
        <f>IF(INDEX(Оценка!C$2:AF$1540,A1595*11+5,(B1597-1)*3+1)="","",INDEX(Оценка!C$2:AF$1540,A1595*11+5,(B1597-1)*3+1)&amp;" ("&amp;INDEX(Оценка!C$2:AF$1540,A1595*11+5,(B1597-1)*3+2)&amp;") ("&amp;INDEX(Оценка!C$2:AF$1540,A1595*11+5,(B1597-1)*3+3)&amp;")")</f>
        <v/>
      </c>
      <c r="H1597" s="15" t="str">
        <f>IF(Литература!C1596 = "","",Литература!C1596)</f>
        <v/>
      </c>
      <c r="I1597" s="15" t="str">
        <f>IF(ИТ!C1596 = "","",ИТ!C1596)</f>
        <v/>
      </c>
    </row>
    <row r="1598" spans="1:9" s="15" customFormat="1" x14ac:dyDescent="0.25">
      <c r="A1598" s="15">
        <v>17</v>
      </c>
      <c r="B1598" s="15">
        <v>4</v>
      </c>
      <c r="D1598" s="15" t="str">
        <f>IF(INDEX(Разделы!C$2:L$1540,A1598*11+5,B1598)="","","- "&amp;INDEX(Разделы!C$2:L$1540,A1598*11+5,B1598))</f>
        <v/>
      </c>
      <c r="E1598" s="15" t="str">
        <f>IF(INDEX(Оценка!C$2:AF$1540,A1596*11+6,(B1598-1)*3+1)="","",INDEX(Оценка!C$2:AF$1540,A1596*11+6,(B1598-1)*3+1)&amp;" ("&amp;INDEX(Оценка!C$2:AF$1540,A1596*11+6,(B1598-1)*3+2)&amp;") ("&amp;INDEX(Оценка!C$2:AF$1540,A1596*11+6,(B1598-1)*3+3)&amp;")")</f>
        <v/>
      </c>
      <c r="F1598" s="15" t="str">
        <f>IF(INDEX(Содержание!C$2:L$1680,A1598*6+3,B1598)="","","= "&amp;INDEX(Содержание!C$2:L$1680,A1598*6+3,B1598)&amp;" "&amp;INDEX(Содержание!C$2:L$1680,A1600*6+4,B1600))</f>
        <v/>
      </c>
      <c r="H1598" s="15" t="str">
        <f>IF(Литература!C1597 = "","",Литература!C1597)</f>
        <v/>
      </c>
      <c r="I1598" s="15" t="str">
        <f>IF(ИТ!C1597 = "","",ИТ!C1597)</f>
        <v/>
      </c>
    </row>
    <row r="1599" spans="1:9" s="15" customFormat="1" x14ac:dyDescent="0.25">
      <c r="A1599" s="15">
        <v>17</v>
      </c>
      <c r="B1599" s="15">
        <v>4</v>
      </c>
      <c r="D1599" s="15" t="str">
        <f>IF(INDEX(Разделы!C$2:L$1540,A1599*11+6,B1599)="","","- "&amp;INDEX(Разделы!C$2:L$1540,A1599*11+6,B1599))</f>
        <v/>
      </c>
      <c r="E1599" s="15" t="str">
        <f>IF(INDEX(Оценка!C$2:AF$1540,A1597*11+7,(B1599-1)*3+1)="","",INDEX(Оценка!C$2:AF$1540,A1597*11+7,(B1599-1)*3+1)&amp;" ("&amp;INDEX(Оценка!C$2:AF$1540,A1597*11+7,(B1599-1)*3+2)&amp;") ("&amp;INDEX(Оценка!C$2:AF$1540,A1597*11+7,(B1599-1)*3+3)&amp;")")</f>
        <v/>
      </c>
      <c r="H1599" s="15" t="str">
        <f>IF(Литература!C1598 = "","","== "&amp;Литература!C1598)</f>
        <v/>
      </c>
      <c r="I1599" s="15" t="str">
        <f>IF(ИТ!C1598 = "","","== "&amp;ИТ!C1598)</f>
        <v/>
      </c>
    </row>
    <row r="1600" spans="1:9" s="15" customFormat="1" x14ac:dyDescent="0.25">
      <c r="A1600" s="15">
        <v>17</v>
      </c>
      <c r="B1600" s="15">
        <v>4</v>
      </c>
      <c r="D1600" s="15" t="str">
        <f>IF(INDEX(Разделы!C$2:L$1540,A1600*11+7,B1600)="","","- "&amp;INDEX(Разделы!C$2:L$1540,A1600*11+7,B1600))</f>
        <v/>
      </c>
      <c r="E1600" s="15" t="str">
        <f>IF(INDEX(Оценка!C$2:AF$1540,A1598*11+8,(B1600-1)*3+1)="","",INDEX(Оценка!C$2:AF$1540,A1598*11+8,(B1600-1)*3+1)&amp;" ("&amp;INDEX(Оценка!C$2:AF$1540,A1598*11+8,(B1600-1)*3+2)&amp;") ("&amp;INDEX(Оценка!C$2:AF$1540,A1598*11+8,(B1600-1)*3+3)&amp;")")</f>
        <v/>
      </c>
      <c r="F1600" s="15" t="str">
        <f>IF(INDEX(Содержание!C$2:L$1680,A1600*6+5,B1600)="","",INDEX(Содержание!C$2:L$1680,A1600*6+5,B1600))</f>
        <v/>
      </c>
      <c r="H1600" s="15" t="str">
        <f>IF(Литература!C1599 = "","",Литература!C1599)</f>
        <v/>
      </c>
      <c r="I1600" s="15" t="str">
        <f>IF(ИТ!C1599 = "","",ИТ!C1599)</f>
        <v/>
      </c>
    </row>
    <row r="1601" spans="1:9" s="15" customFormat="1" x14ac:dyDescent="0.25">
      <c r="A1601" s="15">
        <v>17</v>
      </c>
      <c r="B1601" s="15">
        <v>4</v>
      </c>
      <c r="D1601" s="15" t="str">
        <f>IF(INDEX(Разделы!C$2:L$1540,A1601*11+8,B1601)="","","- "&amp;INDEX(Разделы!C$2:L$1540,A1601*11+8,B1601))</f>
        <v/>
      </c>
      <c r="E1601" s="15" t="str">
        <f>IF(INDEX(Оценка!C$2:AF$1540,A1599*11+9,(B1601-1)*3+1)="","",INDEX(Оценка!C$2:AF$1540,A1599*11+9,(B1601-1)*3+1)&amp;" ("&amp;INDEX(Оценка!C$2:AF$1540,A1599*11+9,(B1601-1)*3+2)&amp;") ("&amp;INDEX(Оценка!C$2:AF$1540,A1599*11+9,(B1601-1)*3+3)&amp;")")</f>
        <v/>
      </c>
      <c r="H1601" s="15" t="str">
        <f>IF(Литература!C1600 = "","",Литература!C1600)</f>
        <v/>
      </c>
      <c r="I1601" s="15" t="str">
        <f>IF(ИТ!C1600 = "","",ИТ!C1600)</f>
        <v/>
      </c>
    </row>
    <row r="1602" spans="1:9" s="15" customFormat="1" x14ac:dyDescent="0.25">
      <c r="A1602" s="15">
        <v>17</v>
      </c>
      <c r="B1602" s="15">
        <v>4</v>
      </c>
      <c r="D1602" s="15" t="str">
        <f>IF(INDEX(Разделы!C$2:L$1540,A1602*11+9,B1602)="","","- "&amp;INDEX(Разделы!C$2:L$1540,A1602*11+9,B1602))</f>
        <v/>
      </c>
      <c r="E1602" s="15" t="str">
        <f>IF(INDEX(Оценка!C$2:AF$1540,A1600*11+10,(B1602-1)*3+1)="","",INDEX(Оценка!C$2:AF$1540,A1600*11+10,(B1602-1)*3+1)&amp;" ("&amp;INDEX(Оценка!C$2:AF$1540,A1600*11+10,(B1602-1)*3+2)&amp;") ("&amp;INDEX(Оценка!C$2:AF$1540,A1600*11+10,(B1602-1)*3+3)&amp;")")</f>
        <v/>
      </c>
      <c r="H1602" s="15" t="str">
        <f>IF(Литература!C1601 = "","",Литература!C1601)</f>
        <v/>
      </c>
      <c r="I1602" s="15" t="str">
        <f>IF(ИТ!C1601 = "","",ИТ!C1601)</f>
        <v/>
      </c>
    </row>
    <row r="1603" spans="1:9" s="15" customFormat="1" x14ac:dyDescent="0.25">
      <c r="A1603" s="15">
        <v>17</v>
      </c>
      <c r="B1603" s="15">
        <v>4</v>
      </c>
      <c r="D1603" s="15" t="str">
        <f>IF(INDEX(Разделы!C$2:L$1540,A1603*11+10,B1603)="","","- "&amp;INDEX(Разделы!C$2:L$1540,A1603*11+10,B1603))</f>
        <v/>
      </c>
      <c r="H1603" s="15" t="str">
        <f>IF(Литература!C1602 = "","",Литература!C1602)</f>
        <v/>
      </c>
      <c r="I1603" s="15" t="str">
        <f>IF(ИТ!C1602 = "","",ИТ!C1602)</f>
        <v/>
      </c>
    </row>
    <row r="1604" spans="1:9" s="15" customFormat="1" x14ac:dyDescent="0.25">
      <c r="A1604" s="15">
        <v>17</v>
      </c>
      <c r="B1604" s="15">
        <v>4</v>
      </c>
      <c r="H1604" s="15" t="str">
        <f>IF(Литература!C1603 = "","",Литература!C1603)</f>
        <v/>
      </c>
      <c r="I1604" s="15" t="str">
        <f>IF(ИТ!C1603 = "","",ИТ!C1603)</f>
        <v/>
      </c>
    </row>
    <row r="1605" spans="1:9" s="15" customFormat="1" x14ac:dyDescent="0.25">
      <c r="A1605" s="15">
        <v>17</v>
      </c>
      <c r="B1605" s="15">
        <v>5</v>
      </c>
      <c r="D1605" s="15" t="str">
        <f xml:space="preserve"> IF(INDEX(Разделы!C$2:L$1540,A1605*11+3,B1605)="","","= "&amp;INDEX(Разделы!C$2:L$1540,A1605*11+3,B1605)&amp;" ("&amp;INDEX(Разделы!C$2:L$1540,A1605*11+4,B1605)&amp;")")</f>
        <v/>
      </c>
      <c r="E1605" s="15" t="str">
        <f>IF(INDEX(Оценка!C$2:AF$1540,A1603*11+4,(B1605-1)*3+1)="","",INDEX(Оценка!C$2:AF$1540,A1603*11+4,(B1605-1)*3+1)&amp;" ("&amp;INDEX(Оценка!C$2:AF$1540,A1603*11+4,(B1605-1)*3+2)&amp;") ("&amp;INDEX(Оценка!C$2:AF$1540,A1603*11+4,(B1605-1)*3+3)&amp;")")</f>
        <v/>
      </c>
      <c r="F1605" s="15" t="str">
        <f>IF(INDEX(Содержание!C$2:L$1680,A1605*6+2,B1605)="","",INDEX(Содержание!C$2:L$1680,A1605*6+2,B1605))</f>
        <v/>
      </c>
      <c r="H1605" s="15" t="str">
        <f>IF(Литература!C1604 = "","",Литература!C1604)</f>
        <v/>
      </c>
      <c r="I1605" s="15" t="str">
        <f>IF(ИТ!C1604 = "","",ИТ!C1604)</f>
        <v/>
      </c>
    </row>
    <row r="1606" spans="1:9" s="15" customFormat="1" x14ac:dyDescent="0.25">
      <c r="A1606" s="15">
        <v>17</v>
      </c>
      <c r="B1606" s="15">
        <v>5</v>
      </c>
      <c r="E1606" s="15" t="str">
        <f>IF(INDEX(Оценка!C$2:AF$1540,A1604*11+5,(B1606-1)*3+1)="","",INDEX(Оценка!C$2:AF$1540,A1604*11+5,(B1606-1)*3+1)&amp;" ("&amp;INDEX(Оценка!C$2:AF$1540,A1604*11+5,(B1606-1)*3+2)&amp;") ("&amp;INDEX(Оценка!C$2:AF$1540,A1604*11+5,(B1606-1)*3+3)&amp;")")</f>
        <v/>
      </c>
      <c r="H1606" s="15" t="str">
        <f>IF(Литература!C1605 = "","",Литература!C1605)</f>
        <v/>
      </c>
      <c r="I1606" s="15" t="str">
        <f>IF(ИТ!C1605 = "","",ИТ!C1605)</f>
        <v/>
      </c>
    </row>
    <row r="1607" spans="1:9" s="15" customFormat="1" x14ac:dyDescent="0.25">
      <c r="A1607" s="15">
        <v>17</v>
      </c>
      <c r="B1607" s="15">
        <v>5</v>
      </c>
      <c r="D1607" s="15" t="str">
        <f>IF(INDEX(Разделы!C$2:L$1540,A1607*11+5,B1607)="","","- "&amp;INDEX(Разделы!C$2:L$1540,A1607*11+5,B1607))</f>
        <v/>
      </c>
      <c r="E1607" s="15" t="str">
        <f>IF(INDEX(Оценка!C$2:AF$1540,A1605*11+6,(B1607-1)*3+1)="","",INDEX(Оценка!C$2:AF$1540,A1605*11+6,(B1607-1)*3+1)&amp;" ("&amp;INDEX(Оценка!C$2:AF$1540,A1605*11+6,(B1607-1)*3+2)&amp;") ("&amp;INDEX(Оценка!C$2:AF$1540,A1605*11+6,(B1607-1)*3+3)&amp;")")</f>
        <v/>
      </c>
      <c r="F1607" s="15" t="str">
        <f>IF(INDEX(Содержание!C$2:L$1680,A1607*6+3,B1607)="","","= "&amp;INDEX(Содержание!C$2:L$1680,A1607*6+3,B1607)&amp;" "&amp;INDEX(Содержание!C$2:L$1680,A1609*6+4,B1609))</f>
        <v/>
      </c>
      <c r="H1607" s="15" t="str">
        <f>IF(Литература!C1606 = "","",Литература!C1606)</f>
        <v/>
      </c>
      <c r="I1607" s="15" t="str">
        <f>IF(ИТ!C1606 = "","",ИТ!C1606)</f>
        <v/>
      </c>
    </row>
    <row r="1608" spans="1:9" s="15" customFormat="1" x14ac:dyDescent="0.25">
      <c r="A1608" s="15">
        <v>17</v>
      </c>
      <c r="B1608" s="15">
        <v>5</v>
      </c>
      <c r="D1608" s="15" t="str">
        <f>IF(INDEX(Разделы!C$2:L$1540,A1608*11+6,B1608)="","","- "&amp;INDEX(Разделы!C$2:L$1540,A1608*11+6,B1608))</f>
        <v/>
      </c>
      <c r="E1608" s="15" t="str">
        <f>IF(INDEX(Оценка!C$2:AF$1540,A1606*11+7,(B1608-1)*3+1)="","",INDEX(Оценка!C$2:AF$1540,A1606*11+7,(B1608-1)*3+1)&amp;" ("&amp;INDEX(Оценка!C$2:AF$1540,A1606*11+7,(B1608-1)*3+2)&amp;") ("&amp;INDEX(Оценка!C$2:AF$1540,A1606*11+7,(B1608-1)*3+3)&amp;")")</f>
        <v/>
      </c>
      <c r="H1608" s="15" t="str">
        <f>IF(Литература!C1607 = "","",Литература!C1607)</f>
        <v/>
      </c>
      <c r="I1608" s="15" t="str">
        <f>IF(ИТ!C1607 = "","",ИТ!C1607)</f>
        <v/>
      </c>
    </row>
    <row r="1609" spans="1:9" s="15" customFormat="1" x14ac:dyDescent="0.25">
      <c r="A1609" s="15">
        <v>17</v>
      </c>
      <c r="B1609" s="15">
        <v>5</v>
      </c>
      <c r="D1609" s="15" t="str">
        <f>IF(INDEX(Разделы!C$2:L$1540,A1609*11+7,B1609)="","","- "&amp;INDEX(Разделы!C$2:L$1540,A1609*11+7,B1609))</f>
        <v/>
      </c>
      <c r="E1609" s="15" t="str">
        <f>IF(INDEX(Оценка!C$2:AF$1540,A1607*11+8,(B1609-1)*3+1)="","",INDEX(Оценка!C$2:AF$1540,A1607*11+8,(B1609-1)*3+1)&amp;" ("&amp;INDEX(Оценка!C$2:AF$1540,A1607*11+8,(B1609-1)*3+2)&amp;") ("&amp;INDEX(Оценка!C$2:AF$1540,A1607*11+8,(B1609-1)*3+3)&amp;")")</f>
        <v/>
      </c>
      <c r="F1609" s="15" t="str">
        <f>IF(INDEX(Содержание!C$2:L$1680,A1609*6+5,B1609)="","",INDEX(Содержание!C$2:L$1680,A1609*6+5,B1609))</f>
        <v/>
      </c>
      <c r="H1609" s="15" t="str">
        <f>IF(Литература!C1608 = "","",Литература!C1608)</f>
        <v/>
      </c>
      <c r="I1609" s="15" t="str">
        <f>IF(ИТ!C1608 = "","",ИТ!C1608)</f>
        <v/>
      </c>
    </row>
    <row r="1610" spans="1:9" s="15" customFormat="1" x14ac:dyDescent="0.25">
      <c r="A1610" s="15">
        <v>17</v>
      </c>
      <c r="B1610" s="15">
        <v>5</v>
      </c>
      <c r="D1610" s="15" t="str">
        <f>IF(INDEX(Разделы!C$2:L$1540,A1610*11+8,B1610)="","","- "&amp;INDEX(Разделы!C$2:L$1540,A1610*11+8,B1610))</f>
        <v/>
      </c>
      <c r="E1610" s="15" t="str">
        <f>IF(INDEX(Оценка!C$2:AF$1540,A1608*11+9,(B1610-1)*3+1)="","",INDEX(Оценка!C$2:AF$1540,A1608*11+9,(B1610-1)*3+1)&amp;" ("&amp;INDEX(Оценка!C$2:AF$1540,A1608*11+9,(B1610-1)*3+2)&amp;") ("&amp;INDEX(Оценка!C$2:AF$1540,A1608*11+9,(B1610-1)*3+3)&amp;")")</f>
        <v/>
      </c>
      <c r="H1610" s="15" t="str">
        <f>IF(Литература!C1609 = "","",Литература!C1609)</f>
        <v/>
      </c>
      <c r="I1610" s="15" t="str">
        <f>IF(ИТ!C1609 = "","",ИТ!C1609)</f>
        <v/>
      </c>
    </row>
    <row r="1611" spans="1:9" s="15" customFormat="1" x14ac:dyDescent="0.25">
      <c r="A1611" s="15">
        <v>17</v>
      </c>
      <c r="B1611" s="15">
        <v>5</v>
      </c>
      <c r="D1611" s="15" t="str">
        <f>IF(INDEX(Разделы!C$2:L$1540,A1611*11+9,B1611)="","","- "&amp;INDEX(Разделы!C$2:L$1540,A1611*11+9,B1611))</f>
        <v/>
      </c>
      <c r="E1611" s="15" t="str">
        <f>IF(INDEX(Оценка!C$2:AF$1540,A1609*11+10,(B1611-1)*3+1)="","",INDEX(Оценка!C$2:AF$1540,A1609*11+10,(B1611-1)*3+1)&amp;" ("&amp;INDEX(Оценка!C$2:AF$1540,A1609*11+10,(B1611-1)*3+2)&amp;") ("&amp;INDEX(Оценка!C$2:AF$1540,A1609*11+10,(B1611-1)*3+3)&amp;")")</f>
        <v/>
      </c>
      <c r="H1611" s="15" t="str">
        <f>IF(Литература!C1610 = "","",Литература!C1610)</f>
        <v/>
      </c>
      <c r="I1611" s="15" t="str">
        <f>IF(ИТ!C1610 = "","",ИТ!C1610)</f>
        <v/>
      </c>
    </row>
    <row r="1612" spans="1:9" s="15" customFormat="1" x14ac:dyDescent="0.25">
      <c r="A1612" s="15">
        <v>17</v>
      </c>
      <c r="B1612" s="15">
        <v>5</v>
      </c>
      <c r="D1612" s="15" t="str">
        <f>IF(INDEX(Разделы!C$2:L$1540,A1612*11+10,B1612)="","","- "&amp;INDEX(Разделы!C$2:L$1540,A1612*11+10,B1612))</f>
        <v/>
      </c>
      <c r="H1612" s="15" t="str">
        <f>IF(Литература!C1611 = "","",Литература!C1611)</f>
        <v/>
      </c>
      <c r="I1612" s="15" t="str">
        <f>IF(ИТ!C1611 = "","",ИТ!C1611)</f>
        <v/>
      </c>
    </row>
    <row r="1613" spans="1:9" s="15" customFormat="1" x14ac:dyDescent="0.25">
      <c r="A1613" s="15">
        <v>17</v>
      </c>
      <c r="B1613" s="15">
        <v>5</v>
      </c>
      <c r="H1613" s="15" t="str">
        <f>IF(Литература!C1612 = "","",Литература!C1612)</f>
        <v/>
      </c>
      <c r="I1613" s="15" t="str">
        <f>IF(ИТ!C1612 = "","","== "&amp;ИТ!C1612)</f>
        <v/>
      </c>
    </row>
    <row r="1614" spans="1:9" s="15" customFormat="1" x14ac:dyDescent="0.25">
      <c r="A1614" s="15">
        <v>17</v>
      </c>
      <c r="B1614" s="15">
        <v>6</v>
      </c>
      <c r="D1614" s="15" t="str">
        <f xml:space="preserve"> IF(INDEX(Разделы!C$2:L$1540,A1614*11+3,B1614)="","","= "&amp;INDEX(Разделы!C$2:L$1540,A1614*11+3,B1614)&amp;" ("&amp;INDEX(Разделы!C$2:L$1540,A1614*11+4,B1614)&amp;")")</f>
        <v/>
      </c>
      <c r="E1614" s="15" t="str">
        <f>IF(INDEX(Оценка!C$2:AF$1540,A1612*11+4,(B1614-1)*3+1)="","",INDEX(Оценка!C$2:AF$1540,A1612*11+4,(B1614-1)*3+1)&amp;" ("&amp;INDEX(Оценка!C$2:AF$1540,A1612*11+4,(B1614-1)*3+2)&amp;") ("&amp;INDEX(Оценка!C$2:AF$1540,A1612*11+4,(B1614-1)*3+3)&amp;")")</f>
        <v/>
      </c>
      <c r="F1614" s="15" t="str">
        <f>IF(INDEX(Содержание!C$2:L$1680,A1614*6+2,B1614)="","",INDEX(Содержание!C$2:L$1680,A1614*6+2,B1614))</f>
        <v/>
      </c>
      <c r="H1614" s="15" t="str">
        <f>IF(Литература!C1613 = "","",Литература!C1613)</f>
        <v/>
      </c>
      <c r="I1614" s="15" t="str">
        <f>IF(ИТ!C1613 = "","",ИТ!C1613)</f>
        <v/>
      </c>
    </row>
    <row r="1615" spans="1:9" s="15" customFormat="1" x14ac:dyDescent="0.25">
      <c r="A1615" s="15">
        <v>17</v>
      </c>
      <c r="B1615" s="15">
        <v>6</v>
      </c>
      <c r="E1615" s="15" t="str">
        <f>IF(INDEX(Оценка!C$2:AF$1540,A1613*11+5,(B1615-1)*3+1)="","",INDEX(Оценка!C$2:AF$1540,A1613*11+5,(B1615-1)*3+1)&amp;" ("&amp;INDEX(Оценка!C$2:AF$1540,A1613*11+5,(B1615-1)*3+2)&amp;") ("&amp;INDEX(Оценка!C$2:AF$1540,A1613*11+5,(B1615-1)*3+3)&amp;")")</f>
        <v/>
      </c>
      <c r="H1615" s="15" t="str">
        <f>IF(Литература!C1614 = "","",Литература!C1614)</f>
        <v/>
      </c>
      <c r="I1615" s="15" t="str">
        <f>IF(ИТ!C1614 = "","",ИТ!C1614)</f>
        <v/>
      </c>
    </row>
    <row r="1616" spans="1:9" s="15" customFormat="1" x14ac:dyDescent="0.25">
      <c r="A1616" s="15">
        <v>17</v>
      </c>
      <c r="B1616" s="15">
        <v>6</v>
      </c>
      <c r="D1616" s="15" t="str">
        <f>IF(INDEX(Разделы!C$2:L$1540,A1616*11+5,B1616)="","","- "&amp;INDEX(Разделы!C$2:L$1540,A1616*11+5,B1616))</f>
        <v/>
      </c>
      <c r="E1616" s="15" t="str">
        <f>IF(INDEX(Оценка!C$2:AF$1540,A1614*11+6,(B1616-1)*3+1)="","",INDEX(Оценка!C$2:AF$1540,A1614*11+6,(B1616-1)*3+1)&amp;" ("&amp;INDEX(Оценка!C$2:AF$1540,A1614*11+6,(B1616-1)*3+2)&amp;") ("&amp;INDEX(Оценка!C$2:AF$1540,A1614*11+6,(B1616-1)*3+3)&amp;")")</f>
        <v/>
      </c>
      <c r="F1616" s="15" t="str">
        <f>IF(INDEX(Содержание!C$2:L$1680,A1616*6+3,B1616)="","","= "&amp;INDEX(Содержание!C$2:L$1680,A1616*6+3,B1616)&amp;" "&amp;INDEX(Содержание!C$2:L$1680,A1618*6+4,B1618))</f>
        <v/>
      </c>
      <c r="H1616" s="15" t="str">
        <f>IF(Литература!C1615 = "","",Литература!C1615)</f>
        <v/>
      </c>
      <c r="I1616" s="15" t="str">
        <f>IF(ИТ!C1615 = "","",ИТ!C1615)</f>
        <v/>
      </c>
    </row>
    <row r="1617" spans="1:9" s="15" customFormat="1" x14ac:dyDescent="0.25">
      <c r="A1617" s="15">
        <v>17</v>
      </c>
      <c r="B1617" s="15">
        <v>6</v>
      </c>
      <c r="D1617" s="15" t="str">
        <f>IF(INDEX(Разделы!C$2:L$1540,A1617*11+6,B1617)="","","- "&amp;INDEX(Разделы!C$2:L$1540,A1617*11+6,B1617))</f>
        <v/>
      </c>
      <c r="E1617" s="15" t="str">
        <f>IF(INDEX(Оценка!C$2:AF$1540,A1615*11+7,(B1617-1)*3+1)="","",INDEX(Оценка!C$2:AF$1540,A1615*11+7,(B1617-1)*3+1)&amp;" ("&amp;INDEX(Оценка!C$2:AF$1540,A1615*11+7,(B1617-1)*3+2)&amp;") ("&amp;INDEX(Оценка!C$2:AF$1540,A1615*11+7,(B1617-1)*3+3)&amp;")")</f>
        <v/>
      </c>
      <c r="H1617" s="15" t="str">
        <f>IF(Литература!C1616 = "","",Литература!C1616)</f>
        <v/>
      </c>
      <c r="I1617" s="15" t="str">
        <f>IF(ИТ!C1616 = "","",ИТ!C1616)</f>
        <v/>
      </c>
    </row>
    <row r="1618" spans="1:9" s="15" customFormat="1" x14ac:dyDescent="0.25">
      <c r="A1618" s="15">
        <v>17</v>
      </c>
      <c r="B1618" s="15">
        <v>6</v>
      </c>
      <c r="D1618" s="15" t="str">
        <f>IF(INDEX(Разделы!C$2:L$1540,A1618*11+7,B1618)="","","- "&amp;INDEX(Разделы!C$2:L$1540,A1618*11+7,B1618))</f>
        <v/>
      </c>
      <c r="E1618" s="15" t="str">
        <f>IF(INDEX(Оценка!C$2:AF$1540,A1616*11+8,(B1618-1)*3+1)="","",INDEX(Оценка!C$2:AF$1540,A1616*11+8,(B1618-1)*3+1)&amp;" ("&amp;INDEX(Оценка!C$2:AF$1540,A1616*11+8,(B1618-1)*3+2)&amp;") ("&amp;INDEX(Оценка!C$2:AF$1540,A1616*11+8,(B1618-1)*3+3)&amp;")")</f>
        <v/>
      </c>
      <c r="F1618" s="15" t="str">
        <f>IF(INDEX(Содержание!C$2:L$1680,A1618*6+5,B1618)="","",INDEX(Содержание!C$2:L$1680,A1618*6+5,B1618))</f>
        <v/>
      </c>
      <c r="H1618" s="15" t="str">
        <f>IF(Литература!C1617 = "","","== "&amp;Литература!C1617)</f>
        <v/>
      </c>
      <c r="I1618" s="15" t="str">
        <f>IF(ИТ!C1617 = "","",ИТ!C1617)</f>
        <v/>
      </c>
    </row>
    <row r="1619" spans="1:9" s="15" customFormat="1" x14ac:dyDescent="0.25">
      <c r="A1619" s="15">
        <v>17</v>
      </c>
      <c r="B1619" s="15">
        <v>6</v>
      </c>
      <c r="D1619" s="15" t="str">
        <f>IF(INDEX(Разделы!C$2:L$1540,A1619*11+8,B1619)="","","- "&amp;INDEX(Разделы!C$2:L$1540,A1619*11+8,B1619))</f>
        <v/>
      </c>
      <c r="E1619" s="15" t="str">
        <f>IF(INDEX(Оценка!C$2:AF$1540,A1617*11+9,(B1619-1)*3+1)="","",INDEX(Оценка!C$2:AF$1540,A1617*11+9,(B1619-1)*3+1)&amp;" ("&amp;INDEX(Оценка!C$2:AF$1540,A1617*11+9,(B1619-1)*3+2)&amp;") ("&amp;INDEX(Оценка!C$2:AF$1540,A1617*11+9,(B1619-1)*3+3)&amp;")")</f>
        <v/>
      </c>
      <c r="H1619" s="15" t="str">
        <f>IF(Литература!C1618 = "","",Литература!C1618)</f>
        <v/>
      </c>
      <c r="I1619" s="15" t="str">
        <f>IF(ИТ!C1618 = "","",ИТ!C1618)</f>
        <v/>
      </c>
    </row>
    <row r="1620" spans="1:9" s="15" customFormat="1" x14ac:dyDescent="0.25">
      <c r="A1620" s="15">
        <v>17</v>
      </c>
      <c r="B1620" s="15">
        <v>6</v>
      </c>
      <c r="D1620" s="15" t="str">
        <f>IF(INDEX(Разделы!C$2:L$1540,A1620*11+9,B1620)="","","- "&amp;INDEX(Разделы!C$2:L$1540,A1620*11+9,B1620))</f>
        <v/>
      </c>
      <c r="E1620" s="15" t="str">
        <f>IF(INDEX(Оценка!C$2:AF$1540,A1618*11+10,(B1620-1)*3+1)="","",INDEX(Оценка!C$2:AF$1540,A1618*11+10,(B1620-1)*3+1)&amp;" ("&amp;INDEX(Оценка!C$2:AF$1540,A1618*11+10,(B1620-1)*3+2)&amp;") ("&amp;INDEX(Оценка!C$2:AF$1540,A1618*11+10,(B1620-1)*3+3)&amp;")")</f>
        <v/>
      </c>
      <c r="H1620" s="15" t="str">
        <f>IF(Литература!C1619 = "","",Литература!C1619)</f>
        <v/>
      </c>
      <c r="I1620" s="15" t="str">
        <f>IF(ИТ!C1619 = "","",ИТ!C1619)</f>
        <v/>
      </c>
    </row>
    <row r="1621" spans="1:9" s="15" customFormat="1" x14ac:dyDescent="0.25">
      <c r="A1621" s="15">
        <v>17</v>
      </c>
      <c r="B1621" s="15">
        <v>6</v>
      </c>
      <c r="D1621" s="15" t="str">
        <f>IF(INDEX(Разделы!C$2:L$1540,A1621*11+10,B1621)="","","- "&amp;INDEX(Разделы!C$2:L$1540,A1621*11+10,B1621))</f>
        <v/>
      </c>
      <c r="H1621" s="15" t="str">
        <f>IF(Литература!C1620 = "","",Литература!C1620)</f>
        <v/>
      </c>
      <c r="I1621" s="15" t="str">
        <f>IF(ИТ!C1620 = "","",ИТ!C1620)</f>
        <v/>
      </c>
    </row>
    <row r="1622" spans="1:9" s="15" customFormat="1" x14ac:dyDescent="0.25">
      <c r="A1622" s="15">
        <v>17</v>
      </c>
      <c r="B1622" s="15">
        <v>6</v>
      </c>
      <c r="H1622" s="15" t="str">
        <f>IF(Литература!C1621 = "","",Литература!C1621)</f>
        <v/>
      </c>
      <c r="I1622" s="15" t="str">
        <f>IF(ИТ!C1621 = "","",ИТ!C1621)</f>
        <v/>
      </c>
    </row>
    <row r="1623" spans="1:9" s="15" customFormat="1" x14ac:dyDescent="0.25">
      <c r="A1623" s="15">
        <v>17</v>
      </c>
      <c r="B1623" s="15">
        <v>7</v>
      </c>
      <c r="D1623" s="15" t="str">
        <f xml:space="preserve"> IF(INDEX(Разделы!C$2:L$1540,A1623*11+3,B1623)="","","= "&amp;INDEX(Разделы!C$2:L$1540,A1623*11+3,B1623)&amp;" ("&amp;INDEX(Разделы!C$2:L$1540,A1623*11+4,B1623)&amp;")")</f>
        <v/>
      </c>
      <c r="E1623" s="15" t="str">
        <f>IF(INDEX(Оценка!C$2:AF$1540,A1621*11+4,(B1623-1)*3+1)="","",INDEX(Оценка!C$2:AF$1540,A1621*11+4,(B1623-1)*3+1)&amp;" ("&amp;INDEX(Оценка!C$2:AF$1540,A1621*11+4,(B1623-1)*3+2)&amp;") ("&amp;INDEX(Оценка!C$2:AF$1540,A1621*11+4,(B1623-1)*3+3)&amp;")")</f>
        <v/>
      </c>
      <c r="F1623" s="15" t="str">
        <f>IF(INDEX(Содержание!C$2:L$1680,A1623*6+2,B1623)="","",INDEX(Содержание!C$2:L$1680,A1623*6+2,B1623))</f>
        <v/>
      </c>
      <c r="H1623" s="15" t="str">
        <f>IF(Литература!C1622 = "","",Литература!C1622)</f>
        <v/>
      </c>
      <c r="I1623" s="15" t="str">
        <f>IF(ИТ!C1622 = "","",ИТ!C1622)</f>
        <v/>
      </c>
    </row>
    <row r="1624" spans="1:9" s="15" customFormat="1" x14ac:dyDescent="0.25">
      <c r="A1624" s="15">
        <v>17</v>
      </c>
      <c r="B1624" s="15">
        <v>7</v>
      </c>
      <c r="E1624" s="15" t="str">
        <f>IF(INDEX(Оценка!C$2:AF$1540,A1622*11+5,(B1624-1)*3+1)="","",INDEX(Оценка!C$2:AF$1540,A1622*11+5,(B1624-1)*3+1)&amp;" ("&amp;INDEX(Оценка!C$2:AF$1540,A1622*11+5,(B1624-1)*3+2)&amp;") ("&amp;INDEX(Оценка!C$2:AF$1540,A1622*11+5,(B1624-1)*3+3)&amp;")")</f>
        <v/>
      </c>
      <c r="H1624" s="15" t="str">
        <f>IF(Литература!C1623 = "","",Литература!C1623)</f>
        <v/>
      </c>
      <c r="I1624" s="15" t="str">
        <f>IF(ИТ!C1623 = "","",ИТ!C1623)</f>
        <v/>
      </c>
    </row>
    <row r="1625" spans="1:9" s="15" customFormat="1" x14ac:dyDescent="0.25">
      <c r="A1625" s="15">
        <v>17</v>
      </c>
      <c r="B1625" s="15">
        <v>7</v>
      </c>
      <c r="D1625" s="15" t="str">
        <f>IF(INDEX(Разделы!C$2:L$1540,A1625*11+5,B1625)="","","- "&amp;INDEX(Разделы!C$2:L$1540,A1625*11+5,B1625))</f>
        <v/>
      </c>
      <c r="E1625" s="15" t="str">
        <f>IF(INDEX(Оценка!C$2:AF$1540,A1623*11+6,(B1625-1)*3+1)="","",INDEX(Оценка!C$2:AF$1540,A1623*11+6,(B1625-1)*3+1)&amp;" ("&amp;INDEX(Оценка!C$2:AF$1540,A1623*11+6,(B1625-1)*3+2)&amp;") ("&amp;INDEX(Оценка!C$2:AF$1540,A1623*11+6,(B1625-1)*3+3)&amp;")")</f>
        <v/>
      </c>
      <c r="F1625" s="15" t="str">
        <f>IF(INDEX(Содержание!C$2:L$1680,A1625*6+3,B1625)="","","= "&amp;INDEX(Содержание!C$2:L$1680,A1625*6+3,B1625)&amp;" "&amp;INDEX(Содержание!C$2:L$1680,A1627*6+4,B1627))</f>
        <v/>
      </c>
      <c r="H1625" s="15" t="str">
        <f>IF(Литература!C1624 = "","",Литература!C1624)</f>
        <v/>
      </c>
      <c r="I1625" s="15" t="str">
        <f>IF(ИТ!C1624 = "","",ИТ!C1624)</f>
        <v/>
      </c>
    </row>
    <row r="1626" spans="1:9" s="15" customFormat="1" x14ac:dyDescent="0.25">
      <c r="A1626" s="15">
        <v>17</v>
      </c>
      <c r="B1626" s="15">
        <v>7</v>
      </c>
      <c r="D1626" s="15" t="str">
        <f>IF(INDEX(Разделы!C$2:L$1540,A1626*11+6,B1626)="","","- "&amp;INDEX(Разделы!C$2:L$1540,A1626*11+6,B1626))</f>
        <v/>
      </c>
      <c r="E1626" s="15" t="str">
        <f>IF(INDEX(Оценка!C$2:AF$1540,A1624*11+7,(B1626-1)*3+1)="","",INDEX(Оценка!C$2:AF$1540,A1624*11+7,(B1626-1)*3+1)&amp;" ("&amp;INDEX(Оценка!C$2:AF$1540,A1624*11+7,(B1626-1)*3+2)&amp;") ("&amp;INDEX(Оценка!C$2:AF$1540,A1624*11+7,(B1626-1)*3+3)&amp;")")</f>
        <v/>
      </c>
      <c r="H1626" s="15" t="str">
        <f>IF(Литература!C1625 = "","",Литература!C1625)</f>
        <v/>
      </c>
      <c r="I1626" s="15" t="str">
        <f>IF(ИТ!C1625 = "","",ИТ!C1625)</f>
        <v/>
      </c>
    </row>
    <row r="1627" spans="1:9" s="15" customFormat="1" x14ac:dyDescent="0.25">
      <c r="A1627" s="15">
        <v>17</v>
      </c>
      <c r="B1627" s="15">
        <v>7</v>
      </c>
      <c r="D1627" s="15" t="str">
        <f>IF(INDEX(Разделы!C$2:L$1540,A1627*11+7,B1627)="","","- "&amp;INDEX(Разделы!C$2:L$1540,A1627*11+7,B1627))</f>
        <v/>
      </c>
      <c r="E1627" s="15" t="str">
        <f>IF(INDEX(Оценка!C$2:AF$1540,A1625*11+8,(B1627-1)*3+1)="","",INDEX(Оценка!C$2:AF$1540,A1625*11+8,(B1627-1)*3+1)&amp;" ("&amp;INDEX(Оценка!C$2:AF$1540,A1625*11+8,(B1627-1)*3+2)&amp;") ("&amp;INDEX(Оценка!C$2:AF$1540,A1625*11+8,(B1627-1)*3+3)&amp;")")</f>
        <v/>
      </c>
      <c r="F1627" s="15" t="str">
        <f>IF(INDEX(Содержание!C$2:L$1680,A1627*6+5,B1627)="","",INDEX(Содержание!C$2:L$1680,A1627*6+5,B1627))</f>
        <v/>
      </c>
      <c r="H1627" s="15" t="str">
        <f>IF(Литература!C1626 = "","",Литература!C1626)</f>
        <v/>
      </c>
      <c r="I1627" s="15" t="str">
        <f>IF(ИТ!C1626 = "","","== "&amp;ИТ!C1626)</f>
        <v/>
      </c>
    </row>
    <row r="1628" spans="1:9" s="15" customFormat="1" x14ac:dyDescent="0.25">
      <c r="A1628" s="15">
        <v>17</v>
      </c>
      <c r="B1628" s="15">
        <v>7</v>
      </c>
      <c r="D1628" s="15" t="str">
        <f>IF(INDEX(Разделы!C$2:L$1540,A1628*11+8,B1628)="","","- "&amp;INDEX(Разделы!C$2:L$1540,A1628*11+8,B1628))</f>
        <v/>
      </c>
      <c r="E1628" s="15" t="str">
        <f>IF(INDEX(Оценка!C$2:AF$1540,A1626*11+9,(B1628-1)*3+1)="","",INDEX(Оценка!C$2:AF$1540,A1626*11+9,(B1628-1)*3+1)&amp;" ("&amp;INDEX(Оценка!C$2:AF$1540,A1626*11+9,(B1628-1)*3+2)&amp;") ("&amp;INDEX(Оценка!C$2:AF$1540,A1626*11+9,(B1628-1)*3+3)&amp;")")</f>
        <v/>
      </c>
      <c r="H1628" s="15" t="str">
        <f>IF(Литература!C1627 = "","",Литература!C1627)</f>
        <v/>
      </c>
      <c r="I1628" s="15" t="str">
        <f>IF(ИТ!C1627 = "","",ИТ!C1627)</f>
        <v/>
      </c>
    </row>
    <row r="1629" spans="1:9" s="15" customFormat="1" x14ac:dyDescent="0.25">
      <c r="A1629" s="15">
        <v>17</v>
      </c>
      <c r="B1629" s="15">
        <v>7</v>
      </c>
      <c r="D1629" s="15" t="str">
        <f>IF(INDEX(Разделы!C$2:L$1540,A1629*11+9,B1629)="","","- "&amp;INDEX(Разделы!C$2:L$1540,A1629*11+9,B1629))</f>
        <v/>
      </c>
      <c r="E1629" s="15" t="str">
        <f>IF(INDEX(Оценка!C$2:AF$1540,A1627*11+10,(B1629-1)*3+1)="","",INDEX(Оценка!C$2:AF$1540,A1627*11+10,(B1629-1)*3+1)&amp;" ("&amp;INDEX(Оценка!C$2:AF$1540,A1627*11+10,(B1629-1)*3+2)&amp;") ("&amp;INDEX(Оценка!C$2:AF$1540,A1627*11+10,(B1629-1)*3+3)&amp;")")</f>
        <v/>
      </c>
      <c r="H1629" s="15" t="str">
        <f>IF(Литература!C1628 = "","",Литература!C1628)</f>
        <v/>
      </c>
      <c r="I1629" s="15" t="str">
        <f>IF(ИТ!C1628 = "","",ИТ!C1628)</f>
        <v/>
      </c>
    </row>
    <row r="1630" spans="1:9" s="15" customFormat="1" x14ac:dyDescent="0.25">
      <c r="A1630" s="15">
        <v>17</v>
      </c>
      <c r="B1630" s="15">
        <v>7</v>
      </c>
      <c r="D1630" s="15" t="str">
        <f>IF(INDEX(Разделы!C$2:L$1540,A1630*11+10,B1630)="","","- "&amp;INDEX(Разделы!C$2:L$1540,A1630*11+10,B1630))</f>
        <v/>
      </c>
      <c r="H1630" s="15" t="str">
        <f>IF(Литература!C1629 = "","",Литература!C1629)</f>
        <v/>
      </c>
      <c r="I1630" s="15" t="str">
        <f>IF(ИТ!C1629 = "","",ИТ!C1629)</f>
        <v/>
      </c>
    </row>
    <row r="1631" spans="1:9" s="15" customFormat="1" x14ac:dyDescent="0.25">
      <c r="A1631" s="15">
        <v>17</v>
      </c>
      <c r="B1631" s="15">
        <v>7</v>
      </c>
      <c r="H1631" s="15" t="str">
        <f>IF(Литература!C1630 = "","",Литература!C1630)</f>
        <v/>
      </c>
      <c r="I1631" s="15" t="str">
        <f>IF(ИТ!C1630 = "","",ИТ!C1630)</f>
        <v/>
      </c>
    </row>
    <row r="1632" spans="1:9" s="15" customFormat="1" x14ac:dyDescent="0.25">
      <c r="A1632" s="15">
        <v>17</v>
      </c>
      <c r="B1632" s="15">
        <v>8</v>
      </c>
      <c r="D1632" s="15" t="str">
        <f xml:space="preserve"> IF(INDEX(Разделы!C$2:L$1540,A1632*11+3,B1632)="","","= "&amp;INDEX(Разделы!C$2:L$1540,A1632*11+3,B1632)&amp;" ("&amp;INDEX(Разделы!C$2:L$1540,A1632*11+4,B1632)&amp;")")</f>
        <v/>
      </c>
      <c r="E1632" s="15" t="str">
        <f>IF(INDEX(Оценка!C$2:AF$1540,A1630*11+4,(B1632-1)*3+1)="","",INDEX(Оценка!C$2:AF$1540,A1630*11+4,(B1632-1)*3+1)&amp;" ("&amp;INDEX(Оценка!C$2:AF$1540,A1630*11+4,(B1632-1)*3+2)&amp;") ("&amp;INDEX(Оценка!C$2:AF$1540,A1630*11+4,(B1632-1)*3+3)&amp;")")</f>
        <v/>
      </c>
      <c r="F1632" s="15" t="str">
        <f>IF(INDEX(Содержание!C$2:L$1680,A1632*6+2,B1632)="","",INDEX(Содержание!C$2:L$1680,A1632*6+2,B1632))</f>
        <v/>
      </c>
      <c r="H1632" s="15" t="str">
        <f>IF(Литература!C1631 = "","",Литература!C1631)</f>
        <v/>
      </c>
      <c r="I1632" s="15" t="str">
        <f>IF(ИТ!C1631 = "","",ИТ!C1631)</f>
        <v/>
      </c>
    </row>
    <row r="1633" spans="1:9" s="15" customFormat="1" x14ac:dyDescent="0.25">
      <c r="A1633" s="15">
        <v>17</v>
      </c>
      <c r="B1633" s="15">
        <v>8</v>
      </c>
      <c r="E1633" s="15" t="str">
        <f>IF(INDEX(Оценка!C$2:AF$1540,A1631*11+5,(B1633-1)*3+1)="","",INDEX(Оценка!C$2:AF$1540,A1631*11+5,(B1633-1)*3+1)&amp;" ("&amp;INDEX(Оценка!C$2:AF$1540,A1631*11+5,(B1633-1)*3+2)&amp;") ("&amp;INDEX(Оценка!C$2:AF$1540,A1631*11+5,(B1633-1)*3+3)&amp;")")</f>
        <v/>
      </c>
      <c r="H1633" s="15" t="str">
        <f>IF(Литература!C1632 = "","",Литература!C1632)</f>
        <v/>
      </c>
      <c r="I1633" s="15" t="str">
        <f>IF(ИТ!C1632 = "","",ИТ!C1632)</f>
        <v/>
      </c>
    </row>
    <row r="1634" spans="1:9" s="15" customFormat="1" x14ac:dyDescent="0.25">
      <c r="A1634" s="15">
        <v>17</v>
      </c>
      <c r="B1634" s="15">
        <v>8</v>
      </c>
      <c r="D1634" s="15" t="str">
        <f>IF(INDEX(Разделы!C$2:L$1540,A1634*11+5,B1634)="","","- "&amp;INDEX(Разделы!C$2:L$1540,A1634*11+5,B1634))</f>
        <v/>
      </c>
      <c r="E1634" s="15" t="str">
        <f>IF(INDEX(Оценка!C$2:AF$1540,A1632*11+6,(B1634-1)*3+1)="","",INDEX(Оценка!C$2:AF$1540,A1632*11+6,(B1634-1)*3+1)&amp;" ("&amp;INDEX(Оценка!C$2:AF$1540,A1632*11+6,(B1634-1)*3+2)&amp;") ("&amp;INDEX(Оценка!C$2:AF$1540,A1632*11+6,(B1634-1)*3+3)&amp;")")</f>
        <v/>
      </c>
      <c r="F1634" s="15" t="str">
        <f>IF(INDEX(Содержание!C$2:L$1680,A1634*6+3,B1634)="","","= "&amp;INDEX(Содержание!C$2:L$1680,A1634*6+3,B1634)&amp;" "&amp;INDEX(Содержание!C$2:L$1680,A1636*6+4,B1636))</f>
        <v/>
      </c>
      <c r="H1634" s="15" t="str">
        <f>IF(Литература!C1633 = "","",Литература!C1633)</f>
        <v/>
      </c>
      <c r="I1634" s="15" t="str">
        <f>IF(ИТ!C1633 = "","",ИТ!C1633)</f>
        <v/>
      </c>
    </row>
    <row r="1635" spans="1:9" s="15" customFormat="1" x14ac:dyDescent="0.25">
      <c r="A1635" s="15">
        <v>17</v>
      </c>
      <c r="B1635" s="15">
        <v>8</v>
      </c>
      <c r="D1635" s="15" t="str">
        <f>IF(INDEX(Разделы!C$2:L$1540,A1635*11+6,B1635)="","","- "&amp;INDEX(Разделы!C$2:L$1540,A1635*11+6,B1635))</f>
        <v/>
      </c>
      <c r="E1635" s="15" t="str">
        <f>IF(INDEX(Оценка!C$2:AF$1540,A1633*11+7,(B1635-1)*3+1)="","",INDEX(Оценка!C$2:AF$1540,A1633*11+7,(B1635-1)*3+1)&amp;" ("&amp;INDEX(Оценка!C$2:AF$1540,A1633*11+7,(B1635-1)*3+2)&amp;") ("&amp;INDEX(Оценка!C$2:AF$1540,A1633*11+7,(B1635-1)*3+3)&amp;")")</f>
        <v/>
      </c>
      <c r="H1635" s="15" t="str">
        <f>IF(Литература!C1634 = "","",Литература!C1634)</f>
        <v/>
      </c>
      <c r="I1635" s="15" t="str">
        <f>IF(ИТ!C1634 = "","",ИТ!C1634)</f>
        <v/>
      </c>
    </row>
    <row r="1636" spans="1:9" s="15" customFormat="1" x14ac:dyDescent="0.25">
      <c r="A1636" s="15">
        <v>17</v>
      </c>
      <c r="B1636" s="15">
        <v>8</v>
      </c>
      <c r="D1636" s="15" t="str">
        <f>IF(INDEX(Разделы!C$2:L$1540,A1636*11+7,B1636)="","","- "&amp;INDEX(Разделы!C$2:L$1540,A1636*11+7,B1636))</f>
        <v/>
      </c>
      <c r="E1636" s="15" t="str">
        <f>IF(INDEX(Оценка!C$2:AF$1540,A1634*11+8,(B1636-1)*3+1)="","",INDEX(Оценка!C$2:AF$1540,A1634*11+8,(B1636-1)*3+1)&amp;" ("&amp;INDEX(Оценка!C$2:AF$1540,A1634*11+8,(B1636-1)*3+2)&amp;") ("&amp;INDEX(Оценка!C$2:AF$1540,A1634*11+8,(B1636-1)*3+3)&amp;")")</f>
        <v/>
      </c>
      <c r="F1636" s="15" t="str">
        <f>IF(INDEX(Содержание!C$2:L$1680,A1636*6+5,B1636)="","",INDEX(Содержание!C$2:L$1680,A1636*6+5,B1636))</f>
        <v/>
      </c>
      <c r="H1636" s="15" t="str">
        <f>IF(Литература!C1635 = "","",Литература!C1635)</f>
        <v/>
      </c>
      <c r="I1636" s="15" t="str">
        <f>IF(ИТ!C1635 = "","",ИТ!C1635)</f>
        <v/>
      </c>
    </row>
    <row r="1637" spans="1:9" s="15" customFormat="1" x14ac:dyDescent="0.25">
      <c r="A1637" s="15">
        <v>17</v>
      </c>
      <c r="B1637" s="15">
        <v>8</v>
      </c>
      <c r="D1637" s="15" t="str">
        <f>IF(INDEX(Разделы!C$2:L$1540,A1637*11+8,B1637)="","","- "&amp;INDEX(Разделы!C$2:L$1540,A1637*11+8,B1637))</f>
        <v/>
      </c>
      <c r="E1637" s="15" t="str">
        <f>IF(INDEX(Оценка!C$2:AF$1540,A1635*11+9,(B1637-1)*3+1)="","",INDEX(Оценка!C$2:AF$1540,A1635*11+9,(B1637-1)*3+1)&amp;" ("&amp;INDEX(Оценка!C$2:AF$1540,A1635*11+9,(B1637-1)*3+2)&amp;") ("&amp;INDEX(Оценка!C$2:AF$1540,A1635*11+9,(B1637-1)*3+3)&amp;")")</f>
        <v/>
      </c>
      <c r="H1637" s="15" t="str">
        <f>IF(Литература!C1636 = "","","== "&amp;Литература!C1636)</f>
        <v/>
      </c>
      <c r="I1637" s="15" t="str">
        <f>IF(ИТ!C1636 = "","",ИТ!C1636)</f>
        <v/>
      </c>
    </row>
    <row r="1638" spans="1:9" s="15" customFormat="1" x14ac:dyDescent="0.25">
      <c r="A1638" s="15">
        <v>17</v>
      </c>
      <c r="B1638" s="15">
        <v>8</v>
      </c>
      <c r="D1638" s="15" t="str">
        <f>IF(INDEX(Разделы!C$2:L$1540,A1638*11+9,B1638)="","","- "&amp;INDEX(Разделы!C$2:L$1540,A1638*11+9,B1638))</f>
        <v/>
      </c>
      <c r="E1638" s="15" t="str">
        <f>IF(INDEX(Оценка!C$2:AF$1540,A1636*11+10,(B1638-1)*3+1)="","",INDEX(Оценка!C$2:AF$1540,A1636*11+10,(B1638-1)*3+1)&amp;" ("&amp;INDEX(Оценка!C$2:AF$1540,A1636*11+10,(B1638-1)*3+2)&amp;") ("&amp;INDEX(Оценка!C$2:AF$1540,A1636*11+10,(B1638-1)*3+3)&amp;")")</f>
        <v/>
      </c>
      <c r="H1638" s="15" t="str">
        <f>IF(Литература!C1637 = "","",Литература!C1637)</f>
        <v/>
      </c>
      <c r="I1638" s="15" t="str">
        <f>IF(ИТ!C1637 = "","",ИТ!C1637)</f>
        <v/>
      </c>
    </row>
    <row r="1639" spans="1:9" s="15" customFormat="1" x14ac:dyDescent="0.25">
      <c r="A1639" s="15">
        <v>17</v>
      </c>
      <c r="B1639" s="15">
        <v>8</v>
      </c>
      <c r="D1639" s="15" t="str">
        <f>IF(INDEX(Разделы!C$2:L$1540,A1639*11+10,B1639)="","","- "&amp;INDEX(Разделы!C$2:L$1540,A1639*11+10,B1639))</f>
        <v/>
      </c>
      <c r="H1639" s="15" t="str">
        <f>IF(Литература!C1638 = "","",Литература!C1638)</f>
        <v/>
      </c>
      <c r="I1639" s="15" t="str">
        <f>IF(ИТ!C1638 = "","",ИТ!C1638)</f>
        <v/>
      </c>
    </row>
    <row r="1640" spans="1:9" s="15" customFormat="1" x14ac:dyDescent="0.25">
      <c r="A1640" s="15">
        <v>17</v>
      </c>
      <c r="B1640" s="15">
        <v>8</v>
      </c>
      <c r="H1640" s="15" t="str">
        <f>IF(Литература!C1639 = "","",Литература!C1639)</f>
        <v/>
      </c>
      <c r="I1640" s="15" t="str">
        <f>IF(ИТ!C1639 = "","",ИТ!C1639)</f>
        <v/>
      </c>
    </row>
    <row r="1641" spans="1:9" s="15" customFormat="1" x14ac:dyDescent="0.25">
      <c r="A1641" s="15">
        <v>17</v>
      </c>
      <c r="B1641" s="15">
        <v>9</v>
      </c>
      <c r="D1641" s="15" t="str">
        <f xml:space="preserve"> IF(INDEX(Разделы!C$2:L$1540,A1641*11+3,B1641)="","","= "&amp;INDEX(Разделы!C$2:L$1540,A1641*11+3,B1641)&amp;" ("&amp;INDEX(Разделы!C$2:L$1540,A1641*11+4,B1641)&amp;")")</f>
        <v/>
      </c>
      <c r="E1641" s="15" t="str">
        <f>IF(INDEX(Оценка!C$2:AF$1540,A1639*11+4,(B1641-1)*3+1)="","",INDEX(Оценка!C$2:AF$1540,A1639*11+4,(B1641-1)*3+1)&amp;" ("&amp;INDEX(Оценка!C$2:AF$1540,A1639*11+4,(B1641-1)*3+2)&amp;") ("&amp;INDEX(Оценка!C$2:AF$1540,A1639*11+4,(B1641-1)*3+3)&amp;")")</f>
        <v/>
      </c>
      <c r="F1641" s="15" t="str">
        <f>IF(INDEX(Содержание!C$2:L$1680,A1641*6+2,B1641)="","",INDEX(Содержание!C$2:L$1680,A1641*6+2,B1641))</f>
        <v/>
      </c>
      <c r="H1641" s="15" t="str">
        <f>IF(Литература!C1640 = "","",Литература!C1640)</f>
        <v/>
      </c>
      <c r="I1641" s="15" t="str">
        <f>IF(ИТ!C1640 = "","","== "&amp;ИТ!C1640)</f>
        <v/>
      </c>
    </row>
    <row r="1642" spans="1:9" s="15" customFormat="1" x14ac:dyDescent="0.25">
      <c r="A1642" s="15">
        <v>17</v>
      </c>
      <c r="B1642" s="15">
        <v>9</v>
      </c>
      <c r="E1642" s="15" t="str">
        <f>IF(INDEX(Оценка!C$2:AF$1540,A1640*11+5,(B1642-1)*3+1)="","",INDEX(Оценка!C$2:AF$1540,A1640*11+5,(B1642-1)*3+1)&amp;" ("&amp;INDEX(Оценка!C$2:AF$1540,A1640*11+5,(B1642-1)*3+2)&amp;") ("&amp;INDEX(Оценка!C$2:AF$1540,A1640*11+5,(B1642-1)*3+3)&amp;")")</f>
        <v/>
      </c>
      <c r="H1642" s="15" t="str">
        <f>IF(Литература!C1641 = "","",Литература!C1641)</f>
        <v/>
      </c>
      <c r="I1642" s="15" t="str">
        <f>IF(ИТ!C1641 = "","",ИТ!C1641)</f>
        <v/>
      </c>
    </row>
    <row r="1643" spans="1:9" s="15" customFormat="1" x14ac:dyDescent="0.25">
      <c r="A1643" s="15">
        <v>17</v>
      </c>
      <c r="B1643" s="15">
        <v>9</v>
      </c>
      <c r="D1643" s="15" t="str">
        <f>IF(INDEX(Разделы!C$2:L$1540,A1643*11+5,B1643)="","","- "&amp;INDEX(Разделы!C$2:L$1540,A1643*11+5,B1643))</f>
        <v/>
      </c>
      <c r="E1643" s="15" t="str">
        <f>IF(INDEX(Оценка!C$2:AF$1540,A1641*11+6,(B1643-1)*3+1)="","",INDEX(Оценка!C$2:AF$1540,A1641*11+6,(B1643-1)*3+1)&amp;" ("&amp;INDEX(Оценка!C$2:AF$1540,A1641*11+6,(B1643-1)*3+2)&amp;") ("&amp;INDEX(Оценка!C$2:AF$1540,A1641*11+6,(B1643-1)*3+3)&amp;")")</f>
        <v/>
      </c>
      <c r="F1643" s="15" t="str">
        <f>IF(INDEX(Содержание!C$2:L$1680,A1643*6+3,B1643)="","","= "&amp;INDEX(Содержание!C$2:L$1680,A1643*6+3,B1643)&amp;" "&amp;INDEX(Содержание!C$2:L$1680,A1645*6+4,B1645))</f>
        <v/>
      </c>
      <c r="H1643" s="15" t="str">
        <f>IF(Литература!C1642 = "","",Литература!C1642)</f>
        <v/>
      </c>
      <c r="I1643" s="15" t="str">
        <f>IF(ИТ!C1642 = "","",ИТ!C1642)</f>
        <v/>
      </c>
    </row>
    <row r="1644" spans="1:9" s="15" customFormat="1" x14ac:dyDescent="0.25">
      <c r="A1644" s="15">
        <v>17</v>
      </c>
      <c r="B1644" s="15">
        <v>9</v>
      </c>
      <c r="D1644" s="15" t="str">
        <f>IF(INDEX(Разделы!C$2:L$1540,A1644*11+6,B1644)="","","- "&amp;INDEX(Разделы!C$2:L$1540,A1644*11+6,B1644))</f>
        <v/>
      </c>
      <c r="E1644" s="15" t="str">
        <f>IF(INDEX(Оценка!C$2:AF$1540,A1642*11+7,(B1644-1)*3+1)="","",INDEX(Оценка!C$2:AF$1540,A1642*11+7,(B1644-1)*3+1)&amp;" ("&amp;INDEX(Оценка!C$2:AF$1540,A1642*11+7,(B1644-1)*3+2)&amp;") ("&amp;INDEX(Оценка!C$2:AF$1540,A1642*11+7,(B1644-1)*3+3)&amp;")")</f>
        <v/>
      </c>
      <c r="H1644" s="15" t="str">
        <f>IF(Литература!C1643 = "","",Литература!C1643)</f>
        <v/>
      </c>
      <c r="I1644" s="15" t="str">
        <f>IF(ИТ!C1643 = "","",ИТ!C1643)</f>
        <v/>
      </c>
    </row>
    <row r="1645" spans="1:9" s="15" customFormat="1" x14ac:dyDescent="0.25">
      <c r="A1645" s="15">
        <v>17</v>
      </c>
      <c r="B1645" s="15">
        <v>9</v>
      </c>
      <c r="D1645" s="15" t="str">
        <f>IF(INDEX(Разделы!C$2:L$1540,A1645*11+7,B1645)="","","- "&amp;INDEX(Разделы!C$2:L$1540,A1645*11+7,B1645))</f>
        <v/>
      </c>
      <c r="E1645" s="15" t="str">
        <f>IF(INDEX(Оценка!C$2:AF$1540,A1643*11+8,(B1645-1)*3+1)="","",INDEX(Оценка!C$2:AF$1540,A1643*11+8,(B1645-1)*3+1)&amp;" ("&amp;INDEX(Оценка!C$2:AF$1540,A1643*11+8,(B1645-1)*3+2)&amp;") ("&amp;INDEX(Оценка!C$2:AF$1540,A1643*11+8,(B1645-1)*3+3)&amp;")")</f>
        <v/>
      </c>
      <c r="F1645" s="15" t="str">
        <f>IF(INDEX(Содержание!C$2:L$1680,A1645*6+5,B1645)="","",INDEX(Содержание!C$2:L$1680,A1645*6+5,B1645))</f>
        <v/>
      </c>
      <c r="H1645" s="15" t="str">
        <f>IF(Литература!C1644 = "","",Литература!C1644)</f>
        <v/>
      </c>
      <c r="I1645" s="15" t="str">
        <f>IF(ИТ!C1644 = "","",ИТ!C1644)</f>
        <v/>
      </c>
    </row>
    <row r="1646" spans="1:9" s="15" customFormat="1" x14ac:dyDescent="0.25">
      <c r="A1646" s="15">
        <v>17</v>
      </c>
      <c r="B1646" s="15">
        <v>9</v>
      </c>
      <c r="D1646" s="15" t="str">
        <f>IF(INDEX(Разделы!C$2:L$1540,A1646*11+8,B1646)="","","- "&amp;INDEX(Разделы!C$2:L$1540,A1646*11+8,B1646))</f>
        <v/>
      </c>
      <c r="E1646" s="15" t="str">
        <f>IF(INDEX(Оценка!C$2:AF$1540,A1644*11+9,(B1646-1)*3+1)="","",INDEX(Оценка!C$2:AF$1540,A1644*11+9,(B1646-1)*3+1)&amp;" ("&amp;INDEX(Оценка!C$2:AF$1540,A1644*11+9,(B1646-1)*3+2)&amp;") ("&amp;INDEX(Оценка!C$2:AF$1540,A1644*11+9,(B1646-1)*3+3)&amp;")")</f>
        <v/>
      </c>
      <c r="H1646" s="15" t="str">
        <f>IF(Литература!C1645 = "","",Литература!C1645)</f>
        <v/>
      </c>
      <c r="I1646" s="15" t="str">
        <f>IF(ИТ!C1645 = "","",ИТ!C1645)</f>
        <v/>
      </c>
    </row>
    <row r="1647" spans="1:9" s="15" customFormat="1" x14ac:dyDescent="0.25">
      <c r="A1647" s="15">
        <v>17</v>
      </c>
      <c r="B1647" s="15">
        <v>9</v>
      </c>
      <c r="D1647" s="15" t="str">
        <f>IF(INDEX(Разделы!C$2:L$1540,A1647*11+9,B1647)="","","- "&amp;INDEX(Разделы!C$2:L$1540,A1647*11+9,B1647))</f>
        <v/>
      </c>
      <c r="E1647" s="15" t="str">
        <f>IF(INDEX(Оценка!C$2:AF$1540,A1645*11+10,(B1647-1)*3+1)="","",INDEX(Оценка!C$2:AF$1540,A1645*11+10,(B1647-1)*3+1)&amp;" ("&amp;INDEX(Оценка!C$2:AF$1540,A1645*11+10,(B1647-1)*3+2)&amp;") ("&amp;INDEX(Оценка!C$2:AF$1540,A1645*11+10,(B1647-1)*3+3)&amp;")")</f>
        <v/>
      </c>
      <c r="H1647" s="15" t="str">
        <f>IF(Литература!C1646 = "","",Литература!C1646)</f>
        <v/>
      </c>
      <c r="I1647" s="15" t="str">
        <f>IF(ИТ!C1646 = "","",ИТ!C1646)</f>
        <v/>
      </c>
    </row>
    <row r="1648" spans="1:9" s="15" customFormat="1" x14ac:dyDescent="0.25">
      <c r="A1648" s="15">
        <v>17</v>
      </c>
      <c r="B1648" s="15">
        <v>9</v>
      </c>
      <c r="D1648" s="15" t="str">
        <f>IF(INDEX(Разделы!C$2:L$1540,A1648*11+10,B1648)="","","- "&amp;INDEX(Разделы!C$2:L$1540,A1648*11+10,B1648))</f>
        <v/>
      </c>
      <c r="H1648" s="15" t="str">
        <f>IF(Литература!C1647 = "","",Литература!C1647)</f>
        <v/>
      </c>
      <c r="I1648" s="15" t="str">
        <f>IF(ИТ!C1647 = "","",ИТ!C1647)</f>
        <v/>
      </c>
    </row>
    <row r="1649" spans="1:9" s="15" customFormat="1" x14ac:dyDescent="0.25">
      <c r="A1649" s="15">
        <v>17</v>
      </c>
      <c r="B1649" s="15">
        <v>9</v>
      </c>
      <c r="H1649" s="15" t="str">
        <f>IF(Литература!C1648 = "","",Литература!C1648)</f>
        <v/>
      </c>
      <c r="I1649" s="15" t="str">
        <f>IF(ИТ!C1648 = "","",ИТ!C1648)</f>
        <v/>
      </c>
    </row>
    <row r="1650" spans="1:9" s="15" customFormat="1" x14ac:dyDescent="0.25">
      <c r="A1650" s="15">
        <v>17</v>
      </c>
      <c r="B1650" s="15">
        <v>10</v>
      </c>
      <c r="D1650" s="15" t="str">
        <f xml:space="preserve"> IF(INDEX(Разделы!C$2:L$1540,A1650*11+3,B1650)="","","= "&amp;INDEX(Разделы!C$2:L$1540,A1650*11+3,B1650)&amp;" ("&amp;INDEX(Разделы!C$2:L$1540,A1650*11+4,B1650)&amp;")")</f>
        <v/>
      </c>
      <c r="E1650" s="15" t="str">
        <f>IF(INDEX(Оценка!C$2:AF$1540,A1648*11+4,(B1650-1)*3+1)="","",INDEX(Оценка!C$2:AF$1540,A1648*11+4,(B1650-1)*3+1)&amp;" ("&amp;INDEX(Оценка!C$2:AF$1540,A1648*11+4,(B1650-1)*3+2)&amp;") ("&amp;INDEX(Оценка!C$2:AF$1540,A1648*11+4,(B1650-1)*3+3)&amp;")")</f>
        <v/>
      </c>
      <c r="F1650" s="15" t="str">
        <f>IF(INDEX(Содержание!C$2:L$1680,A1650*6+2,B1650)="","",INDEX(Содержание!C$2:L$1680,A1650*6+2,B1650))</f>
        <v/>
      </c>
      <c r="H1650" s="15" t="str">
        <f>IF(Литература!C1649 = "","",Литература!C1649)</f>
        <v/>
      </c>
      <c r="I1650" s="15" t="str">
        <f>IF(ИТ!C1649 = "","",ИТ!C1649)</f>
        <v/>
      </c>
    </row>
    <row r="1651" spans="1:9" s="15" customFormat="1" x14ac:dyDescent="0.25">
      <c r="A1651" s="15">
        <v>17</v>
      </c>
      <c r="B1651" s="15">
        <v>10</v>
      </c>
      <c r="E1651" s="15" t="str">
        <f>IF(INDEX(Оценка!C$2:AF$1540,A1649*11+5,(B1651-1)*3+1)="","",INDEX(Оценка!C$2:AF$1540,A1649*11+5,(B1651-1)*3+1)&amp;" ("&amp;INDEX(Оценка!C$2:AF$1540,A1649*11+5,(B1651-1)*3+2)&amp;") ("&amp;INDEX(Оценка!C$2:AF$1540,A1649*11+5,(B1651-1)*3+3)&amp;")")</f>
        <v/>
      </c>
      <c r="H1651" s="15" t="str">
        <f>IF(Литература!C1650 = "","",Литература!C1650)</f>
        <v/>
      </c>
      <c r="I1651" s="15" t="str">
        <f>IF(ИТ!C1650 = "","",ИТ!C1650)</f>
        <v/>
      </c>
    </row>
    <row r="1652" spans="1:9" s="15" customFormat="1" x14ac:dyDescent="0.25">
      <c r="A1652" s="15">
        <v>17</v>
      </c>
      <c r="B1652" s="15">
        <v>10</v>
      </c>
      <c r="D1652" s="15" t="str">
        <f>IF(INDEX(Разделы!C$2:L$1540,A1652*11+5,B1652)="","","- "&amp;INDEX(Разделы!C$2:L$1540,A1652*11+5,B1652))</f>
        <v/>
      </c>
      <c r="E1652" s="15" t="str">
        <f>IF(INDEX(Оценка!C$2:AF$1540,A1650*11+6,(B1652-1)*3+1)="","",INDEX(Оценка!C$2:AF$1540,A1650*11+6,(B1652-1)*3+1)&amp;" ("&amp;INDEX(Оценка!C$2:AF$1540,A1650*11+6,(B1652-1)*3+2)&amp;") ("&amp;INDEX(Оценка!C$2:AF$1540,A1650*11+6,(B1652-1)*3+3)&amp;")")</f>
        <v/>
      </c>
      <c r="F1652" s="15" t="str">
        <f>IF(INDEX(Содержание!C$2:L$1680,A1652*6+3,B1652)="","","= "&amp;INDEX(Содержание!C$2:L$1680,A1652*6+3,B1652)&amp;" "&amp;INDEX(Содержание!C$2:L$1680,A1654*6+4,B1654))</f>
        <v/>
      </c>
      <c r="H1652" s="15" t="str">
        <f>IF(Литература!C1651 = "","",Литература!C1651)</f>
        <v/>
      </c>
      <c r="I1652" s="15" t="str">
        <f>IF(ИТ!C1651 = "","",ИТ!C1651)</f>
        <v/>
      </c>
    </row>
    <row r="1653" spans="1:9" s="15" customFormat="1" x14ac:dyDescent="0.25">
      <c r="A1653" s="15">
        <v>17</v>
      </c>
      <c r="B1653" s="15">
        <v>10</v>
      </c>
      <c r="D1653" s="15" t="str">
        <f>IF(INDEX(Разделы!C$2:L$1540,A1653*11+6,B1653)="","","- "&amp;INDEX(Разделы!C$2:L$1540,A1653*11+6,B1653))</f>
        <v/>
      </c>
      <c r="E1653" s="15" t="str">
        <f>IF(INDEX(Оценка!C$2:AF$1540,A1651*11+7,(B1653-1)*3+1)="","",INDEX(Оценка!C$2:AF$1540,A1651*11+7,(B1653-1)*3+1)&amp;" ("&amp;INDEX(Оценка!C$2:AF$1540,A1651*11+7,(B1653-1)*3+2)&amp;") ("&amp;INDEX(Оценка!C$2:AF$1540,A1651*11+7,(B1653-1)*3+3)&amp;")")</f>
        <v/>
      </c>
      <c r="H1653" s="15" t="str">
        <f>IF(Литература!C1652 = "","",Литература!C1652)</f>
        <v/>
      </c>
      <c r="I1653" s="15" t="str">
        <f>IF(ИТ!C1652 = "","",ИТ!C1652)</f>
        <v/>
      </c>
    </row>
    <row r="1654" spans="1:9" s="15" customFormat="1" x14ac:dyDescent="0.25">
      <c r="A1654" s="15">
        <v>17</v>
      </c>
      <c r="B1654" s="15">
        <v>10</v>
      </c>
      <c r="D1654" s="15" t="str">
        <f>IF(INDEX(Разделы!C$2:L$1540,A1654*11+7,B1654)="","","- "&amp;INDEX(Разделы!C$2:L$1540,A1654*11+7,B1654))</f>
        <v/>
      </c>
      <c r="E1654" s="15" t="str">
        <f>IF(INDEX(Оценка!C$2:AF$1540,A1652*11+8,(B1654-1)*3+1)="","",INDEX(Оценка!C$2:AF$1540,A1652*11+8,(B1654-1)*3+1)&amp;" ("&amp;INDEX(Оценка!C$2:AF$1540,A1652*11+8,(B1654-1)*3+2)&amp;") ("&amp;INDEX(Оценка!C$2:AF$1540,A1652*11+8,(B1654-1)*3+3)&amp;")")</f>
        <v/>
      </c>
      <c r="F1654" s="15" t="str">
        <f>IF(INDEX(Содержание!C$2:L$1680,A1654*6+5,B1654)="","",INDEX(Содержание!C$2:L$1680,A1654*6+5,B1654))</f>
        <v/>
      </c>
      <c r="H1654" s="15" t="str">
        <f>IF(Литература!C1653 = "","",Литература!C1653)</f>
        <v/>
      </c>
      <c r="I1654" s="15" t="str">
        <f>IF(ИТ!C1653 = "","",ИТ!C1653)</f>
        <v/>
      </c>
    </row>
    <row r="1655" spans="1:9" s="15" customFormat="1" x14ac:dyDescent="0.25">
      <c r="A1655" s="15">
        <v>17</v>
      </c>
      <c r="B1655" s="15">
        <v>10</v>
      </c>
      <c r="D1655" s="15" t="str">
        <f>IF(INDEX(Разделы!C$2:L$1540,A1655*11+8,B1655)="","","- "&amp;INDEX(Разделы!C$2:L$1540,A1655*11+8,B1655))</f>
        <v/>
      </c>
      <c r="E1655" s="15" t="str">
        <f>IF(INDEX(Оценка!C$2:AF$1540,A1653*11+9,(B1655-1)*3+1)="","",INDEX(Оценка!C$2:AF$1540,A1653*11+9,(B1655-1)*3+1)&amp;" ("&amp;INDEX(Оценка!C$2:AF$1540,A1653*11+9,(B1655-1)*3+2)&amp;") ("&amp;INDEX(Оценка!C$2:AF$1540,A1653*11+9,(B1655-1)*3+3)&amp;")")</f>
        <v/>
      </c>
      <c r="H1655" s="15" t="str">
        <f>IF(Литература!C1654 = "","",Литература!C1654)</f>
        <v/>
      </c>
      <c r="I1655" s="15" t="str">
        <f>IF(ИТ!C1654 = "","","== "&amp;ИТ!C1654)</f>
        <v/>
      </c>
    </row>
    <row r="1656" spans="1:9" s="15" customFormat="1" x14ac:dyDescent="0.25">
      <c r="A1656" s="15">
        <v>17</v>
      </c>
      <c r="B1656" s="15">
        <v>10</v>
      </c>
      <c r="D1656" s="15" t="str">
        <f>IF(INDEX(Разделы!C$2:L$1540,A1656*11+9,B1656)="","","- "&amp;INDEX(Разделы!C$2:L$1540,A1656*11+9,B1656))</f>
        <v/>
      </c>
      <c r="E1656" s="15" t="str">
        <f>IF(INDEX(Оценка!C$2:AF$1540,A1654*11+10,(B1656-1)*3+1)="","",INDEX(Оценка!C$2:AF$1540,A1654*11+10,(B1656-1)*3+1)&amp;" ("&amp;INDEX(Оценка!C$2:AF$1540,A1654*11+10,(B1656-1)*3+2)&amp;") ("&amp;INDEX(Оценка!C$2:AF$1540,A1654*11+10,(B1656-1)*3+3)&amp;")")</f>
        <v/>
      </c>
      <c r="H1656" s="15" t="str">
        <f>IF(Литература!C1655 = "","","== "&amp;Литература!C1655)</f>
        <v/>
      </c>
      <c r="I1656" s="15" t="str">
        <f>IF(ИТ!C1655 = "","",ИТ!C1655)</f>
        <v/>
      </c>
    </row>
    <row r="1657" spans="1:9" s="15" customFormat="1" x14ac:dyDescent="0.25">
      <c r="A1657" s="15">
        <v>17</v>
      </c>
      <c r="B1657" s="15">
        <v>10</v>
      </c>
      <c r="D1657" s="15" t="str">
        <f>IF(INDEX(Разделы!C$2:L$1540,A1657*11+10,B1657)="","","- "&amp;INDEX(Разделы!C$2:L$1540,A1657*11+10,B1657))</f>
        <v/>
      </c>
      <c r="H1657" s="15" t="str">
        <f>IF(Литература!C1656 = "","",Литература!C1656)</f>
        <v/>
      </c>
      <c r="I1657" s="15" t="str">
        <f>IF(ИТ!C1656 = "","",ИТ!C1656)</f>
        <v/>
      </c>
    </row>
    <row r="1658" spans="1:9" s="15" customFormat="1" x14ac:dyDescent="0.25">
      <c r="A1658" s="15">
        <v>17</v>
      </c>
      <c r="B1658" s="15">
        <v>10</v>
      </c>
      <c r="H1658" s="15" t="str">
        <f>IF(Литература!C1657 = "","",Литература!C1657)</f>
        <v/>
      </c>
      <c r="I1658" s="15" t="str">
        <f>IF(ИТ!C1657 = "","",ИТ!C1657)</f>
        <v/>
      </c>
    </row>
    <row r="1659" spans="1:9" s="15" customFormat="1" x14ac:dyDescent="0.25">
      <c r="A1659" s="15">
        <v>18</v>
      </c>
      <c r="B1659" s="15">
        <v>1</v>
      </c>
      <c r="D1659" s="15" t="str">
        <f>IF(INDEX(Разделы!C$2:L$1540,A1659*11+1,1)="","","== "&amp;INDEX(Разделы!C$2:L$1540,A1659*11+1,1))</f>
        <v/>
      </c>
      <c r="E1659" s="15" t="str">
        <f>IF(INDEX(Оценка!C$2:AF$1540,A1659*11+1,1)="","","== "&amp;INDEX(Оценка!C$2:AF$1540,A1659*11+1,1))</f>
        <v/>
      </c>
      <c r="F1659" s="15" t="str">
        <f>IF(INDEX(Содержание!C$2:L$1680,A1659*6+1,1)="","","== "&amp;INDEX(Содержание!C$2:L$1680,A1659*6+1,1))</f>
        <v/>
      </c>
      <c r="H1659" s="15" t="str">
        <f>IF(Литература!C1658 = "","",Литература!C1658)</f>
        <v/>
      </c>
      <c r="I1659" s="15" t="str">
        <f>IF(ИТ!C1658 = "","",ИТ!C1658)</f>
        <v/>
      </c>
    </row>
    <row r="1660" spans="1:9" s="15" customFormat="1" x14ac:dyDescent="0.25">
      <c r="A1660" s="15">
        <v>18</v>
      </c>
      <c r="B1660" s="15">
        <v>1</v>
      </c>
      <c r="H1660" s="15" t="str">
        <f>IF(Литература!C1659 = "","",Литература!C1659)</f>
        <v/>
      </c>
      <c r="I1660" s="15" t="str">
        <f>IF(ИТ!C1659 = "","",ИТ!C1659)</f>
        <v/>
      </c>
    </row>
    <row r="1661" spans="1:9" s="15" customFormat="1" x14ac:dyDescent="0.25">
      <c r="A1661" s="15">
        <v>18</v>
      </c>
      <c r="B1661" s="15">
        <v>1</v>
      </c>
      <c r="D1661" s="15" t="str">
        <f xml:space="preserve"> IF(INDEX(Разделы!C$2:L$1540,A1661*11+3,B1661)="","","= "&amp;INDEX(Разделы!C$2:L$1540,A1661*11+3,B1661)&amp;" ("&amp;INDEX(Разделы!C$2:L$1540,A1661*11+4,B1661)&amp;")")</f>
        <v/>
      </c>
      <c r="E1661" s="15" t="str">
        <f>IF(INDEX(Оценка!C$2:AF$1540,A1659*11+4,(B1661-1)*3+1)="","",INDEX(Оценка!C$2:AF$1540,A1659*11+4,(B1661-1)*3+1)&amp;" ("&amp;INDEX(Оценка!C$2:AF$1540,A1659*11+4,(B1661-1)*3+2)&amp;") ("&amp;INDEX(Оценка!C$2:AF$1540,A1659*11+4,(B1661-1)*3+3)&amp;")")</f>
        <v/>
      </c>
      <c r="F1661" s="15" t="str">
        <f>IF(INDEX(Содержание!C$2:L$1680,A1661*6+2,B1661)="","",INDEX(Содержание!C$2:L$1680,A1661*6+2,B1661))</f>
        <v/>
      </c>
      <c r="H1661" s="15" t="str">
        <f>IF(Литература!C1660 = "","",Литература!C1660)</f>
        <v/>
      </c>
      <c r="I1661" s="15" t="str">
        <f>IF(ИТ!C1660 = "","",ИТ!C1660)</f>
        <v/>
      </c>
    </row>
    <row r="1662" spans="1:9" s="15" customFormat="1" x14ac:dyDescent="0.25">
      <c r="A1662" s="15">
        <v>18</v>
      </c>
      <c r="B1662" s="15">
        <v>1</v>
      </c>
      <c r="E1662" s="15" t="str">
        <f>IF(INDEX(Оценка!C$2:AF$1540,A1660*11+5,(B1662-1)*3+1)="","",INDEX(Оценка!C$2:AF$1540,A1660*11+5,(B1662-1)*3+1)&amp;" ("&amp;INDEX(Оценка!C$2:AF$1540,A1660*11+5,(B1662-1)*3+2)&amp;") ("&amp;INDEX(Оценка!C$2:AF$1540,A1660*11+5,(B1662-1)*3+3)&amp;")")</f>
        <v/>
      </c>
      <c r="H1662" s="15" t="str">
        <f>IF(Литература!C1661 = "","",Литература!C1661)</f>
        <v/>
      </c>
      <c r="I1662" s="15" t="str">
        <f>IF(ИТ!C1661 = "","",ИТ!C1661)</f>
        <v/>
      </c>
    </row>
    <row r="1663" spans="1:9" s="15" customFormat="1" x14ac:dyDescent="0.25">
      <c r="A1663" s="15">
        <v>18</v>
      </c>
      <c r="B1663" s="15">
        <v>1</v>
      </c>
      <c r="D1663" s="15" t="str">
        <f>IF(INDEX(Разделы!C$2:L$1540,A1663*11+5,B1663)="","","- "&amp;INDEX(Разделы!C$2:L$1540,A1663*11+5,B1663))</f>
        <v/>
      </c>
      <c r="E1663" s="15" t="str">
        <f>IF(INDEX(Оценка!C$2:AF$1540,A1661*11+6,(B1663-1)*3+1)="","",INDEX(Оценка!C$2:AF$1540,A1661*11+6,(B1663-1)*3+1)&amp;" ("&amp;INDEX(Оценка!C$2:AF$1540,A1661*11+6,(B1663-1)*3+2)&amp;") ("&amp;INDEX(Оценка!C$2:AF$1540,A1661*11+6,(B1663-1)*3+3)&amp;")")</f>
        <v/>
      </c>
      <c r="F1663" s="15" t="str">
        <f>IF(INDEX(Содержание!C$2:L$1680,A1663*6+3,B1663)="","","= "&amp;INDEX(Содержание!C$2:L$1680,A1663*6+3,B1663)&amp;" "&amp;INDEX(Содержание!C$2:L$1680,A1665*6+4,B1665))</f>
        <v/>
      </c>
      <c r="H1663" s="15" t="str">
        <f>IF(Литература!C1662 = "","",Литература!C1662)</f>
        <v/>
      </c>
      <c r="I1663" s="15" t="str">
        <f>IF(ИТ!C1662 = "","",ИТ!C1662)</f>
        <v/>
      </c>
    </row>
    <row r="1664" spans="1:9" s="15" customFormat="1" x14ac:dyDescent="0.25">
      <c r="A1664" s="15">
        <v>18</v>
      </c>
      <c r="B1664" s="15">
        <v>1</v>
      </c>
      <c r="D1664" s="15" t="str">
        <f>IF(INDEX(Разделы!C$2:L$1540,A1664*11+6,B1664)="","","- "&amp;INDEX(Разделы!C$2:L$1540,A1664*11+6,B1664))</f>
        <v/>
      </c>
      <c r="E1664" s="15" t="str">
        <f>IF(INDEX(Оценка!C$2:AF$1540,A1662*11+7,(B1664-1)*3+1)="","",INDEX(Оценка!C$2:AF$1540,A1662*11+7,(B1664-1)*3+1)&amp;" ("&amp;INDEX(Оценка!C$2:AF$1540,A1662*11+7,(B1664-1)*3+2)&amp;") ("&amp;INDEX(Оценка!C$2:AF$1540,A1662*11+7,(B1664-1)*3+3)&amp;")")</f>
        <v/>
      </c>
      <c r="H1664" s="15" t="str">
        <f>IF(Литература!C1663 = "","",Литература!C1663)</f>
        <v/>
      </c>
      <c r="I1664" s="15" t="str">
        <f>IF(ИТ!C1663 = "","",ИТ!C1663)</f>
        <v/>
      </c>
    </row>
    <row r="1665" spans="1:9" s="15" customFormat="1" x14ac:dyDescent="0.25">
      <c r="A1665" s="15">
        <v>18</v>
      </c>
      <c r="B1665" s="15">
        <v>1</v>
      </c>
      <c r="D1665" s="15" t="str">
        <f>IF(INDEX(Разделы!C$2:L$1540,A1665*11+7,B1665)="","","- "&amp;INDEX(Разделы!C$2:L$1540,A1665*11+7,B1665))</f>
        <v/>
      </c>
      <c r="E1665" s="15" t="str">
        <f>IF(INDEX(Оценка!C$2:AF$1540,A1663*11+8,(B1665-1)*3+1)="","",INDEX(Оценка!C$2:AF$1540,A1663*11+8,(B1665-1)*3+1)&amp;" ("&amp;INDEX(Оценка!C$2:AF$1540,A1663*11+8,(B1665-1)*3+2)&amp;") ("&amp;INDEX(Оценка!C$2:AF$1540,A1663*11+8,(B1665-1)*3+3)&amp;")")</f>
        <v/>
      </c>
      <c r="F1665" s="15" t="str">
        <f>IF(INDEX(Содержание!C$2:L$1680,A1665*6+5,B1665)="","",INDEX(Содержание!C$2:L$1680,A1665*6+5,B1665))</f>
        <v/>
      </c>
      <c r="H1665" s="15" t="str">
        <f>IF(Литература!C1664 = "","",Литература!C1664)</f>
        <v/>
      </c>
      <c r="I1665" s="15" t="str">
        <f>IF(ИТ!C1664 = "","",ИТ!C1664)</f>
        <v/>
      </c>
    </row>
    <row r="1666" spans="1:9" s="15" customFormat="1" x14ac:dyDescent="0.25">
      <c r="A1666" s="15">
        <v>18</v>
      </c>
      <c r="B1666" s="15">
        <v>1</v>
      </c>
      <c r="D1666" s="15" t="str">
        <f>IF(INDEX(Разделы!C$2:L$1540,A1666*11+8,B1666)="","","- "&amp;INDEX(Разделы!C$2:L$1540,A1666*11+8,B1666))</f>
        <v/>
      </c>
      <c r="E1666" s="15" t="str">
        <f>IF(INDEX(Оценка!C$2:AF$1540,A1664*11+9,(B1666-1)*3+1)="","",INDEX(Оценка!C$2:AF$1540,A1664*11+9,(B1666-1)*3+1)&amp;" ("&amp;INDEX(Оценка!C$2:AF$1540,A1664*11+9,(B1666-1)*3+2)&amp;") ("&amp;INDEX(Оценка!C$2:AF$1540,A1664*11+9,(B1666-1)*3+3)&amp;")")</f>
        <v/>
      </c>
      <c r="H1666" s="15" t="str">
        <f>IF(Литература!C1665 = "","",Литература!C1665)</f>
        <v/>
      </c>
      <c r="I1666" s="15" t="str">
        <f>IF(ИТ!C1665 = "","",ИТ!C1665)</f>
        <v/>
      </c>
    </row>
    <row r="1667" spans="1:9" s="15" customFormat="1" x14ac:dyDescent="0.25">
      <c r="A1667" s="15">
        <v>18</v>
      </c>
      <c r="B1667" s="15">
        <v>1</v>
      </c>
      <c r="D1667" s="15" t="str">
        <f>IF(INDEX(Разделы!C$2:L$1540,A1667*11+9,B1667)="","","- "&amp;INDEX(Разделы!C$2:L$1540,A1667*11+9,B1667))</f>
        <v/>
      </c>
      <c r="E1667" s="15" t="str">
        <f>IF(INDEX(Оценка!C$2:AF$1540,A1665*11+10,(B1667-1)*3+1)="","",INDEX(Оценка!C$2:AF$1540,A1665*11+10,(B1667-1)*3+1)&amp;" ("&amp;INDEX(Оценка!C$2:AF$1540,A1665*11+10,(B1667-1)*3+2)&amp;") ("&amp;INDEX(Оценка!C$2:AF$1540,A1665*11+10,(B1667-1)*3+3)&amp;")")</f>
        <v/>
      </c>
      <c r="H1667" s="15" t="str">
        <f>IF(Литература!C1666 = "","",Литература!C1666)</f>
        <v/>
      </c>
      <c r="I1667" s="15" t="str">
        <f>IF(ИТ!C1666 = "","",ИТ!C1666)</f>
        <v/>
      </c>
    </row>
    <row r="1668" spans="1:9" s="15" customFormat="1" x14ac:dyDescent="0.25">
      <c r="A1668" s="15">
        <v>18</v>
      </c>
      <c r="B1668" s="15">
        <v>1</v>
      </c>
      <c r="D1668" s="15" t="str">
        <f>IF(INDEX(Разделы!C$2:L$1540,A1668*11+10,B1668)="","","- "&amp;INDEX(Разделы!C$2:L$1540,A1668*11+10,B1668))</f>
        <v/>
      </c>
      <c r="H1668" s="15" t="str">
        <f>IF(Литература!C1667 = "","",Литература!C1667)</f>
        <v/>
      </c>
      <c r="I1668" s="15" t="str">
        <f>IF(ИТ!C1667 = "","",ИТ!C1667)</f>
        <v/>
      </c>
    </row>
    <row r="1669" spans="1:9" s="15" customFormat="1" x14ac:dyDescent="0.25">
      <c r="A1669" s="15">
        <v>18</v>
      </c>
      <c r="B1669" s="15">
        <v>1</v>
      </c>
      <c r="H1669" s="15" t="str">
        <f>IF(Литература!C1668 = "","",Литература!C1668)</f>
        <v/>
      </c>
      <c r="I1669" s="15" t="str">
        <f>IF(ИТ!C1668 = "","","== "&amp;ИТ!C1668)</f>
        <v/>
      </c>
    </row>
    <row r="1670" spans="1:9" s="15" customFormat="1" x14ac:dyDescent="0.25">
      <c r="A1670" s="15">
        <v>18</v>
      </c>
      <c r="B1670" s="15">
        <v>2</v>
      </c>
      <c r="D1670" s="15" t="str">
        <f xml:space="preserve"> IF(INDEX(Разделы!C$2:L$1540,A1670*11+3,B1670)="","","= "&amp;INDEX(Разделы!C$2:L$1540,A1670*11+3,B1670)&amp;" ("&amp;INDEX(Разделы!C$2:L$1540,A1670*11+4,B1670)&amp;")")</f>
        <v/>
      </c>
      <c r="E1670" s="15" t="str">
        <f>IF(INDEX(Оценка!C$2:AF$1540,A1668*11+4,(B1670-1)*3+1)="","",INDEX(Оценка!C$2:AF$1540,A1668*11+4,(B1670-1)*3+1)&amp;" ("&amp;INDEX(Оценка!C$2:AF$1540,A1668*11+4,(B1670-1)*3+2)&amp;") ("&amp;INDEX(Оценка!C$2:AF$1540,A1668*11+4,(B1670-1)*3+3)&amp;")")</f>
        <v/>
      </c>
      <c r="F1670" s="15" t="str">
        <f>IF(INDEX(Содержание!C$2:L$1680,A1670*6+2,B1670)="","",INDEX(Содержание!C$2:L$1680,A1670*6+2,B1670))</f>
        <v/>
      </c>
      <c r="H1670" s="15" t="str">
        <f>IF(Литература!C1669 = "","",Литература!C1669)</f>
        <v/>
      </c>
      <c r="I1670" s="15" t="str">
        <f>IF(ИТ!C1669 = "","",ИТ!C1669)</f>
        <v/>
      </c>
    </row>
    <row r="1671" spans="1:9" s="15" customFormat="1" x14ac:dyDescent="0.25">
      <c r="A1671" s="15">
        <v>18</v>
      </c>
      <c r="B1671" s="15">
        <v>2</v>
      </c>
      <c r="E1671" s="15" t="str">
        <f>IF(INDEX(Оценка!C$2:AF$1540,A1669*11+5,(B1671-1)*3+1)="","",INDEX(Оценка!C$2:AF$1540,A1669*11+5,(B1671-1)*3+1)&amp;" ("&amp;INDEX(Оценка!C$2:AF$1540,A1669*11+5,(B1671-1)*3+2)&amp;") ("&amp;INDEX(Оценка!C$2:AF$1540,A1669*11+5,(B1671-1)*3+3)&amp;")")</f>
        <v/>
      </c>
      <c r="H1671" s="15" t="str">
        <f>IF(Литература!C1670 = "","",Литература!C1670)</f>
        <v/>
      </c>
      <c r="I1671" s="15" t="str">
        <f>IF(ИТ!C1670 = "","",ИТ!C1670)</f>
        <v/>
      </c>
    </row>
    <row r="1672" spans="1:9" s="15" customFormat="1" x14ac:dyDescent="0.25">
      <c r="A1672" s="15">
        <v>18</v>
      </c>
      <c r="B1672" s="15">
        <v>2</v>
      </c>
      <c r="D1672" s="15" t="str">
        <f>IF(INDEX(Разделы!C$2:L$1540,A1672*11+5,B1672)="","","- "&amp;INDEX(Разделы!C$2:L$1540,A1672*11+5,B1672))</f>
        <v/>
      </c>
      <c r="E1672" s="15" t="str">
        <f>IF(INDEX(Оценка!C$2:AF$1540,A1670*11+6,(B1672-1)*3+1)="","",INDEX(Оценка!C$2:AF$1540,A1670*11+6,(B1672-1)*3+1)&amp;" ("&amp;INDEX(Оценка!C$2:AF$1540,A1670*11+6,(B1672-1)*3+2)&amp;") ("&amp;INDEX(Оценка!C$2:AF$1540,A1670*11+6,(B1672-1)*3+3)&amp;")")</f>
        <v/>
      </c>
      <c r="F1672" s="15" t="str">
        <f>IF(INDEX(Содержание!C$2:L$1680,A1672*6+3,B1672)="","","= "&amp;INDEX(Содержание!C$2:L$1680,A1672*6+3,B1672)&amp;" "&amp;INDEX(Содержание!C$2:L$1680,A1674*6+4,B1674))</f>
        <v/>
      </c>
      <c r="H1672" s="15" t="str">
        <f>IF(Литература!C1671 = "","",Литература!C1671)</f>
        <v/>
      </c>
      <c r="I1672" s="15" t="str">
        <f>IF(ИТ!C1671 = "","",ИТ!C1671)</f>
        <v/>
      </c>
    </row>
    <row r="1673" spans="1:9" s="15" customFormat="1" x14ac:dyDescent="0.25">
      <c r="A1673" s="15">
        <v>18</v>
      </c>
      <c r="B1673" s="15">
        <v>2</v>
      </c>
      <c r="D1673" s="15" t="str">
        <f>IF(INDEX(Разделы!C$2:L$1540,A1673*11+6,B1673)="","","- "&amp;INDEX(Разделы!C$2:L$1540,A1673*11+6,B1673))</f>
        <v/>
      </c>
      <c r="E1673" s="15" t="str">
        <f>IF(INDEX(Оценка!C$2:AF$1540,A1671*11+7,(B1673-1)*3+1)="","",INDEX(Оценка!C$2:AF$1540,A1671*11+7,(B1673-1)*3+1)&amp;" ("&amp;INDEX(Оценка!C$2:AF$1540,A1671*11+7,(B1673-1)*3+2)&amp;") ("&amp;INDEX(Оценка!C$2:AF$1540,A1671*11+7,(B1673-1)*3+3)&amp;")")</f>
        <v/>
      </c>
      <c r="H1673" s="15" t="str">
        <f>IF(Литература!C1672 = "","",Литература!C1672)</f>
        <v/>
      </c>
      <c r="I1673" s="15" t="str">
        <f>IF(ИТ!C1672 = "","",ИТ!C1672)</f>
        <v/>
      </c>
    </row>
    <row r="1674" spans="1:9" s="15" customFormat="1" x14ac:dyDescent="0.25">
      <c r="A1674" s="15">
        <v>18</v>
      </c>
      <c r="B1674" s="15">
        <v>2</v>
      </c>
      <c r="D1674" s="15" t="str">
        <f>IF(INDEX(Разделы!C$2:L$1540,A1674*11+7,B1674)="","","- "&amp;INDEX(Разделы!C$2:L$1540,A1674*11+7,B1674))</f>
        <v/>
      </c>
      <c r="E1674" s="15" t="str">
        <f>IF(INDEX(Оценка!C$2:AF$1540,A1672*11+8,(B1674-1)*3+1)="","",INDEX(Оценка!C$2:AF$1540,A1672*11+8,(B1674-1)*3+1)&amp;" ("&amp;INDEX(Оценка!C$2:AF$1540,A1672*11+8,(B1674-1)*3+2)&amp;") ("&amp;INDEX(Оценка!C$2:AF$1540,A1672*11+8,(B1674-1)*3+3)&amp;")")</f>
        <v/>
      </c>
      <c r="F1674" s="15" t="str">
        <f>IF(INDEX(Содержание!C$2:L$1680,A1674*6+5,B1674)="","",INDEX(Содержание!C$2:L$1680,A1674*6+5,B1674))</f>
        <v/>
      </c>
      <c r="H1674" s="15" t="str">
        <f>IF(Литература!C1673 = "","",Литература!C1673)</f>
        <v/>
      </c>
      <c r="I1674" s="15" t="str">
        <f>IF(ИТ!C1673 = "","",ИТ!C1673)</f>
        <v/>
      </c>
    </row>
    <row r="1675" spans="1:9" s="15" customFormat="1" x14ac:dyDescent="0.25">
      <c r="A1675" s="15">
        <v>18</v>
      </c>
      <c r="B1675" s="15">
        <v>2</v>
      </c>
      <c r="D1675" s="15" t="str">
        <f>IF(INDEX(Разделы!C$2:L$1540,A1675*11+8,B1675)="","","- "&amp;INDEX(Разделы!C$2:L$1540,A1675*11+8,B1675))</f>
        <v/>
      </c>
      <c r="E1675" s="15" t="str">
        <f>IF(INDEX(Оценка!C$2:AF$1540,A1673*11+9,(B1675-1)*3+1)="","",INDEX(Оценка!C$2:AF$1540,A1673*11+9,(B1675-1)*3+1)&amp;" ("&amp;INDEX(Оценка!C$2:AF$1540,A1673*11+9,(B1675-1)*3+2)&amp;") ("&amp;INDEX(Оценка!C$2:AF$1540,A1673*11+9,(B1675-1)*3+3)&amp;")")</f>
        <v/>
      </c>
      <c r="H1675" s="15" t="str">
        <f>IF(Литература!C1674 = "","","== "&amp;Литература!C1674)</f>
        <v/>
      </c>
      <c r="I1675" s="15" t="str">
        <f>IF(ИТ!C1674 = "","",ИТ!C1674)</f>
        <v/>
      </c>
    </row>
    <row r="1676" spans="1:9" s="15" customFormat="1" x14ac:dyDescent="0.25">
      <c r="A1676" s="15">
        <v>18</v>
      </c>
      <c r="B1676" s="15">
        <v>2</v>
      </c>
      <c r="D1676" s="15" t="str">
        <f>IF(INDEX(Разделы!C$2:L$1540,A1676*11+9,B1676)="","","- "&amp;INDEX(Разделы!C$2:L$1540,A1676*11+9,B1676))</f>
        <v/>
      </c>
      <c r="E1676" s="15" t="str">
        <f>IF(INDEX(Оценка!C$2:AF$1540,A1674*11+10,(B1676-1)*3+1)="","",INDEX(Оценка!C$2:AF$1540,A1674*11+10,(B1676-1)*3+1)&amp;" ("&amp;INDEX(Оценка!C$2:AF$1540,A1674*11+10,(B1676-1)*3+2)&amp;") ("&amp;INDEX(Оценка!C$2:AF$1540,A1674*11+10,(B1676-1)*3+3)&amp;")")</f>
        <v/>
      </c>
      <c r="H1676" s="15" t="str">
        <f>IF(Литература!C1675 = "","",Литература!C1675)</f>
        <v/>
      </c>
      <c r="I1676" s="15" t="str">
        <f>IF(ИТ!C1675 = "","",ИТ!C1675)</f>
        <v/>
      </c>
    </row>
    <row r="1677" spans="1:9" s="15" customFormat="1" x14ac:dyDescent="0.25">
      <c r="A1677" s="15">
        <v>18</v>
      </c>
      <c r="B1677" s="15">
        <v>2</v>
      </c>
      <c r="D1677" s="15" t="str">
        <f>IF(INDEX(Разделы!C$2:L$1540,A1677*11+10,B1677)="","","- "&amp;INDEX(Разделы!C$2:L$1540,A1677*11+10,B1677))</f>
        <v/>
      </c>
      <c r="H1677" s="15" t="str">
        <f>IF(Литература!C1676 = "","",Литература!C1676)</f>
        <v/>
      </c>
      <c r="I1677" s="15" t="str">
        <f>IF(ИТ!C1676 = "","",ИТ!C1676)</f>
        <v/>
      </c>
    </row>
    <row r="1678" spans="1:9" s="15" customFormat="1" x14ac:dyDescent="0.25">
      <c r="A1678" s="15">
        <v>18</v>
      </c>
      <c r="B1678" s="15">
        <v>2</v>
      </c>
      <c r="H1678" s="15" t="str">
        <f>IF(Литература!C1677 = "","",Литература!C1677)</f>
        <v/>
      </c>
      <c r="I1678" s="15" t="str">
        <f>IF(ИТ!C1677 = "","",ИТ!C1677)</f>
        <v/>
      </c>
    </row>
    <row r="1679" spans="1:9" s="15" customFormat="1" x14ac:dyDescent="0.25">
      <c r="A1679" s="15">
        <v>18</v>
      </c>
      <c r="B1679" s="15">
        <v>3</v>
      </c>
      <c r="D1679" s="15" t="str">
        <f xml:space="preserve"> IF(INDEX(Разделы!C$2:L$1540,A1679*11+3,B1679)="","","= "&amp;INDEX(Разделы!C$2:L$1540,A1679*11+3,B1679)&amp;" ("&amp;INDEX(Разделы!C$2:L$1540,A1679*11+4,B1679)&amp;")")</f>
        <v/>
      </c>
      <c r="E1679" s="15" t="str">
        <f>IF(INDEX(Оценка!C$2:AF$1540,A1677*11+4,(B1679-1)*3+1)="","",INDEX(Оценка!C$2:AF$1540,A1677*11+4,(B1679-1)*3+1)&amp;" ("&amp;INDEX(Оценка!C$2:AF$1540,A1677*11+4,(B1679-1)*3+2)&amp;") ("&amp;INDEX(Оценка!C$2:AF$1540,A1677*11+4,(B1679-1)*3+3)&amp;")")</f>
        <v/>
      </c>
      <c r="F1679" s="15" t="str">
        <f>IF(INDEX(Содержание!C$2:L$1680,A1679*6+2,B1679)="","",INDEX(Содержание!C$2:L$1680,A1679*6+2,B1679))</f>
        <v/>
      </c>
      <c r="H1679" s="15" t="str">
        <f>IF(Литература!C1678 = "","",Литература!C1678)</f>
        <v/>
      </c>
      <c r="I1679" s="15" t="str">
        <f>IF(ИТ!C1678 = "","",ИТ!C1678)</f>
        <v/>
      </c>
    </row>
    <row r="1680" spans="1:9" s="15" customFormat="1" x14ac:dyDescent="0.25">
      <c r="A1680" s="15">
        <v>18</v>
      </c>
      <c r="B1680" s="15">
        <v>3</v>
      </c>
      <c r="E1680" s="15" t="str">
        <f>IF(INDEX(Оценка!C$2:AF$1540,A1678*11+5,(B1680-1)*3+1)="","",INDEX(Оценка!C$2:AF$1540,A1678*11+5,(B1680-1)*3+1)&amp;" ("&amp;INDEX(Оценка!C$2:AF$1540,A1678*11+5,(B1680-1)*3+2)&amp;") ("&amp;INDEX(Оценка!C$2:AF$1540,A1678*11+5,(B1680-1)*3+3)&amp;")")</f>
        <v/>
      </c>
      <c r="H1680" s="15" t="str">
        <f>IF(Литература!C1679 = "","",Литература!C1679)</f>
        <v/>
      </c>
      <c r="I1680" s="15" t="str">
        <f>IF(ИТ!C1679 = "","",ИТ!C1679)</f>
        <v/>
      </c>
    </row>
    <row r="1681" spans="1:9" s="15" customFormat="1" x14ac:dyDescent="0.25">
      <c r="A1681" s="15">
        <v>18</v>
      </c>
      <c r="B1681" s="15">
        <v>3</v>
      </c>
      <c r="D1681" s="15" t="str">
        <f>IF(INDEX(Разделы!C$2:L$1540,A1681*11+5,B1681)="","","- "&amp;INDEX(Разделы!C$2:L$1540,A1681*11+5,B1681))</f>
        <v/>
      </c>
      <c r="E1681" s="15" t="str">
        <f>IF(INDEX(Оценка!C$2:AF$1540,A1679*11+6,(B1681-1)*3+1)="","",INDEX(Оценка!C$2:AF$1540,A1679*11+6,(B1681-1)*3+1)&amp;" ("&amp;INDEX(Оценка!C$2:AF$1540,A1679*11+6,(B1681-1)*3+2)&amp;") ("&amp;INDEX(Оценка!C$2:AF$1540,A1679*11+6,(B1681-1)*3+3)&amp;")")</f>
        <v/>
      </c>
      <c r="F1681" s="15" t="str">
        <f>IF(INDEX(Содержание!C$2:L$1680,A1681*6+3,B1681)="","","= "&amp;INDEX(Содержание!C$2:L$1680,A1681*6+3,B1681)&amp;" "&amp;INDEX(Содержание!C$2:L$1680,A1683*6+4,B1683))</f>
        <v/>
      </c>
      <c r="H1681" s="15" t="str">
        <f>IF(Литература!C1680 = "","",Литература!C1680)</f>
        <v/>
      </c>
      <c r="I1681" s="15" t="str">
        <f>IF(ИТ!C1680 = "","",ИТ!C1680)</f>
        <v/>
      </c>
    </row>
    <row r="1682" spans="1:9" s="15" customFormat="1" x14ac:dyDescent="0.25">
      <c r="A1682" s="15">
        <v>18</v>
      </c>
      <c r="B1682" s="15">
        <v>3</v>
      </c>
      <c r="D1682" s="15" t="str">
        <f>IF(INDEX(Разделы!C$2:L$1540,A1682*11+6,B1682)="","","- "&amp;INDEX(Разделы!C$2:L$1540,A1682*11+6,B1682))</f>
        <v/>
      </c>
      <c r="E1682" s="15" t="str">
        <f>IF(INDEX(Оценка!C$2:AF$1540,A1680*11+7,(B1682-1)*3+1)="","",INDEX(Оценка!C$2:AF$1540,A1680*11+7,(B1682-1)*3+1)&amp;" ("&amp;INDEX(Оценка!C$2:AF$1540,A1680*11+7,(B1682-1)*3+2)&amp;") ("&amp;INDEX(Оценка!C$2:AF$1540,A1680*11+7,(B1682-1)*3+3)&amp;")")</f>
        <v/>
      </c>
      <c r="H1682" s="15" t="str">
        <f>IF(Литература!C1681 = "","",Литература!C1681)</f>
        <v/>
      </c>
      <c r="I1682" s="15" t="str">
        <f>IF(ИТ!C1681 = "","",ИТ!C1681)</f>
        <v/>
      </c>
    </row>
    <row r="1683" spans="1:9" s="15" customFormat="1" x14ac:dyDescent="0.25">
      <c r="A1683" s="15">
        <v>18</v>
      </c>
      <c r="B1683" s="15">
        <v>3</v>
      </c>
      <c r="D1683" s="15" t="str">
        <f>IF(INDEX(Разделы!C$2:L$1540,A1683*11+7,B1683)="","","- "&amp;INDEX(Разделы!C$2:L$1540,A1683*11+7,B1683))</f>
        <v/>
      </c>
      <c r="E1683" s="15" t="str">
        <f>IF(INDEX(Оценка!C$2:AF$1540,A1681*11+8,(B1683-1)*3+1)="","",INDEX(Оценка!C$2:AF$1540,A1681*11+8,(B1683-1)*3+1)&amp;" ("&amp;INDEX(Оценка!C$2:AF$1540,A1681*11+8,(B1683-1)*3+2)&amp;") ("&amp;INDEX(Оценка!C$2:AF$1540,A1681*11+8,(B1683-1)*3+3)&amp;")")</f>
        <v/>
      </c>
      <c r="F1683" s="15" t="str">
        <f>IF(INDEX(Содержание!C$2:L$1680,A1683*6+5,B1683)="","",INDEX(Содержание!C$2:L$1680,A1683*6+5,B1683))</f>
        <v/>
      </c>
      <c r="H1683" s="15" t="str">
        <f>IF(Литература!C1682 = "","",Литература!C1682)</f>
        <v/>
      </c>
      <c r="I1683" s="15" t="str">
        <f>IF(ИТ!C1682 = "","","== "&amp;ИТ!C1682)</f>
        <v/>
      </c>
    </row>
    <row r="1684" spans="1:9" s="15" customFormat="1" x14ac:dyDescent="0.25">
      <c r="A1684" s="15">
        <v>18</v>
      </c>
      <c r="B1684" s="15">
        <v>3</v>
      </c>
      <c r="D1684" s="15" t="str">
        <f>IF(INDEX(Разделы!C$2:L$1540,A1684*11+8,B1684)="","","- "&amp;INDEX(Разделы!C$2:L$1540,A1684*11+8,B1684))</f>
        <v/>
      </c>
      <c r="E1684" s="15" t="str">
        <f>IF(INDEX(Оценка!C$2:AF$1540,A1682*11+9,(B1684-1)*3+1)="","",INDEX(Оценка!C$2:AF$1540,A1682*11+9,(B1684-1)*3+1)&amp;" ("&amp;INDEX(Оценка!C$2:AF$1540,A1682*11+9,(B1684-1)*3+2)&amp;") ("&amp;INDEX(Оценка!C$2:AF$1540,A1682*11+9,(B1684-1)*3+3)&amp;")")</f>
        <v/>
      </c>
      <c r="H1684" s="15" t="str">
        <f>IF(Литература!C1683 = "","",Литература!C1683)</f>
        <v/>
      </c>
      <c r="I1684" s="15" t="str">
        <f>IF(ИТ!C1683 = "","",ИТ!C1683)</f>
        <v/>
      </c>
    </row>
    <row r="1685" spans="1:9" s="15" customFormat="1" x14ac:dyDescent="0.25">
      <c r="A1685" s="15">
        <v>18</v>
      </c>
      <c r="B1685" s="15">
        <v>3</v>
      </c>
      <c r="D1685" s="15" t="str">
        <f>IF(INDEX(Разделы!C$2:L$1540,A1685*11+9,B1685)="","","- "&amp;INDEX(Разделы!C$2:L$1540,A1685*11+9,B1685))</f>
        <v/>
      </c>
      <c r="E1685" s="15" t="str">
        <f>IF(INDEX(Оценка!C$2:AF$1540,A1683*11+10,(B1685-1)*3+1)="","",INDEX(Оценка!C$2:AF$1540,A1683*11+10,(B1685-1)*3+1)&amp;" ("&amp;INDEX(Оценка!C$2:AF$1540,A1683*11+10,(B1685-1)*3+2)&amp;") ("&amp;INDEX(Оценка!C$2:AF$1540,A1683*11+10,(B1685-1)*3+3)&amp;")")</f>
        <v/>
      </c>
      <c r="H1685" s="15" t="str">
        <f>IF(Литература!C1684 = "","",Литература!C1684)</f>
        <v/>
      </c>
      <c r="I1685" s="15" t="str">
        <f>IF(ИТ!C1684 = "","",ИТ!C1684)</f>
        <v/>
      </c>
    </row>
    <row r="1686" spans="1:9" s="15" customFormat="1" x14ac:dyDescent="0.25">
      <c r="A1686" s="15">
        <v>18</v>
      </c>
      <c r="B1686" s="15">
        <v>3</v>
      </c>
      <c r="D1686" s="15" t="str">
        <f>IF(INDEX(Разделы!C$2:L$1540,A1686*11+10,B1686)="","","- "&amp;INDEX(Разделы!C$2:L$1540,A1686*11+10,B1686))</f>
        <v/>
      </c>
      <c r="H1686" s="15" t="str">
        <f>IF(Литература!C1685 = "","",Литература!C1685)</f>
        <v/>
      </c>
      <c r="I1686" s="15" t="str">
        <f>IF(ИТ!C1685 = "","",ИТ!C1685)</f>
        <v/>
      </c>
    </row>
    <row r="1687" spans="1:9" s="15" customFormat="1" x14ac:dyDescent="0.25">
      <c r="A1687" s="15">
        <v>18</v>
      </c>
      <c r="B1687" s="15">
        <v>3</v>
      </c>
      <c r="H1687" s="15" t="str">
        <f>IF(Литература!C1686 = "","",Литература!C1686)</f>
        <v/>
      </c>
      <c r="I1687" s="15" t="str">
        <f>IF(ИТ!C1686 = "","",ИТ!C1686)</f>
        <v/>
      </c>
    </row>
    <row r="1688" spans="1:9" s="15" customFormat="1" x14ac:dyDescent="0.25">
      <c r="A1688" s="15">
        <v>18</v>
      </c>
      <c r="B1688" s="15">
        <v>4</v>
      </c>
      <c r="D1688" s="15" t="str">
        <f xml:space="preserve"> IF(INDEX(Разделы!C$2:L$1540,A1688*11+3,B1688)="","","= "&amp;INDEX(Разделы!C$2:L$1540,A1688*11+3,B1688)&amp;" ("&amp;INDEX(Разделы!C$2:L$1540,A1688*11+4,B1688)&amp;")")</f>
        <v/>
      </c>
      <c r="E1688" s="15" t="str">
        <f>IF(INDEX(Оценка!C$2:AF$1540,A1686*11+4,(B1688-1)*3+1)="","",INDEX(Оценка!C$2:AF$1540,A1686*11+4,(B1688-1)*3+1)&amp;" ("&amp;INDEX(Оценка!C$2:AF$1540,A1686*11+4,(B1688-1)*3+2)&amp;") ("&amp;INDEX(Оценка!C$2:AF$1540,A1686*11+4,(B1688-1)*3+3)&amp;")")</f>
        <v/>
      </c>
      <c r="F1688" s="15" t="str">
        <f>IF(INDEX(Содержание!C$2:L$1680,A1688*6+2,B1688)="","",INDEX(Содержание!C$2:L$1680,A1688*6+2,B1688))</f>
        <v/>
      </c>
      <c r="H1688" s="15" t="str">
        <f>IF(Литература!C1687 = "","",Литература!C1687)</f>
        <v/>
      </c>
      <c r="I1688" s="15" t="str">
        <f>IF(ИТ!C1687 = "","",ИТ!C1687)</f>
        <v/>
      </c>
    </row>
    <row r="1689" spans="1:9" s="15" customFormat="1" x14ac:dyDescent="0.25">
      <c r="A1689" s="15">
        <v>18</v>
      </c>
      <c r="B1689" s="15">
        <v>4</v>
      </c>
      <c r="E1689" s="15" t="str">
        <f>IF(INDEX(Оценка!C$2:AF$1540,A1687*11+5,(B1689-1)*3+1)="","",INDEX(Оценка!C$2:AF$1540,A1687*11+5,(B1689-1)*3+1)&amp;" ("&amp;INDEX(Оценка!C$2:AF$1540,A1687*11+5,(B1689-1)*3+2)&amp;") ("&amp;INDEX(Оценка!C$2:AF$1540,A1687*11+5,(B1689-1)*3+3)&amp;")")</f>
        <v/>
      </c>
      <c r="H1689" s="15" t="str">
        <f>IF(Литература!C1688 = "","",Литература!C1688)</f>
        <v/>
      </c>
      <c r="I1689" s="15" t="str">
        <f>IF(ИТ!C1688 = "","",ИТ!C1688)</f>
        <v/>
      </c>
    </row>
    <row r="1690" spans="1:9" s="15" customFormat="1" x14ac:dyDescent="0.25">
      <c r="A1690" s="15">
        <v>18</v>
      </c>
      <c r="B1690" s="15">
        <v>4</v>
      </c>
      <c r="D1690" s="15" t="str">
        <f>IF(INDEX(Разделы!C$2:L$1540,A1690*11+5,B1690)="","","- "&amp;INDEX(Разделы!C$2:L$1540,A1690*11+5,B1690))</f>
        <v/>
      </c>
      <c r="E1690" s="15" t="str">
        <f>IF(INDEX(Оценка!C$2:AF$1540,A1688*11+6,(B1690-1)*3+1)="","",INDEX(Оценка!C$2:AF$1540,A1688*11+6,(B1690-1)*3+1)&amp;" ("&amp;INDEX(Оценка!C$2:AF$1540,A1688*11+6,(B1690-1)*3+2)&amp;") ("&amp;INDEX(Оценка!C$2:AF$1540,A1688*11+6,(B1690-1)*3+3)&amp;")")</f>
        <v/>
      </c>
      <c r="F1690" s="15" t="str">
        <f>IF(INDEX(Содержание!C$2:L$1680,A1690*6+3,B1690)="","","= "&amp;INDEX(Содержание!C$2:L$1680,A1690*6+3,B1690)&amp;" "&amp;INDEX(Содержание!C$2:L$1680,A1692*6+4,B1692))</f>
        <v/>
      </c>
      <c r="H1690" s="15" t="str">
        <f>IF(Литература!C1689 = "","",Литература!C1689)</f>
        <v/>
      </c>
      <c r="I1690" s="15" t="str">
        <f>IF(ИТ!C1689 = "","",ИТ!C1689)</f>
        <v/>
      </c>
    </row>
    <row r="1691" spans="1:9" s="15" customFormat="1" x14ac:dyDescent="0.25">
      <c r="A1691" s="15">
        <v>18</v>
      </c>
      <c r="B1691" s="15">
        <v>4</v>
      </c>
      <c r="D1691" s="15" t="str">
        <f>IF(INDEX(Разделы!C$2:L$1540,A1691*11+6,B1691)="","","- "&amp;INDEX(Разделы!C$2:L$1540,A1691*11+6,B1691))</f>
        <v/>
      </c>
      <c r="E1691" s="15" t="str">
        <f>IF(INDEX(Оценка!C$2:AF$1540,A1689*11+7,(B1691-1)*3+1)="","",INDEX(Оценка!C$2:AF$1540,A1689*11+7,(B1691-1)*3+1)&amp;" ("&amp;INDEX(Оценка!C$2:AF$1540,A1689*11+7,(B1691-1)*3+2)&amp;") ("&amp;INDEX(Оценка!C$2:AF$1540,A1689*11+7,(B1691-1)*3+3)&amp;")")</f>
        <v/>
      </c>
      <c r="H1691" s="15" t="str">
        <f>IF(Литература!C1690 = "","",Литература!C1690)</f>
        <v/>
      </c>
      <c r="I1691" s="15" t="str">
        <f>IF(ИТ!C1690 = "","",ИТ!C1690)</f>
        <v/>
      </c>
    </row>
    <row r="1692" spans="1:9" s="15" customFormat="1" x14ac:dyDescent="0.25">
      <c r="A1692" s="15">
        <v>18</v>
      </c>
      <c r="B1692" s="15">
        <v>4</v>
      </c>
      <c r="D1692" s="15" t="str">
        <f>IF(INDEX(Разделы!C$2:L$1540,A1692*11+7,B1692)="","","- "&amp;INDEX(Разделы!C$2:L$1540,A1692*11+7,B1692))</f>
        <v/>
      </c>
      <c r="E1692" s="15" t="str">
        <f>IF(INDEX(Оценка!C$2:AF$1540,A1690*11+8,(B1692-1)*3+1)="","",INDEX(Оценка!C$2:AF$1540,A1690*11+8,(B1692-1)*3+1)&amp;" ("&amp;INDEX(Оценка!C$2:AF$1540,A1690*11+8,(B1692-1)*3+2)&amp;") ("&amp;INDEX(Оценка!C$2:AF$1540,A1690*11+8,(B1692-1)*3+3)&amp;")")</f>
        <v/>
      </c>
      <c r="F1692" s="15" t="str">
        <f>IF(INDEX(Содержание!C$2:L$1680,A1692*6+5,B1692)="","",INDEX(Содержание!C$2:L$1680,A1692*6+5,B1692))</f>
        <v/>
      </c>
      <c r="H1692" s="15" t="str">
        <f>IF(Литература!C1691 = "","",Литература!C1691)</f>
        <v/>
      </c>
      <c r="I1692" s="15" t="str">
        <f>IF(ИТ!C1691 = "","",ИТ!C1691)</f>
        <v/>
      </c>
    </row>
    <row r="1693" spans="1:9" s="15" customFormat="1" x14ac:dyDescent="0.25">
      <c r="A1693" s="15">
        <v>18</v>
      </c>
      <c r="B1693" s="15">
        <v>4</v>
      </c>
      <c r="D1693" s="15" t="str">
        <f>IF(INDEX(Разделы!C$2:L$1540,A1693*11+8,B1693)="","","- "&amp;INDEX(Разделы!C$2:L$1540,A1693*11+8,B1693))</f>
        <v/>
      </c>
      <c r="E1693" s="15" t="str">
        <f>IF(INDEX(Оценка!C$2:AF$1540,A1691*11+9,(B1693-1)*3+1)="","",INDEX(Оценка!C$2:AF$1540,A1691*11+9,(B1693-1)*3+1)&amp;" ("&amp;INDEX(Оценка!C$2:AF$1540,A1691*11+9,(B1693-1)*3+2)&amp;") ("&amp;INDEX(Оценка!C$2:AF$1540,A1691*11+9,(B1693-1)*3+3)&amp;")")</f>
        <v/>
      </c>
      <c r="H1693" s="15" t="str">
        <f>IF(Литература!C1692 = "","",Литература!C1692)</f>
        <v/>
      </c>
      <c r="I1693" s="15" t="str">
        <f>IF(ИТ!C1692 = "","",ИТ!C1692)</f>
        <v/>
      </c>
    </row>
    <row r="1694" spans="1:9" s="15" customFormat="1" x14ac:dyDescent="0.25">
      <c r="A1694" s="15">
        <v>18</v>
      </c>
      <c r="B1694" s="15">
        <v>4</v>
      </c>
      <c r="D1694" s="15" t="str">
        <f>IF(INDEX(Разделы!C$2:L$1540,A1694*11+9,B1694)="","","- "&amp;INDEX(Разделы!C$2:L$1540,A1694*11+9,B1694))</f>
        <v/>
      </c>
      <c r="E1694" s="15" t="str">
        <f>IF(INDEX(Оценка!C$2:AF$1540,A1692*11+10,(B1694-1)*3+1)="","",INDEX(Оценка!C$2:AF$1540,A1692*11+10,(B1694-1)*3+1)&amp;" ("&amp;INDEX(Оценка!C$2:AF$1540,A1692*11+10,(B1694-1)*3+2)&amp;") ("&amp;INDEX(Оценка!C$2:AF$1540,A1692*11+10,(B1694-1)*3+3)&amp;")")</f>
        <v/>
      </c>
      <c r="H1694" s="15" t="str">
        <f>IF(Литература!C1693 = "","","== "&amp;Литература!C1693)</f>
        <v/>
      </c>
      <c r="I1694" s="15" t="str">
        <f>IF(ИТ!C1693 = "","",ИТ!C1693)</f>
        <v/>
      </c>
    </row>
    <row r="1695" spans="1:9" s="15" customFormat="1" x14ac:dyDescent="0.25">
      <c r="A1695" s="15">
        <v>18</v>
      </c>
      <c r="B1695" s="15">
        <v>4</v>
      </c>
      <c r="D1695" s="15" t="str">
        <f>IF(INDEX(Разделы!C$2:L$1540,A1695*11+10,B1695)="","","- "&amp;INDEX(Разделы!C$2:L$1540,A1695*11+10,B1695))</f>
        <v/>
      </c>
      <c r="H1695" s="15" t="str">
        <f>IF(Литература!C1694 = "","",Литература!C1694)</f>
        <v/>
      </c>
      <c r="I1695" s="15" t="str">
        <f>IF(ИТ!C1694 = "","",ИТ!C1694)</f>
        <v/>
      </c>
    </row>
    <row r="1696" spans="1:9" s="15" customFormat="1" x14ac:dyDescent="0.25">
      <c r="A1696" s="15">
        <v>18</v>
      </c>
      <c r="B1696" s="15">
        <v>4</v>
      </c>
      <c r="H1696" s="15" t="str">
        <f>IF(Литература!C1695 = "","",Литература!C1695)</f>
        <v/>
      </c>
      <c r="I1696" s="15" t="str">
        <f>IF(ИТ!C1695 = "","",ИТ!C1695)</f>
        <v/>
      </c>
    </row>
    <row r="1697" spans="1:9" s="15" customFormat="1" x14ac:dyDescent="0.25">
      <c r="A1697" s="15">
        <v>18</v>
      </c>
      <c r="B1697" s="15">
        <v>5</v>
      </c>
      <c r="D1697" s="15" t="str">
        <f xml:space="preserve"> IF(INDEX(Разделы!C$2:L$1540,A1697*11+3,B1697)="","","= "&amp;INDEX(Разделы!C$2:L$1540,A1697*11+3,B1697)&amp;" ("&amp;INDEX(Разделы!C$2:L$1540,A1697*11+4,B1697)&amp;")")</f>
        <v/>
      </c>
      <c r="E1697" s="15" t="str">
        <f>IF(INDEX(Оценка!C$2:AF$1540,A1695*11+4,(B1697-1)*3+1)="","",INDEX(Оценка!C$2:AF$1540,A1695*11+4,(B1697-1)*3+1)&amp;" ("&amp;INDEX(Оценка!C$2:AF$1540,A1695*11+4,(B1697-1)*3+2)&amp;") ("&amp;INDEX(Оценка!C$2:AF$1540,A1695*11+4,(B1697-1)*3+3)&amp;")")</f>
        <v/>
      </c>
      <c r="F1697" s="15" t="str">
        <f>IF(INDEX(Содержание!C$2:L$1680,A1697*6+2,B1697)="","",INDEX(Содержание!C$2:L$1680,A1697*6+2,B1697))</f>
        <v/>
      </c>
      <c r="H1697" s="15" t="str">
        <f>IF(Литература!C1696 = "","",Литература!C1696)</f>
        <v/>
      </c>
      <c r="I1697" s="15" t="str">
        <f>IF(ИТ!C1696 = "","","== "&amp;ИТ!C1696)</f>
        <v/>
      </c>
    </row>
    <row r="1698" spans="1:9" s="15" customFormat="1" x14ac:dyDescent="0.25">
      <c r="A1698" s="15">
        <v>18</v>
      </c>
      <c r="B1698" s="15">
        <v>5</v>
      </c>
      <c r="E1698" s="15" t="str">
        <f>IF(INDEX(Оценка!C$2:AF$1540,A1696*11+5,(B1698-1)*3+1)="","",INDEX(Оценка!C$2:AF$1540,A1696*11+5,(B1698-1)*3+1)&amp;" ("&amp;INDEX(Оценка!C$2:AF$1540,A1696*11+5,(B1698-1)*3+2)&amp;") ("&amp;INDEX(Оценка!C$2:AF$1540,A1696*11+5,(B1698-1)*3+3)&amp;")")</f>
        <v/>
      </c>
      <c r="H1698" s="15" t="str">
        <f>IF(Литература!C1697 = "","",Литература!C1697)</f>
        <v/>
      </c>
      <c r="I1698" s="15" t="str">
        <f>IF(ИТ!C1697 = "","",ИТ!C1697)</f>
        <v/>
      </c>
    </row>
    <row r="1699" spans="1:9" s="15" customFormat="1" x14ac:dyDescent="0.25">
      <c r="A1699" s="15">
        <v>18</v>
      </c>
      <c r="B1699" s="15">
        <v>5</v>
      </c>
      <c r="D1699" s="15" t="str">
        <f>IF(INDEX(Разделы!C$2:L$1540,A1699*11+5,B1699)="","","- "&amp;INDEX(Разделы!C$2:L$1540,A1699*11+5,B1699))</f>
        <v/>
      </c>
      <c r="E1699" s="15" t="str">
        <f>IF(INDEX(Оценка!C$2:AF$1540,A1697*11+6,(B1699-1)*3+1)="","",INDEX(Оценка!C$2:AF$1540,A1697*11+6,(B1699-1)*3+1)&amp;" ("&amp;INDEX(Оценка!C$2:AF$1540,A1697*11+6,(B1699-1)*3+2)&amp;") ("&amp;INDEX(Оценка!C$2:AF$1540,A1697*11+6,(B1699-1)*3+3)&amp;")")</f>
        <v/>
      </c>
      <c r="F1699" s="15" t="str">
        <f>IF(INDEX(Содержание!C$2:L$1680,A1699*6+3,B1699)="","","= "&amp;INDEX(Содержание!C$2:L$1680,A1699*6+3,B1699)&amp;" "&amp;INDEX(Содержание!C$2:L$1680,A1701*6+4,B1701))</f>
        <v/>
      </c>
      <c r="H1699" s="15" t="str">
        <f>IF(Литература!C1698 = "","",Литература!C1698)</f>
        <v/>
      </c>
      <c r="I1699" s="15" t="str">
        <f>IF(ИТ!C1698 = "","",ИТ!C1698)</f>
        <v/>
      </c>
    </row>
    <row r="1700" spans="1:9" s="15" customFormat="1" x14ac:dyDescent="0.25">
      <c r="A1700" s="15">
        <v>18</v>
      </c>
      <c r="B1700" s="15">
        <v>5</v>
      </c>
      <c r="D1700" s="15" t="str">
        <f>IF(INDEX(Разделы!C$2:L$1540,A1700*11+6,B1700)="","","- "&amp;INDEX(Разделы!C$2:L$1540,A1700*11+6,B1700))</f>
        <v/>
      </c>
      <c r="E1700" s="15" t="str">
        <f>IF(INDEX(Оценка!C$2:AF$1540,A1698*11+7,(B1700-1)*3+1)="","",INDEX(Оценка!C$2:AF$1540,A1698*11+7,(B1700-1)*3+1)&amp;" ("&amp;INDEX(Оценка!C$2:AF$1540,A1698*11+7,(B1700-1)*3+2)&amp;") ("&amp;INDEX(Оценка!C$2:AF$1540,A1698*11+7,(B1700-1)*3+3)&amp;")")</f>
        <v/>
      </c>
      <c r="H1700" s="15" t="str">
        <f>IF(Литература!C1699 = "","",Литература!C1699)</f>
        <v/>
      </c>
      <c r="I1700" s="15" t="str">
        <f>IF(ИТ!C1699 = "","",ИТ!C1699)</f>
        <v/>
      </c>
    </row>
    <row r="1701" spans="1:9" s="15" customFormat="1" x14ac:dyDescent="0.25">
      <c r="A1701" s="15">
        <v>18</v>
      </c>
      <c r="B1701" s="15">
        <v>5</v>
      </c>
      <c r="D1701" s="15" t="str">
        <f>IF(INDEX(Разделы!C$2:L$1540,A1701*11+7,B1701)="","","- "&amp;INDEX(Разделы!C$2:L$1540,A1701*11+7,B1701))</f>
        <v/>
      </c>
      <c r="E1701" s="15" t="str">
        <f>IF(INDEX(Оценка!C$2:AF$1540,A1699*11+8,(B1701-1)*3+1)="","",INDEX(Оценка!C$2:AF$1540,A1699*11+8,(B1701-1)*3+1)&amp;" ("&amp;INDEX(Оценка!C$2:AF$1540,A1699*11+8,(B1701-1)*3+2)&amp;") ("&amp;INDEX(Оценка!C$2:AF$1540,A1699*11+8,(B1701-1)*3+3)&amp;")")</f>
        <v/>
      </c>
      <c r="F1701" s="15" t="str">
        <f>IF(INDEX(Содержание!C$2:L$1680,A1701*6+5,B1701)="","",INDEX(Содержание!C$2:L$1680,A1701*6+5,B1701))</f>
        <v/>
      </c>
      <c r="H1701" s="15" t="str">
        <f>IF(Литература!C1700 = "","",Литература!C1700)</f>
        <v/>
      </c>
      <c r="I1701" s="15" t="str">
        <f>IF(ИТ!C1700 = "","",ИТ!C1700)</f>
        <v/>
      </c>
    </row>
    <row r="1702" spans="1:9" s="15" customFormat="1" x14ac:dyDescent="0.25">
      <c r="A1702" s="15">
        <v>18</v>
      </c>
      <c r="B1702" s="15">
        <v>5</v>
      </c>
      <c r="D1702" s="15" t="str">
        <f>IF(INDEX(Разделы!C$2:L$1540,A1702*11+8,B1702)="","","- "&amp;INDEX(Разделы!C$2:L$1540,A1702*11+8,B1702))</f>
        <v/>
      </c>
      <c r="E1702" s="15" t="str">
        <f>IF(INDEX(Оценка!C$2:AF$1540,A1700*11+9,(B1702-1)*3+1)="","",INDEX(Оценка!C$2:AF$1540,A1700*11+9,(B1702-1)*3+1)&amp;" ("&amp;INDEX(Оценка!C$2:AF$1540,A1700*11+9,(B1702-1)*3+2)&amp;") ("&amp;INDEX(Оценка!C$2:AF$1540,A1700*11+9,(B1702-1)*3+3)&amp;")")</f>
        <v/>
      </c>
      <c r="H1702" s="15" t="str">
        <f>IF(Литература!C1701 = "","",Литература!C1701)</f>
        <v/>
      </c>
      <c r="I1702" s="15" t="str">
        <f>IF(ИТ!C1701 = "","",ИТ!C1701)</f>
        <v/>
      </c>
    </row>
    <row r="1703" spans="1:9" s="15" customFormat="1" x14ac:dyDescent="0.25">
      <c r="A1703" s="15">
        <v>18</v>
      </c>
      <c r="B1703" s="15">
        <v>5</v>
      </c>
      <c r="D1703" s="15" t="str">
        <f>IF(INDEX(Разделы!C$2:L$1540,A1703*11+9,B1703)="","","- "&amp;INDEX(Разделы!C$2:L$1540,A1703*11+9,B1703))</f>
        <v/>
      </c>
      <c r="E1703" s="15" t="str">
        <f>IF(INDEX(Оценка!C$2:AF$1540,A1701*11+10,(B1703-1)*3+1)="","",INDEX(Оценка!C$2:AF$1540,A1701*11+10,(B1703-1)*3+1)&amp;" ("&amp;INDEX(Оценка!C$2:AF$1540,A1701*11+10,(B1703-1)*3+2)&amp;") ("&amp;INDEX(Оценка!C$2:AF$1540,A1701*11+10,(B1703-1)*3+3)&amp;")")</f>
        <v/>
      </c>
      <c r="H1703" s="15" t="str">
        <f>IF(Литература!C1702 = "","",Литература!C1702)</f>
        <v/>
      </c>
      <c r="I1703" s="15" t="str">
        <f>IF(ИТ!C1702 = "","",ИТ!C1702)</f>
        <v/>
      </c>
    </row>
    <row r="1704" spans="1:9" s="15" customFormat="1" x14ac:dyDescent="0.25">
      <c r="A1704" s="15">
        <v>18</v>
      </c>
      <c r="B1704" s="15">
        <v>5</v>
      </c>
      <c r="D1704" s="15" t="str">
        <f>IF(INDEX(Разделы!C$2:L$1540,A1704*11+10,B1704)="","","- "&amp;INDEX(Разделы!C$2:L$1540,A1704*11+10,B1704))</f>
        <v/>
      </c>
      <c r="H1704" s="15" t="str">
        <f>IF(Литература!C1703 = "","",Литература!C1703)</f>
        <v/>
      </c>
      <c r="I1704" s="15" t="str">
        <f>IF(ИТ!C1703 = "","",ИТ!C1703)</f>
        <v/>
      </c>
    </row>
    <row r="1705" spans="1:9" s="15" customFormat="1" x14ac:dyDescent="0.25">
      <c r="A1705" s="15">
        <v>18</v>
      </c>
      <c r="B1705" s="15">
        <v>5</v>
      </c>
      <c r="H1705" s="15" t="str">
        <f>IF(Литература!C1704 = "","",Литература!C1704)</f>
        <v/>
      </c>
      <c r="I1705" s="15" t="str">
        <f>IF(ИТ!C1704 = "","",ИТ!C1704)</f>
        <v/>
      </c>
    </row>
    <row r="1706" spans="1:9" s="15" customFormat="1" x14ac:dyDescent="0.25">
      <c r="A1706" s="15">
        <v>18</v>
      </c>
      <c r="B1706" s="15">
        <v>6</v>
      </c>
      <c r="D1706" s="15" t="str">
        <f xml:space="preserve"> IF(INDEX(Разделы!C$2:L$1540,A1706*11+3,B1706)="","","= "&amp;INDEX(Разделы!C$2:L$1540,A1706*11+3,B1706)&amp;" ("&amp;INDEX(Разделы!C$2:L$1540,A1706*11+4,B1706)&amp;")")</f>
        <v/>
      </c>
      <c r="E1706" s="15" t="str">
        <f>IF(INDEX(Оценка!C$2:AF$1540,A1704*11+4,(B1706-1)*3+1)="","",INDEX(Оценка!C$2:AF$1540,A1704*11+4,(B1706-1)*3+1)&amp;" ("&amp;INDEX(Оценка!C$2:AF$1540,A1704*11+4,(B1706-1)*3+2)&amp;") ("&amp;INDEX(Оценка!C$2:AF$1540,A1704*11+4,(B1706-1)*3+3)&amp;")")</f>
        <v/>
      </c>
      <c r="F1706" s="15" t="str">
        <f>IF(INDEX(Содержание!C$2:L$1680,A1706*6+2,B1706)="","",INDEX(Содержание!C$2:L$1680,A1706*6+2,B1706))</f>
        <v/>
      </c>
      <c r="H1706" s="15" t="str">
        <f>IF(Литература!C1705 = "","",Литература!C1705)</f>
        <v/>
      </c>
      <c r="I1706" s="15" t="str">
        <f>IF(ИТ!C1705 = "","",ИТ!C1705)</f>
        <v/>
      </c>
    </row>
    <row r="1707" spans="1:9" s="15" customFormat="1" x14ac:dyDescent="0.25">
      <c r="A1707" s="15">
        <v>18</v>
      </c>
      <c r="B1707" s="15">
        <v>6</v>
      </c>
      <c r="E1707" s="15" t="str">
        <f>IF(INDEX(Оценка!C$2:AF$1540,A1705*11+5,(B1707-1)*3+1)="","",INDEX(Оценка!C$2:AF$1540,A1705*11+5,(B1707-1)*3+1)&amp;" ("&amp;INDEX(Оценка!C$2:AF$1540,A1705*11+5,(B1707-1)*3+2)&amp;") ("&amp;INDEX(Оценка!C$2:AF$1540,A1705*11+5,(B1707-1)*3+3)&amp;")")</f>
        <v/>
      </c>
      <c r="H1707" s="15" t="str">
        <f>IF(Литература!C1706 = "","",Литература!C1706)</f>
        <v/>
      </c>
      <c r="I1707" s="15" t="str">
        <f>IF(ИТ!C1706 = "","",ИТ!C1706)</f>
        <v/>
      </c>
    </row>
    <row r="1708" spans="1:9" s="15" customFormat="1" x14ac:dyDescent="0.25">
      <c r="A1708" s="15">
        <v>18</v>
      </c>
      <c r="B1708" s="15">
        <v>6</v>
      </c>
      <c r="D1708" s="15" t="str">
        <f>IF(INDEX(Разделы!C$2:L$1540,A1708*11+5,B1708)="","","- "&amp;INDEX(Разделы!C$2:L$1540,A1708*11+5,B1708))</f>
        <v/>
      </c>
      <c r="E1708" s="15" t="str">
        <f>IF(INDEX(Оценка!C$2:AF$1540,A1706*11+6,(B1708-1)*3+1)="","",INDEX(Оценка!C$2:AF$1540,A1706*11+6,(B1708-1)*3+1)&amp;" ("&amp;INDEX(Оценка!C$2:AF$1540,A1706*11+6,(B1708-1)*3+2)&amp;") ("&amp;INDEX(Оценка!C$2:AF$1540,A1706*11+6,(B1708-1)*3+3)&amp;")")</f>
        <v/>
      </c>
      <c r="F1708" s="15" t="str">
        <f>IF(INDEX(Содержание!C$2:L$1680,A1708*6+3,B1708)="","","= "&amp;INDEX(Содержание!C$2:L$1680,A1708*6+3,B1708)&amp;" "&amp;INDEX(Содержание!C$2:L$1680,A1710*6+4,B1710))</f>
        <v/>
      </c>
      <c r="H1708" s="15" t="str">
        <f>IF(Литература!C1707 = "","",Литература!C1707)</f>
        <v/>
      </c>
      <c r="I1708" s="15" t="str">
        <f>IF(ИТ!C1707 = "","",ИТ!C1707)</f>
        <v/>
      </c>
    </row>
    <row r="1709" spans="1:9" s="15" customFormat="1" x14ac:dyDescent="0.25">
      <c r="A1709" s="15">
        <v>18</v>
      </c>
      <c r="B1709" s="15">
        <v>6</v>
      </c>
      <c r="D1709" s="15" t="str">
        <f>IF(INDEX(Разделы!C$2:L$1540,A1709*11+6,B1709)="","","- "&amp;INDEX(Разделы!C$2:L$1540,A1709*11+6,B1709))</f>
        <v/>
      </c>
      <c r="E1709" s="15" t="str">
        <f>IF(INDEX(Оценка!C$2:AF$1540,A1707*11+7,(B1709-1)*3+1)="","",INDEX(Оценка!C$2:AF$1540,A1707*11+7,(B1709-1)*3+1)&amp;" ("&amp;INDEX(Оценка!C$2:AF$1540,A1707*11+7,(B1709-1)*3+2)&amp;") ("&amp;INDEX(Оценка!C$2:AF$1540,A1707*11+7,(B1709-1)*3+3)&amp;")")</f>
        <v/>
      </c>
      <c r="H1709" s="15" t="str">
        <f>IF(Литература!C1708 = "","",Литература!C1708)</f>
        <v/>
      </c>
      <c r="I1709" s="15" t="str">
        <f>IF(ИТ!C1708 = "","",ИТ!C1708)</f>
        <v/>
      </c>
    </row>
    <row r="1710" spans="1:9" s="15" customFormat="1" x14ac:dyDescent="0.25">
      <c r="A1710" s="15">
        <v>18</v>
      </c>
      <c r="B1710" s="15">
        <v>6</v>
      </c>
      <c r="D1710" s="15" t="str">
        <f>IF(INDEX(Разделы!C$2:L$1540,A1710*11+7,B1710)="","","- "&amp;INDEX(Разделы!C$2:L$1540,A1710*11+7,B1710))</f>
        <v/>
      </c>
      <c r="E1710" s="15" t="str">
        <f>IF(INDEX(Оценка!C$2:AF$1540,A1708*11+8,(B1710-1)*3+1)="","",INDEX(Оценка!C$2:AF$1540,A1708*11+8,(B1710-1)*3+1)&amp;" ("&amp;INDEX(Оценка!C$2:AF$1540,A1708*11+8,(B1710-1)*3+2)&amp;") ("&amp;INDEX(Оценка!C$2:AF$1540,A1708*11+8,(B1710-1)*3+3)&amp;")")</f>
        <v/>
      </c>
      <c r="F1710" s="15" t="str">
        <f>IF(INDEX(Содержание!C$2:L$1680,A1710*6+5,B1710)="","",INDEX(Содержание!C$2:L$1680,A1710*6+5,B1710))</f>
        <v/>
      </c>
      <c r="H1710" s="15" t="str">
        <f>IF(Литература!C1709 = "","",Литература!C1709)</f>
        <v/>
      </c>
      <c r="I1710" s="15" t="str">
        <f>IF(ИТ!C1709 = "","",ИТ!C1709)</f>
        <v/>
      </c>
    </row>
    <row r="1711" spans="1:9" s="15" customFormat="1" x14ac:dyDescent="0.25">
      <c r="A1711" s="15">
        <v>18</v>
      </c>
      <c r="B1711" s="15">
        <v>6</v>
      </c>
      <c r="D1711" s="15" t="str">
        <f>IF(INDEX(Разделы!C$2:L$1540,A1711*11+8,B1711)="","","- "&amp;INDEX(Разделы!C$2:L$1540,A1711*11+8,B1711))</f>
        <v/>
      </c>
      <c r="E1711" s="15" t="str">
        <f>IF(INDEX(Оценка!C$2:AF$1540,A1709*11+9,(B1711-1)*3+1)="","",INDEX(Оценка!C$2:AF$1540,A1709*11+9,(B1711-1)*3+1)&amp;" ("&amp;INDEX(Оценка!C$2:AF$1540,A1709*11+9,(B1711-1)*3+2)&amp;") ("&amp;INDEX(Оценка!C$2:AF$1540,A1709*11+9,(B1711-1)*3+3)&amp;")")</f>
        <v/>
      </c>
      <c r="H1711" s="15" t="str">
        <f>IF(Литература!C1710 = "","",Литература!C1710)</f>
        <v/>
      </c>
      <c r="I1711" s="15" t="str">
        <f>IF(ИТ!C1710 = "","","== "&amp;ИТ!C1710)</f>
        <v/>
      </c>
    </row>
    <row r="1712" spans="1:9" s="15" customFormat="1" x14ac:dyDescent="0.25">
      <c r="A1712" s="15">
        <v>18</v>
      </c>
      <c r="B1712" s="15">
        <v>6</v>
      </c>
      <c r="D1712" s="15" t="str">
        <f>IF(INDEX(Разделы!C$2:L$1540,A1712*11+9,B1712)="","","- "&amp;INDEX(Разделы!C$2:L$1540,A1712*11+9,B1712))</f>
        <v/>
      </c>
      <c r="E1712" s="15" t="str">
        <f>IF(INDEX(Оценка!C$2:AF$1540,A1710*11+10,(B1712-1)*3+1)="","",INDEX(Оценка!C$2:AF$1540,A1710*11+10,(B1712-1)*3+1)&amp;" ("&amp;INDEX(Оценка!C$2:AF$1540,A1710*11+10,(B1712-1)*3+2)&amp;") ("&amp;INDEX(Оценка!C$2:AF$1540,A1710*11+10,(B1712-1)*3+3)&amp;")")</f>
        <v/>
      </c>
      <c r="H1712" s="15" t="str">
        <f>IF(Литература!C1711 = "","",Литература!C1711)</f>
        <v/>
      </c>
      <c r="I1712" s="15" t="str">
        <f>IF(ИТ!C1711 = "","",ИТ!C1711)</f>
        <v/>
      </c>
    </row>
    <row r="1713" spans="1:9" s="15" customFormat="1" x14ac:dyDescent="0.25">
      <c r="A1713" s="15">
        <v>18</v>
      </c>
      <c r="B1713" s="15">
        <v>6</v>
      </c>
      <c r="D1713" s="15" t="str">
        <f>IF(INDEX(Разделы!C$2:L$1540,A1713*11+10,B1713)="","","- "&amp;INDEX(Разделы!C$2:L$1540,A1713*11+10,B1713))</f>
        <v/>
      </c>
      <c r="H1713" s="15" t="str">
        <f>IF(Литература!C1712 = "","","== "&amp;Литература!C1712)</f>
        <v/>
      </c>
      <c r="I1713" s="15" t="str">
        <f>IF(ИТ!C1712 = "","",ИТ!C1712)</f>
        <v/>
      </c>
    </row>
    <row r="1714" spans="1:9" s="15" customFormat="1" x14ac:dyDescent="0.25">
      <c r="A1714" s="15">
        <v>18</v>
      </c>
      <c r="B1714" s="15">
        <v>6</v>
      </c>
      <c r="H1714" s="15" t="str">
        <f>IF(Литература!C1713 = "","",Литература!C1713)</f>
        <v/>
      </c>
      <c r="I1714" s="15" t="str">
        <f>IF(ИТ!C1713 = "","",ИТ!C1713)</f>
        <v/>
      </c>
    </row>
    <row r="1715" spans="1:9" s="15" customFormat="1" x14ac:dyDescent="0.25">
      <c r="A1715" s="15">
        <v>18</v>
      </c>
      <c r="B1715" s="15">
        <v>7</v>
      </c>
      <c r="D1715" s="15" t="str">
        <f xml:space="preserve"> IF(INDEX(Разделы!C$2:L$1540,A1715*11+3,B1715)="","","= "&amp;INDEX(Разделы!C$2:L$1540,A1715*11+3,B1715)&amp;" ("&amp;INDEX(Разделы!C$2:L$1540,A1715*11+4,B1715)&amp;")")</f>
        <v/>
      </c>
      <c r="E1715" s="15" t="str">
        <f>IF(INDEX(Оценка!C$2:AF$1540,A1713*11+4,(B1715-1)*3+1)="","",INDEX(Оценка!C$2:AF$1540,A1713*11+4,(B1715-1)*3+1)&amp;" ("&amp;INDEX(Оценка!C$2:AF$1540,A1713*11+4,(B1715-1)*3+2)&amp;") ("&amp;INDEX(Оценка!C$2:AF$1540,A1713*11+4,(B1715-1)*3+3)&amp;")")</f>
        <v/>
      </c>
      <c r="F1715" s="15" t="str">
        <f>IF(INDEX(Содержание!C$2:L$1680,A1715*6+2,B1715)="","",INDEX(Содержание!C$2:L$1680,A1715*6+2,B1715))</f>
        <v/>
      </c>
      <c r="H1715" s="15" t="str">
        <f>IF(Литература!C1714 = "","",Литература!C1714)</f>
        <v/>
      </c>
      <c r="I1715" s="15" t="str">
        <f>IF(ИТ!C1714 = "","",ИТ!C1714)</f>
        <v/>
      </c>
    </row>
    <row r="1716" spans="1:9" s="15" customFormat="1" x14ac:dyDescent="0.25">
      <c r="A1716" s="15">
        <v>18</v>
      </c>
      <c r="B1716" s="15">
        <v>7</v>
      </c>
      <c r="E1716" s="15" t="str">
        <f>IF(INDEX(Оценка!C$2:AF$1540,A1714*11+5,(B1716-1)*3+1)="","",INDEX(Оценка!C$2:AF$1540,A1714*11+5,(B1716-1)*3+1)&amp;" ("&amp;INDEX(Оценка!C$2:AF$1540,A1714*11+5,(B1716-1)*3+2)&amp;") ("&amp;INDEX(Оценка!C$2:AF$1540,A1714*11+5,(B1716-1)*3+3)&amp;")")</f>
        <v/>
      </c>
      <c r="H1716" s="15" t="str">
        <f>IF(Литература!C1715 = "","",Литература!C1715)</f>
        <v/>
      </c>
      <c r="I1716" s="15" t="str">
        <f>IF(ИТ!C1715 = "","",ИТ!C1715)</f>
        <v/>
      </c>
    </row>
    <row r="1717" spans="1:9" s="15" customFormat="1" x14ac:dyDescent="0.25">
      <c r="A1717" s="15">
        <v>18</v>
      </c>
      <c r="B1717" s="15">
        <v>7</v>
      </c>
      <c r="D1717" s="15" t="str">
        <f>IF(INDEX(Разделы!C$2:L$1540,A1717*11+5,B1717)="","","- "&amp;INDEX(Разделы!C$2:L$1540,A1717*11+5,B1717))</f>
        <v/>
      </c>
      <c r="E1717" s="15" t="str">
        <f>IF(INDEX(Оценка!C$2:AF$1540,A1715*11+6,(B1717-1)*3+1)="","",INDEX(Оценка!C$2:AF$1540,A1715*11+6,(B1717-1)*3+1)&amp;" ("&amp;INDEX(Оценка!C$2:AF$1540,A1715*11+6,(B1717-1)*3+2)&amp;") ("&amp;INDEX(Оценка!C$2:AF$1540,A1715*11+6,(B1717-1)*3+3)&amp;")")</f>
        <v/>
      </c>
      <c r="F1717" s="15" t="str">
        <f>IF(INDEX(Содержание!C$2:L$1680,A1717*6+3,B1717)="","","= "&amp;INDEX(Содержание!C$2:L$1680,A1717*6+3,B1717)&amp;" "&amp;INDEX(Содержание!C$2:L$1680,A1719*6+4,B1719))</f>
        <v/>
      </c>
      <c r="H1717" s="15" t="str">
        <f>IF(Литература!C1716 = "","",Литература!C1716)</f>
        <v/>
      </c>
      <c r="I1717" s="15" t="str">
        <f>IF(ИТ!C1716 = "","",ИТ!C1716)</f>
        <v/>
      </c>
    </row>
    <row r="1718" spans="1:9" s="15" customFormat="1" x14ac:dyDescent="0.25">
      <c r="A1718" s="15">
        <v>18</v>
      </c>
      <c r="B1718" s="15">
        <v>7</v>
      </c>
      <c r="D1718" s="15" t="str">
        <f>IF(INDEX(Разделы!C$2:L$1540,A1718*11+6,B1718)="","","- "&amp;INDEX(Разделы!C$2:L$1540,A1718*11+6,B1718))</f>
        <v/>
      </c>
      <c r="E1718" s="15" t="str">
        <f>IF(INDEX(Оценка!C$2:AF$1540,A1716*11+7,(B1718-1)*3+1)="","",INDEX(Оценка!C$2:AF$1540,A1716*11+7,(B1718-1)*3+1)&amp;" ("&amp;INDEX(Оценка!C$2:AF$1540,A1716*11+7,(B1718-1)*3+2)&amp;") ("&amp;INDEX(Оценка!C$2:AF$1540,A1716*11+7,(B1718-1)*3+3)&amp;")")</f>
        <v/>
      </c>
      <c r="H1718" s="15" t="str">
        <f>IF(Литература!C1717 = "","",Литература!C1717)</f>
        <v/>
      </c>
      <c r="I1718" s="15" t="str">
        <f>IF(ИТ!C1717 = "","",ИТ!C1717)</f>
        <v/>
      </c>
    </row>
    <row r="1719" spans="1:9" s="15" customFormat="1" x14ac:dyDescent="0.25">
      <c r="A1719" s="15">
        <v>18</v>
      </c>
      <c r="B1719" s="15">
        <v>7</v>
      </c>
      <c r="D1719" s="15" t="str">
        <f>IF(INDEX(Разделы!C$2:L$1540,A1719*11+7,B1719)="","","- "&amp;INDEX(Разделы!C$2:L$1540,A1719*11+7,B1719))</f>
        <v/>
      </c>
      <c r="E1719" s="15" t="str">
        <f>IF(INDEX(Оценка!C$2:AF$1540,A1717*11+8,(B1719-1)*3+1)="","",INDEX(Оценка!C$2:AF$1540,A1717*11+8,(B1719-1)*3+1)&amp;" ("&amp;INDEX(Оценка!C$2:AF$1540,A1717*11+8,(B1719-1)*3+2)&amp;") ("&amp;INDEX(Оценка!C$2:AF$1540,A1717*11+8,(B1719-1)*3+3)&amp;")")</f>
        <v/>
      </c>
      <c r="F1719" s="15" t="str">
        <f>IF(INDEX(Содержание!C$2:L$1680,A1719*6+5,B1719)="","",INDEX(Содержание!C$2:L$1680,A1719*6+5,B1719))</f>
        <v/>
      </c>
      <c r="H1719" s="15" t="str">
        <f>IF(Литература!C1718 = "","",Литература!C1718)</f>
        <v/>
      </c>
      <c r="I1719" s="15" t="str">
        <f>IF(ИТ!C1718 = "","",ИТ!C1718)</f>
        <v/>
      </c>
    </row>
    <row r="1720" spans="1:9" s="15" customFormat="1" x14ac:dyDescent="0.25">
      <c r="A1720" s="15">
        <v>18</v>
      </c>
      <c r="B1720" s="15">
        <v>7</v>
      </c>
      <c r="D1720" s="15" t="str">
        <f>IF(INDEX(Разделы!C$2:L$1540,A1720*11+8,B1720)="","","- "&amp;INDEX(Разделы!C$2:L$1540,A1720*11+8,B1720))</f>
        <v/>
      </c>
      <c r="E1720" s="15" t="str">
        <f>IF(INDEX(Оценка!C$2:AF$1540,A1718*11+9,(B1720-1)*3+1)="","",INDEX(Оценка!C$2:AF$1540,A1718*11+9,(B1720-1)*3+1)&amp;" ("&amp;INDEX(Оценка!C$2:AF$1540,A1718*11+9,(B1720-1)*3+2)&amp;") ("&amp;INDEX(Оценка!C$2:AF$1540,A1718*11+9,(B1720-1)*3+3)&amp;")")</f>
        <v/>
      </c>
      <c r="H1720" s="15" t="str">
        <f>IF(Литература!C1719 = "","",Литература!C1719)</f>
        <v/>
      </c>
      <c r="I1720" s="15" t="str">
        <f>IF(ИТ!C1719 = "","",ИТ!C1719)</f>
        <v/>
      </c>
    </row>
    <row r="1721" spans="1:9" s="15" customFormat="1" x14ac:dyDescent="0.25">
      <c r="A1721" s="15">
        <v>18</v>
      </c>
      <c r="B1721" s="15">
        <v>7</v>
      </c>
      <c r="D1721" s="15" t="str">
        <f>IF(INDEX(Разделы!C$2:L$1540,A1721*11+9,B1721)="","","- "&amp;INDEX(Разделы!C$2:L$1540,A1721*11+9,B1721))</f>
        <v/>
      </c>
      <c r="E1721" s="15" t="str">
        <f>IF(INDEX(Оценка!C$2:AF$1540,A1719*11+10,(B1721-1)*3+1)="","",INDEX(Оценка!C$2:AF$1540,A1719*11+10,(B1721-1)*3+1)&amp;" ("&amp;INDEX(Оценка!C$2:AF$1540,A1719*11+10,(B1721-1)*3+2)&amp;") ("&amp;INDEX(Оценка!C$2:AF$1540,A1719*11+10,(B1721-1)*3+3)&amp;")")</f>
        <v/>
      </c>
      <c r="H1721" s="15" t="str">
        <f>IF(Литература!C1720 = "","",Литература!C1720)</f>
        <v/>
      </c>
      <c r="I1721" s="15" t="str">
        <f>IF(ИТ!C1720 = "","",ИТ!C1720)</f>
        <v/>
      </c>
    </row>
    <row r="1722" spans="1:9" s="15" customFormat="1" x14ac:dyDescent="0.25">
      <c r="A1722" s="15">
        <v>18</v>
      </c>
      <c r="B1722" s="15">
        <v>7</v>
      </c>
      <c r="D1722" s="15" t="str">
        <f>IF(INDEX(Разделы!C$2:L$1540,A1722*11+10,B1722)="","","- "&amp;INDEX(Разделы!C$2:L$1540,A1722*11+10,B1722))</f>
        <v/>
      </c>
      <c r="H1722" s="15" t="str">
        <f>IF(Литература!C1721 = "","",Литература!C1721)</f>
        <v/>
      </c>
      <c r="I1722" s="15" t="str">
        <f>IF(ИТ!C1721 = "","",ИТ!C1721)</f>
        <v/>
      </c>
    </row>
    <row r="1723" spans="1:9" s="15" customFormat="1" x14ac:dyDescent="0.25">
      <c r="A1723" s="15">
        <v>18</v>
      </c>
      <c r="B1723" s="15">
        <v>7</v>
      </c>
      <c r="H1723" s="15" t="str">
        <f>IF(Литература!C1722 = "","",Литература!C1722)</f>
        <v/>
      </c>
      <c r="I1723" s="15" t="str">
        <f>IF(ИТ!C1722 = "","",ИТ!C1722)</f>
        <v/>
      </c>
    </row>
    <row r="1724" spans="1:9" s="15" customFormat="1" x14ac:dyDescent="0.25">
      <c r="A1724" s="15">
        <v>18</v>
      </c>
      <c r="B1724" s="15">
        <v>8</v>
      </c>
      <c r="D1724" s="15" t="str">
        <f xml:space="preserve"> IF(INDEX(Разделы!C$2:L$1540,A1724*11+3,B1724)="","","= "&amp;INDEX(Разделы!C$2:L$1540,A1724*11+3,B1724)&amp;" ("&amp;INDEX(Разделы!C$2:L$1540,A1724*11+4,B1724)&amp;")")</f>
        <v/>
      </c>
      <c r="E1724" s="15" t="str">
        <f>IF(INDEX(Оценка!C$2:AF$1540,A1722*11+4,(B1724-1)*3+1)="","",INDEX(Оценка!C$2:AF$1540,A1722*11+4,(B1724-1)*3+1)&amp;" ("&amp;INDEX(Оценка!C$2:AF$1540,A1722*11+4,(B1724-1)*3+2)&amp;") ("&amp;INDEX(Оценка!C$2:AF$1540,A1722*11+4,(B1724-1)*3+3)&amp;")")</f>
        <v/>
      </c>
      <c r="F1724" s="15" t="str">
        <f>IF(INDEX(Содержание!C$2:L$1680,A1724*6+2,B1724)="","",INDEX(Содержание!C$2:L$1680,A1724*6+2,B1724))</f>
        <v/>
      </c>
      <c r="H1724" s="15" t="str">
        <f>IF(Литература!C1723 = "","",Литература!C1723)</f>
        <v/>
      </c>
      <c r="I1724" s="15" t="str">
        <f>IF(ИТ!C1723 = "","",ИТ!C1723)</f>
        <v/>
      </c>
    </row>
    <row r="1725" spans="1:9" s="15" customFormat="1" x14ac:dyDescent="0.25">
      <c r="A1725" s="15">
        <v>18</v>
      </c>
      <c r="B1725" s="15">
        <v>8</v>
      </c>
      <c r="E1725" s="15" t="str">
        <f>IF(INDEX(Оценка!C$2:AF$1540,A1723*11+5,(B1725-1)*3+1)="","",INDEX(Оценка!C$2:AF$1540,A1723*11+5,(B1725-1)*3+1)&amp;" ("&amp;INDEX(Оценка!C$2:AF$1540,A1723*11+5,(B1725-1)*3+2)&amp;") ("&amp;INDEX(Оценка!C$2:AF$1540,A1723*11+5,(B1725-1)*3+3)&amp;")")</f>
        <v/>
      </c>
      <c r="H1725" s="15" t="str">
        <f>IF(Литература!C1724 = "","",Литература!C1724)</f>
        <v/>
      </c>
      <c r="I1725" s="15" t="str">
        <f>IF(ИТ!C1724 = "","","== "&amp;ИТ!C1724)</f>
        <v/>
      </c>
    </row>
    <row r="1726" spans="1:9" s="15" customFormat="1" x14ac:dyDescent="0.25">
      <c r="A1726" s="15">
        <v>18</v>
      </c>
      <c r="B1726" s="15">
        <v>8</v>
      </c>
      <c r="D1726" s="15" t="str">
        <f>IF(INDEX(Разделы!C$2:L$1540,A1726*11+5,B1726)="","","- "&amp;INDEX(Разделы!C$2:L$1540,A1726*11+5,B1726))</f>
        <v/>
      </c>
      <c r="E1726" s="15" t="str">
        <f>IF(INDEX(Оценка!C$2:AF$1540,A1724*11+6,(B1726-1)*3+1)="","",INDEX(Оценка!C$2:AF$1540,A1724*11+6,(B1726-1)*3+1)&amp;" ("&amp;INDEX(Оценка!C$2:AF$1540,A1724*11+6,(B1726-1)*3+2)&amp;") ("&amp;INDEX(Оценка!C$2:AF$1540,A1724*11+6,(B1726-1)*3+3)&amp;")")</f>
        <v/>
      </c>
      <c r="F1726" s="15" t="str">
        <f>IF(INDEX(Содержание!C$2:L$1680,A1726*6+3,B1726)="","","= "&amp;INDEX(Содержание!C$2:L$1680,A1726*6+3,B1726)&amp;" "&amp;INDEX(Содержание!C$2:L$1680,A1728*6+4,B1728))</f>
        <v/>
      </c>
      <c r="H1726" s="15" t="str">
        <f>IF(Литература!C1725 = "","",Литература!C1725)</f>
        <v/>
      </c>
      <c r="I1726" s="15" t="str">
        <f>IF(ИТ!C1725 = "","",ИТ!C1725)</f>
        <v/>
      </c>
    </row>
    <row r="1727" spans="1:9" s="15" customFormat="1" x14ac:dyDescent="0.25">
      <c r="A1727" s="15">
        <v>18</v>
      </c>
      <c r="B1727" s="15">
        <v>8</v>
      </c>
      <c r="D1727" s="15" t="str">
        <f>IF(INDEX(Разделы!C$2:L$1540,A1727*11+6,B1727)="","","- "&amp;INDEX(Разделы!C$2:L$1540,A1727*11+6,B1727))</f>
        <v/>
      </c>
      <c r="E1727" s="15" t="str">
        <f>IF(INDEX(Оценка!C$2:AF$1540,A1725*11+7,(B1727-1)*3+1)="","",INDEX(Оценка!C$2:AF$1540,A1725*11+7,(B1727-1)*3+1)&amp;" ("&amp;INDEX(Оценка!C$2:AF$1540,A1725*11+7,(B1727-1)*3+2)&amp;") ("&amp;INDEX(Оценка!C$2:AF$1540,A1725*11+7,(B1727-1)*3+3)&amp;")")</f>
        <v/>
      </c>
      <c r="H1727" s="15" t="str">
        <f>IF(Литература!C1726 = "","",Литература!C1726)</f>
        <v/>
      </c>
      <c r="I1727" s="15" t="str">
        <f>IF(ИТ!C1726 = "","",ИТ!C1726)</f>
        <v/>
      </c>
    </row>
    <row r="1728" spans="1:9" s="15" customFormat="1" x14ac:dyDescent="0.25">
      <c r="A1728" s="15">
        <v>18</v>
      </c>
      <c r="B1728" s="15">
        <v>8</v>
      </c>
      <c r="D1728" s="15" t="str">
        <f>IF(INDEX(Разделы!C$2:L$1540,A1728*11+7,B1728)="","","- "&amp;INDEX(Разделы!C$2:L$1540,A1728*11+7,B1728))</f>
        <v/>
      </c>
      <c r="E1728" s="15" t="str">
        <f>IF(INDEX(Оценка!C$2:AF$1540,A1726*11+8,(B1728-1)*3+1)="","",INDEX(Оценка!C$2:AF$1540,A1726*11+8,(B1728-1)*3+1)&amp;" ("&amp;INDEX(Оценка!C$2:AF$1540,A1726*11+8,(B1728-1)*3+2)&amp;") ("&amp;INDEX(Оценка!C$2:AF$1540,A1726*11+8,(B1728-1)*3+3)&amp;")")</f>
        <v/>
      </c>
      <c r="F1728" s="15" t="str">
        <f>IF(INDEX(Содержание!C$2:L$1680,A1728*6+5,B1728)="","",INDEX(Содержание!C$2:L$1680,A1728*6+5,B1728))</f>
        <v/>
      </c>
      <c r="H1728" s="15" t="str">
        <f>IF(Литература!C1727 = "","",Литература!C1727)</f>
        <v/>
      </c>
      <c r="I1728" s="15" t="str">
        <f>IF(ИТ!C1727 = "","",ИТ!C1727)</f>
        <v/>
      </c>
    </row>
    <row r="1729" spans="1:9" s="15" customFormat="1" x14ac:dyDescent="0.25">
      <c r="A1729" s="15">
        <v>18</v>
      </c>
      <c r="B1729" s="15">
        <v>8</v>
      </c>
      <c r="D1729" s="15" t="str">
        <f>IF(INDEX(Разделы!C$2:L$1540,A1729*11+8,B1729)="","","- "&amp;INDEX(Разделы!C$2:L$1540,A1729*11+8,B1729))</f>
        <v/>
      </c>
      <c r="E1729" s="15" t="str">
        <f>IF(INDEX(Оценка!C$2:AF$1540,A1727*11+9,(B1729-1)*3+1)="","",INDEX(Оценка!C$2:AF$1540,A1727*11+9,(B1729-1)*3+1)&amp;" ("&amp;INDEX(Оценка!C$2:AF$1540,A1727*11+9,(B1729-1)*3+2)&amp;") ("&amp;INDEX(Оценка!C$2:AF$1540,A1727*11+9,(B1729-1)*3+3)&amp;")")</f>
        <v/>
      </c>
      <c r="H1729" s="15" t="str">
        <f>IF(Литература!C1728 = "","",Литература!C1728)</f>
        <v/>
      </c>
      <c r="I1729" s="15" t="str">
        <f>IF(ИТ!C1728 = "","",ИТ!C1728)</f>
        <v/>
      </c>
    </row>
    <row r="1730" spans="1:9" s="15" customFormat="1" x14ac:dyDescent="0.25">
      <c r="A1730" s="15">
        <v>18</v>
      </c>
      <c r="B1730" s="15">
        <v>8</v>
      </c>
      <c r="D1730" s="15" t="str">
        <f>IF(INDEX(Разделы!C$2:L$1540,A1730*11+9,B1730)="","","- "&amp;INDEX(Разделы!C$2:L$1540,A1730*11+9,B1730))</f>
        <v/>
      </c>
      <c r="E1730" s="15" t="str">
        <f>IF(INDEX(Оценка!C$2:AF$1540,A1728*11+10,(B1730-1)*3+1)="","",INDEX(Оценка!C$2:AF$1540,A1728*11+10,(B1730-1)*3+1)&amp;" ("&amp;INDEX(Оценка!C$2:AF$1540,A1728*11+10,(B1730-1)*3+2)&amp;") ("&amp;INDEX(Оценка!C$2:AF$1540,A1728*11+10,(B1730-1)*3+3)&amp;")")</f>
        <v/>
      </c>
      <c r="H1730" s="15" t="str">
        <f>IF(Литература!C1729 = "","",Литература!C1729)</f>
        <v/>
      </c>
      <c r="I1730" s="15" t="str">
        <f>IF(ИТ!C1729 = "","",ИТ!C1729)</f>
        <v/>
      </c>
    </row>
    <row r="1731" spans="1:9" s="15" customFormat="1" x14ac:dyDescent="0.25">
      <c r="A1731" s="15">
        <v>18</v>
      </c>
      <c r="B1731" s="15">
        <v>8</v>
      </c>
      <c r="D1731" s="15" t="str">
        <f>IF(INDEX(Разделы!C$2:L$1540,A1731*11+10,B1731)="","","- "&amp;INDEX(Разделы!C$2:L$1540,A1731*11+10,B1731))</f>
        <v/>
      </c>
      <c r="H1731" s="15" t="str">
        <f>IF(Литература!C1730 = "","",Литература!C1730)</f>
        <v/>
      </c>
      <c r="I1731" s="15" t="str">
        <f>IF(ИТ!C1730 = "","",ИТ!C1730)</f>
        <v/>
      </c>
    </row>
    <row r="1732" spans="1:9" s="15" customFormat="1" x14ac:dyDescent="0.25">
      <c r="A1732" s="15">
        <v>18</v>
      </c>
      <c r="B1732" s="15">
        <v>8</v>
      </c>
      <c r="H1732" s="15" t="str">
        <f>IF(Литература!C1731 = "","","== "&amp;Литература!C1731)</f>
        <v/>
      </c>
      <c r="I1732" s="15" t="str">
        <f>IF(ИТ!C1731 = "","",ИТ!C1731)</f>
        <v/>
      </c>
    </row>
    <row r="1733" spans="1:9" s="15" customFormat="1" x14ac:dyDescent="0.25">
      <c r="A1733" s="15">
        <v>18</v>
      </c>
      <c r="B1733" s="15">
        <v>9</v>
      </c>
      <c r="D1733" s="15" t="str">
        <f xml:space="preserve"> IF(INDEX(Разделы!C$2:L$1540,A1733*11+3,B1733)="","","= "&amp;INDEX(Разделы!C$2:L$1540,A1733*11+3,B1733)&amp;" ("&amp;INDEX(Разделы!C$2:L$1540,A1733*11+4,B1733)&amp;")")</f>
        <v/>
      </c>
      <c r="E1733" s="15" t="str">
        <f>IF(INDEX(Оценка!C$2:AF$1540,A1731*11+4,(B1733-1)*3+1)="","",INDEX(Оценка!C$2:AF$1540,A1731*11+4,(B1733-1)*3+1)&amp;" ("&amp;INDEX(Оценка!C$2:AF$1540,A1731*11+4,(B1733-1)*3+2)&amp;") ("&amp;INDEX(Оценка!C$2:AF$1540,A1731*11+4,(B1733-1)*3+3)&amp;")")</f>
        <v/>
      </c>
      <c r="F1733" s="15" t="str">
        <f>IF(INDEX(Содержание!C$2:L$1680,A1733*6+2,B1733)="","",INDEX(Содержание!C$2:L$1680,A1733*6+2,B1733))</f>
        <v/>
      </c>
      <c r="H1733" s="15" t="str">
        <f>IF(Литература!C1732 = "","",Литература!C1732)</f>
        <v/>
      </c>
      <c r="I1733" s="15" t="str">
        <f>IF(ИТ!C1732 = "","",ИТ!C1732)</f>
        <v/>
      </c>
    </row>
    <row r="1734" spans="1:9" s="15" customFormat="1" x14ac:dyDescent="0.25">
      <c r="A1734" s="15">
        <v>18</v>
      </c>
      <c r="B1734" s="15">
        <v>9</v>
      </c>
      <c r="E1734" s="15" t="str">
        <f>IF(INDEX(Оценка!C$2:AF$1540,A1732*11+5,(B1734-1)*3+1)="","",INDEX(Оценка!C$2:AF$1540,A1732*11+5,(B1734-1)*3+1)&amp;" ("&amp;INDEX(Оценка!C$2:AF$1540,A1732*11+5,(B1734-1)*3+2)&amp;") ("&amp;INDEX(Оценка!C$2:AF$1540,A1732*11+5,(B1734-1)*3+3)&amp;")")</f>
        <v/>
      </c>
      <c r="H1734" s="15" t="str">
        <f>IF(Литература!C1733 = "","",Литература!C1733)</f>
        <v/>
      </c>
      <c r="I1734" s="15" t="str">
        <f>IF(ИТ!C1733 = "","",ИТ!C1733)</f>
        <v/>
      </c>
    </row>
    <row r="1735" spans="1:9" s="15" customFormat="1" x14ac:dyDescent="0.25">
      <c r="A1735" s="15">
        <v>18</v>
      </c>
      <c r="B1735" s="15">
        <v>9</v>
      </c>
      <c r="D1735" s="15" t="str">
        <f>IF(INDEX(Разделы!C$2:L$1540,A1735*11+5,B1735)="","","- "&amp;INDEX(Разделы!C$2:L$1540,A1735*11+5,B1735))</f>
        <v/>
      </c>
      <c r="E1735" s="15" t="str">
        <f>IF(INDEX(Оценка!C$2:AF$1540,A1733*11+6,(B1735-1)*3+1)="","",INDEX(Оценка!C$2:AF$1540,A1733*11+6,(B1735-1)*3+1)&amp;" ("&amp;INDEX(Оценка!C$2:AF$1540,A1733*11+6,(B1735-1)*3+2)&amp;") ("&amp;INDEX(Оценка!C$2:AF$1540,A1733*11+6,(B1735-1)*3+3)&amp;")")</f>
        <v/>
      </c>
      <c r="F1735" s="15" t="str">
        <f>IF(INDEX(Содержание!C$2:L$1680,A1735*6+3,B1735)="","","= "&amp;INDEX(Содержание!C$2:L$1680,A1735*6+3,B1735)&amp;" "&amp;INDEX(Содержание!C$2:L$1680,A1737*6+4,B1737))</f>
        <v/>
      </c>
      <c r="H1735" s="15" t="str">
        <f>IF(Литература!C1734 = "","",Литература!C1734)</f>
        <v/>
      </c>
      <c r="I1735" s="15" t="str">
        <f>IF(ИТ!C1734 = "","",ИТ!C1734)</f>
        <v/>
      </c>
    </row>
    <row r="1736" spans="1:9" s="15" customFormat="1" x14ac:dyDescent="0.25">
      <c r="A1736" s="15">
        <v>18</v>
      </c>
      <c r="B1736" s="15">
        <v>9</v>
      </c>
      <c r="D1736" s="15" t="str">
        <f>IF(INDEX(Разделы!C$2:L$1540,A1736*11+6,B1736)="","","- "&amp;INDEX(Разделы!C$2:L$1540,A1736*11+6,B1736))</f>
        <v/>
      </c>
      <c r="E1736" s="15" t="str">
        <f>IF(INDEX(Оценка!C$2:AF$1540,A1734*11+7,(B1736-1)*3+1)="","",INDEX(Оценка!C$2:AF$1540,A1734*11+7,(B1736-1)*3+1)&amp;" ("&amp;INDEX(Оценка!C$2:AF$1540,A1734*11+7,(B1736-1)*3+2)&amp;") ("&amp;INDEX(Оценка!C$2:AF$1540,A1734*11+7,(B1736-1)*3+3)&amp;")")</f>
        <v/>
      </c>
      <c r="H1736" s="15" t="str">
        <f>IF(Литература!C1735 = "","",Литература!C1735)</f>
        <v/>
      </c>
      <c r="I1736" s="15" t="str">
        <f>IF(ИТ!C1735 = "","",ИТ!C1735)</f>
        <v/>
      </c>
    </row>
    <row r="1737" spans="1:9" s="15" customFormat="1" x14ac:dyDescent="0.25">
      <c r="A1737" s="15">
        <v>18</v>
      </c>
      <c r="B1737" s="15">
        <v>9</v>
      </c>
      <c r="D1737" s="15" t="str">
        <f>IF(INDEX(Разделы!C$2:L$1540,A1737*11+7,B1737)="","","- "&amp;INDEX(Разделы!C$2:L$1540,A1737*11+7,B1737))</f>
        <v/>
      </c>
      <c r="E1737" s="15" t="str">
        <f>IF(INDEX(Оценка!C$2:AF$1540,A1735*11+8,(B1737-1)*3+1)="","",INDEX(Оценка!C$2:AF$1540,A1735*11+8,(B1737-1)*3+1)&amp;" ("&amp;INDEX(Оценка!C$2:AF$1540,A1735*11+8,(B1737-1)*3+2)&amp;") ("&amp;INDEX(Оценка!C$2:AF$1540,A1735*11+8,(B1737-1)*3+3)&amp;")")</f>
        <v/>
      </c>
      <c r="F1737" s="15" t="str">
        <f>IF(INDEX(Содержание!C$2:L$1680,A1737*6+5,B1737)="","",INDEX(Содержание!C$2:L$1680,A1737*6+5,B1737))</f>
        <v/>
      </c>
      <c r="H1737" s="15" t="str">
        <f>IF(Литература!C1736 = "","",Литература!C1736)</f>
        <v/>
      </c>
      <c r="I1737" s="15" t="str">
        <f>IF(ИТ!C1736 = "","",ИТ!C1736)</f>
        <v/>
      </c>
    </row>
    <row r="1738" spans="1:9" s="15" customFormat="1" x14ac:dyDescent="0.25">
      <c r="A1738" s="15">
        <v>18</v>
      </c>
      <c r="B1738" s="15">
        <v>9</v>
      </c>
      <c r="D1738" s="15" t="str">
        <f>IF(INDEX(Разделы!C$2:L$1540,A1738*11+8,B1738)="","","- "&amp;INDEX(Разделы!C$2:L$1540,A1738*11+8,B1738))</f>
        <v/>
      </c>
      <c r="E1738" s="15" t="str">
        <f>IF(INDEX(Оценка!C$2:AF$1540,A1736*11+9,(B1738-1)*3+1)="","",INDEX(Оценка!C$2:AF$1540,A1736*11+9,(B1738-1)*3+1)&amp;" ("&amp;INDEX(Оценка!C$2:AF$1540,A1736*11+9,(B1738-1)*3+2)&amp;") ("&amp;INDEX(Оценка!C$2:AF$1540,A1736*11+9,(B1738-1)*3+3)&amp;")")</f>
        <v/>
      </c>
      <c r="H1738" s="15" t="str">
        <f>IF(Литература!C1737 = "","",Литература!C1737)</f>
        <v/>
      </c>
      <c r="I1738" s="15" t="str">
        <f>IF(ИТ!C1737 = "","",ИТ!C1737)</f>
        <v/>
      </c>
    </row>
    <row r="1739" spans="1:9" s="15" customFormat="1" x14ac:dyDescent="0.25">
      <c r="A1739" s="15">
        <v>18</v>
      </c>
      <c r="B1739" s="15">
        <v>9</v>
      </c>
      <c r="D1739" s="15" t="str">
        <f>IF(INDEX(Разделы!C$2:L$1540,A1739*11+9,B1739)="","","- "&amp;INDEX(Разделы!C$2:L$1540,A1739*11+9,B1739))</f>
        <v/>
      </c>
      <c r="E1739" s="15" t="str">
        <f>IF(INDEX(Оценка!C$2:AF$1540,A1737*11+10,(B1739-1)*3+1)="","",INDEX(Оценка!C$2:AF$1540,A1737*11+10,(B1739-1)*3+1)&amp;" ("&amp;INDEX(Оценка!C$2:AF$1540,A1737*11+10,(B1739-1)*3+2)&amp;") ("&amp;INDEX(Оценка!C$2:AF$1540,A1737*11+10,(B1739-1)*3+3)&amp;")")</f>
        <v/>
      </c>
      <c r="H1739" s="15" t="str">
        <f>IF(Литература!C1738 = "","",Литература!C1738)</f>
        <v/>
      </c>
      <c r="I1739" s="15" t="str">
        <f>IF(ИТ!C1738 = "","","== "&amp;ИТ!C1738)</f>
        <v/>
      </c>
    </row>
    <row r="1740" spans="1:9" s="15" customFormat="1" x14ac:dyDescent="0.25">
      <c r="A1740" s="15">
        <v>18</v>
      </c>
      <c r="B1740" s="15">
        <v>9</v>
      </c>
      <c r="D1740" s="15" t="str">
        <f>IF(INDEX(Разделы!C$2:L$1540,A1740*11+10,B1740)="","","- "&amp;INDEX(Разделы!C$2:L$1540,A1740*11+10,B1740))</f>
        <v/>
      </c>
      <c r="H1740" s="15" t="str">
        <f>IF(Литература!C1739 = "","",Литература!C1739)</f>
        <v/>
      </c>
      <c r="I1740" s="15" t="str">
        <f>IF(ИТ!C1739 = "","",ИТ!C1739)</f>
        <v/>
      </c>
    </row>
    <row r="1741" spans="1:9" s="15" customFormat="1" x14ac:dyDescent="0.25">
      <c r="A1741" s="15">
        <v>18</v>
      </c>
      <c r="B1741" s="15">
        <v>9</v>
      </c>
      <c r="H1741" s="15" t="str">
        <f>IF(Литература!C1740 = "","",Литература!C1740)</f>
        <v/>
      </c>
      <c r="I1741" s="15" t="str">
        <f>IF(ИТ!C1740 = "","",ИТ!C1740)</f>
        <v/>
      </c>
    </row>
    <row r="1742" spans="1:9" s="15" customFormat="1" x14ac:dyDescent="0.25">
      <c r="A1742" s="15">
        <v>18</v>
      </c>
      <c r="B1742" s="15">
        <v>10</v>
      </c>
      <c r="D1742" s="15" t="str">
        <f xml:space="preserve"> IF(INDEX(Разделы!C$2:L$1540,A1742*11+3,B1742)="","","= "&amp;INDEX(Разделы!C$2:L$1540,A1742*11+3,B1742)&amp;" ("&amp;INDEX(Разделы!C$2:L$1540,A1742*11+4,B1742)&amp;")")</f>
        <v/>
      </c>
      <c r="E1742" s="15" t="str">
        <f>IF(INDEX(Оценка!C$2:AF$1540,A1740*11+4,(B1742-1)*3+1)="","",INDEX(Оценка!C$2:AF$1540,A1740*11+4,(B1742-1)*3+1)&amp;" ("&amp;INDEX(Оценка!C$2:AF$1540,A1740*11+4,(B1742-1)*3+2)&amp;") ("&amp;INDEX(Оценка!C$2:AF$1540,A1740*11+4,(B1742-1)*3+3)&amp;")")</f>
        <v/>
      </c>
      <c r="F1742" s="15" t="str">
        <f>IF(INDEX(Содержание!C$2:L$1680,A1742*6+2,B1742)="","",INDEX(Содержание!C$2:L$1680,A1742*6+2,B1742))</f>
        <v/>
      </c>
      <c r="H1742" s="15" t="str">
        <f>IF(Литература!C1741 = "","",Литература!C1741)</f>
        <v/>
      </c>
      <c r="I1742" s="15" t="str">
        <f>IF(ИТ!C1741 = "","",ИТ!C1741)</f>
        <v/>
      </c>
    </row>
    <row r="1743" spans="1:9" s="15" customFormat="1" x14ac:dyDescent="0.25">
      <c r="A1743" s="15">
        <v>18</v>
      </c>
      <c r="B1743" s="15">
        <v>10</v>
      </c>
      <c r="E1743" s="15" t="str">
        <f>IF(INDEX(Оценка!C$2:AF$1540,A1741*11+5,(B1743-1)*3+1)="","",INDEX(Оценка!C$2:AF$1540,A1741*11+5,(B1743-1)*3+1)&amp;" ("&amp;INDEX(Оценка!C$2:AF$1540,A1741*11+5,(B1743-1)*3+2)&amp;") ("&amp;INDEX(Оценка!C$2:AF$1540,A1741*11+5,(B1743-1)*3+3)&amp;")")</f>
        <v/>
      </c>
      <c r="H1743" s="15" t="str">
        <f>IF(Литература!C1742 = "","",Литература!C1742)</f>
        <v/>
      </c>
      <c r="I1743" s="15" t="str">
        <f>IF(ИТ!C1742 = "","",ИТ!C1742)</f>
        <v/>
      </c>
    </row>
    <row r="1744" spans="1:9" s="15" customFormat="1" x14ac:dyDescent="0.25">
      <c r="A1744" s="15">
        <v>18</v>
      </c>
      <c r="B1744" s="15">
        <v>10</v>
      </c>
      <c r="D1744" s="15" t="str">
        <f>IF(INDEX(Разделы!C$2:L$1540,A1744*11+5,B1744)="","","- "&amp;INDEX(Разделы!C$2:L$1540,A1744*11+5,B1744))</f>
        <v/>
      </c>
      <c r="E1744" s="15" t="str">
        <f>IF(INDEX(Оценка!C$2:AF$1540,A1742*11+6,(B1744-1)*3+1)="","",INDEX(Оценка!C$2:AF$1540,A1742*11+6,(B1744-1)*3+1)&amp;" ("&amp;INDEX(Оценка!C$2:AF$1540,A1742*11+6,(B1744-1)*3+2)&amp;") ("&amp;INDEX(Оценка!C$2:AF$1540,A1742*11+6,(B1744-1)*3+3)&amp;")")</f>
        <v/>
      </c>
      <c r="F1744" s="15" t="str">
        <f>IF(INDEX(Содержание!C$2:L$1680,A1744*6+3,B1744)="","","= "&amp;INDEX(Содержание!C$2:L$1680,A1744*6+3,B1744)&amp;" "&amp;INDEX(Содержание!C$2:L$1680,A1746*6+4,B1746))</f>
        <v/>
      </c>
      <c r="H1744" s="15" t="str">
        <f>IF(Литература!C1743 = "","",Литература!C1743)</f>
        <v/>
      </c>
      <c r="I1744" s="15" t="str">
        <f>IF(ИТ!C1743 = "","",ИТ!C1743)</f>
        <v/>
      </c>
    </row>
    <row r="1745" spans="1:9" s="15" customFormat="1" x14ac:dyDescent="0.25">
      <c r="A1745" s="15">
        <v>18</v>
      </c>
      <c r="B1745" s="15">
        <v>10</v>
      </c>
      <c r="D1745" s="15" t="str">
        <f>IF(INDEX(Разделы!C$2:L$1540,A1745*11+6,B1745)="","","- "&amp;INDEX(Разделы!C$2:L$1540,A1745*11+6,B1745))</f>
        <v/>
      </c>
      <c r="E1745" s="15" t="str">
        <f>IF(INDEX(Оценка!C$2:AF$1540,A1743*11+7,(B1745-1)*3+1)="","",INDEX(Оценка!C$2:AF$1540,A1743*11+7,(B1745-1)*3+1)&amp;" ("&amp;INDEX(Оценка!C$2:AF$1540,A1743*11+7,(B1745-1)*3+2)&amp;") ("&amp;INDEX(Оценка!C$2:AF$1540,A1743*11+7,(B1745-1)*3+3)&amp;")")</f>
        <v/>
      </c>
      <c r="H1745" s="15" t="str">
        <f>IF(Литература!C1744 = "","",Литература!C1744)</f>
        <v/>
      </c>
      <c r="I1745" s="15" t="str">
        <f>IF(ИТ!C1744 = "","",ИТ!C1744)</f>
        <v/>
      </c>
    </row>
    <row r="1746" spans="1:9" s="15" customFormat="1" x14ac:dyDescent="0.25">
      <c r="A1746" s="15">
        <v>18</v>
      </c>
      <c r="B1746" s="15">
        <v>10</v>
      </c>
      <c r="D1746" s="15" t="str">
        <f>IF(INDEX(Разделы!C$2:L$1540,A1746*11+7,B1746)="","","- "&amp;INDEX(Разделы!C$2:L$1540,A1746*11+7,B1746))</f>
        <v/>
      </c>
      <c r="E1746" s="15" t="str">
        <f>IF(INDEX(Оценка!C$2:AF$1540,A1744*11+8,(B1746-1)*3+1)="","",INDEX(Оценка!C$2:AF$1540,A1744*11+8,(B1746-1)*3+1)&amp;" ("&amp;INDEX(Оценка!C$2:AF$1540,A1744*11+8,(B1746-1)*3+2)&amp;") ("&amp;INDEX(Оценка!C$2:AF$1540,A1744*11+8,(B1746-1)*3+3)&amp;")")</f>
        <v/>
      </c>
      <c r="F1746" s="15" t="str">
        <f>IF(INDEX(Содержание!C$2:L$1680,A1746*6+5,B1746)="","",INDEX(Содержание!C$2:L$1680,A1746*6+5,B1746))</f>
        <v/>
      </c>
      <c r="H1746" s="15" t="str">
        <f>IF(Литература!C1745 = "","",Литература!C1745)</f>
        <v/>
      </c>
      <c r="I1746" s="15" t="str">
        <f>IF(ИТ!C1745 = "","",ИТ!C1745)</f>
        <v/>
      </c>
    </row>
    <row r="1747" spans="1:9" s="15" customFormat="1" x14ac:dyDescent="0.25">
      <c r="A1747" s="15">
        <v>18</v>
      </c>
      <c r="B1747" s="15">
        <v>10</v>
      </c>
      <c r="D1747" s="15" t="str">
        <f>IF(INDEX(Разделы!C$2:L$1540,A1747*11+8,B1747)="","","- "&amp;INDEX(Разделы!C$2:L$1540,A1747*11+8,B1747))</f>
        <v/>
      </c>
      <c r="E1747" s="15" t="str">
        <f>IF(INDEX(Оценка!C$2:AF$1540,A1745*11+9,(B1747-1)*3+1)="","",INDEX(Оценка!C$2:AF$1540,A1745*11+9,(B1747-1)*3+1)&amp;" ("&amp;INDEX(Оценка!C$2:AF$1540,A1745*11+9,(B1747-1)*3+2)&amp;") ("&amp;INDEX(Оценка!C$2:AF$1540,A1745*11+9,(B1747-1)*3+3)&amp;")")</f>
        <v/>
      </c>
      <c r="H1747" s="15" t="str">
        <f>IF(Литература!C1746 = "","",Литература!C1746)</f>
        <v/>
      </c>
      <c r="I1747" s="15" t="str">
        <f>IF(ИТ!C1746 = "","",ИТ!C1746)</f>
        <v/>
      </c>
    </row>
    <row r="1748" spans="1:9" s="15" customFormat="1" x14ac:dyDescent="0.25">
      <c r="A1748" s="15">
        <v>18</v>
      </c>
      <c r="B1748" s="15">
        <v>10</v>
      </c>
      <c r="D1748" s="15" t="str">
        <f>IF(INDEX(Разделы!C$2:L$1540,A1748*11+9,B1748)="","","- "&amp;INDEX(Разделы!C$2:L$1540,A1748*11+9,B1748))</f>
        <v/>
      </c>
      <c r="E1748" s="15" t="str">
        <f>IF(INDEX(Оценка!C$2:AF$1540,A1746*11+10,(B1748-1)*3+1)="","",INDEX(Оценка!C$2:AF$1540,A1746*11+10,(B1748-1)*3+1)&amp;" ("&amp;INDEX(Оценка!C$2:AF$1540,A1746*11+10,(B1748-1)*3+2)&amp;") ("&amp;INDEX(Оценка!C$2:AF$1540,A1746*11+10,(B1748-1)*3+3)&amp;")")</f>
        <v/>
      </c>
      <c r="H1748" s="15" t="str">
        <f>IF(Литература!C1747 = "","",Литература!C1747)</f>
        <v/>
      </c>
      <c r="I1748" s="15" t="str">
        <f>IF(ИТ!C1747 = "","",ИТ!C1747)</f>
        <v/>
      </c>
    </row>
    <row r="1749" spans="1:9" s="15" customFormat="1" x14ac:dyDescent="0.25">
      <c r="A1749" s="15">
        <v>18</v>
      </c>
      <c r="B1749" s="15">
        <v>10</v>
      </c>
      <c r="D1749" s="15" t="str">
        <f>IF(INDEX(Разделы!C$2:L$1540,A1749*11+10,B1749)="","","- "&amp;INDEX(Разделы!C$2:L$1540,A1749*11+10,B1749))</f>
        <v/>
      </c>
      <c r="H1749" s="15" t="str">
        <f>IF(Литература!C1748 = "","",Литература!C1748)</f>
        <v/>
      </c>
      <c r="I1749" s="15" t="str">
        <f>IF(ИТ!C1748 = "","",ИТ!C1748)</f>
        <v/>
      </c>
    </row>
    <row r="1750" spans="1:9" s="15" customFormat="1" x14ac:dyDescent="0.25">
      <c r="A1750" s="15">
        <v>18</v>
      </c>
      <c r="B1750" s="15">
        <v>10</v>
      </c>
      <c r="H1750" s="15" t="str">
        <f>IF(Литература!C1749 = "","",Литература!C1749)</f>
        <v/>
      </c>
      <c r="I1750" s="15" t="str">
        <f>IF(ИТ!C1749 = "","",ИТ!C1749)</f>
        <v/>
      </c>
    </row>
    <row r="1751" spans="1:9" s="15" customFormat="1" x14ac:dyDescent="0.25">
      <c r="A1751" s="15">
        <v>19</v>
      </c>
      <c r="B1751" s="15">
        <v>1</v>
      </c>
      <c r="D1751" s="15" t="str">
        <f>IF(INDEX(Разделы!C$2:L$1540,A1751*11+1,1)="","","== "&amp;INDEX(Разделы!C$2:L$1540,A1751*11+1,1))</f>
        <v/>
      </c>
      <c r="E1751" s="15" t="str">
        <f>IF(INDEX(Оценка!C$2:AF$1540,A1751*11+1,1)="","","== "&amp;INDEX(Оценка!C$2:AF$1540,A1751*11+1,1))</f>
        <v/>
      </c>
      <c r="F1751" s="15" t="str">
        <f>IF(INDEX(Содержание!C$2:L$1680,A1751*6+1,1)="","","== "&amp;INDEX(Содержание!C$2:L$1680,A1751*6+1,1))</f>
        <v/>
      </c>
      <c r="H1751" s="15" t="str">
        <f>IF(Литература!C1750 = "","","== "&amp;Литература!C1750)</f>
        <v/>
      </c>
      <c r="I1751" s="15" t="str">
        <f>IF(ИТ!C1750 = "","",ИТ!C1750)</f>
        <v/>
      </c>
    </row>
    <row r="1752" spans="1:9" s="15" customFormat="1" x14ac:dyDescent="0.25">
      <c r="A1752" s="15">
        <v>19</v>
      </c>
      <c r="B1752" s="15">
        <v>1</v>
      </c>
      <c r="H1752" s="15" t="str">
        <f>IF(Литература!C1751 = "","",Литература!C1751)</f>
        <v/>
      </c>
      <c r="I1752" s="15" t="str">
        <f>IF(ИТ!C1751 = "","",ИТ!C1751)</f>
        <v/>
      </c>
    </row>
    <row r="1753" spans="1:9" s="15" customFormat="1" x14ac:dyDescent="0.25">
      <c r="A1753" s="15">
        <v>19</v>
      </c>
      <c r="B1753" s="15">
        <v>1</v>
      </c>
      <c r="D1753" s="15" t="str">
        <f xml:space="preserve"> IF(INDEX(Разделы!C$2:L$1540,A1753*11+3,B1753)="","","= "&amp;INDEX(Разделы!C$2:L$1540,A1753*11+3,B1753)&amp;" ("&amp;INDEX(Разделы!C$2:L$1540,A1753*11+4,B1753)&amp;")")</f>
        <v/>
      </c>
      <c r="E1753" s="15" t="str">
        <f>IF(INDEX(Оценка!C$2:AF$1540,A1751*11+4,(B1753-1)*3+1)="","",INDEX(Оценка!C$2:AF$1540,A1751*11+4,(B1753-1)*3+1)&amp;" ("&amp;INDEX(Оценка!C$2:AF$1540,A1751*11+4,(B1753-1)*3+2)&amp;") ("&amp;INDEX(Оценка!C$2:AF$1540,A1751*11+4,(B1753-1)*3+3)&amp;")")</f>
        <v/>
      </c>
      <c r="F1753" s="15" t="str">
        <f>IF(INDEX(Содержание!C$2:L$1680,A1753*6+2,B1753)="","",INDEX(Содержание!C$2:L$1680,A1753*6+2,B1753))</f>
        <v/>
      </c>
      <c r="H1753" s="15" t="str">
        <f>IF(Литература!C1752 = "","",Литература!C1752)</f>
        <v/>
      </c>
      <c r="I1753" s="15" t="str">
        <f>IF(ИТ!C1752 = "","","== "&amp;ИТ!C1752)</f>
        <v/>
      </c>
    </row>
    <row r="1754" spans="1:9" s="15" customFormat="1" x14ac:dyDescent="0.25">
      <c r="A1754" s="15">
        <v>19</v>
      </c>
      <c r="B1754" s="15">
        <v>1</v>
      </c>
      <c r="E1754" s="15" t="str">
        <f>IF(INDEX(Оценка!C$2:AF$1540,A1752*11+5,(B1754-1)*3+1)="","",INDEX(Оценка!C$2:AF$1540,A1752*11+5,(B1754-1)*3+1)&amp;" ("&amp;INDEX(Оценка!C$2:AF$1540,A1752*11+5,(B1754-1)*3+2)&amp;") ("&amp;INDEX(Оценка!C$2:AF$1540,A1752*11+5,(B1754-1)*3+3)&amp;")")</f>
        <v/>
      </c>
      <c r="H1754" s="15" t="str">
        <f>IF(Литература!C1753 = "","",Литература!C1753)</f>
        <v/>
      </c>
      <c r="I1754" s="15" t="str">
        <f>IF(ИТ!C1753 = "","",ИТ!C1753)</f>
        <v/>
      </c>
    </row>
    <row r="1755" spans="1:9" s="15" customFormat="1" x14ac:dyDescent="0.25">
      <c r="A1755" s="15">
        <v>19</v>
      </c>
      <c r="B1755" s="15">
        <v>1</v>
      </c>
      <c r="D1755" s="15" t="str">
        <f>IF(INDEX(Разделы!C$2:L$1540,A1755*11+5,B1755)="","","- "&amp;INDEX(Разделы!C$2:L$1540,A1755*11+5,B1755))</f>
        <v/>
      </c>
      <c r="E1755" s="15" t="str">
        <f>IF(INDEX(Оценка!C$2:AF$1540,A1753*11+6,(B1755-1)*3+1)="","",INDEX(Оценка!C$2:AF$1540,A1753*11+6,(B1755-1)*3+1)&amp;" ("&amp;INDEX(Оценка!C$2:AF$1540,A1753*11+6,(B1755-1)*3+2)&amp;") ("&amp;INDEX(Оценка!C$2:AF$1540,A1753*11+6,(B1755-1)*3+3)&amp;")")</f>
        <v/>
      </c>
      <c r="F1755" s="15" t="str">
        <f>IF(INDEX(Содержание!C$2:L$1680,A1755*6+3,B1755)="","","= "&amp;INDEX(Содержание!C$2:L$1680,A1755*6+3,B1755)&amp;" "&amp;INDEX(Содержание!C$2:L$1680,A1757*6+4,B1757))</f>
        <v/>
      </c>
      <c r="H1755" s="15" t="str">
        <f>IF(Литература!C1754 = "","",Литература!C1754)</f>
        <v/>
      </c>
      <c r="I1755" s="15" t="str">
        <f>IF(ИТ!C1754 = "","",ИТ!C1754)</f>
        <v/>
      </c>
    </row>
    <row r="1756" spans="1:9" s="15" customFormat="1" x14ac:dyDescent="0.25">
      <c r="A1756" s="15">
        <v>19</v>
      </c>
      <c r="B1756" s="15">
        <v>1</v>
      </c>
      <c r="D1756" s="15" t="str">
        <f>IF(INDEX(Разделы!C$2:L$1540,A1756*11+6,B1756)="","","- "&amp;INDEX(Разделы!C$2:L$1540,A1756*11+6,B1756))</f>
        <v/>
      </c>
      <c r="E1756" s="15" t="str">
        <f>IF(INDEX(Оценка!C$2:AF$1540,A1754*11+7,(B1756-1)*3+1)="","",INDEX(Оценка!C$2:AF$1540,A1754*11+7,(B1756-1)*3+1)&amp;" ("&amp;INDEX(Оценка!C$2:AF$1540,A1754*11+7,(B1756-1)*3+2)&amp;") ("&amp;INDEX(Оценка!C$2:AF$1540,A1754*11+7,(B1756-1)*3+3)&amp;")")</f>
        <v/>
      </c>
      <c r="H1756" s="15" t="str">
        <f>IF(Литература!C1755 = "","",Литература!C1755)</f>
        <v/>
      </c>
      <c r="I1756" s="15" t="str">
        <f>IF(ИТ!C1755 = "","",ИТ!C1755)</f>
        <v/>
      </c>
    </row>
    <row r="1757" spans="1:9" s="15" customFormat="1" x14ac:dyDescent="0.25">
      <c r="A1757" s="15">
        <v>19</v>
      </c>
      <c r="B1757" s="15">
        <v>1</v>
      </c>
      <c r="D1757" s="15" t="str">
        <f>IF(INDEX(Разделы!C$2:L$1540,A1757*11+7,B1757)="","","- "&amp;INDEX(Разделы!C$2:L$1540,A1757*11+7,B1757))</f>
        <v/>
      </c>
      <c r="E1757" s="15" t="str">
        <f>IF(INDEX(Оценка!C$2:AF$1540,A1755*11+8,(B1757-1)*3+1)="","",INDEX(Оценка!C$2:AF$1540,A1755*11+8,(B1757-1)*3+1)&amp;" ("&amp;INDEX(Оценка!C$2:AF$1540,A1755*11+8,(B1757-1)*3+2)&amp;") ("&amp;INDEX(Оценка!C$2:AF$1540,A1755*11+8,(B1757-1)*3+3)&amp;")")</f>
        <v/>
      </c>
      <c r="F1757" s="15" t="str">
        <f>IF(INDEX(Содержание!C$2:L$1680,A1757*6+5,B1757)="","",INDEX(Содержание!C$2:L$1680,A1757*6+5,B1757))</f>
        <v/>
      </c>
      <c r="H1757" s="15" t="str">
        <f>IF(Литература!C1756 = "","",Литература!C1756)</f>
        <v/>
      </c>
      <c r="I1757" s="15" t="str">
        <f>IF(ИТ!C1756 = "","",ИТ!C1756)</f>
        <v/>
      </c>
    </row>
    <row r="1758" spans="1:9" s="15" customFormat="1" x14ac:dyDescent="0.25">
      <c r="A1758" s="15">
        <v>19</v>
      </c>
      <c r="B1758" s="15">
        <v>1</v>
      </c>
      <c r="D1758" s="15" t="str">
        <f>IF(INDEX(Разделы!C$2:L$1540,A1758*11+8,B1758)="","","- "&amp;INDEX(Разделы!C$2:L$1540,A1758*11+8,B1758))</f>
        <v/>
      </c>
      <c r="E1758" s="15" t="str">
        <f>IF(INDEX(Оценка!C$2:AF$1540,A1756*11+9,(B1758-1)*3+1)="","",INDEX(Оценка!C$2:AF$1540,A1756*11+9,(B1758-1)*3+1)&amp;" ("&amp;INDEX(Оценка!C$2:AF$1540,A1756*11+9,(B1758-1)*3+2)&amp;") ("&amp;INDEX(Оценка!C$2:AF$1540,A1756*11+9,(B1758-1)*3+3)&amp;")")</f>
        <v/>
      </c>
      <c r="H1758" s="15" t="str">
        <f>IF(Литература!C1757 = "","",Литература!C1757)</f>
        <v/>
      </c>
      <c r="I1758" s="15" t="str">
        <f>IF(ИТ!C1757 = "","",ИТ!C1757)</f>
        <v/>
      </c>
    </row>
    <row r="1759" spans="1:9" s="15" customFormat="1" x14ac:dyDescent="0.25">
      <c r="A1759" s="15">
        <v>19</v>
      </c>
      <c r="B1759" s="15">
        <v>1</v>
      </c>
      <c r="D1759" s="15" t="str">
        <f>IF(INDEX(Разделы!C$2:L$1540,A1759*11+9,B1759)="","","- "&amp;INDEX(Разделы!C$2:L$1540,A1759*11+9,B1759))</f>
        <v/>
      </c>
      <c r="E1759" s="15" t="str">
        <f>IF(INDEX(Оценка!C$2:AF$1540,A1757*11+10,(B1759-1)*3+1)="","",INDEX(Оценка!C$2:AF$1540,A1757*11+10,(B1759-1)*3+1)&amp;" ("&amp;INDEX(Оценка!C$2:AF$1540,A1757*11+10,(B1759-1)*3+2)&amp;") ("&amp;INDEX(Оценка!C$2:AF$1540,A1757*11+10,(B1759-1)*3+3)&amp;")")</f>
        <v/>
      </c>
      <c r="H1759" s="15" t="str">
        <f>IF(Литература!C1758 = "","",Литература!C1758)</f>
        <v/>
      </c>
      <c r="I1759" s="15" t="str">
        <f>IF(ИТ!C1758 = "","",ИТ!C1758)</f>
        <v/>
      </c>
    </row>
    <row r="1760" spans="1:9" s="15" customFormat="1" x14ac:dyDescent="0.25">
      <c r="A1760" s="15">
        <v>19</v>
      </c>
      <c r="B1760" s="15">
        <v>1</v>
      </c>
      <c r="D1760" s="15" t="str">
        <f>IF(INDEX(Разделы!C$2:L$1540,A1760*11+10,B1760)="","","- "&amp;INDEX(Разделы!C$2:L$1540,A1760*11+10,B1760))</f>
        <v/>
      </c>
      <c r="H1760" s="15" t="str">
        <f>IF(Литература!C1759 = "","",Литература!C1759)</f>
        <v/>
      </c>
      <c r="I1760" s="15" t="str">
        <f>IF(ИТ!C1759 = "","",ИТ!C1759)</f>
        <v/>
      </c>
    </row>
    <row r="1761" spans="1:9" s="15" customFormat="1" x14ac:dyDescent="0.25">
      <c r="A1761" s="15">
        <v>19</v>
      </c>
      <c r="B1761" s="15">
        <v>1</v>
      </c>
      <c r="H1761" s="15" t="str">
        <f>IF(Литература!C1760 = "","",Литература!C1760)</f>
        <v/>
      </c>
      <c r="I1761" s="15" t="str">
        <f>IF(ИТ!C1760 = "","",ИТ!C1760)</f>
        <v/>
      </c>
    </row>
    <row r="1762" spans="1:9" s="15" customFormat="1" x14ac:dyDescent="0.25">
      <c r="A1762" s="15">
        <v>19</v>
      </c>
      <c r="B1762" s="15">
        <v>2</v>
      </c>
      <c r="D1762" s="15" t="str">
        <f xml:space="preserve"> IF(INDEX(Разделы!C$2:L$1540,A1762*11+3,B1762)="","","= "&amp;INDEX(Разделы!C$2:L$1540,A1762*11+3,B1762)&amp;" ("&amp;INDEX(Разделы!C$2:L$1540,A1762*11+4,B1762)&amp;")")</f>
        <v/>
      </c>
      <c r="E1762" s="15" t="str">
        <f>IF(INDEX(Оценка!C$2:AF$1540,A1760*11+4,(B1762-1)*3+1)="","",INDEX(Оценка!C$2:AF$1540,A1760*11+4,(B1762-1)*3+1)&amp;" ("&amp;INDEX(Оценка!C$2:AF$1540,A1760*11+4,(B1762-1)*3+2)&amp;") ("&amp;INDEX(Оценка!C$2:AF$1540,A1760*11+4,(B1762-1)*3+3)&amp;")")</f>
        <v/>
      </c>
      <c r="F1762" s="15" t="str">
        <f>IF(INDEX(Содержание!C$2:L$1680,A1762*6+2,B1762)="","",INDEX(Содержание!C$2:L$1680,A1762*6+2,B1762))</f>
        <v/>
      </c>
      <c r="H1762" s="15" t="str">
        <f>IF(Литература!C1761 = "","",Литература!C1761)</f>
        <v/>
      </c>
      <c r="I1762" s="15" t="str">
        <f>IF(ИТ!C1761 = "","",ИТ!C1761)</f>
        <v/>
      </c>
    </row>
    <row r="1763" spans="1:9" s="15" customFormat="1" x14ac:dyDescent="0.25">
      <c r="A1763" s="15">
        <v>19</v>
      </c>
      <c r="B1763" s="15">
        <v>2</v>
      </c>
      <c r="E1763" s="15" t="str">
        <f>IF(INDEX(Оценка!C$2:AF$1540,A1761*11+5,(B1763-1)*3+1)="","",INDEX(Оценка!C$2:AF$1540,A1761*11+5,(B1763-1)*3+1)&amp;" ("&amp;INDEX(Оценка!C$2:AF$1540,A1761*11+5,(B1763-1)*3+2)&amp;") ("&amp;INDEX(Оценка!C$2:AF$1540,A1761*11+5,(B1763-1)*3+3)&amp;")")</f>
        <v/>
      </c>
      <c r="H1763" s="15" t="str">
        <f>IF(Литература!C1762 = "","",Литература!C1762)</f>
        <v/>
      </c>
      <c r="I1763" s="15" t="str">
        <f>IF(ИТ!C1762 = "","",ИТ!C1762)</f>
        <v/>
      </c>
    </row>
    <row r="1764" spans="1:9" s="15" customFormat="1" x14ac:dyDescent="0.25">
      <c r="A1764" s="15">
        <v>19</v>
      </c>
      <c r="B1764" s="15">
        <v>2</v>
      </c>
      <c r="D1764" s="15" t="str">
        <f>IF(INDEX(Разделы!C$2:L$1540,A1764*11+5,B1764)="","","- "&amp;INDEX(Разделы!C$2:L$1540,A1764*11+5,B1764))</f>
        <v/>
      </c>
      <c r="E1764" s="15" t="str">
        <f>IF(INDEX(Оценка!C$2:AF$1540,A1762*11+6,(B1764-1)*3+1)="","",INDEX(Оценка!C$2:AF$1540,A1762*11+6,(B1764-1)*3+1)&amp;" ("&amp;INDEX(Оценка!C$2:AF$1540,A1762*11+6,(B1764-1)*3+2)&amp;") ("&amp;INDEX(Оценка!C$2:AF$1540,A1762*11+6,(B1764-1)*3+3)&amp;")")</f>
        <v/>
      </c>
      <c r="F1764" s="15" t="str">
        <f>IF(INDEX(Содержание!C$2:L$1680,A1764*6+3,B1764)="","","= "&amp;INDEX(Содержание!C$2:L$1680,A1764*6+3,B1764)&amp;" "&amp;INDEX(Содержание!C$2:L$1680,A1766*6+4,B1766))</f>
        <v/>
      </c>
      <c r="H1764" s="15" t="str">
        <f>IF(Литература!C1763 = "","",Литература!C1763)</f>
        <v/>
      </c>
      <c r="I1764" s="15" t="str">
        <f>IF(ИТ!C1763 = "","",ИТ!C1763)</f>
        <v/>
      </c>
    </row>
    <row r="1765" spans="1:9" s="15" customFormat="1" x14ac:dyDescent="0.25">
      <c r="A1765" s="15">
        <v>19</v>
      </c>
      <c r="B1765" s="15">
        <v>2</v>
      </c>
      <c r="D1765" s="15" t="str">
        <f>IF(INDEX(Разделы!C$2:L$1540,A1765*11+6,B1765)="","","- "&amp;INDEX(Разделы!C$2:L$1540,A1765*11+6,B1765))</f>
        <v/>
      </c>
      <c r="E1765" s="15" t="str">
        <f>IF(INDEX(Оценка!C$2:AF$1540,A1763*11+7,(B1765-1)*3+1)="","",INDEX(Оценка!C$2:AF$1540,A1763*11+7,(B1765-1)*3+1)&amp;" ("&amp;INDEX(Оценка!C$2:AF$1540,A1763*11+7,(B1765-1)*3+2)&amp;") ("&amp;INDEX(Оценка!C$2:AF$1540,A1763*11+7,(B1765-1)*3+3)&amp;")")</f>
        <v/>
      </c>
      <c r="H1765" s="15" t="str">
        <f>IF(Литература!C1764 = "","",Литература!C1764)</f>
        <v/>
      </c>
      <c r="I1765" s="15" t="str">
        <f>IF(ИТ!C1764 = "","",ИТ!C1764)</f>
        <v/>
      </c>
    </row>
    <row r="1766" spans="1:9" s="15" customFormat="1" x14ac:dyDescent="0.25">
      <c r="A1766" s="15">
        <v>19</v>
      </c>
      <c r="B1766" s="15">
        <v>2</v>
      </c>
      <c r="D1766" s="15" t="str">
        <f>IF(INDEX(Разделы!C$2:L$1540,A1766*11+7,B1766)="","","- "&amp;INDEX(Разделы!C$2:L$1540,A1766*11+7,B1766))</f>
        <v/>
      </c>
      <c r="E1766" s="15" t="str">
        <f>IF(INDEX(Оценка!C$2:AF$1540,A1764*11+8,(B1766-1)*3+1)="","",INDEX(Оценка!C$2:AF$1540,A1764*11+8,(B1766-1)*3+1)&amp;" ("&amp;INDEX(Оценка!C$2:AF$1540,A1764*11+8,(B1766-1)*3+2)&amp;") ("&amp;INDEX(Оценка!C$2:AF$1540,A1764*11+8,(B1766-1)*3+3)&amp;")")</f>
        <v/>
      </c>
      <c r="F1766" s="15" t="str">
        <f>IF(INDEX(Содержание!C$2:L$1680,A1766*6+5,B1766)="","",INDEX(Содержание!C$2:L$1680,A1766*6+5,B1766))</f>
        <v/>
      </c>
      <c r="H1766" s="15" t="str">
        <f>IF(Литература!C1765 = "","",Литература!C1765)</f>
        <v/>
      </c>
      <c r="I1766" s="15" t="str">
        <f>IF(ИТ!C1765 = "","",ИТ!C1765)</f>
        <v/>
      </c>
    </row>
    <row r="1767" spans="1:9" s="15" customFormat="1" x14ac:dyDescent="0.25">
      <c r="A1767" s="15">
        <v>19</v>
      </c>
      <c r="B1767" s="15">
        <v>2</v>
      </c>
      <c r="D1767" s="15" t="str">
        <f>IF(INDEX(Разделы!C$2:L$1540,A1767*11+8,B1767)="","","- "&amp;INDEX(Разделы!C$2:L$1540,A1767*11+8,B1767))</f>
        <v/>
      </c>
      <c r="E1767" s="15" t="str">
        <f>IF(INDEX(Оценка!C$2:AF$1540,A1765*11+9,(B1767-1)*3+1)="","",INDEX(Оценка!C$2:AF$1540,A1765*11+9,(B1767-1)*3+1)&amp;" ("&amp;INDEX(Оценка!C$2:AF$1540,A1765*11+9,(B1767-1)*3+2)&amp;") ("&amp;INDEX(Оценка!C$2:AF$1540,A1765*11+9,(B1767-1)*3+3)&amp;")")</f>
        <v/>
      </c>
      <c r="H1767" s="15" t="str">
        <f>IF(Литература!C1766 = "","",Литература!C1766)</f>
        <v/>
      </c>
      <c r="I1767" s="15" t="str">
        <f>IF(ИТ!C1766 = "","","== "&amp;ИТ!C1766)</f>
        <v/>
      </c>
    </row>
    <row r="1768" spans="1:9" s="15" customFormat="1" x14ac:dyDescent="0.25">
      <c r="A1768" s="15">
        <v>19</v>
      </c>
      <c r="B1768" s="15">
        <v>2</v>
      </c>
      <c r="D1768" s="15" t="str">
        <f>IF(INDEX(Разделы!C$2:L$1540,A1768*11+9,B1768)="","","- "&amp;INDEX(Разделы!C$2:L$1540,A1768*11+9,B1768))</f>
        <v/>
      </c>
      <c r="E1768" s="15" t="str">
        <f>IF(INDEX(Оценка!C$2:AF$1540,A1766*11+10,(B1768-1)*3+1)="","",INDEX(Оценка!C$2:AF$1540,A1766*11+10,(B1768-1)*3+1)&amp;" ("&amp;INDEX(Оценка!C$2:AF$1540,A1766*11+10,(B1768-1)*3+2)&amp;") ("&amp;INDEX(Оценка!C$2:AF$1540,A1766*11+10,(B1768-1)*3+3)&amp;")")</f>
        <v/>
      </c>
      <c r="H1768" s="15" t="str">
        <f>IF(Литература!C1767 = "","",Литература!C1767)</f>
        <v/>
      </c>
      <c r="I1768" s="15" t="str">
        <f>IF(ИТ!C1767 = "","",ИТ!C1767)</f>
        <v/>
      </c>
    </row>
    <row r="1769" spans="1:9" s="15" customFormat="1" x14ac:dyDescent="0.25">
      <c r="A1769" s="15">
        <v>19</v>
      </c>
      <c r="B1769" s="15">
        <v>2</v>
      </c>
      <c r="D1769" s="15" t="str">
        <f>IF(INDEX(Разделы!C$2:L$1540,A1769*11+10,B1769)="","","- "&amp;INDEX(Разделы!C$2:L$1540,A1769*11+10,B1769))</f>
        <v/>
      </c>
      <c r="H1769" s="15" t="str">
        <f>IF(Литература!C1768 = "","",Литература!C1768)</f>
        <v/>
      </c>
      <c r="I1769" s="15" t="str">
        <f>IF(ИТ!C1768 = "","",ИТ!C1768)</f>
        <v/>
      </c>
    </row>
    <row r="1770" spans="1:9" s="15" customFormat="1" x14ac:dyDescent="0.25">
      <c r="A1770" s="15">
        <v>19</v>
      </c>
      <c r="B1770" s="15">
        <v>2</v>
      </c>
      <c r="H1770" s="15" t="str">
        <f>IF(Литература!C1769 = "","","== "&amp;Литература!C1769)</f>
        <v/>
      </c>
      <c r="I1770" s="15" t="str">
        <f>IF(ИТ!C1769 = "","",ИТ!C1769)</f>
        <v/>
      </c>
    </row>
    <row r="1771" spans="1:9" s="15" customFormat="1" x14ac:dyDescent="0.25">
      <c r="A1771" s="15">
        <v>19</v>
      </c>
      <c r="B1771" s="15">
        <v>3</v>
      </c>
      <c r="D1771" s="15" t="str">
        <f xml:space="preserve"> IF(INDEX(Разделы!C$2:L$1540,A1771*11+3,B1771)="","","= "&amp;INDEX(Разделы!C$2:L$1540,A1771*11+3,B1771)&amp;" ("&amp;INDEX(Разделы!C$2:L$1540,A1771*11+4,B1771)&amp;")")</f>
        <v/>
      </c>
      <c r="E1771" s="15" t="str">
        <f>IF(INDEX(Оценка!C$2:AF$1540,A1769*11+4,(B1771-1)*3+1)="","",INDEX(Оценка!C$2:AF$1540,A1769*11+4,(B1771-1)*3+1)&amp;" ("&amp;INDEX(Оценка!C$2:AF$1540,A1769*11+4,(B1771-1)*3+2)&amp;") ("&amp;INDEX(Оценка!C$2:AF$1540,A1769*11+4,(B1771-1)*3+3)&amp;")")</f>
        <v/>
      </c>
      <c r="F1771" s="15" t="str">
        <f>IF(INDEX(Содержание!C$2:L$1680,A1771*6+2,B1771)="","",INDEX(Содержание!C$2:L$1680,A1771*6+2,B1771))</f>
        <v/>
      </c>
      <c r="H1771" s="15" t="str">
        <f>IF(Литература!C1770 = "","",Литература!C1770)</f>
        <v/>
      </c>
      <c r="I1771" s="15" t="str">
        <f>IF(ИТ!C1770 = "","",ИТ!C1770)</f>
        <v/>
      </c>
    </row>
    <row r="1772" spans="1:9" s="15" customFormat="1" x14ac:dyDescent="0.25">
      <c r="A1772" s="15">
        <v>19</v>
      </c>
      <c r="B1772" s="15">
        <v>3</v>
      </c>
      <c r="E1772" s="15" t="str">
        <f>IF(INDEX(Оценка!C$2:AF$1540,A1770*11+5,(B1772-1)*3+1)="","",INDEX(Оценка!C$2:AF$1540,A1770*11+5,(B1772-1)*3+1)&amp;" ("&amp;INDEX(Оценка!C$2:AF$1540,A1770*11+5,(B1772-1)*3+2)&amp;") ("&amp;INDEX(Оценка!C$2:AF$1540,A1770*11+5,(B1772-1)*3+3)&amp;")")</f>
        <v/>
      </c>
      <c r="H1772" s="15" t="str">
        <f>IF(Литература!C1771 = "","",Литература!C1771)</f>
        <v/>
      </c>
      <c r="I1772" s="15" t="str">
        <f>IF(ИТ!C1771 = "","",ИТ!C1771)</f>
        <v/>
      </c>
    </row>
    <row r="1773" spans="1:9" s="15" customFormat="1" x14ac:dyDescent="0.25">
      <c r="A1773" s="15">
        <v>19</v>
      </c>
      <c r="B1773" s="15">
        <v>3</v>
      </c>
      <c r="D1773" s="15" t="str">
        <f>IF(INDEX(Разделы!C$2:L$1540,A1773*11+5,B1773)="","","- "&amp;INDEX(Разделы!C$2:L$1540,A1773*11+5,B1773))</f>
        <v/>
      </c>
      <c r="E1773" s="15" t="str">
        <f>IF(INDEX(Оценка!C$2:AF$1540,A1771*11+6,(B1773-1)*3+1)="","",INDEX(Оценка!C$2:AF$1540,A1771*11+6,(B1773-1)*3+1)&amp;" ("&amp;INDEX(Оценка!C$2:AF$1540,A1771*11+6,(B1773-1)*3+2)&amp;") ("&amp;INDEX(Оценка!C$2:AF$1540,A1771*11+6,(B1773-1)*3+3)&amp;")")</f>
        <v/>
      </c>
      <c r="F1773" s="15" t="str">
        <f>IF(INDEX(Содержание!C$2:L$1680,A1773*6+3,B1773)="","","= "&amp;INDEX(Содержание!C$2:L$1680,A1773*6+3,B1773)&amp;" "&amp;INDEX(Содержание!C$2:L$1680,A1775*6+4,B1775))</f>
        <v/>
      </c>
      <c r="H1773" s="15" t="str">
        <f>IF(Литература!C1772 = "","",Литература!C1772)</f>
        <v/>
      </c>
      <c r="I1773" s="15" t="str">
        <f>IF(ИТ!C1772 = "","",ИТ!C1772)</f>
        <v/>
      </c>
    </row>
    <row r="1774" spans="1:9" s="15" customFormat="1" x14ac:dyDescent="0.25">
      <c r="A1774" s="15">
        <v>19</v>
      </c>
      <c r="B1774" s="15">
        <v>3</v>
      </c>
      <c r="D1774" s="15" t="str">
        <f>IF(INDEX(Разделы!C$2:L$1540,A1774*11+6,B1774)="","","- "&amp;INDEX(Разделы!C$2:L$1540,A1774*11+6,B1774))</f>
        <v/>
      </c>
      <c r="E1774" s="15" t="str">
        <f>IF(INDEX(Оценка!C$2:AF$1540,A1772*11+7,(B1774-1)*3+1)="","",INDEX(Оценка!C$2:AF$1540,A1772*11+7,(B1774-1)*3+1)&amp;" ("&amp;INDEX(Оценка!C$2:AF$1540,A1772*11+7,(B1774-1)*3+2)&amp;") ("&amp;INDEX(Оценка!C$2:AF$1540,A1772*11+7,(B1774-1)*3+3)&amp;")")</f>
        <v/>
      </c>
      <c r="H1774" s="15" t="str">
        <f>IF(Литература!C1773 = "","",Литература!C1773)</f>
        <v/>
      </c>
      <c r="I1774" s="15" t="str">
        <f>IF(ИТ!C1773 = "","",ИТ!C1773)</f>
        <v/>
      </c>
    </row>
    <row r="1775" spans="1:9" s="15" customFormat="1" x14ac:dyDescent="0.25">
      <c r="A1775" s="15">
        <v>19</v>
      </c>
      <c r="B1775" s="15">
        <v>3</v>
      </c>
      <c r="D1775" s="15" t="str">
        <f>IF(INDEX(Разделы!C$2:L$1540,A1775*11+7,B1775)="","","- "&amp;INDEX(Разделы!C$2:L$1540,A1775*11+7,B1775))</f>
        <v/>
      </c>
      <c r="E1775" s="15" t="str">
        <f>IF(INDEX(Оценка!C$2:AF$1540,A1773*11+8,(B1775-1)*3+1)="","",INDEX(Оценка!C$2:AF$1540,A1773*11+8,(B1775-1)*3+1)&amp;" ("&amp;INDEX(Оценка!C$2:AF$1540,A1773*11+8,(B1775-1)*3+2)&amp;") ("&amp;INDEX(Оценка!C$2:AF$1540,A1773*11+8,(B1775-1)*3+3)&amp;")")</f>
        <v/>
      </c>
      <c r="F1775" s="15" t="str">
        <f>IF(INDEX(Содержание!C$2:L$1680,A1775*6+5,B1775)="","",INDEX(Содержание!C$2:L$1680,A1775*6+5,B1775))</f>
        <v/>
      </c>
      <c r="H1775" s="15" t="str">
        <f>IF(Литература!C1774 = "","",Литература!C1774)</f>
        <v/>
      </c>
      <c r="I1775" s="15" t="str">
        <f>IF(ИТ!C1774 = "","",ИТ!C1774)</f>
        <v/>
      </c>
    </row>
    <row r="1776" spans="1:9" s="15" customFormat="1" x14ac:dyDescent="0.25">
      <c r="A1776" s="15">
        <v>19</v>
      </c>
      <c r="B1776" s="15">
        <v>3</v>
      </c>
      <c r="D1776" s="15" t="str">
        <f>IF(INDEX(Разделы!C$2:L$1540,A1776*11+8,B1776)="","","- "&amp;INDEX(Разделы!C$2:L$1540,A1776*11+8,B1776))</f>
        <v/>
      </c>
      <c r="E1776" s="15" t="str">
        <f>IF(INDEX(Оценка!C$2:AF$1540,A1774*11+9,(B1776-1)*3+1)="","",INDEX(Оценка!C$2:AF$1540,A1774*11+9,(B1776-1)*3+1)&amp;" ("&amp;INDEX(Оценка!C$2:AF$1540,A1774*11+9,(B1776-1)*3+2)&amp;") ("&amp;INDEX(Оценка!C$2:AF$1540,A1774*11+9,(B1776-1)*3+3)&amp;")")</f>
        <v/>
      </c>
      <c r="H1776" s="15" t="str">
        <f>IF(Литература!C1775 = "","",Литература!C1775)</f>
        <v/>
      </c>
      <c r="I1776" s="15" t="str">
        <f>IF(ИТ!C1775 = "","",ИТ!C1775)</f>
        <v/>
      </c>
    </row>
    <row r="1777" spans="1:9" s="15" customFormat="1" x14ac:dyDescent="0.25">
      <c r="A1777" s="15">
        <v>19</v>
      </c>
      <c r="B1777" s="15">
        <v>3</v>
      </c>
      <c r="D1777" s="15" t="str">
        <f>IF(INDEX(Разделы!C$2:L$1540,A1777*11+9,B1777)="","","- "&amp;INDEX(Разделы!C$2:L$1540,A1777*11+9,B1777))</f>
        <v/>
      </c>
      <c r="E1777" s="15" t="str">
        <f>IF(INDEX(Оценка!C$2:AF$1540,A1775*11+10,(B1777-1)*3+1)="","",INDEX(Оценка!C$2:AF$1540,A1775*11+10,(B1777-1)*3+1)&amp;" ("&amp;INDEX(Оценка!C$2:AF$1540,A1775*11+10,(B1777-1)*3+2)&amp;") ("&amp;INDEX(Оценка!C$2:AF$1540,A1775*11+10,(B1777-1)*3+3)&amp;")")</f>
        <v/>
      </c>
      <c r="H1777" s="15" t="str">
        <f>IF(Литература!C1776 = "","",Литература!C1776)</f>
        <v/>
      </c>
      <c r="I1777" s="15" t="str">
        <f>IF(ИТ!C1776 = "","",ИТ!C1776)</f>
        <v/>
      </c>
    </row>
    <row r="1778" spans="1:9" s="15" customFormat="1" x14ac:dyDescent="0.25">
      <c r="A1778" s="15">
        <v>19</v>
      </c>
      <c r="B1778" s="15">
        <v>3</v>
      </c>
      <c r="D1778" s="15" t="str">
        <f>IF(INDEX(Разделы!C$2:L$1540,A1778*11+10,B1778)="","","- "&amp;INDEX(Разделы!C$2:L$1540,A1778*11+10,B1778))</f>
        <v/>
      </c>
      <c r="H1778" s="15" t="str">
        <f>IF(Литература!C1777 = "","",Литература!C1777)</f>
        <v/>
      </c>
      <c r="I1778" s="15" t="str">
        <f>IF(ИТ!C1777 = "","",ИТ!C1777)</f>
        <v/>
      </c>
    </row>
    <row r="1779" spans="1:9" s="15" customFormat="1" x14ac:dyDescent="0.25">
      <c r="A1779" s="15">
        <v>19</v>
      </c>
      <c r="B1779" s="15">
        <v>3</v>
      </c>
      <c r="H1779" s="15" t="str">
        <f>IF(Литература!C1778 = "","",Литература!C1778)</f>
        <v/>
      </c>
      <c r="I1779" s="15" t="str">
        <f>IF(ИТ!C1778 = "","",ИТ!C1778)</f>
        <v/>
      </c>
    </row>
    <row r="1780" spans="1:9" s="15" customFormat="1" x14ac:dyDescent="0.25">
      <c r="A1780" s="15">
        <v>19</v>
      </c>
      <c r="B1780" s="15">
        <v>4</v>
      </c>
      <c r="D1780" s="15" t="str">
        <f xml:space="preserve"> IF(INDEX(Разделы!C$2:L$1540,A1780*11+3,B1780)="","","= "&amp;INDEX(Разделы!C$2:L$1540,A1780*11+3,B1780)&amp;" ("&amp;INDEX(Разделы!C$2:L$1540,A1780*11+4,B1780)&amp;")")</f>
        <v/>
      </c>
      <c r="E1780" s="15" t="str">
        <f>IF(INDEX(Оценка!C$2:AF$1540,A1778*11+4,(B1780-1)*3+1)="","",INDEX(Оценка!C$2:AF$1540,A1778*11+4,(B1780-1)*3+1)&amp;" ("&amp;INDEX(Оценка!C$2:AF$1540,A1778*11+4,(B1780-1)*3+2)&amp;") ("&amp;INDEX(Оценка!C$2:AF$1540,A1778*11+4,(B1780-1)*3+3)&amp;")")</f>
        <v/>
      </c>
      <c r="F1780" s="15" t="str">
        <f>IF(INDEX(Содержание!C$2:L$1680,A1780*6+2,B1780)="","",INDEX(Содержание!C$2:L$1680,A1780*6+2,B1780))</f>
        <v/>
      </c>
      <c r="H1780" s="15" t="str">
        <f>IF(Литература!C1779 = "","",Литература!C1779)</f>
        <v/>
      </c>
      <c r="I1780" s="15" t="str">
        <f>IF(ИТ!C1779 = "","",ИТ!C1779)</f>
        <v/>
      </c>
    </row>
    <row r="1781" spans="1:9" s="15" customFormat="1" x14ac:dyDescent="0.25">
      <c r="A1781" s="15">
        <v>19</v>
      </c>
      <c r="B1781" s="15">
        <v>4</v>
      </c>
      <c r="E1781" s="15" t="str">
        <f>IF(INDEX(Оценка!C$2:AF$1540,A1779*11+5,(B1781-1)*3+1)="","",INDEX(Оценка!C$2:AF$1540,A1779*11+5,(B1781-1)*3+1)&amp;" ("&amp;INDEX(Оценка!C$2:AF$1540,A1779*11+5,(B1781-1)*3+2)&amp;") ("&amp;INDEX(Оценка!C$2:AF$1540,A1779*11+5,(B1781-1)*3+3)&amp;")")</f>
        <v/>
      </c>
      <c r="H1781" s="15" t="str">
        <f>IF(Литература!C1780 = "","",Литература!C1780)</f>
        <v/>
      </c>
      <c r="I1781" s="15" t="str">
        <f>IF(ИТ!C1780 = "","","== "&amp;ИТ!C1780)</f>
        <v/>
      </c>
    </row>
    <row r="1782" spans="1:9" s="15" customFormat="1" x14ac:dyDescent="0.25">
      <c r="A1782" s="15">
        <v>19</v>
      </c>
      <c r="B1782" s="15">
        <v>4</v>
      </c>
      <c r="D1782" s="15" t="str">
        <f>IF(INDEX(Разделы!C$2:L$1540,A1782*11+5,B1782)="","","- "&amp;INDEX(Разделы!C$2:L$1540,A1782*11+5,B1782))</f>
        <v/>
      </c>
      <c r="E1782" s="15" t="str">
        <f>IF(INDEX(Оценка!C$2:AF$1540,A1780*11+6,(B1782-1)*3+1)="","",INDEX(Оценка!C$2:AF$1540,A1780*11+6,(B1782-1)*3+1)&amp;" ("&amp;INDEX(Оценка!C$2:AF$1540,A1780*11+6,(B1782-1)*3+2)&amp;") ("&amp;INDEX(Оценка!C$2:AF$1540,A1780*11+6,(B1782-1)*3+3)&amp;")")</f>
        <v/>
      </c>
      <c r="F1782" s="15" t="str">
        <f>IF(INDEX(Содержание!C$2:L$1680,A1782*6+3,B1782)="","","= "&amp;INDEX(Содержание!C$2:L$1680,A1782*6+3,B1782)&amp;" "&amp;INDEX(Содержание!C$2:L$1680,A1784*6+4,B1784))</f>
        <v/>
      </c>
      <c r="H1782" s="15" t="str">
        <f>IF(Литература!C1781 = "","",Литература!C1781)</f>
        <v/>
      </c>
      <c r="I1782" s="15" t="str">
        <f>IF(ИТ!C1781 = "","",ИТ!C1781)</f>
        <v/>
      </c>
    </row>
    <row r="1783" spans="1:9" s="15" customFormat="1" x14ac:dyDescent="0.25">
      <c r="A1783" s="15">
        <v>19</v>
      </c>
      <c r="B1783" s="15">
        <v>4</v>
      </c>
      <c r="D1783" s="15" t="str">
        <f>IF(INDEX(Разделы!C$2:L$1540,A1783*11+6,B1783)="","","- "&amp;INDEX(Разделы!C$2:L$1540,A1783*11+6,B1783))</f>
        <v/>
      </c>
      <c r="E1783" s="15" t="str">
        <f>IF(INDEX(Оценка!C$2:AF$1540,A1781*11+7,(B1783-1)*3+1)="","",INDEX(Оценка!C$2:AF$1540,A1781*11+7,(B1783-1)*3+1)&amp;" ("&amp;INDEX(Оценка!C$2:AF$1540,A1781*11+7,(B1783-1)*3+2)&amp;") ("&amp;INDEX(Оценка!C$2:AF$1540,A1781*11+7,(B1783-1)*3+3)&amp;")")</f>
        <v/>
      </c>
      <c r="H1783" s="15" t="str">
        <f>IF(Литература!C1782 = "","",Литература!C1782)</f>
        <v/>
      </c>
      <c r="I1783" s="15" t="str">
        <f>IF(ИТ!C1782 = "","",ИТ!C1782)</f>
        <v/>
      </c>
    </row>
    <row r="1784" spans="1:9" s="15" customFormat="1" x14ac:dyDescent="0.25">
      <c r="A1784" s="15">
        <v>19</v>
      </c>
      <c r="B1784" s="15">
        <v>4</v>
      </c>
      <c r="D1784" s="15" t="str">
        <f>IF(INDEX(Разделы!C$2:L$1540,A1784*11+7,B1784)="","","- "&amp;INDEX(Разделы!C$2:L$1540,A1784*11+7,B1784))</f>
        <v/>
      </c>
      <c r="E1784" s="15" t="str">
        <f>IF(INDEX(Оценка!C$2:AF$1540,A1782*11+8,(B1784-1)*3+1)="","",INDEX(Оценка!C$2:AF$1540,A1782*11+8,(B1784-1)*3+1)&amp;" ("&amp;INDEX(Оценка!C$2:AF$1540,A1782*11+8,(B1784-1)*3+2)&amp;") ("&amp;INDEX(Оценка!C$2:AF$1540,A1782*11+8,(B1784-1)*3+3)&amp;")")</f>
        <v/>
      </c>
      <c r="F1784" s="15" t="str">
        <f>IF(INDEX(Содержание!C$2:L$1680,A1784*6+5,B1784)="","",INDEX(Содержание!C$2:L$1680,A1784*6+5,B1784))</f>
        <v/>
      </c>
      <c r="H1784" s="15" t="str">
        <f>IF(Литература!C1783 = "","",Литература!C1783)</f>
        <v/>
      </c>
      <c r="I1784" s="15" t="str">
        <f>IF(ИТ!C1783 = "","",ИТ!C1783)</f>
        <v/>
      </c>
    </row>
    <row r="1785" spans="1:9" s="15" customFormat="1" x14ac:dyDescent="0.25">
      <c r="A1785" s="15">
        <v>19</v>
      </c>
      <c r="B1785" s="15">
        <v>4</v>
      </c>
      <c r="D1785" s="15" t="str">
        <f>IF(INDEX(Разделы!C$2:L$1540,A1785*11+8,B1785)="","","- "&amp;INDEX(Разделы!C$2:L$1540,A1785*11+8,B1785))</f>
        <v/>
      </c>
      <c r="E1785" s="15" t="str">
        <f>IF(INDEX(Оценка!C$2:AF$1540,A1783*11+9,(B1785-1)*3+1)="","",INDEX(Оценка!C$2:AF$1540,A1783*11+9,(B1785-1)*3+1)&amp;" ("&amp;INDEX(Оценка!C$2:AF$1540,A1783*11+9,(B1785-1)*3+2)&amp;") ("&amp;INDEX(Оценка!C$2:AF$1540,A1783*11+9,(B1785-1)*3+3)&amp;")")</f>
        <v/>
      </c>
      <c r="H1785" s="15" t="str">
        <f>IF(Литература!C1784 = "","",Литература!C1784)</f>
        <v/>
      </c>
      <c r="I1785" s="15" t="str">
        <f>IF(ИТ!C1784 = "","",ИТ!C1784)</f>
        <v/>
      </c>
    </row>
    <row r="1786" spans="1:9" s="15" customFormat="1" x14ac:dyDescent="0.25">
      <c r="A1786" s="15">
        <v>19</v>
      </c>
      <c r="B1786" s="15">
        <v>4</v>
      </c>
      <c r="D1786" s="15" t="str">
        <f>IF(INDEX(Разделы!C$2:L$1540,A1786*11+9,B1786)="","","- "&amp;INDEX(Разделы!C$2:L$1540,A1786*11+9,B1786))</f>
        <v/>
      </c>
      <c r="E1786" s="15" t="str">
        <f>IF(INDEX(Оценка!C$2:AF$1540,A1784*11+10,(B1786-1)*3+1)="","",INDEX(Оценка!C$2:AF$1540,A1784*11+10,(B1786-1)*3+1)&amp;" ("&amp;INDEX(Оценка!C$2:AF$1540,A1784*11+10,(B1786-1)*3+2)&amp;") ("&amp;INDEX(Оценка!C$2:AF$1540,A1784*11+10,(B1786-1)*3+3)&amp;")")</f>
        <v/>
      </c>
      <c r="H1786" s="15" t="str">
        <f>IF(Литература!C1785 = "","",Литература!C1785)</f>
        <v/>
      </c>
      <c r="I1786" s="15" t="str">
        <f>IF(ИТ!C1785 = "","",ИТ!C1785)</f>
        <v/>
      </c>
    </row>
    <row r="1787" spans="1:9" s="15" customFormat="1" x14ac:dyDescent="0.25">
      <c r="A1787" s="15">
        <v>19</v>
      </c>
      <c r="B1787" s="15">
        <v>4</v>
      </c>
      <c r="D1787" s="15" t="str">
        <f>IF(INDEX(Разделы!C$2:L$1540,A1787*11+10,B1787)="","","- "&amp;INDEX(Разделы!C$2:L$1540,A1787*11+10,B1787))</f>
        <v/>
      </c>
      <c r="H1787" s="15" t="str">
        <f>IF(Литература!C1786 = "","",Литература!C1786)</f>
        <v/>
      </c>
      <c r="I1787" s="15" t="str">
        <f>IF(ИТ!C1786 = "","",ИТ!C1786)</f>
        <v/>
      </c>
    </row>
    <row r="1788" spans="1:9" s="15" customFormat="1" x14ac:dyDescent="0.25">
      <c r="A1788" s="15">
        <v>19</v>
      </c>
      <c r="B1788" s="15">
        <v>4</v>
      </c>
      <c r="H1788" s="15" t="str">
        <f>IF(Литература!C1787 = "","",Литература!C1787)</f>
        <v/>
      </c>
      <c r="I1788" s="15" t="str">
        <f>IF(ИТ!C1787 = "","",ИТ!C1787)</f>
        <v/>
      </c>
    </row>
    <row r="1789" spans="1:9" s="15" customFormat="1" x14ac:dyDescent="0.25">
      <c r="A1789" s="15">
        <v>19</v>
      </c>
      <c r="B1789" s="15">
        <v>5</v>
      </c>
      <c r="D1789" s="15" t="str">
        <f xml:space="preserve"> IF(INDEX(Разделы!C$2:L$1540,A1789*11+3,B1789)="","","= "&amp;INDEX(Разделы!C$2:L$1540,A1789*11+3,B1789)&amp;" ("&amp;INDEX(Разделы!C$2:L$1540,A1789*11+4,B1789)&amp;")")</f>
        <v/>
      </c>
      <c r="E1789" s="15" t="str">
        <f>IF(INDEX(Оценка!C$2:AF$1540,A1787*11+4,(B1789-1)*3+1)="","",INDEX(Оценка!C$2:AF$1540,A1787*11+4,(B1789-1)*3+1)&amp;" ("&amp;INDEX(Оценка!C$2:AF$1540,A1787*11+4,(B1789-1)*3+2)&amp;") ("&amp;INDEX(Оценка!C$2:AF$1540,A1787*11+4,(B1789-1)*3+3)&amp;")")</f>
        <v/>
      </c>
      <c r="F1789" s="15" t="str">
        <f>IF(INDEX(Содержание!C$2:L$1680,A1789*6+2,B1789)="","",INDEX(Содержание!C$2:L$1680,A1789*6+2,B1789))</f>
        <v/>
      </c>
      <c r="H1789" s="15" t="str">
        <f>IF(Литература!C1788 = "","","== "&amp;Литература!C1788)</f>
        <v/>
      </c>
      <c r="I1789" s="15" t="str">
        <f>IF(ИТ!C1788 = "","",ИТ!C1788)</f>
        <v/>
      </c>
    </row>
    <row r="1790" spans="1:9" s="15" customFormat="1" x14ac:dyDescent="0.25">
      <c r="A1790" s="15">
        <v>19</v>
      </c>
      <c r="B1790" s="15">
        <v>5</v>
      </c>
      <c r="E1790" s="15" t="str">
        <f>IF(INDEX(Оценка!C$2:AF$1540,A1788*11+5,(B1790-1)*3+1)="","",INDEX(Оценка!C$2:AF$1540,A1788*11+5,(B1790-1)*3+1)&amp;" ("&amp;INDEX(Оценка!C$2:AF$1540,A1788*11+5,(B1790-1)*3+2)&amp;") ("&amp;INDEX(Оценка!C$2:AF$1540,A1788*11+5,(B1790-1)*3+3)&amp;")")</f>
        <v/>
      </c>
      <c r="H1790" s="15" t="str">
        <f>IF(Литература!C1789 = "","",Литература!C1789)</f>
        <v/>
      </c>
      <c r="I1790" s="15" t="str">
        <f>IF(ИТ!C1789 = "","",ИТ!C1789)</f>
        <v/>
      </c>
    </row>
    <row r="1791" spans="1:9" s="15" customFormat="1" x14ac:dyDescent="0.25">
      <c r="A1791" s="15">
        <v>19</v>
      </c>
      <c r="B1791" s="15">
        <v>5</v>
      </c>
      <c r="D1791" s="15" t="str">
        <f>IF(INDEX(Разделы!C$2:L$1540,A1791*11+5,B1791)="","","- "&amp;INDEX(Разделы!C$2:L$1540,A1791*11+5,B1791))</f>
        <v/>
      </c>
      <c r="E1791" s="15" t="str">
        <f>IF(INDEX(Оценка!C$2:AF$1540,A1789*11+6,(B1791-1)*3+1)="","",INDEX(Оценка!C$2:AF$1540,A1789*11+6,(B1791-1)*3+1)&amp;" ("&amp;INDEX(Оценка!C$2:AF$1540,A1789*11+6,(B1791-1)*3+2)&amp;") ("&amp;INDEX(Оценка!C$2:AF$1540,A1789*11+6,(B1791-1)*3+3)&amp;")")</f>
        <v/>
      </c>
      <c r="F1791" s="15" t="str">
        <f>IF(INDEX(Содержание!C$2:L$1680,A1791*6+3,B1791)="","","= "&amp;INDEX(Содержание!C$2:L$1680,A1791*6+3,B1791)&amp;" "&amp;INDEX(Содержание!C$2:L$1680,A1793*6+4,B1793))</f>
        <v/>
      </c>
      <c r="H1791" s="15" t="str">
        <f>IF(Литература!C1790 = "","",Литература!C1790)</f>
        <v/>
      </c>
      <c r="I1791" s="15" t="str">
        <f>IF(ИТ!C1790 = "","",ИТ!C1790)</f>
        <v/>
      </c>
    </row>
    <row r="1792" spans="1:9" s="15" customFormat="1" x14ac:dyDescent="0.25">
      <c r="A1792" s="15">
        <v>19</v>
      </c>
      <c r="B1792" s="15">
        <v>5</v>
      </c>
      <c r="D1792" s="15" t="str">
        <f>IF(INDEX(Разделы!C$2:L$1540,A1792*11+6,B1792)="","","- "&amp;INDEX(Разделы!C$2:L$1540,A1792*11+6,B1792))</f>
        <v/>
      </c>
      <c r="E1792" s="15" t="str">
        <f>IF(INDEX(Оценка!C$2:AF$1540,A1790*11+7,(B1792-1)*3+1)="","",INDEX(Оценка!C$2:AF$1540,A1790*11+7,(B1792-1)*3+1)&amp;" ("&amp;INDEX(Оценка!C$2:AF$1540,A1790*11+7,(B1792-1)*3+2)&amp;") ("&amp;INDEX(Оценка!C$2:AF$1540,A1790*11+7,(B1792-1)*3+3)&amp;")")</f>
        <v/>
      </c>
      <c r="H1792" s="15" t="str">
        <f>IF(Литература!C1791 = "","",Литература!C1791)</f>
        <v/>
      </c>
      <c r="I1792" s="15" t="str">
        <f>IF(ИТ!C1791 = "","",ИТ!C1791)</f>
        <v/>
      </c>
    </row>
    <row r="1793" spans="1:9" s="15" customFormat="1" x14ac:dyDescent="0.25">
      <c r="A1793" s="15">
        <v>19</v>
      </c>
      <c r="B1793" s="15">
        <v>5</v>
      </c>
      <c r="D1793" s="15" t="str">
        <f>IF(INDEX(Разделы!C$2:L$1540,A1793*11+7,B1793)="","","- "&amp;INDEX(Разделы!C$2:L$1540,A1793*11+7,B1793))</f>
        <v/>
      </c>
      <c r="E1793" s="15" t="str">
        <f>IF(INDEX(Оценка!C$2:AF$1540,A1791*11+8,(B1793-1)*3+1)="","",INDEX(Оценка!C$2:AF$1540,A1791*11+8,(B1793-1)*3+1)&amp;" ("&amp;INDEX(Оценка!C$2:AF$1540,A1791*11+8,(B1793-1)*3+2)&amp;") ("&amp;INDEX(Оценка!C$2:AF$1540,A1791*11+8,(B1793-1)*3+3)&amp;")")</f>
        <v/>
      </c>
      <c r="F1793" s="15" t="str">
        <f>IF(INDEX(Содержание!C$2:L$1680,A1793*6+5,B1793)="","",INDEX(Содержание!C$2:L$1680,A1793*6+5,B1793))</f>
        <v/>
      </c>
      <c r="H1793" s="15" t="str">
        <f>IF(Литература!C1792 = "","",Литература!C1792)</f>
        <v/>
      </c>
      <c r="I1793" s="15" t="str">
        <f>IF(ИТ!C1792 = "","",ИТ!C1792)</f>
        <v/>
      </c>
    </row>
    <row r="1794" spans="1:9" s="15" customFormat="1" x14ac:dyDescent="0.25">
      <c r="A1794" s="15">
        <v>19</v>
      </c>
      <c r="B1794" s="15">
        <v>5</v>
      </c>
      <c r="D1794" s="15" t="str">
        <f>IF(INDEX(Разделы!C$2:L$1540,A1794*11+8,B1794)="","","- "&amp;INDEX(Разделы!C$2:L$1540,A1794*11+8,B1794))</f>
        <v/>
      </c>
      <c r="E1794" s="15" t="str">
        <f>IF(INDEX(Оценка!C$2:AF$1540,A1792*11+9,(B1794-1)*3+1)="","",INDEX(Оценка!C$2:AF$1540,A1792*11+9,(B1794-1)*3+1)&amp;" ("&amp;INDEX(Оценка!C$2:AF$1540,A1792*11+9,(B1794-1)*3+2)&amp;") ("&amp;INDEX(Оценка!C$2:AF$1540,A1792*11+9,(B1794-1)*3+3)&amp;")")</f>
        <v/>
      </c>
      <c r="H1794" s="15" t="str">
        <f>IF(Литература!C1793 = "","",Литература!C1793)</f>
        <v/>
      </c>
      <c r="I1794" s="15" t="str">
        <f>IF(ИТ!C1793 = "","",ИТ!C1793)</f>
        <v/>
      </c>
    </row>
    <row r="1795" spans="1:9" s="15" customFormat="1" x14ac:dyDescent="0.25">
      <c r="A1795" s="15">
        <v>19</v>
      </c>
      <c r="B1795" s="15">
        <v>5</v>
      </c>
      <c r="D1795" s="15" t="str">
        <f>IF(INDEX(Разделы!C$2:L$1540,A1795*11+9,B1795)="","","- "&amp;INDEX(Разделы!C$2:L$1540,A1795*11+9,B1795))</f>
        <v/>
      </c>
      <c r="E1795" s="15" t="str">
        <f>IF(INDEX(Оценка!C$2:AF$1540,A1793*11+10,(B1795-1)*3+1)="","",INDEX(Оценка!C$2:AF$1540,A1793*11+10,(B1795-1)*3+1)&amp;" ("&amp;INDEX(Оценка!C$2:AF$1540,A1793*11+10,(B1795-1)*3+2)&amp;") ("&amp;INDEX(Оценка!C$2:AF$1540,A1793*11+10,(B1795-1)*3+3)&amp;")")</f>
        <v/>
      </c>
      <c r="H1795" s="15" t="str">
        <f>IF(Литература!C1794 = "","",Литература!C1794)</f>
        <v/>
      </c>
      <c r="I1795" s="15" t="str">
        <f>IF(ИТ!C1794 = "","","== "&amp;ИТ!C1794)</f>
        <v/>
      </c>
    </row>
    <row r="1796" spans="1:9" s="15" customFormat="1" x14ac:dyDescent="0.25">
      <c r="A1796" s="15">
        <v>19</v>
      </c>
      <c r="B1796" s="15">
        <v>5</v>
      </c>
      <c r="D1796" s="15" t="str">
        <f>IF(INDEX(Разделы!C$2:L$1540,A1796*11+10,B1796)="","","- "&amp;INDEX(Разделы!C$2:L$1540,A1796*11+10,B1796))</f>
        <v/>
      </c>
      <c r="H1796" s="15" t="str">
        <f>IF(Литература!C1795 = "","",Литература!C1795)</f>
        <v/>
      </c>
      <c r="I1796" s="15" t="str">
        <f>IF(ИТ!C1795 = "","",ИТ!C1795)</f>
        <v/>
      </c>
    </row>
    <row r="1797" spans="1:9" s="15" customFormat="1" x14ac:dyDescent="0.25">
      <c r="A1797" s="15">
        <v>19</v>
      </c>
      <c r="B1797" s="15">
        <v>5</v>
      </c>
      <c r="H1797" s="15" t="str">
        <f>IF(Литература!C1796 = "","",Литература!C1796)</f>
        <v/>
      </c>
      <c r="I1797" s="15" t="str">
        <f>IF(ИТ!C1796 = "","",ИТ!C1796)</f>
        <v/>
      </c>
    </row>
    <row r="1798" spans="1:9" s="15" customFormat="1" x14ac:dyDescent="0.25">
      <c r="A1798" s="15">
        <v>19</v>
      </c>
      <c r="B1798" s="15">
        <v>6</v>
      </c>
      <c r="D1798" s="15" t="str">
        <f xml:space="preserve"> IF(INDEX(Разделы!C$2:L$1540,A1798*11+3,B1798)="","","= "&amp;INDEX(Разделы!C$2:L$1540,A1798*11+3,B1798)&amp;" ("&amp;INDEX(Разделы!C$2:L$1540,A1798*11+4,B1798)&amp;")")</f>
        <v/>
      </c>
      <c r="E1798" s="15" t="str">
        <f>IF(INDEX(Оценка!C$2:AF$1540,A1796*11+4,(B1798-1)*3+1)="","",INDEX(Оценка!C$2:AF$1540,A1796*11+4,(B1798-1)*3+1)&amp;" ("&amp;INDEX(Оценка!C$2:AF$1540,A1796*11+4,(B1798-1)*3+2)&amp;") ("&amp;INDEX(Оценка!C$2:AF$1540,A1796*11+4,(B1798-1)*3+3)&amp;")")</f>
        <v/>
      </c>
      <c r="F1798" s="15" t="str">
        <f>IF(INDEX(Содержание!C$2:L$1680,A1798*6+2,B1798)="","",INDEX(Содержание!C$2:L$1680,A1798*6+2,B1798))</f>
        <v/>
      </c>
      <c r="H1798" s="15" t="str">
        <f>IF(Литература!C1797 = "","",Литература!C1797)</f>
        <v/>
      </c>
      <c r="I1798" s="15" t="str">
        <f>IF(ИТ!C1797 = "","",ИТ!C1797)</f>
        <v/>
      </c>
    </row>
    <row r="1799" spans="1:9" s="15" customFormat="1" x14ac:dyDescent="0.25">
      <c r="A1799" s="15">
        <v>19</v>
      </c>
      <c r="B1799" s="15">
        <v>6</v>
      </c>
      <c r="E1799" s="15" t="str">
        <f>IF(INDEX(Оценка!C$2:AF$1540,A1797*11+5,(B1799-1)*3+1)="","",INDEX(Оценка!C$2:AF$1540,A1797*11+5,(B1799-1)*3+1)&amp;" ("&amp;INDEX(Оценка!C$2:AF$1540,A1797*11+5,(B1799-1)*3+2)&amp;") ("&amp;INDEX(Оценка!C$2:AF$1540,A1797*11+5,(B1799-1)*3+3)&amp;")")</f>
        <v/>
      </c>
      <c r="H1799" s="15" t="str">
        <f>IF(Литература!C1798 = "","",Литература!C1798)</f>
        <v/>
      </c>
      <c r="I1799" s="15" t="str">
        <f>IF(ИТ!C1798 = "","",ИТ!C1798)</f>
        <v/>
      </c>
    </row>
    <row r="1800" spans="1:9" s="15" customFormat="1" x14ac:dyDescent="0.25">
      <c r="A1800" s="15">
        <v>19</v>
      </c>
      <c r="B1800" s="15">
        <v>6</v>
      </c>
      <c r="D1800" s="15" t="str">
        <f>IF(INDEX(Разделы!C$2:L$1540,A1800*11+5,B1800)="","","- "&amp;INDEX(Разделы!C$2:L$1540,A1800*11+5,B1800))</f>
        <v/>
      </c>
      <c r="E1800" s="15" t="str">
        <f>IF(INDEX(Оценка!C$2:AF$1540,A1798*11+6,(B1800-1)*3+1)="","",INDEX(Оценка!C$2:AF$1540,A1798*11+6,(B1800-1)*3+1)&amp;" ("&amp;INDEX(Оценка!C$2:AF$1540,A1798*11+6,(B1800-1)*3+2)&amp;") ("&amp;INDEX(Оценка!C$2:AF$1540,A1798*11+6,(B1800-1)*3+3)&amp;")")</f>
        <v/>
      </c>
      <c r="F1800" s="15" t="str">
        <f>IF(INDEX(Содержание!C$2:L$1680,A1800*6+3,B1800)="","","= "&amp;INDEX(Содержание!C$2:L$1680,A1800*6+3,B1800)&amp;" "&amp;INDEX(Содержание!C$2:L$1680,A1802*6+4,B1802))</f>
        <v/>
      </c>
      <c r="H1800" s="15" t="str">
        <f>IF(Литература!C1799 = "","",Литература!C1799)</f>
        <v/>
      </c>
      <c r="I1800" s="15" t="str">
        <f>IF(ИТ!C1799 = "","",ИТ!C1799)</f>
        <v/>
      </c>
    </row>
    <row r="1801" spans="1:9" s="15" customFormat="1" x14ac:dyDescent="0.25">
      <c r="A1801" s="15">
        <v>19</v>
      </c>
      <c r="B1801" s="15">
        <v>6</v>
      </c>
      <c r="D1801" s="15" t="str">
        <f>IF(INDEX(Разделы!C$2:L$1540,A1801*11+6,B1801)="","","- "&amp;INDEX(Разделы!C$2:L$1540,A1801*11+6,B1801))</f>
        <v/>
      </c>
      <c r="E1801" s="15" t="str">
        <f>IF(INDEX(Оценка!C$2:AF$1540,A1799*11+7,(B1801-1)*3+1)="","",INDEX(Оценка!C$2:AF$1540,A1799*11+7,(B1801-1)*3+1)&amp;" ("&amp;INDEX(Оценка!C$2:AF$1540,A1799*11+7,(B1801-1)*3+2)&amp;") ("&amp;INDEX(Оценка!C$2:AF$1540,A1799*11+7,(B1801-1)*3+3)&amp;")")</f>
        <v/>
      </c>
      <c r="H1801" s="15" t="str">
        <f>IF(Литература!C1800 = "","",Литература!C1800)</f>
        <v/>
      </c>
      <c r="I1801" s="15" t="str">
        <f>IF(ИТ!C1800 = "","",ИТ!C1800)</f>
        <v/>
      </c>
    </row>
    <row r="1802" spans="1:9" s="15" customFormat="1" x14ac:dyDescent="0.25">
      <c r="A1802" s="15">
        <v>19</v>
      </c>
      <c r="B1802" s="15">
        <v>6</v>
      </c>
      <c r="D1802" s="15" t="str">
        <f>IF(INDEX(Разделы!C$2:L$1540,A1802*11+7,B1802)="","","- "&amp;INDEX(Разделы!C$2:L$1540,A1802*11+7,B1802))</f>
        <v/>
      </c>
      <c r="E1802" s="15" t="str">
        <f>IF(INDEX(Оценка!C$2:AF$1540,A1800*11+8,(B1802-1)*3+1)="","",INDEX(Оценка!C$2:AF$1540,A1800*11+8,(B1802-1)*3+1)&amp;" ("&amp;INDEX(Оценка!C$2:AF$1540,A1800*11+8,(B1802-1)*3+2)&amp;") ("&amp;INDEX(Оценка!C$2:AF$1540,A1800*11+8,(B1802-1)*3+3)&amp;")")</f>
        <v/>
      </c>
      <c r="F1802" s="15" t="str">
        <f>IF(INDEX(Содержание!C$2:L$1680,A1802*6+5,B1802)="","",INDEX(Содержание!C$2:L$1680,A1802*6+5,B1802))</f>
        <v/>
      </c>
      <c r="H1802" s="15" t="str">
        <f>IF(Литература!C1801 = "","",Литература!C1801)</f>
        <v/>
      </c>
      <c r="I1802" s="15" t="str">
        <f>IF(ИТ!C1801 = "","",ИТ!C1801)</f>
        <v/>
      </c>
    </row>
    <row r="1803" spans="1:9" s="15" customFormat="1" x14ac:dyDescent="0.25">
      <c r="A1803" s="15">
        <v>19</v>
      </c>
      <c r="B1803" s="15">
        <v>6</v>
      </c>
      <c r="D1803" s="15" t="str">
        <f>IF(INDEX(Разделы!C$2:L$1540,A1803*11+8,B1803)="","","- "&amp;INDEX(Разделы!C$2:L$1540,A1803*11+8,B1803))</f>
        <v/>
      </c>
      <c r="E1803" s="15" t="str">
        <f>IF(INDEX(Оценка!C$2:AF$1540,A1801*11+9,(B1803-1)*3+1)="","",INDEX(Оценка!C$2:AF$1540,A1801*11+9,(B1803-1)*3+1)&amp;" ("&amp;INDEX(Оценка!C$2:AF$1540,A1801*11+9,(B1803-1)*3+2)&amp;") ("&amp;INDEX(Оценка!C$2:AF$1540,A1801*11+9,(B1803-1)*3+3)&amp;")")</f>
        <v/>
      </c>
      <c r="H1803" s="15" t="str">
        <f>IF(Литература!C1802 = "","",Литература!C1802)</f>
        <v/>
      </c>
      <c r="I1803" s="15" t="str">
        <f>IF(ИТ!C1802 = "","",ИТ!C1802)</f>
        <v/>
      </c>
    </row>
    <row r="1804" spans="1:9" s="15" customFormat="1" x14ac:dyDescent="0.25">
      <c r="A1804" s="15">
        <v>19</v>
      </c>
      <c r="B1804" s="15">
        <v>6</v>
      </c>
      <c r="D1804" s="15" t="str">
        <f>IF(INDEX(Разделы!C$2:L$1540,A1804*11+9,B1804)="","","- "&amp;INDEX(Разделы!C$2:L$1540,A1804*11+9,B1804))</f>
        <v/>
      </c>
      <c r="E1804" s="15" t="str">
        <f>IF(INDEX(Оценка!C$2:AF$1540,A1802*11+10,(B1804-1)*3+1)="","",INDEX(Оценка!C$2:AF$1540,A1802*11+10,(B1804-1)*3+1)&amp;" ("&amp;INDEX(Оценка!C$2:AF$1540,A1802*11+10,(B1804-1)*3+2)&amp;") ("&amp;INDEX(Оценка!C$2:AF$1540,A1802*11+10,(B1804-1)*3+3)&amp;")")</f>
        <v/>
      </c>
      <c r="H1804" s="15" t="str">
        <f>IF(Литература!C1803 = "","",Литература!C1803)</f>
        <v/>
      </c>
      <c r="I1804" s="15" t="str">
        <f>IF(ИТ!C1803 = "","",ИТ!C1803)</f>
        <v/>
      </c>
    </row>
    <row r="1805" spans="1:9" s="15" customFormat="1" x14ac:dyDescent="0.25">
      <c r="A1805" s="15">
        <v>19</v>
      </c>
      <c r="B1805" s="15">
        <v>6</v>
      </c>
      <c r="D1805" s="15" t="str">
        <f>IF(INDEX(Разделы!C$2:L$1540,A1805*11+10,B1805)="","","- "&amp;INDEX(Разделы!C$2:L$1540,A1805*11+10,B1805))</f>
        <v/>
      </c>
      <c r="H1805" s="15" t="str">
        <f>IF(Литература!C1804 = "","",Литература!C1804)</f>
        <v/>
      </c>
      <c r="I1805" s="15" t="str">
        <f>IF(ИТ!C1804 = "","",ИТ!C1804)</f>
        <v/>
      </c>
    </row>
    <row r="1806" spans="1:9" s="15" customFormat="1" x14ac:dyDescent="0.25">
      <c r="A1806" s="15">
        <v>19</v>
      </c>
      <c r="B1806" s="15">
        <v>6</v>
      </c>
      <c r="H1806" s="15" t="str">
        <f>IF(Литература!C1805 = "","",Литература!C1805)</f>
        <v/>
      </c>
      <c r="I1806" s="15" t="str">
        <f>IF(ИТ!C1805 = "","",ИТ!C1805)</f>
        <v/>
      </c>
    </row>
    <row r="1807" spans="1:9" s="15" customFormat="1" x14ac:dyDescent="0.25">
      <c r="A1807" s="15">
        <v>19</v>
      </c>
      <c r="B1807" s="15">
        <v>7</v>
      </c>
      <c r="D1807" s="15" t="str">
        <f xml:space="preserve"> IF(INDEX(Разделы!C$2:L$1540,A1807*11+3,B1807)="","","= "&amp;INDEX(Разделы!C$2:L$1540,A1807*11+3,B1807)&amp;" ("&amp;INDEX(Разделы!C$2:L$1540,A1807*11+4,B1807)&amp;")")</f>
        <v/>
      </c>
      <c r="E1807" s="15" t="str">
        <f>IF(INDEX(Оценка!C$2:AF$1540,A1805*11+4,(B1807-1)*3+1)="","",INDEX(Оценка!C$2:AF$1540,A1805*11+4,(B1807-1)*3+1)&amp;" ("&amp;INDEX(Оценка!C$2:AF$1540,A1805*11+4,(B1807-1)*3+2)&amp;") ("&amp;INDEX(Оценка!C$2:AF$1540,A1805*11+4,(B1807-1)*3+3)&amp;")")</f>
        <v/>
      </c>
      <c r="F1807" s="15" t="str">
        <f>IF(INDEX(Содержание!C$2:L$1680,A1807*6+2,B1807)="","",INDEX(Содержание!C$2:L$1680,A1807*6+2,B1807))</f>
        <v/>
      </c>
      <c r="H1807" s="15" t="str">
        <f>IF(Литература!C1806 = "","",Литература!C1806)</f>
        <v/>
      </c>
      <c r="I1807" s="15" t="str">
        <f>IF(ИТ!C1806 = "","",ИТ!C1806)</f>
        <v/>
      </c>
    </row>
    <row r="1808" spans="1:9" s="15" customFormat="1" x14ac:dyDescent="0.25">
      <c r="A1808" s="15">
        <v>19</v>
      </c>
      <c r="B1808" s="15">
        <v>7</v>
      </c>
      <c r="E1808" s="15" t="str">
        <f>IF(INDEX(Оценка!C$2:AF$1540,A1806*11+5,(B1808-1)*3+1)="","",INDEX(Оценка!C$2:AF$1540,A1806*11+5,(B1808-1)*3+1)&amp;" ("&amp;INDEX(Оценка!C$2:AF$1540,A1806*11+5,(B1808-1)*3+2)&amp;") ("&amp;INDEX(Оценка!C$2:AF$1540,A1806*11+5,(B1808-1)*3+3)&amp;")")</f>
        <v/>
      </c>
      <c r="H1808" s="15" t="str">
        <f>IF(Литература!C1807 = "","","== "&amp;Литература!C1807)</f>
        <v/>
      </c>
      <c r="I1808" s="15" t="str">
        <f>IF(ИТ!C1807 = "","",ИТ!C1807)</f>
        <v/>
      </c>
    </row>
    <row r="1809" spans="1:9" s="15" customFormat="1" x14ac:dyDescent="0.25">
      <c r="A1809" s="15">
        <v>19</v>
      </c>
      <c r="B1809" s="15">
        <v>7</v>
      </c>
      <c r="D1809" s="15" t="str">
        <f>IF(INDEX(Разделы!C$2:L$1540,A1809*11+5,B1809)="","","- "&amp;INDEX(Разделы!C$2:L$1540,A1809*11+5,B1809))</f>
        <v/>
      </c>
      <c r="E1809" s="15" t="str">
        <f>IF(INDEX(Оценка!C$2:AF$1540,A1807*11+6,(B1809-1)*3+1)="","",INDEX(Оценка!C$2:AF$1540,A1807*11+6,(B1809-1)*3+1)&amp;" ("&amp;INDEX(Оценка!C$2:AF$1540,A1807*11+6,(B1809-1)*3+2)&amp;") ("&amp;INDEX(Оценка!C$2:AF$1540,A1807*11+6,(B1809-1)*3+3)&amp;")")</f>
        <v/>
      </c>
      <c r="F1809" s="15" t="str">
        <f>IF(INDEX(Содержание!C$2:L$1680,A1809*6+3,B1809)="","","= "&amp;INDEX(Содержание!C$2:L$1680,A1809*6+3,B1809)&amp;" "&amp;INDEX(Содержание!C$2:L$1680,A1811*6+4,B1811))</f>
        <v/>
      </c>
      <c r="H1809" s="15" t="str">
        <f>IF(Литература!C1808 = "","",Литература!C1808)</f>
        <v/>
      </c>
      <c r="I1809" s="15" t="str">
        <f>IF(ИТ!C1808 = "","","== "&amp;ИТ!C1808)</f>
        <v/>
      </c>
    </row>
    <row r="1810" spans="1:9" s="15" customFormat="1" x14ac:dyDescent="0.25">
      <c r="A1810" s="15">
        <v>19</v>
      </c>
      <c r="B1810" s="15">
        <v>7</v>
      </c>
      <c r="D1810" s="15" t="str">
        <f>IF(INDEX(Разделы!C$2:L$1540,A1810*11+6,B1810)="","","- "&amp;INDEX(Разделы!C$2:L$1540,A1810*11+6,B1810))</f>
        <v/>
      </c>
      <c r="E1810" s="15" t="str">
        <f>IF(INDEX(Оценка!C$2:AF$1540,A1808*11+7,(B1810-1)*3+1)="","",INDEX(Оценка!C$2:AF$1540,A1808*11+7,(B1810-1)*3+1)&amp;" ("&amp;INDEX(Оценка!C$2:AF$1540,A1808*11+7,(B1810-1)*3+2)&amp;") ("&amp;INDEX(Оценка!C$2:AF$1540,A1808*11+7,(B1810-1)*3+3)&amp;")")</f>
        <v/>
      </c>
      <c r="H1810" s="15" t="str">
        <f>IF(Литература!C1809 = "","",Литература!C1809)</f>
        <v/>
      </c>
      <c r="I1810" s="15" t="str">
        <f>IF(ИТ!C1809 = "","",ИТ!C1809)</f>
        <v/>
      </c>
    </row>
    <row r="1811" spans="1:9" s="15" customFormat="1" x14ac:dyDescent="0.25">
      <c r="A1811" s="15">
        <v>19</v>
      </c>
      <c r="B1811" s="15">
        <v>7</v>
      </c>
      <c r="D1811" s="15" t="str">
        <f>IF(INDEX(Разделы!C$2:L$1540,A1811*11+7,B1811)="","","- "&amp;INDEX(Разделы!C$2:L$1540,A1811*11+7,B1811))</f>
        <v/>
      </c>
      <c r="E1811" s="15" t="str">
        <f>IF(INDEX(Оценка!C$2:AF$1540,A1809*11+8,(B1811-1)*3+1)="","",INDEX(Оценка!C$2:AF$1540,A1809*11+8,(B1811-1)*3+1)&amp;" ("&amp;INDEX(Оценка!C$2:AF$1540,A1809*11+8,(B1811-1)*3+2)&amp;") ("&amp;INDEX(Оценка!C$2:AF$1540,A1809*11+8,(B1811-1)*3+3)&amp;")")</f>
        <v/>
      </c>
      <c r="F1811" s="15" t="str">
        <f>IF(INDEX(Содержание!C$2:L$1680,A1811*6+5,B1811)="","",INDEX(Содержание!C$2:L$1680,A1811*6+5,B1811))</f>
        <v/>
      </c>
      <c r="H1811" s="15" t="str">
        <f>IF(Литература!C1810 = "","",Литература!C1810)</f>
        <v/>
      </c>
      <c r="I1811" s="15" t="str">
        <f>IF(ИТ!C1810 = "","",ИТ!C1810)</f>
        <v/>
      </c>
    </row>
    <row r="1812" spans="1:9" s="15" customFormat="1" x14ac:dyDescent="0.25">
      <c r="A1812" s="15">
        <v>19</v>
      </c>
      <c r="B1812" s="15">
        <v>7</v>
      </c>
      <c r="D1812" s="15" t="str">
        <f>IF(INDEX(Разделы!C$2:L$1540,A1812*11+8,B1812)="","","- "&amp;INDEX(Разделы!C$2:L$1540,A1812*11+8,B1812))</f>
        <v/>
      </c>
      <c r="E1812" s="15" t="str">
        <f>IF(INDEX(Оценка!C$2:AF$1540,A1810*11+9,(B1812-1)*3+1)="","",INDEX(Оценка!C$2:AF$1540,A1810*11+9,(B1812-1)*3+1)&amp;" ("&amp;INDEX(Оценка!C$2:AF$1540,A1810*11+9,(B1812-1)*3+2)&amp;") ("&amp;INDEX(Оценка!C$2:AF$1540,A1810*11+9,(B1812-1)*3+3)&amp;")")</f>
        <v/>
      </c>
      <c r="H1812" s="15" t="str">
        <f>IF(Литература!C1811 = "","",Литература!C1811)</f>
        <v/>
      </c>
      <c r="I1812" s="15" t="str">
        <f>IF(ИТ!C1811 = "","",ИТ!C1811)</f>
        <v/>
      </c>
    </row>
    <row r="1813" spans="1:9" s="15" customFormat="1" x14ac:dyDescent="0.25">
      <c r="A1813" s="15">
        <v>19</v>
      </c>
      <c r="B1813" s="15">
        <v>7</v>
      </c>
      <c r="D1813" s="15" t="str">
        <f>IF(INDEX(Разделы!C$2:L$1540,A1813*11+9,B1813)="","","- "&amp;INDEX(Разделы!C$2:L$1540,A1813*11+9,B1813))</f>
        <v/>
      </c>
      <c r="E1813" s="15" t="str">
        <f>IF(INDEX(Оценка!C$2:AF$1540,A1811*11+10,(B1813-1)*3+1)="","",INDEX(Оценка!C$2:AF$1540,A1811*11+10,(B1813-1)*3+1)&amp;" ("&amp;INDEX(Оценка!C$2:AF$1540,A1811*11+10,(B1813-1)*3+2)&amp;") ("&amp;INDEX(Оценка!C$2:AF$1540,A1811*11+10,(B1813-1)*3+3)&amp;")")</f>
        <v/>
      </c>
      <c r="H1813" s="15" t="str">
        <f>IF(Литература!C1812 = "","",Литература!C1812)</f>
        <v/>
      </c>
      <c r="I1813" s="15" t="str">
        <f>IF(ИТ!C1812 = "","",ИТ!C1812)</f>
        <v/>
      </c>
    </row>
    <row r="1814" spans="1:9" s="15" customFormat="1" x14ac:dyDescent="0.25">
      <c r="A1814" s="15">
        <v>19</v>
      </c>
      <c r="B1814" s="15">
        <v>7</v>
      </c>
      <c r="D1814" s="15" t="str">
        <f>IF(INDEX(Разделы!C$2:L$1540,A1814*11+10,B1814)="","","- "&amp;INDEX(Разделы!C$2:L$1540,A1814*11+10,B1814))</f>
        <v/>
      </c>
      <c r="H1814" s="15" t="str">
        <f>IF(Литература!C1813 = "","",Литература!C1813)</f>
        <v/>
      </c>
      <c r="I1814" s="15" t="str">
        <f>IF(ИТ!C1813 = "","",ИТ!C1813)</f>
        <v/>
      </c>
    </row>
    <row r="1815" spans="1:9" s="15" customFormat="1" x14ac:dyDescent="0.25">
      <c r="A1815" s="15">
        <v>19</v>
      </c>
      <c r="B1815" s="15">
        <v>7</v>
      </c>
      <c r="H1815" s="15" t="str">
        <f>IF(Литература!C1814 = "","",Литература!C1814)</f>
        <v/>
      </c>
      <c r="I1815" s="15" t="str">
        <f>IF(ИТ!C1814 = "","",ИТ!C1814)</f>
        <v/>
      </c>
    </row>
    <row r="1816" spans="1:9" s="15" customFormat="1" x14ac:dyDescent="0.25">
      <c r="A1816" s="15">
        <v>19</v>
      </c>
      <c r="B1816" s="15">
        <v>8</v>
      </c>
      <c r="D1816" s="15" t="str">
        <f xml:space="preserve"> IF(INDEX(Разделы!C$2:L$1540,A1816*11+3,B1816)="","","= "&amp;INDEX(Разделы!C$2:L$1540,A1816*11+3,B1816)&amp;" ("&amp;INDEX(Разделы!C$2:L$1540,A1816*11+4,B1816)&amp;")")</f>
        <v/>
      </c>
      <c r="E1816" s="15" t="str">
        <f>IF(INDEX(Оценка!C$2:AF$1540,A1814*11+4,(B1816-1)*3+1)="","",INDEX(Оценка!C$2:AF$1540,A1814*11+4,(B1816-1)*3+1)&amp;" ("&amp;INDEX(Оценка!C$2:AF$1540,A1814*11+4,(B1816-1)*3+2)&amp;") ("&amp;INDEX(Оценка!C$2:AF$1540,A1814*11+4,(B1816-1)*3+3)&amp;")")</f>
        <v/>
      </c>
      <c r="F1816" s="15" t="str">
        <f>IF(INDEX(Содержание!C$2:L$1680,A1816*6+2,B1816)="","",INDEX(Содержание!C$2:L$1680,A1816*6+2,B1816))</f>
        <v/>
      </c>
      <c r="H1816" s="15" t="str">
        <f>IF(Литература!C1815 = "","",Литература!C1815)</f>
        <v/>
      </c>
      <c r="I1816" s="15" t="str">
        <f>IF(ИТ!C1815 = "","",ИТ!C1815)</f>
        <v/>
      </c>
    </row>
    <row r="1817" spans="1:9" s="15" customFormat="1" x14ac:dyDescent="0.25">
      <c r="A1817" s="15">
        <v>19</v>
      </c>
      <c r="B1817" s="15">
        <v>8</v>
      </c>
      <c r="E1817" s="15" t="str">
        <f>IF(INDEX(Оценка!C$2:AF$1540,A1815*11+5,(B1817-1)*3+1)="","",INDEX(Оценка!C$2:AF$1540,A1815*11+5,(B1817-1)*3+1)&amp;" ("&amp;INDEX(Оценка!C$2:AF$1540,A1815*11+5,(B1817-1)*3+2)&amp;") ("&amp;INDEX(Оценка!C$2:AF$1540,A1815*11+5,(B1817-1)*3+3)&amp;")")</f>
        <v/>
      </c>
      <c r="H1817" s="15" t="str">
        <f>IF(Литература!C1816 = "","",Литература!C1816)</f>
        <v/>
      </c>
      <c r="I1817" s="15" t="str">
        <f>IF(ИТ!C1816 = "","",ИТ!C1816)</f>
        <v/>
      </c>
    </row>
    <row r="1818" spans="1:9" s="15" customFormat="1" x14ac:dyDescent="0.25">
      <c r="A1818" s="15">
        <v>19</v>
      </c>
      <c r="B1818" s="15">
        <v>8</v>
      </c>
      <c r="D1818" s="15" t="str">
        <f>IF(INDEX(Разделы!C$2:L$1540,A1818*11+5,B1818)="","","- "&amp;INDEX(Разделы!C$2:L$1540,A1818*11+5,B1818))</f>
        <v/>
      </c>
      <c r="E1818" s="15" t="str">
        <f>IF(INDEX(Оценка!C$2:AF$1540,A1816*11+6,(B1818-1)*3+1)="","",INDEX(Оценка!C$2:AF$1540,A1816*11+6,(B1818-1)*3+1)&amp;" ("&amp;INDEX(Оценка!C$2:AF$1540,A1816*11+6,(B1818-1)*3+2)&amp;") ("&amp;INDEX(Оценка!C$2:AF$1540,A1816*11+6,(B1818-1)*3+3)&amp;")")</f>
        <v/>
      </c>
      <c r="F1818" s="15" t="str">
        <f>IF(INDEX(Содержание!C$2:L$1680,A1818*6+3,B1818)="","","= "&amp;INDEX(Содержание!C$2:L$1680,A1818*6+3,B1818)&amp;" "&amp;INDEX(Содержание!C$2:L$1680,A1820*6+4,B1820))</f>
        <v/>
      </c>
      <c r="H1818" s="15" t="str">
        <f>IF(Литература!C1817 = "","",Литература!C1817)</f>
        <v/>
      </c>
      <c r="I1818" s="15" t="str">
        <f>IF(ИТ!C1817 = "","",ИТ!C1817)</f>
        <v/>
      </c>
    </row>
    <row r="1819" spans="1:9" s="15" customFormat="1" x14ac:dyDescent="0.25">
      <c r="A1819" s="15">
        <v>19</v>
      </c>
      <c r="B1819" s="15">
        <v>8</v>
      </c>
      <c r="D1819" s="15" t="str">
        <f>IF(INDEX(Разделы!C$2:L$1540,A1819*11+6,B1819)="","","- "&amp;INDEX(Разделы!C$2:L$1540,A1819*11+6,B1819))</f>
        <v/>
      </c>
      <c r="E1819" s="15" t="str">
        <f>IF(INDEX(Оценка!C$2:AF$1540,A1817*11+7,(B1819-1)*3+1)="","",INDEX(Оценка!C$2:AF$1540,A1817*11+7,(B1819-1)*3+1)&amp;" ("&amp;INDEX(Оценка!C$2:AF$1540,A1817*11+7,(B1819-1)*3+2)&amp;") ("&amp;INDEX(Оценка!C$2:AF$1540,A1817*11+7,(B1819-1)*3+3)&amp;")")</f>
        <v/>
      </c>
      <c r="H1819" s="15" t="str">
        <f>IF(Литература!C1818 = "","",Литература!C1818)</f>
        <v/>
      </c>
      <c r="I1819" s="15" t="str">
        <f>IF(ИТ!C1818 = "","",ИТ!C1818)</f>
        <v/>
      </c>
    </row>
    <row r="1820" spans="1:9" s="15" customFormat="1" x14ac:dyDescent="0.25">
      <c r="A1820" s="15">
        <v>19</v>
      </c>
      <c r="B1820" s="15">
        <v>8</v>
      </c>
      <c r="D1820" s="15" t="str">
        <f>IF(INDEX(Разделы!C$2:L$1540,A1820*11+7,B1820)="","","- "&amp;INDEX(Разделы!C$2:L$1540,A1820*11+7,B1820))</f>
        <v/>
      </c>
      <c r="E1820" s="15" t="str">
        <f>IF(INDEX(Оценка!C$2:AF$1540,A1818*11+8,(B1820-1)*3+1)="","",INDEX(Оценка!C$2:AF$1540,A1818*11+8,(B1820-1)*3+1)&amp;" ("&amp;INDEX(Оценка!C$2:AF$1540,A1818*11+8,(B1820-1)*3+2)&amp;") ("&amp;INDEX(Оценка!C$2:AF$1540,A1818*11+8,(B1820-1)*3+3)&amp;")")</f>
        <v/>
      </c>
      <c r="F1820" s="15" t="str">
        <f>IF(INDEX(Содержание!C$2:L$1680,A1820*6+5,B1820)="","",INDEX(Содержание!C$2:L$1680,A1820*6+5,B1820))</f>
        <v/>
      </c>
      <c r="H1820" s="15" t="str">
        <f>IF(Литература!C1819 = "","",Литература!C1819)</f>
        <v/>
      </c>
      <c r="I1820" s="15" t="str">
        <f>IF(ИТ!C1819 = "","",ИТ!C1819)</f>
        <v/>
      </c>
    </row>
    <row r="1821" spans="1:9" s="15" customFormat="1" x14ac:dyDescent="0.25">
      <c r="A1821" s="15">
        <v>19</v>
      </c>
      <c r="B1821" s="15">
        <v>8</v>
      </c>
      <c r="D1821" s="15" t="str">
        <f>IF(INDEX(Разделы!C$2:L$1540,A1821*11+8,B1821)="","","- "&amp;INDEX(Разделы!C$2:L$1540,A1821*11+8,B1821))</f>
        <v/>
      </c>
      <c r="E1821" s="15" t="str">
        <f>IF(INDEX(Оценка!C$2:AF$1540,A1819*11+9,(B1821-1)*3+1)="","",INDEX(Оценка!C$2:AF$1540,A1819*11+9,(B1821-1)*3+1)&amp;" ("&amp;INDEX(Оценка!C$2:AF$1540,A1819*11+9,(B1821-1)*3+2)&amp;") ("&amp;INDEX(Оценка!C$2:AF$1540,A1819*11+9,(B1821-1)*3+3)&amp;")")</f>
        <v/>
      </c>
      <c r="H1821" s="15" t="str">
        <f>IF(Литература!C1820 = "","",Литература!C1820)</f>
        <v/>
      </c>
      <c r="I1821" s="15" t="str">
        <f>IF(ИТ!C1820 = "","",ИТ!C1820)</f>
        <v/>
      </c>
    </row>
    <row r="1822" spans="1:9" s="15" customFormat="1" x14ac:dyDescent="0.25">
      <c r="A1822" s="15">
        <v>19</v>
      </c>
      <c r="B1822" s="15">
        <v>8</v>
      </c>
      <c r="D1822" s="15" t="str">
        <f>IF(INDEX(Разделы!C$2:L$1540,A1822*11+9,B1822)="","","- "&amp;INDEX(Разделы!C$2:L$1540,A1822*11+9,B1822))</f>
        <v/>
      </c>
      <c r="E1822" s="15" t="str">
        <f>IF(INDEX(Оценка!C$2:AF$1540,A1820*11+10,(B1822-1)*3+1)="","",INDEX(Оценка!C$2:AF$1540,A1820*11+10,(B1822-1)*3+1)&amp;" ("&amp;INDEX(Оценка!C$2:AF$1540,A1820*11+10,(B1822-1)*3+2)&amp;") ("&amp;INDEX(Оценка!C$2:AF$1540,A1820*11+10,(B1822-1)*3+3)&amp;")")</f>
        <v/>
      </c>
      <c r="H1822" s="15" t="str">
        <f>IF(Литература!C1821 = "","",Литература!C1821)</f>
        <v/>
      </c>
      <c r="I1822" s="15" t="str">
        <f>IF(ИТ!C1821 = "","",ИТ!C1821)</f>
        <v/>
      </c>
    </row>
    <row r="1823" spans="1:9" s="15" customFormat="1" x14ac:dyDescent="0.25">
      <c r="A1823" s="15">
        <v>19</v>
      </c>
      <c r="B1823" s="15">
        <v>8</v>
      </c>
      <c r="D1823" s="15" t="str">
        <f>IF(INDEX(Разделы!C$2:L$1540,A1823*11+10,B1823)="","","- "&amp;INDEX(Разделы!C$2:L$1540,A1823*11+10,B1823))</f>
        <v/>
      </c>
      <c r="H1823" s="15" t="str">
        <f>IF(Литература!C1822 = "","",Литература!C1822)</f>
        <v/>
      </c>
      <c r="I1823" s="15" t="str">
        <f>IF(ИТ!C1822 = "","","== "&amp;ИТ!C1822)</f>
        <v/>
      </c>
    </row>
    <row r="1824" spans="1:9" s="15" customFormat="1" x14ac:dyDescent="0.25">
      <c r="A1824" s="15">
        <v>19</v>
      </c>
      <c r="B1824" s="15">
        <v>8</v>
      </c>
      <c r="H1824" s="15" t="str">
        <f>IF(Литература!C1823 = "","",Литература!C1823)</f>
        <v/>
      </c>
      <c r="I1824" s="15" t="str">
        <f>IF(ИТ!C1823 = "","",ИТ!C1823)</f>
        <v/>
      </c>
    </row>
    <row r="1825" spans="1:9" s="15" customFormat="1" x14ac:dyDescent="0.25">
      <c r="A1825" s="15">
        <v>19</v>
      </c>
      <c r="B1825" s="15">
        <v>9</v>
      </c>
      <c r="D1825" s="15" t="str">
        <f xml:space="preserve"> IF(INDEX(Разделы!C$2:L$1540,A1825*11+3,B1825)="","","= "&amp;INDEX(Разделы!C$2:L$1540,A1825*11+3,B1825)&amp;" ("&amp;INDEX(Разделы!C$2:L$1540,A1825*11+4,B1825)&amp;")")</f>
        <v/>
      </c>
      <c r="E1825" s="15" t="str">
        <f>IF(INDEX(Оценка!C$2:AF$1540,A1823*11+4,(B1825-1)*3+1)="","",INDEX(Оценка!C$2:AF$1540,A1823*11+4,(B1825-1)*3+1)&amp;" ("&amp;INDEX(Оценка!C$2:AF$1540,A1823*11+4,(B1825-1)*3+2)&amp;") ("&amp;INDEX(Оценка!C$2:AF$1540,A1823*11+4,(B1825-1)*3+3)&amp;")")</f>
        <v/>
      </c>
      <c r="F1825" s="15" t="str">
        <f>IF(INDEX(Содержание!C$2:L$1680,A1825*6+2,B1825)="","",INDEX(Содержание!C$2:L$1680,A1825*6+2,B1825))</f>
        <v/>
      </c>
      <c r="H1825" s="15" t="str">
        <f>IF(Литература!C1824 = "","",Литература!C1824)</f>
        <v/>
      </c>
      <c r="I1825" s="15" t="str">
        <f>IF(ИТ!C1824 = "","",ИТ!C1824)</f>
        <v/>
      </c>
    </row>
    <row r="1826" spans="1:9" s="15" customFormat="1" x14ac:dyDescent="0.25">
      <c r="A1826" s="15">
        <v>19</v>
      </c>
      <c r="B1826" s="15">
        <v>9</v>
      </c>
      <c r="E1826" s="15" t="str">
        <f>IF(INDEX(Оценка!C$2:AF$1540,A1824*11+5,(B1826-1)*3+1)="","",INDEX(Оценка!C$2:AF$1540,A1824*11+5,(B1826-1)*3+1)&amp;" ("&amp;INDEX(Оценка!C$2:AF$1540,A1824*11+5,(B1826-1)*3+2)&amp;") ("&amp;INDEX(Оценка!C$2:AF$1540,A1824*11+5,(B1826-1)*3+3)&amp;")")</f>
        <v/>
      </c>
      <c r="H1826" s="15" t="str">
        <f>IF(Литература!C1825 = "","",Литература!C1825)</f>
        <v/>
      </c>
      <c r="I1826" s="15" t="str">
        <f>IF(ИТ!C1825 = "","",ИТ!C1825)</f>
        <v/>
      </c>
    </row>
    <row r="1827" spans="1:9" s="15" customFormat="1" x14ac:dyDescent="0.25">
      <c r="A1827" s="15">
        <v>19</v>
      </c>
      <c r="B1827" s="15">
        <v>9</v>
      </c>
      <c r="D1827" s="15" t="str">
        <f>IF(INDEX(Разделы!C$2:L$1540,A1827*11+5,B1827)="","","- "&amp;INDEX(Разделы!C$2:L$1540,A1827*11+5,B1827))</f>
        <v/>
      </c>
      <c r="E1827" s="15" t="str">
        <f>IF(INDEX(Оценка!C$2:AF$1540,A1825*11+6,(B1827-1)*3+1)="","",INDEX(Оценка!C$2:AF$1540,A1825*11+6,(B1827-1)*3+1)&amp;" ("&amp;INDEX(Оценка!C$2:AF$1540,A1825*11+6,(B1827-1)*3+2)&amp;") ("&amp;INDEX(Оценка!C$2:AF$1540,A1825*11+6,(B1827-1)*3+3)&amp;")")</f>
        <v/>
      </c>
      <c r="F1827" s="15" t="str">
        <f>IF(INDEX(Содержание!C$2:L$1680,A1827*6+3,B1827)="","","= "&amp;INDEX(Содержание!C$2:L$1680,A1827*6+3,B1827)&amp;" "&amp;INDEX(Содержание!C$2:L$1680,A1829*6+4,B1829))</f>
        <v/>
      </c>
      <c r="H1827" s="15" t="str">
        <f>IF(Литература!C1826 = "","","== "&amp;Литература!C1826)</f>
        <v/>
      </c>
      <c r="I1827" s="15" t="str">
        <f>IF(ИТ!C1826 = "","",ИТ!C1826)</f>
        <v/>
      </c>
    </row>
    <row r="1828" spans="1:9" s="15" customFormat="1" x14ac:dyDescent="0.25">
      <c r="A1828" s="15">
        <v>19</v>
      </c>
      <c r="B1828" s="15">
        <v>9</v>
      </c>
      <c r="D1828" s="15" t="str">
        <f>IF(INDEX(Разделы!C$2:L$1540,A1828*11+6,B1828)="","","- "&amp;INDEX(Разделы!C$2:L$1540,A1828*11+6,B1828))</f>
        <v/>
      </c>
      <c r="E1828" s="15" t="str">
        <f>IF(INDEX(Оценка!C$2:AF$1540,A1826*11+7,(B1828-1)*3+1)="","",INDEX(Оценка!C$2:AF$1540,A1826*11+7,(B1828-1)*3+1)&amp;" ("&amp;INDEX(Оценка!C$2:AF$1540,A1826*11+7,(B1828-1)*3+2)&amp;") ("&amp;INDEX(Оценка!C$2:AF$1540,A1826*11+7,(B1828-1)*3+3)&amp;")")</f>
        <v/>
      </c>
      <c r="H1828" s="15" t="str">
        <f>IF(Литература!C1827 = "","",Литература!C1827)</f>
        <v/>
      </c>
      <c r="I1828" s="15" t="str">
        <f>IF(ИТ!C1827 = "","",ИТ!C1827)</f>
        <v/>
      </c>
    </row>
    <row r="1829" spans="1:9" s="15" customFormat="1" x14ac:dyDescent="0.25">
      <c r="A1829" s="15">
        <v>19</v>
      </c>
      <c r="B1829" s="15">
        <v>9</v>
      </c>
      <c r="D1829" s="15" t="str">
        <f>IF(INDEX(Разделы!C$2:L$1540,A1829*11+7,B1829)="","","- "&amp;INDEX(Разделы!C$2:L$1540,A1829*11+7,B1829))</f>
        <v/>
      </c>
      <c r="E1829" s="15" t="str">
        <f>IF(INDEX(Оценка!C$2:AF$1540,A1827*11+8,(B1829-1)*3+1)="","",INDEX(Оценка!C$2:AF$1540,A1827*11+8,(B1829-1)*3+1)&amp;" ("&amp;INDEX(Оценка!C$2:AF$1540,A1827*11+8,(B1829-1)*3+2)&amp;") ("&amp;INDEX(Оценка!C$2:AF$1540,A1827*11+8,(B1829-1)*3+3)&amp;")")</f>
        <v/>
      </c>
      <c r="F1829" s="15" t="str">
        <f>IF(INDEX(Содержание!C$2:L$1680,A1829*6+5,B1829)="","",INDEX(Содержание!C$2:L$1680,A1829*6+5,B1829))</f>
        <v/>
      </c>
      <c r="H1829" s="15" t="str">
        <f>IF(Литература!C1828 = "","",Литература!C1828)</f>
        <v/>
      </c>
      <c r="I1829" s="15" t="str">
        <f>IF(ИТ!C1828 = "","",ИТ!C1828)</f>
        <v/>
      </c>
    </row>
    <row r="1830" spans="1:9" s="15" customFormat="1" x14ac:dyDescent="0.25">
      <c r="A1830" s="15">
        <v>19</v>
      </c>
      <c r="B1830" s="15">
        <v>9</v>
      </c>
      <c r="D1830" s="15" t="str">
        <f>IF(INDEX(Разделы!C$2:L$1540,A1830*11+8,B1830)="","","- "&amp;INDEX(Разделы!C$2:L$1540,A1830*11+8,B1830))</f>
        <v/>
      </c>
      <c r="E1830" s="15" t="str">
        <f>IF(INDEX(Оценка!C$2:AF$1540,A1828*11+9,(B1830-1)*3+1)="","",INDEX(Оценка!C$2:AF$1540,A1828*11+9,(B1830-1)*3+1)&amp;" ("&amp;INDEX(Оценка!C$2:AF$1540,A1828*11+9,(B1830-1)*3+2)&amp;") ("&amp;INDEX(Оценка!C$2:AF$1540,A1828*11+9,(B1830-1)*3+3)&amp;")")</f>
        <v/>
      </c>
      <c r="H1830" s="15" t="str">
        <f>IF(Литература!C1829 = "","",Литература!C1829)</f>
        <v/>
      </c>
      <c r="I1830" s="15" t="str">
        <f>IF(ИТ!C1829 = "","",ИТ!C1829)</f>
        <v/>
      </c>
    </row>
    <row r="1831" spans="1:9" s="15" customFormat="1" x14ac:dyDescent="0.25">
      <c r="A1831" s="15">
        <v>19</v>
      </c>
      <c r="B1831" s="15">
        <v>9</v>
      </c>
      <c r="D1831" s="15" t="str">
        <f>IF(INDEX(Разделы!C$2:L$1540,A1831*11+9,B1831)="","","- "&amp;INDEX(Разделы!C$2:L$1540,A1831*11+9,B1831))</f>
        <v/>
      </c>
      <c r="E1831" s="15" t="str">
        <f>IF(INDEX(Оценка!C$2:AF$1540,A1829*11+10,(B1831-1)*3+1)="","",INDEX(Оценка!C$2:AF$1540,A1829*11+10,(B1831-1)*3+1)&amp;" ("&amp;INDEX(Оценка!C$2:AF$1540,A1829*11+10,(B1831-1)*3+2)&amp;") ("&amp;INDEX(Оценка!C$2:AF$1540,A1829*11+10,(B1831-1)*3+3)&amp;")")</f>
        <v/>
      </c>
      <c r="H1831" s="15" t="str">
        <f>IF(Литература!C1830 = "","",Литература!C1830)</f>
        <v/>
      </c>
      <c r="I1831" s="15" t="str">
        <f>IF(ИТ!C1830 = "","",ИТ!C1830)</f>
        <v/>
      </c>
    </row>
    <row r="1832" spans="1:9" s="15" customFormat="1" x14ac:dyDescent="0.25">
      <c r="A1832" s="15">
        <v>19</v>
      </c>
      <c r="B1832" s="15">
        <v>9</v>
      </c>
      <c r="D1832" s="15" t="str">
        <f>IF(INDEX(Разделы!C$2:L$1540,A1832*11+10,B1832)="","","- "&amp;INDEX(Разделы!C$2:L$1540,A1832*11+10,B1832))</f>
        <v/>
      </c>
      <c r="H1832" s="15" t="str">
        <f>IF(Литература!C1831 = "","",Литература!C1831)</f>
        <v/>
      </c>
      <c r="I1832" s="15" t="str">
        <f>IF(ИТ!C1831 = "","",ИТ!C1831)</f>
        <v/>
      </c>
    </row>
    <row r="1833" spans="1:9" s="15" customFormat="1" x14ac:dyDescent="0.25">
      <c r="A1833" s="15">
        <v>19</v>
      </c>
      <c r="B1833" s="15">
        <v>9</v>
      </c>
      <c r="H1833" s="15" t="str">
        <f>IF(Литература!C1832 = "","",Литература!C1832)</f>
        <v/>
      </c>
      <c r="I1833" s="15" t="str">
        <f>IF(ИТ!C1832 = "","",ИТ!C1832)</f>
        <v/>
      </c>
    </row>
    <row r="1834" spans="1:9" s="15" customFormat="1" x14ac:dyDescent="0.25">
      <c r="A1834" s="15">
        <v>19</v>
      </c>
      <c r="B1834" s="15">
        <v>10</v>
      </c>
      <c r="D1834" s="15" t="str">
        <f xml:space="preserve"> IF(INDEX(Разделы!C$2:L$1540,A1834*11+3,B1834)="","","= "&amp;INDEX(Разделы!C$2:L$1540,A1834*11+3,B1834)&amp;" ("&amp;INDEX(Разделы!C$2:L$1540,A1834*11+4,B1834)&amp;")")</f>
        <v/>
      </c>
      <c r="E1834" s="15" t="str">
        <f>IF(INDEX(Оценка!C$2:AF$1540,A1832*11+4,(B1834-1)*3+1)="","",INDEX(Оценка!C$2:AF$1540,A1832*11+4,(B1834-1)*3+1)&amp;" ("&amp;INDEX(Оценка!C$2:AF$1540,A1832*11+4,(B1834-1)*3+2)&amp;") ("&amp;INDEX(Оценка!C$2:AF$1540,A1832*11+4,(B1834-1)*3+3)&amp;")")</f>
        <v/>
      </c>
      <c r="F1834" s="15" t="str">
        <f>IF(INDEX(Содержание!C$2:L$1680,A1834*6+2,B1834)="","",INDEX(Содержание!C$2:L$1680,A1834*6+2,B1834))</f>
        <v/>
      </c>
      <c r="H1834" s="15" t="str">
        <f>IF(Литература!C1833 = "","",Литература!C1833)</f>
        <v/>
      </c>
      <c r="I1834" s="15" t="str">
        <f>IF(ИТ!C1833 = "","",ИТ!C1833)</f>
        <v/>
      </c>
    </row>
    <row r="1835" spans="1:9" s="15" customFormat="1" x14ac:dyDescent="0.25">
      <c r="A1835" s="15">
        <v>19</v>
      </c>
      <c r="B1835" s="15">
        <v>10</v>
      </c>
      <c r="E1835" s="15" t="str">
        <f>IF(INDEX(Оценка!C$2:AF$1540,A1833*11+5,(B1835-1)*3+1)="","",INDEX(Оценка!C$2:AF$1540,A1833*11+5,(B1835-1)*3+1)&amp;" ("&amp;INDEX(Оценка!C$2:AF$1540,A1833*11+5,(B1835-1)*3+2)&amp;") ("&amp;INDEX(Оценка!C$2:AF$1540,A1833*11+5,(B1835-1)*3+3)&amp;")")</f>
        <v/>
      </c>
      <c r="H1835" s="15" t="str">
        <f>IF(Литература!C1834 = "","",Литература!C1834)</f>
        <v/>
      </c>
      <c r="I1835" s="15" t="str">
        <f>IF(ИТ!C1834 = "","",ИТ!C1834)</f>
        <v/>
      </c>
    </row>
    <row r="1836" spans="1:9" s="15" customFormat="1" x14ac:dyDescent="0.25">
      <c r="A1836" s="15">
        <v>19</v>
      </c>
      <c r="B1836" s="15">
        <v>10</v>
      </c>
      <c r="D1836" s="15" t="str">
        <f>IF(INDEX(Разделы!C$2:L$1540,A1836*11+5,B1836)="","","- "&amp;INDEX(Разделы!C$2:L$1540,A1836*11+5,B1836))</f>
        <v/>
      </c>
      <c r="E1836" s="15" t="str">
        <f>IF(INDEX(Оценка!C$2:AF$1540,A1834*11+6,(B1836-1)*3+1)="","",INDEX(Оценка!C$2:AF$1540,A1834*11+6,(B1836-1)*3+1)&amp;" ("&amp;INDEX(Оценка!C$2:AF$1540,A1834*11+6,(B1836-1)*3+2)&amp;") ("&amp;INDEX(Оценка!C$2:AF$1540,A1834*11+6,(B1836-1)*3+3)&amp;")")</f>
        <v/>
      </c>
      <c r="F1836" s="15" t="str">
        <f>IF(INDEX(Содержание!C$2:L$1680,A1836*6+3,B1836)="","","= "&amp;INDEX(Содержание!C$2:L$1680,A1836*6+3,B1836)&amp;" "&amp;INDEX(Содержание!C$2:L$1680,A1838*6+4,B1838))</f>
        <v/>
      </c>
      <c r="H1836" s="15" t="str">
        <f>IF(Литература!C1835 = "","",Литература!C1835)</f>
        <v/>
      </c>
      <c r="I1836" s="15" t="str">
        <f>IF(ИТ!C1835 = "","",ИТ!C1835)</f>
        <v/>
      </c>
    </row>
    <row r="1837" spans="1:9" s="15" customFormat="1" x14ac:dyDescent="0.25">
      <c r="A1837" s="15">
        <v>19</v>
      </c>
      <c r="B1837" s="15">
        <v>10</v>
      </c>
      <c r="D1837" s="15" t="str">
        <f>IF(INDEX(Разделы!C$2:L$1540,A1837*11+6,B1837)="","","- "&amp;INDEX(Разделы!C$2:L$1540,A1837*11+6,B1837))</f>
        <v/>
      </c>
      <c r="E1837" s="15" t="str">
        <f>IF(INDEX(Оценка!C$2:AF$1540,A1835*11+7,(B1837-1)*3+1)="","",INDEX(Оценка!C$2:AF$1540,A1835*11+7,(B1837-1)*3+1)&amp;" ("&amp;INDEX(Оценка!C$2:AF$1540,A1835*11+7,(B1837-1)*3+2)&amp;") ("&amp;INDEX(Оценка!C$2:AF$1540,A1835*11+7,(B1837-1)*3+3)&amp;")")</f>
        <v/>
      </c>
      <c r="H1837" s="15" t="str">
        <f>IF(Литература!C1836 = "","",Литература!C1836)</f>
        <v/>
      </c>
      <c r="I1837" s="15" t="str">
        <f>IF(ИТ!C1836 = "","","== "&amp;ИТ!C1836)</f>
        <v/>
      </c>
    </row>
    <row r="1838" spans="1:9" s="15" customFormat="1" x14ac:dyDescent="0.25">
      <c r="A1838" s="15">
        <v>19</v>
      </c>
      <c r="B1838" s="15">
        <v>10</v>
      </c>
      <c r="D1838" s="15" t="str">
        <f>IF(INDEX(Разделы!C$2:L$1540,A1838*11+7,B1838)="","","- "&amp;INDEX(Разделы!C$2:L$1540,A1838*11+7,B1838))</f>
        <v/>
      </c>
      <c r="E1838" s="15" t="str">
        <f>IF(INDEX(Оценка!C$2:AF$1540,A1836*11+8,(B1838-1)*3+1)="","",INDEX(Оценка!C$2:AF$1540,A1836*11+8,(B1838-1)*3+1)&amp;" ("&amp;INDEX(Оценка!C$2:AF$1540,A1836*11+8,(B1838-1)*3+2)&amp;") ("&amp;INDEX(Оценка!C$2:AF$1540,A1836*11+8,(B1838-1)*3+3)&amp;")")</f>
        <v/>
      </c>
      <c r="F1838" s="15" t="str">
        <f>IF(INDEX(Содержание!C$2:L$1680,A1838*6+5,B1838)="","",INDEX(Содержание!C$2:L$1680,A1838*6+5,B1838))</f>
        <v/>
      </c>
      <c r="H1838" s="15" t="str">
        <f>IF(Литература!C1837 = "","",Литература!C1837)</f>
        <v/>
      </c>
      <c r="I1838" s="15" t="str">
        <f>IF(ИТ!C1837 = "","",ИТ!C1837)</f>
        <v/>
      </c>
    </row>
    <row r="1839" spans="1:9" s="15" customFormat="1" x14ac:dyDescent="0.25">
      <c r="A1839" s="15">
        <v>19</v>
      </c>
      <c r="B1839" s="15">
        <v>10</v>
      </c>
      <c r="D1839" s="15" t="str">
        <f>IF(INDEX(Разделы!C$2:L$1540,A1839*11+8,B1839)="","","- "&amp;INDEX(Разделы!C$2:L$1540,A1839*11+8,B1839))</f>
        <v/>
      </c>
      <c r="E1839" s="15" t="str">
        <f>IF(INDEX(Оценка!C$2:AF$1540,A1837*11+9,(B1839-1)*3+1)="","",INDEX(Оценка!C$2:AF$1540,A1837*11+9,(B1839-1)*3+1)&amp;" ("&amp;INDEX(Оценка!C$2:AF$1540,A1837*11+9,(B1839-1)*3+2)&amp;") ("&amp;INDEX(Оценка!C$2:AF$1540,A1837*11+9,(B1839-1)*3+3)&amp;")")</f>
        <v/>
      </c>
      <c r="H1839" s="15" t="str">
        <f>IF(Литература!C1838 = "","",Литература!C1838)</f>
        <v/>
      </c>
      <c r="I1839" s="15" t="str">
        <f>IF(ИТ!C1838 = "","",ИТ!C1838)</f>
        <v/>
      </c>
    </row>
    <row r="1840" spans="1:9" s="15" customFormat="1" x14ac:dyDescent="0.25">
      <c r="A1840" s="15">
        <v>19</v>
      </c>
      <c r="B1840" s="15">
        <v>10</v>
      </c>
      <c r="D1840" s="15" t="str">
        <f>IF(INDEX(Разделы!C$2:L$1540,A1840*11+9,B1840)="","","- "&amp;INDEX(Разделы!C$2:L$1540,A1840*11+9,B1840))</f>
        <v/>
      </c>
      <c r="E1840" s="15" t="str">
        <f>IF(INDEX(Оценка!C$2:AF$1540,A1838*11+10,(B1840-1)*3+1)="","",INDEX(Оценка!C$2:AF$1540,A1838*11+10,(B1840-1)*3+1)&amp;" ("&amp;INDEX(Оценка!C$2:AF$1540,A1838*11+10,(B1840-1)*3+2)&amp;") ("&amp;INDEX(Оценка!C$2:AF$1540,A1838*11+10,(B1840-1)*3+3)&amp;")")</f>
        <v/>
      </c>
      <c r="H1840" s="15" t="str">
        <f>IF(Литература!C1839 = "","",Литература!C1839)</f>
        <v/>
      </c>
      <c r="I1840" s="15" t="str">
        <f>IF(ИТ!C1839 = "","",ИТ!C1839)</f>
        <v/>
      </c>
    </row>
    <row r="1841" spans="1:9" s="15" customFormat="1" x14ac:dyDescent="0.25">
      <c r="A1841" s="15">
        <v>19</v>
      </c>
      <c r="B1841" s="15">
        <v>10</v>
      </c>
      <c r="D1841" s="15" t="str">
        <f>IF(INDEX(Разделы!C$2:L$1540,A1841*11+10,B1841)="","","- "&amp;INDEX(Разделы!C$2:L$1540,A1841*11+10,B1841))</f>
        <v/>
      </c>
      <c r="H1841" s="15" t="str">
        <f>IF(Литература!C1840 = "","",Литература!C1840)</f>
        <v/>
      </c>
      <c r="I1841" s="15" t="str">
        <f>IF(ИТ!C1840 = "","",ИТ!C1840)</f>
        <v/>
      </c>
    </row>
    <row r="1842" spans="1:9" s="15" customFormat="1" x14ac:dyDescent="0.25">
      <c r="A1842" s="15">
        <v>19</v>
      </c>
      <c r="B1842" s="15">
        <v>10</v>
      </c>
      <c r="H1842" s="15" t="str">
        <f>IF(Литература!C1841 = "","",Литература!C1841)</f>
        <v/>
      </c>
      <c r="I1842" s="15" t="str">
        <f>IF(ИТ!C1841 = "","",ИТ!C1841)</f>
        <v/>
      </c>
    </row>
    <row r="1843" spans="1:9" s="15" customFormat="1" x14ac:dyDescent="0.25">
      <c r="A1843" s="15">
        <v>20</v>
      </c>
      <c r="B1843" s="15">
        <v>1</v>
      </c>
      <c r="D1843" s="15" t="str">
        <f>IF(INDEX(Разделы!C$2:L$1540,A1843*11+1,1)="","","== "&amp;INDEX(Разделы!C$2:L$1540,A1843*11+1,1))</f>
        <v/>
      </c>
      <c r="E1843" s="15" t="str">
        <f>IF(INDEX(Оценка!C$2:AF$1540,A1843*11+1,1)="","","== "&amp;INDEX(Оценка!C$2:AF$1540,A1843*11+1,1))</f>
        <v/>
      </c>
      <c r="F1843" s="15" t="str">
        <f>IF(INDEX(Содержание!C$2:L$1680,A1843*6+1,1)="","","== "&amp;INDEX(Содержание!C$2:L$1680,A1843*6+1,1))</f>
        <v/>
      </c>
      <c r="H1843" s="15" t="str">
        <f>IF(Литература!C1842 = "","",Литература!C1842)</f>
        <v/>
      </c>
      <c r="I1843" s="15" t="str">
        <f>IF(ИТ!C1842 = "","",ИТ!C1842)</f>
        <v/>
      </c>
    </row>
    <row r="1844" spans="1:9" s="15" customFormat="1" x14ac:dyDescent="0.25">
      <c r="A1844" s="15">
        <v>20</v>
      </c>
      <c r="B1844" s="15">
        <v>1</v>
      </c>
      <c r="H1844" s="15" t="str">
        <f>IF(Литература!C1843 = "","",Литература!C1843)</f>
        <v/>
      </c>
      <c r="I1844" s="15" t="str">
        <f>IF(ИТ!C1843 = "","",ИТ!C1843)</f>
        <v/>
      </c>
    </row>
    <row r="1845" spans="1:9" s="15" customFormat="1" x14ac:dyDescent="0.25">
      <c r="A1845" s="15">
        <v>20</v>
      </c>
      <c r="B1845" s="15">
        <v>1</v>
      </c>
      <c r="D1845" s="15" t="str">
        <f xml:space="preserve"> IF(INDEX(Разделы!C$2:L$1540,A1845*11+3,B1845)="","","= "&amp;INDEX(Разделы!C$2:L$1540,A1845*11+3,B1845)&amp;" ("&amp;INDEX(Разделы!C$2:L$1540,A1845*11+4,B1845)&amp;")")</f>
        <v/>
      </c>
      <c r="E1845" s="15" t="str">
        <f>IF(INDEX(Оценка!C$2:AF$1540,A1843*11+4,(B1845-1)*3+1)="","",INDEX(Оценка!C$2:AF$1540,A1843*11+4,(B1845-1)*3+1)&amp;" ("&amp;INDEX(Оценка!C$2:AF$1540,A1843*11+4,(B1845-1)*3+2)&amp;") ("&amp;INDEX(Оценка!C$2:AF$1540,A1843*11+4,(B1845-1)*3+3)&amp;")")</f>
        <v/>
      </c>
      <c r="F1845" s="15" t="str">
        <f>IF(INDEX(Содержание!C$2:L$1680,A1845*6+2,B1845)="","",INDEX(Содержание!C$2:L$1680,A1845*6+2,B1845))</f>
        <v/>
      </c>
      <c r="H1845" s="15" t="str">
        <f>IF(Литература!C1844 = "","",Литература!C1844)</f>
        <v/>
      </c>
      <c r="I1845" s="15" t="str">
        <f>IF(ИТ!C1844 = "","",ИТ!C1844)</f>
        <v/>
      </c>
    </row>
    <row r="1846" spans="1:9" s="15" customFormat="1" x14ac:dyDescent="0.25">
      <c r="A1846" s="15">
        <v>20</v>
      </c>
      <c r="B1846" s="15">
        <v>1</v>
      </c>
      <c r="E1846" s="15" t="str">
        <f>IF(INDEX(Оценка!C$2:AF$1540,A1844*11+5,(B1846-1)*3+1)="","",INDEX(Оценка!C$2:AF$1540,A1844*11+5,(B1846-1)*3+1)&amp;" ("&amp;INDEX(Оценка!C$2:AF$1540,A1844*11+5,(B1846-1)*3+2)&amp;") ("&amp;INDEX(Оценка!C$2:AF$1540,A1844*11+5,(B1846-1)*3+3)&amp;")")</f>
        <v/>
      </c>
      <c r="H1846" s="15" t="str">
        <f>IF(Литература!C1845 = "","","== "&amp;Литература!C1845)</f>
        <v/>
      </c>
      <c r="I1846" s="15" t="str">
        <f>IF(ИТ!C1845 = "","",ИТ!C1845)</f>
        <v/>
      </c>
    </row>
    <row r="1847" spans="1:9" s="15" customFormat="1" x14ac:dyDescent="0.25">
      <c r="A1847" s="15">
        <v>20</v>
      </c>
      <c r="B1847" s="15">
        <v>1</v>
      </c>
      <c r="D1847" s="15" t="str">
        <f>IF(INDEX(Разделы!C$2:L$1540,A1847*11+5,B1847)="","","- "&amp;INDEX(Разделы!C$2:L$1540,A1847*11+5,B1847))</f>
        <v/>
      </c>
      <c r="E1847" s="15" t="str">
        <f>IF(INDEX(Оценка!C$2:AF$1540,A1845*11+6,(B1847-1)*3+1)="","",INDEX(Оценка!C$2:AF$1540,A1845*11+6,(B1847-1)*3+1)&amp;" ("&amp;INDEX(Оценка!C$2:AF$1540,A1845*11+6,(B1847-1)*3+2)&amp;") ("&amp;INDEX(Оценка!C$2:AF$1540,A1845*11+6,(B1847-1)*3+3)&amp;")")</f>
        <v/>
      </c>
      <c r="F1847" s="15" t="str">
        <f>IF(INDEX(Содержание!C$2:L$1680,A1847*6+3,B1847)="","","= "&amp;INDEX(Содержание!C$2:L$1680,A1847*6+3,B1847)&amp;" "&amp;INDEX(Содержание!C$2:L$1680,A1849*6+4,B1849))</f>
        <v/>
      </c>
      <c r="H1847" s="15" t="str">
        <f>IF(Литература!C1846 = "","",Литература!C1846)</f>
        <v/>
      </c>
      <c r="I1847" s="15" t="str">
        <f>IF(ИТ!C1846 = "","",ИТ!C1846)</f>
        <v/>
      </c>
    </row>
    <row r="1848" spans="1:9" s="15" customFormat="1" x14ac:dyDescent="0.25">
      <c r="A1848" s="15">
        <v>20</v>
      </c>
      <c r="B1848" s="15">
        <v>1</v>
      </c>
      <c r="D1848" s="15" t="str">
        <f>IF(INDEX(Разделы!C$2:L$1540,A1848*11+6,B1848)="","","- "&amp;INDEX(Разделы!C$2:L$1540,A1848*11+6,B1848))</f>
        <v/>
      </c>
      <c r="E1848" s="15" t="str">
        <f>IF(INDEX(Оценка!C$2:AF$1540,A1846*11+7,(B1848-1)*3+1)="","",INDEX(Оценка!C$2:AF$1540,A1846*11+7,(B1848-1)*3+1)&amp;" ("&amp;INDEX(Оценка!C$2:AF$1540,A1846*11+7,(B1848-1)*3+2)&amp;") ("&amp;INDEX(Оценка!C$2:AF$1540,A1846*11+7,(B1848-1)*3+3)&amp;")")</f>
        <v/>
      </c>
      <c r="H1848" s="15" t="str">
        <f>IF(Литература!C1847 = "","",Литература!C1847)</f>
        <v/>
      </c>
      <c r="I1848" s="15" t="str">
        <f>IF(ИТ!C1847 = "","",ИТ!C1847)</f>
        <v/>
      </c>
    </row>
    <row r="1849" spans="1:9" s="15" customFormat="1" x14ac:dyDescent="0.25">
      <c r="A1849" s="15">
        <v>20</v>
      </c>
      <c r="B1849" s="15">
        <v>1</v>
      </c>
      <c r="D1849" s="15" t="str">
        <f>IF(INDEX(Разделы!C$2:L$1540,A1849*11+7,B1849)="","","- "&amp;INDEX(Разделы!C$2:L$1540,A1849*11+7,B1849))</f>
        <v/>
      </c>
      <c r="E1849" s="15" t="str">
        <f>IF(INDEX(Оценка!C$2:AF$1540,A1847*11+8,(B1849-1)*3+1)="","",INDEX(Оценка!C$2:AF$1540,A1847*11+8,(B1849-1)*3+1)&amp;" ("&amp;INDEX(Оценка!C$2:AF$1540,A1847*11+8,(B1849-1)*3+2)&amp;") ("&amp;INDEX(Оценка!C$2:AF$1540,A1847*11+8,(B1849-1)*3+3)&amp;")")</f>
        <v/>
      </c>
      <c r="F1849" s="15" t="str">
        <f>IF(INDEX(Содержание!C$2:L$1680,A1849*6+5,B1849)="","",INDEX(Содержание!C$2:L$1680,A1849*6+5,B1849))</f>
        <v/>
      </c>
      <c r="H1849" s="15" t="str">
        <f>IF(Литература!C1848 = "","",Литература!C1848)</f>
        <v/>
      </c>
      <c r="I1849" s="15" t="str">
        <f>IF(ИТ!C1848 = "","",ИТ!C1848)</f>
        <v/>
      </c>
    </row>
    <row r="1850" spans="1:9" s="15" customFormat="1" x14ac:dyDescent="0.25">
      <c r="A1850" s="15">
        <v>20</v>
      </c>
      <c r="B1850" s="15">
        <v>1</v>
      </c>
      <c r="D1850" s="15" t="str">
        <f>IF(INDEX(Разделы!C$2:L$1540,A1850*11+8,B1850)="","","- "&amp;INDEX(Разделы!C$2:L$1540,A1850*11+8,B1850))</f>
        <v/>
      </c>
      <c r="E1850" s="15" t="str">
        <f>IF(INDEX(Оценка!C$2:AF$1540,A1848*11+9,(B1850-1)*3+1)="","",INDEX(Оценка!C$2:AF$1540,A1848*11+9,(B1850-1)*3+1)&amp;" ("&amp;INDEX(Оценка!C$2:AF$1540,A1848*11+9,(B1850-1)*3+2)&amp;") ("&amp;INDEX(Оценка!C$2:AF$1540,A1848*11+9,(B1850-1)*3+3)&amp;")")</f>
        <v/>
      </c>
      <c r="H1850" s="15" t="str">
        <f>IF(Литература!C1849 = "","",Литература!C1849)</f>
        <v/>
      </c>
      <c r="I1850" s="15" t="str">
        <f>IF(ИТ!C1849 = "","",ИТ!C1849)</f>
        <v/>
      </c>
    </row>
    <row r="1851" spans="1:9" s="15" customFormat="1" x14ac:dyDescent="0.25">
      <c r="A1851" s="15">
        <v>20</v>
      </c>
      <c r="B1851" s="15">
        <v>1</v>
      </c>
      <c r="D1851" s="15" t="str">
        <f>IF(INDEX(Разделы!C$2:L$1540,A1851*11+9,B1851)="","","- "&amp;INDEX(Разделы!C$2:L$1540,A1851*11+9,B1851))</f>
        <v/>
      </c>
      <c r="E1851" s="15" t="str">
        <f>IF(INDEX(Оценка!C$2:AF$1540,A1849*11+10,(B1851-1)*3+1)="","",INDEX(Оценка!C$2:AF$1540,A1849*11+10,(B1851-1)*3+1)&amp;" ("&amp;INDEX(Оценка!C$2:AF$1540,A1849*11+10,(B1851-1)*3+2)&amp;") ("&amp;INDEX(Оценка!C$2:AF$1540,A1849*11+10,(B1851-1)*3+3)&amp;")")</f>
        <v/>
      </c>
      <c r="H1851" s="15" t="str">
        <f>IF(Литература!C1850 = "","",Литература!C1850)</f>
        <v/>
      </c>
      <c r="I1851" s="15" t="str">
        <f>IF(ИТ!C1850 = "","","== "&amp;ИТ!C1850)</f>
        <v/>
      </c>
    </row>
    <row r="1852" spans="1:9" s="15" customFormat="1" x14ac:dyDescent="0.25">
      <c r="A1852" s="15">
        <v>20</v>
      </c>
      <c r="B1852" s="15">
        <v>1</v>
      </c>
      <c r="D1852" s="15" t="str">
        <f>IF(INDEX(Разделы!C$2:L$1540,A1852*11+10,B1852)="","","- "&amp;INDEX(Разделы!C$2:L$1540,A1852*11+10,B1852))</f>
        <v/>
      </c>
      <c r="H1852" s="15" t="str">
        <f>IF(Литература!C1851 = "","",Литература!C1851)</f>
        <v/>
      </c>
      <c r="I1852" s="15" t="str">
        <f>IF(ИТ!C1851 = "","",ИТ!C1851)</f>
        <v/>
      </c>
    </row>
    <row r="1853" spans="1:9" s="15" customFormat="1" x14ac:dyDescent="0.25">
      <c r="A1853" s="15">
        <v>20</v>
      </c>
      <c r="B1853" s="15">
        <v>1</v>
      </c>
      <c r="H1853" s="15" t="str">
        <f>IF(Литература!C1852 = "","",Литература!C1852)</f>
        <v/>
      </c>
      <c r="I1853" s="15" t="str">
        <f>IF(ИТ!C1852 = "","",ИТ!C1852)</f>
        <v/>
      </c>
    </row>
    <row r="1854" spans="1:9" s="15" customFormat="1" x14ac:dyDescent="0.25">
      <c r="A1854" s="15">
        <v>20</v>
      </c>
      <c r="B1854" s="15">
        <v>2</v>
      </c>
      <c r="D1854" s="15" t="str">
        <f xml:space="preserve"> IF(INDEX(Разделы!C$2:L$1540,A1854*11+3,B1854)="","","= "&amp;INDEX(Разделы!C$2:L$1540,A1854*11+3,B1854)&amp;" ("&amp;INDEX(Разделы!C$2:L$1540,A1854*11+4,B1854)&amp;")")</f>
        <v/>
      </c>
      <c r="E1854" s="15" t="str">
        <f>IF(INDEX(Оценка!C$2:AF$1540,A1852*11+4,(B1854-1)*3+1)="","",INDEX(Оценка!C$2:AF$1540,A1852*11+4,(B1854-1)*3+1)&amp;" ("&amp;INDEX(Оценка!C$2:AF$1540,A1852*11+4,(B1854-1)*3+2)&amp;") ("&amp;INDEX(Оценка!C$2:AF$1540,A1852*11+4,(B1854-1)*3+3)&amp;")")</f>
        <v/>
      </c>
      <c r="F1854" s="15" t="str">
        <f>IF(INDEX(Содержание!C$2:L$1680,A1854*6+2,B1854)="","",INDEX(Содержание!C$2:L$1680,A1854*6+2,B1854))</f>
        <v/>
      </c>
      <c r="H1854" s="15" t="str">
        <f>IF(Литература!C1853 = "","",Литература!C1853)</f>
        <v/>
      </c>
      <c r="I1854" s="15" t="str">
        <f>IF(ИТ!C1853 = "","",ИТ!C1853)</f>
        <v/>
      </c>
    </row>
    <row r="1855" spans="1:9" s="15" customFormat="1" x14ac:dyDescent="0.25">
      <c r="A1855" s="15">
        <v>20</v>
      </c>
      <c r="B1855" s="15">
        <v>2</v>
      </c>
      <c r="E1855" s="15" t="str">
        <f>IF(INDEX(Оценка!C$2:AF$1540,A1853*11+5,(B1855-1)*3+1)="","",INDEX(Оценка!C$2:AF$1540,A1853*11+5,(B1855-1)*3+1)&amp;" ("&amp;INDEX(Оценка!C$2:AF$1540,A1853*11+5,(B1855-1)*3+2)&amp;") ("&amp;INDEX(Оценка!C$2:AF$1540,A1853*11+5,(B1855-1)*3+3)&amp;")")</f>
        <v/>
      </c>
      <c r="H1855" s="15" t="str">
        <f>IF(Литература!C1854 = "","",Литература!C1854)</f>
        <v/>
      </c>
      <c r="I1855" s="15" t="str">
        <f>IF(ИТ!C1854 = "","",ИТ!C1854)</f>
        <v/>
      </c>
    </row>
    <row r="1856" spans="1:9" s="15" customFormat="1" x14ac:dyDescent="0.25">
      <c r="A1856" s="15">
        <v>20</v>
      </c>
      <c r="B1856" s="15">
        <v>2</v>
      </c>
      <c r="D1856" s="15" t="str">
        <f>IF(INDEX(Разделы!C$2:L$1540,A1856*11+5,B1856)="","","- "&amp;INDEX(Разделы!C$2:L$1540,A1856*11+5,B1856))</f>
        <v/>
      </c>
      <c r="E1856" s="15" t="str">
        <f>IF(INDEX(Оценка!C$2:AF$1540,A1854*11+6,(B1856-1)*3+1)="","",INDEX(Оценка!C$2:AF$1540,A1854*11+6,(B1856-1)*3+1)&amp;" ("&amp;INDEX(Оценка!C$2:AF$1540,A1854*11+6,(B1856-1)*3+2)&amp;") ("&amp;INDEX(Оценка!C$2:AF$1540,A1854*11+6,(B1856-1)*3+3)&amp;")")</f>
        <v/>
      </c>
      <c r="F1856" s="15" t="str">
        <f>IF(INDEX(Содержание!C$2:L$1680,A1856*6+3,B1856)="","","= "&amp;INDEX(Содержание!C$2:L$1680,A1856*6+3,B1856)&amp;" "&amp;INDEX(Содержание!C$2:L$1680,A1858*6+4,B1858))</f>
        <v/>
      </c>
      <c r="H1856" s="15" t="str">
        <f>IF(Литература!C1855 = "","",Литература!C1855)</f>
        <v/>
      </c>
      <c r="I1856" s="15" t="str">
        <f>IF(ИТ!C1855 = "","",ИТ!C1855)</f>
        <v/>
      </c>
    </row>
    <row r="1857" spans="1:9" s="15" customFormat="1" x14ac:dyDescent="0.25">
      <c r="A1857" s="15">
        <v>20</v>
      </c>
      <c r="B1857" s="15">
        <v>2</v>
      </c>
      <c r="D1857" s="15" t="str">
        <f>IF(INDEX(Разделы!C$2:L$1540,A1857*11+6,B1857)="","","- "&amp;INDEX(Разделы!C$2:L$1540,A1857*11+6,B1857))</f>
        <v/>
      </c>
      <c r="E1857" s="15" t="str">
        <f>IF(INDEX(Оценка!C$2:AF$1540,A1855*11+7,(B1857-1)*3+1)="","",INDEX(Оценка!C$2:AF$1540,A1855*11+7,(B1857-1)*3+1)&amp;" ("&amp;INDEX(Оценка!C$2:AF$1540,A1855*11+7,(B1857-1)*3+2)&amp;") ("&amp;INDEX(Оценка!C$2:AF$1540,A1855*11+7,(B1857-1)*3+3)&amp;")")</f>
        <v/>
      </c>
      <c r="H1857" s="15" t="str">
        <f>IF(Литература!C1856 = "","",Литература!C1856)</f>
        <v/>
      </c>
      <c r="I1857" s="15" t="str">
        <f>IF(ИТ!C1856 = "","",ИТ!C1856)</f>
        <v/>
      </c>
    </row>
    <row r="1858" spans="1:9" s="15" customFormat="1" x14ac:dyDescent="0.25">
      <c r="A1858" s="15">
        <v>20</v>
      </c>
      <c r="B1858" s="15">
        <v>2</v>
      </c>
      <c r="D1858" s="15" t="str">
        <f>IF(INDEX(Разделы!C$2:L$1540,A1858*11+7,B1858)="","","- "&amp;INDEX(Разделы!C$2:L$1540,A1858*11+7,B1858))</f>
        <v/>
      </c>
      <c r="E1858" s="15" t="str">
        <f>IF(INDEX(Оценка!C$2:AF$1540,A1856*11+8,(B1858-1)*3+1)="","",INDEX(Оценка!C$2:AF$1540,A1856*11+8,(B1858-1)*3+1)&amp;" ("&amp;INDEX(Оценка!C$2:AF$1540,A1856*11+8,(B1858-1)*3+2)&amp;") ("&amp;INDEX(Оценка!C$2:AF$1540,A1856*11+8,(B1858-1)*3+3)&amp;")")</f>
        <v/>
      </c>
      <c r="F1858" s="15" t="str">
        <f>IF(INDEX(Содержание!C$2:L$1680,A1858*6+5,B1858)="","",INDEX(Содержание!C$2:L$1680,A1858*6+5,B1858))</f>
        <v/>
      </c>
      <c r="H1858" s="15" t="str">
        <f>IF(Литература!C1857 = "","",Литература!C1857)</f>
        <v/>
      </c>
      <c r="I1858" s="15" t="str">
        <f>IF(ИТ!C1857 = "","",ИТ!C1857)</f>
        <v/>
      </c>
    </row>
    <row r="1859" spans="1:9" s="15" customFormat="1" x14ac:dyDescent="0.25">
      <c r="A1859" s="15">
        <v>20</v>
      </c>
      <c r="B1859" s="15">
        <v>2</v>
      </c>
      <c r="D1859" s="15" t="str">
        <f>IF(INDEX(Разделы!C$2:L$1540,A1859*11+8,B1859)="","","- "&amp;INDEX(Разделы!C$2:L$1540,A1859*11+8,B1859))</f>
        <v/>
      </c>
      <c r="E1859" s="15" t="str">
        <f>IF(INDEX(Оценка!C$2:AF$1540,A1857*11+9,(B1859-1)*3+1)="","",INDEX(Оценка!C$2:AF$1540,A1857*11+9,(B1859-1)*3+1)&amp;" ("&amp;INDEX(Оценка!C$2:AF$1540,A1857*11+9,(B1859-1)*3+2)&amp;") ("&amp;INDEX(Оценка!C$2:AF$1540,A1857*11+9,(B1859-1)*3+3)&amp;")")</f>
        <v/>
      </c>
      <c r="H1859" s="15" t="str">
        <f>IF(Литература!C1858 = "","",Литература!C1858)</f>
        <v/>
      </c>
      <c r="I1859" s="15" t="str">
        <f>IF(ИТ!C1858 = "","",ИТ!C1858)</f>
        <v/>
      </c>
    </row>
    <row r="1860" spans="1:9" s="15" customFormat="1" x14ac:dyDescent="0.25">
      <c r="A1860" s="15">
        <v>20</v>
      </c>
      <c r="B1860" s="15">
        <v>2</v>
      </c>
      <c r="D1860" s="15" t="str">
        <f>IF(INDEX(Разделы!C$2:L$1540,A1860*11+9,B1860)="","","- "&amp;INDEX(Разделы!C$2:L$1540,A1860*11+9,B1860))</f>
        <v/>
      </c>
      <c r="E1860" s="15" t="str">
        <f>IF(INDEX(Оценка!C$2:AF$1540,A1858*11+10,(B1860-1)*3+1)="","",INDEX(Оценка!C$2:AF$1540,A1858*11+10,(B1860-1)*3+1)&amp;" ("&amp;INDEX(Оценка!C$2:AF$1540,A1858*11+10,(B1860-1)*3+2)&amp;") ("&amp;INDEX(Оценка!C$2:AF$1540,A1858*11+10,(B1860-1)*3+3)&amp;")")</f>
        <v/>
      </c>
      <c r="H1860" s="15" t="str">
        <f>IF(Литература!C1859 = "","",Литература!C1859)</f>
        <v/>
      </c>
      <c r="I1860" s="15" t="str">
        <f>IF(ИТ!C1859 = "","",ИТ!C1859)</f>
        <v/>
      </c>
    </row>
    <row r="1861" spans="1:9" s="15" customFormat="1" x14ac:dyDescent="0.25">
      <c r="A1861" s="15">
        <v>20</v>
      </c>
      <c r="B1861" s="15">
        <v>2</v>
      </c>
      <c r="D1861" s="15" t="str">
        <f>IF(INDEX(Разделы!C$2:L$1540,A1861*11+10,B1861)="","","- "&amp;INDEX(Разделы!C$2:L$1540,A1861*11+10,B1861))</f>
        <v/>
      </c>
      <c r="H1861" s="15" t="str">
        <f>IF(Литература!C1860 = "","",Литература!C1860)</f>
        <v/>
      </c>
      <c r="I1861" s="15" t="str">
        <f>IF(ИТ!C1860 = "","",ИТ!C1860)</f>
        <v/>
      </c>
    </row>
    <row r="1862" spans="1:9" s="15" customFormat="1" x14ac:dyDescent="0.25">
      <c r="A1862" s="15">
        <v>20</v>
      </c>
      <c r="B1862" s="15">
        <v>2</v>
      </c>
      <c r="H1862" s="15" t="str">
        <f>IF(Литература!C1861 = "","",Литература!C1861)</f>
        <v/>
      </c>
      <c r="I1862" s="15" t="str">
        <f>IF(ИТ!C1861 = "","",ИТ!C1861)</f>
        <v/>
      </c>
    </row>
    <row r="1863" spans="1:9" s="15" customFormat="1" x14ac:dyDescent="0.25">
      <c r="A1863" s="15">
        <v>20</v>
      </c>
      <c r="B1863" s="15">
        <v>3</v>
      </c>
      <c r="D1863" s="15" t="str">
        <f xml:space="preserve"> IF(INDEX(Разделы!C$2:L$1540,A1863*11+3,B1863)="","","= "&amp;INDEX(Разделы!C$2:L$1540,A1863*11+3,B1863)&amp;" ("&amp;INDEX(Разделы!C$2:L$1540,A1863*11+4,B1863)&amp;")")</f>
        <v/>
      </c>
      <c r="E1863" s="15" t="str">
        <f>IF(INDEX(Оценка!C$2:AF$1540,A1861*11+4,(B1863-1)*3+1)="","",INDEX(Оценка!C$2:AF$1540,A1861*11+4,(B1863-1)*3+1)&amp;" ("&amp;INDEX(Оценка!C$2:AF$1540,A1861*11+4,(B1863-1)*3+2)&amp;") ("&amp;INDEX(Оценка!C$2:AF$1540,A1861*11+4,(B1863-1)*3+3)&amp;")")</f>
        <v/>
      </c>
      <c r="F1863" s="15" t="str">
        <f>IF(INDEX(Содержание!C$2:L$1680,A1863*6+2,B1863)="","",INDEX(Содержание!C$2:L$1680,A1863*6+2,B1863))</f>
        <v/>
      </c>
      <c r="H1863" s="15" t="str">
        <f>IF(Литература!C1862 = "","",Литература!C1862)</f>
        <v/>
      </c>
      <c r="I1863" s="15" t="str">
        <f>IF(ИТ!C1862 = "","",ИТ!C1862)</f>
        <v/>
      </c>
    </row>
    <row r="1864" spans="1:9" s="15" customFormat="1" x14ac:dyDescent="0.25">
      <c r="A1864" s="15">
        <v>20</v>
      </c>
      <c r="B1864" s="15">
        <v>3</v>
      </c>
      <c r="E1864" s="15" t="str">
        <f>IF(INDEX(Оценка!C$2:AF$1540,A1862*11+5,(B1864-1)*3+1)="","",INDEX(Оценка!C$2:AF$1540,A1862*11+5,(B1864-1)*3+1)&amp;" ("&amp;INDEX(Оценка!C$2:AF$1540,A1862*11+5,(B1864-1)*3+2)&amp;") ("&amp;INDEX(Оценка!C$2:AF$1540,A1862*11+5,(B1864-1)*3+3)&amp;")")</f>
        <v/>
      </c>
      <c r="H1864" s="15" t="str">
        <f>IF(Литература!C1863 = "","",Литература!C1863)</f>
        <v/>
      </c>
      <c r="I1864" s="15" t="str">
        <f>IF(ИТ!C1863 = "","",ИТ!C1863)</f>
        <v/>
      </c>
    </row>
    <row r="1865" spans="1:9" s="15" customFormat="1" x14ac:dyDescent="0.25">
      <c r="A1865" s="15">
        <v>20</v>
      </c>
      <c r="B1865" s="15">
        <v>3</v>
      </c>
      <c r="D1865" s="15" t="str">
        <f>IF(INDEX(Разделы!C$2:L$1540,A1865*11+5,B1865)="","","- "&amp;INDEX(Разделы!C$2:L$1540,A1865*11+5,B1865))</f>
        <v/>
      </c>
      <c r="E1865" s="15" t="str">
        <f>IF(INDEX(Оценка!C$2:AF$1540,A1863*11+6,(B1865-1)*3+1)="","",INDEX(Оценка!C$2:AF$1540,A1863*11+6,(B1865-1)*3+1)&amp;" ("&amp;INDEX(Оценка!C$2:AF$1540,A1863*11+6,(B1865-1)*3+2)&amp;") ("&amp;INDEX(Оценка!C$2:AF$1540,A1863*11+6,(B1865-1)*3+3)&amp;")")</f>
        <v/>
      </c>
      <c r="F1865" s="15" t="str">
        <f>IF(INDEX(Содержание!C$2:L$1680,A1865*6+3,B1865)="","","= "&amp;INDEX(Содержание!C$2:L$1680,A1865*6+3,B1865)&amp;" "&amp;INDEX(Содержание!C$2:L$1680,A1867*6+4,B1867))</f>
        <v/>
      </c>
      <c r="H1865" s="15" t="str">
        <f>IF(Литература!C1864 = "","","== "&amp;Литература!C1864)</f>
        <v/>
      </c>
      <c r="I1865" s="15" t="str">
        <f>IF(ИТ!C1864 = "","","== "&amp;ИТ!C1864)</f>
        <v/>
      </c>
    </row>
    <row r="1866" spans="1:9" s="15" customFormat="1" x14ac:dyDescent="0.25">
      <c r="A1866" s="15">
        <v>20</v>
      </c>
      <c r="B1866" s="15">
        <v>3</v>
      </c>
      <c r="D1866" s="15" t="str">
        <f>IF(INDEX(Разделы!C$2:L$1540,A1866*11+6,B1866)="","","- "&amp;INDEX(Разделы!C$2:L$1540,A1866*11+6,B1866))</f>
        <v/>
      </c>
      <c r="E1866" s="15" t="str">
        <f>IF(INDEX(Оценка!C$2:AF$1540,A1864*11+7,(B1866-1)*3+1)="","",INDEX(Оценка!C$2:AF$1540,A1864*11+7,(B1866-1)*3+1)&amp;" ("&amp;INDEX(Оценка!C$2:AF$1540,A1864*11+7,(B1866-1)*3+2)&amp;") ("&amp;INDEX(Оценка!C$2:AF$1540,A1864*11+7,(B1866-1)*3+3)&amp;")")</f>
        <v/>
      </c>
      <c r="H1866" s="15" t="str">
        <f>IF(Литература!C1865 = "","",Литература!C1865)</f>
        <v/>
      </c>
      <c r="I1866" s="15" t="str">
        <f>IF(ИТ!C1865 = "","",ИТ!C1865)</f>
        <v/>
      </c>
    </row>
    <row r="1867" spans="1:9" s="15" customFormat="1" x14ac:dyDescent="0.25">
      <c r="A1867" s="15">
        <v>20</v>
      </c>
      <c r="B1867" s="15">
        <v>3</v>
      </c>
      <c r="D1867" s="15" t="str">
        <f>IF(INDEX(Разделы!C$2:L$1540,A1867*11+7,B1867)="","","- "&amp;INDEX(Разделы!C$2:L$1540,A1867*11+7,B1867))</f>
        <v/>
      </c>
      <c r="E1867" s="15" t="str">
        <f>IF(INDEX(Оценка!C$2:AF$1540,A1865*11+8,(B1867-1)*3+1)="","",INDEX(Оценка!C$2:AF$1540,A1865*11+8,(B1867-1)*3+1)&amp;" ("&amp;INDEX(Оценка!C$2:AF$1540,A1865*11+8,(B1867-1)*3+2)&amp;") ("&amp;INDEX(Оценка!C$2:AF$1540,A1865*11+8,(B1867-1)*3+3)&amp;")")</f>
        <v/>
      </c>
      <c r="F1867" s="15" t="str">
        <f>IF(INDEX(Содержание!C$2:L$1680,A1867*6+5,B1867)="","",INDEX(Содержание!C$2:L$1680,A1867*6+5,B1867))</f>
        <v/>
      </c>
      <c r="H1867" s="15" t="str">
        <f>IF(Литература!C1866 = "","",Литература!C1866)</f>
        <v/>
      </c>
      <c r="I1867" s="15" t="str">
        <f>IF(ИТ!C1866 = "","",ИТ!C1866)</f>
        <v/>
      </c>
    </row>
    <row r="1868" spans="1:9" s="15" customFormat="1" x14ac:dyDescent="0.25">
      <c r="A1868" s="15">
        <v>20</v>
      </c>
      <c r="B1868" s="15">
        <v>3</v>
      </c>
      <c r="D1868" s="15" t="str">
        <f>IF(INDEX(Разделы!C$2:L$1540,A1868*11+8,B1868)="","","- "&amp;INDEX(Разделы!C$2:L$1540,A1868*11+8,B1868))</f>
        <v/>
      </c>
      <c r="E1868" s="15" t="str">
        <f>IF(INDEX(Оценка!C$2:AF$1540,A1866*11+9,(B1868-1)*3+1)="","",INDEX(Оценка!C$2:AF$1540,A1866*11+9,(B1868-1)*3+1)&amp;" ("&amp;INDEX(Оценка!C$2:AF$1540,A1866*11+9,(B1868-1)*3+2)&amp;") ("&amp;INDEX(Оценка!C$2:AF$1540,A1866*11+9,(B1868-1)*3+3)&amp;")")</f>
        <v/>
      </c>
      <c r="H1868" s="15" t="str">
        <f>IF(Литература!C1867 = "","",Литература!C1867)</f>
        <v/>
      </c>
      <c r="I1868" s="15" t="str">
        <f>IF(ИТ!C1867 = "","",ИТ!C1867)</f>
        <v/>
      </c>
    </row>
    <row r="1869" spans="1:9" s="15" customFormat="1" x14ac:dyDescent="0.25">
      <c r="A1869" s="15">
        <v>20</v>
      </c>
      <c r="B1869" s="15">
        <v>3</v>
      </c>
      <c r="D1869" s="15" t="str">
        <f>IF(INDEX(Разделы!C$2:L$1540,A1869*11+9,B1869)="","","- "&amp;INDEX(Разделы!C$2:L$1540,A1869*11+9,B1869))</f>
        <v/>
      </c>
      <c r="E1869" s="15" t="str">
        <f>IF(INDEX(Оценка!C$2:AF$1540,A1867*11+10,(B1869-1)*3+1)="","",INDEX(Оценка!C$2:AF$1540,A1867*11+10,(B1869-1)*3+1)&amp;" ("&amp;INDEX(Оценка!C$2:AF$1540,A1867*11+10,(B1869-1)*3+2)&amp;") ("&amp;INDEX(Оценка!C$2:AF$1540,A1867*11+10,(B1869-1)*3+3)&amp;")")</f>
        <v/>
      </c>
      <c r="H1869" s="15" t="str">
        <f>IF(Литература!C1868 = "","",Литература!C1868)</f>
        <v/>
      </c>
      <c r="I1869" s="15" t="str">
        <f>IF(ИТ!C1868 = "","",ИТ!C1868)</f>
        <v/>
      </c>
    </row>
    <row r="1870" spans="1:9" s="15" customFormat="1" x14ac:dyDescent="0.25">
      <c r="A1870" s="15">
        <v>20</v>
      </c>
      <c r="B1870" s="15">
        <v>3</v>
      </c>
      <c r="D1870" s="15" t="str">
        <f>IF(INDEX(Разделы!C$2:L$1540,A1870*11+10,B1870)="","","- "&amp;INDEX(Разделы!C$2:L$1540,A1870*11+10,B1870))</f>
        <v/>
      </c>
      <c r="H1870" s="15" t="str">
        <f>IF(Литература!C1869 = "","",Литература!C1869)</f>
        <v/>
      </c>
      <c r="I1870" s="15" t="str">
        <f>IF(ИТ!C1869 = "","",ИТ!C1869)</f>
        <v/>
      </c>
    </row>
    <row r="1871" spans="1:9" s="15" customFormat="1" x14ac:dyDescent="0.25">
      <c r="A1871" s="15">
        <v>20</v>
      </c>
      <c r="B1871" s="15">
        <v>3</v>
      </c>
      <c r="H1871" s="15" t="str">
        <f>IF(Литература!C1870 = "","",Литература!C1870)</f>
        <v/>
      </c>
      <c r="I1871" s="15" t="str">
        <f>IF(ИТ!C1870 = "","",ИТ!C1870)</f>
        <v/>
      </c>
    </row>
    <row r="1872" spans="1:9" s="15" customFormat="1" x14ac:dyDescent="0.25">
      <c r="A1872" s="15">
        <v>20</v>
      </c>
      <c r="B1872" s="15">
        <v>4</v>
      </c>
      <c r="D1872" s="15" t="str">
        <f xml:space="preserve"> IF(INDEX(Разделы!C$2:L$1540,A1872*11+3,B1872)="","","= "&amp;INDEX(Разделы!C$2:L$1540,A1872*11+3,B1872)&amp;" ("&amp;INDEX(Разделы!C$2:L$1540,A1872*11+4,B1872)&amp;")")</f>
        <v/>
      </c>
      <c r="E1872" s="15" t="str">
        <f>IF(INDEX(Оценка!C$2:AF$1540,A1870*11+4,(B1872-1)*3+1)="","",INDEX(Оценка!C$2:AF$1540,A1870*11+4,(B1872-1)*3+1)&amp;" ("&amp;INDEX(Оценка!C$2:AF$1540,A1870*11+4,(B1872-1)*3+2)&amp;") ("&amp;INDEX(Оценка!C$2:AF$1540,A1870*11+4,(B1872-1)*3+3)&amp;")")</f>
        <v/>
      </c>
      <c r="F1872" s="15" t="str">
        <f>IF(INDEX(Содержание!C$2:L$1680,A1872*6+2,B1872)="","",INDEX(Содержание!C$2:L$1680,A1872*6+2,B1872))</f>
        <v/>
      </c>
      <c r="H1872" s="15" t="str">
        <f>IF(Литература!C1871 = "","",Литература!C1871)</f>
        <v/>
      </c>
      <c r="I1872" s="15" t="str">
        <f>IF(ИТ!C1871 = "","",ИТ!C1871)</f>
        <v/>
      </c>
    </row>
    <row r="1873" spans="1:9" s="15" customFormat="1" x14ac:dyDescent="0.25">
      <c r="A1873" s="15">
        <v>20</v>
      </c>
      <c r="B1873" s="15">
        <v>4</v>
      </c>
      <c r="E1873" s="15" t="str">
        <f>IF(INDEX(Оценка!C$2:AF$1540,A1871*11+5,(B1873-1)*3+1)="","",INDEX(Оценка!C$2:AF$1540,A1871*11+5,(B1873-1)*3+1)&amp;" ("&amp;INDEX(Оценка!C$2:AF$1540,A1871*11+5,(B1873-1)*3+2)&amp;") ("&amp;INDEX(Оценка!C$2:AF$1540,A1871*11+5,(B1873-1)*3+3)&amp;")")</f>
        <v/>
      </c>
      <c r="H1873" s="15" t="str">
        <f>IF(Литература!C1872 = "","",Литература!C1872)</f>
        <v/>
      </c>
      <c r="I1873" s="15" t="str">
        <f>IF(ИТ!C1872 = "","",ИТ!C1872)</f>
        <v/>
      </c>
    </row>
    <row r="1874" spans="1:9" s="15" customFormat="1" x14ac:dyDescent="0.25">
      <c r="A1874" s="15">
        <v>20</v>
      </c>
      <c r="B1874" s="15">
        <v>4</v>
      </c>
      <c r="D1874" s="15" t="str">
        <f>IF(INDEX(Разделы!C$2:L$1540,A1874*11+5,B1874)="","","- "&amp;INDEX(Разделы!C$2:L$1540,A1874*11+5,B1874))</f>
        <v/>
      </c>
      <c r="E1874" s="15" t="str">
        <f>IF(INDEX(Оценка!C$2:AF$1540,A1872*11+6,(B1874-1)*3+1)="","",INDEX(Оценка!C$2:AF$1540,A1872*11+6,(B1874-1)*3+1)&amp;" ("&amp;INDEX(Оценка!C$2:AF$1540,A1872*11+6,(B1874-1)*3+2)&amp;") ("&amp;INDEX(Оценка!C$2:AF$1540,A1872*11+6,(B1874-1)*3+3)&amp;")")</f>
        <v/>
      </c>
      <c r="F1874" s="15" t="str">
        <f>IF(INDEX(Содержание!C$2:L$1680,A1874*6+3,B1874)="","","= "&amp;INDEX(Содержание!C$2:L$1680,A1874*6+3,B1874)&amp;" "&amp;INDEX(Содержание!C$2:L$1680,A1876*6+4,B1876))</f>
        <v/>
      </c>
      <c r="H1874" s="15" t="str">
        <f>IF(Литература!C1873 = "","",Литература!C1873)</f>
        <v/>
      </c>
      <c r="I1874" s="15" t="str">
        <f>IF(ИТ!C1873 = "","",ИТ!C1873)</f>
        <v/>
      </c>
    </row>
    <row r="1875" spans="1:9" s="15" customFormat="1" x14ac:dyDescent="0.25">
      <c r="A1875" s="15">
        <v>20</v>
      </c>
      <c r="B1875" s="15">
        <v>4</v>
      </c>
      <c r="D1875" s="15" t="str">
        <f>IF(INDEX(Разделы!C$2:L$1540,A1875*11+6,B1875)="","","- "&amp;INDEX(Разделы!C$2:L$1540,A1875*11+6,B1875))</f>
        <v/>
      </c>
      <c r="E1875" s="15" t="str">
        <f>IF(INDEX(Оценка!C$2:AF$1540,A1873*11+7,(B1875-1)*3+1)="","",INDEX(Оценка!C$2:AF$1540,A1873*11+7,(B1875-1)*3+1)&amp;" ("&amp;INDEX(Оценка!C$2:AF$1540,A1873*11+7,(B1875-1)*3+2)&amp;") ("&amp;INDEX(Оценка!C$2:AF$1540,A1873*11+7,(B1875-1)*3+3)&amp;")")</f>
        <v/>
      </c>
      <c r="H1875" s="15" t="str">
        <f>IF(Литература!C1874 = "","",Литература!C1874)</f>
        <v/>
      </c>
      <c r="I1875" s="15" t="str">
        <f>IF(ИТ!C1874 = "","",ИТ!C1874)</f>
        <v/>
      </c>
    </row>
    <row r="1876" spans="1:9" s="15" customFormat="1" x14ac:dyDescent="0.25">
      <c r="A1876" s="15">
        <v>20</v>
      </c>
      <c r="B1876" s="15">
        <v>4</v>
      </c>
      <c r="D1876" s="15" t="str">
        <f>IF(INDEX(Разделы!C$2:L$1540,A1876*11+7,B1876)="","","- "&amp;INDEX(Разделы!C$2:L$1540,A1876*11+7,B1876))</f>
        <v/>
      </c>
      <c r="E1876" s="15" t="str">
        <f>IF(INDEX(Оценка!C$2:AF$1540,A1874*11+8,(B1876-1)*3+1)="","",INDEX(Оценка!C$2:AF$1540,A1874*11+8,(B1876-1)*3+1)&amp;" ("&amp;INDEX(Оценка!C$2:AF$1540,A1874*11+8,(B1876-1)*3+2)&amp;") ("&amp;INDEX(Оценка!C$2:AF$1540,A1874*11+8,(B1876-1)*3+3)&amp;")")</f>
        <v/>
      </c>
      <c r="F1876" s="15" t="str">
        <f>IF(INDEX(Содержание!C$2:L$1680,A1876*6+5,B1876)="","",INDEX(Содержание!C$2:L$1680,A1876*6+5,B1876))</f>
        <v/>
      </c>
      <c r="H1876" s="15" t="str">
        <f>IF(Литература!C1875 = "","",Литература!C1875)</f>
        <v/>
      </c>
      <c r="I1876" s="15" t="str">
        <f>IF(ИТ!C1875 = "","",ИТ!C1875)</f>
        <v/>
      </c>
    </row>
    <row r="1877" spans="1:9" s="15" customFormat="1" x14ac:dyDescent="0.25">
      <c r="A1877" s="15">
        <v>20</v>
      </c>
      <c r="B1877" s="15">
        <v>4</v>
      </c>
      <c r="D1877" s="15" t="str">
        <f>IF(INDEX(Разделы!C$2:L$1540,A1877*11+8,B1877)="","","- "&amp;INDEX(Разделы!C$2:L$1540,A1877*11+8,B1877))</f>
        <v/>
      </c>
      <c r="E1877" s="15" t="str">
        <f>IF(INDEX(Оценка!C$2:AF$1540,A1875*11+9,(B1877-1)*3+1)="","",INDEX(Оценка!C$2:AF$1540,A1875*11+9,(B1877-1)*3+1)&amp;" ("&amp;INDEX(Оценка!C$2:AF$1540,A1875*11+9,(B1877-1)*3+2)&amp;") ("&amp;INDEX(Оценка!C$2:AF$1540,A1875*11+9,(B1877-1)*3+3)&amp;")")</f>
        <v/>
      </c>
      <c r="H1877" s="15" t="str">
        <f>IF(Литература!C1876 = "","",Литература!C1876)</f>
        <v/>
      </c>
      <c r="I1877" s="15" t="str">
        <f>IF(ИТ!C1876 = "","",ИТ!C1876)</f>
        <v/>
      </c>
    </row>
    <row r="1878" spans="1:9" s="15" customFormat="1" x14ac:dyDescent="0.25">
      <c r="A1878" s="15">
        <v>20</v>
      </c>
      <c r="B1878" s="15">
        <v>4</v>
      </c>
      <c r="D1878" s="15" t="str">
        <f>IF(INDEX(Разделы!C$2:L$1540,A1878*11+9,B1878)="","","- "&amp;INDEX(Разделы!C$2:L$1540,A1878*11+9,B1878))</f>
        <v/>
      </c>
      <c r="E1878" s="15" t="str">
        <f>IF(INDEX(Оценка!C$2:AF$1540,A1876*11+10,(B1878-1)*3+1)="","",INDEX(Оценка!C$2:AF$1540,A1876*11+10,(B1878-1)*3+1)&amp;" ("&amp;INDEX(Оценка!C$2:AF$1540,A1876*11+10,(B1878-1)*3+2)&amp;") ("&amp;INDEX(Оценка!C$2:AF$1540,A1876*11+10,(B1878-1)*3+3)&amp;")")</f>
        <v/>
      </c>
      <c r="H1878" s="15" t="str">
        <f>IF(Литература!C1877 = "","",Литература!C1877)</f>
        <v/>
      </c>
      <c r="I1878" s="15" t="str">
        <f>IF(ИТ!C1877 = "","",ИТ!C1877)</f>
        <v/>
      </c>
    </row>
    <row r="1879" spans="1:9" s="15" customFormat="1" x14ac:dyDescent="0.25">
      <c r="A1879" s="15">
        <v>20</v>
      </c>
      <c r="B1879" s="15">
        <v>4</v>
      </c>
      <c r="D1879" s="15" t="str">
        <f>IF(INDEX(Разделы!C$2:L$1540,A1879*11+10,B1879)="","","- "&amp;INDEX(Разделы!C$2:L$1540,A1879*11+10,B1879))</f>
        <v/>
      </c>
      <c r="H1879" s="15" t="str">
        <f>IF(Литература!C1878 = "","",Литература!C1878)</f>
        <v/>
      </c>
      <c r="I1879" s="15" t="str">
        <f>IF(ИТ!C1878 = "","","== "&amp;ИТ!C1878)</f>
        <v/>
      </c>
    </row>
    <row r="1880" spans="1:9" s="15" customFormat="1" x14ac:dyDescent="0.25">
      <c r="A1880" s="15">
        <v>20</v>
      </c>
      <c r="B1880" s="15">
        <v>4</v>
      </c>
      <c r="H1880" s="15" t="str">
        <f>IF(Литература!C1879 = "","",Литература!C1879)</f>
        <v/>
      </c>
      <c r="I1880" s="15" t="str">
        <f>IF(ИТ!C1879 = "","",ИТ!C1879)</f>
        <v/>
      </c>
    </row>
    <row r="1881" spans="1:9" s="15" customFormat="1" x14ac:dyDescent="0.25">
      <c r="A1881" s="15">
        <v>20</v>
      </c>
      <c r="B1881" s="15">
        <v>5</v>
      </c>
      <c r="D1881" s="15" t="str">
        <f xml:space="preserve"> IF(INDEX(Разделы!C$2:L$1540,A1881*11+3,B1881)="","","= "&amp;INDEX(Разделы!C$2:L$1540,A1881*11+3,B1881)&amp;" ("&amp;INDEX(Разделы!C$2:L$1540,A1881*11+4,B1881)&amp;")")</f>
        <v/>
      </c>
      <c r="E1881" s="15" t="str">
        <f>IF(INDEX(Оценка!C$2:AF$1540,A1879*11+4,(B1881-1)*3+1)="","",INDEX(Оценка!C$2:AF$1540,A1879*11+4,(B1881-1)*3+1)&amp;" ("&amp;INDEX(Оценка!C$2:AF$1540,A1879*11+4,(B1881-1)*3+2)&amp;") ("&amp;INDEX(Оценка!C$2:AF$1540,A1879*11+4,(B1881-1)*3+3)&amp;")")</f>
        <v/>
      </c>
      <c r="F1881" s="15" t="str">
        <f>IF(INDEX(Содержание!C$2:L$1680,A1881*6+2,B1881)="","",INDEX(Содержание!C$2:L$1680,A1881*6+2,B1881))</f>
        <v/>
      </c>
      <c r="H1881" s="15" t="str">
        <f>IF(Литература!C1880 = "","",Литература!C1880)</f>
        <v/>
      </c>
      <c r="I1881" s="15" t="str">
        <f>IF(ИТ!C1880 = "","",ИТ!C1880)</f>
        <v/>
      </c>
    </row>
    <row r="1882" spans="1:9" s="15" customFormat="1" x14ac:dyDescent="0.25">
      <c r="A1882" s="15">
        <v>20</v>
      </c>
      <c r="B1882" s="15">
        <v>5</v>
      </c>
      <c r="E1882" s="15" t="str">
        <f>IF(INDEX(Оценка!C$2:AF$1540,A1880*11+5,(B1882-1)*3+1)="","",INDEX(Оценка!C$2:AF$1540,A1880*11+5,(B1882-1)*3+1)&amp;" ("&amp;INDEX(Оценка!C$2:AF$1540,A1880*11+5,(B1882-1)*3+2)&amp;") ("&amp;INDEX(Оценка!C$2:AF$1540,A1880*11+5,(B1882-1)*3+3)&amp;")")</f>
        <v/>
      </c>
      <c r="H1882" s="15" t="str">
        <f>IF(Литература!C1881 = "","",Литература!C1881)</f>
        <v/>
      </c>
      <c r="I1882" s="15" t="str">
        <f>IF(ИТ!C1881 = "","",ИТ!C1881)</f>
        <v/>
      </c>
    </row>
    <row r="1883" spans="1:9" s="15" customFormat="1" x14ac:dyDescent="0.25">
      <c r="A1883" s="15">
        <v>20</v>
      </c>
      <c r="B1883" s="15">
        <v>5</v>
      </c>
      <c r="D1883" s="15" t="str">
        <f>IF(INDEX(Разделы!C$2:L$1540,A1883*11+5,B1883)="","","- "&amp;INDEX(Разделы!C$2:L$1540,A1883*11+5,B1883))</f>
        <v/>
      </c>
      <c r="E1883" s="15" t="str">
        <f>IF(INDEX(Оценка!C$2:AF$1540,A1881*11+6,(B1883-1)*3+1)="","",INDEX(Оценка!C$2:AF$1540,A1881*11+6,(B1883-1)*3+1)&amp;" ("&amp;INDEX(Оценка!C$2:AF$1540,A1881*11+6,(B1883-1)*3+2)&amp;") ("&amp;INDEX(Оценка!C$2:AF$1540,A1881*11+6,(B1883-1)*3+3)&amp;")")</f>
        <v/>
      </c>
      <c r="F1883" s="15" t="str">
        <f>IF(INDEX(Содержание!C$2:L$1680,A1883*6+3,B1883)="","","= "&amp;INDEX(Содержание!C$2:L$1680,A1883*6+3,B1883)&amp;" "&amp;INDEX(Содержание!C$2:L$1680,A1885*6+4,B1885))</f>
        <v/>
      </c>
      <c r="H1883" s="15" t="str">
        <f>IF(Литература!C1882 = "","",Литература!C1882)</f>
        <v/>
      </c>
      <c r="I1883" s="15" t="str">
        <f>IF(ИТ!C1882 = "","",ИТ!C1882)</f>
        <v/>
      </c>
    </row>
    <row r="1884" spans="1:9" s="15" customFormat="1" x14ac:dyDescent="0.25">
      <c r="A1884" s="15">
        <v>20</v>
      </c>
      <c r="B1884" s="15">
        <v>5</v>
      </c>
      <c r="D1884" s="15" t="str">
        <f>IF(INDEX(Разделы!C$2:L$1540,A1884*11+6,B1884)="","","- "&amp;INDEX(Разделы!C$2:L$1540,A1884*11+6,B1884))</f>
        <v/>
      </c>
      <c r="E1884" s="15" t="str">
        <f>IF(INDEX(Оценка!C$2:AF$1540,A1882*11+7,(B1884-1)*3+1)="","",INDEX(Оценка!C$2:AF$1540,A1882*11+7,(B1884-1)*3+1)&amp;" ("&amp;INDEX(Оценка!C$2:AF$1540,A1882*11+7,(B1884-1)*3+2)&amp;") ("&amp;INDEX(Оценка!C$2:AF$1540,A1882*11+7,(B1884-1)*3+3)&amp;")")</f>
        <v/>
      </c>
      <c r="H1884" s="15" t="str">
        <f>IF(Литература!C1883 = "","","== "&amp;Литература!C1883)</f>
        <v/>
      </c>
      <c r="I1884" s="15" t="str">
        <f>IF(ИТ!C1883 = "","",ИТ!C1883)</f>
        <v/>
      </c>
    </row>
    <row r="1885" spans="1:9" s="15" customFormat="1" x14ac:dyDescent="0.25">
      <c r="A1885" s="15">
        <v>20</v>
      </c>
      <c r="B1885" s="15">
        <v>5</v>
      </c>
      <c r="D1885" s="15" t="str">
        <f>IF(INDEX(Разделы!C$2:L$1540,A1885*11+7,B1885)="","","- "&amp;INDEX(Разделы!C$2:L$1540,A1885*11+7,B1885))</f>
        <v/>
      </c>
      <c r="E1885" s="15" t="str">
        <f>IF(INDEX(Оценка!C$2:AF$1540,A1883*11+8,(B1885-1)*3+1)="","",INDEX(Оценка!C$2:AF$1540,A1883*11+8,(B1885-1)*3+1)&amp;" ("&amp;INDEX(Оценка!C$2:AF$1540,A1883*11+8,(B1885-1)*3+2)&amp;") ("&amp;INDEX(Оценка!C$2:AF$1540,A1883*11+8,(B1885-1)*3+3)&amp;")")</f>
        <v/>
      </c>
      <c r="F1885" s="15" t="str">
        <f>IF(INDEX(Содержание!C$2:L$1680,A1885*6+5,B1885)="","",INDEX(Содержание!C$2:L$1680,A1885*6+5,B1885))</f>
        <v/>
      </c>
      <c r="H1885" s="15" t="str">
        <f>IF(Литература!C1884 = "","",Литература!C1884)</f>
        <v/>
      </c>
      <c r="I1885" s="15" t="str">
        <f>IF(ИТ!C1884 = "","",ИТ!C1884)</f>
        <v/>
      </c>
    </row>
    <row r="1886" spans="1:9" s="15" customFormat="1" x14ac:dyDescent="0.25">
      <c r="A1886" s="15">
        <v>20</v>
      </c>
      <c r="B1886" s="15">
        <v>5</v>
      </c>
      <c r="D1886" s="15" t="str">
        <f>IF(INDEX(Разделы!C$2:L$1540,A1886*11+8,B1886)="","","- "&amp;INDEX(Разделы!C$2:L$1540,A1886*11+8,B1886))</f>
        <v/>
      </c>
      <c r="E1886" s="15" t="str">
        <f>IF(INDEX(Оценка!C$2:AF$1540,A1884*11+9,(B1886-1)*3+1)="","",INDEX(Оценка!C$2:AF$1540,A1884*11+9,(B1886-1)*3+1)&amp;" ("&amp;INDEX(Оценка!C$2:AF$1540,A1884*11+9,(B1886-1)*3+2)&amp;") ("&amp;INDEX(Оценка!C$2:AF$1540,A1884*11+9,(B1886-1)*3+3)&amp;")")</f>
        <v/>
      </c>
      <c r="H1886" s="15" t="str">
        <f>IF(Литература!C1885 = "","",Литература!C1885)</f>
        <v/>
      </c>
      <c r="I1886" s="15" t="str">
        <f>IF(ИТ!C1885 = "","",ИТ!C1885)</f>
        <v/>
      </c>
    </row>
    <row r="1887" spans="1:9" s="15" customFormat="1" x14ac:dyDescent="0.25">
      <c r="A1887" s="15">
        <v>20</v>
      </c>
      <c r="B1887" s="15">
        <v>5</v>
      </c>
      <c r="D1887" s="15" t="str">
        <f>IF(INDEX(Разделы!C$2:L$1540,A1887*11+9,B1887)="","","- "&amp;INDEX(Разделы!C$2:L$1540,A1887*11+9,B1887))</f>
        <v/>
      </c>
      <c r="E1887" s="15" t="str">
        <f>IF(INDEX(Оценка!C$2:AF$1540,A1885*11+10,(B1887-1)*3+1)="","",INDEX(Оценка!C$2:AF$1540,A1885*11+10,(B1887-1)*3+1)&amp;" ("&amp;INDEX(Оценка!C$2:AF$1540,A1885*11+10,(B1887-1)*3+2)&amp;") ("&amp;INDEX(Оценка!C$2:AF$1540,A1885*11+10,(B1887-1)*3+3)&amp;")")</f>
        <v/>
      </c>
      <c r="H1887" s="15" t="str">
        <f>IF(Литература!C1886 = "","",Литература!C1886)</f>
        <v/>
      </c>
      <c r="I1887" s="15" t="str">
        <f>IF(ИТ!C1886 = "","",ИТ!C1886)</f>
        <v/>
      </c>
    </row>
    <row r="1888" spans="1:9" s="15" customFormat="1" x14ac:dyDescent="0.25">
      <c r="A1888" s="15">
        <v>20</v>
      </c>
      <c r="B1888" s="15">
        <v>5</v>
      </c>
      <c r="D1888" s="15" t="str">
        <f>IF(INDEX(Разделы!C$2:L$1540,A1888*11+10,B1888)="","","- "&amp;INDEX(Разделы!C$2:L$1540,A1888*11+10,B1888))</f>
        <v/>
      </c>
      <c r="H1888" s="15" t="str">
        <f>IF(Литература!C1887 = "","",Литература!C1887)</f>
        <v/>
      </c>
      <c r="I1888" s="15" t="str">
        <f>IF(ИТ!C1887 = "","",ИТ!C1887)</f>
        <v/>
      </c>
    </row>
    <row r="1889" spans="1:9" s="15" customFormat="1" x14ac:dyDescent="0.25">
      <c r="A1889" s="15">
        <v>20</v>
      </c>
      <c r="B1889" s="15">
        <v>5</v>
      </c>
      <c r="H1889" s="15" t="str">
        <f>IF(Литература!C1888 = "","",Литература!C1888)</f>
        <v/>
      </c>
      <c r="I1889" s="15" t="str">
        <f>IF(ИТ!C1888 = "","",ИТ!C1888)</f>
        <v/>
      </c>
    </row>
    <row r="1890" spans="1:9" s="15" customFormat="1" x14ac:dyDescent="0.25">
      <c r="A1890" s="15">
        <v>20</v>
      </c>
      <c r="B1890" s="15">
        <v>6</v>
      </c>
      <c r="D1890" s="15" t="str">
        <f xml:space="preserve"> IF(INDEX(Разделы!C$2:L$1540,A1890*11+3,B1890)="","","= "&amp;INDEX(Разделы!C$2:L$1540,A1890*11+3,B1890)&amp;" ("&amp;INDEX(Разделы!C$2:L$1540,A1890*11+4,B1890)&amp;")")</f>
        <v/>
      </c>
      <c r="E1890" s="15" t="str">
        <f>IF(INDEX(Оценка!C$2:AF$1540,A1888*11+4,(B1890-1)*3+1)="","",INDEX(Оценка!C$2:AF$1540,A1888*11+4,(B1890-1)*3+1)&amp;" ("&amp;INDEX(Оценка!C$2:AF$1540,A1888*11+4,(B1890-1)*3+2)&amp;") ("&amp;INDEX(Оценка!C$2:AF$1540,A1888*11+4,(B1890-1)*3+3)&amp;")")</f>
        <v/>
      </c>
      <c r="F1890" s="15" t="str">
        <f>IF(INDEX(Содержание!C$2:L$1680,A1890*6+2,B1890)="","",INDEX(Содержание!C$2:L$1680,A1890*6+2,B1890))</f>
        <v/>
      </c>
      <c r="H1890" s="15" t="str">
        <f>IF(Литература!C1889 = "","",Литература!C1889)</f>
        <v/>
      </c>
      <c r="I1890" s="15" t="str">
        <f>IF(ИТ!C1889 = "","",ИТ!C1889)</f>
        <v/>
      </c>
    </row>
    <row r="1891" spans="1:9" s="15" customFormat="1" x14ac:dyDescent="0.25">
      <c r="A1891" s="15">
        <v>20</v>
      </c>
      <c r="B1891" s="15">
        <v>6</v>
      </c>
      <c r="E1891" s="15" t="str">
        <f>IF(INDEX(Оценка!C$2:AF$1540,A1889*11+5,(B1891-1)*3+1)="","",INDEX(Оценка!C$2:AF$1540,A1889*11+5,(B1891-1)*3+1)&amp;" ("&amp;INDEX(Оценка!C$2:AF$1540,A1889*11+5,(B1891-1)*3+2)&amp;") ("&amp;INDEX(Оценка!C$2:AF$1540,A1889*11+5,(B1891-1)*3+3)&amp;")")</f>
        <v/>
      </c>
      <c r="H1891" s="15" t="str">
        <f>IF(Литература!C1890 = "","",Литература!C1890)</f>
        <v/>
      </c>
      <c r="I1891" s="15" t="str">
        <f>IF(ИТ!C1890 = "","",ИТ!C1890)</f>
        <v/>
      </c>
    </row>
    <row r="1892" spans="1:9" s="15" customFormat="1" x14ac:dyDescent="0.25">
      <c r="A1892" s="15">
        <v>20</v>
      </c>
      <c r="B1892" s="15">
        <v>6</v>
      </c>
      <c r="D1892" s="15" t="str">
        <f>IF(INDEX(Разделы!C$2:L$1540,A1892*11+5,B1892)="","","- "&amp;INDEX(Разделы!C$2:L$1540,A1892*11+5,B1892))</f>
        <v/>
      </c>
      <c r="E1892" s="15" t="str">
        <f>IF(INDEX(Оценка!C$2:AF$1540,A1890*11+6,(B1892-1)*3+1)="","",INDEX(Оценка!C$2:AF$1540,A1890*11+6,(B1892-1)*3+1)&amp;" ("&amp;INDEX(Оценка!C$2:AF$1540,A1890*11+6,(B1892-1)*3+2)&amp;") ("&amp;INDEX(Оценка!C$2:AF$1540,A1890*11+6,(B1892-1)*3+3)&amp;")")</f>
        <v/>
      </c>
      <c r="F1892" s="15" t="str">
        <f>IF(INDEX(Содержание!C$2:L$1680,A1892*6+3,B1892)="","","= "&amp;INDEX(Содержание!C$2:L$1680,A1892*6+3,B1892)&amp;" "&amp;INDEX(Содержание!C$2:L$1680,A1894*6+4,B1894))</f>
        <v/>
      </c>
      <c r="H1892" s="15" t="str">
        <f>IF(Литература!C1891 = "","",Литература!C1891)</f>
        <v/>
      </c>
      <c r="I1892" s="15" t="str">
        <f>IF(ИТ!C1891 = "","",ИТ!C1891)</f>
        <v/>
      </c>
    </row>
    <row r="1893" spans="1:9" s="15" customFormat="1" x14ac:dyDescent="0.25">
      <c r="A1893" s="15">
        <v>20</v>
      </c>
      <c r="B1893" s="15">
        <v>6</v>
      </c>
      <c r="D1893" s="15" t="str">
        <f>IF(INDEX(Разделы!C$2:L$1540,A1893*11+6,B1893)="","","- "&amp;INDEX(Разделы!C$2:L$1540,A1893*11+6,B1893))</f>
        <v/>
      </c>
      <c r="E1893" s="15" t="str">
        <f>IF(INDEX(Оценка!C$2:AF$1540,A1891*11+7,(B1893-1)*3+1)="","",INDEX(Оценка!C$2:AF$1540,A1891*11+7,(B1893-1)*3+1)&amp;" ("&amp;INDEX(Оценка!C$2:AF$1540,A1891*11+7,(B1893-1)*3+2)&amp;") ("&amp;INDEX(Оценка!C$2:AF$1540,A1891*11+7,(B1893-1)*3+3)&amp;")")</f>
        <v/>
      </c>
      <c r="H1893" s="15" t="str">
        <f>IF(Литература!C1892 = "","",Литература!C1892)</f>
        <v/>
      </c>
      <c r="I1893" s="15" t="str">
        <f>IF(ИТ!C1892 = "","","== "&amp;ИТ!C1892)</f>
        <v/>
      </c>
    </row>
    <row r="1894" spans="1:9" s="15" customFormat="1" x14ac:dyDescent="0.25">
      <c r="A1894" s="15">
        <v>20</v>
      </c>
      <c r="B1894" s="15">
        <v>6</v>
      </c>
      <c r="D1894" s="15" t="str">
        <f>IF(INDEX(Разделы!C$2:L$1540,A1894*11+7,B1894)="","","- "&amp;INDEX(Разделы!C$2:L$1540,A1894*11+7,B1894))</f>
        <v/>
      </c>
      <c r="E1894" s="15" t="str">
        <f>IF(INDEX(Оценка!C$2:AF$1540,A1892*11+8,(B1894-1)*3+1)="","",INDEX(Оценка!C$2:AF$1540,A1892*11+8,(B1894-1)*3+1)&amp;" ("&amp;INDEX(Оценка!C$2:AF$1540,A1892*11+8,(B1894-1)*3+2)&amp;") ("&amp;INDEX(Оценка!C$2:AF$1540,A1892*11+8,(B1894-1)*3+3)&amp;")")</f>
        <v/>
      </c>
      <c r="F1894" s="15" t="str">
        <f>IF(INDEX(Содержание!C$2:L$1680,A1894*6+5,B1894)="","",INDEX(Содержание!C$2:L$1680,A1894*6+5,B1894))</f>
        <v/>
      </c>
      <c r="H1894" s="15" t="str">
        <f>IF(Литература!C1893 = "","",Литература!C1893)</f>
        <v/>
      </c>
      <c r="I1894" s="15" t="str">
        <f>IF(ИТ!C1893 = "","",ИТ!C1893)</f>
        <v/>
      </c>
    </row>
    <row r="1895" spans="1:9" s="15" customFormat="1" x14ac:dyDescent="0.25">
      <c r="A1895" s="15">
        <v>20</v>
      </c>
      <c r="B1895" s="15">
        <v>6</v>
      </c>
      <c r="D1895" s="15" t="str">
        <f>IF(INDEX(Разделы!C$2:L$1540,A1895*11+8,B1895)="","","- "&amp;INDEX(Разделы!C$2:L$1540,A1895*11+8,B1895))</f>
        <v/>
      </c>
      <c r="E1895" s="15" t="str">
        <f>IF(INDEX(Оценка!C$2:AF$1540,A1893*11+9,(B1895-1)*3+1)="","",INDEX(Оценка!C$2:AF$1540,A1893*11+9,(B1895-1)*3+1)&amp;" ("&amp;INDEX(Оценка!C$2:AF$1540,A1893*11+9,(B1895-1)*3+2)&amp;") ("&amp;INDEX(Оценка!C$2:AF$1540,A1893*11+9,(B1895-1)*3+3)&amp;")")</f>
        <v/>
      </c>
      <c r="H1895" s="15" t="str">
        <f>IF(Литература!C1894 = "","",Литература!C1894)</f>
        <v/>
      </c>
      <c r="I1895" s="15" t="str">
        <f>IF(ИТ!C1894 = "","",ИТ!C1894)</f>
        <v/>
      </c>
    </row>
    <row r="1896" spans="1:9" s="15" customFormat="1" x14ac:dyDescent="0.25">
      <c r="A1896" s="15">
        <v>20</v>
      </c>
      <c r="B1896" s="15">
        <v>6</v>
      </c>
      <c r="D1896" s="15" t="str">
        <f>IF(INDEX(Разделы!C$2:L$1540,A1896*11+9,B1896)="","","- "&amp;INDEX(Разделы!C$2:L$1540,A1896*11+9,B1896))</f>
        <v/>
      </c>
      <c r="E1896" s="15" t="str">
        <f>IF(INDEX(Оценка!C$2:AF$1540,A1894*11+10,(B1896-1)*3+1)="","",INDEX(Оценка!C$2:AF$1540,A1894*11+10,(B1896-1)*3+1)&amp;" ("&amp;INDEX(Оценка!C$2:AF$1540,A1894*11+10,(B1896-1)*3+2)&amp;") ("&amp;INDEX(Оценка!C$2:AF$1540,A1894*11+10,(B1896-1)*3+3)&amp;")")</f>
        <v/>
      </c>
      <c r="H1896" s="15" t="str">
        <f>IF(Литература!C1895 = "","",Литература!C1895)</f>
        <v/>
      </c>
      <c r="I1896" s="15" t="str">
        <f>IF(ИТ!C1895 = "","",ИТ!C1895)</f>
        <v/>
      </c>
    </row>
    <row r="1897" spans="1:9" s="15" customFormat="1" x14ac:dyDescent="0.25">
      <c r="A1897" s="15">
        <v>20</v>
      </c>
      <c r="B1897" s="15">
        <v>6</v>
      </c>
      <c r="D1897" s="15" t="str">
        <f>IF(INDEX(Разделы!C$2:L$1540,A1897*11+10,B1897)="","","- "&amp;INDEX(Разделы!C$2:L$1540,A1897*11+10,B1897))</f>
        <v/>
      </c>
      <c r="H1897" s="15" t="str">
        <f>IF(Литература!C1896 = "","",Литература!C1896)</f>
        <v/>
      </c>
      <c r="I1897" s="15" t="str">
        <f>IF(ИТ!C1896 = "","",ИТ!C1896)</f>
        <v/>
      </c>
    </row>
    <row r="1898" spans="1:9" s="15" customFormat="1" x14ac:dyDescent="0.25">
      <c r="A1898" s="15">
        <v>20</v>
      </c>
      <c r="B1898" s="15">
        <v>6</v>
      </c>
      <c r="H1898" s="15" t="str">
        <f>IF(Литература!C1897 = "","",Литература!C1897)</f>
        <v/>
      </c>
      <c r="I1898" s="15" t="str">
        <f>IF(ИТ!C1897 = "","",ИТ!C1897)</f>
        <v/>
      </c>
    </row>
    <row r="1899" spans="1:9" s="15" customFormat="1" x14ac:dyDescent="0.25">
      <c r="A1899" s="15">
        <v>20</v>
      </c>
      <c r="B1899" s="15">
        <v>7</v>
      </c>
      <c r="D1899" s="15" t="str">
        <f xml:space="preserve"> IF(INDEX(Разделы!C$2:L$1540,A1899*11+3,B1899)="","","= "&amp;INDEX(Разделы!C$2:L$1540,A1899*11+3,B1899)&amp;" ("&amp;INDEX(Разделы!C$2:L$1540,A1899*11+4,B1899)&amp;")")</f>
        <v/>
      </c>
      <c r="E1899" s="15" t="str">
        <f>IF(INDEX(Оценка!C$2:AF$1540,A1897*11+4,(B1899-1)*3+1)="","",INDEX(Оценка!C$2:AF$1540,A1897*11+4,(B1899-1)*3+1)&amp;" ("&amp;INDEX(Оценка!C$2:AF$1540,A1897*11+4,(B1899-1)*3+2)&amp;") ("&amp;INDEX(Оценка!C$2:AF$1540,A1897*11+4,(B1899-1)*3+3)&amp;")")</f>
        <v/>
      </c>
      <c r="F1899" s="15" t="str">
        <f>IF(INDEX(Содержание!C$2:L$1680,A1899*6+2,B1899)="","",INDEX(Содержание!C$2:L$1680,A1899*6+2,B1899))</f>
        <v/>
      </c>
      <c r="H1899" s="15" t="str">
        <f>IF(Литература!C1898 = "","",Литература!C1898)</f>
        <v/>
      </c>
      <c r="I1899" s="15" t="str">
        <f>IF(ИТ!C1898 = "","",ИТ!C1898)</f>
        <v/>
      </c>
    </row>
    <row r="1900" spans="1:9" s="15" customFormat="1" x14ac:dyDescent="0.25">
      <c r="A1900" s="15">
        <v>20</v>
      </c>
      <c r="B1900" s="15">
        <v>7</v>
      </c>
      <c r="E1900" s="15" t="str">
        <f>IF(INDEX(Оценка!C$2:AF$1540,A1898*11+5,(B1900-1)*3+1)="","",INDEX(Оценка!C$2:AF$1540,A1898*11+5,(B1900-1)*3+1)&amp;" ("&amp;INDEX(Оценка!C$2:AF$1540,A1898*11+5,(B1900-1)*3+2)&amp;") ("&amp;INDEX(Оценка!C$2:AF$1540,A1898*11+5,(B1900-1)*3+3)&amp;")")</f>
        <v/>
      </c>
      <c r="H1900" s="15" t="str">
        <f>IF(Литература!C1899 = "","",Литература!C1899)</f>
        <v/>
      </c>
      <c r="I1900" s="15" t="str">
        <f>IF(ИТ!C1899 = "","",ИТ!C1899)</f>
        <v/>
      </c>
    </row>
    <row r="1901" spans="1:9" s="15" customFormat="1" x14ac:dyDescent="0.25">
      <c r="A1901" s="15">
        <v>20</v>
      </c>
      <c r="B1901" s="15">
        <v>7</v>
      </c>
      <c r="D1901" s="15" t="str">
        <f>IF(INDEX(Разделы!C$2:L$1540,A1901*11+5,B1901)="","","- "&amp;INDEX(Разделы!C$2:L$1540,A1901*11+5,B1901))</f>
        <v/>
      </c>
      <c r="E1901" s="15" t="str">
        <f>IF(INDEX(Оценка!C$2:AF$1540,A1899*11+6,(B1901-1)*3+1)="","",INDEX(Оценка!C$2:AF$1540,A1899*11+6,(B1901-1)*3+1)&amp;" ("&amp;INDEX(Оценка!C$2:AF$1540,A1899*11+6,(B1901-1)*3+2)&amp;") ("&amp;INDEX(Оценка!C$2:AF$1540,A1899*11+6,(B1901-1)*3+3)&amp;")")</f>
        <v/>
      </c>
      <c r="F1901" s="15" t="str">
        <f>IF(INDEX(Содержание!C$2:L$1680,A1901*6+3,B1901)="","","= "&amp;INDEX(Содержание!C$2:L$1680,A1901*6+3,B1901)&amp;" "&amp;INDEX(Содержание!C$2:L$1680,A1903*6+4,B1903))</f>
        <v/>
      </c>
      <c r="H1901" s="15" t="str">
        <f>IF(Литература!C1900 = "","",Литература!C1900)</f>
        <v/>
      </c>
      <c r="I1901" s="15" t="str">
        <f>IF(ИТ!C1900 = "","",ИТ!C1900)</f>
        <v/>
      </c>
    </row>
    <row r="1902" spans="1:9" s="15" customFormat="1" x14ac:dyDescent="0.25">
      <c r="A1902" s="15">
        <v>20</v>
      </c>
      <c r="B1902" s="15">
        <v>7</v>
      </c>
      <c r="D1902" s="15" t="str">
        <f>IF(INDEX(Разделы!C$2:L$1540,A1902*11+6,B1902)="","","- "&amp;INDEX(Разделы!C$2:L$1540,A1902*11+6,B1902))</f>
        <v/>
      </c>
      <c r="E1902" s="15" t="str">
        <f>IF(INDEX(Оценка!C$2:AF$1540,A1900*11+7,(B1902-1)*3+1)="","",INDEX(Оценка!C$2:AF$1540,A1900*11+7,(B1902-1)*3+1)&amp;" ("&amp;INDEX(Оценка!C$2:AF$1540,A1900*11+7,(B1902-1)*3+2)&amp;") ("&amp;INDEX(Оценка!C$2:AF$1540,A1900*11+7,(B1902-1)*3+3)&amp;")")</f>
        <v/>
      </c>
      <c r="H1902" s="15" t="str">
        <f>IF(Литература!C1901 = "","",Литература!C1901)</f>
        <v/>
      </c>
      <c r="I1902" s="15" t="str">
        <f>IF(ИТ!C1901 = "","",ИТ!C1901)</f>
        <v/>
      </c>
    </row>
    <row r="1903" spans="1:9" s="15" customFormat="1" x14ac:dyDescent="0.25">
      <c r="A1903" s="15">
        <v>20</v>
      </c>
      <c r="B1903" s="15">
        <v>7</v>
      </c>
      <c r="D1903" s="15" t="str">
        <f>IF(INDEX(Разделы!C$2:L$1540,A1903*11+7,B1903)="","","- "&amp;INDEX(Разделы!C$2:L$1540,A1903*11+7,B1903))</f>
        <v/>
      </c>
      <c r="E1903" s="15" t="str">
        <f>IF(INDEX(Оценка!C$2:AF$1540,A1901*11+8,(B1903-1)*3+1)="","",INDEX(Оценка!C$2:AF$1540,A1901*11+8,(B1903-1)*3+1)&amp;" ("&amp;INDEX(Оценка!C$2:AF$1540,A1901*11+8,(B1903-1)*3+2)&amp;") ("&amp;INDEX(Оценка!C$2:AF$1540,A1901*11+8,(B1903-1)*3+3)&amp;")")</f>
        <v/>
      </c>
      <c r="F1903" s="15" t="str">
        <f>IF(INDEX(Содержание!C$2:L$1680,A1903*6+5,B1903)="","",INDEX(Содержание!C$2:L$1680,A1903*6+5,B1903))</f>
        <v/>
      </c>
      <c r="H1903" s="15" t="str">
        <f>IF(Литература!C1902 = "","","== "&amp;Литература!C1902)</f>
        <v/>
      </c>
      <c r="I1903" s="15" t="str">
        <f>IF(ИТ!C1902 = "","",ИТ!C1902)</f>
        <v/>
      </c>
    </row>
    <row r="1904" spans="1:9" s="15" customFormat="1" x14ac:dyDescent="0.25">
      <c r="A1904" s="15">
        <v>20</v>
      </c>
      <c r="B1904" s="15">
        <v>7</v>
      </c>
      <c r="D1904" s="15" t="str">
        <f>IF(INDEX(Разделы!C$2:L$1540,A1904*11+8,B1904)="","","- "&amp;INDEX(Разделы!C$2:L$1540,A1904*11+8,B1904))</f>
        <v/>
      </c>
      <c r="E1904" s="15" t="str">
        <f>IF(INDEX(Оценка!C$2:AF$1540,A1902*11+9,(B1904-1)*3+1)="","",INDEX(Оценка!C$2:AF$1540,A1902*11+9,(B1904-1)*3+1)&amp;" ("&amp;INDEX(Оценка!C$2:AF$1540,A1902*11+9,(B1904-1)*3+2)&amp;") ("&amp;INDEX(Оценка!C$2:AF$1540,A1902*11+9,(B1904-1)*3+3)&amp;")")</f>
        <v/>
      </c>
      <c r="H1904" s="15" t="str">
        <f>IF(Литература!C1903 = "","",Литература!C1903)</f>
        <v/>
      </c>
      <c r="I1904" s="15" t="str">
        <f>IF(ИТ!C1903 = "","",ИТ!C1903)</f>
        <v/>
      </c>
    </row>
    <row r="1905" spans="1:9" s="15" customFormat="1" x14ac:dyDescent="0.25">
      <c r="A1905" s="15">
        <v>20</v>
      </c>
      <c r="B1905" s="15">
        <v>7</v>
      </c>
      <c r="D1905" s="15" t="str">
        <f>IF(INDEX(Разделы!C$2:L$1540,A1905*11+9,B1905)="","","- "&amp;INDEX(Разделы!C$2:L$1540,A1905*11+9,B1905))</f>
        <v/>
      </c>
      <c r="E1905" s="15" t="str">
        <f>IF(INDEX(Оценка!C$2:AF$1540,A1903*11+10,(B1905-1)*3+1)="","",INDEX(Оценка!C$2:AF$1540,A1903*11+10,(B1905-1)*3+1)&amp;" ("&amp;INDEX(Оценка!C$2:AF$1540,A1903*11+10,(B1905-1)*3+2)&amp;") ("&amp;INDEX(Оценка!C$2:AF$1540,A1903*11+10,(B1905-1)*3+3)&amp;")")</f>
        <v/>
      </c>
      <c r="H1905" s="15" t="str">
        <f>IF(Литература!C1904 = "","",Литература!C1904)</f>
        <v/>
      </c>
      <c r="I1905" s="15" t="str">
        <f>IF(ИТ!C1904 = "","",ИТ!C1904)</f>
        <v/>
      </c>
    </row>
    <row r="1906" spans="1:9" s="15" customFormat="1" x14ac:dyDescent="0.25">
      <c r="A1906" s="15">
        <v>20</v>
      </c>
      <c r="B1906" s="15">
        <v>7</v>
      </c>
      <c r="D1906" s="15" t="str">
        <f>IF(INDEX(Разделы!C$2:L$1540,A1906*11+10,B1906)="","","- "&amp;INDEX(Разделы!C$2:L$1540,A1906*11+10,B1906))</f>
        <v/>
      </c>
      <c r="H1906" s="15" t="str">
        <f>IF(Литература!C1905 = "","",Литература!C1905)</f>
        <v/>
      </c>
      <c r="I1906" s="15" t="str">
        <f>IF(ИТ!C1905 = "","",ИТ!C1905)</f>
        <v/>
      </c>
    </row>
    <row r="1907" spans="1:9" s="15" customFormat="1" x14ac:dyDescent="0.25">
      <c r="A1907" s="15">
        <v>20</v>
      </c>
      <c r="B1907" s="15">
        <v>7</v>
      </c>
      <c r="H1907" s="15" t="str">
        <f>IF(Литература!C1906 = "","",Литература!C1906)</f>
        <v/>
      </c>
      <c r="I1907" s="15" t="str">
        <f>IF(ИТ!C1906 = "","","== "&amp;ИТ!C1906)</f>
        <v/>
      </c>
    </row>
    <row r="1908" spans="1:9" s="15" customFormat="1" x14ac:dyDescent="0.25">
      <c r="A1908" s="15">
        <v>20</v>
      </c>
      <c r="B1908" s="15">
        <v>8</v>
      </c>
      <c r="D1908" s="15" t="str">
        <f xml:space="preserve"> IF(INDEX(Разделы!C$2:L$1540,A1908*11+3,B1908)="","","= "&amp;INDEX(Разделы!C$2:L$1540,A1908*11+3,B1908)&amp;" ("&amp;INDEX(Разделы!C$2:L$1540,A1908*11+4,B1908)&amp;")")</f>
        <v/>
      </c>
      <c r="E1908" s="15" t="str">
        <f>IF(INDEX(Оценка!C$2:AF$1540,A1906*11+4,(B1908-1)*3+1)="","",INDEX(Оценка!C$2:AF$1540,A1906*11+4,(B1908-1)*3+1)&amp;" ("&amp;INDEX(Оценка!C$2:AF$1540,A1906*11+4,(B1908-1)*3+2)&amp;") ("&amp;INDEX(Оценка!C$2:AF$1540,A1906*11+4,(B1908-1)*3+3)&amp;")")</f>
        <v/>
      </c>
      <c r="F1908" s="15" t="str">
        <f>IF(INDEX(Содержание!C$2:L$1680,A1908*6+2,B1908)="","",INDEX(Содержание!C$2:L$1680,A1908*6+2,B1908))</f>
        <v/>
      </c>
      <c r="H1908" s="15" t="str">
        <f>IF(Литература!C1907 = "","",Литература!C1907)</f>
        <v/>
      </c>
      <c r="I1908" s="15" t="str">
        <f>IF(ИТ!C1907 = "","",ИТ!C1907)</f>
        <v/>
      </c>
    </row>
    <row r="1909" spans="1:9" s="15" customFormat="1" x14ac:dyDescent="0.25">
      <c r="A1909" s="15">
        <v>20</v>
      </c>
      <c r="B1909" s="15">
        <v>8</v>
      </c>
      <c r="E1909" s="15" t="str">
        <f>IF(INDEX(Оценка!C$2:AF$1540,A1907*11+5,(B1909-1)*3+1)="","",INDEX(Оценка!C$2:AF$1540,A1907*11+5,(B1909-1)*3+1)&amp;" ("&amp;INDEX(Оценка!C$2:AF$1540,A1907*11+5,(B1909-1)*3+2)&amp;") ("&amp;INDEX(Оценка!C$2:AF$1540,A1907*11+5,(B1909-1)*3+3)&amp;")")</f>
        <v/>
      </c>
      <c r="H1909" s="15" t="str">
        <f>IF(Литература!C1908 = "","",Литература!C1908)</f>
        <v/>
      </c>
      <c r="I1909" s="15" t="str">
        <f>IF(ИТ!C1908 = "","",ИТ!C1908)</f>
        <v/>
      </c>
    </row>
    <row r="1910" spans="1:9" s="15" customFormat="1" x14ac:dyDescent="0.25">
      <c r="A1910" s="15">
        <v>20</v>
      </c>
      <c r="B1910" s="15">
        <v>8</v>
      </c>
      <c r="D1910" s="15" t="str">
        <f>IF(INDEX(Разделы!C$2:L$1540,A1910*11+5,B1910)="","","- "&amp;INDEX(Разделы!C$2:L$1540,A1910*11+5,B1910))</f>
        <v/>
      </c>
      <c r="E1910" s="15" t="str">
        <f>IF(INDEX(Оценка!C$2:AF$1540,A1908*11+6,(B1910-1)*3+1)="","",INDEX(Оценка!C$2:AF$1540,A1908*11+6,(B1910-1)*3+1)&amp;" ("&amp;INDEX(Оценка!C$2:AF$1540,A1908*11+6,(B1910-1)*3+2)&amp;") ("&amp;INDEX(Оценка!C$2:AF$1540,A1908*11+6,(B1910-1)*3+3)&amp;")")</f>
        <v/>
      </c>
      <c r="F1910" s="15" t="str">
        <f>IF(INDEX(Содержание!C$2:L$1680,A1910*6+3,B1910)="","","= "&amp;INDEX(Содержание!C$2:L$1680,A1910*6+3,B1910)&amp;" "&amp;INDEX(Содержание!C$2:L$1680,A1912*6+4,B1912))</f>
        <v/>
      </c>
      <c r="H1910" s="15" t="str">
        <f>IF(Литература!C1909 = "","",Литература!C1909)</f>
        <v/>
      </c>
      <c r="I1910" s="15" t="str">
        <f>IF(ИТ!C1909 = "","",ИТ!C1909)</f>
        <v/>
      </c>
    </row>
    <row r="1911" spans="1:9" s="15" customFormat="1" x14ac:dyDescent="0.25">
      <c r="A1911" s="15">
        <v>20</v>
      </c>
      <c r="B1911" s="15">
        <v>8</v>
      </c>
      <c r="D1911" s="15" t="str">
        <f>IF(INDEX(Разделы!C$2:L$1540,A1911*11+6,B1911)="","","- "&amp;INDEX(Разделы!C$2:L$1540,A1911*11+6,B1911))</f>
        <v/>
      </c>
      <c r="E1911" s="15" t="str">
        <f>IF(INDEX(Оценка!C$2:AF$1540,A1909*11+7,(B1911-1)*3+1)="","",INDEX(Оценка!C$2:AF$1540,A1909*11+7,(B1911-1)*3+1)&amp;" ("&amp;INDEX(Оценка!C$2:AF$1540,A1909*11+7,(B1911-1)*3+2)&amp;") ("&amp;INDEX(Оценка!C$2:AF$1540,A1909*11+7,(B1911-1)*3+3)&amp;")")</f>
        <v/>
      </c>
      <c r="H1911" s="15" t="str">
        <f>IF(Литература!C1910 = "","",Литература!C1910)</f>
        <v/>
      </c>
      <c r="I1911" s="15" t="str">
        <f>IF(ИТ!C1910 = "","",ИТ!C1910)</f>
        <v/>
      </c>
    </row>
    <row r="1912" spans="1:9" s="15" customFormat="1" x14ac:dyDescent="0.25">
      <c r="A1912" s="15">
        <v>20</v>
      </c>
      <c r="B1912" s="15">
        <v>8</v>
      </c>
      <c r="D1912" s="15" t="str">
        <f>IF(INDEX(Разделы!C$2:L$1540,A1912*11+7,B1912)="","","- "&amp;INDEX(Разделы!C$2:L$1540,A1912*11+7,B1912))</f>
        <v/>
      </c>
      <c r="E1912" s="15" t="str">
        <f>IF(INDEX(Оценка!C$2:AF$1540,A1910*11+8,(B1912-1)*3+1)="","",INDEX(Оценка!C$2:AF$1540,A1910*11+8,(B1912-1)*3+1)&amp;" ("&amp;INDEX(Оценка!C$2:AF$1540,A1910*11+8,(B1912-1)*3+2)&amp;") ("&amp;INDEX(Оценка!C$2:AF$1540,A1910*11+8,(B1912-1)*3+3)&amp;")")</f>
        <v/>
      </c>
      <c r="F1912" s="15" t="str">
        <f>IF(INDEX(Содержание!C$2:L$1680,A1912*6+5,B1912)="","",INDEX(Содержание!C$2:L$1680,A1912*6+5,B1912))</f>
        <v/>
      </c>
      <c r="H1912" s="15" t="str">
        <f>IF(Литература!C1911 = "","",Литература!C1911)</f>
        <v/>
      </c>
      <c r="I1912" s="15" t="str">
        <f>IF(ИТ!C1911 = "","",ИТ!C1911)</f>
        <v/>
      </c>
    </row>
    <row r="1913" spans="1:9" s="15" customFormat="1" x14ac:dyDescent="0.25">
      <c r="A1913" s="15">
        <v>20</v>
      </c>
      <c r="B1913" s="15">
        <v>8</v>
      </c>
      <c r="D1913" s="15" t="str">
        <f>IF(INDEX(Разделы!C$2:L$1540,A1913*11+8,B1913)="","","- "&amp;INDEX(Разделы!C$2:L$1540,A1913*11+8,B1913))</f>
        <v/>
      </c>
      <c r="E1913" s="15" t="str">
        <f>IF(INDEX(Оценка!C$2:AF$1540,A1911*11+9,(B1913-1)*3+1)="","",INDEX(Оценка!C$2:AF$1540,A1911*11+9,(B1913-1)*3+1)&amp;" ("&amp;INDEX(Оценка!C$2:AF$1540,A1911*11+9,(B1913-1)*3+2)&amp;") ("&amp;INDEX(Оценка!C$2:AF$1540,A1911*11+9,(B1913-1)*3+3)&amp;")")</f>
        <v/>
      </c>
      <c r="H1913" s="15" t="str">
        <f>IF(Литература!C1912 = "","",Литература!C1912)</f>
        <v/>
      </c>
      <c r="I1913" s="15" t="str">
        <f>IF(ИТ!C1912 = "","",ИТ!C1912)</f>
        <v/>
      </c>
    </row>
    <row r="1914" spans="1:9" s="15" customFormat="1" x14ac:dyDescent="0.25">
      <c r="A1914" s="15">
        <v>20</v>
      </c>
      <c r="B1914" s="15">
        <v>8</v>
      </c>
      <c r="D1914" s="15" t="str">
        <f>IF(INDEX(Разделы!C$2:L$1540,A1914*11+9,B1914)="","","- "&amp;INDEX(Разделы!C$2:L$1540,A1914*11+9,B1914))</f>
        <v/>
      </c>
      <c r="E1914" s="15" t="str">
        <f>IF(INDEX(Оценка!C$2:AF$1540,A1912*11+10,(B1914-1)*3+1)="","",INDEX(Оценка!C$2:AF$1540,A1912*11+10,(B1914-1)*3+1)&amp;" ("&amp;INDEX(Оценка!C$2:AF$1540,A1912*11+10,(B1914-1)*3+2)&amp;") ("&amp;INDEX(Оценка!C$2:AF$1540,A1912*11+10,(B1914-1)*3+3)&amp;")")</f>
        <v/>
      </c>
      <c r="H1914" s="15" t="str">
        <f>IF(Литература!C1913 = "","",Литература!C1913)</f>
        <v/>
      </c>
      <c r="I1914" s="15" t="str">
        <f>IF(ИТ!C1913 = "","",ИТ!C1913)</f>
        <v/>
      </c>
    </row>
    <row r="1915" spans="1:9" s="15" customFormat="1" x14ac:dyDescent="0.25">
      <c r="A1915" s="15">
        <v>20</v>
      </c>
      <c r="B1915" s="15">
        <v>8</v>
      </c>
      <c r="D1915" s="15" t="str">
        <f>IF(INDEX(Разделы!C$2:L$1540,A1915*11+10,B1915)="","","- "&amp;INDEX(Разделы!C$2:L$1540,A1915*11+10,B1915))</f>
        <v/>
      </c>
      <c r="H1915" s="15" t="str">
        <f>IF(Литература!C1914 = "","",Литература!C1914)</f>
        <v/>
      </c>
      <c r="I1915" s="15" t="str">
        <f>IF(ИТ!C1914 = "","",ИТ!C1914)</f>
        <v/>
      </c>
    </row>
    <row r="1916" spans="1:9" s="15" customFormat="1" x14ac:dyDescent="0.25">
      <c r="A1916" s="15">
        <v>20</v>
      </c>
      <c r="B1916" s="15">
        <v>8</v>
      </c>
      <c r="H1916" s="15" t="str">
        <f>IF(Литература!C1915 = "","",Литература!C1915)</f>
        <v/>
      </c>
      <c r="I1916" s="15" t="str">
        <f>IF(ИТ!C1915 = "","",ИТ!C1915)</f>
        <v/>
      </c>
    </row>
    <row r="1917" spans="1:9" s="15" customFormat="1" x14ac:dyDescent="0.25">
      <c r="A1917" s="15">
        <v>20</v>
      </c>
      <c r="B1917" s="15">
        <v>9</v>
      </c>
      <c r="D1917" s="15" t="str">
        <f xml:space="preserve"> IF(INDEX(Разделы!C$2:L$1540,A1917*11+3,B1917)="","","= "&amp;INDEX(Разделы!C$2:L$1540,A1917*11+3,B1917)&amp;" ("&amp;INDEX(Разделы!C$2:L$1540,A1917*11+4,B1917)&amp;")")</f>
        <v/>
      </c>
      <c r="E1917" s="15" t="str">
        <f>IF(INDEX(Оценка!C$2:AF$1540,A1915*11+4,(B1917-1)*3+1)="","",INDEX(Оценка!C$2:AF$1540,A1915*11+4,(B1917-1)*3+1)&amp;" ("&amp;INDEX(Оценка!C$2:AF$1540,A1915*11+4,(B1917-1)*3+2)&amp;") ("&amp;INDEX(Оценка!C$2:AF$1540,A1915*11+4,(B1917-1)*3+3)&amp;")")</f>
        <v/>
      </c>
      <c r="F1917" s="15" t="str">
        <f>IF(INDEX(Содержание!C$2:L$1680,A1917*6+2,B1917)="","",INDEX(Содержание!C$2:L$1680,A1917*6+2,B1917))</f>
        <v/>
      </c>
      <c r="H1917" s="15" t="str">
        <f>IF(Литература!C1916 = "","",Литература!C1916)</f>
        <v/>
      </c>
      <c r="I1917" s="15" t="str">
        <f>IF(ИТ!C1916 = "","",ИТ!C1916)</f>
        <v/>
      </c>
    </row>
    <row r="1918" spans="1:9" s="15" customFormat="1" x14ac:dyDescent="0.25">
      <c r="A1918" s="15">
        <v>20</v>
      </c>
      <c r="B1918" s="15">
        <v>9</v>
      </c>
      <c r="E1918" s="15" t="str">
        <f>IF(INDEX(Оценка!C$2:AF$1540,A1916*11+5,(B1918-1)*3+1)="","",INDEX(Оценка!C$2:AF$1540,A1916*11+5,(B1918-1)*3+1)&amp;" ("&amp;INDEX(Оценка!C$2:AF$1540,A1916*11+5,(B1918-1)*3+2)&amp;") ("&amp;INDEX(Оценка!C$2:AF$1540,A1916*11+5,(B1918-1)*3+3)&amp;")")</f>
        <v/>
      </c>
      <c r="H1918" s="15" t="str">
        <f>IF(Литература!C1917 = "","",Литература!C1917)</f>
        <v/>
      </c>
      <c r="I1918" s="15" t="str">
        <f>IF(ИТ!C1917 = "","",ИТ!C1917)</f>
        <v/>
      </c>
    </row>
    <row r="1919" spans="1:9" s="15" customFormat="1" x14ac:dyDescent="0.25">
      <c r="A1919" s="15">
        <v>20</v>
      </c>
      <c r="B1919" s="15">
        <v>9</v>
      </c>
      <c r="D1919" s="15" t="str">
        <f>IF(INDEX(Разделы!C$2:L$1540,A1919*11+5,B1919)="","","- "&amp;INDEX(Разделы!C$2:L$1540,A1919*11+5,B1919))</f>
        <v/>
      </c>
      <c r="E1919" s="15" t="str">
        <f>IF(INDEX(Оценка!C$2:AF$1540,A1917*11+6,(B1919-1)*3+1)="","",INDEX(Оценка!C$2:AF$1540,A1917*11+6,(B1919-1)*3+1)&amp;" ("&amp;INDEX(Оценка!C$2:AF$1540,A1917*11+6,(B1919-1)*3+2)&amp;") ("&amp;INDEX(Оценка!C$2:AF$1540,A1917*11+6,(B1919-1)*3+3)&amp;")")</f>
        <v/>
      </c>
      <c r="F1919" s="15" t="str">
        <f>IF(INDEX(Содержание!C$2:L$1680,A1919*6+3,B1919)="","","= "&amp;INDEX(Содержание!C$2:L$1680,A1919*6+3,B1919)&amp;" "&amp;INDEX(Содержание!C$2:L$1680,A1921*6+4,B1921))</f>
        <v/>
      </c>
      <c r="H1919" s="15" t="str">
        <f>IF(Литература!C1918 = "","",Литература!C1918)</f>
        <v/>
      </c>
      <c r="I1919" s="15" t="str">
        <f>IF(ИТ!C1918 = "","",ИТ!C1918)</f>
        <v/>
      </c>
    </row>
    <row r="1920" spans="1:9" s="15" customFormat="1" x14ac:dyDescent="0.25">
      <c r="A1920" s="15">
        <v>20</v>
      </c>
      <c r="B1920" s="15">
        <v>9</v>
      </c>
      <c r="D1920" s="15" t="str">
        <f>IF(INDEX(Разделы!C$2:L$1540,A1920*11+6,B1920)="","","- "&amp;INDEX(Разделы!C$2:L$1540,A1920*11+6,B1920))</f>
        <v/>
      </c>
      <c r="E1920" s="15" t="str">
        <f>IF(INDEX(Оценка!C$2:AF$1540,A1918*11+7,(B1920-1)*3+1)="","",INDEX(Оценка!C$2:AF$1540,A1918*11+7,(B1920-1)*3+1)&amp;" ("&amp;INDEX(Оценка!C$2:AF$1540,A1918*11+7,(B1920-1)*3+2)&amp;") ("&amp;INDEX(Оценка!C$2:AF$1540,A1918*11+7,(B1920-1)*3+3)&amp;")")</f>
        <v/>
      </c>
      <c r="H1920" s="15" t="str">
        <f>IF(Литература!C1919 = "","",Литература!C1919)</f>
        <v/>
      </c>
      <c r="I1920" s="15" t="str">
        <f>IF(ИТ!C1919 = "","",ИТ!C1919)</f>
        <v/>
      </c>
    </row>
    <row r="1921" spans="1:9" s="15" customFormat="1" x14ac:dyDescent="0.25">
      <c r="A1921" s="15">
        <v>20</v>
      </c>
      <c r="B1921" s="15">
        <v>9</v>
      </c>
      <c r="D1921" s="15" t="str">
        <f>IF(INDEX(Разделы!C$2:L$1540,A1921*11+7,B1921)="","","- "&amp;INDEX(Разделы!C$2:L$1540,A1921*11+7,B1921))</f>
        <v/>
      </c>
      <c r="E1921" s="15" t="str">
        <f>IF(INDEX(Оценка!C$2:AF$1540,A1919*11+8,(B1921-1)*3+1)="","",INDEX(Оценка!C$2:AF$1540,A1919*11+8,(B1921-1)*3+1)&amp;" ("&amp;INDEX(Оценка!C$2:AF$1540,A1919*11+8,(B1921-1)*3+2)&amp;") ("&amp;INDEX(Оценка!C$2:AF$1540,A1919*11+8,(B1921-1)*3+3)&amp;")")</f>
        <v/>
      </c>
      <c r="F1921" s="15" t="str">
        <f>IF(INDEX(Содержание!C$2:L$1680,A1921*6+5,B1921)="","",INDEX(Содержание!C$2:L$1680,A1921*6+5,B1921))</f>
        <v/>
      </c>
      <c r="H1921" s="15" t="str">
        <f>IF(Литература!C1920 = "","",Литература!C1920)</f>
        <v/>
      </c>
      <c r="I1921" s="15" t="str">
        <f>IF(ИТ!C1920 = "","","== "&amp;ИТ!C1920)</f>
        <v/>
      </c>
    </row>
    <row r="1922" spans="1:9" s="15" customFormat="1" x14ac:dyDescent="0.25">
      <c r="A1922" s="15">
        <v>20</v>
      </c>
      <c r="B1922" s="15">
        <v>9</v>
      </c>
      <c r="D1922" s="15" t="str">
        <f>IF(INDEX(Разделы!C$2:L$1540,A1922*11+8,B1922)="","","- "&amp;INDEX(Разделы!C$2:L$1540,A1922*11+8,B1922))</f>
        <v/>
      </c>
      <c r="E1922" s="15" t="str">
        <f>IF(INDEX(Оценка!C$2:AF$1540,A1920*11+9,(B1922-1)*3+1)="","",INDEX(Оценка!C$2:AF$1540,A1920*11+9,(B1922-1)*3+1)&amp;" ("&amp;INDEX(Оценка!C$2:AF$1540,A1920*11+9,(B1922-1)*3+2)&amp;") ("&amp;INDEX(Оценка!C$2:AF$1540,A1920*11+9,(B1922-1)*3+3)&amp;")")</f>
        <v/>
      </c>
      <c r="H1922" s="15" t="str">
        <f>IF(Литература!C1921 = "","","== "&amp;Литература!C1921)</f>
        <v/>
      </c>
      <c r="I1922" s="15" t="str">
        <f>IF(ИТ!C1921 = "","",ИТ!C1921)</f>
        <v/>
      </c>
    </row>
    <row r="1923" spans="1:9" s="15" customFormat="1" x14ac:dyDescent="0.25">
      <c r="A1923" s="15">
        <v>20</v>
      </c>
      <c r="B1923" s="15">
        <v>9</v>
      </c>
      <c r="D1923" s="15" t="str">
        <f>IF(INDEX(Разделы!C$2:L$1540,A1923*11+9,B1923)="","","- "&amp;INDEX(Разделы!C$2:L$1540,A1923*11+9,B1923))</f>
        <v/>
      </c>
      <c r="E1923" s="15" t="str">
        <f>IF(INDEX(Оценка!C$2:AF$1540,A1921*11+10,(B1923-1)*3+1)="","",INDEX(Оценка!C$2:AF$1540,A1921*11+10,(B1923-1)*3+1)&amp;" ("&amp;INDEX(Оценка!C$2:AF$1540,A1921*11+10,(B1923-1)*3+2)&amp;") ("&amp;INDEX(Оценка!C$2:AF$1540,A1921*11+10,(B1923-1)*3+3)&amp;")")</f>
        <v/>
      </c>
      <c r="H1923" s="15" t="str">
        <f>IF(Литература!C1922 = "","",Литература!C1922)</f>
        <v/>
      </c>
      <c r="I1923" s="15" t="str">
        <f>IF(ИТ!C1922 = "","",ИТ!C1922)</f>
        <v/>
      </c>
    </row>
    <row r="1924" spans="1:9" s="15" customFormat="1" x14ac:dyDescent="0.25">
      <c r="A1924" s="15">
        <v>20</v>
      </c>
      <c r="B1924" s="15">
        <v>9</v>
      </c>
      <c r="D1924" s="15" t="str">
        <f>IF(INDEX(Разделы!C$2:L$1540,A1924*11+10,B1924)="","","- "&amp;INDEX(Разделы!C$2:L$1540,A1924*11+10,B1924))</f>
        <v/>
      </c>
      <c r="H1924" s="15" t="str">
        <f>IF(Литература!C1923 = "","",Литература!C1923)</f>
        <v/>
      </c>
      <c r="I1924" s="15" t="str">
        <f>IF(ИТ!C1923 = "","",ИТ!C1923)</f>
        <v/>
      </c>
    </row>
    <row r="1925" spans="1:9" s="15" customFormat="1" x14ac:dyDescent="0.25">
      <c r="A1925" s="15">
        <v>20</v>
      </c>
      <c r="B1925" s="15">
        <v>9</v>
      </c>
      <c r="H1925" s="15" t="str">
        <f>IF(Литература!C1924 = "","",Литература!C1924)</f>
        <v/>
      </c>
      <c r="I1925" s="15" t="str">
        <f>IF(ИТ!C1924 = "","",ИТ!C1924)</f>
        <v/>
      </c>
    </row>
    <row r="1926" spans="1:9" s="15" customFormat="1" x14ac:dyDescent="0.25">
      <c r="A1926" s="15">
        <v>20</v>
      </c>
      <c r="B1926" s="15">
        <v>10</v>
      </c>
      <c r="D1926" s="15" t="str">
        <f xml:space="preserve"> IF(INDEX(Разделы!C$2:L$1540,A1926*11+3,B1926)="","","= "&amp;INDEX(Разделы!C$2:L$1540,A1926*11+3,B1926)&amp;" ("&amp;INDEX(Разделы!C$2:L$1540,A1926*11+4,B1926)&amp;")")</f>
        <v/>
      </c>
      <c r="E1926" s="15" t="str">
        <f>IF(INDEX(Оценка!C$2:AF$1540,A1924*11+4,(B1926-1)*3+1)="","",INDEX(Оценка!C$2:AF$1540,A1924*11+4,(B1926-1)*3+1)&amp;" ("&amp;INDEX(Оценка!C$2:AF$1540,A1924*11+4,(B1926-1)*3+2)&amp;") ("&amp;INDEX(Оценка!C$2:AF$1540,A1924*11+4,(B1926-1)*3+3)&amp;")")</f>
        <v/>
      </c>
      <c r="F1926" s="15" t="str">
        <f>IF(INDEX(Содержание!C$2:L$1680,A1926*6+2,B1926)="","",INDEX(Содержание!C$2:L$1680,A1926*6+2,B1926))</f>
        <v/>
      </c>
      <c r="H1926" s="15" t="str">
        <f>IF(Литература!C1925 = "","",Литература!C1925)</f>
        <v/>
      </c>
      <c r="I1926" s="15" t="str">
        <f>IF(ИТ!C1925 = "","",ИТ!C1925)</f>
        <v/>
      </c>
    </row>
    <row r="1927" spans="1:9" s="15" customFormat="1" x14ac:dyDescent="0.25">
      <c r="A1927" s="15">
        <v>20</v>
      </c>
      <c r="B1927" s="15">
        <v>10</v>
      </c>
      <c r="E1927" s="15" t="str">
        <f>IF(INDEX(Оценка!C$2:AF$1540,A1925*11+5,(B1927-1)*3+1)="","",INDEX(Оценка!C$2:AF$1540,A1925*11+5,(B1927-1)*3+1)&amp;" ("&amp;INDEX(Оценка!C$2:AF$1540,A1925*11+5,(B1927-1)*3+2)&amp;") ("&amp;INDEX(Оценка!C$2:AF$1540,A1925*11+5,(B1927-1)*3+3)&amp;")")</f>
        <v/>
      </c>
      <c r="H1927" s="15" t="str">
        <f>IF(Литература!C1926 = "","",Литература!C1926)</f>
        <v/>
      </c>
      <c r="I1927" s="15" t="str">
        <f>IF(ИТ!C1926 = "","",ИТ!C1926)</f>
        <v/>
      </c>
    </row>
    <row r="1928" spans="1:9" s="15" customFormat="1" x14ac:dyDescent="0.25">
      <c r="A1928" s="15">
        <v>20</v>
      </c>
      <c r="B1928" s="15">
        <v>10</v>
      </c>
      <c r="D1928" s="15" t="str">
        <f>IF(INDEX(Разделы!C$2:L$1540,A1928*11+5,B1928)="","","- "&amp;INDEX(Разделы!C$2:L$1540,A1928*11+5,B1928))</f>
        <v/>
      </c>
      <c r="E1928" s="15" t="str">
        <f>IF(INDEX(Оценка!C$2:AF$1540,A1926*11+6,(B1928-1)*3+1)="","",INDEX(Оценка!C$2:AF$1540,A1926*11+6,(B1928-1)*3+1)&amp;" ("&amp;INDEX(Оценка!C$2:AF$1540,A1926*11+6,(B1928-1)*3+2)&amp;") ("&amp;INDEX(Оценка!C$2:AF$1540,A1926*11+6,(B1928-1)*3+3)&amp;")")</f>
        <v/>
      </c>
      <c r="F1928" s="15" t="str">
        <f>IF(INDEX(Содержание!C$2:L$1680,A1928*6+3,B1928)="","","= "&amp;INDEX(Содержание!C$2:L$1680,A1928*6+3,B1928)&amp;" "&amp;INDEX(Содержание!C$2:L$1680,A1930*6+4,B1930))</f>
        <v/>
      </c>
      <c r="H1928" s="15" t="str">
        <f>IF(Литература!C1927 = "","",Литература!C1927)</f>
        <v/>
      </c>
      <c r="I1928" s="15" t="str">
        <f>IF(ИТ!C1927 = "","",ИТ!C1927)</f>
        <v/>
      </c>
    </row>
    <row r="1929" spans="1:9" s="15" customFormat="1" x14ac:dyDescent="0.25">
      <c r="A1929" s="15">
        <v>20</v>
      </c>
      <c r="B1929" s="15">
        <v>10</v>
      </c>
      <c r="D1929" s="15" t="str">
        <f>IF(INDEX(Разделы!C$2:L$1540,A1929*11+6,B1929)="","","- "&amp;INDEX(Разделы!C$2:L$1540,A1929*11+6,B1929))</f>
        <v/>
      </c>
      <c r="E1929" s="15" t="str">
        <f>IF(INDEX(Оценка!C$2:AF$1540,A1927*11+7,(B1929-1)*3+1)="","",INDEX(Оценка!C$2:AF$1540,A1927*11+7,(B1929-1)*3+1)&amp;" ("&amp;INDEX(Оценка!C$2:AF$1540,A1927*11+7,(B1929-1)*3+2)&amp;") ("&amp;INDEX(Оценка!C$2:AF$1540,A1927*11+7,(B1929-1)*3+3)&amp;")")</f>
        <v/>
      </c>
      <c r="H1929" s="15" t="str">
        <f>IF(Литература!C1928 = "","",Литература!C1928)</f>
        <v/>
      </c>
      <c r="I1929" s="15" t="str">
        <f>IF(ИТ!C1928 = "","",ИТ!C1928)</f>
        <v/>
      </c>
    </row>
    <row r="1930" spans="1:9" s="15" customFormat="1" x14ac:dyDescent="0.25">
      <c r="A1930" s="15">
        <v>20</v>
      </c>
      <c r="B1930" s="15">
        <v>10</v>
      </c>
      <c r="D1930" s="15" t="str">
        <f>IF(INDEX(Разделы!C$2:L$1540,A1930*11+7,B1930)="","","- "&amp;INDEX(Разделы!C$2:L$1540,A1930*11+7,B1930))</f>
        <v/>
      </c>
      <c r="E1930" s="15" t="str">
        <f>IF(INDEX(Оценка!C$2:AF$1540,A1928*11+8,(B1930-1)*3+1)="","",INDEX(Оценка!C$2:AF$1540,A1928*11+8,(B1930-1)*3+1)&amp;" ("&amp;INDEX(Оценка!C$2:AF$1540,A1928*11+8,(B1930-1)*3+2)&amp;") ("&amp;INDEX(Оценка!C$2:AF$1540,A1928*11+8,(B1930-1)*3+3)&amp;")")</f>
        <v/>
      </c>
      <c r="F1930" s="15" t="str">
        <f>IF(INDEX(Содержание!C$2:L$1680,A1930*6+5,B1930)="","",INDEX(Содержание!C$2:L$1680,A1930*6+5,B1930))</f>
        <v/>
      </c>
      <c r="H1930" s="15" t="str">
        <f>IF(Литература!C1929 = "","",Литература!C1929)</f>
        <v/>
      </c>
      <c r="I1930" s="15" t="str">
        <f>IF(ИТ!C1929 = "","",ИТ!C1929)</f>
        <v/>
      </c>
    </row>
    <row r="1931" spans="1:9" s="15" customFormat="1" x14ac:dyDescent="0.25">
      <c r="A1931" s="15">
        <v>20</v>
      </c>
      <c r="B1931" s="15">
        <v>10</v>
      </c>
      <c r="D1931" s="15" t="str">
        <f>IF(INDEX(Разделы!C$2:L$1540,A1931*11+8,B1931)="","","- "&amp;INDEX(Разделы!C$2:L$1540,A1931*11+8,B1931))</f>
        <v/>
      </c>
      <c r="E1931" s="15" t="str">
        <f>IF(INDEX(Оценка!C$2:AF$1540,A1929*11+9,(B1931-1)*3+1)="","",INDEX(Оценка!C$2:AF$1540,A1929*11+9,(B1931-1)*3+1)&amp;" ("&amp;INDEX(Оценка!C$2:AF$1540,A1929*11+9,(B1931-1)*3+2)&amp;") ("&amp;INDEX(Оценка!C$2:AF$1540,A1929*11+9,(B1931-1)*3+3)&amp;")")</f>
        <v/>
      </c>
      <c r="H1931" s="15" t="str">
        <f>IF(Литература!C1930 = "","",Литература!C1930)</f>
        <v/>
      </c>
      <c r="I1931" s="15" t="str">
        <f>IF(ИТ!C1930 = "","",ИТ!C1930)</f>
        <v/>
      </c>
    </row>
    <row r="1932" spans="1:9" s="15" customFormat="1" x14ac:dyDescent="0.25">
      <c r="A1932" s="15">
        <v>20</v>
      </c>
      <c r="B1932" s="15">
        <v>10</v>
      </c>
      <c r="D1932" s="15" t="str">
        <f>IF(INDEX(Разделы!C$2:L$1540,A1932*11+9,B1932)="","","- "&amp;INDEX(Разделы!C$2:L$1540,A1932*11+9,B1932))</f>
        <v/>
      </c>
      <c r="E1932" s="15" t="str">
        <f>IF(INDEX(Оценка!C$2:AF$1540,A1930*11+10,(B1932-1)*3+1)="","",INDEX(Оценка!C$2:AF$1540,A1930*11+10,(B1932-1)*3+1)&amp;" ("&amp;INDEX(Оценка!C$2:AF$1540,A1930*11+10,(B1932-1)*3+2)&amp;") ("&amp;INDEX(Оценка!C$2:AF$1540,A1930*11+10,(B1932-1)*3+3)&amp;")")</f>
        <v/>
      </c>
      <c r="H1932" s="15" t="str">
        <f>IF(Литература!C1931 = "","",Литература!C1931)</f>
        <v/>
      </c>
      <c r="I1932" s="15" t="str">
        <f>IF(ИТ!C1931 = "","",ИТ!C1931)</f>
        <v/>
      </c>
    </row>
    <row r="1933" spans="1:9" s="15" customFormat="1" x14ac:dyDescent="0.25">
      <c r="A1933" s="15">
        <v>20</v>
      </c>
      <c r="B1933" s="15">
        <v>10</v>
      </c>
      <c r="D1933" s="15" t="str">
        <f>IF(INDEX(Разделы!C$2:L$1540,A1933*11+10,B1933)="","","- "&amp;INDEX(Разделы!C$2:L$1540,A1933*11+10,B1933))</f>
        <v/>
      </c>
      <c r="H1933" s="15" t="str">
        <f>IF(Литература!C1932 = "","",Литература!C1932)</f>
        <v/>
      </c>
      <c r="I1933" s="15" t="str">
        <f>IF(ИТ!C1932 = "","",ИТ!C1932)</f>
        <v/>
      </c>
    </row>
    <row r="1934" spans="1:9" s="15" customFormat="1" x14ac:dyDescent="0.25">
      <c r="A1934" s="15">
        <v>20</v>
      </c>
      <c r="B1934" s="15">
        <v>10</v>
      </c>
      <c r="H1934" s="15" t="str">
        <f>IF(Литература!C1933 = "","",Литература!C1933)</f>
        <v/>
      </c>
      <c r="I1934" s="15" t="str">
        <f>IF(ИТ!C1933 = "","",ИТ!C1933)</f>
        <v/>
      </c>
    </row>
    <row r="1935" spans="1:9" s="15" customFormat="1" x14ac:dyDescent="0.25">
      <c r="A1935" s="15">
        <v>21</v>
      </c>
      <c r="B1935" s="15">
        <v>1</v>
      </c>
      <c r="D1935" s="15" t="str">
        <f>IF(INDEX(Разделы!C$2:L$1540,A1935*11+1,1)="","","== "&amp;INDEX(Разделы!C$2:L$1540,A1935*11+1,1))</f>
        <v/>
      </c>
      <c r="E1935" s="15" t="str">
        <f>IF(INDEX(Оценка!C$2:AF$1540,A1935*11+1,1)="","","== "&amp;INDEX(Оценка!C$2:AF$1540,A1935*11+1,1))</f>
        <v/>
      </c>
      <c r="F1935" s="15" t="str">
        <f>IF(INDEX(Содержание!C$2:L$1680,A1935*6+1,1)="","","== "&amp;INDEX(Содержание!C$2:L$1680,A1935*6+1,1))</f>
        <v/>
      </c>
      <c r="H1935" s="15" t="str">
        <f>IF(Литература!C1934 = "","",Литература!C1934)</f>
        <v/>
      </c>
      <c r="I1935" s="15" t="str">
        <f>IF(ИТ!C1934 = "","","== "&amp;ИТ!C1934)</f>
        <v/>
      </c>
    </row>
    <row r="1936" spans="1:9" s="15" customFormat="1" x14ac:dyDescent="0.25">
      <c r="A1936" s="15">
        <v>21</v>
      </c>
      <c r="B1936" s="15">
        <v>1</v>
      </c>
      <c r="H1936" s="15" t="str">
        <f>IF(Литература!C1935 = "","",Литература!C1935)</f>
        <v/>
      </c>
      <c r="I1936" s="15" t="str">
        <f>IF(ИТ!C1935 = "","",ИТ!C1935)</f>
        <v/>
      </c>
    </row>
    <row r="1937" spans="1:9" s="15" customFormat="1" x14ac:dyDescent="0.25">
      <c r="A1937" s="15">
        <v>21</v>
      </c>
      <c r="B1937" s="15">
        <v>1</v>
      </c>
      <c r="D1937" s="15" t="str">
        <f xml:space="preserve"> IF(INDEX(Разделы!C$2:L$1540,A1937*11+3,B1937)="","","= "&amp;INDEX(Разделы!C$2:L$1540,A1937*11+3,B1937)&amp;" ("&amp;INDEX(Разделы!C$2:L$1540,A1937*11+4,B1937)&amp;")")</f>
        <v/>
      </c>
      <c r="E1937" s="15" t="str">
        <f>IF(INDEX(Оценка!C$2:AF$1540,A1935*11+4,(B1937-1)*3+1)="","",INDEX(Оценка!C$2:AF$1540,A1935*11+4,(B1937-1)*3+1)&amp;" ("&amp;INDEX(Оценка!C$2:AF$1540,A1935*11+4,(B1937-1)*3+2)&amp;") ("&amp;INDEX(Оценка!C$2:AF$1540,A1935*11+4,(B1937-1)*3+3)&amp;")")</f>
        <v/>
      </c>
      <c r="F1937" s="15" t="str">
        <f>IF(INDEX(Содержание!C$2:L$1680,A1937*6+2,B1937)="","",INDEX(Содержание!C$2:L$1680,A1937*6+2,B1937))</f>
        <v/>
      </c>
      <c r="H1937" s="15" t="str">
        <f>IF(Литература!C1936 = "","",Литература!C1936)</f>
        <v/>
      </c>
      <c r="I1937" s="15" t="str">
        <f>IF(ИТ!C1936 = "","",ИТ!C1936)</f>
        <v/>
      </c>
    </row>
    <row r="1938" spans="1:9" s="15" customFormat="1" x14ac:dyDescent="0.25">
      <c r="A1938" s="15">
        <v>21</v>
      </c>
      <c r="B1938" s="15">
        <v>1</v>
      </c>
      <c r="E1938" s="15" t="str">
        <f>IF(INDEX(Оценка!C$2:AF$1540,A1936*11+5,(B1938-1)*3+1)="","",INDEX(Оценка!C$2:AF$1540,A1936*11+5,(B1938-1)*3+1)&amp;" ("&amp;INDEX(Оценка!C$2:AF$1540,A1936*11+5,(B1938-1)*3+2)&amp;") ("&amp;INDEX(Оценка!C$2:AF$1540,A1936*11+5,(B1938-1)*3+3)&amp;")")</f>
        <v/>
      </c>
      <c r="H1938" s="15" t="str">
        <f>IF(Литература!C1937 = "","",Литература!C1937)</f>
        <v/>
      </c>
      <c r="I1938" s="15" t="str">
        <f>IF(ИТ!C1937 = "","",ИТ!C1937)</f>
        <v/>
      </c>
    </row>
    <row r="1939" spans="1:9" s="15" customFormat="1" x14ac:dyDescent="0.25">
      <c r="A1939" s="15">
        <v>21</v>
      </c>
      <c r="B1939" s="15">
        <v>1</v>
      </c>
      <c r="D1939" s="15" t="str">
        <f>IF(INDEX(Разделы!C$2:L$1540,A1939*11+5,B1939)="","","- "&amp;INDEX(Разделы!C$2:L$1540,A1939*11+5,B1939))</f>
        <v/>
      </c>
      <c r="E1939" s="15" t="str">
        <f>IF(INDEX(Оценка!C$2:AF$1540,A1937*11+6,(B1939-1)*3+1)="","",INDEX(Оценка!C$2:AF$1540,A1937*11+6,(B1939-1)*3+1)&amp;" ("&amp;INDEX(Оценка!C$2:AF$1540,A1937*11+6,(B1939-1)*3+2)&amp;") ("&amp;INDEX(Оценка!C$2:AF$1540,A1937*11+6,(B1939-1)*3+3)&amp;")")</f>
        <v/>
      </c>
      <c r="F1939" s="15" t="str">
        <f>IF(INDEX(Содержание!C$2:L$1680,A1939*6+3,B1939)="","","= "&amp;INDEX(Содержание!C$2:L$1680,A1939*6+3,B1939)&amp;" "&amp;INDEX(Содержание!C$2:L$1680,A1941*6+4,B1941))</f>
        <v/>
      </c>
      <c r="H1939" s="15" t="str">
        <f>IF(Литература!C1938 = "","",Литература!C1938)</f>
        <v/>
      </c>
      <c r="I1939" s="15" t="str">
        <f>IF(ИТ!C1938 = "","",ИТ!C1938)</f>
        <v/>
      </c>
    </row>
    <row r="1940" spans="1:9" s="15" customFormat="1" x14ac:dyDescent="0.25">
      <c r="A1940" s="15">
        <v>21</v>
      </c>
      <c r="B1940" s="15">
        <v>1</v>
      </c>
      <c r="D1940" s="15" t="str">
        <f>IF(INDEX(Разделы!C$2:L$1540,A1940*11+6,B1940)="","","- "&amp;INDEX(Разделы!C$2:L$1540,A1940*11+6,B1940))</f>
        <v/>
      </c>
      <c r="E1940" s="15" t="str">
        <f>IF(INDEX(Оценка!C$2:AF$1540,A1938*11+7,(B1940-1)*3+1)="","",INDEX(Оценка!C$2:AF$1540,A1938*11+7,(B1940-1)*3+1)&amp;" ("&amp;INDEX(Оценка!C$2:AF$1540,A1938*11+7,(B1940-1)*3+2)&amp;") ("&amp;INDEX(Оценка!C$2:AF$1540,A1938*11+7,(B1940-1)*3+3)&amp;")")</f>
        <v/>
      </c>
      <c r="H1940" s="15" t="str">
        <f>IF(Литература!C1939 = "","",Литература!C1939)</f>
        <v/>
      </c>
      <c r="I1940" s="15" t="str">
        <f>IF(ИТ!C1939 = "","",ИТ!C1939)</f>
        <v/>
      </c>
    </row>
    <row r="1941" spans="1:9" s="15" customFormat="1" x14ac:dyDescent="0.25">
      <c r="A1941" s="15">
        <v>21</v>
      </c>
      <c r="B1941" s="15">
        <v>1</v>
      </c>
      <c r="D1941" s="15" t="str">
        <f>IF(INDEX(Разделы!C$2:L$1540,A1941*11+7,B1941)="","","- "&amp;INDEX(Разделы!C$2:L$1540,A1941*11+7,B1941))</f>
        <v/>
      </c>
      <c r="E1941" s="15" t="str">
        <f>IF(INDEX(Оценка!C$2:AF$1540,A1939*11+8,(B1941-1)*3+1)="","",INDEX(Оценка!C$2:AF$1540,A1939*11+8,(B1941-1)*3+1)&amp;" ("&amp;INDEX(Оценка!C$2:AF$1540,A1939*11+8,(B1941-1)*3+2)&amp;") ("&amp;INDEX(Оценка!C$2:AF$1540,A1939*11+8,(B1941-1)*3+3)&amp;")")</f>
        <v/>
      </c>
      <c r="F1941" s="15" t="str">
        <f>IF(INDEX(Содержание!C$2:L$1680,A1941*6+5,B1941)="","",INDEX(Содержание!C$2:L$1680,A1941*6+5,B1941))</f>
        <v/>
      </c>
      <c r="H1941" s="15" t="str">
        <f>IF(Литература!C1940 = "","","== "&amp;Литература!C1940)</f>
        <v/>
      </c>
      <c r="I1941" s="15" t="str">
        <f>IF(ИТ!C1940 = "","",ИТ!C1940)</f>
        <v/>
      </c>
    </row>
    <row r="1942" spans="1:9" s="15" customFormat="1" x14ac:dyDescent="0.25">
      <c r="A1942" s="15">
        <v>21</v>
      </c>
      <c r="B1942" s="15">
        <v>1</v>
      </c>
      <c r="D1942" s="15" t="str">
        <f>IF(INDEX(Разделы!C$2:L$1540,A1942*11+8,B1942)="","","- "&amp;INDEX(Разделы!C$2:L$1540,A1942*11+8,B1942))</f>
        <v/>
      </c>
      <c r="E1942" s="15" t="str">
        <f>IF(INDEX(Оценка!C$2:AF$1540,A1940*11+9,(B1942-1)*3+1)="","",INDEX(Оценка!C$2:AF$1540,A1940*11+9,(B1942-1)*3+1)&amp;" ("&amp;INDEX(Оценка!C$2:AF$1540,A1940*11+9,(B1942-1)*3+2)&amp;") ("&amp;INDEX(Оценка!C$2:AF$1540,A1940*11+9,(B1942-1)*3+3)&amp;")")</f>
        <v/>
      </c>
      <c r="H1942" s="15" t="str">
        <f>IF(Литература!C1941 = "","",Литература!C1941)</f>
        <v/>
      </c>
      <c r="I1942" s="15" t="str">
        <f>IF(ИТ!C1941 = "","",ИТ!C1941)</f>
        <v/>
      </c>
    </row>
    <row r="1943" spans="1:9" s="15" customFormat="1" x14ac:dyDescent="0.25">
      <c r="A1943" s="15">
        <v>21</v>
      </c>
      <c r="B1943" s="15">
        <v>1</v>
      </c>
      <c r="D1943" s="15" t="str">
        <f>IF(INDEX(Разделы!C$2:L$1540,A1943*11+9,B1943)="","","- "&amp;INDEX(Разделы!C$2:L$1540,A1943*11+9,B1943))</f>
        <v/>
      </c>
      <c r="E1943" s="15" t="str">
        <f>IF(INDEX(Оценка!C$2:AF$1540,A1941*11+10,(B1943-1)*3+1)="","",INDEX(Оценка!C$2:AF$1540,A1941*11+10,(B1943-1)*3+1)&amp;" ("&amp;INDEX(Оценка!C$2:AF$1540,A1941*11+10,(B1943-1)*3+2)&amp;") ("&amp;INDEX(Оценка!C$2:AF$1540,A1941*11+10,(B1943-1)*3+3)&amp;")")</f>
        <v/>
      </c>
      <c r="H1943" s="15" t="str">
        <f>IF(Литература!C1942 = "","",Литература!C1942)</f>
        <v/>
      </c>
      <c r="I1943" s="15" t="str">
        <f>IF(ИТ!C1942 = "","",ИТ!C1942)</f>
        <v/>
      </c>
    </row>
    <row r="1944" spans="1:9" s="15" customFormat="1" x14ac:dyDescent="0.25">
      <c r="A1944" s="15">
        <v>21</v>
      </c>
      <c r="B1944" s="15">
        <v>1</v>
      </c>
      <c r="D1944" s="15" t="str">
        <f>IF(INDEX(Разделы!C$2:L$1540,A1944*11+10,B1944)="","","- "&amp;INDEX(Разделы!C$2:L$1540,A1944*11+10,B1944))</f>
        <v/>
      </c>
      <c r="H1944" s="15" t="str">
        <f>IF(Литература!C1943 = "","",Литература!C1943)</f>
        <v/>
      </c>
      <c r="I1944" s="15" t="str">
        <f>IF(ИТ!C1943 = "","",ИТ!C1943)</f>
        <v/>
      </c>
    </row>
    <row r="1945" spans="1:9" s="15" customFormat="1" x14ac:dyDescent="0.25">
      <c r="A1945" s="15">
        <v>21</v>
      </c>
      <c r="B1945" s="15">
        <v>1</v>
      </c>
      <c r="H1945" s="15" t="str">
        <f>IF(Литература!C1944 = "","",Литература!C1944)</f>
        <v/>
      </c>
      <c r="I1945" s="15" t="str">
        <f>IF(ИТ!C1944 = "","",ИТ!C1944)</f>
        <v/>
      </c>
    </row>
    <row r="1946" spans="1:9" s="15" customFormat="1" x14ac:dyDescent="0.25">
      <c r="A1946" s="15">
        <v>21</v>
      </c>
      <c r="B1946" s="15">
        <v>2</v>
      </c>
      <c r="D1946" s="15" t="str">
        <f xml:space="preserve"> IF(INDEX(Разделы!C$2:L$1540,A1946*11+3,B1946)="","","= "&amp;INDEX(Разделы!C$2:L$1540,A1946*11+3,B1946)&amp;" ("&amp;INDEX(Разделы!C$2:L$1540,A1946*11+4,B1946)&amp;")")</f>
        <v/>
      </c>
      <c r="E1946" s="15" t="str">
        <f>IF(INDEX(Оценка!C$2:AF$1540,A1944*11+4,(B1946-1)*3+1)="","",INDEX(Оценка!C$2:AF$1540,A1944*11+4,(B1946-1)*3+1)&amp;" ("&amp;INDEX(Оценка!C$2:AF$1540,A1944*11+4,(B1946-1)*3+2)&amp;") ("&amp;INDEX(Оценка!C$2:AF$1540,A1944*11+4,(B1946-1)*3+3)&amp;")")</f>
        <v/>
      </c>
      <c r="F1946" s="15" t="str">
        <f>IF(INDEX(Содержание!C$2:L$1680,A1946*6+2,B1946)="","",INDEX(Содержание!C$2:L$1680,A1946*6+2,B1946))</f>
        <v/>
      </c>
      <c r="H1946" s="15" t="str">
        <f>IF(Литература!C1945 = "","",Литература!C1945)</f>
        <v/>
      </c>
      <c r="I1946" s="15" t="str">
        <f>IF(ИТ!C1945 = "","",ИТ!C1945)</f>
        <v/>
      </c>
    </row>
    <row r="1947" spans="1:9" s="15" customFormat="1" x14ac:dyDescent="0.25">
      <c r="A1947" s="15">
        <v>21</v>
      </c>
      <c r="B1947" s="15">
        <v>2</v>
      </c>
      <c r="E1947" s="15" t="str">
        <f>IF(INDEX(Оценка!C$2:AF$1540,A1945*11+5,(B1947-1)*3+1)="","",INDEX(Оценка!C$2:AF$1540,A1945*11+5,(B1947-1)*3+1)&amp;" ("&amp;INDEX(Оценка!C$2:AF$1540,A1945*11+5,(B1947-1)*3+2)&amp;") ("&amp;INDEX(Оценка!C$2:AF$1540,A1945*11+5,(B1947-1)*3+3)&amp;")")</f>
        <v/>
      </c>
      <c r="H1947" s="15" t="str">
        <f>IF(Литература!C1946 = "","",Литература!C1946)</f>
        <v/>
      </c>
      <c r="I1947" s="15" t="str">
        <f>IF(ИТ!C1946 = "","",ИТ!C1946)</f>
        <v/>
      </c>
    </row>
    <row r="1948" spans="1:9" s="15" customFormat="1" x14ac:dyDescent="0.25">
      <c r="A1948" s="15">
        <v>21</v>
      </c>
      <c r="B1948" s="15">
        <v>2</v>
      </c>
      <c r="D1948" s="15" t="str">
        <f>IF(INDEX(Разделы!C$2:L$1540,A1948*11+5,B1948)="","","- "&amp;INDEX(Разделы!C$2:L$1540,A1948*11+5,B1948))</f>
        <v/>
      </c>
      <c r="E1948" s="15" t="str">
        <f>IF(INDEX(Оценка!C$2:AF$1540,A1946*11+6,(B1948-1)*3+1)="","",INDEX(Оценка!C$2:AF$1540,A1946*11+6,(B1948-1)*3+1)&amp;" ("&amp;INDEX(Оценка!C$2:AF$1540,A1946*11+6,(B1948-1)*3+2)&amp;") ("&amp;INDEX(Оценка!C$2:AF$1540,A1946*11+6,(B1948-1)*3+3)&amp;")")</f>
        <v/>
      </c>
      <c r="F1948" s="15" t="str">
        <f>IF(INDEX(Содержание!C$2:L$1680,A1948*6+3,B1948)="","","= "&amp;INDEX(Содержание!C$2:L$1680,A1948*6+3,B1948)&amp;" "&amp;INDEX(Содержание!C$2:L$1680,A1950*6+4,B1950))</f>
        <v/>
      </c>
      <c r="H1948" s="15" t="str">
        <f>IF(Литература!C1947 = "","",Литература!C1947)</f>
        <v/>
      </c>
      <c r="I1948" s="15" t="str">
        <f>IF(ИТ!C1947 = "","",ИТ!C1947)</f>
        <v/>
      </c>
    </row>
    <row r="1949" spans="1:9" s="15" customFormat="1" x14ac:dyDescent="0.25">
      <c r="A1949" s="15">
        <v>21</v>
      </c>
      <c r="B1949" s="15">
        <v>2</v>
      </c>
      <c r="D1949" s="15" t="str">
        <f>IF(INDEX(Разделы!C$2:L$1540,A1949*11+6,B1949)="","","- "&amp;INDEX(Разделы!C$2:L$1540,A1949*11+6,B1949))</f>
        <v/>
      </c>
      <c r="E1949" s="15" t="str">
        <f>IF(INDEX(Оценка!C$2:AF$1540,A1947*11+7,(B1949-1)*3+1)="","",INDEX(Оценка!C$2:AF$1540,A1947*11+7,(B1949-1)*3+1)&amp;" ("&amp;INDEX(Оценка!C$2:AF$1540,A1947*11+7,(B1949-1)*3+2)&amp;") ("&amp;INDEX(Оценка!C$2:AF$1540,A1947*11+7,(B1949-1)*3+3)&amp;")")</f>
        <v/>
      </c>
      <c r="H1949" s="15" t="str">
        <f>IF(Литература!C1948 = "","",Литература!C1948)</f>
        <v/>
      </c>
      <c r="I1949" s="15" t="str">
        <f>IF(ИТ!C1948 = "","","== "&amp;ИТ!C1948)</f>
        <v/>
      </c>
    </row>
    <row r="1950" spans="1:9" s="15" customFormat="1" x14ac:dyDescent="0.25">
      <c r="A1950" s="15">
        <v>21</v>
      </c>
      <c r="B1950" s="15">
        <v>2</v>
      </c>
      <c r="D1950" s="15" t="str">
        <f>IF(INDEX(Разделы!C$2:L$1540,A1950*11+7,B1950)="","","- "&amp;INDEX(Разделы!C$2:L$1540,A1950*11+7,B1950))</f>
        <v/>
      </c>
      <c r="E1950" s="15" t="str">
        <f>IF(INDEX(Оценка!C$2:AF$1540,A1948*11+8,(B1950-1)*3+1)="","",INDEX(Оценка!C$2:AF$1540,A1948*11+8,(B1950-1)*3+1)&amp;" ("&amp;INDEX(Оценка!C$2:AF$1540,A1948*11+8,(B1950-1)*3+2)&amp;") ("&amp;INDEX(Оценка!C$2:AF$1540,A1948*11+8,(B1950-1)*3+3)&amp;")")</f>
        <v/>
      </c>
      <c r="F1950" s="15" t="str">
        <f>IF(INDEX(Содержание!C$2:L$1680,A1950*6+5,B1950)="","",INDEX(Содержание!C$2:L$1680,A1950*6+5,B1950))</f>
        <v/>
      </c>
      <c r="H1950" s="15" t="str">
        <f>IF(Литература!C1949 = "","",Литература!C1949)</f>
        <v/>
      </c>
      <c r="I1950" s="15" t="str">
        <f>IF(ИТ!C1949 = "","",ИТ!C1949)</f>
        <v/>
      </c>
    </row>
    <row r="1951" spans="1:9" s="15" customFormat="1" x14ac:dyDescent="0.25">
      <c r="A1951" s="15">
        <v>21</v>
      </c>
      <c r="B1951" s="15">
        <v>2</v>
      </c>
      <c r="D1951" s="15" t="str">
        <f>IF(INDEX(Разделы!C$2:L$1540,A1951*11+8,B1951)="","","- "&amp;INDEX(Разделы!C$2:L$1540,A1951*11+8,B1951))</f>
        <v/>
      </c>
      <c r="E1951" s="15" t="str">
        <f>IF(INDEX(Оценка!C$2:AF$1540,A1949*11+9,(B1951-1)*3+1)="","",INDEX(Оценка!C$2:AF$1540,A1949*11+9,(B1951-1)*3+1)&amp;" ("&amp;INDEX(Оценка!C$2:AF$1540,A1949*11+9,(B1951-1)*3+2)&amp;") ("&amp;INDEX(Оценка!C$2:AF$1540,A1949*11+9,(B1951-1)*3+3)&amp;")")</f>
        <v/>
      </c>
      <c r="H1951" s="15" t="str">
        <f>IF(Литература!C1950 = "","",Литература!C1950)</f>
        <v/>
      </c>
      <c r="I1951" s="15" t="str">
        <f>IF(ИТ!C1950 = "","",ИТ!C1950)</f>
        <v/>
      </c>
    </row>
    <row r="1952" spans="1:9" s="15" customFormat="1" x14ac:dyDescent="0.25">
      <c r="A1952" s="15">
        <v>21</v>
      </c>
      <c r="B1952" s="15">
        <v>2</v>
      </c>
      <c r="D1952" s="15" t="str">
        <f>IF(INDEX(Разделы!C$2:L$1540,A1952*11+9,B1952)="","","- "&amp;INDEX(Разделы!C$2:L$1540,A1952*11+9,B1952))</f>
        <v/>
      </c>
      <c r="E1952" s="15" t="str">
        <f>IF(INDEX(Оценка!C$2:AF$1540,A1950*11+10,(B1952-1)*3+1)="","",INDEX(Оценка!C$2:AF$1540,A1950*11+10,(B1952-1)*3+1)&amp;" ("&amp;INDEX(Оценка!C$2:AF$1540,A1950*11+10,(B1952-1)*3+2)&amp;") ("&amp;INDEX(Оценка!C$2:AF$1540,A1950*11+10,(B1952-1)*3+3)&amp;")")</f>
        <v/>
      </c>
      <c r="H1952" s="15" t="str">
        <f>IF(Литература!C1951 = "","",Литература!C1951)</f>
        <v/>
      </c>
      <c r="I1952" s="15" t="str">
        <f>IF(ИТ!C1951 = "","",ИТ!C1951)</f>
        <v/>
      </c>
    </row>
    <row r="1953" spans="1:9" s="15" customFormat="1" x14ac:dyDescent="0.25">
      <c r="A1953" s="15">
        <v>21</v>
      </c>
      <c r="B1953" s="15">
        <v>2</v>
      </c>
      <c r="D1953" s="15" t="str">
        <f>IF(INDEX(Разделы!C$2:L$1540,A1953*11+10,B1953)="","","- "&amp;INDEX(Разделы!C$2:L$1540,A1953*11+10,B1953))</f>
        <v/>
      </c>
      <c r="H1953" s="15" t="str">
        <f>IF(Литература!C1952 = "","",Литература!C1952)</f>
        <v/>
      </c>
      <c r="I1953" s="15" t="str">
        <f>IF(ИТ!C1952 = "","",ИТ!C1952)</f>
        <v/>
      </c>
    </row>
    <row r="1954" spans="1:9" s="15" customFormat="1" x14ac:dyDescent="0.25">
      <c r="A1954" s="15">
        <v>21</v>
      </c>
      <c r="B1954" s="15">
        <v>2</v>
      </c>
      <c r="H1954" s="15" t="str">
        <f>IF(Литература!C1953 = "","",Литература!C1953)</f>
        <v/>
      </c>
      <c r="I1954" s="15" t="str">
        <f>IF(ИТ!C1953 = "","",ИТ!C1953)</f>
        <v/>
      </c>
    </row>
    <row r="1955" spans="1:9" s="15" customFormat="1" x14ac:dyDescent="0.25">
      <c r="A1955" s="15">
        <v>21</v>
      </c>
      <c r="B1955" s="15">
        <v>3</v>
      </c>
      <c r="D1955" s="15" t="str">
        <f xml:space="preserve"> IF(INDEX(Разделы!C$2:L$1540,A1955*11+3,B1955)="","","= "&amp;INDEX(Разделы!C$2:L$1540,A1955*11+3,B1955)&amp;" ("&amp;INDEX(Разделы!C$2:L$1540,A1955*11+4,B1955)&amp;")")</f>
        <v/>
      </c>
      <c r="E1955" s="15" t="str">
        <f>IF(INDEX(Оценка!C$2:AF$1540,A1953*11+4,(B1955-1)*3+1)="","",INDEX(Оценка!C$2:AF$1540,A1953*11+4,(B1955-1)*3+1)&amp;" ("&amp;INDEX(Оценка!C$2:AF$1540,A1953*11+4,(B1955-1)*3+2)&amp;") ("&amp;INDEX(Оценка!C$2:AF$1540,A1953*11+4,(B1955-1)*3+3)&amp;")")</f>
        <v/>
      </c>
      <c r="F1955" s="15" t="str">
        <f>IF(INDEX(Содержание!C$2:L$1680,A1955*6+2,B1955)="","",INDEX(Содержание!C$2:L$1680,A1955*6+2,B1955))</f>
        <v/>
      </c>
      <c r="H1955" s="15" t="str">
        <f>IF(Литература!C1954 = "","",Литература!C1954)</f>
        <v/>
      </c>
      <c r="I1955" s="15" t="str">
        <f>IF(ИТ!C1954 = "","",ИТ!C1954)</f>
        <v/>
      </c>
    </row>
    <row r="1956" spans="1:9" s="15" customFormat="1" x14ac:dyDescent="0.25">
      <c r="A1956" s="15">
        <v>21</v>
      </c>
      <c r="B1956" s="15">
        <v>3</v>
      </c>
      <c r="E1956" s="15" t="str">
        <f>IF(INDEX(Оценка!C$2:AF$1540,A1954*11+5,(B1956-1)*3+1)="","",INDEX(Оценка!C$2:AF$1540,A1954*11+5,(B1956-1)*3+1)&amp;" ("&amp;INDEX(Оценка!C$2:AF$1540,A1954*11+5,(B1956-1)*3+2)&amp;") ("&amp;INDEX(Оценка!C$2:AF$1540,A1954*11+5,(B1956-1)*3+3)&amp;")")</f>
        <v/>
      </c>
      <c r="H1956" s="15" t="str">
        <f>IF(Литература!C1955 = "","",Литература!C1955)</f>
        <v/>
      </c>
      <c r="I1956" s="15" t="str">
        <f>IF(ИТ!C1955 = "","",ИТ!C1955)</f>
        <v/>
      </c>
    </row>
    <row r="1957" spans="1:9" s="15" customFormat="1" x14ac:dyDescent="0.25">
      <c r="A1957" s="15">
        <v>21</v>
      </c>
      <c r="B1957" s="15">
        <v>3</v>
      </c>
      <c r="D1957" s="15" t="str">
        <f>IF(INDEX(Разделы!C$2:L$1540,A1957*11+5,B1957)="","","- "&amp;INDEX(Разделы!C$2:L$1540,A1957*11+5,B1957))</f>
        <v/>
      </c>
      <c r="E1957" s="15" t="str">
        <f>IF(INDEX(Оценка!C$2:AF$1540,A1955*11+6,(B1957-1)*3+1)="","",INDEX(Оценка!C$2:AF$1540,A1955*11+6,(B1957-1)*3+1)&amp;" ("&amp;INDEX(Оценка!C$2:AF$1540,A1955*11+6,(B1957-1)*3+2)&amp;") ("&amp;INDEX(Оценка!C$2:AF$1540,A1955*11+6,(B1957-1)*3+3)&amp;")")</f>
        <v/>
      </c>
      <c r="F1957" s="15" t="str">
        <f>IF(INDEX(Содержание!C$2:L$1680,A1957*6+3,B1957)="","","= "&amp;INDEX(Содержание!C$2:L$1680,A1957*6+3,B1957)&amp;" "&amp;INDEX(Содержание!C$2:L$1680,A1959*6+4,B1959))</f>
        <v/>
      </c>
      <c r="H1957" s="15" t="str">
        <f>IF(Литература!C1956 = "","",Литература!C1956)</f>
        <v/>
      </c>
      <c r="I1957" s="15" t="str">
        <f>IF(ИТ!C1956 = "","",ИТ!C1956)</f>
        <v/>
      </c>
    </row>
    <row r="1958" spans="1:9" s="15" customFormat="1" x14ac:dyDescent="0.25">
      <c r="A1958" s="15">
        <v>21</v>
      </c>
      <c r="B1958" s="15">
        <v>3</v>
      </c>
      <c r="D1958" s="15" t="str">
        <f>IF(INDEX(Разделы!C$2:L$1540,A1958*11+6,B1958)="","","- "&amp;INDEX(Разделы!C$2:L$1540,A1958*11+6,B1958))</f>
        <v/>
      </c>
      <c r="E1958" s="15" t="str">
        <f>IF(INDEX(Оценка!C$2:AF$1540,A1956*11+7,(B1958-1)*3+1)="","",INDEX(Оценка!C$2:AF$1540,A1956*11+7,(B1958-1)*3+1)&amp;" ("&amp;INDEX(Оценка!C$2:AF$1540,A1956*11+7,(B1958-1)*3+2)&amp;") ("&amp;INDEX(Оценка!C$2:AF$1540,A1956*11+7,(B1958-1)*3+3)&amp;")")</f>
        <v/>
      </c>
      <c r="H1958" s="15" t="str">
        <f>IF(Литература!C1957 = "","",Литература!C1957)</f>
        <v/>
      </c>
      <c r="I1958" s="15" t="str">
        <f>IF(ИТ!C1957 = "","",ИТ!C1957)</f>
        <v/>
      </c>
    </row>
    <row r="1959" spans="1:9" s="15" customFormat="1" x14ac:dyDescent="0.25">
      <c r="A1959" s="15">
        <v>21</v>
      </c>
      <c r="B1959" s="15">
        <v>3</v>
      </c>
      <c r="D1959" s="15" t="str">
        <f>IF(INDEX(Разделы!C$2:L$1540,A1959*11+7,B1959)="","","- "&amp;INDEX(Разделы!C$2:L$1540,A1959*11+7,B1959))</f>
        <v/>
      </c>
      <c r="E1959" s="15" t="str">
        <f>IF(INDEX(Оценка!C$2:AF$1540,A1957*11+8,(B1959-1)*3+1)="","",INDEX(Оценка!C$2:AF$1540,A1957*11+8,(B1959-1)*3+1)&amp;" ("&amp;INDEX(Оценка!C$2:AF$1540,A1957*11+8,(B1959-1)*3+2)&amp;") ("&amp;INDEX(Оценка!C$2:AF$1540,A1957*11+8,(B1959-1)*3+3)&amp;")")</f>
        <v/>
      </c>
      <c r="F1959" s="15" t="str">
        <f>IF(INDEX(Содержание!C$2:L$1680,A1959*6+5,B1959)="","",INDEX(Содержание!C$2:L$1680,A1959*6+5,B1959))</f>
        <v/>
      </c>
      <c r="H1959" s="15" t="str">
        <f>IF(Литература!C1958 = "","",Литература!C1958)</f>
        <v/>
      </c>
      <c r="I1959" s="15" t="str">
        <f>IF(ИТ!C1958 = "","",ИТ!C1958)</f>
        <v/>
      </c>
    </row>
    <row r="1960" spans="1:9" s="15" customFormat="1" x14ac:dyDescent="0.25">
      <c r="A1960" s="15">
        <v>21</v>
      </c>
      <c r="B1960" s="15">
        <v>3</v>
      </c>
      <c r="D1960" s="15" t="str">
        <f>IF(INDEX(Разделы!C$2:L$1540,A1960*11+8,B1960)="","","- "&amp;INDEX(Разделы!C$2:L$1540,A1960*11+8,B1960))</f>
        <v/>
      </c>
      <c r="E1960" s="15" t="str">
        <f>IF(INDEX(Оценка!C$2:AF$1540,A1958*11+9,(B1960-1)*3+1)="","",INDEX(Оценка!C$2:AF$1540,A1958*11+9,(B1960-1)*3+1)&amp;" ("&amp;INDEX(Оценка!C$2:AF$1540,A1958*11+9,(B1960-1)*3+2)&amp;") ("&amp;INDEX(Оценка!C$2:AF$1540,A1958*11+9,(B1960-1)*3+3)&amp;")")</f>
        <v/>
      </c>
      <c r="H1960" s="15" t="str">
        <f>IF(Литература!C1959 = "","","== "&amp;Литература!C1959)</f>
        <v/>
      </c>
      <c r="I1960" s="15" t="str">
        <f>IF(ИТ!C1959 = "","",ИТ!C1959)</f>
        <v/>
      </c>
    </row>
    <row r="1961" spans="1:9" s="15" customFormat="1" x14ac:dyDescent="0.25">
      <c r="A1961" s="15">
        <v>21</v>
      </c>
      <c r="B1961" s="15">
        <v>3</v>
      </c>
      <c r="D1961" s="15" t="str">
        <f>IF(INDEX(Разделы!C$2:L$1540,A1961*11+9,B1961)="","","- "&amp;INDEX(Разделы!C$2:L$1540,A1961*11+9,B1961))</f>
        <v/>
      </c>
      <c r="E1961" s="15" t="str">
        <f>IF(INDEX(Оценка!C$2:AF$1540,A1959*11+10,(B1961-1)*3+1)="","",INDEX(Оценка!C$2:AF$1540,A1959*11+10,(B1961-1)*3+1)&amp;" ("&amp;INDEX(Оценка!C$2:AF$1540,A1959*11+10,(B1961-1)*3+2)&amp;") ("&amp;INDEX(Оценка!C$2:AF$1540,A1959*11+10,(B1961-1)*3+3)&amp;")")</f>
        <v/>
      </c>
      <c r="H1961" s="15" t="str">
        <f>IF(Литература!C1960 = "","",Литература!C1960)</f>
        <v/>
      </c>
      <c r="I1961" s="15" t="str">
        <f>IF(ИТ!C1960 = "","",ИТ!C1960)</f>
        <v/>
      </c>
    </row>
    <row r="1962" spans="1:9" s="15" customFormat="1" x14ac:dyDescent="0.25">
      <c r="A1962" s="15">
        <v>21</v>
      </c>
      <c r="B1962" s="15">
        <v>3</v>
      </c>
      <c r="D1962" s="15" t="str">
        <f>IF(INDEX(Разделы!C$2:L$1540,A1962*11+10,B1962)="","","- "&amp;INDEX(Разделы!C$2:L$1540,A1962*11+10,B1962))</f>
        <v/>
      </c>
      <c r="H1962" s="15" t="str">
        <f>IF(Литература!C1961 = "","",Литература!C1961)</f>
        <v/>
      </c>
      <c r="I1962" s="15" t="str">
        <f>IF(ИТ!C1961 = "","",ИТ!C1961)</f>
        <v/>
      </c>
    </row>
    <row r="1963" spans="1:9" s="15" customFormat="1" x14ac:dyDescent="0.25">
      <c r="A1963" s="15">
        <v>21</v>
      </c>
      <c r="B1963" s="15">
        <v>3</v>
      </c>
      <c r="H1963" s="15" t="str">
        <f>IF(Литература!C1962 = "","",Литература!C1962)</f>
        <v/>
      </c>
    </row>
    <row r="1964" spans="1:9" s="15" customFormat="1" x14ac:dyDescent="0.25">
      <c r="A1964" s="15">
        <v>21</v>
      </c>
      <c r="B1964" s="15">
        <v>4</v>
      </c>
      <c r="D1964" s="15" t="str">
        <f xml:space="preserve"> IF(INDEX(Разделы!C$2:L$1540,A1964*11+3,B1964)="","","= "&amp;INDEX(Разделы!C$2:L$1540,A1964*11+3,B1964)&amp;" ("&amp;INDEX(Разделы!C$2:L$1540,A1964*11+4,B1964)&amp;")")</f>
        <v/>
      </c>
      <c r="E1964" s="15" t="str">
        <f>IF(INDEX(Оценка!C$2:AF$1540,A1962*11+4,(B1964-1)*3+1)="","",INDEX(Оценка!C$2:AF$1540,A1962*11+4,(B1964-1)*3+1)&amp;" ("&amp;INDEX(Оценка!C$2:AF$1540,A1962*11+4,(B1964-1)*3+2)&amp;") ("&amp;INDEX(Оценка!C$2:AF$1540,A1962*11+4,(B1964-1)*3+3)&amp;")")</f>
        <v/>
      </c>
      <c r="F1964" s="15" t="str">
        <f>IF(INDEX(Содержание!C$2:L$1680,A1964*6+2,B1964)="","",INDEX(Содержание!C$2:L$1680,A1964*6+2,B1964))</f>
        <v/>
      </c>
      <c r="H1964" s="15" t="str">
        <f>IF(Литература!C1963 = "","",Литература!C1963)</f>
        <v/>
      </c>
    </row>
    <row r="1965" spans="1:9" s="15" customFormat="1" x14ac:dyDescent="0.25">
      <c r="A1965" s="15">
        <v>21</v>
      </c>
      <c r="B1965" s="15">
        <v>4</v>
      </c>
      <c r="E1965" s="15" t="str">
        <f>IF(INDEX(Оценка!C$2:AF$1540,A1963*11+5,(B1965-1)*3+1)="","",INDEX(Оценка!C$2:AF$1540,A1963*11+5,(B1965-1)*3+1)&amp;" ("&amp;INDEX(Оценка!C$2:AF$1540,A1963*11+5,(B1965-1)*3+2)&amp;") ("&amp;INDEX(Оценка!C$2:AF$1540,A1963*11+5,(B1965-1)*3+3)&amp;")")</f>
        <v/>
      </c>
      <c r="H1965" s="15" t="str">
        <f>IF(Литература!C1964 = "","",Литература!C1964)</f>
        <v/>
      </c>
    </row>
    <row r="1966" spans="1:9" s="15" customFormat="1" x14ac:dyDescent="0.25">
      <c r="A1966" s="15">
        <v>21</v>
      </c>
      <c r="B1966" s="15">
        <v>4</v>
      </c>
      <c r="D1966" s="15" t="str">
        <f>IF(INDEX(Разделы!C$2:L$1540,A1966*11+5,B1966)="","","- "&amp;INDEX(Разделы!C$2:L$1540,A1966*11+5,B1966))</f>
        <v/>
      </c>
      <c r="E1966" s="15" t="str">
        <f>IF(INDEX(Оценка!C$2:AF$1540,A1964*11+6,(B1966-1)*3+1)="","",INDEX(Оценка!C$2:AF$1540,A1964*11+6,(B1966-1)*3+1)&amp;" ("&amp;INDEX(Оценка!C$2:AF$1540,A1964*11+6,(B1966-1)*3+2)&amp;") ("&amp;INDEX(Оценка!C$2:AF$1540,A1964*11+6,(B1966-1)*3+3)&amp;")")</f>
        <v/>
      </c>
      <c r="F1966" s="15" t="str">
        <f>IF(INDEX(Содержание!C$2:L$1680,A1966*6+3,B1966)="","","= "&amp;INDEX(Содержание!C$2:L$1680,A1966*6+3,B1966)&amp;" "&amp;INDEX(Содержание!C$2:L$1680,A1968*6+4,B1968))</f>
        <v/>
      </c>
      <c r="H1966" s="15" t="str">
        <f>IF(Литература!C1965 = "","",Литература!C1965)</f>
        <v/>
      </c>
    </row>
    <row r="1967" spans="1:9" s="15" customFormat="1" x14ac:dyDescent="0.25">
      <c r="A1967" s="15">
        <v>21</v>
      </c>
      <c r="B1967" s="15">
        <v>4</v>
      </c>
      <c r="D1967" s="15" t="str">
        <f>IF(INDEX(Разделы!C$2:L$1540,A1967*11+6,B1967)="","","- "&amp;INDEX(Разделы!C$2:L$1540,A1967*11+6,B1967))</f>
        <v/>
      </c>
      <c r="E1967" s="15" t="str">
        <f>IF(INDEX(Оценка!C$2:AF$1540,A1965*11+7,(B1967-1)*3+1)="","",INDEX(Оценка!C$2:AF$1540,A1965*11+7,(B1967-1)*3+1)&amp;" ("&amp;INDEX(Оценка!C$2:AF$1540,A1965*11+7,(B1967-1)*3+2)&amp;") ("&amp;INDEX(Оценка!C$2:AF$1540,A1965*11+7,(B1967-1)*3+3)&amp;")")</f>
        <v/>
      </c>
      <c r="H1967" s="15" t="str">
        <f>IF(Литература!C1966 = "","",Литература!C1966)</f>
        <v/>
      </c>
    </row>
    <row r="1968" spans="1:9" s="15" customFormat="1" x14ac:dyDescent="0.25">
      <c r="A1968" s="15">
        <v>21</v>
      </c>
      <c r="B1968" s="15">
        <v>4</v>
      </c>
      <c r="D1968" s="15" t="str">
        <f>IF(INDEX(Разделы!C$2:L$1540,A1968*11+7,B1968)="","","- "&amp;INDEX(Разделы!C$2:L$1540,A1968*11+7,B1968))</f>
        <v/>
      </c>
      <c r="E1968" s="15" t="str">
        <f>IF(INDEX(Оценка!C$2:AF$1540,A1966*11+8,(B1968-1)*3+1)="","",INDEX(Оценка!C$2:AF$1540,A1966*11+8,(B1968-1)*3+1)&amp;" ("&amp;INDEX(Оценка!C$2:AF$1540,A1966*11+8,(B1968-1)*3+2)&amp;") ("&amp;INDEX(Оценка!C$2:AF$1540,A1966*11+8,(B1968-1)*3+3)&amp;")")</f>
        <v/>
      </c>
      <c r="F1968" s="15" t="str">
        <f>IF(INDEX(Содержание!C$2:L$1680,A1968*6+5,B1968)="","",INDEX(Содержание!C$2:L$1680,A1968*6+5,B1968))</f>
        <v/>
      </c>
      <c r="H1968" s="15" t="str">
        <f>IF(Литература!C1967 = "","",Литература!C1967)</f>
        <v/>
      </c>
    </row>
    <row r="1969" spans="1:8" s="15" customFormat="1" x14ac:dyDescent="0.25">
      <c r="A1969" s="15">
        <v>21</v>
      </c>
      <c r="B1969" s="15">
        <v>4</v>
      </c>
      <c r="D1969" s="15" t="str">
        <f>IF(INDEX(Разделы!C$2:L$1540,A1969*11+8,B1969)="","","- "&amp;INDEX(Разделы!C$2:L$1540,A1969*11+8,B1969))</f>
        <v/>
      </c>
      <c r="E1969" s="15" t="str">
        <f>IF(INDEX(Оценка!C$2:AF$1540,A1967*11+9,(B1969-1)*3+1)="","",INDEX(Оценка!C$2:AF$1540,A1967*11+9,(B1969-1)*3+1)&amp;" ("&amp;INDEX(Оценка!C$2:AF$1540,A1967*11+9,(B1969-1)*3+2)&amp;") ("&amp;INDEX(Оценка!C$2:AF$1540,A1967*11+9,(B1969-1)*3+3)&amp;")")</f>
        <v/>
      </c>
      <c r="H1969" s="15" t="str">
        <f>IF(Литература!C1968 = "","",Литература!C1968)</f>
        <v/>
      </c>
    </row>
    <row r="1970" spans="1:8" s="15" customFormat="1" x14ac:dyDescent="0.25">
      <c r="A1970" s="15">
        <v>21</v>
      </c>
      <c r="B1970" s="15">
        <v>4</v>
      </c>
      <c r="D1970" s="15" t="str">
        <f>IF(INDEX(Разделы!C$2:L$1540,A1970*11+9,B1970)="","","- "&amp;INDEX(Разделы!C$2:L$1540,A1970*11+9,B1970))</f>
        <v/>
      </c>
      <c r="E1970" s="15" t="str">
        <f>IF(INDEX(Оценка!C$2:AF$1540,A1968*11+10,(B1970-1)*3+1)="","",INDEX(Оценка!C$2:AF$1540,A1968*11+10,(B1970-1)*3+1)&amp;" ("&amp;INDEX(Оценка!C$2:AF$1540,A1968*11+10,(B1970-1)*3+2)&amp;") ("&amp;INDEX(Оценка!C$2:AF$1540,A1968*11+10,(B1970-1)*3+3)&amp;")")</f>
        <v/>
      </c>
      <c r="H1970" s="15" t="str">
        <f>IF(Литература!C1969 = "","",Литература!C1969)</f>
        <v/>
      </c>
    </row>
    <row r="1971" spans="1:8" s="15" customFormat="1" x14ac:dyDescent="0.25">
      <c r="A1971" s="15">
        <v>21</v>
      </c>
      <c r="B1971" s="15">
        <v>4</v>
      </c>
      <c r="D1971" s="15" t="str">
        <f>IF(INDEX(Разделы!C$2:L$1540,A1971*11+10,B1971)="","","- "&amp;INDEX(Разделы!C$2:L$1540,A1971*11+10,B1971))</f>
        <v/>
      </c>
      <c r="H1971" s="15" t="str">
        <f>IF(Литература!C1970 = "","",Литература!C1970)</f>
        <v/>
      </c>
    </row>
    <row r="1972" spans="1:8" s="15" customFormat="1" x14ac:dyDescent="0.25">
      <c r="A1972" s="15">
        <v>21</v>
      </c>
      <c r="B1972" s="15">
        <v>4</v>
      </c>
      <c r="H1972" s="15" t="str">
        <f>IF(Литература!C1971 = "","",Литература!C1971)</f>
        <v/>
      </c>
    </row>
    <row r="1973" spans="1:8" s="15" customFormat="1" x14ac:dyDescent="0.25">
      <c r="A1973" s="15">
        <v>21</v>
      </c>
      <c r="B1973" s="15">
        <v>5</v>
      </c>
      <c r="D1973" s="15" t="str">
        <f xml:space="preserve"> IF(INDEX(Разделы!C$2:L$1540,A1973*11+3,B1973)="","","= "&amp;INDEX(Разделы!C$2:L$1540,A1973*11+3,B1973)&amp;" ("&amp;INDEX(Разделы!C$2:L$1540,A1973*11+4,B1973)&amp;")")</f>
        <v/>
      </c>
      <c r="E1973" s="15" t="str">
        <f>IF(INDEX(Оценка!C$2:AF$1540,A1971*11+4,(B1973-1)*3+1)="","",INDEX(Оценка!C$2:AF$1540,A1971*11+4,(B1973-1)*3+1)&amp;" ("&amp;INDEX(Оценка!C$2:AF$1540,A1971*11+4,(B1973-1)*3+2)&amp;") ("&amp;INDEX(Оценка!C$2:AF$1540,A1971*11+4,(B1973-1)*3+3)&amp;")")</f>
        <v/>
      </c>
      <c r="F1973" s="15" t="str">
        <f>IF(INDEX(Содержание!C$2:L$1680,A1973*6+2,B1973)="","",INDEX(Содержание!C$2:L$1680,A1973*6+2,B1973))</f>
        <v/>
      </c>
      <c r="H1973" s="15" t="str">
        <f>IF(Литература!C1972 = "","",Литература!C1972)</f>
        <v/>
      </c>
    </row>
    <row r="1974" spans="1:8" s="15" customFormat="1" x14ac:dyDescent="0.25">
      <c r="A1974" s="15">
        <v>21</v>
      </c>
      <c r="B1974" s="15">
        <v>5</v>
      </c>
      <c r="E1974" s="15" t="str">
        <f>IF(INDEX(Оценка!C$2:AF$1540,A1972*11+5,(B1974-1)*3+1)="","",INDEX(Оценка!C$2:AF$1540,A1972*11+5,(B1974-1)*3+1)&amp;" ("&amp;INDEX(Оценка!C$2:AF$1540,A1972*11+5,(B1974-1)*3+2)&amp;") ("&amp;INDEX(Оценка!C$2:AF$1540,A1972*11+5,(B1974-1)*3+3)&amp;")")</f>
        <v/>
      </c>
      <c r="H1974" s="15" t="str">
        <f>IF(Литература!C1973 = "","",Литература!C1973)</f>
        <v/>
      </c>
    </row>
    <row r="1975" spans="1:8" s="15" customFormat="1" x14ac:dyDescent="0.25">
      <c r="A1975" s="15">
        <v>21</v>
      </c>
      <c r="B1975" s="15">
        <v>5</v>
      </c>
      <c r="D1975" s="15" t="str">
        <f>IF(INDEX(Разделы!C$2:L$1540,A1975*11+5,B1975)="","","- "&amp;INDEX(Разделы!C$2:L$1540,A1975*11+5,B1975))</f>
        <v/>
      </c>
      <c r="E1975" s="15" t="str">
        <f>IF(INDEX(Оценка!C$2:AF$1540,A1973*11+6,(B1975-1)*3+1)="","",INDEX(Оценка!C$2:AF$1540,A1973*11+6,(B1975-1)*3+1)&amp;" ("&amp;INDEX(Оценка!C$2:AF$1540,A1973*11+6,(B1975-1)*3+2)&amp;") ("&amp;INDEX(Оценка!C$2:AF$1540,A1973*11+6,(B1975-1)*3+3)&amp;")")</f>
        <v/>
      </c>
      <c r="F1975" s="15" t="str">
        <f>IF(INDEX(Содержание!C$2:L$1680,A1975*6+3,B1975)="","","= "&amp;INDEX(Содержание!C$2:L$1680,A1975*6+3,B1975)&amp;" "&amp;INDEX(Содержание!C$2:L$1680,A1977*6+4,B1977))</f>
        <v/>
      </c>
      <c r="H1975" s="15" t="str">
        <f>IF(Литература!C1974 = "","",Литература!C1974)</f>
        <v/>
      </c>
    </row>
    <row r="1976" spans="1:8" s="15" customFormat="1" x14ac:dyDescent="0.25">
      <c r="A1976" s="15">
        <v>21</v>
      </c>
      <c r="B1976" s="15">
        <v>5</v>
      </c>
      <c r="D1976" s="15" t="str">
        <f>IF(INDEX(Разделы!C$2:L$1540,A1976*11+6,B1976)="","","- "&amp;INDEX(Разделы!C$2:L$1540,A1976*11+6,B1976))</f>
        <v/>
      </c>
      <c r="E1976" s="15" t="str">
        <f>IF(INDEX(Оценка!C$2:AF$1540,A1974*11+7,(B1976-1)*3+1)="","",INDEX(Оценка!C$2:AF$1540,A1974*11+7,(B1976-1)*3+1)&amp;" ("&amp;INDEX(Оценка!C$2:AF$1540,A1974*11+7,(B1976-1)*3+2)&amp;") ("&amp;INDEX(Оценка!C$2:AF$1540,A1974*11+7,(B1976-1)*3+3)&amp;")")</f>
        <v/>
      </c>
      <c r="H1976" s="15" t="str">
        <f>IF(Литература!C1975 = "","",Литература!C1975)</f>
        <v/>
      </c>
    </row>
    <row r="1977" spans="1:8" s="15" customFormat="1" x14ac:dyDescent="0.25">
      <c r="A1977" s="15">
        <v>21</v>
      </c>
      <c r="B1977" s="15">
        <v>5</v>
      </c>
      <c r="D1977" s="15" t="str">
        <f>IF(INDEX(Разделы!C$2:L$1540,A1977*11+7,B1977)="","","- "&amp;INDEX(Разделы!C$2:L$1540,A1977*11+7,B1977))</f>
        <v/>
      </c>
      <c r="E1977" s="15" t="str">
        <f>IF(INDEX(Оценка!C$2:AF$1540,A1975*11+8,(B1977-1)*3+1)="","",INDEX(Оценка!C$2:AF$1540,A1975*11+8,(B1977-1)*3+1)&amp;" ("&amp;INDEX(Оценка!C$2:AF$1540,A1975*11+8,(B1977-1)*3+2)&amp;") ("&amp;INDEX(Оценка!C$2:AF$1540,A1975*11+8,(B1977-1)*3+3)&amp;")")</f>
        <v/>
      </c>
      <c r="F1977" s="15" t="str">
        <f>IF(INDEX(Содержание!C$2:L$1680,A1977*6+5,B1977)="","",INDEX(Содержание!C$2:L$1680,A1977*6+5,B1977))</f>
        <v/>
      </c>
      <c r="H1977" s="15" t="str">
        <f>IF(Литература!C1976 = "","",Литература!C1976)</f>
        <v/>
      </c>
    </row>
    <row r="1978" spans="1:8" s="15" customFormat="1" x14ac:dyDescent="0.25">
      <c r="A1978" s="15">
        <v>21</v>
      </c>
      <c r="B1978" s="15">
        <v>5</v>
      </c>
      <c r="D1978" s="15" t="str">
        <f>IF(INDEX(Разделы!C$2:L$1540,A1978*11+8,B1978)="","","- "&amp;INDEX(Разделы!C$2:L$1540,A1978*11+8,B1978))</f>
        <v/>
      </c>
      <c r="E1978" s="15" t="str">
        <f>IF(INDEX(Оценка!C$2:AF$1540,A1976*11+9,(B1978-1)*3+1)="","",INDEX(Оценка!C$2:AF$1540,A1976*11+9,(B1978-1)*3+1)&amp;" ("&amp;INDEX(Оценка!C$2:AF$1540,A1976*11+9,(B1978-1)*3+2)&amp;") ("&amp;INDEX(Оценка!C$2:AF$1540,A1976*11+9,(B1978-1)*3+3)&amp;")")</f>
        <v/>
      </c>
      <c r="H1978" s="15" t="str">
        <f>IF(Литература!C1977 = "","",Литература!C1977)</f>
        <v/>
      </c>
    </row>
    <row r="1979" spans="1:8" s="15" customFormat="1" x14ac:dyDescent="0.25">
      <c r="A1979" s="15">
        <v>21</v>
      </c>
      <c r="B1979" s="15">
        <v>5</v>
      </c>
      <c r="D1979" s="15" t="str">
        <f>IF(INDEX(Разделы!C$2:L$1540,A1979*11+9,B1979)="","","- "&amp;INDEX(Разделы!C$2:L$1540,A1979*11+9,B1979))</f>
        <v/>
      </c>
      <c r="E1979" s="15" t="str">
        <f>IF(INDEX(Оценка!C$2:AF$1540,A1977*11+10,(B1979-1)*3+1)="","",INDEX(Оценка!C$2:AF$1540,A1977*11+10,(B1979-1)*3+1)&amp;" ("&amp;INDEX(Оценка!C$2:AF$1540,A1977*11+10,(B1979-1)*3+2)&amp;") ("&amp;INDEX(Оценка!C$2:AF$1540,A1977*11+10,(B1979-1)*3+3)&amp;")")</f>
        <v/>
      </c>
      <c r="H1979" s="15" t="str">
        <f>IF(Литература!C1978 = "","","== "&amp;Литература!C1978)</f>
        <v/>
      </c>
    </row>
    <row r="1980" spans="1:8" s="15" customFormat="1" x14ac:dyDescent="0.25">
      <c r="A1980" s="15">
        <v>21</v>
      </c>
      <c r="B1980" s="15">
        <v>5</v>
      </c>
      <c r="D1980" s="15" t="str">
        <f>IF(INDEX(Разделы!C$2:L$1540,A1980*11+10,B1980)="","","- "&amp;INDEX(Разделы!C$2:L$1540,A1980*11+10,B1980))</f>
        <v/>
      </c>
      <c r="H1980" s="15" t="str">
        <f>IF(Литература!C1979 = "","",Литература!C1979)</f>
        <v/>
      </c>
    </row>
    <row r="1981" spans="1:8" s="15" customFormat="1" x14ac:dyDescent="0.25">
      <c r="A1981" s="15">
        <v>21</v>
      </c>
      <c r="B1981" s="15">
        <v>5</v>
      </c>
      <c r="H1981" s="15" t="str">
        <f>IF(Литература!C1980 = "","",Литература!C1980)</f>
        <v/>
      </c>
    </row>
    <row r="1982" spans="1:8" s="15" customFormat="1" x14ac:dyDescent="0.25">
      <c r="A1982" s="15">
        <v>21</v>
      </c>
      <c r="B1982" s="15">
        <v>6</v>
      </c>
      <c r="D1982" s="15" t="str">
        <f xml:space="preserve"> IF(INDEX(Разделы!C$2:L$1540,A1982*11+3,B1982)="","","= "&amp;INDEX(Разделы!C$2:L$1540,A1982*11+3,B1982)&amp;" ("&amp;INDEX(Разделы!C$2:L$1540,A1982*11+4,B1982)&amp;")")</f>
        <v/>
      </c>
      <c r="E1982" s="15" t="str">
        <f>IF(INDEX(Оценка!C$2:AF$1540,A1980*11+4,(B1982-1)*3+1)="","",INDEX(Оценка!C$2:AF$1540,A1980*11+4,(B1982-1)*3+1)&amp;" ("&amp;INDEX(Оценка!C$2:AF$1540,A1980*11+4,(B1982-1)*3+2)&amp;") ("&amp;INDEX(Оценка!C$2:AF$1540,A1980*11+4,(B1982-1)*3+3)&amp;")")</f>
        <v/>
      </c>
      <c r="F1982" s="15" t="str">
        <f>IF(INDEX(Содержание!C$2:L$1680,A1982*6+2,B1982)="","",INDEX(Содержание!C$2:L$1680,A1982*6+2,B1982))</f>
        <v/>
      </c>
      <c r="H1982" s="15" t="str">
        <f>IF(Литература!C1981 = "","",Литература!C1981)</f>
        <v/>
      </c>
    </row>
    <row r="1983" spans="1:8" s="15" customFormat="1" x14ac:dyDescent="0.25">
      <c r="A1983" s="15">
        <v>21</v>
      </c>
      <c r="B1983" s="15">
        <v>6</v>
      </c>
      <c r="E1983" s="15" t="str">
        <f>IF(INDEX(Оценка!C$2:AF$1540,A1981*11+5,(B1983-1)*3+1)="","",INDEX(Оценка!C$2:AF$1540,A1981*11+5,(B1983-1)*3+1)&amp;" ("&amp;INDEX(Оценка!C$2:AF$1540,A1981*11+5,(B1983-1)*3+2)&amp;") ("&amp;INDEX(Оценка!C$2:AF$1540,A1981*11+5,(B1983-1)*3+3)&amp;")")</f>
        <v/>
      </c>
      <c r="H1983" s="15" t="str">
        <f>IF(Литература!C1982 = "","",Литература!C1982)</f>
        <v/>
      </c>
    </row>
    <row r="1984" spans="1:8" s="15" customFormat="1" x14ac:dyDescent="0.25">
      <c r="A1984" s="15">
        <v>21</v>
      </c>
      <c r="B1984" s="15">
        <v>6</v>
      </c>
      <c r="D1984" s="15" t="str">
        <f>IF(INDEX(Разделы!C$2:L$1540,A1984*11+5,B1984)="","","- "&amp;INDEX(Разделы!C$2:L$1540,A1984*11+5,B1984))</f>
        <v/>
      </c>
      <c r="E1984" s="15" t="str">
        <f>IF(INDEX(Оценка!C$2:AF$1540,A1982*11+6,(B1984-1)*3+1)="","",INDEX(Оценка!C$2:AF$1540,A1982*11+6,(B1984-1)*3+1)&amp;" ("&amp;INDEX(Оценка!C$2:AF$1540,A1982*11+6,(B1984-1)*3+2)&amp;") ("&amp;INDEX(Оценка!C$2:AF$1540,A1982*11+6,(B1984-1)*3+3)&amp;")")</f>
        <v/>
      </c>
      <c r="F1984" s="15" t="str">
        <f>IF(INDEX(Содержание!C$2:L$1680,A1984*6+3,B1984)="","","= "&amp;INDEX(Содержание!C$2:L$1680,A1984*6+3,B1984)&amp;" "&amp;INDEX(Содержание!C$2:L$1680,A1986*6+4,B1986))</f>
        <v/>
      </c>
      <c r="H1984" s="15" t="str">
        <f>IF(Литература!C1983 = "","",Литература!C1983)</f>
        <v/>
      </c>
    </row>
    <row r="1985" spans="1:8" s="15" customFormat="1" x14ac:dyDescent="0.25">
      <c r="A1985" s="15">
        <v>21</v>
      </c>
      <c r="B1985" s="15">
        <v>6</v>
      </c>
      <c r="D1985" s="15" t="str">
        <f>IF(INDEX(Разделы!C$2:L$1540,A1985*11+6,B1985)="","","- "&amp;INDEX(Разделы!C$2:L$1540,A1985*11+6,B1985))</f>
        <v/>
      </c>
      <c r="E1985" s="15" t="str">
        <f>IF(INDEX(Оценка!C$2:AF$1540,A1983*11+7,(B1985-1)*3+1)="","",INDEX(Оценка!C$2:AF$1540,A1983*11+7,(B1985-1)*3+1)&amp;" ("&amp;INDEX(Оценка!C$2:AF$1540,A1983*11+7,(B1985-1)*3+2)&amp;") ("&amp;INDEX(Оценка!C$2:AF$1540,A1983*11+7,(B1985-1)*3+3)&amp;")")</f>
        <v/>
      </c>
      <c r="H1985" s="15" t="str">
        <f>IF(Литература!C1984 = "","",Литература!C1984)</f>
        <v/>
      </c>
    </row>
    <row r="1986" spans="1:8" s="15" customFormat="1" x14ac:dyDescent="0.25">
      <c r="A1986" s="15">
        <v>21</v>
      </c>
      <c r="B1986" s="15">
        <v>6</v>
      </c>
      <c r="D1986" s="15" t="str">
        <f>IF(INDEX(Разделы!C$2:L$1540,A1986*11+7,B1986)="","","- "&amp;INDEX(Разделы!C$2:L$1540,A1986*11+7,B1986))</f>
        <v/>
      </c>
      <c r="E1986" s="15" t="str">
        <f>IF(INDEX(Оценка!C$2:AF$1540,A1984*11+8,(B1986-1)*3+1)="","",INDEX(Оценка!C$2:AF$1540,A1984*11+8,(B1986-1)*3+1)&amp;" ("&amp;INDEX(Оценка!C$2:AF$1540,A1984*11+8,(B1986-1)*3+2)&amp;") ("&amp;INDEX(Оценка!C$2:AF$1540,A1984*11+8,(B1986-1)*3+3)&amp;")")</f>
        <v/>
      </c>
      <c r="F1986" s="15" t="str">
        <f>IF(INDEX(Содержание!C$2:L$1680,A1986*6+5,B1986)="","",INDEX(Содержание!C$2:L$1680,A1986*6+5,B1986))</f>
        <v/>
      </c>
      <c r="H1986" s="15" t="str">
        <f>IF(Литература!C1985 = "","",Литература!C1985)</f>
        <v/>
      </c>
    </row>
    <row r="1987" spans="1:8" s="15" customFormat="1" x14ac:dyDescent="0.25">
      <c r="A1987" s="15">
        <v>21</v>
      </c>
      <c r="B1987" s="15">
        <v>6</v>
      </c>
      <c r="D1987" s="15" t="str">
        <f>IF(INDEX(Разделы!C$2:L$1540,A1987*11+8,B1987)="","","- "&amp;INDEX(Разделы!C$2:L$1540,A1987*11+8,B1987))</f>
        <v/>
      </c>
      <c r="E1987" s="15" t="str">
        <f>IF(INDEX(Оценка!C$2:AF$1540,A1985*11+9,(B1987-1)*3+1)="","",INDEX(Оценка!C$2:AF$1540,A1985*11+9,(B1987-1)*3+1)&amp;" ("&amp;INDEX(Оценка!C$2:AF$1540,A1985*11+9,(B1987-1)*3+2)&amp;") ("&amp;INDEX(Оценка!C$2:AF$1540,A1985*11+9,(B1987-1)*3+3)&amp;")")</f>
        <v/>
      </c>
      <c r="H1987" s="15" t="str">
        <f>IF(Литература!C1986 = "","",Литература!C1986)</f>
        <v/>
      </c>
    </row>
    <row r="1988" spans="1:8" s="15" customFormat="1" x14ac:dyDescent="0.25">
      <c r="A1988" s="15">
        <v>21</v>
      </c>
      <c r="B1988" s="15">
        <v>6</v>
      </c>
      <c r="D1988" s="15" t="str">
        <f>IF(INDEX(Разделы!C$2:L$1540,A1988*11+9,B1988)="","","- "&amp;INDEX(Разделы!C$2:L$1540,A1988*11+9,B1988))</f>
        <v/>
      </c>
      <c r="E1988" s="15" t="str">
        <f>IF(INDEX(Оценка!C$2:AF$1540,A1986*11+10,(B1988-1)*3+1)="","",INDEX(Оценка!C$2:AF$1540,A1986*11+10,(B1988-1)*3+1)&amp;" ("&amp;INDEX(Оценка!C$2:AF$1540,A1986*11+10,(B1988-1)*3+2)&amp;") ("&amp;INDEX(Оценка!C$2:AF$1540,A1986*11+10,(B1988-1)*3+3)&amp;")")</f>
        <v/>
      </c>
      <c r="H1988" s="15" t="str">
        <f>IF(Литература!C1987 = "","",Литература!C1987)</f>
        <v/>
      </c>
    </row>
    <row r="1989" spans="1:8" s="15" customFormat="1" x14ac:dyDescent="0.25">
      <c r="A1989" s="15">
        <v>21</v>
      </c>
      <c r="B1989" s="15">
        <v>6</v>
      </c>
      <c r="D1989" s="15" t="str">
        <f>IF(INDEX(Разделы!C$2:L$1540,A1989*11+10,B1989)="","","- "&amp;INDEX(Разделы!C$2:L$1540,A1989*11+10,B1989))</f>
        <v/>
      </c>
      <c r="H1989" s="15" t="str">
        <f>IF(Литература!C1988 = "","",Литература!C1988)</f>
        <v/>
      </c>
    </row>
    <row r="1990" spans="1:8" s="15" customFormat="1" x14ac:dyDescent="0.25">
      <c r="A1990" s="15">
        <v>21</v>
      </c>
      <c r="B1990" s="15">
        <v>6</v>
      </c>
      <c r="H1990" s="15" t="str">
        <f>IF(Литература!C1989 = "","",Литература!C1989)</f>
        <v/>
      </c>
    </row>
    <row r="1991" spans="1:8" s="15" customFormat="1" x14ac:dyDescent="0.25">
      <c r="A1991" s="15">
        <v>21</v>
      </c>
      <c r="B1991" s="15">
        <v>7</v>
      </c>
      <c r="D1991" s="15" t="str">
        <f xml:space="preserve"> IF(INDEX(Разделы!C$2:L$1540,A1991*11+3,B1991)="","","= "&amp;INDEX(Разделы!C$2:L$1540,A1991*11+3,B1991)&amp;" ("&amp;INDEX(Разделы!C$2:L$1540,A1991*11+4,B1991)&amp;")")</f>
        <v/>
      </c>
      <c r="E1991" s="15" t="str">
        <f>IF(INDEX(Оценка!C$2:AF$1540,A1989*11+4,(B1991-1)*3+1)="","",INDEX(Оценка!C$2:AF$1540,A1989*11+4,(B1991-1)*3+1)&amp;" ("&amp;INDEX(Оценка!C$2:AF$1540,A1989*11+4,(B1991-1)*3+2)&amp;") ("&amp;INDEX(Оценка!C$2:AF$1540,A1989*11+4,(B1991-1)*3+3)&amp;")")</f>
        <v/>
      </c>
      <c r="F1991" s="15" t="str">
        <f>IF(INDEX(Содержание!C$2:L$1680,A1991*6+2,B1991)="","",INDEX(Содержание!C$2:L$1680,A1991*6+2,B1991))</f>
        <v/>
      </c>
      <c r="H1991" s="15" t="str">
        <f>IF(Литература!C1990 = "","",Литература!C1990)</f>
        <v/>
      </c>
    </row>
    <row r="1992" spans="1:8" s="15" customFormat="1" x14ac:dyDescent="0.25">
      <c r="A1992" s="15">
        <v>21</v>
      </c>
      <c r="B1992" s="15">
        <v>7</v>
      </c>
      <c r="E1992" s="15" t="str">
        <f>IF(INDEX(Оценка!C$2:AF$1540,A1990*11+5,(B1992-1)*3+1)="","",INDEX(Оценка!C$2:AF$1540,A1990*11+5,(B1992-1)*3+1)&amp;" ("&amp;INDEX(Оценка!C$2:AF$1540,A1990*11+5,(B1992-1)*3+2)&amp;") ("&amp;INDEX(Оценка!C$2:AF$1540,A1990*11+5,(B1992-1)*3+3)&amp;")")</f>
        <v/>
      </c>
      <c r="H1992" s="15" t="str">
        <f>IF(Литература!C1991 = "","",Литература!C1991)</f>
        <v/>
      </c>
    </row>
    <row r="1993" spans="1:8" s="15" customFormat="1" x14ac:dyDescent="0.25">
      <c r="A1993" s="15">
        <v>21</v>
      </c>
      <c r="B1993" s="15">
        <v>7</v>
      </c>
      <c r="D1993" s="15" t="str">
        <f>IF(INDEX(Разделы!C$2:L$1540,A1993*11+5,B1993)="","","- "&amp;INDEX(Разделы!C$2:L$1540,A1993*11+5,B1993))</f>
        <v/>
      </c>
      <c r="E1993" s="15" t="str">
        <f>IF(INDEX(Оценка!C$2:AF$1540,A1991*11+6,(B1993-1)*3+1)="","",INDEX(Оценка!C$2:AF$1540,A1991*11+6,(B1993-1)*3+1)&amp;" ("&amp;INDEX(Оценка!C$2:AF$1540,A1991*11+6,(B1993-1)*3+2)&amp;") ("&amp;INDEX(Оценка!C$2:AF$1540,A1991*11+6,(B1993-1)*3+3)&amp;")")</f>
        <v/>
      </c>
      <c r="F1993" s="15" t="str">
        <f>IF(INDEX(Содержание!C$2:L$1680,A1993*6+3,B1993)="","","= "&amp;INDEX(Содержание!C$2:L$1680,A1993*6+3,B1993)&amp;" "&amp;INDEX(Содержание!C$2:L$1680,A1995*6+4,B1995))</f>
        <v/>
      </c>
      <c r="H1993" s="15" t="str">
        <f>IF(Литература!C1992 = "","",Литература!C1992)</f>
        <v/>
      </c>
    </row>
    <row r="1994" spans="1:8" s="15" customFormat="1" x14ac:dyDescent="0.25">
      <c r="A1994" s="15">
        <v>21</v>
      </c>
      <c r="B1994" s="15">
        <v>7</v>
      </c>
      <c r="D1994" s="15" t="str">
        <f>IF(INDEX(Разделы!C$2:L$1540,A1994*11+6,B1994)="","","- "&amp;INDEX(Разделы!C$2:L$1540,A1994*11+6,B1994))</f>
        <v/>
      </c>
      <c r="E1994" s="15" t="str">
        <f>IF(INDEX(Оценка!C$2:AF$1540,A1992*11+7,(B1994-1)*3+1)="","",INDEX(Оценка!C$2:AF$1540,A1992*11+7,(B1994-1)*3+1)&amp;" ("&amp;INDEX(Оценка!C$2:AF$1540,A1992*11+7,(B1994-1)*3+2)&amp;") ("&amp;INDEX(Оценка!C$2:AF$1540,A1992*11+7,(B1994-1)*3+3)&amp;")")</f>
        <v/>
      </c>
      <c r="H1994" s="15" t="str">
        <f>IF(Литература!C1993 = "","",Литература!C1993)</f>
        <v/>
      </c>
    </row>
    <row r="1995" spans="1:8" s="15" customFormat="1" x14ac:dyDescent="0.25">
      <c r="A1995" s="15">
        <v>21</v>
      </c>
      <c r="B1995" s="15">
        <v>7</v>
      </c>
      <c r="D1995" s="15" t="str">
        <f>IF(INDEX(Разделы!C$2:L$1540,A1995*11+7,B1995)="","","- "&amp;INDEX(Разделы!C$2:L$1540,A1995*11+7,B1995))</f>
        <v/>
      </c>
      <c r="E1995" s="15" t="str">
        <f>IF(INDEX(Оценка!C$2:AF$1540,A1993*11+8,(B1995-1)*3+1)="","",INDEX(Оценка!C$2:AF$1540,A1993*11+8,(B1995-1)*3+1)&amp;" ("&amp;INDEX(Оценка!C$2:AF$1540,A1993*11+8,(B1995-1)*3+2)&amp;") ("&amp;INDEX(Оценка!C$2:AF$1540,A1993*11+8,(B1995-1)*3+3)&amp;")")</f>
        <v/>
      </c>
      <c r="F1995" s="15" t="str">
        <f>IF(INDEX(Содержание!C$2:L$1680,A1995*6+5,B1995)="","",INDEX(Содержание!C$2:L$1680,A1995*6+5,B1995))</f>
        <v/>
      </c>
      <c r="H1995" s="15" t="str">
        <f>IF(Литература!C1994 = "","",Литература!C1994)</f>
        <v/>
      </c>
    </row>
    <row r="1996" spans="1:8" s="15" customFormat="1" x14ac:dyDescent="0.25">
      <c r="A1996" s="15">
        <v>21</v>
      </c>
      <c r="B1996" s="15">
        <v>7</v>
      </c>
      <c r="D1996" s="15" t="str">
        <f>IF(INDEX(Разделы!C$2:L$1540,A1996*11+8,B1996)="","","- "&amp;INDEX(Разделы!C$2:L$1540,A1996*11+8,B1996))</f>
        <v/>
      </c>
      <c r="E1996" s="15" t="str">
        <f>IF(INDEX(Оценка!C$2:AF$1540,A1994*11+9,(B1996-1)*3+1)="","",INDEX(Оценка!C$2:AF$1540,A1994*11+9,(B1996-1)*3+1)&amp;" ("&amp;INDEX(Оценка!C$2:AF$1540,A1994*11+9,(B1996-1)*3+2)&amp;") ("&amp;INDEX(Оценка!C$2:AF$1540,A1994*11+9,(B1996-1)*3+3)&amp;")")</f>
        <v/>
      </c>
      <c r="H1996" s="15" t="str">
        <f>IF(Литература!C1995 = "","",Литература!C1995)</f>
        <v/>
      </c>
    </row>
    <row r="1997" spans="1:8" s="15" customFormat="1" x14ac:dyDescent="0.25">
      <c r="A1997" s="15">
        <v>21</v>
      </c>
      <c r="B1997" s="15">
        <v>7</v>
      </c>
      <c r="D1997" s="15" t="str">
        <f>IF(INDEX(Разделы!C$2:L$1540,A1997*11+9,B1997)="","","- "&amp;INDEX(Разделы!C$2:L$1540,A1997*11+9,B1997))</f>
        <v/>
      </c>
      <c r="E1997" s="15" t="str">
        <f>IF(INDEX(Оценка!C$2:AF$1540,A1995*11+10,(B1997-1)*3+1)="","",INDEX(Оценка!C$2:AF$1540,A1995*11+10,(B1997-1)*3+1)&amp;" ("&amp;INDEX(Оценка!C$2:AF$1540,A1995*11+10,(B1997-1)*3+2)&amp;") ("&amp;INDEX(Оценка!C$2:AF$1540,A1995*11+10,(B1997-1)*3+3)&amp;")")</f>
        <v/>
      </c>
      <c r="H1997" s="15" t="str">
        <f>IF(Литература!C1996 = "","",Литература!C1996)</f>
        <v/>
      </c>
    </row>
    <row r="1998" spans="1:8" s="15" customFormat="1" x14ac:dyDescent="0.25">
      <c r="A1998" s="15">
        <v>21</v>
      </c>
      <c r="B1998" s="15">
        <v>7</v>
      </c>
      <c r="D1998" s="15" t="str">
        <f>IF(INDEX(Разделы!C$2:L$1540,A1998*11+10,B1998)="","","- "&amp;INDEX(Разделы!C$2:L$1540,A1998*11+10,B1998))</f>
        <v/>
      </c>
      <c r="H1998" s="15" t="str">
        <f>IF(Литература!C1997 = "","","== "&amp;Литература!C1997)</f>
        <v/>
      </c>
    </row>
    <row r="1999" spans="1:8" s="15" customFormat="1" x14ac:dyDescent="0.25">
      <c r="A1999" s="15">
        <v>21</v>
      </c>
      <c r="B1999" s="15">
        <v>7</v>
      </c>
      <c r="H1999" s="15" t="str">
        <f>IF(Литература!C1998 = "","",Литература!C1998)</f>
        <v/>
      </c>
    </row>
    <row r="2000" spans="1:8" s="15" customFormat="1" x14ac:dyDescent="0.25">
      <c r="A2000" s="15">
        <v>21</v>
      </c>
      <c r="B2000" s="15">
        <v>8</v>
      </c>
      <c r="D2000" s="15" t="str">
        <f xml:space="preserve"> IF(INDEX(Разделы!C$2:L$1540,A2000*11+3,B2000)="","","= "&amp;INDEX(Разделы!C$2:L$1540,A2000*11+3,B2000)&amp;" ("&amp;INDEX(Разделы!C$2:L$1540,A2000*11+4,B2000)&amp;")")</f>
        <v/>
      </c>
      <c r="E2000" s="15" t="str">
        <f>IF(INDEX(Оценка!C$2:AF$1540,A1998*11+4,(B2000-1)*3+1)="","",INDEX(Оценка!C$2:AF$1540,A1998*11+4,(B2000-1)*3+1)&amp;" ("&amp;INDEX(Оценка!C$2:AF$1540,A1998*11+4,(B2000-1)*3+2)&amp;") ("&amp;INDEX(Оценка!C$2:AF$1540,A1998*11+4,(B2000-1)*3+3)&amp;")")</f>
        <v/>
      </c>
      <c r="F2000" s="15" t="str">
        <f>IF(INDEX(Содержание!C$2:L$1680,A2000*6+2,B2000)="","",INDEX(Содержание!C$2:L$1680,A2000*6+2,B2000))</f>
        <v/>
      </c>
      <c r="H2000" s="15" t="str">
        <f>IF(Литература!C1999 = "","",Литература!C1999)</f>
        <v/>
      </c>
    </row>
    <row r="2001" spans="1:8" s="15" customFormat="1" x14ac:dyDescent="0.25">
      <c r="A2001" s="15">
        <v>21</v>
      </c>
      <c r="B2001" s="15">
        <v>8</v>
      </c>
      <c r="E2001" s="15" t="str">
        <f>IF(INDEX(Оценка!C$2:AF$1540,A1999*11+5,(B2001-1)*3+1)="","",INDEX(Оценка!C$2:AF$1540,A1999*11+5,(B2001-1)*3+1)&amp;" ("&amp;INDEX(Оценка!C$2:AF$1540,A1999*11+5,(B2001-1)*3+2)&amp;") ("&amp;INDEX(Оценка!C$2:AF$1540,A1999*11+5,(B2001-1)*3+3)&amp;")")</f>
        <v/>
      </c>
      <c r="H2001" s="15" t="str">
        <f>IF(Литература!C2000 = "","",Литература!C2000)</f>
        <v/>
      </c>
    </row>
    <row r="2002" spans="1:8" s="15" customFormat="1" x14ac:dyDescent="0.25">
      <c r="A2002" s="15">
        <v>21</v>
      </c>
      <c r="B2002" s="15">
        <v>8</v>
      </c>
      <c r="D2002" s="15" t="str">
        <f>IF(INDEX(Разделы!C$2:L$1540,A2002*11+5,B2002)="","","- "&amp;INDEX(Разделы!C$2:L$1540,A2002*11+5,B2002))</f>
        <v/>
      </c>
      <c r="E2002" s="15" t="str">
        <f>IF(INDEX(Оценка!C$2:AF$1540,A2000*11+6,(B2002-1)*3+1)="","",INDEX(Оценка!C$2:AF$1540,A2000*11+6,(B2002-1)*3+1)&amp;" ("&amp;INDEX(Оценка!C$2:AF$1540,A2000*11+6,(B2002-1)*3+2)&amp;") ("&amp;INDEX(Оценка!C$2:AF$1540,A2000*11+6,(B2002-1)*3+3)&amp;")")</f>
        <v/>
      </c>
      <c r="F2002" s="15" t="str">
        <f>IF(INDEX(Содержание!C$2:L$1680,A2002*6+3,B2002)="","","= "&amp;INDEX(Содержание!C$2:L$1680,A2002*6+3,B2002)&amp;" "&amp;INDEX(Содержание!C$2:L$1680,A2004*6+4,B2004))</f>
        <v/>
      </c>
      <c r="H2002" s="15" t="str">
        <f>IF(Литература!C2001 = "","",Литература!C2001)</f>
        <v/>
      </c>
    </row>
    <row r="2003" spans="1:8" s="15" customFormat="1" x14ac:dyDescent="0.25">
      <c r="A2003" s="15">
        <v>21</v>
      </c>
      <c r="B2003" s="15">
        <v>8</v>
      </c>
      <c r="D2003" s="15" t="str">
        <f>IF(INDEX(Разделы!C$2:L$1540,A2003*11+6,B2003)="","","- "&amp;INDEX(Разделы!C$2:L$1540,A2003*11+6,B2003))</f>
        <v/>
      </c>
      <c r="E2003" s="15" t="str">
        <f>IF(INDEX(Оценка!C$2:AF$1540,A2001*11+7,(B2003-1)*3+1)="","",INDEX(Оценка!C$2:AF$1540,A2001*11+7,(B2003-1)*3+1)&amp;" ("&amp;INDEX(Оценка!C$2:AF$1540,A2001*11+7,(B2003-1)*3+2)&amp;") ("&amp;INDEX(Оценка!C$2:AF$1540,A2001*11+7,(B2003-1)*3+3)&amp;")")</f>
        <v/>
      </c>
      <c r="H2003" s="15" t="str">
        <f>IF(Литература!C2002 = "","",Литература!C2002)</f>
        <v/>
      </c>
    </row>
    <row r="2004" spans="1:8" s="15" customFormat="1" x14ac:dyDescent="0.25">
      <c r="A2004" s="15">
        <v>21</v>
      </c>
      <c r="B2004" s="15">
        <v>8</v>
      </c>
      <c r="D2004" s="15" t="str">
        <f>IF(INDEX(Разделы!C$2:L$1540,A2004*11+7,B2004)="","","- "&amp;INDEX(Разделы!C$2:L$1540,A2004*11+7,B2004))</f>
        <v/>
      </c>
      <c r="E2004" s="15" t="str">
        <f>IF(INDEX(Оценка!C$2:AF$1540,A2002*11+8,(B2004-1)*3+1)="","",INDEX(Оценка!C$2:AF$1540,A2002*11+8,(B2004-1)*3+1)&amp;" ("&amp;INDEX(Оценка!C$2:AF$1540,A2002*11+8,(B2004-1)*3+2)&amp;") ("&amp;INDEX(Оценка!C$2:AF$1540,A2002*11+8,(B2004-1)*3+3)&amp;")")</f>
        <v/>
      </c>
      <c r="F2004" s="15" t="str">
        <f>IF(INDEX(Содержание!C$2:L$1680,A2004*6+5,B2004)="","",INDEX(Содержание!C$2:L$1680,A2004*6+5,B2004))</f>
        <v/>
      </c>
      <c r="H2004" s="15" t="str">
        <f>IF(Литература!C2003 = "","",Литература!C2003)</f>
        <v/>
      </c>
    </row>
    <row r="2005" spans="1:8" s="15" customFormat="1" x14ac:dyDescent="0.25">
      <c r="A2005" s="15">
        <v>21</v>
      </c>
      <c r="B2005" s="15">
        <v>8</v>
      </c>
      <c r="D2005" s="15" t="str">
        <f>IF(INDEX(Разделы!C$2:L$1540,A2005*11+8,B2005)="","","- "&amp;INDEX(Разделы!C$2:L$1540,A2005*11+8,B2005))</f>
        <v/>
      </c>
      <c r="E2005" s="15" t="str">
        <f>IF(INDEX(Оценка!C$2:AF$1540,A2003*11+9,(B2005-1)*3+1)="","",INDEX(Оценка!C$2:AF$1540,A2003*11+9,(B2005-1)*3+1)&amp;" ("&amp;INDEX(Оценка!C$2:AF$1540,A2003*11+9,(B2005-1)*3+2)&amp;") ("&amp;INDEX(Оценка!C$2:AF$1540,A2003*11+9,(B2005-1)*3+3)&amp;")")</f>
        <v/>
      </c>
      <c r="H2005" s="15" t="str">
        <f>IF(Литература!C2004 = "","",Литература!C2004)</f>
        <v/>
      </c>
    </row>
    <row r="2006" spans="1:8" s="15" customFormat="1" x14ac:dyDescent="0.25">
      <c r="A2006" s="15">
        <v>21</v>
      </c>
      <c r="B2006" s="15">
        <v>8</v>
      </c>
      <c r="D2006" s="15" t="str">
        <f>IF(INDEX(Разделы!C$2:L$1540,A2006*11+9,B2006)="","","- "&amp;INDEX(Разделы!C$2:L$1540,A2006*11+9,B2006))</f>
        <v/>
      </c>
      <c r="E2006" s="15" t="str">
        <f>IF(INDEX(Оценка!C$2:AF$1540,A2004*11+10,(B2006-1)*3+1)="","",INDEX(Оценка!C$2:AF$1540,A2004*11+10,(B2006-1)*3+1)&amp;" ("&amp;INDEX(Оценка!C$2:AF$1540,A2004*11+10,(B2006-1)*3+2)&amp;") ("&amp;INDEX(Оценка!C$2:AF$1540,A2004*11+10,(B2006-1)*3+3)&amp;")")</f>
        <v/>
      </c>
      <c r="H2006" s="15" t="str">
        <f>IF(Литература!C2005 = "","",Литература!C2005)</f>
        <v/>
      </c>
    </row>
    <row r="2007" spans="1:8" s="15" customFormat="1" x14ac:dyDescent="0.25">
      <c r="A2007" s="15">
        <v>21</v>
      </c>
      <c r="B2007" s="15">
        <v>8</v>
      </c>
      <c r="D2007" s="15" t="str">
        <f>IF(INDEX(Разделы!C$2:L$1540,A2007*11+10,B2007)="","","- "&amp;INDEX(Разделы!C$2:L$1540,A2007*11+10,B2007))</f>
        <v/>
      </c>
      <c r="H2007" s="15" t="str">
        <f>IF(Литература!C2006 = "","",Литература!C2006)</f>
        <v/>
      </c>
    </row>
    <row r="2008" spans="1:8" s="15" customFormat="1" x14ac:dyDescent="0.25">
      <c r="A2008" s="15">
        <v>21</v>
      </c>
      <c r="B2008" s="15">
        <v>8</v>
      </c>
      <c r="H2008" s="15" t="str">
        <f>IF(Литература!C2007 = "","",Литература!C2007)</f>
        <v/>
      </c>
    </row>
    <row r="2009" spans="1:8" s="15" customFormat="1" x14ac:dyDescent="0.25">
      <c r="A2009" s="15">
        <v>21</v>
      </c>
      <c r="B2009" s="15">
        <v>9</v>
      </c>
      <c r="D2009" s="15" t="str">
        <f xml:space="preserve"> IF(INDEX(Разделы!C$2:L$1540,A2009*11+3,B2009)="","","= "&amp;INDEX(Разделы!C$2:L$1540,A2009*11+3,B2009)&amp;" ("&amp;INDEX(Разделы!C$2:L$1540,A2009*11+4,B2009)&amp;")")</f>
        <v/>
      </c>
      <c r="E2009" s="15" t="str">
        <f>IF(INDEX(Оценка!C$2:AF$1540,A2007*11+4,(B2009-1)*3+1)="","",INDEX(Оценка!C$2:AF$1540,A2007*11+4,(B2009-1)*3+1)&amp;" ("&amp;INDEX(Оценка!C$2:AF$1540,A2007*11+4,(B2009-1)*3+2)&amp;") ("&amp;INDEX(Оценка!C$2:AF$1540,A2007*11+4,(B2009-1)*3+3)&amp;")")</f>
        <v/>
      </c>
      <c r="F2009" s="15" t="str">
        <f>IF(INDEX(Содержание!C$2:L$1680,A2009*6+2,B2009)="","",INDEX(Содержание!C$2:L$1680,A2009*6+2,B2009))</f>
        <v/>
      </c>
      <c r="H2009" s="15" t="str">
        <f>IF(Литература!C2008 = "","",Литература!C2008)</f>
        <v/>
      </c>
    </row>
    <row r="2010" spans="1:8" s="15" customFormat="1" x14ac:dyDescent="0.25">
      <c r="A2010" s="15">
        <v>21</v>
      </c>
      <c r="B2010" s="15">
        <v>9</v>
      </c>
      <c r="E2010" s="15" t="str">
        <f>IF(INDEX(Оценка!C$2:AF$1540,A2008*11+5,(B2010-1)*3+1)="","",INDEX(Оценка!C$2:AF$1540,A2008*11+5,(B2010-1)*3+1)&amp;" ("&amp;INDEX(Оценка!C$2:AF$1540,A2008*11+5,(B2010-1)*3+2)&amp;") ("&amp;INDEX(Оценка!C$2:AF$1540,A2008*11+5,(B2010-1)*3+3)&amp;")")</f>
        <v/>
      </c>
      <c r="H2010" s="15" t="str">
        <f>IF(Литература!C2009 = "","",Литература!C2009)</f>
        <v/>
      </c>
    </row>
    <row r="2011" spans="1:8" s="15" customFormat="1" x14ac:dyDescent="0.25">
      <c r="A2011" s="15">
        <v>21</v>
      </c>
      <c r="B2011" s="15">
        <v>9</v>
      </c>
      <c r="D2011" s="15" t="str">
        <f>IF(INDEX(Разделы!C$2:L$1540,A2011*11+5,B2011)="","","- "&amp;INDEX(Разделы!C$2:L$1540,A2011*11+5,B2011))</f>
        <v/>
      </c>
      <c r="E2011" s="15" t="str">
        <f>IF(INDEX(Оценка!C$2:AF$1540,A2009*11+6,(B2011-1)*3+1)="","",INDEX(Оценка!C$2:AF$1540,A2009*11+6,(B2011-1)*3+1)&amp;" ("&amp;INDEX(Оценка!C$2:AF$1540,A2009*11+6,(B2011-1)*3+2)&amp;") ("&amp;INDEX(Оценка!C$2:AF$1540,A2009*11+6,(B2011-1)*3+3)&amp;")")</f>
        <v/>
      </c>
      <c r="F2011" s="15" t="str">
        <f>IF(INDEX(Содержание!C$2:L$1680,A2011*6+3,B2011)="","","= "&amp;INDEX(Содержание!C$2:L$1680,A2011*6+3,B2011)&amp;" "&amp;INDEX(Содержание!C$2:L$1680,A2013*6+4,B2013))</f>
        <v/>
      </c>
      <c r="H2011" s="15" t="str">
        <f>IF(Литература!C2010 = "","",Литература!C2010)</f>
        <v/>
      </c>
    </row>
    <row r="2012" spans="1:8" s="15" customFormat="1" x14ac:dyDescent="0.25">
      <c r="A2012" s="15">
        <v>21</v>
      </c>
      <c r="B2012" s="15">
        <v>9</v>
      </c>
      <c r="D2012" s="15" t="str">
        <f>IF(INDEX(Разделы!C$2:L$1540,A2012*11+6,B2012)="","","- "&amp;INDEX(Разделы!C$2:L$1540,A2012*11+6,B2012))</f>
        <v/>
      </c>
      <c r="E2012" s="15" t="str">
        <f>IF(INDEX(Оценка!C$2:AF$1540,A2010*11+7,(B2012-1)*3+1)="","",INDEX(Оценка!C$2:AF$1540,A2010*11+7,(B2012-1)*3+1)&amp;" ("&amp;INDEX(Оценка!C$2:AF$1540,A2010*11+7,(B2012-1)*3+2)&amp;") ("&amp;INDEX(Оценка!C$2:AF$1540,A2010*11+7,(B2012-1)*3+3)&amp;")")</f>
        <v/>
      </c>
      <c r="H2012" s="15" t="str">
        <f>IF(Литература!C2011 = "","",Литература!C2011)</f>
        <v/>
      </c>
    </row>
    <row r="2013" spans="1:8" s="15" customFormat="1" x14ac:dyDescent="0.25">
      <c r="A2013" s="15">
        <v>21</v>
      </c>
      <c r="B2013" s="15">
        <v>9</v>
      </c>
      <c r="D2013" s="15" t="str">
        <f>IF(INDEX(Разделы!C$2:L$1540,A2013*11+7,B2013)="","","- "&amp;INDEX(Разделы!C$2:L$1540,A2013*11+7,B2013))</f>
        <v/>
      </c>
      <c r="E2013" s="15" t="str">
        <f>IF(INDEX(Оценка!C$2:AF$1540,A2011*11+8,(B2013-1)*3+1)="","",INDEX(Оценка!C$2:AF$1540,A2011*11+8,(B2013-1)*3+1)&amp;" ("&amp;INDEX(Оценка!C$2:AF$1540,A2011*11+8,(B2013-1)*3+2)&amp;") ("&amp;INDEX(Оценка!C$2:AF$1540,A2011*11+8,(B2013-1)*3+3)&amp;")")</f>
        <v/>
      </c>
      <c r="F2013" s="15" t="str">
        <f>IF(INDEX(Содержание!C$2:L$1680,A2013*6+5,B2013)="","",INDEX(Содержание!C$2:L$1680,A2013*6+5,B2013))</f>
        <v/>
      </c>
      <c r="H2013" s="15" t="str">
        <f>IF(Литература!C2012 = "","",Литература!C2012)</f>
        <v/>
      </c>
    </row>
    <row r="2014" spans="1:8" s="15" customFormat="1" x14ac:dyDescent="0.25">
      <c r="A2014" s="15">
        <v>21</v>
      </c>
      <c r="B2014" s="15">
        <v>9</v>
      </c>
      <c r="D2014" s="15" t="str">
        <f>IF(INDEX(Разделы!C$2:L$1540,A2014*11+8,B2014)="","","- "&amp;INDEX(Разделы!C$2:L$1540,A2014*11+8,B2014))</f>
        <v/>
      </c>
      <c r="E2014" s="15" t="str">
        <f>IF(INDEX(Оценка!C$2:AF$1540,A2012*11+9,(B2014-1)*3+1)="","",INDEX(Оценка!C$2:AF$1540,A2012*11+9,(B2014-1)*3+1)&amp;" ("&amp;INDEX(Оценка!C$2:AF$1540,A2012*11+9,(B2014-1)*3+2)&amp;") ("&amp;INDEX(Оценка!C$2:AF$1540,A2012*11+9,(B2014-1)*3+3)&amp;")")</f>
        <v/>
      </c>
      <c r="H2014" s="15" t="str">
        <f>IF(Литература!C2013 = "","",Литература!C2013)</f>
        <v/>
      </c>
    </row>
    <row r="2015" spans="1:8" s="15" customFormat="1" x14ac:dyDescent="0.25">
      <c r="A2015" s="15">
        <v>21</v>
      </c>
      <c r="B2015" s="15">
        <v>9</v>
      </c>
      <c r="D2015" s="15" t="str">
        <f>IF(INDEX(Разделы!C$2:L$1540,A2015*11+9,B2015)="","","- "&amp;INDEX(Разделы!C$2:L$1540,A2015*11+9,B2015))</f>
        <v/>
      </c>
      <c r="E2015" s="15" t="str">
        <f>IF(INDEX(Оценка!C$2:AF$1540,A2013*11+10,(B2015-1)*3+1)="","",INDEX(Оценка!C$2:AF$1540,A2013*11+10,(B2015-1)*3+1)&amp;" ("&amp;INDEX(Оценка!C$2:AF$1540,A2013*11+10,(B2015-1)*3+2)&amp;") ("&amp;INDEX(Оценка!C$2:AF$1540,A2013*11+10,(B2015-1)*3+3)&amp;")")</f>
        <v/>
      </c>
      <c r="H2015" s="15" t="str">
        <f>IF(Литература!C2014 = "","",Литература!C2014)</f>
        <v/>
      </c>
    </row>
    <row r="2016" spans="1:8" s="15" customFormat="1" x14ac:dyDescent="0.25">
      <c r="A2016" s="15">
        <v>21</v>
      </c>
      <c r="B2016" s="15">
        <v>9</v>
      </c>
      <c r="D2016" s="15" t="str">
        <f>IF(INDEX(Разделы!C$2:L$1540,A2016*11+10,B2016)="","","- "&amp;INDEX(Разделы!C$2:L$1540,A2016*11+10,B2016))</f>
        <v/>
      </c>
      <c r="H2016" s="15" t="str">
        <f>IF(Литература!C2015 = "","",Литература!C2015)</f>
        <v/>
      </c>
    </row>
    <row r="2017" spans="1:8" s="15" customFormat="1" x14ac:dyDescent="0.25">
      <c r="A2017" s="15">
        <v>21</v>
      </c>
      <c r="B2017" s="15">
        <v>9</v>
      </c>
      <c r="H2017" s="15" t="str">
        <f>IF(Литература!C2016 = "","","== "&amp;Литература!C2016)</f>
        <v/>
      </c>
    </row>
    <row r="2018" spans="1:8" s="15" customFormat="1" x14ac:dyDescent="0.25">
      <c r="A2018" s="15">
        <v>21</v>
      </c>
      <c r="B2018" s="15">
        <v>10</v>
      </c>
      <c r="D2018" s="15" t="str">
        <f xml:space="preserve"> IF(INDEX(Разделы!C$2:L$1540,A2018*11+3,B2018)="","","= "&amp;INDEX(Разделы!C$2:L$1540,A2018*11+3,B2018)&amp;" ("&amp;INDEX(Разделы!C$2:L$1540,A2018*11+4,B2018)&amp;")")</f>
        <v/>
      </c>
      <c r="E2018" s="15" t="str">
        <f>IF(INDEX(Оценка!C$2:AF$1540,A2016*11+4,(B2018-1)*3+1)="","",INDEX(Оценка!C$2:AF$1540,A2016*11+4,(B2018-1)*3+1)&amp;" ("&amp;INDEX(Оценка!C$2:AF$1540,A2016*11+4,(B2018-1)*3+2)&amp;") ("&amp;INDEX(Оценка!C$2:AF$1540,A2016*11+4,(B2018-1)*3+3)&amp;")")</f>
        <v/>
      </c>
      <c r="F2018" s="15" t="str">
        <f>IF(INDEX(Содержание!C$2:L$1680,A2018*6+2,B2018)="","",INDEX(Содержание!C$2:L$1680,A2018*6+2,B2018))</f>
        <v/>
      </c>
      <c r="H2018" s="15" t="str">
        <f>IF(Литература!C2017 = "","",Литература!C2017)</f>
        <v/>
      </c>
    </row>
    <row r="2019" spans="1:8" s="15" customFormat="1" x14ac:dyDescent="0.25">
      <c r="A2019" s="15">
        <v>21</v>
      </c>
      <c r="B2019" s="15">
        <v>10</v>
      </c>
      <c r="E2019" s="15" t="str">
        <f>IF(INDEX(Оценка!C$2:AF$1540,A2017*11+5,(B2019-1)*3+1)="","",INDEX(Оценка!C$2:AF$1540,A2017*11+5,(B2019-1)*3+1)&amp;" ("&amp;INDEX(Оценка!C$2:AF$1540,A2017*11+5,(B2019-1)*3+2)&amp;") ("&amp;INDEX(Оценка!C$2:AF$1540,A2017*11+5,(B2019-1)*3+3)&amp;")")</f>
        <v/>
      </c>
      <c r="H2019" s="15" t="str">
        <f>IF(Литература!C2018 = "","",Литература!C2018)</f>
        <v/>
      </c>
    </row>
    <row r="2020" spans="1:8" s="15" customFormat="1" x14ac:dyDescent="0.25">
      <c r="A2020" s="15">
        <v>21</v>
      </c>
      <c r="B2020" s="15">
        <v>10</v>
      </c>
      <c r="D2020" s="15" t="str">
        <f>IF(INDEX(Разделы!C$2:L$1540,A2020*11+5,B2020)="","","- "&amp;INDEX(Разделы!C$2:L$1540,A2020*11+5,B2020))</f>
        <v/>
      </c>
      <c r="E2020" s="15" t="str">
        <f>IF(INDEX(Оценка!C$2:AF$1540,A2018*11+6,(B2020-1)*3+1)="","",INDEX(Оценка!C$2:AF$1540,A2018*11+6,(B2020-1)*3+1)&amp;" ("&amp;INDEX(Оценка!C$2:AF$1540,A2018*11+6,(B2020-1)*3+2)&amp;") ("&amp;INDEX(Оценка!C$2:AF$1540,A2018*11+6,(B2020-1)*3+3)&amp;")")</f>
        <v/>
      </c>
      <c r="F2020" s="15" t="str">
        <f>IF(INDEX(Содержание!C$2:L$1680,A2020*6+3,B2020)="","","= "&amp;INDEX(Содержание!C$2:L$1680,A2020*6+3,B2020)&amp;" "&amp;INDEX(Содержание!C$2:L$1680,A2022*6+4,B2022))</f>
        <v/>
      </c>
      <c r="H2020" s="15" t="str">
        <f>IF(Литература!C2019 = "","",Литература!C2019)</f>
        <v/>
      </c>
    </row>
    <row r="2021" spans="1:8" s="15" customFormat="1" x14ac:dyDescent="0.25">
      <c r="A2021" s="15">
        <v>21</v>
      </c>
      <c r="B2021" s="15">
        <v>10</v>
      </c>
      <c r="D2021" s="15" t="str">
        <f>IF(INDEX(Разделы!C$2:L$1540,A2021*11+6,B2021)="","","- "&amp;INDEX(Разделы!C$2:L$1540,A2021*11+6,B2021))</f>
        <v/>
      </c>
      <c r="E2021" s="15" t="str">
        <f>IF(INDEX(Оценка!C$2:AF$1540,A2019*11+7,(B2021-1)*3+1)="","",INDEX(Оценка!C$2:AF$1540,A2019*11+7,(B2021-1)*3+1)&amp;" ("&amp;INDEX(Оценка!C$2:AF$1540,A2019*11+7,(B2021-1)*3+2)&amp;") ("&amp;INDEX(Оценка!C$2:AF$1540,A2019*11+7,(B2021-1)*3+3)&amp;")")</f>
        <v/>
      </c>
      <c r="H2021" s="15" t="str">
        <f>IF(Литература!C2020 = "","",Литература!C2020)</f>
        <v/>
      </c>
    </row>
    <row r="2022" spans="1:8" s="15" customFormat="1" x14ac:dyDescent="0.25">
      <c r="A2022" s="15">
        <v>21</v>
      </c>
      <c r="B2022" s="15">
        <v>10</v>
      </c>
      <c r="D2022" s="15" t="str">
        <f>IF(INDEX(Разделы!C$2:L$1540,A2022*11+7,B2022)="","","- "&amp;INDEX(Разделы!C$2:L$1540,A2022*11+7,B2022))</f>
        <v/>
      </c>
      <c r="E2022" s="15" t="str">
        <f>IF(INDEX(Оценка!C$2:AF$1540,A2020*11+8,(B2022-1)*3+1)="","",INDEX(Оценка!C$2:AF$1540,A2020*11+8,(B2022-1)*3+1)&amp;" ("&amp;INDEX(Оценка!C$2:AF$1540,A2020*11+8,(B2022-1)*3+2)&amp;") ("&amp;INDEX(Оценка!C$2:AF$1540,A2020*11+8,(B2022-1)*3+3)&amp;")")</f>
        <v/>
      </c>
      <c r="F2022" s="15" t="str">
        <f>IF(INDEX(Содержание!C$2:L$1680,A2022*6+5,B2022)="","",INDEX(Содержание!C$2:L$1680,A2022*6+5,B2022))</f>
        <v/>
      </c>
      <c r="H2022" s="15" t="str">
        <f>IF(Литература!C2021 = "","",Литература!C2021)</f>
        <v/>
      </c>
    </row>
    <row r="2023" spans="1:8" s="15" customFormat="1" x14ac:dyDescent="0.25">
      <c r="A2023" s="15">
        <v>21</v>
      </c>
      <c r="B2023" s="15">
        <v>10</v>
      </c>
      <c r="D2023" s="15" t="str">
        <f>IF(INDEX(Разделы!C$2:L$1540,A2023*11+8,B2023)="","","- "&amp;INDEX(Разделы!C$2:L$1540,A2023*11+8,B2023))</f>
        <v/>
      </c>
      <c r="E2023" s="15" t="str">
        <f>IF(INDEX(Оценка!C$2:AF$1540,A2021*11+9,(B2023-1)*3+1)="","",INDEX(Оценка!C$2:AF$1540,A2021*11+9,(B2023-1)*3+1)&amp;" ("&amp;INDEX(Оценка!C$2:AF$1540,A2021*11+9,(B2023-1)*3+2)&amp;") ("&amp;INDEX(Оценка!C$2:AF$1540,A2021*11+9,(B2023-1)*3+3)&amp;")")</f>
        <v/>
      </c>
      <c r="H2023" s="15" t="str">
        <f>IF(Литература!C2022 = "","",Литература!C2022)</f>
        <v/>
      </c>
    </row>
    <row r="2024" spans="1:8" s="15" customFormat="1" x14ac:dyDescent="0.25">
      <c r="A2024" s="15">
        <v>21</v>
      </c>
      <c r="B2024" s="15">
        <v>10</v>
      </c>
      <c r="D2024" s="15" t="str">
        <f>IF(INDEX(Разделы!C$2:L$1540,A2024*11+9,B2024)="","","- "&amp;INDEX(Разделы!C$2:L$1540,A2024*11+9,B2024))</f>
        <v/>
      </c>
      <c r="E2024" s="15" t="str">
        <f>IF(INDEX(Оценка!C$2:AF$1540,A2022*11+10,(B2024-1)*3+1)="","",INDEX(Оценка!C$2:AF$1540,A2022*11+10,(B2024-1)*3+1)&amp;" ("&amp;INDEX(Оценка!C$2:AF$1540,A2022*11+10,(B2024-1)*3+2)&amp;") ("&amp;INDEX(Оценка!C$2:AF$1540,A2022*11+10,(B2024-1)*3+3)&amp;")")</f>
        <v/>
      </c>
      <c r="H2024" s="15" t="str">
        <f>IF(Литература!C2023 = "","",Литература!C2023)</f>
        <v/>
      </c>
    </row>
    <row r="2025" spans="1:8" s="15" customFormat="1" x14ac:dyDescent="0.25">
      <c r="A2025" s="15">
        <v>21</v>
      </c>
      <c r="B2025" s="15">
        <v>10</v>
      </c>
      <c r="D2025" s="15" t="str">
        <f>IF(INDEX(Разделы!C$2:L$1540,A2025*11+10,B2025)="","","- "&amp;INDEX(Разделы!C$2:L$1540,A2025*11+10,B2025))</f>
        <v/>
      </c>
      <c r="H2025" s="15" t="str">
        <f>IF(Литература!C2024 = "","",Литература!C2024)</f>
        <v/>
      </c>
    </row>
    <row r="2026" spans="1:8" s="15" customFormat="1" x14ac:dyDescent="0.25">
      <c r="A2026" s="15">
        <v>21</v>
      </c>
      <c r="B2026" s="15">
        <v>10</v>
      </c>
      <c r="H2026" s="15" t="str">
        <f>IF(Литература!C2025 = "","",Литература!C2025)</f>
        <v/>
      </c>
    </row>
    <row r="2027" spans="1:8" s="15" customFormat="1" x14ac:dyDescent="0.25">
      <c r="A2027" s="15">
        <v>22</v>
      </c>
      <c r="B2027" s="15">
        <v>1</v>
      </c>
      <c r="D2027" s="15" t="str">
        <f>IF(INDEX(Разделы!C$2:L$1540,A2027*11+1,1)="","","== "&amp;INDEX(Разделы!C$2:L$1540,A2027*11+1,1))</f>
        <v/>
      </c>
      <c r="E2027" s="15" t="str">
        <f>IF(INDEX(Оценка!C$2:AF$1540,A2027*11+1,1)="","","== "&amp;INDEX(Оценка!C$2:AF$1540,A2027*11+1,1))</f>
        <v/>
      </c>
      <c r="F2027" s="15" t="str">
        <f>IF(INDEX(Содержание!C$2:L$1680,A2027*6+1,1)="","","== "&amp;INDEX(Содержание!C$2:L$1680,A2027*6+1,1))</f>
        <v/>
      </c>
      <c r="H2027" s="15" t="str">
        <f>IF(Литература!C2026 = "","",Литература!C2026)</f>
        <v/>
      </c>
    </row>
    <row r="2028" spans="1:8" s="15" customFormat="1" x14ac:dyDescent="0.25">
      <c r="A2028" s="15">
        <v>22</v>
      </c>
      <c r="B2028" s="15">
        <v>1</v>
      </c>
      <c r="H2028" s="15" t="str">
        <f>IF(Литература!C2027 = "","",Литература!C2027)</f>
        <v/>
      </c>
    </row>
    <row r="2029" spans="1:8" s="15" customFormat="1" x14ac:dyDescent="0.25">
      <c r="A2029" s="15">
        <v>22</v>
      </c>
      <c r="B2029" s="15">
        <v>1</v>
      </c>
      <c r="D2029" s="15" t="str">
        <f xml:space="preserve"> IF(INDEX(Разделы!C$2:L$1540,A2029*11+3,B2029)="","","= "&amp;INDEX(Разделы!C$2:L$1540,A2029*11+3,B2029)&amp;" ("&amp;INDEX(Разделы!C$2:L$1540,A2029*11+4,B2029)&amp;")")</f>
        <v/>
      </c>
      <c r="E2029" s="15" t="str">
        <f>IF(INDEX(Оценка!C$2:AF$1540,A2027*11+4,(B2029-1)*3+1)="","",INDEX(Оценка!C$2:AF$1540,A2027*11+4,(B2029-1)*3+1)&amp;" ("&amp;INDEX(Оценка!C$2:AF$1540,A2027*11+4,(B2029-1)*3+2)&amp;") ("&amp;INDEX(Оценка!C$2:AF$1540,A2027*11+4,(B2029-1)*3+3)&amp;")")</f>
        <v/>
      </c>
      <c r="F2029" s="15" t="str">
        <f>IF(INDEX(Содержание!C$2:L$1680,A2029*6+2,B2029)="","",INDEX(Содержание!C$2:L$1680,A2029*6+2,B2029))</f>
        <v/>
      </c>
      <c r="H2029" s="15" t="str">
        <f>IF(Литература!C2028 = "","",Литература!C2028)</f>
        <v/>
      </c>
    </row>
    <row r="2030" spans="1:8" s="15" customFormat="1" x14ac:dyDescent="0.25">
      <c r="A2030" s="15">
        <v>22</v>
      </c>
      <c r="B2030" s="15">
        <v>1</v>
      </c>
      <c r="E2030" s="15" t="str">
        <f>IF(INDEX(Оценка!C$2:AF$1540,A2028*11+5,(B2030-1)*3+1)="","",INDEX(Оценка!C$2:AF$1540,A2028*11+5,(B2030-1)*3+1)&amp;" ("&amp;INDEX(Оценка!C$2:AF$1540,A2028*11+5,(B2030-1)*3+2)&amp;") ("&amp;INDEX(Оценка!C$2:AF$1540,A2028*11+5,(B2030-1)*3+3)&amp;")")</f>
        <v/>
      </c>
      <c r="H2030" s="15" t="str">
        <f>IF(Литература!C2029 = "","",Литература!C2029)</f>
        <v/>
      </c>
    </row>
    <row r="2031" spans="1:8" s="15" customFormat="1" x14ac:dyDescent="0.25">
      <c r="A2031" s="15">
        <v>22</v>
      </c>
      <c r="B2031" s="15">
        <v>1</v>
      </c>
      <c r="D2031" s="15" t="str">
        <f>IF(INDEX(Разделы!C$2:L$1540,A2031*11+5,B2031)="","","- "&amp;INDEX(Разделы!C$2:L$1540,A2031*11+5,B2031))</f>
        <v/>
      </c>
      <c r="E2031" s="15" t="str">
        <f>IF(INDEX(Оценка!C$2:AF$1540,A2029*11+6,(B2031-1)*3+1)="","",INDEX(Оценка!C$2:AF$1540,A2029*11+6,(B2031-1)*3+1)&amp;" ("&amp;INDEX(Оценка!C$2:AF$1540,A2029*11+6,(B2031-1)*3+2)&amp;") ("&amp;INDEX(Оценка!C$2:AF$1540,A2029*11+6,(B2031-1)*3+3)&amp;")")</f>
        <v/>
      </c>
      <c r="F2031" s="15" t="str">
        <f>IF(INDEX(Содержание!C$2:L$1680,A2031*6+3,B2031)="","","= "&amp;INDEX(Содержание!C$2:L$1680,A2031*6+3,B2031)&amp;" "&amp;INDEX(Содержание!C$2:L$1680,A2033*6+4,B2033))</f>
        <v/>
      </c>
      <c r="H2031" s="15" t="str">
        <f>IF(Литература!C2030 = "","",Литература!C2030)</f>
        <v/>
      </c>
    </row>
    <row r="2032" spans="1:8" s="15" customFormat="1" x14ac:dyDescent="0.25">
      <c r="A2032" s="15">
        <v>22</v>
      </c>
      <c r="B2032" s="15">
        <v>1</v>
      </c>
      <c r="D2032" s="15" t="str">
        <f>IF(INDEX(Разделы!C$2:L$1540,A2032*11+6,B2032)="","","- "&amp;INDEX(Разделы!C$2:L$1540,A2032*11+6,B2032))</f>
        <v/>
      </c>
      <c r="E2032" s="15" t="str">
        <f>IF(INDEX(Оценка!C$2:AF$1540,A2030*11+7,(B2032-1)*3+1)="","",INDEX(Оценка!C$2:AF$1540,A2030*11+7,(B2032-1)*3+1)&amp;" ("&amp;INDEX(Оценка!C$2:AF$1540,A2030*11+7,(B2032-1)*3+2)&amp;") ("&amp;INDEX(Оценка!C$2:AF$1540,A2030*11+7,(B2032-1)*3+3)&amp;")")</f>
        <v/>
      </c>
      <c r="H2032" s="15" t="str">
        <f>IF(Литература!C2031 = "","",Литература!C2031)</f>
        <v/>
      </c>
    </row>
    <row r="2033" spans="1:8" s="15" customFormat="1" x14ac:dyDescent="0.25">
      <c r="A2033" s="15">
        <v>22</v>
      </c>
      <c r="B2033" s="15">
        <v>1</v>
      </c>
      <c r="D2033" s="15" t="str">
        <f>IF(INDEX(Разделы!C$2:L$1540,A2033*11+7,B2033)="","","- "&amp;INDEX(Разделы!C$2:L$1540,A2033*11+7,B2033))</f>
        <v/>
      </c>
      <c r="E2033" s="15" t="str">
        <f>IF(INDEX(Оценка!C$2:AF$1540,A2031*11+8,(B2033-1)*3+1)="","",INDEX(Оценка!C$2:AF$1540,A2031*11+8,(B2033-1)*3+1)&amp;" ("&amp;INDEX(Оценка!C$2:AF$1540,A2031*11+8,(B2033-1)*3+2)&amp;") ("&amp;INDEX(Оценка!C$2:AF$1540,A2031*11+8,(B2033-1)*3+3)&amp;")")</f>
        <v/>
      </c>
      <c r="F2033" s="15" t="str">
        <f>IF(INDEX(Содержание!C$2:L$1680,A2033*6+5,B2033)="","",INDEX(Содержание!C$2:L$1680,A2033*6+5,B2033))</f>
        <v/>
      </c>
      <c r="H2033" s="15" t="str">
        <f>IF(Литература!C2032 = "","",Литература!C2032)</f>
        <v/>
      </c>
    </row>
    <row r="2034" spans="1:8" s="15" customFormat="1" x14ac:dyDescent="0.25">
      <c r="A2034" s="15">
        <v>22</v>
      </c>
      <c r="B2034" s="15">
        <v>1</v>
      </c>
      <c r="D2034" s="15" t="str">
        <f>IF(INDEX(Разделы!C$2:L$1540,A2034*11+8,B2034)="","","- "&amp;INDEX(Разделы!C$2:L$1540,A2034*11+8,B2034))</f>
        <v/>
      </c>
      <c r="E2034" s="15" t="str">
        <f>IF(INDEX(Оценка!C$2:AF$1540,A2032*11+9,(B2034-1)*3+1)="","",INDEX(Оценка!C$2:AF$1540,A2032*11+9,(B2034-1)*3+1)&amp;" ("&amp;INDEX(Оценка!C$2:AF$1540,A2032*11+9,(B2034-1)*3+2)&amp;") ("&amp;INDEX(Оценка!C$2:AF$1540,A2032*11+9,(B2034-1)*3+3)&amp;")")</f>
        <v/>
      </c>
      <c r="H2034" s="15" t="str">
        <f>IF(Литература!C2033 = "","",Литература!C2033)</f>
        <v/>
      </c>
    </row>
    <row r="2035" spans="1:8" s="15" customFormat="1" x14ac:dyDescent="0.25">
      <c r="A2035" s="15">
        <v>22</v>
      </c>
      <c r="B2035" s="15">
        <v>1</v>
      </c>
      <c r="D2035" s="15" t="str">
        <f>IF(INDEX(Разделы!C$2:L$1540,A2035*11+9,B2035)="","","- "&amp;INDEX(Разделы!C$2:L$1540,A2035*11+9,B2035))</f>
        <v/>
      </c>
      <c r="E2035" s="15" t="str">
        <f>IF(INDEX(Оценка!C$2:AF$1540,A2033*11+10,(B2035-1)*3+1)="","",INDEX(Оценка!C$2:AF$1540,A2033*11+10,(B2035-1)*3+1)&amp;" ("&amp;INDEX(Оценка!C$2:AF$1540,A2033*11+10,(B2035-1)*3+2)&amp;") ("&amp;INDEX(Оценка!C$2:AF$1540,A2033*11+10,(B2035-1)*3+3)&amp;")")</f>
        <v/>
      </c>
      <c r="H2035" s="15" t="str">
        <f>IF(Литература!C2034 = "","",Литература!C2034)</f>
        <v/>
      </c>
    </row>
    <row r="2036" spans="1:8" s="15" customFormat="1" x14ac:dyDescent="0.25">
      <c r="A2036" s="15">
        <v>22</v>
      </c>
      <c r="B2036" s="15">
        <v>1</v>
      </c>
      <c r="D2036" s="15" t="str">
        <f>IF(INDEX(Разделы!C$2:L$1540,A2036*11+10,B2036)="","","- "&amp;INDEX(Разделы!C$2:L$1540,A2036*11+10,B2036))</f>
        <v/>
      </c>
      <c r="H2036" s="15" t="str">
        <f>IF(Литература!C2035 = "","","== "&amp;Литература!C2035)</f>
        <v/>
      </c>
    </row>
    <row r="2037" spans="1:8" s="15" customFormat="1" x14ac:dyDescent="0.25">
      <c r="A2037" s="15">
        <v>22</v>
      </c>
      <c r="B2037" s="15">
        <v>1</v>
      </c>
      <c r="H2037" s="15" t="str">
        <f>IF(Литература!C2036 = "","",Литература!C2036)</f>
        <v/>
      </c>
    </row>
    <row r="2038" spans="1:8" s="15" customFormat="1" x14ac:dyDescent="0.25">
      <c r="A2038" s="15">
        <v>22</v>
      </c>
      <c r="B2038" s="15">
        <v>2</v>
      </c>
      <c r="D2038" s="15" t="str">
        <f xml:space="preserve"> IF(INDEX(Разделы!C$2:L$1540,A2038*11+3,B2038)="","","= "&amp;INDEX(Разделы!C$2:L$1540,A2038*11+3,B2038)&amp;" ("&amp;INDEX(Разделы!C$2:L$1540,A2038*11+4,B2038)&amp;")")</f>
        <v/>
      </c>
      <c r="E2038" s="15" t="str">
        <f>IF(INDEX(Оценка!C$2:AF$1540,A2036*11+4,(B2038-1)*3+1)="","",INDEX(Оценка!C$2:AF$1540,A2036*11+4,(B2038-1)*3+1)&amp;" ("&amp;INDEX(Оценка!C$2:AF$1540,A2036*11+4,(B2038-1)*3+2)&amp;") ("&amp;INDEX(Оценка!C$2:AF$1540,A2036*11+4,(B2038-1)*3+3)&amp;")")</f>
        <v/>
      </c>
      <c r="F2038" s="15" t="str">
        <f>IF(INDEX(Содержание!C$2:L$1680,A2038*6+2,B2038)="","",INDEX(Содержание!C$2:L$1680,A2038*6+2,B2038))</f>
        <v/>
      </c>
      <c r="H2038" s="15" t="str">
        <f>IF(Литература!C2037 = "","",Литература!C2037)</f>
        <v/>
      </c>
    </row>
    <row r="2039" spans="1:8" s="15" customFormat="1" x14ac:dyDescent="0.25">
      <c r="A2039" s="15">
        <v>22</v>
      </c>
      <c r="B2039" s="15">
        <v>2</v>
      </c>
      <c r="E2039" s="15" t="str">
        <f>IF(INDEX(Оценка!C$2:AF$1540,A2037*11+5,(B2039-1)*3+1)="","",INDEX(Оценка!C$2:AF$1540,A2037*11+5,(B2039-1)*3+1)&amp;" ("&amp;INDEX(Оценка!C$2:AF$1540,A2037*11+5,(B2039-1)*3+2)&amp;") ("&amp;INDEX(Оценка!C$2:AF$1540,A2037*11+5,(B2039-1)*3+3)&amp;")")</f>
        <v/>
      </c>
      <c r="H2039" s="15" t="str">
        <f>IF(Литература!C2038 = "","",Литература!C2038)</f>
        <v/>
      </c>
    </row>
    <row r="2040" spans="1:8" s="15" customFormat="1" x14ac:dyDescent="0.25">
      <c r="A2040" s="15">
        <v>22</v>
      </c>
      <c r="B2040" s="15">
        <v>2</v>
      </c>
      <c r="D2040" s="15" t="str">
        <f>IF(INDEX(Разделы!C$2:L$1540,A2040*11+5,B2040)="","","- "&amp;INDEX(Разделы!C$2:L$1540,A2040*11+5,B2040))</f>
        <v/>
      </c>
      <c r="E2040" s="15" t="str">
        <f>IF(INDEX(Оценка!C$2:AF$1540,A2038*11+6,(B2040-1)*3+1)="","",INDEX(Оценка!C$2:AF$1540,A2038*11+6,(B2040-1)*3+1)&amp;" ("&amp;INDEX(Оценка!C$2:AF$1540,A2038*11+6,(B2040-1)*3+2)&amp;") ("&amp;INDEX(Оценка!C$2:AF$1540,A2038*11+6,(B2040-1)*3+3)&amp;")")</f>
        <v/>
      </c>
      <c r="F2040" s="15" t="str">
        <f>IF(INDEX(Содержание!C$2:L$1680,A2040*6+3,B2040)="","","= "&amp;INDEX(Содержание!C$2:L$1680,A2040*6+3,B2040)&amp;" "&amp;INDEX(Содержание!C$2:L$1680,A2042*6+4,B2042))</f>
        <v/>
      </c>
      <c r="H2040" s="15" t="str">
        <f>IF(Литература!C2039 = "","",Литература!C2039)</f>
        <v/>
      </c>
    </row>
    <row r="2041" spans="1:8" s="15" customFormat="1" x14ac:dyDescent="0.25">
      <c r="A2041" s="15">
        <v>22</v>
      </c>
      <c r="B2041" s="15">
        <v>2</v>
      </c>
      <c r="D2041" s="15" t="str">
        <f>IF(INDEX(Разделы!C$2:L$1540,A2041*11+6,B2041)="","","- "&amp;INDEX(Разделы!C$2:L$1540,A2041*11+6,B2041))</f>
        <v/>
      </c>
      <c r="E2041" s="15" t="str">
        <f>IF(INDEX(Оценка!C$2:AF$1540,A2039*11+7,(B2041-1)*3+1)="","",INDEX(Оценка!C$2:AF$1540,A2039*11+7,(B2041-1)*3+1)&amp;" ("&amp;INDEX(Оценка!C$2:AF$1540,A2039*11+7,(B2041-1)*3+2)&amp;") ("&amp;INDEX(Оценка!C$2:AF$1540,A2039*11+7,(B2041-1)*3+3)&amp;")")</f>
        <v/>
      </c>
      <c r="H2041" s="15" t="str">
        <f>IF(Литература!C2040 = "","",Литература!C2040)</f>
        <v/>
      </c>
    </row>
    <row r="2042" spans="1:8" s="15" customFormat="1" x14ac:dyDescent="0.25">
      <c r="A2042" s="15">
        <v>22</v>
      </c>
      <c r="B2042" s="15">
        <v>2</v>
      </c>
      <c r="D2042" s="15" t="str">
        <f>IF(INDEX(Разделы!C$2:L$1540,A2042*11+7,B2042)="","","- "&amp;INDEX(Разделы!C$2:L$1540,A2042*11+7,B2042))</f>
        <v/>
      </c>
      <c r="E2042" s="15" t="str">
        <f>IF(INDEX(Оценка!C$2:AF$1540,A2040*11+8,(B2042-1)*3+1)="","",INDEX(Оценка!C$2:AF$1540,A2040*11+8,(B2042-1)*3+1)&amp;" ("&amp;INDEX(Оценка!C$2:AF$1540,A2040*11+8,(B2042-1)*3+2)&amp;") ("&amp;INDEX(Оценка!C$2:AF$1540,A2040*11+8,(B2042-1)*3+3)&amp;")")</f>
        <v/>
      </c>
      <c r="F2042" s="15" t="str">
        <f>IF(INDEX(Содержание!C$2:L$1680,A2042*6+5,B2042)="","",INDEX(Содержание!C$2:L$1680,A2042*6+5,B2042))</f>
        <v/>
      </c>
      <c r="H2042" s="15" t="str">
        <f>IF(Литература!C2041 = "","",Литература!C2041)</f>
        <v/>
      </c>
    </row>
    <row r="2043" spans="1:8" s="15" customFormat="1" x14ac:dyDescent="0.25">
      <c r="A2043" s="15">
        <v>22</v>
      </c>
      <c r="B2043" s="15">
        <v>2</v>
      </c>
      <c r="D2043" s="15" t="str">
        <f>IF(INDEX(Разделы!C$2:L$1540,A2043*11+8,B2043)="","","- "&amp;INDEX(Разделы!C$2:L$1540,A2043*11+8,B2043))</f>
        <v/>
      </c>
      <c r="E2043" s="15" t="str">
        <f>IF(INDEX(Оценка!C$2:AF$1540,A2041*11+9,(B2043-1)*3+1)="","",INDEX(Оценка!C$2:AF$1540,A2041*11+9,(B2043-1)*3+1)&amp;" ("&amp;INDEX(Оценка!C$2:AF$1540,A2041*11+9,(B2043-1)*3+2)&amp;") ("&amp;INDEX(Оценка!C$2:AF$1540,A2041*11+9,(B2043-1)*3+3)&amp;")")</f>
        <v/>
      </c>
      <c r="H2043" s="15" t="str">
        <f>IF(Литература!C2042 = "","",Литература!C2042)</f>
        <v/>
      </c>
    </row>
    <row r="2044" spans="1:8" s="15" customFormat="1" x14ac:dyDescent="0.25">
      <c r="A2044" s="15">
        <v>22</v>
      </c>
      <c r="B2044" s="15">
        <v>2</v>
      </c>
      <c r="D2044" s="15" t="str">
        <f>IF(INDEX(Разделы!C$2:L$1540,A2044*11+9,B2044)="","","- "&amp;INDEX(Разделы!C$2:L$1540,A2044*11+9,B2044))</f>
        <v/>
      </c>
      <c r="E2044" s="15" t="str">
        <f>IF(INDEX(Оценка!C$2:AF$1540,A2042*11+10,(B2044-1)*3+1)="","",INDEX(Оценка!C$2:AF$1540,A2042*11+10,(B2044-1)*3+1)&amp;" ("&amp;INDEX(Оценка!C$2:AF$1540,A2042*11+10,(B2044-1)*3+2)&amp;") ("&amp;INDEX(Оценка!C$2:AF$1540,A2042*11+10,(B2044-1)*3+3)&amp;")")</f>
        <v/>
      </c>
      <c r="H2044" s="15" t="str">
        <f>IF(Литература!C2043 = "","",Литература!C2043)</f>
        <v/>
      </c>
    </row>
    <row r="2045" spans="1:8" s="15" customFormat="1" x14ac:dyDescent="0.25">
      <c r="A2045" s="15">
        <v>22</v>
      </c>
      <c r="B2045" s="15">
        <v>2</v>
      </c>
      <c r="D2045" s="15" t="str">
        <f>IF(INDEX(Разделы!C$2:L$1540,A2045*11+10,B2045)="","","- "&amp;INDEX(Разделы!C$2:L$1540,A2045*11+10,B2045))</f>
        <v/>
      </c>
      <c r="H2045" s="15" t="str">
        <f>IF(Литература!C2044 = "","",Литература!C2044)</f>
        <v/>
      </c>
    </row>
    <row r="2046" spans="1:8" s="15" customFormat="1" x14ac:dyDescent="0.25">
      <c r="A2046" s="15">
        <v>22</v>
      </c>
      <c r="B2046" s="15">
        <v>2</v>
      </c>
      <c r="H2046" s="15" t="str">
        <f>IF(Литература!C2045 = "","",Литература!C2045)</f>
        <v/>
      </c>
    </row>
    <row r="2047" spans="1:8" s="15" customFormat="1" x14ac:dyDescent="0.25">
      <c r="A2047" s="15">
        <v>22</v>
      </c>
      <c r="B2047" s="15">
        <v>3</v>
      </c>
      <c r="D2047" s="15" t="str">
        <f xml:space="preserve"> IF(INDEX(Разделы!C$2:L$1540,A2047*11+3,B2047)="","","= "&amp;INDEX(Разделы!C$2:L$1540,A2047*11+3,B2047)&amp;" ("&amp;INDEX(Разделы!C$2:L$1540,A2047*11+4,B2047)&amp;")")</f>
        <v/>
      </c>
      <c r="E2047" s="15" t="str">
        <f>IF(INDEX(Оценка!C$2:AF$1540,A2045*11+4,(B2047-1)*3+1)="","",INDEX(Оценка!C$2:AF$1540,A2045*11+4,(B2047-1)*3+1)&amp;" ("&amp;INDEX(Оценка!C$2:AF$1540,A2045*11+4,(B2047-1)*3+2)&amp;") ("&amp;INDEX(Оценка!C$2:AF$1540,A2045*11+4,(B2047-1)*3+3)&amp;")")</f>
        <v/>
      </c>
      <c r="F2047" s="15" t="str">
        <f>IF(INDEX(Содержание!C$2:L$1680,A2047*6+2,B2047)="","",INDEX(Содержание!C$2:L$1680,A2047*6+2,B2047))</f>
        <v/>
      </c>
      <c r="H2047" s="15" t="str">
        <f>IF(Литература!C2046 = "","",Литература!C2046)</f>
        <v/>
      </c>
    </row>
    <row r="2048" spans="1:8" s="15" customFormat="1" x14ac:dyDescent="0.25">
      <c r="A2048" s="15">
        <v>22</v>
      </c>
      <c r="B2048" s="15">
        <v>3</v>
      </c>
      <c r="E2048" s="15" t="str">
        <f>IF(INDEX(Оценка!C$2:AF$1540,A2046*11+5,(B2048-1)*3+1)="","",INDEX(Оценка!C$2:AF$1540,A2046*11+5,(B2048-1)*3+1)&amp;" ("&amp;INDEX(Оценка!C$2:AF$1540,A2046*11+5,(B2048-1)*3+2)&amp;") ("&amp;INDEX(Оценка!C$2:AF$1540,A2046*11+5,(B2048-1)*3+3)&amp;")")</f>
        <v/>
      </c>
      <c r="H2048" s="15" t="str">
        <f>IF(Литература!C2047 = "","",Литература!C2047)</f>
        <v/>
      </c>
    </row>
    <row r="2049" spans="1:8" s="15" customFormat="1" x14ac:dyDescent="0.25">
      <c r="A2049" s="15">
        <v>22</v>
      </c>
      <c r="B2049" s="15">
        <v>3</v>
      </c>
      <c r="D2049" s="15" t="str">
        <f>IF(INDEX(Разделы!C$2:L$1540,A2049*11+5,B2049)="","","- "&amp;INDEX(Разделы!C$2:L$1540,A2049*11+5,B2049))</f>
        <v/>
      </c>
      <c r="E2049" s="15" t="str">
        <f>IF(INDEX(Оценка!C$2:AF$1540,A2047*11+6,(B2049-1)*3+1)="","",INDEX(Оценка!C$2:AF$1540,A2047*11+6,(B2049-1)*3+1)&amp;" ("&amp;INDEX(Оценка!C$2:AF$1540,A2047*11+6,(B2049-1)*3+2)&amp;") ("&amp;INDEX(Оценка!C$2:AF$1540,A2047*11+6,(B2049-1)*3+3)&amp;")")</f>
        <v/>
      </c>
      <c r="F2049" s="15" t="str">
        <f>IF(INDEX(Содержание!C$2:L$1680,A2049*6+3,B2049)="","","= "&amp;INDEX(Содержание!C$2:L$1680,A2049*6+3,B2049)&amp;" "&amp;INDEX(Содержание!C$2:L$1680,A2051*6+4,B2051))</f>
        <v/>
      </c>
      <c r="H2049" s="15" t="str">
        <f>IF(Литература!C2048 = "","",Литература!C2048)</f>
        <v/>
      </c>
    </row>
    <row r="2050" spans="1:8" s="15" customFormat="1" x14ac:dyDescent="0.25">
      <c r="A2050" s="15">
        <v>22</v>
      </c>
      <c r="B2050" s="15">
        <v>3</v>
      </c>
      <c r="D2050" s="15" t="str">
        <f>IF(INDEX(Разделы!C$2:L$1540,A2050*11+6,B2050)="","","- "&amp;INDEX(Разделы!C$2:L$1540,A2050*11+6,B2050))</f>
        <v/>
      </c>
      <c r="E2050" s="15" t="str">
        <f>IF(INDEX(Оценка!C$2:AF$1540,A2048*11+7,(B2050-1)*3+1)="","",INDEX(Оценка!C$2:AF$1540,A2048*11+7,(B2050-1)*3+1)&amp;" ("&amp;INDEX(Оценка!C$2:AF$1540,A2048*11+7,(B2050-1)*3+2)&amp;") ("&amp;INDEX(Оценка!C$2:AF$1540,A2048*11+7,(B2050-1)*3+3)&amp;")")</f>
        <v/>
      </c>
      <c r="H2050" s="15" t="str">
        <f>IF(Литература!C2049 = "","",Литература!C2049)</f>
        <v/>
      </c>
    </row>
    <row r="2051" spans="1:8" s="15" customFormat="1" x14ac:dyDescent="0.25">
      <c r="A2051" s="15">
        <v>22</v>
      </c>
      <c r="B2051" s="15">
        <v>3</v>
      </c>
      <c r="D2051" s="15" t="str">
        <f>IF(INDEX(Разделы!C$2:L$1540,A2051*11+7,B2051)="","","- "&amp;INDEX(Разделы!C$2:L$1540,A2051*11+7,B2051))</f>
        <v/>
      </c>
      <c r="E2051" s="15" t="str">
        <f>IF(INDEX(Оценка!C$2:AF$1540,A2049*11+8,(B2051-1)*3+1)="","",INDEX(Оценка!C$2:AF$1540,A2049*11+8,(B2051-1)*3+1)&amp;" ("&amp;INDEX(Оценка!C$2:AF$1540,A2049*11+8,(B2051-1)*3+2)&amp;") ("&amp;INDEX(Оценка!C$2:AF$1540,A2049*11+8,(B2051-1)*3+3)&amp;")")</f>
        <v/>
      </c>
      <c r="F2051" s="15" t="str">
        <f>IF(INDEX(Содержание!C$2:L$1680,A2051*6+5,B2051)="","",INDEX(Содержание!C$2:L$1680,A2051*6+5,B2051))</f>
        <v/>
      </c>
      <c r="H2051" s="15" t="str">
        <f>IF(Литература!C2050 = "","",Литература!C2050)</f>
        <v/>
      </c>
    </row>
    <row r="2052" spans="1:8" s="15" customFormat="1" x14ac:dyDescent="0.25">
      <c r="A2052" s="15">
        <v>22</v>
      </c>
      <c r="B2052" s="15">
        <v>3</v>
      </c>
      <c r="D2052" s="15" t="str">
        <f>IF(INDEX(Разделы!C$2:L$1540,A2052*11+8,B2052)="","","- "&amp;INDEX(Разделы!C$2:L$1540,A2052*11+8,B2052))</f>
        <v/>
      </c>
      <c r="E2052" s="15" t="str">
        <f>IF(INDEX(Оценка!C$2:AF$1540,A2050*11+9,(B2052-1)*3+1)="","",INDEX(Оценка!C$2:AF$1540,A2050*11+9,(B2052-1)*3+1)&amp;" ("&amp;INDEX(Оценка!C$2:AF$1540,A2050*11+9,(B2052-1)*3+2)&amp;") ("&amp;INDEX(Оценка!C$2:AF$1540,A2050*11+9,(B2052-1)*3+3)&amp;")")</f>
        <v/>
      </c>
      <c r="H2052" s="15" t="str">
        <f>IF(Литература!C2051 = "","",Литература!C2051)</f>
        <v/>
      </c>
    </row>
    <row r="2053" spans="1:8" s="15" customFormat="1" x14ac:dyDescent="0.25">
      <c r="A2053" s="15">
        <v>22</v>
      </c>
      <c r="B2053" s="15">
        <v>3</v>
      </c>
      <c r="D2053" s="15" t="str">
        <f>IF(INDEX(Разделы!C$2:L$1540,A2053*11+9,B2053)="","","- "&amp;INDEX(Разделы!C$2:L$1540,A2053*11+9,B2053))</f>
        <v/>
      </c>
      <c r="E2053" s="15" t="str">
        <f>IF(INDEX(Оценка!C$2:AF$1540,A2051*11+10,(B2053-1)*3+1)="","",INDEX(Оценка!C$2:AF$1540,A2051*11+10,(B2053-1)*3+1)&amp;" ("&amp;INDEX(Оценка!C$2:AF$1540,A2051*11+10,(B2053-1)*3+2)&amp;") ("&amp;INDEX(Оценка!C$2:AF$1540,A2051*11+10,(B2053-1)*3+3)&amp;")")</f>
        <v/>
      </c>
      <c r="H2053" s="15" t="str">
        <f>IF(Литература!C2052 = "","",Литература!C2052)</f>
        <v/>
      </c>
    </row>
    <row r="2054" spans="1:8" s="15" customFormat="1" x14ac:dyDescent="0.25">
      <c r="A2054" s="15">
        <v>22</v>
      </c>
      <c r="B2054" s="15">
        <v>3</v>
      </c>
      <c r="D2054" s="15" t="str">
        <f>IF(INDEX(Разделы!C$2:L$1540,A2054*11+10,B2054)="","","- "&amp;INDEX(Разделы!C$2:L$1540,A2054*11+10,B2054))</f>
        <v/>
      </c>
      <c r="H2054" s="15" t="str">
        <f>IF(Литература!C2053 = "","",Литература!C2053)</f>
        <v/>
      </c>
    </row>
    <row r="2055" spans="1:8" s="15" customFormat="1" x14ac:dyDescent="0.25">
      <c r="A2055" s="15">
        <v>22</v>
      </c>
      <c r="B2055" s="15">
        <v>3</v>
      </c>
      <c r="H2055" s="15" t="str">
        <f>IF(Литература!C2054 = "","","== "&amp;Литература!C2054)</f>
        <v/>
      </c>
    </row>
    <row r="2056" spans="1:8" s="15" customFormat="1" x14ac:dyDescent="0.25">
      <c r="A2056" s="15">
        <v>22</v>
      </c>
      <c r="B2056" s="15">
        <v>4</v>
      </c>
      <c r="D2056" s="15" t="str">
        <f xml:space="preserve"> IF(INDEX(Разделы!C$2:L$1540,A2056*11+3,B2056)="","","= "&amp;INDEX(Разделы!C$2:L$1540,A2056*11+3,B2056)&amp;" ("&amp;INDEX(Разделы!C$2:L$1540,A2056*11+4,B2056)&amp;")")</f>
        <v/>
      </c>
      <c r="E2056" s="15" t="str">
        <f>IF(INDEX(Оценка!C$2:AF$1540,A2054*11+4,(B2056-1)*3+1)="","",INDEX(Оценка!C$2:AF$1540,A2054*11+4,(B2056-1)*3+1)&amp;" ("&amp;INDEX(Оценка!C$2:AF$1540,A2054*11+4,(B2056-1)*3+2)&amp;") ("&amp;INDEX(Оценка!C$2:AF$1540,A2054*11+4,(B2056-1)*3+3)&amp;")")</f>
        <v/>
      </c>
      <c r="F2056" s="15" t="str">
        <f>IF(INDEX(Содержание!C$2:L$1680,A2056*6+2,B2056)="","",INDEX(Содержание!C$2:L$1680,A2056*6+2,B2056))</f>
        <v/>
      </c>
      <c r="H2056" s="15" t="str">
        <f>IF(Литература!C2055 = "","",Литература!C2055)</f>
        <v/>
      </c>
    </row>
    <row r="2057" spans="1:8" s="15" customFormat="1" x14ac:dyDescent="0.25">
      <c r="A2057" s="15">
        <v>22</v>
      </c>
      <c r="B2057" s="15">
        <v>4</v>
      </c>
      <c r="E2057" s="15" t="str">
        <f>IF(INDEX(Оценка!C$2:AF$1540,A2055*11+5,(B2057-1)*3+1)="","",INDEX(Оценка!C$2:AF$1540,A2055*11+5,(B2057-1)*3+1)&amp;" ("&amp;INDEX(Оценка!C$2:AF$1540,A2055*11+5,(B2057-1)*3+2)&amp;") ("&amp;INDEX(Оценка!C$2:AF$1540,A2055*11+5,(B2057-1)*3+3)&amp;")")</f>
        <v/>
      </c>
      <c r="H2057" s="15" t="str">
        <f>IF(Литература!C2056 = "","",Литература!C2056)</f>
        <v/>
      </c>
    </row>
    <row r="2058" spans="1:8" s="15" customFormat="1" x14ac:dyDescent="0.25">
      <c r="A2058" s="15">
        <v>22</v>
      </c>
      <c r="B2058" s="15">
        <v>4</v>
      </c>
      <c r="D2058" s="15" t="str">
        <f>IF(INDEX(Разделы!C$2:L$1540,A2058*11+5,B2058)="","","- "&amp;INDEX(Разделы!C$2:L$1540,A2058*11+5,B2058))</f>
        <v/>
      </c>
      <c r="E2058" s="15" t="str">
        <f>IF(INDEX(Оценка!C$2:AF$1540,A2056*11+6,(B2058-1)*3+1)="","",INDEX(Оценка!C$2:AF$1540,A2056*11+6,(B2058-1)*3+1)&amp;" ("&amp;INDEX(Оценка!C$2:AF$1540,A2056*11+6,(B2058-1)*3+2)&amp;") ("&amp;INDEX(Оценка!C$2:AF$1540,A2056*11+6,(B2058-1)*3+3)&amp;")")</f>
        <v/>
      </c>
      <c r="F2058" s="15" t="str">
        <f>IF(INDEX(Содержание!C$2:L$1680,A2058*6+3,B2058)="","","= "&amp;INDEX(Содержание!C$2:L$1680,A2058*6+3,B2058)&amp;" "&amp;INDEX(Содержание!C$2:L$1680,A2060*6+4,B2060))</f>
        <v/>
      </c>
      <c r="H2058" s="15" t="str">
        <f>IF(Литература!C2057 = "","",Литература!C2057)</f>
        <v/>
      </c>
    </row>
    <row r="2059" spans="1:8" s="15" customFormat="1" x14ac:dyDescent="0.25">
      <c r="A2059" s="15">
        <v>22</v>
      </c>
      <c r="B2059" s="15">
        <v>4</v>
      </c>
      <c r="D2059" s="15" t="str">
        <f>IF(INDEX(Разделы!C$2:L$1540,A2059*11+6,B2059)="","","- "&amp;INDEX(Разделы!C$2:L$1540,A2059*11+6,B2059))</f>
        <v/>
      </c>
      <c r="E2059" s="15" t="str">
        <f>IF(INDEX(Оценка!C$2:AF$1540,A2057*11+7,(B2059-1)*3+1)="","",INDEX(Оценка!C$2:AF$1540,A2057*11+7,(B2059-1)*3+1)&amp;" ("&amp;INDEX(Оценка!C$2:AF$1540,A2057*11+7,(B2059-1)*3+2)&amp;") ("&amp;INDEX(Оценка!C$2:AF$1540,A2057*11+7,(B2059-1)*3+3)&amp;")")</f>
        <v/>
      </c>
      <c r="H2059" s="15" t="str">
        <f>IF(Литература!C2058 = "","",Литература!C2058)</f>
        <v/>
      </c>
    </row>
    <row r="2060" spans="1:8" s="15" customFormat="1" x14ac:dyDescent="0.25">
      <c r="A2060" s="15">
        <v>22</v>
      </c>
      <c r="B2060" s="15">
        <v>4</v>
      </c>
      <c r="D2060" s="15" t="str">
        <f>IF(INDEX(Разделы!C$2:L$1540,A2060*11+7,B2060)="","","- "&amp;INDEX(Разделы!C$2:L$1540,A2060*11+7,B2060))</f>
        <v/>
      </c>
      <c r="E2060" s="15" t="str">
        <f>IF(INDEX(Оценка!C$2:AF$1540,A2058*11+8,(B2060-1)*3+1)="","",INDEX(Оценка!C$2:AF$1540,A2058*11+8,(B2060-1)*3+1)&amp;" ("&amp;INDEX(Оценка!C$2:AF$1540,A2058*11+8,(B2060-1)*3+2)&amp;") ("&amp;INDEX(Оценка!C$2:AF$1540,A2058*11+8,(B2060-1)*3+3)&amp;")")</f>
        <v/>
      </c>
      <c r="F2060" s="15" t="str">
        <f>IF(INDEX(Содержание!C$2:L$1680,A2060*6+5,B2060)="","",INDEX(Содержание!C$2:L$1680,A2060*6+5,B2060))</f>
        <v/>
      </c>
      <c r="H2060" s="15" t="str">
        <f>IF(Литература!C2059 = "","",Литература!C2059)</f>
        <v/>
      </c>
    </row>
    <row r="2061" spans="1:8" s="15" customFormat="1" x14ac:dyDescent="0.25">
      <c r="A2061" s="15">
        <v>22</v>
      </c>
      <c r="B2061" s="15">
        <v>4</v>
      </c>
      <c r="D2061" s="15" t="str">
        <f>IF(INDEX(Разделы!C$2:L$1540,A2061*11+8,B2061)="","","- "&amp;INDEX(Разделы!C$2:L$1540,A2061*11+8,B2061))</f>
        <v/>
      </c>
      <c r="E2061" s="15" t="str">
        <f>IF(INDEX(Оценка!C$2:AF$1540,A2059*11+9,(B2061-1)*3+1)="","",INDEX(Оценка!C$2:AF$1540,A2059*11+9,(B2061-1)*3+1)&amp;" ("&amp;INDEX(Оценка!C$2:AF$1540,A2059*11+9,(B2061-1)*3+2)&amp;") ("&amp;INDEX(Оценка!C$2:AF$1540,A2059*11+9,(B2061-1)*3+3)&amp;")")</f>
        <v/>
      </c>
      <c r="H2061" s="15" t="str">
        <f>IF(Литература!C2060 = "","",Литература!C2060)</f>
        <v/>
      </c>
    </row>
    <row r="2062" spans="1:8" s="15" customFormat="1" x14ac:dyDescent="0.25">
      <c r="A2062" s="15">
        <v>22</v>
      </c>
      <c r="B2062" s="15">
        <v>4</v>
      </c>
      <c r="D2062" s="15" t="str">
        <f>IF(INDEX(Разделы!C$2:L$1540,A2062*11+9,B2062)="","","- "&amp;INDEX(Разделы!C$2:L$1540,A2062*11+9,B2062))</f>
        <v/>
      </c>
      <c r="E2062" s="15" t="str">
        <f>IF(INDEX(Оценка!C$2:AF$1540,A2060*11+10,(B2062-1)*3+1)="","",INDEX(Оценка!C$2:AF$1540,A2060*11+10,(B2062-1)*3+1)&amp;" ("&amp;INDEX(Оценка!C$2:AF$1540,A2060*11+10,(B2062-1)*3+2)&amp;") ("&amp;INDEX(Оценка!C$2:AF$1540,A2060*11+10,(B2062-1)*3+3)&amp;")")</f>
        <v/>
      </c>
      <c r="H2062" s="15" t="str">
        <f>IF(Литература!C2061 = "","",Литература!C2061)</f>
        <v/>
      </c>
    </row>
    <row r="2063" spans="1:8" s="15" customFormat="1" x14ac:dyDescent="0.25">
      <c r="A2063" s="15">
        <v>22</v>
      </c>
      <c r="B2063" s="15">
        <v>4</v>
      </c>
      <c r="D2063" s="15" t="str">
        <f>IF(INDEX(Разделы!C$2:L$1540,A2063*11+10,B2063)="","","- "&amp;INDEX(Разделы!C$2:L$1540,A2063*11+10,B2063))</f>
        <v/>
      </c>
      <c r="H2063" s="15" t="str">
        <f>IF(Литература!C2062 = "","",Литература!C2062)</f>
        <v/>
      </c>
    </row>
    <row r="2064" spans="1:8" s="15" customFormat="1" x14ac:dyDescent="0.25">
      <c r="A2064" s="15">
        <v>22</v>
      </c>
      <c r="B2064" s="15">
        <v>4</v>
      </c>
      <c r="H2064" s="15" t="str">
        <f>IF(Литература!C2063 = "","",Литература!C2063)</f>
        <v/>
      </c>
    </row>
    <row r="2065" spans="1:8" s="15" customFormat="1" x14ac:dyDescent="0.25">
      <c r="A2065" s="15">
        <v>22</v>
      </c>
      <c r="B2065" s="15">
        <v>5</v>
      </c>
      <c r="D2065" s="15" t="str">
        <f xml:space="preserve"> IF(INDEX(Разделы!C$2:L$1540,A2065*11+3,B2065)="","","= "&amp;INDEX(Разделы!C$2:L$1540,A2065*11+3,B2065)&amp;" ("&amp;INDEX(Разделы!C$2:L$1540,A2065*11+4,B2065)&amp;")")</f>
        <v/>
      </c>
      <c r="E2065" s="15" t="str">
        <f>IF(INDEX(Оценка!C$2:AF$1540,A2063*11+4,(B2065-1)*3+1)="","",INDEX(Оценка!C$2:AF$1540,A2063*11+4,(B2065-1)*3+1)&amp;" ("&amp;INDEX(Оценка!C$2:AF$1540,A2063*11+4,(B2065-1)*3+2)&amp;") ("&amp;INDEX(Оценка!C$2:AF$1540,A2063*11+4,(B2065-1)*3+3)&amp;")")</f>
        <v/>
      </c>
      <c r="F2065" s="15" t="str">
        <f>IF(INDEX(Содержание!C$2:L$1680,A2065*6+2,B2065)="","",INDEX(Содержание!C$2:L$1680,A2065*6+2,B2065))</f>
        <v/>
      </c>
      <c r="H2065" s="15" t="str">
        <f>IF(Литература!C2064 = "","",Литература!C2064)</f>
        <v/>
      </c>
    </row>
    <row r="2066" spans="1:8" s="15" customFormat="1" x14ac:dyDescent="0.25">
      <c r="A2066" s="15">
        <v>22</v>
      </c>
      <c r="B2066" s="15">
        <v>5</v>
      </c>
      <c r="E2066" s="15" t="str">
        <f>IF(INDEX(Оценка!C$2:AF$1540,A2064*11+5,(B2066-1)*3+1)="","",INDEX(Оценка!C$2:AF$1540,A2064*11+5,(B2066-1)*3+1)&amp;" ("&amp;INDEX(Оценка!C$2:AF$1540,A2064*11+5,(B2066-1)*3+2)&amp;") ("&amp;INDEX(Оценка!C$2:AF$1540,A2064*11+5,(B2066-1)*3+3)&amp;")")</f>
        <v/>
      </c>
      <c r="H2066" s="15" t="str">
        <f>IF(Литература!C2065 = "","",Литература!C2065)</f>
        <v/>
      </c>
    </row>
    <row r="2067" spans="1:8" s="15" customFormat="1" x14ac:dyDescent="0.25">
      <c r="A2067" s="15">
        <v>22</v>
      </c>
      <c r="B2067" s="15">
        <v>5</v>
      </c>
      <c r="D2067" s="15" t="str">
        <f>IF(INDEX(Разделы!C$2:L$1540,A2067*11+5,B2067)="","","- "&amp;INDEX(Разделы!C$2:L$1540,A2067*11+5,B2067))</f>
        <v/>
      </c>
      <c r="E2067" s="15" t="str">
        <f>IF(INDEX(Оценка!C$2:AF$1540,A2065*11+6,(B2067-1)*3+1)="","",INDEX(Оценка!C$2:AF$1540,A2065*11+6,(B2067-1)*3+1)&amp;" ("&amp;INDEX(Оценка!C$2:AF$1540,A2065*11+6,(B2067-1)*3+2)&amp;") ("&amp;INDEX(Оценка!C$2:AF$1540,A2065*11+6,(B2067-1)*3+3)&amp;")")</f>
        <v/>
      </c>
      <c r="F2067" s="15" t="str">
        <f>IF(INDEX(Содержание!C$2:L$1680,A2067*6+3,B2067)="","","= "&amp;INDEX(Содержание!C$2:L$1680,A2067*6+3,B2067)&amp;" "&amp;INDEX(Содержание!C$2:L$1680,A2069*6+4,B2069))</f>
        <v/>
      </c>
      <c r="H2067" s="15" t="str">
        <f>IF(Литература!C2066 = "","",Литература!C2066)</f>
        <v/>
      </c>
    </row>
    <row r="2068" spans="1:8" s="15" customFormat="1" x14ac:dyDescent="0.25">
      <c r="A2068" s="15">
        <v>22</v>
      </c>
      <c r="B2068" s="15">
        <v>5</v>
      </c>
      <c r="D2068" s="15" t="str">
        <f>IF(INDEX(Разделы!C$2:L$1540,A2068*11+6,B2068)="","","- "&amp;INDEX(Разделы!C$2:L$1540,A2068*11+6,B2068))</f>
        <v/>
      </c>
      <c r="E2068" s="15" t="str">
        <f>IF(INDEX(Оценка!C$2:AF$1540,A2066*11+7,(B2068-1)*3+1)="","",INDEX(Оценка!C$2:AF$1540,A2066*11+7,(B2068-1)*3+1)&amp;" ("&amp;INDEX(Оценка!C$2:AF$1540,A2066*11+7,(B2068-1)*3+2)&amp;") ("&amp;INDEX(Оценка!C$2:AF$1540,A2066*11+7,(B2068-1)*3+3)&amp;")")</f>
        <v/>
      </c>
      <c r="H2068" s="15" t="str">
        <f>IF(Литература!C2067 = "","",Литература!C2067)</f>
        <v/>
      </c>
    </row>
    <row r="2069" spans="1:8" s="15" customFormat="1" x14ac:dyDescent="0.25">
      <c r="A2069" s="15">
        <v>22</v>
      </c>
      <c r="B2069" s="15">
        <v>5</v>
      </c>
      <c r="D2069" s="15" t="str">
        <f>IF(INDEX(Разделы!C$2:L$1540,A2069*11+7,B2069)="","","- "&amp;INDEX(Разделы!C$2:L$1540,A2069*11+7,B2069))</f>
        <v/>
      </c>
      <c r="E2069" s="15" t="str">
        <f>IF(INDEX(Оценка!C$2:AF$1540,A2067*11+8,(B2069-1)*3+1)="","",INDEX(Оценка!C$2:AF$1540,A2067*11+8,(B2069-1)*3+1)&amp;" ("&amp;INDEX(Оценка!C$2:AF$1540,A2067*11+8,(B2069-1)*3+2)&amp;") ("&amp;INDEX(Оценка!C$2:AF$1540,A2067*11+8,(B2069-1)*3+3)&amp;")")</f>
        <v/>
      </c>
      <c r="F2069" s="15" t="str">
        <f>IF(INDEX(Содержание!C$2:L$1680,A2069*6+5,B2069)="","",INDEX(Содержание!C$2:L$1680,A2069*6+5,B2069))</f>
        <v/>
      </c>
      <c r="H2069" s="15" t="str">
        <f>IF(Литература!C2068 = "","",Литература!C2068)</f>
        <v/>
      </c>
    </row>
    <row r="2070" spans="1:8" s="15" customFormat="1" x14ac:dyDescent="0.25">
      <c r="A2070" s="15">
        <v>22</v>
      </c>
      <c r="B2070" s="15">
        <v>5</v>
      </c>
      <c r="D2070" s="15" t="str">
        <f>IF(INDEX(Разделы!C$2:L$1540,A2070*11+8,B2070)="","","- "&amp;INDEX(Разделы!C$2:L$1540,A2070*11+8,B2070))</f>
        <v/>
      </c>
      <c r="E2070" s="15" t="str">
        <f>IF(INDEX(Оценка!C$2:AF$1540,A2068*11+9,(B2070-1)*3+1)="","",INDEX(Оценка!C$2:AF$1540,A2068*11+9,(B2070-1)*3+1)&amp;" ("&amp;INDEX(Оценка!C$2:AF$1540,A2068*11+9,(B2070-1)*3+2)&amp;") ("&amp;INDEX(Оценка!C$2:AF$1540,A2068*11+9,(B2070-1)*3+3)&amp;")")</f>
        <v/>
      </c>
      <c r="H2070" s="15" t="str">
        <f>IF(Литература!C2069 = "","",Литература!C2069)</f>
        <v/>
      </c>
    </row>
    <row r="2071" spans="1:8" s="15" customFormat="1" x14ac:dyDescent="0.25">
      <c r="A2071" s="15">
        <v>22</v>
      </c>
      <c r="B2071" s="15">
        <v>5</v>
      </c>
      <c r="D2071" s="15" t="str">
        <f>IF(INDEX(Разделы!C$2:L$1540,A2071*11+9,B2071)="","","- "&amp;INDEX(Разделы!C$2:L$1540,A2071*11+9,B2071))</f>
        <v/>
      </c>
      <c r="E2071" s="15" t="str">
        <f>IF(INDEX(Оценка!C$2:AF$1540,A2069*11+10,(B2071-1)*3+1)="","",INDEX(Оценка!C$2:AF$1540,A2069*11+10,(B2071-1)*3+1)&amp;" ("&amp;INDEX(Оценка!C$2:AF$1540,A2069*11+10,(B2071-1)*3+2)&amp;") ("&amp;INDEX(Оценка!C$2:AF$1540,A2069*11+10,(B2071-1)*3+3)&amp;")")</f>
        <v/>
      </c>
      <c r="H2071" s="15" t="str">
        <f>IF(Литература!C2070 = "","",Литература!C2070)</f>
        <v/>
      </c>
    </row>
    <row r="2072" spans="1:8" s="15" customFormat="1" x14ac:dyDescent="0.25">
      <c r="A2072" s="15">
        <v>22</v>
      </c>
      <c r="B2072" s="15">
        <v>5</v>
      </c>
      <c r="D2072" s="15" t="str">
        <f>IF(INDEX(Разделы!C$2:L$1540,A2072*11+10,B2072)="","","- "&amp;INDEX(Разделы!C$2:L$1540,A2072*11+10,B2072))</f>
        <v/>
      </c>
      <c r="H2072" s="15" t="str">
        <f>IF(Литература!C2071 = "","",Литература!C2071)</f>
        <v/>
      </c>
    </row>
    <row r="2073" spans="1:8" s="15" customFormat="1" x14ac:dyDescent="0.25">
      <c r="A2073" s="15">
        <v>22</v>
      </c>
      <c r="B2073" s="15">
        <v>5</v>
      </c>
      <c r="H2073" s="15" t="str">
        <f>IF(Литература!C2072 = "","",Литература!C2072)</f>
        <v/>
      </c>
    </row>
    <row r="2074" spans="1:8" s="15" customFormat="1" x14ac:dyDescent="0.25">
      <c r="A2074" s="15">
        <v>22</v>
      </c>
      <c r="B2074" s="15">
        <v>6</v>
      </c>
      <c r="D2074" s="15" t="str">
        <f xml:space="preserve"> IF(INDEX(Разделы!C$2:L$1540,A2074*11+3,B2074)="","","= "&amp;INDEX(Разделы!C$2:L$1540,A2074*11+3,B2074)&amp;" ("&amp;INDEX(Разделы!C$2:L$1540,A2074*11+4,B2074)&amp;")")</f>
        <v/>
      </c>
      <c r="E2074" s="15" t="str">
        <f>IF(INDEX(Оценка!C$2:AF$1540,A2072*11+4,(B2074-1)*3+1)="","",INDEX(Оценка!C$2:AF$1540,A2072*11+4,(B2074-1)*3+1)&amp;" ("&amp;INDEX(Оценка!C$2:AF$1540,A2072*11+4,(B2074-1)*3+2)&amp;") ("&amp;INDEX(Оценка!C$2:AF$1540,A2072*11+4,(B2074-1)*3+3)&amp;")")</f>
        <v/>
      </c>
      <c r="F2074" s="15" t="str">
        <f>IF(INDEX(Содержание!C$2:L$1680,A2074*6+2,B2074)="","",INDEX(Содержание!C$2:L$1680,A2074*6+2,B2074))</f>
        <v/>
      </c>
      <c r="H2074" s="15" t="str">
        <f>IF(Литература!C2073 = "","","== "&amp;Литература!C2073)</f>
        <v/>
      </c>
    </row>
    <row r="2075" spans="1:8" s="15" customFormat="1" x14ac:dyDescent="0.25">
      <c r="A2075" s="15">
        <v>22</v>
      </c>
      <c r="B2075" s="15">
        <v>6</v>
      </c>
      <c r="E2075" s="15" t="str">
        <f>IF(INDEX(Оценка!C$2:AF$1540,A2073*11+5,(B2075-1)*3+1)="","",INDEX(Оценка!C$2:AF$1540,A2073*11+5,(B2075-1)*3+1)&amp;" ("&amp;INDEX(Оценка!C$2:AF$1540,A2073*11+5,(B2075-1)*3+2)&amp;") ("&amp;INDEX(Оценка!C$2:AF$1540,A2073*11+5,(B2075-1)*3+3)&amp;")")</f>
        <v/>
      </c>
      <c r="H2075" s="15" t="str">
        <f>IF(Литература!C2074 = "","",Литература!C2074)</f>
        <v/>
      </c>
    </row>
    <row r="2076" spans="1:8" s="15" customFormat="1" x14ac:dyDescent="0.25">
      <c r="A2076" s="15">
        <v>22</v>
      </c>
      <c r="B2076" s="15">
        <v>6</v>
      </c>
      <c r="D2076" s="15" t="str">
        <f>IF(INDEX(Разделы!C$2:L$1540,A2076*11+5,B2076)="","","- "&amp;INDEX(Разделы!C$2:L$1540,A2076*11+5,B2076))</f>
        <v/>
      </c>
      <c r="E2076" s="15" t="str">
        <f>IF(INDEX(Оценка!C$2:AF$1540,A2074*11+6,(B2076-1)*3+1)="","",INDEX(Оценка!C$2:AF$1540,A2074*11+6,(B2076-1)*3+1)&amp;" ("&amp;INDEX(Оценка!C$2:AF$1540,A2074*11+6,(B2076-1)*3+2)&amp;") ("&amp;INDEX(Оценка!C$2:AF$1540,A2074*11+6,(B2076-1)*3+3)&amp;")")</f>
        <v/>
      </c>
      <c r="F2076" s="15" t="str">
        <f>IF(INDEX(Содержание!C$2:L$1680,A2076*6+3,B2076)="","","= "&amp;INDEX(Содержание!C$2:L$1680,A2076*6+3,B2076)&amp;" "&amp;INDEX(Содержание!C$2:L$1680,A2078*6+4,B2078))</f>
        <v/>
      </c>
      <c r="H2076" s="15" t="str">
        <f>IF(Литература!C2075 = "","",Литература!C2075)</f>
        <v/>
      </c>
    </row>
    <row r="2077" spans="1:8" s="15" customFormat="1" x14ac:dyDescent="0.25">
      <c r="A2077" s="15">
        <v>22</v>
      </c>
      <c r="B2077" s="15">
        <v>6</v>
      </c>
      <c r="D2077" s="15" t="str">
        <f>IF(INDEX(Разделы!C$2:L$1540,A2077*11+6,B2077)="","","- "&amp;INDEX(Разделы!C$2:L$1540,A2077*11+6,B2077))</f>
        <v/>
      </c>
      <c r="E2077" s="15" t="str">
        <f>IF(INDEX(Оценка!C$2:AF$1540,A2075*11+7,(B2077-1)*3+1)="","",INDEX(Оценка!C$2:AF$1540,A2075*11+7,(B2077-1)*3+1)&amp;" ("&amp;INDEX(Оценка!C$2:AF$1540,A2075*11+7,(B2077-1)*3+2)&amp;") ("&amp;INDEX(Оценка!C$2:AF$1540,A2075*11+7,(B2077-1)*3+3)&amp;")")</f>
        <v/>
      </c>
      <c r="H2077" s="15" t="str">
        <f>IF(Литература!C2076 = "","",Литература!C2076)</f>
        <v/>
      </c>
    </row>
    <row r="2078" spans="1:8" s="15" customFormat="1" x14ac:dyDescent="0.25">
      <c r="A2078" s="15">
        <v>22</v>
      </c>
      <c r="B2078" s="15">
        <v>6</v>
      </c>
      <c r="D2078" s="15" t="str">
        <f>IF(INDEX(Разделы!C$2:L$1540,A2078*11+7,B2078)="","","- "&amp;INDEX(Разделы!C$2:L$1540,A2078*11+7,B2078))</f>
        <v/>
      </c>
      <c r="E2078" s="15" t="str">
        <f>IF(INDEX(Оценка!C$2:AF$1540,A2076*11+8,(B2078-1)*3+1)="","",INDEX(Оценка!C$2:AF$1540,A2076*11+8,(B2078-1)*3+1)&amp;" ("&amp;INDEX(Оценка!C$2:AF$1540,A2076*11+8,(B2078-1)*3+2)&amp;") ("&amp;INDEX(Оценка!C$2:AF$1540,A2076*11+8,(B2078-1)*3+3)&amp;")")</f>
        <v/>
      </c>
      <c r="F2078" s="15" t="str">
        <f>IF(INDEX(Содержание!C$2:L$1680,A2078*6+5,B2078)="","",INDEX(Содержание!C$2:L$1680,A2078*6+5,B2078))</f>
        <v/>
      </c>
      <c r="H2078" s="15" t="str">
        <f>IF(Литература!C2077 = "","",Литература!C2077)</f>
        <v/>
      </c>
    </row>
    <row r="2079" spans="1:8" s="15" customFormat="1" x14ac:dyDescent="0.25">
      <c r="A2079" s="15">
        <v>22</v>
      </c>
      <c r="B2079" s="15">
        <v>6</v>
      </c>
      <c r="D2079" s="15" t="str">
        <f>IF(INDEX(Разделы!C$2:L$1540,A2079*11+8,B2079)="","","- "&amp;INDEX(Разделы!C$2:L$1540,A2079*11+8,B2079))</f>
        <v/>
      </c>
      <c r="E2079" s="15" t="str">
        <f>IF(INDEX(Оценка!C$2:AF$1540,A2077*11+9,(B2079-1)*3+1)="","",INDEX(Оценка!C$2:AF$1540,A2077*11+9,(B2079-1)*3+1)&amp;" ("&amp;INDEX(Оценка!C$2:AF$1540,A2077*11+9,(B2079-1)*3+2)&amp;") ("&amp;INDEX(Оценка!C$2:AF$1540,A2077*11+9,(B2079-1)*3+3)&amp;")")</f>
        <v/>
      </c>
      <c r="H2079" s="15" t="str">
        <f>IF(Литература!C2078 = "","",Литература!C2078)</f>
        <v/>
      </c>
    </row>
    <row r="2080" spans="1:8" s="15" customFormat="1" x14ac:dyDescent="0.25">
      <c r="A2080" s="15">
        <v>22</v>
      </c>
      <c r="B2080" s="15">
        <v>6</v>
      </c>
      <c r="D2080" s="15" t="str">
        <f>IF(INDEX(Разделы!C$2:L$1540,A2080*11+9,B2080)="","","- "&amp;INDEX(Разделы!C$2:L$1540,A2080*11+9,B2080))</f>
        <v/>
      </c>
      <c r="E2080" s="15" t="str">
        <f>IF(INDEX(Оценка!C$2:AF$1540,A2078*11+10,(B2080-1)*3+1)="","",INDEX(Оценка!C$2:AF$1540,A2078*11+10,(B2080-1)*3+1)&amp;" ("&amp;INDEX(Оценка!C$2:AF$1540,A2078*11+10,(B2080-1)*3+2)&amp;") ("&amp;INDEX(Оценка!C$2:AF$1540,A2078*11+10,(B2080-1)*3+3)&amp;")")</f>
        <v/>
      </c>
      <c r="H2080" s="15" t="str">
        <f>IF(Литература!C2079 = "","",Литература!C2079)</f>
        <v/>
      </c>
    </row>
    <row r="2081" spans="1:8" s="15" customFormat="1" x14ac:dyDescent="0.25">
      <c r="A2081" s="15">
        <v>22</v>
      </c>
      <c r="B2081" s="15">
        <v>6</v>
      </c>
      <c r="D2081" s="15" t="str">
        <f>IF(INDEX(Разделы!C$2:L$1540,A2081*11+10,B2081)="","","- "&amp;INDEX(Разделы!C$2:L$1540,A2081*11+10,B2081))</f>
        <v/>
      </c>
      <c r="H2081" s="15" t="str">
        <f>IF(Литература!C2080 = "","",Литература!C2080)</f>
        <v/>
      </c>
    </row>
    <row r="2082" spans="1:8" s="15" customFormat="1" x14ac:dyDescent="0.25">
      <c r="A2082" s="15">
        <v>22</v>
      </c>
      <c r="B2082" s="15">
        <v>6</v>
      </c>
      <c r="H2082" s="15" t="str">
        <f>IF(Литература!C2081 = "","",Литература!C2081)</f>
        <v/>
      </c>
    </row>
    <row r="2083" spans="1:8" s="15" customFormat="1" x14ac:dyDescent="0.25">
      <c r="A2083" s="15">
        <v>22</v>
      </c>
      <c r="B2083" s="15">
        <v>7</v>
      </c>
      <c r="D2083" s="15" t="str">
        <f xml:space="preserve"> IF(INDEX(Разделы!C$2:L$1540,A2083*11+3,B2083)="","","= "&amp;INDEX(Разделы!C$2:L$1540,A2083*11+3,B2083)&amp;" ("&amp;INDEX(Разделы!C$2:L$1540,A2083*11+4,B2083)&amp;")")</f>
        <v/>
      </c>
      <c r="E2083" s="15" t="str">
        <f>IF(INDEX(Оценка!C$2:AF$1540,A2081*11+4,(B2083-1)*3+1)="","",INDEX(Оценка!C$2:AF$1540,A2081*11+4,(B2083-1)*3+1)&amp;" ("&amp;INDEX(Оценка!C$2:AF$1540,A2081*11+4,(B2083-1)*3+2)&amp;") ("&amp;INDEX(Оценка!C$2:AF$1540,A2081*11+4,(B2083-1)*3+3)&amp;")")</f>
        <v/>
      </c>
      <c r="F2083" s="15" t="str">
        <f>IF(INDEX(Содержание!C$2:L$1680,A2083*6+2,B2083)="","",INDEX(Содержание!C$2:L$1680,A2083*6+2,B2083))</f>
        <v/>
      </c>
      <c r="H2083" s="15" t="str">
        <f>IF(Литература!C2082 = "","",Литература!C2082)</f>
        <v/>
      </c>
    </row>
    <row r="2084" spans="1:8" s="15" customFormat="1" x14ac:dyDescent="0.25">
      <c r="A2084" s="15">
        <v>22</v>
      </c>
      <c r="B2084" s="15">
        <v>7</v>
      </c>
      <c r="E2084" s="15" t="str">
        <f>IF(INDEX(Оценка!C$2:AF$1540,A2082*11+5,(B2084-1)*3+1)="","",INDEX(Оценка!C$2:AF$1540,A2082*11+5,(B2084-1)*3+1)&amp;" ("&amp;INDEX(Оценка!C$2:AF$1540,A2082*11+5,(B2084-1)*3+2)&amp;") ("&amp;INDEX(Оценка!C$2:AF$1540,A2082*11+5,(B2084-1)*3+3)&amp;")")</f>
        <v/>
      </c>
      <c r="H2084" s="15" t="str">
        <f>IF(Литература!C2083 = "","",Литература!C2083)</f>
        <v/>
      </c>
    </row>
    <row r="2085" spans="1:8" s="15" customFormat="1" x14ac:dyDescent="0.25">
      <c r="A2085" s="15">
        <v>22</v>
      </c>
      <c r="B2085" s="15">
        <v>7</v>
      </c>
      <c r="D2085" s="15" t="str">
        <f>IF(INDEX(Разделы!C$2:L$1540,A2085*11+5,B2085)="","","- "&amp;INDEX(Разделы!C$2:L$1540,A2085*11+5,B2085))</f>
        <v/>
      </c>
      <c r="E2085" s="15" t="str">
        <f>IF(INDEX(Оценка!C$2:AF$1540,A2083*11+6,(B2085-1)*3+1)="","",INDEX(Оценка!C$2:AF$1540,A2083*11+6,(B2085-1)*3+1)&amp;" ("&amp;INDEX(Оценка!C$2:AF$1540,A2083*11+6,(B2085-1)*3+2)&amp;") ("&amp;INDEX(Оценка!C$2:AF$1540,A2083*11+6,(B2085-1)*3+3)&amp;")")</f>
        <v/>
      </c>
      <c r="F2085" s="15" t="str">
        <f>IF(INDEX(Содержание!C$2:L$1680,A2085*6+3,B2085)="","","= "&amp;INDEX(Содержание!C$2:L$1680,A2085*6+3,B2085)&amp;" "&amp;INDEX(Содержание!C$2:L$1680,A2087*6+4,B2087))</f>
        <v/>
      </c>
      <c r="H2085" s="15" t="str">
        <f>IF(Литература!C2084 = "","",Литература!C2084)</f>
        <v/>
      </c>
    </row>
    <row r="2086" spans="1:8" s="15" customFormat="1" x14ac:dyDescent="0.25">
      <c r="A2086" s="15">
        <v>22</v>
      </c>
      <c r="B2086" s="15">
        <v>7</v>
      </c>
      <c r="D2086" s="15" t="str">
        <f>IF(INDEX(Разделы!C$2:L$1540,A2086*11+6,B2086)="","","- "&amp;INDEX(Разделы!C$2:L$1540,A2086*11+6,B2086))</f>
        <v/>
      </c>
      <c r="E2086" s="15" t="str">
        <f>IF(INDEX(Оценка!C$2:AF$1540,A2084*11+7,(B2086-1)*3+1)="","",INDEX(Оценка!C$2:AF$1540,A2084*11+7,(B2086-1)*3+1)&amp;" ("&amp;INDEX(Оценка!C$2:AF$1540,A2084*11+7,(B2086-1)*3+2)&amp;") ("&amp;INDEX(Оценка!C$2:AF$1540,A2084*11+7,(B2086-1)*3+3)&amp;")")</f>
        <v/>
      </c>
      <c r="H2086" s="15" t="str">
        <f>IF(Литература!C2085 = "","",Литература!C2085)</f>
        <v/>
      </c>
    </row>
    <row r="2087" spans="1:8" s="15" customFormat="1" x14ac:dyDescent="0.25">
      <c r="A2087" s="15">
        <v>22</v>
      </c>
      <c r="B2087" s="15">
        <v>7</v>
      </c>
      <c r="D2087" s="15" t="str">
        <f>IF(INDEX(Разделы!C$2:L$1540,A2087*11+7,B2087)="","","- "&amp;INDEX(Разделы!C$2:L$1540,A2087*11+7,B2087))</f>
        <v/>
      </c>
      <c r="E2087" s="15" t="str">
        <f>IF(INDEX(Оценка!C$2:AF$1540,A2085*11+8,(B2087-1)*3+1)="","",INDEX(Оценка!C$2:AF$1540,A2085*11+8,(B2087-1)*3+1)&amp;" ("&amp;INDEX(Оценка!C$2:AF$1540,A2085*11+8,(B2087-1)*3+2)&amp;") ("&amp;INDEX(Оценка!C$2:AF$1540,A2085*11+8,(B2087-1)*3+3)&amp;")")</f>
        <v/>
      </c>
      <c r="F2087" s="15" t="str">
        <f>IF(INDEX(Содержание!C$2:L$1680,A2087*6+5,B2087)="","",INDEX(Содержание!C$2:L$1680,A2087*6+5,B2087))</f>
        <v/>
      </c>
      <c r="H2087" s="15" t="str">
        <f>IF(Литература!C2086 = "","",Литература!C2086)</f>
        <v/>
      </c>
    </row>
    <row r="2088" spans="1:8" s="15" customFormat="1" x14ac:dyDescent="0.25">
      <c r="A2088" s="15">
        <v>22</v>
      </c>
      <c r="B2088" s="15">
        <v>7</v>
      </c>
      <c r="D2088" s="15" t="str">
        <f>IF(INDEX(Разделы!C$2:L$1540,A2088*11+8,B2088)="","","- "&amp;INDEX(Разделы!C$2:L$1540,A2088*11+8,B2088))</f>
        <v/>
      </c>
      <c r="E2088" s="15" t="str">
        <f>IF(INDEX(Оценка!C$2:AF$1540,A2086*11+9,(B2088-1)*3+1)="","",INDEX(Оценка!C$2:AF$1540,A2086*11+9,(B2088-1)*3+1)&amp;" ("&amp;INDEX(Оценка!C$2:AF$1540,A2086*11+9,(B2088-1)*3+2)&amp;") ("&amp;INDEX(Оценка!C$2:AF$1540,A2086*11+9,(B2088-1)*3+3)&amp;")")</f>
        <v/>
      </c>
      <c r="H2088" s="15" t="str">
        <f>IF(Литература!C2087 = "","",Литература!C2087)</f>
        <v/>
      </c>
    </row>
    <row r="2089" spans="1:8" s="15" customFormat="1" x14ac:dyDescent="0.25">
      <c r="A2089" s="15">
        <v>22</v>
      </c>
      <c r="B2089" s="15">
        <v>7</v>
      </c>
      <c r="D2089" s="15" t="str">
        <f>IF(INDEX(Разделы!C$2:L$1540,A2089*11+9,B2089)="","","- "&amp;INDEX(Разделы!C$2:L$1540,A2089*11+9,B2089))</f>
        <v/>
      </c>
      <c r="E2089" s="15" t="str">
        <f>IF(INDEX(Оценка!C$2:AF$1540,A2087*11+10,(B2089-1)*3+1)="","",INDEX(Оценка!C$2:AF$1540,A2087*11+10,(B2089-1)*3+1)&amp;" ("&amp;INDEX(Оценка!C$2:AF$1540,A2087*11+10,(B2089-1)*3+2)&amp;") ("&amp;INDEX(Оценка!C$2:AF$1540,A2087*11+10,(B2089-1)*3+3)&amp;")")</f>
        <v/>
      </c>
      <c r="H2089" s="15" t="str">
        <f>IF(Литература!C2088 = "","",Литература!C2088)</f>
        <v/>
      </c>
    </row>
    <row r="2090" spans="1:8" s="15" customFormat="1" x14ac:dyDescent="0.25">
      <c r="A2090" s="15">
        <v>22</v>
      </c>
      <c r="B2090" s="15">
        <v>7</v>
      </c>
      <c r="D2090" s="15" t="str">
        <f>IF(INDEX(Разделы!C$2:L$1540,A2090*11+10,B2090)="","","- "&amp;INDEX(Разделы!C$2:L$1540,A2090*11+10,B2090))</f>
        <v/>
      </c>
      <c r="H2090" s="15" t="str">
        <f>IF(Литература!C2089 = "","",Литература!C2089)</f>
        <v/>
      </c>
    </row>
    <row r="2091" spans="1:8" s="15" customFormat="1" x14ac:dyDescent="0.25">
      <c r="A2091" s="15">
        <v>22</v>
      </c>
      <c r="B2091" s="15">
        <v>7</v>
      </c>
      <c r="H2091" s="15" t="str">
        <f>IF(Литература!C2090 = "","",Литература!C2090)</f>
        <v/>
      </c>
    </row>
    <row r="2092" spans="1:8" s="15" customFormat="1" x14ac:dyDescent="0.25">
      <c r="A2092" s="15">
        <v>22</v>
      </c>
      <c r="B2092" s="15">
        <v>8</v>
      </c>
      <c r="D2092" s="15" t="str">
        <f xml:space="preserve"> IF(INDEX(Разделы!C$2:L$1540,A2092*11+3,B2092)="","","= "&amp;INDEX(Разделы!C$2:L$1540,A2092*11+3,B2092)&amp;" ("&amp;INDEX(Разделы!C$2:L$1540,A2092*11+4,B2092)&amp;")")</f>
        <v/>
      </c>
      <c r="E2092" s="15" t="str">
        <f>IF(INDEX(Оценка!C$2:AF$1540,A2090*11+4,(B2092-1)*3+1)="","",INDEX(Оценка!C$2:AF$1540,A2090*11+4,(B2092-1)*3+1)&amp;" ("&amp;INDEX(Оценка!C$2:AF$1540,A2090*11+4,(B2092-1)*3+2)&amp;") ("&amp;INDEX(Оценка!C$2:AF$1540,A2090*11+4,(B2092-1)*3+3)&amp;")")</f>
        <v/>
      </c>
      <c r="F2092" s="15" t="str">
        <f>IF(INDEX(Содержание!C$2:L$1680,A2092*6+2,B2092)="","",INDEX(Содержание!C$2:L$1680,A2092*6+2,B2092))</f>
        <v/>
      </c>
      <c r="H2092" s="15" t="str">
        <f>IF(Литература!C2091 = "","",Литература!C2091)</f>
        <v/>
      </c>
    </row>
    <row r="2093" spans="1:8" s="15" customFormat="1" x14ac:dyDescent="0.25">
      <c r="A2093" s="15">
        <v>22</v>
      </c>
      <c r="B2093" s="15">
        <v>8</v>
      </c>
      <c r="E2093" s="15" t="str">
        <f>IF(INDEX(Оценка!C$2:AF$1540,A2091*11+5,(B2093-1)*3+1)="","",INDEX(Оценка!C$2:AF$1540,A2091*11+5,(B2093-1)*3+1)&amp;" ("&amp;INDEX(Оценка!C$2:AF$1540,A2091*11+5,(B2093-1)*3+2)&amp;") ("&amp;INDEX(Оценка!C$2:AF$1540,A2091*11+5,(B2093-1)*3+3)&amp;")")</f>
        <v/>
      </c>
      <c r="H2093" s="15" t="str">
        <f>IF(Литература!C2092 = "","","== "&amp;Литература!C2092)</f>
        <v/>
      </c>
    </row>
    <row r="2094" spans="1:8" s="15" customFormat="1" x14ac:dyDescent="0.25">
      <c r="A2094" s="15">
        <v>22</v>
      </c>
      <c r="B2094" s="15">
        <v>8</v>
      </c>
      <c r="D2094" s="15" t="str">
        <f>IF(INDEX(Разделы!C$2:L$1540,A2094*11+5,B2094)="","","- "&amp;INDEX(Разделы!C$2:L$1540,A2094*11+5,B2094))</f>
        <v/>
      </c>
      <c r="E2094" s="15" t="str">
        <f>IF(INDEX(Оценка!C$2:AF$1540,A2092*11+6,(B2094-1)*3+1)="","",INDEX(Оценка!C$2:AF$1540,A2092*11+6,(B2094-1)*3+1)&amp;" ("&amp;INDEX(Оценка!C$2:AF$1540,A2092*11+6,(B2094-1)*3+2)&amp;") ("&amp;INDEX(Оценка!C$2:AF$1540,A2092*11+6,(B2094-1)*3+3)&amp;")")</f>
        <v/>
      </c>
      <c r="F2094" s="15" t="str">
        <f>IF(INDEX(Содержание!C$2:L$1680,A2094*6+3,B2094)="","","= "&amp;INDEX(Содержание!C$2:L$1680,A2094*6+3,B2094)&amp;" "&amp;INDEX(Содержание!C$2:L$1680,A2096*6+4,B2096))</f>
        <v/>
      </c>
      <c r="H2094" s="15" t="str">
        <f>IF(Литература!C2093 = "","",Литература!C2093)</f>
        <v/>
      </c>
    </row>
    <row r="2095" spans="1:8" s="15" customFormat="1" x14ac:dyDescent="0.25">
      <c r="A2095" s="15">
        <v>22</v>
      </c>
      <c r="B2095" s="15">
        <v>8</v>
      </c>
      <c r="D2095" s="15" t="str">
        <f>IF(INDEX(Разделы!C$2:L$1540,A2095*11+6,B2095)="","","- "&amp;INDEX(Разделы!C$2:L$1540,A2095*11+6,B2095))</f>
        <v/>
      </c>
      <c r="E2095" s="15" t="str">
        <f>IF(INDEX(Оценка!C$2:AF$1540,A2093*11+7,(B2095-1)*3+1)="","",INDEX(Оценка!C$2:AF$1540,A2093*11+7,(B2095-1)*3+1)&amp;" ("&amp;INDEX(Оценка!C$2:AF$1540,A2093*11+7,(B2095-1)*3+2)&amp;") ("&amp;INDEX(Оценка!C$2:AF$1540,A2093*11+7,(B2095-1)*3+3)&amp;")")</f>
        <v/>
      </c>
      <c r="H2095" s="15" t="str">
        <f>IF(Литература!C2094 = "","",Литература!C2094)</f>
        <v/>
      </c>
    </row>
    <row r="2096" spans="1:8" s="15" customFormat="1" x14ac:dyDescent="0.25">
      <c r="A2096" s="15">
        <v>22</v>
      </c>
      <c r="B2096" s="15">
        <v>8</v>
      </c>
      <c r="D2096" s="15" t="str">
        <f>IF(INDEX(Разделы!C$2:L$1540,A2096*11+7,B2096)="","","- "&amp;INDEX(Разделы!C$2:L$1540,A2096*11+7,B2096))</f>
        <v/>
      </c>
      <c r="E2096" s="15" t="str">
        <f>IF(INDEX(Оценка!C$2:AF$1540,A2094*11+8,(B2096-1)*3+1)="","",INDEX(Оценка!C$2:AF$1540,A2094*11+8,(B2096-1)*3+1)&amp;" ("&amp;INDEX(Оценка!C$2:AF$1540,A2094*11+8,(B2096-1)*3+2)&amp;") ("&amp;INDEX(Оценка!C$2:AF$1540,A2094*11+8,(B2096-1)*3+3)&amp;")")</f>
        <v/>
      </c>
      <c r="F2096" s="15" t="str">
        <f>IF(INDEX(Содержание!C$2:L$1680,A2096*6+5,B2096)="","",INDEX(Содержание!C$2:L$1680,A2096*6+5,B2096))</f>
        <v/>
      </c>
      <c r="H2096" s="15" t="str">
        <f>IF(Литература!C2095 = "","",Литература!C2095)</f>
        <v/>
      </c>
    </row>
    <row r="2097" spans="1:8" s="15" customFormat="1" x14ac:dyDescent="0.25">
      <c r="A2097" s="15">
        <v>22</v>
      </c>
      <c r="B2097" s="15">
        <v>8</v>
      </c>
      <c r="D2097" s="15" t="str">
        <f>IF(INDEX(Разделы!C$2:L$1540,A2097*11+8,B2097)="","","- "&amp;INDEX(Разделы!C$2:L$1540,A2097*11+8,B2097))</f>
        <v/>
      </c>
      <c r="E2097" s="15" t="str">
        <f>IF(INDEX(Оценка!C$2:AF$1540,A2095*11+9,(B2097-1)*3+1)="","",INDEX(Оценка!C$2:AF$1540,A2095*11+9,(B2097-1)*3+1)&amp;" ("&amp;INDEX(Оценка!C$2:AF$1540,A2095*11+9,(B2097-1)*3+2)&amp;") ("&amp;INDEX(Оценка!C$2:AF$1540,A2095*11+9,(B2097-1)*3+3)&amp;")")</f>
        <v/>
      </c>
      <c r="H2097" s="15" t="str">
        <f>IF(Литература!C2096 = "","",Литература!C2096)</f>
        <v/>
      </c>
    </row>
    <row r="2098" spans="1:8" s="15" customFormat="1" x14ac:dyDescent="0.25">
      <c r="A2098" s="15">
        <v>22</v>
      </c>
      <c r="B2098" s="15">
        <v>8</v>
      </c>
      <c r="D2098" s="15" t="str">
        <f>IF(INDEX(Разделы!C$2:L$1540,A2098*11+9,B2098)="","","- "&amp;INDEX(Разделы!C$2:L$1540,A2098*11+9,B2098))</f>
        <v/>
      </c>
      <c r="E2098" s="15" t="str">
        <f>IF(INDEX(Оценка!C$2:AF$1540,A2096*11+10,(B2098-1)*3+1)="","",INDEX(Оценка!C$2:AF$1540,A2096*11+10,(B2098-1)*3+1)&amp;" ("&amp;INDEX(Оценка!C$2:AF$1540,A2096*11+10,(B2098-1)*3+2)&amp;") ("&amp;INDEX(Оценка!C$2:AF$1540,A2096*11+10,(B2098-1)*3+3)&amp;")")</f>
        <v/>
      </c>
      <c r="H2098" s="15" t="str">
        <f>IF(Литература!C2097 = "","",Литература!C2097)</f>
        <v/>
      </c>
    </row>
    <row r="2099" spans="1:8" s="15" customFormat="1" x14ac:dyDescent="0.25">
      <c r="A2099" s="15">
        <v>22</v>
      </c>
      <c r="B2099" s="15">
        <v>8</v>
      </c>
      <c r="D2099" s="15" t="str">
        <f>IF(INDEX(Разделы!C$2:L$1540,A2099*11+10,B2099)="","","- "&amp;INDEX(Разделы!C$2:L$1540,A2099*11+10,B2099))</f>
        <v/>
      </c>
      <c r="H2099" s="15" t="str">
        <f>IF(Литература!C2098 = "","",Литература!C2098)</f>
        <v/>
      </c>
    </row>
    <row r="2100" spans="1:8" s="15" customFormat="1" x14ac:dyDescent="0.25">
      <c r="A2100" s="15">
        <v>22</v>
      </c>
      <c r="B2100" s="15">
        <v>8</v>
      </c>
      <c r="H2100" s="15" t="str">
        <f>IF(Литература!C2099 = "","",Литература!C2099)</f>
        <v/>
      </c>
    </row>
    <row r="2101" spans="1:8" s="15" customFormat="1" x14ac:dyDescent="0.25">
      <c r="A2101" s="15">
        <v>22</v>
      </c>
      <c r="B2101" s="15">
        <v>9</v>
      </c>
      <c r="D2101" s="15" t="str">
        <f xml:space="preserve"> IF(INDEX(Разделы!C$2:L$1540,A2101*11+3,B2101)="","","= "&amp;INDEX(Разделы!C$2:L$1540,A2101*11+3,B2101)&amp;" ("&amp;INDEX(Разделы!C$2:L$1540,A2101*11+4,B2101)&amp;")")</f>
        <v/>
      </c>
      <c r="E2101" s="15" t="str">
        <f>IF(INDEX(Оценка!C$2:AF$1540,A2099*11+4,(B2101-1)*3+1)="","",INDEX(Оценка!C$2:AF$1540,A2099*11+4,(B2101-1)*3+1)&amp;" ("&amp;INDEX(Оценка!C$2:AF$1540,A2099*11+4,(B2101-1)*3+2)&amp;") ("&amp;INDEX(Оценка!C$2:AF$1540,A2099*11+4,(B2101-1)*3+3)&amp;")")</f>
        <v/>
      </c>
      <c r="F2101" s="15" t="str">
        <f>IF(INDEX(Содержание!C$2:L$1680,A2101*6+2,B2101)="","",INDEX(Содержание!C$2:L$1680,A2101*6+2,B2101))</f>
        <v/>
      </c>
      <c r="H2101" s="15" t="str">
        <f>IF(Литература!C2100 = "","",Литература!C2100)</f>
        <v/>
      </c>
    </row>
    <row r="2102" spans="1:8" s="15" customFormat="1" x14ac:dyDescent="0.25">
      <c r="A2102" s="15">
        <v>22</v>
      </c>
      <c r="B2102" s="15">
        <v>9</v>
      </c>
      <c r="E2102" s="15" t="str">
        <f>IF(INDEX(Оценка!C$2:AF$1540,A2100*11+5,(B2102-1)*3+1)="","",INDEX(Оценка!C$2:AF$1540,A2100*11+5,(B2102-1)*3+1)&amp;" ("&amp;INDEX(Оценка!C$2:AF$1540,A2100*11+5,(B2102-1)*3+2)&amp;") ("&amp;INDEX(Оценка!C$2:AF$1540,A2100*11+5,(B2102-1)*3+3)&amp;")")</f>
        <v/>
      </c>
      <c r="H2102" s="15" t="str">
        <f>IF(Литература!C2101 = "","",Литература!C2101)</f>
        <v/>
      </c>
    </row>
    <row r="2103" spans="1:8" s="15" customFormat="1" x14ac:dyDescent="0.25">
      <c r="A2103" s="15">
        <v>22</v>
      </c>
      <c r="B2103" s="15">
        <v>9</v>
      </c>
      <c r="D2103" s="15" t="str">
        <f>IF(INDEX(Разделы!C$2:L$1540,A2103*11+5,B2103)="","","- "&amp;INDEX(Разделы!C$2:L$1540,A2103*11+5,B2103))</f>
        <v/>
      </c>
      <c r="E2103" s="15" t="str">
        <f>IF(INDEX(Оценка!C$2:AF$1540,A2101*11+6,(B2103-1)*3+1)="","",INDEX(Оценка!C$2:AF$1540,A2101*11+6,(B2103-1)*3+1)&amp;" ("&amp;INDEX(Оценка!C$2:AF$1540,A2101*11+6,(B2103-1)*3+2)&amp;") ("&amp;INDEX(Оценка!C$2:AF$1540,A2101*11+6,(B2103-1)*3+3)&amp;")")</f>
        <v/>
      </c>
      <c r="F2103" s="15" t="str">
        <f>IF(INDEX(Содержание!C$2:L$1680,A2103*6+3,B2103)="","","= "&amp;INDEX(Содержание!C$2:L$1680,A2103*6+3,B2103)&amp;" "&amp;INDEX(Содержание!C$2:L$1680,A2105*6+4,B2105))</f>
        <v/>
      </c>
      <c r="H2103" s="15" t="str">
        <f>IF(Литература!C2102 = "","",Литература!C2102)</f>
        <v/>
      </c>
    </row>
    <row r="2104" spans="1:8" s="15" customFormat="1" x14ac:dyDescent="0.25">
      <c r="A2104" s="15">
        <v>22</v>
      </c>
      <c r="B2104" s="15">
        <v>9</v>
      </c>
      <c r="D2104" s="15" t="str">
        <f>IF(INDEX(Разделы!C$2:L$1540,A2104*11+6,B2104)="","","- "&amp;INDEX(Разделы!C$2:L$1540,A2104*11+6,B2104))</f>
        <v/>
      </c>
      <c r="E2104" s="15" t="str">
        <f>IF(INDEX(Оценка!C$2:AF$1540,A2102*11+7,(B2104-1)*3+1)="","",INDEX(Оценка!C$2:AF$1540,A2102*11+7,(B2104-1)*3+1)&amp;" ("&amp;INDEX(Оценка!C$2:AF$1540,A2102*11+7,(B2104-1)*3+2)&amp;") ("&amp;INDEX(Оценка!C$2:AF$1540,A2102*11+7,(B2104-1)*3+3)&amp;")")</f>
        <v/>
      </c>
      <c r="H2104" s="15" t="str">
        <f>IF(Литература!C2103 = "","",Литература!C2103)</f>
        <v/>
      </c>
    </row>
    <row r="2105" spans="1:8" s="15" customFormat="1" x14ac:dyDescent="0.25">
      <c r="A2105" s="15">
        <v>22</v>
      </c>
      <c r="B2105" s="15">
        <v>9</v>
      </c>
      <c r="D2105" s="15" t="str">
        <f>IF(INDEX(Разделы!C$2:L$1540,A2105*11+7,B2105)="","","- "&amp;INDEX(Разделы!C$2:L$1540,A2105*11+7,B2105))</f>
        <v/>
      </c>
      <c r="E2105" s="15" t="str">
        <f>IF(INDEX(Оценка!C$2:AF$1540,A2103*11+8,(B2105-1)*3+1)="","",INDEX(Оценка!C$2:AF$1540,A2103*11+8,(B2105-1)*3+1)&amp;" ("&amp;INDEX(Оценка!C$2:AF$1540,A2103*11+8,(B2105-1)*3+2)&amp;") ("&amp;INDEX(Оценка!C$2:AF$1540,A2103*11+8,(B2105-1)*3+3)&amp;")")</f>
        <v/>
      </c>
      <c r="F2105" s="15" t="str">
        <f>IF(INDEX(Содержание!C$2:L$1680,A2105*6+5,B2105)="","",INDEX(Содержание!C$2:L$1680,A2105*6+5,B2105))</f>
        <v/>
      </c>
      <c r="H2105" s="15" t="str">
        <f>IF(Литература!C2104 = "","",Литература!C2104)</f>
        <v/>
      </c>
    </row>
    <row r="2106" spans="1:8" s="15" customFormat="1" x14ac:dyDescent="0.25">
      <c r="A2106" s="15">
        <v>22</v>
      </c>
      <c r="B2106" s="15">
        <v>9</v>
      </c>
      <c r="D2106" s="15" t="str">
        <f>IF(INDEX(Разделы!C$2:L$1540,A2106*11+8,B2106)="","","- "&amp;INDEX(Разделы!C$2:L$1540,A2106*11+8,B2106))</f>
        <v/>
      </c>
      <c r="E2106" s="15" t="str">
        <f>IF(INDEX(Оценка!C$2:AF$1540,A2104*11+9,(B2106-1)*3+1)="","",INDEX(Оценка!C$2:AF$1540,A2104*11+9,(B2106-1)*3+1)&amp;" ("&amp;INDEX(Оценка!C$2:AF$1540,A2104*11+9,(B2106-1)*3+2)&amp;") ("&amp;INDEX(Оценка!C$2:AF$1540,A2104*11+9,(B2106-1)*3+3)&amp;")")</f>
        <v/>
      </c>
      <c r="H2106" s="15" t="str">
        <f>IF(Литература!C2105 = "","",Литература!C2105)</f>
        <v/>
      </c>
    </row>
    <row r="2107" spans="1:8" s="15" customFormat="1" x14ac:dyDescent="0.25">
      <c r="A2107" s="15">
        <v>22</v>
      </c>
      <c r="B2107" s="15">
        <v>9</v>
      </c>
      <c r="D2107" s="15" t="str">
        <f>IF(INDEX(Разделы!C$2:L$1540,A2107*11+9,B2107)="","","- "&amp;INDEX(Разделы!C$2:L$1540,A2107*11+9,B2107))</f>
        <v/>
      </c>
      <c r="E2107" s="15" t="str">
        <f>IF(INDEX(Оценка!C$2:AF$1540,A2105*11+10,(B2107-1)*3+1)="","",INDEX(Оценка!C$2:AF$1540,A2105*11+10,(B2107-1)*3+1)&amp;" ("&amp;INDEX(Оценка!C$2:AF$1540,A2105*11+10,(B2107-1)*3+2)&amp;") ("&amp;INDEX(Оценка!C$2:AF$1540,A2105*11+10,(B2107-1)*3+3)&amp;")")</f>
        <v/>
      </c>
      <c r="H2107" s="15" t="str">
        <f>IF(Литература!C2106 = "","",Литература!C2106)</f>
        <v/>
      </c>
    </row>
    <row r="2108" spans="1:8" s="15" customFormat="1" x14ac:dyDescent="0.25">
      <c r="A2108" s="15">
        <v>22</v>
      </c>
      <c r="B2108" s="15">
        <v>9</v>
      </c>
      <c r="D2108" s="15" t="str">
        <f>IF(INDEX(Разделы!C$2:L$1540,A2108*11+10,B2108)="","","- "&amp;INDEX(Разделы!C$2:L$1540,A2108*11+10,B2108))</f>
        <v/>
      </c>
      <c r="H2108" s="15" t="str">
        <f>IF(Литература!C2107 = "","",Литература!C2107)</f>
        <v/>
      </c>
    </row>
    <row r="2109" spans="1:8" s="15" customFormat="1" x14ac:dyDescent="0.25">
      <c r="A2109" s="15">
        <v>22</v>
      </c>
      <c r="B2109" s="15">
        <v>9</v>
      </c>
      <c r="H2109" s="15" t="str">
        <f>IF(Литература!C2108 = "","",Литература!C2108)</f>
        <v/>
      </c>
    </row>
    <row r="2110" spans="1:8" s="15" customFormat="1" x14ac:dyDescent="0.25">
      <c r="A2110" s="15">
        <v>22</v>
      </c>
      <c r="B2110" s="15">
        <v>10</v>
      </c>
      <c r="D2110" s="15" t="str">
        <f xml:space="preserve"> IF(INDEX(Разделы!C$2:L$1540,A2110*11+3,B2110)="","","= "&amp;INDEX(Разделы!C$2:L$1540,A2110*11+3,B2110)&amp;" ("&amp;INDEX(Разделы!C$2:L$1540,A2110*11+4,B2110)&amp;")")</f>
        <v/>
      </c>
      <c r="E2110" s="15" t="str">
        <f>IF(INDEX(Оценка!C$2:AF$1540,A2108*11+4,(B2110-1)*3+1)="","",INDEX(Оценка!C$2:AF$1540,A2108*11+4,(B2110-1)*3+1)&amp;" ("&amp;INDEX(Оценка!C$2:AF$1540,A2108*11+4,(B2110-1)*3+2)&amp;") ("&amp;INDEX(Оценка!C$2:AF$1540,A2108*11+4,(B2110-1)*3+3)&amp;")")</f>
        <v/>
      </c>
      <c r="F2110" s="15" t="str">
        <f>IF(INDEX(Содержание!C$2:L$1680,A2110*6+2,B2110)="","",INDEX(Содержание!C$2:L$1680,A2110*6+2,B2110))</f>
        <v/>
      </c>
      <c r="H2110" s="15" t="str">
        <f>IF(Литература!C2109 = "","",Литература!C2109)</f>
        <v/>
      </c>
    </row>
    <row r="2111" spans="1:8" s="15" customFormat="1" x14ac:dyDescent="0.25">
      <c r="A2111" s="15">
        <v>22</v>
      </c>
      <c r="B2111" s="15">
        <v>10</v>
      </c>
      <c r="E2111" s="15" t="str">
        <f>IF(INDEX(Оценка!C$2:AF$1540,A2109*11+5,(B2111-1)*3+1)="","",INDEX(Оценка!C$2:AF$1540,A2109*11+5,(B2111-1)*3+1)&amp;" ("&amp;INDEX(Оценка!C$2:AF$1540,A2109*11+5,(B2111-1)*3+2)&amp;") ("&amp;INDEX(Оценка!C$2:AF$1540,A2109*11+5,(B2111-1)*3+3)&amp;")")</f>
        <v/>
      </c>
      <c r="H2111" s="15" t="str">
        <f>IF(Литература!C2110 = "","",Литература!C2110)</f>
        <v/>
      </c>
    </row>
    <row r="2112" spans="1:8" s="15" customFormat="1" x14ac:dyDescent="0.25">
      <c r="A2112" s="15">
        <v>22</v>
      </c>
      <c r="B2112" s="15">
        <v>10</v>
      </c>
      <c r="D2112" s="15" t="str">
        <f>IF(INDEX(Разделы!C$2:L$1540,A2112*11+5,B2112)="","","- "&amp;INDEX(Разделы!C$2:L$1540,A2112*11+5,B2112))</f>
        <v/>
      </c>
      <c r="E2112" s="15" t="str">
        <f>IF(INDEX(Оценка!C$2:AF$1540,A2110*11+6,(B2112-1)*3+1)="","",INDEX(Оценка!C$2:AF$1540,A2110*11+6,(B2112-1)*3+1)&amp;" ("&amp;INDEX(Оценка!C$2:AF$1540,A2110*11+6,(B2112-1)*3+2)&amp;") ("&amp;INDEX(Оценка!C$2:AF$1540,A2110*11+6,(B2112-1)*3+3)&amp;")")</f>
        <v/>
      </c>
      <c r="F2112" s="15" t="str">
        <f>IF(INDEX(Содержание!C$2:L$1680,A2112*6+3,B2112)="","","= "&amp;INDEX(Содержание!C$2:L$1680,A2112*6+3,B2112)&amp;" "&amp;INDEX(Содержание!C$2:L$1680,A2114*6+4,B2114))</f>
        <v/>
      </c>
      <c r="H2112" s="15" t="str">
        <f>IF(Литература!C2111 = "","","== "&amp;Литература!C2111)</f>
        <v/>
      </c>
    </row>
    <row r="2113" spans="1:8" s="15" customFormat="1" x14ac:dyDescent="0.25">
      <c r="A2113" s="15">
        <v>22</v>
      </c>
      <c r="B2113" s="15">
        <v>10</v>
      </c>
      <c r="D2113" s="15" t="str">
        <f>IF(INDEX(Разделы!C$2:L$1540,A2113*11+6,B2113)="","","- "&amp;INDEX(Разделы!C$2:L$1540,A2113*11+6,B2113))</f>
        <v/>
      </c>
      <c r="E2113" s="15" t="str">
        <f>IF(INDEX(Оценка!C$2:AF$1540,A2111*11+7,(B2113-1)*3+1)="","",INDEX(Оценка!C$2:AF$1540,A2111*11+7,(B2113-1)*3+1)&amp;" ("&amp;INDEX(Оценка!C$2:AF$1540,A2111*11+7,(B2113-1)*3+2)&amp;") ("&amp;INDEX(Оценка!C$2:AF$1540,A2111*11+7,(B2113-1)*3+3)&amp;")")</f>
        <v/>
      </c>
      <c r="H2113" s="15" t="str">
        <f>IF(Литература!C2112 = "","",Литература!C2112)</f>
        <v/>
      </c>
    </row>
    <row r="2114" spans="1:8" s="15" customFormat="1" x14ac:dyDescent="0.25">
      <c r="A2114" s="15">
        <v>22</v>
      </c>
      <c r="B2114" s="15">
        <v>10</v>
      </c>
      <c r="D2114" s="15" t="str">
        <f>IF(INDEX(Разделы!C$2:L$1540,A2114*11+7,B2114)="","","- "&amp;INDEX(Разделы!C$2:L$1540,A2114*11+7,B2114))</f>
        <v/>
      </c>
      <c r="E2114" s="15" t="str">
        <f>IF(INDEX(Оценка!C$2:AF$1540,A2112*11+8,(B2114-1)*3+1)="","",INDEX(Оценка!C$2:AF$1540,A2112*11+8,(B2114-1)*3+1)&amp;" ("&amp;INDEX(Оценка!C$2:AF$1540,A2112*11+8,(B2114-1)*3+2)&amp;") ("&amp;INDEX(Оценка!C$2:AF$1540,A2112*11+8,(B2114-1)*3+3)&amp;")")</f>
        <v/>
      </c>
      <c r="F2114" s="15" t="str">
        <f>IF(INDEX(Содержание!C$2:L$1680,A2114*6+5,B2114)="","",INDEX(Содержание!C$2:L$1680,A2114*6+5,B2114))</f>
        <v/>
      </c>
      <c r="H2114" s="15" t="str">
        <f>IF(Литература!C2113 = "","",Литература!C2113)</f>
        <v/>
      </c>
    </row>
    <row r="2115" spans="1:8" s="15" customFormat="1" x14ac:dyDescent="0.25">
      <c r="A2115" s="15">
        <v>22</v>
      </c>
      <c r="B2115" s="15">
        <v>10</v>
      </c>
      <c r="D2115" s="15" t="str">
        <f>IF(INDEX(Разделы!C$2:L$1540,A2115*11+8,B2115)="","","- "&amp;INDEX(Разделы!C$2:L$1540,A2115*11+8,B2115))</f>
        <v/>
      </c>
      <c r="E2115" s="15" t="str">
        <f>IF(INDEX(Оценка!C$2:AF$1540,A2113*11+9,(B2115-1)*3+1)="","",INDEX(Оценка!C$2:AF$1540,A2113*11+9,(B2115-1)*3+1)&amp;" ("&amp;INDEX(Оценка!C$2:AF$1540,A2113*11+9,(B2115-1)*3+2)&amp;") ("&amp;INDEX(Оценка!C$2:AF$1540,A2113*11+9,(B2115-1)*3+3)&amp;")")</f>
        <v/>
      </c>
      <c r="H2115" s="15" t="str">
        <f>IF(Литература!C2114 = "","",Литература!C2114)</f>
        <v/>
      </c>
    </row>
    <row r="2116" spans="1:8" s="15" customFormat="1" x14ac:dyDescent="0.25">
      <c r="A2116" s="15">
        <v>22</v>
      </c>
      <c r="B2116" s="15">
        <v>10</v>
      </c>
      <c r="D2116" s="15" t="str">
        <f>IF(INDEX(Разделы!C$2:L$1540,A2116*11+9,B2116)="","","- "&amp;INDEX(Разделы!C$2:L$1540,A2116*11+9,B2116))</f>
        <v/>
      </c>
      <c r="E2116" s="15" t="str">
        <f>IF(INDEX(Оценка!C$2:AF$1540,A2114*11+10,(B2116-1)*3+1)="","",INDEX(Оценка!C$2:AF$1540,A2114*11+10,(B2116-1)*3+1)&amp;" ("&amp;INDEX(Оценка!C$2:AF$1540,A2114*11+10,(B2116-1)*3+2)&amp;") ("&amp;INDEX(Оценка!C$2:AF$1540,A2114*11+10,(B2116-1)*3+3)&amp;")")</f>
        <v/>
      </c>
      <c r="H2116" s="15" t="str">
        <f>IF(Литература!C2115 = "","",Литература!C2115)</f>
        <v/>
      </c>
    </row>
    <row r="2117" spans="1:8" s="15" customFormat="1" x14ac:dyDescent="0.25">
      <c r="A2117" s="15">
        <v>22</v>
      </c>
      <c r="B2117" s="15">
        <v>10</v>
      </c>
      <c r="D2117" s="15" t="str">
        <f>IF(INDEX(Разделы!C$2:L$1540,A2117*11+10,B2117)="","","- "&amp;INDEX(Разделы!C$2:L$1540,A2117*11+10,B2117))</f>
        <v/>
      </c>
      <c r="H2117" s="15" t="str">
        <f>IF(Литература!C2116 = "","",Литература!C2116)</f>
        <v/>
      </c>
    </row>
    <row r="2118" spans="1:8" s="15" customFormat="1" x14ac:dyDescent="0.25">
      <c r="A2118" s="15">
        <v>22</v>
      </c>
      <c r="B2118" s="15">
        <v>10</v>
      </c>
      <c r="H2118" s="15" t="str">
        <f>IF(Литература!C2117 = "","",Литература!C2117)</f>
        <v/>
      </c>
    </row>
    <row r="2119" spans="1:8" s="15" customFormat="1" x14ac:dyDescent="0.25">
      <c r="A2119" s="15">
        <v>23</v>
      </c>
      <c r="B2119" s="15">
        <v>1</v>
      </c>
      <c r="D2119" s="15" t="str">
        <f>IF(INDEX(Разделы!C$2:L$1540,A2119*11+1,1)="","","== "&amp;INDEX(Разделы!C$2:L$1540,A2119*11+1,1))</f>
        <v/>
      </c>
      <c r="E2119" s="15" t="str">
        <f>IF(INDEX(Оценка!C$2:AF$1540,A2119*11+1,1)="","","== "&amp;INDEX(Оценка!C$2:AF$1540,A2119*11+1,1))</f>
        <v/>
      </c>
      <c r="F2119" s="15" t="str">
        <f>IF(INDEX(Содержание!C$2:L$1680,A2119*6+1,1)="","","== "&amp;INDEX(Содержание!C$2:L$1680,A2119*6+1,1))</f>
        <v/>
      </c>
      <c r="H2119" s="15" t="str">
        <f>IF(Литература!C2118 = "","",Литература!C2118)</f>
        <v/>
      </c>
    </row>
    <row r="2120" spans="1:8" s="15" customFormat="1" x14ac:dyDescent="0.25">
      <c r="A2120" s="15">
        <v>23</v>
      </c>
      <c r="B2120" s="15">
        <v>1</v>
      </c>
      <c r="H2120" s="15" t="str">
        <f>IF(Литература!C2119 = "","",Литература!C2119)</f>
        <v/>
      </c>
    </row>
    <row r="2121" spans="1:8" s="15" customFormat="1" x14ac:dyDescent="0.25">
      <c r="A2121" s="15">
        <v>23</v>
      </c>
      <c r="B2121" s="15">
        <v>1</v>
      </c>
      <c r="D2121" s="15" t="str">
        <f xml:space="preserve"> IF(INDEX(Разделы!C$2:L$1540,A2121*11+3,B2121)="","","= "&amp;INDEX(Разделы!C$2:L$1540,A2121*11+3,B2121)&amp;" ("&amp;INDEX(Разделы!C$2:L$1540,A2121*11+4,B2121)&amp;")")</f>
        <v/>
      </c>
      <c r="E2121" s="15" t="str">
        <f>IF(INDEX(Оценка!C$2:AF$1540,A2119*11+4,(B2121-1)*3+1)="","",INDEX(Оценка!C$2:AF$1540,A2119*11+4,(B2121-1)*3+1)&amp;" ("&amp;INDEX(Оценка!C$2:AF$1540,A2119*11+4,(B2121-1)*3+2)&amp;") ("&amp;INDEX(Оценка!C$2:AF$1540,A2119*11+4,(B2121-1)*3+3)&amp;")")</f>
        <v/>
      </c>
      <c r="F2121" s="15" t="str">
        <f>IF(INDEX(Содержание!C$2:L$1680,A2121*6+2,B2121)="","",INDEX(Содержание!C$2:L$1680,A2121*6+2,B2121))</f>
        <v/>
      </c>
      <c r="H2121" s="15" t="str">
        <f>IF(Литература!C2120 = "","",Литература!C2120)</f>
        <v/>
      </c>
    </row>
    <row r="2122" spans="1:8" s="15" customFormat="1" x14ac:dyDescent="0.25">
      <c r="A2122" s="15">
        <v>23</v>
      </c>
      <c r="B2122" s="15">
        <v>1</v>
      </c>
      <c r="E2122" s="15" t="str">
        <f>IF(INDEX(Оценка!C$2:AF$1540,A2120*11+5,(B2122-1)*3+1)="","",INDEX(Оценка!C$2:AF$1540,A2120*11+5,(B2122-1)*3+1)&amp;" ("&amp;INDEX(Оценка!C$2:AF$1540,A2120*11+5,(B2122-1)*3+2)&amp;") ("&amp;INDEX(Оценка!C$2:AF$1540,A2120*11+5,(B2122-1)*3+3)&amp;")")</f>
        <v/>
      </c>
      <c r="H2122" s="15" t="str">
        <f>IF(Литература!C2121 = "","",Литература!C2121)</f>
        <v/>
      </c>
    </row>
    <row r="2123" spans="1:8" s="15" customFormat="1" x14ac:dyDescent="0.25">
      <c r="A2123" s="15">
        <v>23</v>
      </c>
      <c r="B2123" s="15">
        <v>1</v>
      </c>
      <c r="D2123" s="15" t="str">
        <f>IF(INDEX(Разделы!C$2:L$1540,A2123*11+5,B2123)="","","- "&amp;INDEX(Разделы!C$2:L$1540,A2123*11+5,B2123))</f>
        <v/>
      </c>
      <c r="E2123" s="15" t="str">
        <f>IF(INDEX(Оценка!C$2:AF$1540,A2121*11+6,(B2123-1)*3+1)="","",INDEX(Оценка!C$2:AF$1540,A2121*11+6,(B2123-1)*3+1)&amp;" ("&amp;INDEX(Оценка!C$2:AF$1540,A2121*11+6,(B2123-1)*3+2)&amp;") ("&amp;INDEX(Оценка!C$2:AF$1540,A2121*11+6,(B2123-1)*3+3)&amp;")")</f>
        <v/>
      </c>
      <c r="F2123" s="15" t="str">
        <f>IF(INDEX(Содержание!C$2:L$1680,A2123*6+3,B2123)="","","= "&amp;INDEX(Содержание!C$2:L$1680,A2123*6+3,B2123)&amp;" "&amp;INDEX(Содержание!C$2:L$1680,A2125*6+4,B2125))</f>
        <v/>
      </c>
      <c r="H2123" s="15" t="str">
        <f>IF(Литература!C2122 = "","",Литература!C2122)</f>
        <v/>
      </c>
    </row>
    <row r="2124" spans="1:8" s="15" customFormat="1" x14ac:dyDescent="0.25">
      <c r="A2124" s="15">
        <v>23</v>
      </c>
      <c r="B2124" s="15">
        <v>1</v>
      </c>
      <c r="D2124" s="15" t="str">
        <f>IF(INDEX(Разделы!C$2:L$1540,A2124*11+6,B2124)="","","- "&amp;INDEX(Разделы!C$2:L$1540,A2124*11+6,B2124))</f>
        <v/>
      </c>
      <c r="E2124" s="15" t="str">
        <f>IF(INDEX(Оценка!C$2:AF$1540,A2122*11+7,(B2124-1)*3+1)="","",INDEX(Оценка!C$2:AF$1540,A2122*11+7,(B2124-1)*3+1)&amp;" ("&amp;INDEX(Оценка!C$2:AF$1540,A2122*11+7,(B2124-1)*3+2)&amp;") ("&amp;INDEX(Оценка!C$2:AF$1540,A2122*11+7,(B2124-1)*3+3)&amp;")")</f>
        <v/>
      </c>
      <c r="H2124" s="15" t="str">
        <f>IF(Литература!C2123 = "","",Литература!C2123)</f>
        <v/>
      </c>
    </row>
    <row r="2125" spans="1:8" s="15" customFormat="1" x14ac:dyDescent="0.25">
      <c r="A2125" s="15">
        <v>23</v>
      </c>
      <c r="B2125" s="15">
        <v>1</v>
      </c>
      <c r="D2125" s="15" t="str">
        <f>IF(INDEX(Разделы!C$2:L$1540,A2125*11+7,B2125)="","","- "&amp;INDEX(Разделы!C$2:L$1540,A2125*11+7,B2125))</f>
        <v/>
      </c>
      <c r="E2125" s="15" t="str">
        <f>IF(INDEX(Оценка!C$2:AF$1540,A2123*11+8,(B2125-1)*3+1)="","",INDEX(Оценка!C$2:AF$1540,A2123*11+8,(B2125-1)*3+1)&amp;" ("&amp;INDEX(Оценка!C$2:AF$1540,A2123*11+8,(B2125-1)*3+2)&amp;") ("&amp;INDEX(Оценка!C$2:AF$1540,A2123*11+8,(B2125-1)*3+3)&amp;")")</f>
        <v/>
      </c>
      <c r="F2125" s="15" t="str">
        <f>IF(INDEX(Содержание!C$2:L$1680,A2125*6+5,B2125)="","",INDEX(Содержание!C$2:L$1680,A2125*6+5,B2125))</f>
        <v/>
      </c>
      <c r="H2125" s="15" t="str">
        <f>IF(Литература!C2124 = "","",Литература!C2124)</f>
        <v/>
      </c>
    </row>
    <row r="2126" spans="1:8" s="15" customFormat="1" x14ac:dyDescent="0.25">
      <c r="A2126" s="15">
        <v>23</v>
      </c>
      <c r="B2126" s="15">
        <v>1</v>
      </c>
      <c r="D2126" s="15" t="str">
        <f>IF(INDEX(Разделы!C$2:L$1540,A2126*11+8,B2126)="","","- "&amp;INDEX(Разделы!C$2:L$1540,A2126*11+8,B2126))</f>
        <v/>
      </c>
      <c r="E2126" s="15" t="str">
        <f>IF(INDEX(Оценка!C$2:AF$1540,A2124*11+9,(B2126-1)*3+1)="","",INDEX(Оценка!C$2:AF$1540,A2124*11+9,(B2126-1)*3+1)&amp;" ("&amp;INDEX(Оценка!C$2:AF$1540,A2124*11+9,(B2126-1)*3+2)&amp;") ("&amp;INDEX(Оценка!C$2:AF$1540,A2124*11+9,(B2126-1)*3+3)&amp;")")</f>
        <v/>
      </c>
      <c r="H2126" s="15" t="str">
        <f>IF(Литература!C2125 = "","",Литература!C2125)</f>
        <v/>
      </c>
    </row>
    <row r="2127" spans="1:8" s="15" customFormat="1" x14ac:dyDescent="0.25">
      <c r="A2127" s="15">
        <v>23</v>
      </c>
      <c r="B2127" s="15">
        <v>1</v>
      </c>
      <c r="D2127" s="15" t="str">
        <f>IF(INDEX(Разделы!C$2:L$1540,A2127*11+9,B2127)="","","- "&amp;INDEX(Разделы!C$2:L$1540,A2127*11+9,B2127))</f>
        <v/>
      </c>
      <c r="E2127" s="15" t="str">
        <f>IF(INDEX(Оценка!C$2:AF$1540,A2125*11+10,(B2127-1)*3+1)="","",INDEX(Оценка!C$2:AF$1540,A2125*11+10,(B2127-1)*3+1)&amp;" ("&amp;INDEX(Оценка!C$2:AF$1540,A2125*11+10,(B2127-1)*3+2)&amp;") ("&amp;INDEX(Оценка!C$2:AF$1540,A2125*11+10,(B2127-1)*3+3)&amp;")")</f>
        <v/>
      </c>
      <c r="H2127" s="15" t="str">
        <f>IF(Литература!C2126 = "","",Литература!C2126)</f>
        <v/>
      </c>
    </row>
    <row r="2128" spans="1:8" s="15" customFormat="1" x14ac:dyDescent="0.25">
      <c r="A2128" s="15">
        <v>23</v>
      </c>
      <c r="B2128" s="15">
        <v>1</v>
      </c>
      <c r="D2128" s="15" t="str">
        <f>IF(INDEX(Разделы!C$2:L$1540,A2128*11+10,B2128)="","","- "&amp;INDEX(Разделы!C$2:L$1540,A2128*11+10,B2128))</f>
        <v/>
      </c>
      <c r="H2128" s="15" t="str">
        <f>IF(Литература!C2127 = "","",Литература!C2127)</f>
        <v/>
      </c>
    </row>
    <row r="2129" spans="1:8" s="15" customFormat="1" x14ac:dyDescent="0.25">
      <c r="A2129" s="15">
        <v>23</v>
      </c>
      <c r="B2129" s="15">
        <v>1</v>
      </c>
      <c r="H2129" s="15" t="str">
        <f>IF(Литература!C2128 = "","",Литература!C2128)</f>
        <v/>
      </c>
    </row>
    <row r="2130" spans="1:8" s="15" customFormat="1" x14ac:dyDescent="0.25">
      <c r="A2130" s="15">
        <v>23</v>
      </c>
      <c r="B2130" s="15">
        <v>2</v>
      </c>
      <c r="D2130" s="15" t="str">
        <f xml:space="preserve"> IF(INDEX(Разделы!C$2:L$1540,A2130*11+3,B2130)="","","= "&amp;INDEX(Разделы!C$2:L$1540,A2130*11+3,B2130)&amp;" ("&amp;INDEX(Разделы!C$2:L$1540,A2130*11+4,B2130)&amp;")")</f>
        <v/>
      </c>
      <c r="E2130" s="15" t="str">
        <f>IF(INDEX(Оценка!C$2:AF$1540,A2128*11+4,(B2130-1)*3+1)="","",INDEX(Оценка!C$2:AF$1540,A2128*11+4,(B2130-1)*3+1)&amp;" ("&amp;INDEX(Оценка!C$2:AF$1540,A2128*11+4,(B2130-1)*3+2)&amp;") ("&amp;INDEX(Оценка!C$2:AF$1540,A2128*11+4,(B2130-1)*3+3)&amp;")")</f>
        <v/>
      </c>
      <c r="F2130" s="15" t="str">
        <f>IF(INDEX(Содержание!C$2:L$1680,A2130*6+2,B2130)="","",INDEX(Содержание!C$2:L$1680,A2130*6+2,B2130))</f>
        <v/>
      </c>
      <c r="H2130" s="15" t="str">
        <f>IF(Литература!C2129 = "","",Литература!C2129)</f>
        <v/>
      </c>
    </row>
    <row r="2131" spans="1:8" s="15" customFormat="1" x14ac:dyDescent="0.25">
      <c r="A2131" s="15">
        <v>23</v>
      </c>
      <c r="B2131" s="15">
        <v>2</v>
      </c>
      <c r="E2131" s="15" t="str">
        <f>IF(INDEX(Оценка!C$2:AF$1540,A2129*11+5,(B2131-1)*3+1)="","",INDEX(Оценка!C$2:AF$1540,A2129*11+5,(B2131-1)*3+1)&amp;" ("&amp;INDEX(Оценка!C$2:AF$1540,A2129*11+5,(B2131-1)*3+2)&amp;") ("&amp;INDEX(Оценка!C$2:AF$1540,A2129*11+5,(B2131-1)*3+3)&amp;")")</f>
        <v/>
      </c>
      <c r="H2131" s="15" t="str">
        <f>IF(Литература!C2130 = "","","== "&amp;Литература!C2130)</f>
        <v/>
      </c>
    </row>
    <row r="2132" spans="1:8" s="15" customFormat="1" x14ac:dyDescent="0.25">
      <c r="A2132" s="15">
        <v>23</v>
      </c>
      <c r="B2132" s="15">
        <v>2</v>
      </c>
      <c r="D2132" s="15" t="str">
        <f>IF(INDEX(Разделы!C$2:L$1540,A2132*11+5,B2132)="","","- "&amp;INDEX(Разделы!C$2:L$1540,A2132*11+5,B2132))</f>
        <v/>
      </c>
      <c r="E2132" s="15" t="str">
        <f>IF(INDEX(Оценка!C$2:AF$1540,A2130*11+6,(B2132-1)*3+1)="","",INDEX(Оценка!C$2:AF$1540,A2130*11+6,(B2132-1)*3+1)&amp;" ("&amp;INDEX(Оценка!C$2:AF$1540,A2130*11+6,(B2132-1)*3+2)&amp;") ("&amp;INDEX(Оценка!C$2:AF$1540,A2130*11+6,(B2132-1)*3+3)&amp;")")</f>
        <v/>
      </c>
      <c r="F2132" s="15" t="str">
        <f>IF(INDEX(Содержание!C$2:L$1680,A2132*6+3,B2132)="","","= "&amp;INDEX(Содержание!C$2:L$1680,A2132*6+3,B2132)&amp;" "&amp;INDEX(Содержание!C$2:L$1680,A2134*6+4,B2134))</f>
        <v/>
      </c>
      <c r="H2132" s="15" t="str">
        <f>IF(Литература!C2131 = "","",Литература!C2131)</f>
        <v/>
      </c>
    </row>
    <row r="2133" spans="1:8" s="15" customFormat="1" x14ac:dyDescent="0.25">
      <c r="A2133" s="15">
        <v>23</v>
      </c>
      <c r="B2133" s="15">
        <v>2</v>
      </c>
      <c r="D2133" s="15" t="str">
        <f>IF(INDEX(Разделы!C$2:L$1540,A2133*11+6,B2133)="","","- "&amp;INDEX(Разделы!C$2:L$1540,A2133*11+6,B2133))</f>
        <v/>
      </c>
      <c r="E2133" s="15" t="str">
        <f>IF(INDEX(Оценка!C$2:AF$1540,A2131*11+7,(B2133-1)*3+1)="","",INDEX(Оценка!C$2:AF$1540,A2131*11+7,(B2133-1)*3+1)&amp;" ("&amp;INDEX(Оценка!C$2:AF$1540,A2131*11+7,(B2133-1)*3+2)&amp;") ("&amp;INDEX(Оценка!C$2:AF$1540,A2131*11+7,(B2133-1)*3+3)&amp;")")</f>
        <v/>
      </c>
      <c r="H2133" s="15" t="str">
        <f>IF(Литература!C2132 = "","",Литература!C2132)</f>
        <v/>
      </c>
    </row>
    <row r="2134" spans="1:8" s="15" customFormat="1" x14ac:dyDescent="0.25">
      <c r="A2134" s="15">
        <v>23</v>
      </c>
      <c r="B2134" s="15">
        <v>2</v>
      </c>
      <c r="D2134" s="15" t="str">
        <f>IF(INDEX(Разделы!C$2:L$1540,A2134*11+7,B2134)="","","- "&amp;INDEX(Разделы!C$2:L$1540,A2134*11+7,B2134))</f>
        <v/>
      </c>
      <c r="E2134" s="15" t="str">
        <f>IF(INDEX(Оценка!C$2:AF$1540,A2132*11+8,(B2134-1)*3+1)="","",INDEX(Оценка!C$2:AF$1540,A2132*11+8,(B2134-1)*3+1)&amp;" ("&amp;INDEX(Оценка!C$2:AF$1540,A2132*11+8,(B2134-1)*3+2)&amp;") ("&amp;INDEX(Оценка!C$2:AF$1540,A2132*11+8,(B2134-1)*3+3)&amp;")")</f>
        <v/>
      </c>
      <c r="F2134" s="15" t="str">
        <f>IF(INDEX(Содержание!C$2:L$1680,A2134*6+5,B2134)="","",INDEX(Содержание!C$2:L$1680,A2134*6+5,B2134))</f>
        <v/>
      </c>
      <c r="H2134" s="15" t="str">
        <f>IF(Литература!C2133 = "","",Литература!C2133)</f>
        <v/>
      </c>
    </row>
    <row r="2135" spans="1:8" s="15" customFormat="1" x14ac:dyDescent="0.25">
      <c r="A2135" s="15">
        <v>23</v>
      </c>
      <c r="B2135" s="15">
        <v>2</v>
      </c>
      <c r="D2135" s="15" t="str">
        <f>IF(INDEX(Разделы!C$2:L$1540,A2135*11+8,B2135)="","","- "&amp;INDEX(Разделы!C$2:L$1540,A2135*11+8,B2135))</f>
        <v/>
      </c>
      <c r="E2135" s="15" t="str">
        <f>IF(INDEX(Оценка!C$2:AF$1540,A2133*11+9,(B2135-1)*3+1)="","",INDEX(Оценка!C$2:AF$1540,A2133*11+9,(B2135-1)*3+1)&amp;" ("&amp;INDEX(Оценка!C$2:AF$1540,A2133*11+9,(B2135-1)*3+2)&amp;") ("&amp;INDEX(Оценка!C$2:AF$1540,A2133*11+9,(B2135-1)*3+3)&amp;")")</f>
        <v/>
      </c>
      <c r="H2135" s="15" t="str">
        <f>IF(Литература!C2134 = "","",Литература!C2134)</f>
        <v/>
      </c>
    </row>
    <row r="2136" spans="1:8" s="15" customFormat="1" x14ac:dyDescent="0.25">
      <c r="A2136" s="15">
        <v>23</v>
      </c>
      <c r="B2136" s="15">
        <v>2</v>
      </c>
      <c r="D2136" s="15" t="str">
        <f>IF(INDEX(Разделы!C$2:L$1540,A2136*11+9,B2136)="","","- "&amp;INDEX(Разделы!C$2:L$1540,A2136*11+9,B2136))</f>
        <v/>
      </c>
      <c r="E2136" s="15" t="str">
        <f>IF(INDEX(Оценка!C$2:AF$1540,A2134*11+10,(B2136-1)*3+1)="","",INDEX(Оценка!C$2:AF$1540,A2134*11+10,(B2136-1)*3+1)&amp;" ("&amp;INDEX(Оценка!C$2:AF$1540,A2134*11+10,(B2136-1)*3+2)&amp;") ("&amp;INDEX(Оценка!C$2:AF$1540,A2134*11+10,(B2136-1)*3+3)&amp;")")</f>
        <v/>
      </c>
      <c r="H2136" s="15" t="str">
        <f>IF(Литература!C2135 = "","",Литература!C2135)</f>
        <v/>
      </c>
    </row>
    <row r="2137" spans="1:8" s="15" customFormat="1" x14ac:dyDescent="0.25">
      <c r="A2137" s="15">
        <v>23</v>
      </c>
      <c r="B2137" s="15">
        <v>2</v>
      </c>
      <c r="D2137" s="15" t="str">
        <f>IF(INDEX(Разделы!C$2:L$1540,A2137*11+10,B2137)="","","- "&amp;INDEX(Разделы!C$2:L$1540,A2137*11+10,B2137))</f>
        <v/>
      </c>
      <c r="H2137" s="15" t="str">
        <f>IF(Литература!C2136 = "","",Литература!C2136)</f>
        <v/>
      </c>
    </row>
    <row r="2138" spans="1:8" s="15" customFormat="1" x14ac:dyDescent="0.25">
      <c r="A2138" s="15">
        <v>23</v>
      </c>
      <c r="B2138" s="15">
        <v>2</v>
      </c>
      <c r="H2138" s="15" t="str">
        <f>IF(Литература!C2137 = "","",Литература!C2137)</f>
        <v/>
      </c>
    </row>
    <row r="2139" spans="1:8" s="15" customFormat="1" x14ac:dyDescent="0.25">
      <c r="A2139" s="15">
        <v>23</v>
      </c>
      <c r="B2139" s="15">
        <v>3</v>
      </c>
      <c r="D2139" s="15" t="str">
        <f xml:space="preserve"> IF(INDEX(Разделы!C$2:L$1540,A2139*11+3,B2139)="","","= "&amp;INDEX(Разделы!C$2:L$1540,A2139*11+3,B2139)&amp;" ("&amp;INDEX(Разделы!C$2:L$1540,A2139*11+4,B2139)&amp;")")</f>
        <v/>
      </c>
      <c r="E2139" s="15" t="str">
        <f>IF(INDEX(Оценка!C$2:AF$1540,A2137*11+4,(B2139-1)*3+1)="","",INDEX(Оценка!C$2:AF$1540,A2137*11+4,(B2139-1)*3+1)&amp;" ("&amp;INDEX(Оценка!C$2:AF$1540,A2137*11+4,(B2139-1)*3+2)&amp;") ("&amp;INDEX(Оценка!C$2:AF$1540,A2137*11+4,(B2139-1)*3+3)&amp;")")</f>
        <v/>
      </c>
      <c r="F2139" s="15" t="str">
        <f>IF(INDEX(Содержание!C$2:L$1680,A2139*6+2,B2139)="","",INDEX(Содержание!C$2:L$1680,A2139*6+2,B2139))</f>
        <v/>
      </c>
      <c r="H2139" s="15" t="str">
        <f>IF(Литература!C2138 = "","",Литература!C2138)</f>
        <v/>
      </c>
    </row>
    <row r="2140" spans="1:8" s="15" customFormat="1" x14ac:dyDescent="0.25">
      <c r="A2140" s="15">
        <v>23</v>
      </c>
      <c r="B2140" s="15">
        <v>3</v>
      </c>
      <c r="E2140" s="15" t="str">
        <f>IF(INDEX(Оценка!C$2:AF$1540,A2138*11+5,(B2140-1)*3+1)="","",INDEX(Оценка!C$2:AF$1540,A2138*11+5,(B2140-1)*3+1)&amp;" ("&amp;INDEX(Оценка!C$2:AF$1540,A2138*11+5,(B2140-1)*3+2)&amp;") ("&amp;INDEX(Оценка!C$2:AF$1540,A2138*11+5,(B2140-1)*3+3)&amp;")")</f>
        <v/>
      </c>
      <c r="H2140" s="15" t="str">
        <f>IF(Литература!C2139 = "","",Литература!C2139)</f>
        <v/>
      </c>
    </row>
    <row r="2141" spans="1:8" s="15" customFormat="1" x14ac:dyDescent="0.25">
      <c r="A2141" s="15">
        <v>23</v>
      </c>
      <c r="B2141" s="15">
        <v>3</v>
      </c>
      <c r="D2141" s="15" t="str">
        <f>IF(INDEX(Разделы!C$2:L$1540,A2141*11+5,B2141)="","","- "&amp;INDEX(Разделы!C$2:L$1540,A2141*11+5,B2141))</f>
        <v/>
      </c>
      <c r="E2141" s="15" t="str">
        <f>IF(INDEX(Оценка!C$2:AF$1540,A2139*11+6,(B2141-1)*3+1)="","",INDEX(Оценка!C$2:AF$1540,A2139*11+6,(B2141-1)*3+1)&amp;" ("&amp;INDEX(Оценка!C$2:AF$1540,A2139*11+6,(B2141-1)*3+2)&amp;") ("&amp;INDEX(Оценка!C$2:AF$1540,A2139*11+6,(B2141-1)*3+3)&amp;")")</f>
        <v/>
      </c>
      <c r="F2141" s="15" t="str">
        <f>IF(INDEX(Содержание!C$2:L$1680,A2141*6+3,B2141)="","","= "&amp;INDEX(Содержание!C$2:L$1680,A2141*6+3,B2141)&amp;" "&amp;INDEX(Содержание!C$2:L$1680,A2143*6+4,B2143))</f>
        <v/>
      </c>
      <c r="H2141" s="15" t="str">
        <f>IF(Литература!C2140 = "","",Литература!C2140)</f>
        <v/>
      </c>
    </row>
    <row r="2142" spans="1:8" s="15" customFormat="1" x14ac:dyDescent="0.25">
      <c r="A2142" s="15">
        <v>23</v>
      </c>
      <c r="B2142" s="15">
        <v>3</v>
      </c>
      <c r="D2142" s="15" t="str">
        <f>IF(INDEX(Разделы!C$2:L$1540,A2142*11+6,B2142)="","","- "&amp;INDEX(Разделы!C$2:L$1540,A2142*11+6,B2142))</f>
        <v/>
      </c>
      <c r="E2142" s="15" t="str">
        <f>IF(INDEX(Оценка!C$2:AF$1540,A2140*11+7,(B2142-1)*3+1)="","",INDEX(Оценка!C$2:AF$1540,A2140*11+7,(B2142-1)*3+1)&amp;" ("&amp;INDEX(Оценка!C$2:AF$1540,A2140*11+7,(B2142-1)*3+2)&amp;") ("&amp;INDEX(Оценка!C$2:AF$1540,A2140*11+7,(B2142-1)*3+3)&amp;")")</f>
        <v/>
      </c>
      <c r="H2142" s="15" t="str">
        <f>IF(Литература!C2141 = "","",Литература!C2141)</f>
        <v/>
      </c>
    </row>
    <row r="2143" spans="1:8" s="15" customFormat="1" x14ac:dyDescent="0.25">
      <c r="A2143" s="15">
        <v>23</v>
      </c>
      <c r="B2143" s="15">
        <v>3</v>
      </c>
      <c r="D2143" s="15" t="str">
        <f>IF(INDEX(Разделы!C$2:L$1540,A2143*11+7,B2143)="","","- "&amp;INDEX(Разделы!C$2:L$1540,A2143*11+7,B2143))</f>
        <v/>
      </c>
      <c r="E2143" s="15" t="str">
        <f>IF(INDEX(Оценка!C$2:AF$1540,A2141*11+8,(B2143-1)*3+1)="","",INDEX(Оценка!C$2:AF$1540,A2141*11+8,(B2143-1)*3+1)&amp;" ("&amp;INDEX(Оценка!C$2:AF$1540,A2141*11+8,(B2143-1)*3+2)&amp;") ("&amp;INDEX(Оценка!C$2:AF$1540,A2141*11+8,(B2143-1)*3+3)&amp;")")</f>
        <v/>
      </c>
      <c r="F2143" s="15" t="str">
        <f>IF(INDEX(Содержание!C$2:L$1680,A2143*6+5,B2143)="","",INDEX(Содержание!C$2:L$1680,A2143*6+5,B2143))</f>
        <v/>
      </c>
      <c r="H2143" s="15" t="str">
        <f>IF(Литература!C2142 = "","",Литература!C2142)</f>
        <v/>
      </c>
    </row>
    <row r="2144" spans="1:8" s="15" customFormat="1" x14ac:dyDescent="0.25">
      <c r="A2144" s="15">
        <v>23</v>
      </c>
      <c r="B2144" s="15">
        <v>3</v>
      </c>
      <c r="D2144" s="15" t="str">
        <f>IF(INDEX(Разделы!C$2:L$1540,A2144*11+8,B2144)="","","- "&amp;INDEX(Разделы!C$2:L$1540,A2144*11+8,B2144))</f>
        <v/>
      </c>
      <c r="E2144" s="15" t="str">
        <f>IF(INDEX(Оценка!C$2:AF$1540,A2142*11+9,(B2144-1)*3+1)="","",INDEX(Оценка!C$2:AF$1540,A2142*11+9,(B2144-1)*3+1)&amp;" ("&amp;INDEX(Оценка!C$2:AF$1540,A2142*11+9,(B2144-1)*3+2)&amp;") ("&amp;INDEX(Оценка!C$2:AF$1540,A2142*11+9,(B2144-1)*3+3)&amp;")")</f>
        <v/>
      </c>
      <c r="H2144" s="15" t="str">
        <f>IF(Литература!C2143 = "","",Литература!C2143)</f>
        <v/>
      </c>
    </row>
    <row r="2145" spans="1:8" s="15" customFormat="1" x14ac:dyDescent="0.25">
      <c r="A2145" s="15">
        <v>23</v>
      </c>
      <c r="B2145" s="15">
        <v>3</v>
      </c>
      <c r="D2145" s="15" t="str">
        <f>IF(INDEX(Разделы!C$2:L$1540,A2145*11+9,B2145)="","","- "&amp;INDEX(Разделы!C$2:L$1540,A2145*11+9,B2145))</f>
        <v/>
      </c>
      <c r="E2145" s="15" t="str">
        <f>IF(INDEX(Оценка!C$2:AF$1540,A2143*11+10,(B2145-1)*3+1)="","",INDEX(Оценка!C$2:AF$1540,A2143*11+10,(B2145-1)*3+1)&amp;" ("&amp;INDEX(Оценка!C$2:AF$1540,A2143*11+10,(B2145-1)*3+2)&amp;") ("&amp;INDEX(Оценка!C$2:AF$1540,A2143*11+10,(B2145-1)*3+3)&amp;")")</f>
        <v/>
      </c>
      <c r="H2145" s="15" t="str">
        <f>IF(Литература!C2144 = "","",Литература!C2144)</f>
        <v/>
      </c>
    </row>
    <row r="2146" spans="1:8" s="15" customFormat="1" x14ac:dyDescent="0.25">
      <c r="A2146" s="15">
        <v>23</v>
      </c>
      <c r="B2146" s="15">
        <v>3</v>
      </c>
      <c r="D2146" s="15" t="str">
        <f>IF(INDEX(Разделы!C$2:L$1540,A2146*11+10,B2146)="","","- "&amp;INDEX(Разделы!C$2:L$1540,A2146*11+10,B2146))</f>
        <v/>
      </c>
      <c r="H2146" s="15" t="str">
        <f>IF(Литература!C2145 = "","",Литература!C2145)</f>
        <v/>
      </c>
    </row>
    <row r="2147" spans="1:8" s="15" customFormat="1" x14ac:dyDescent="0.25">
      <c r="A2147" s="15">
        <v>23</v>
      </c>
      <c r="B2147" s="15">
        <v>3</v>
      </c>
      <c r="H2147" s="15" t="str">
        <f>IF(Литература!C2146 = "","",Литература!C2146)</f>
        <v/>
      </c>
    </row>
    <row r="2148" spans="1:8" s="15" customFormat="1" x14ac:dyDescent="0.25">
      <c r="A2148" s="15">
        <v>23</v>
      </c>
      <c r="B2148" s="15">
        <v>4</v>
      </c>
      <c r="D2148" s="15" t="str">
        <f xml:space="preserve"> IF(INDEX(Разделы!C$2:L$1540,A2148*11+3,B2148)="","","= "&amp;INDEX(Разделы!C$2:L$1540,A2148*11+3,B2148)&amp;" ("&amp;INDEX(Разделы!C$2:L$1540,A2148*11+4,B2148)&amp;")")</f>
        <v/>
      </c>
      <c r="E2148" s="15" t="str">
        <f>IF(INDEX(Оценка!C$2:AF$1540,A2146*11+4,(B2148-1)*3+1)="","",INDEX(Оценка!C$2:AF$1540,A2146*11+4,(B2148-1)*3+1)&amp;" ("&amp;INDEX(Оценка!C$2:AF$1540,A2146*11+4,(B2148-1)*3+2)&amp;") ("&amp;INDEX(Оценка!C$2:AF$1540,A2146*11+4,(B2148-1)*3+3)&amp;")")</f>
        <v/>
      </c>
      <c r="F2148" s="15" t="str">
        <f>IF(INDEX(Содержание!C$2:L$1680,A2148*6+2,B2148)="","",INDEX(Содержание!C$2:L$1680,A2148*6+2,B2148))</f>
        <v/>
      </c>
      <c r="H2148" s="15" t="str">
        <f>IF(Литература!C2147 = "","",Литература!C2147)</f>
        <v/>
      </c>
    </row>
    <row r="2149" spans="1:8" s="15" customFormat="1" x14ac:dyDescent="0.25">
      <c r="A2149" s="15">
        <v>23</v>
      </c>
      <c r="B2149" s="15">
        <v>4</v>
      </c>
      <c r="E2149" s="15" t="str">
        <f>IF(INDEX(Оценка!C$2:AF$1540,A2147*11+5,(B2149-1)*3+1)="","",INDEX(Оценка!C$2:AF$1540,A2147*11+5,(B2149-1)*3+1)&amp;" ("&amp;INDEX(Оценка!C$2:AF$1540,A2147*11+5,(B2149-1)*3+2)&amp;") ("&amp;INDEX(Оценка!C$2:AF$1540,A2147*11+5,(B2149-1)*3+3)&amp;")")</f>
        <v/>
      </c>
      <c r="H2149" s="15" t="str">
        <f>IF(Литература!C2148 = "","",Литература!C2148)</f>
        <v/>
      </c>
    </row>
    <row r="2150" spans="1:8" s="15" customFormat="1" x14ac:dyDescent="0.25">
      <c r="A2150" s="15">
        <v>23</v>
      </c>
      <c r="B2150" s="15">
        <v>4</v>
      </c>
      <c r="D2150" s="15" t="str">
        <f>IF(INDEX(Разделы!C$2:L$1540,A2150*11+5,B2150)="","","- "&amp;INDEX(Разделы!C$2:L$1540,A2150*11+5,B2150))</f>
        <v/>
      </c>
      <c r="E2150" s="15" t="str">
        <f>IF(INDEX(Оценка!C$2:AF$1540,A2148*11+6,(B2150-1)*3+1)="","",INDEX(Оценка!C$2:AF$1540,A2148*11+6,(B2150-1)*3+1)&amp;" ("&amp;INDEX(Оценка!C$2:AF$1540,A2148*11+6,(B2150-1)*3+2)&amp;") ("&amp;INDEX(Оценка!C$2:AF$1540,A2148*11+6,(B2150-1)*3+3)&amp;")")</f>
        <v/>
      </c>
      <c r="F2150" s="15" t="str">
        <f>IF(INDEX(Содержание!C$2:L$1680,A2150*6+3,B2150)="","","= "&amp;INDEX(Содержание!C$2:L$1680,A2150*6+3,B2150)&amp;" "&amp;INDEX(Содержание!C$2:L$1680,A2152*6+4,B2152))</f>
        <v/>
      </c>
      <c r="H2150" s="15" t="str">
        <f>IF(Литература!C2149 = "","","== "&amp;Литература!C2149)</f>
        <v/>
      </c>
    </row>
    <row r="2151" spans="1:8" s="15" customFormat="1" x14ac:dyDescent="0.25">
      <c r="A2151" s="15">
        <v>23</v>
      </c>
      <c r="B2151" s="15">
        <v>4</v>
      </c>
      <c r="D2151" s="15" t="str">
        <f>IF(INDEX(Разделы!C$2:L$1540,A2151*11+6,B2151)="","","- "&amp;INDEX(Разделы!C$2:L$1540,A2151*11+6,B2151))</f>
        <v/>
      </c>
      <c r="E2151" s="15" t="str">
        <f>IF(INDEX(Оценка!C$2:AF$1540,A2149*11+7,(B2151-1)*3+1)="","",INDEX(Оценка!C$2:AF$1540,A2149*11+7,(B2151-1)*3+1)&amp;" ("&amp;INDEX(Оценка!C$2:AF$1540,A2149*11+7,(B2151-1)*3+2)&amp;") ("&amp;INDEX(Оценка!C$2:AF$1540,A2149*11+7,(B2151-1)*3+3)&amp;")")</f>
        <v/>
      </c>
      <c r="H2151" s="15" t="str">
        <f>IF(Литература!C2150 = "","",Литература!C2150)</f>
        <v/>
      </c>
    </row>
    <row r="2152" spans="1:8" s="15" customFormat="1" x14ac:dyDescent="0.25">
      <c r="A2152" s="15">
        <v>23</v>
      </c>
      <c r="B2152" s="15">
        <v>4</v>
      </c>
      <c r="D2152" s="15" t="str">
        <f>IF(INDEX(Разделы!C$2:L$1540,A2152*11+7,B2152)="","","- "&amp;INDEX(Разделы!C$2:L$1540,A2152*11+7,B2152))</f>
        <v/>
      </c>
      <c r="E2152" s="15" t="str">
        <f>IF(INDEX(Оценка!C$2:AF$1540,A2150*11+8,(B2152-1)*3+1)="","",INDEX(Оценка!C$2:AF$1540,A2150*11+8,(B2152-1)*3+1)&amp;" ("&amp;INDEX(Оценка!C$2:AF$1540,A2150*11+8,(B2152-1)*3+2)&amp;") ("&amp;INDEX(Оценка!C$2:AF$1540,A2150*11+8,(B2152-1)*3+3)&amp;")")</f>
        <v/>
      </c>
      <c r="F2152" s="15" t="str">
        <f>IF(INDEX(Содержание!C$2:L$1680,A2152*6+5,B2152)="","",INDEX(Содержание!C$2:L$1680,A2152*6+5,B2152))</f>
        <v/>
      </c>
      <c r="H2152" s="15" t="str">
        <f>IF(Литература!C2151 = "","",Литература!C2151)</f>
        <v/>
      </c>
    </row>
    <row r="2153" spans="1:8" s="15" customFormat="1" x14ac:dyDescent="0.25">
      <c r="A2153" s="15">
        <v>23</v>
      </c>
      <c r="B2153" s="15">
        <v>4</v>
      </c>
      <c r="D2153" s="15" t="str">
        <f>IF(INDEX(Разделы!C$2:L$1540,A2153*11+8,B2153)="","","- "&amp;INDEX(Разделы!C$2:L$1540,A2153*11+8,B2153))</f>
        <v/>
      </c>
      <c r="E2153" s="15" t="str">
        <f>IF(INDEX(Оценка!C$2:AF$1540,A2151*11+9,(B2153-1)*3+1)="","",INDEX(Оценка!C$2:AF$1540,A2151*11+9,(B2153-1)*3+1)&amp;" ("&amp;INDEX(Оценка!C$2:AF$1540,A2151*11+9,(B2153-1)*3+2)&amp;") ("&amp;INDEX(Оценка!C$2:AF$1540,A2151*11+9,(B2153-1)*3+3)&amp;")")</f>
        <v/>
      </c>
      <c r="H2153" s="15" t="str">
        <f>IF(Литература!C2152 = "","",Литература!C2152)</f>
        <v/>
      </c>
    </row>
    <row r="2154" spans="1:8" s="15" customFormat="1" x14ac:dyDescent="0.25">
      <c r="A2154" s="15">
        <v>23</v>
      </c>
      <c r="B2154" s="15">
        <v>4</v>
      </c>
      <c r="D2154" s="15" t="str">
        <f>IF(INDEX(Разделы!C$2:L$1540,A2154*11+9,B2154)="","","- "&amp;INDEX(Разделы!C$2:L$1540,A2154*11+9,B2154))</f>
        <v/>
      </c>
      <c r="E2154" s="15" t="str">
        <f>IF(INDEX(Оценка!C$2:AF$1540,A2152*11+10,(B2154-1)*3+1)="","",INDEX(Оценка!C$2:AF$1540,A2152*11+10,(B2154-1)*3+1)&amp;" ("&amp;INDEX(Оценка!C$2:AF$1540,A2152*11+10,(B2154-1)*3+2)&amp;") ("&amp;INDEX(Оценка!C$2:AF$1540,A2152*11+10,(B2154-1)*3+3)&amp;")")</f>
        <v/>
      </c>
      <c r="H2154" s="15" t="str">
        <f>IF(Литература!C2153 = "","",Литература!C2153)</f>
        <v/>
      </c>
    </row>
    <row r="2155" spans="1:8" s="15" customFormat="1" x14ac:dyDescent="0.25">
      <c r="A2155" s="15">
        <v>23</v>
      </c>
      <c r="B2155" s="15">
        <v>4</v>
      </c>
      <c r="D2155" s="15" t="str">
        <f>IF(INDEX(Разделы!C$2:L$1540,A2155*11+10,B2155)="","","- "&amp;INDEX(Разделы!C$2:L$1540,A2155*11+10,B2155))</f>
        <v/>
      </c>
      <c r="H2155" s="15" t="str">
        <f>IF(Литература!C2154 = "","",Литература!C2154)</f>
        <v/>
      </c>
    </row>
    <row r="2156" spans="1:8" s="15" customFormat="1" x14ac:dyDescent="0.25">
      <c r="A2156" s="15">
        <v>23</v>
      </c>
      <c r="B2156" s="15">
        <v>4</v>
      </c>
      <c r="H2156" s="15" t="str">
        <f>IF(Литература!C2155 = "","",Литература!C2155)</f>
        <v/>
      </c>
    </row>
    <row r="2157" spans="1:8" s="15" customFormat="1" x14ac:dyDescent="0.25">
      <c r="A2157" s="15">
        <v>23</v>
      </c>
      <c r="B2157" s="15">
        <v>5</v>
      </c>
      <c r="D2157" s="15" t="str">
        <f xml:space="preserve"> IF(INDEX(Разделы!C$2:L$1540,A2157*11+3,B2157)="","","= "&amp;INDEX(Разделы!C$2:L$1540,A2157*11+3,B2157)&amp;" ("&amp;INDEX(Разделы!C$2:L$1540,A2157*11+4,B2157)&amp;")")</f>
        <v/>
      </c>
      <c r="E2157" s="15" t="str">
        <f>IF(INDEX(Оценка!C$2:AF$1540,A2155*11+4,(B2157-1)*3+1)="","",INDEX(Оценка!C$2:AF$1540,A2155*11+4,(B2157-1)*3+1)&amp;" ("&amp;INDEX(Оценка!C$2:AF$1540,A2155*11+4,(B2157-1)*3+2)&amp;") ("&amp;INDEX(Оценка!C$2:AF$1540,A2155*11+4,(B2157-1)*3+3)&amp;")")</f>
        <v/>
      </c>
      <c r="F2157" s="15" t="str">
        <f>IF(INDEX(Содержание!C$2:L$1680,A2157*6+2,B2157)="","",INDEX(Содержание!C$2:L$1680,A2157*6+2,B2157))</f>
        <v/>
      </c>
      <c r="H2157" s="15" t="str">
        <f>IF(Литература!C2156 = "","",Литература!C2156)</f>
        <v/>
      </c>
    </row>
    <row r="2158" spans="1:8" s="15" customFormat="1" x14ac:dyDescent="0.25">
      <c r="A2158" s="15">
        <v>23</v>
      </c>
      <c r="B2158" s="15">
        <v>5</v>
      </c>
      <c r="E2158" s="15" t="str">
        <f>IF(INDEX(Оценка!C$2:AF$1540,A2156*11+5,(B2158-1)*3+1)="","",INDEX(Оценка!C$2:AF$1540,A2156*11+5,(B2158-1)*3+1)&amp;" ("&amp;INDEX(Оценка!C$2:AF$1540,A2156*11+5,(B2158-1)*3+2)&amp;") ("&amp;INDEX(Оценка!C$2:AF$1540,A2156*11+5,(B2158-1)*3+3)&amp;")")</f>
        <v/>
      </c>
      <c r="H2158" s="15" t="str">
        <f>IF(Литература!C2157 = "","",Литература!C2157)</f>
        <v/>
      </c>
    </row>
    <row r="2159" spans="1:8" s="15" customFormat="1" x14ac:dyDescent="0.25">
      <c r="A2159" s="15">
        <v>23</v>
      </c>
      <c r="B2159" s="15">
        <v>5</v>
      </c>
      <c r="D2159" s="15" t="str">
        <f>IF(INDEX(Разделы!C$2:L$1540,A2159*11+5,B2159)="","","- "&amp;INDEX(Разделы!C$2:L$1540,A2159*11+5,B2159))</f>
        <v/>
      </c>
      <c r="E2159" s="15" t="str">
        <f>IF(INDEX(Оценка!C$2:AF$1540,A2157*11+6,(B2159-1)*3+1)="","",INDEX(Оценка!C$2:AF$1540,A2157*11+6,(B2159-1)*3+1)&amp;" ("&amp;INDEX(Оценка!C$2:AF$1540,A2157*11+6,(B2159-1)*3+2)&amp;") ("&amp;INDEX(Оценка!C$2:AF$1540,A2157*11+6,(B2159-1)*3+3)&amp;")")</f>
        <v/>
      </c>
      <c r="F2159" s="15" t="str">
        <f>IF(INDEX(Содержание!C$2:L$1680,A2159*6+3,B2159)="","","= "&amp;INDEX(Содержание!C$2:L$1680,A2159*6+3,B2159)&amp;" "&amp;INDEX(Содержание!C$2:L$1680,A2161*6+4,B2161))</f>
        <v/>
      </c>
      <c r="H2159" s="15" t="str">
        <f>IF(Литература!C2158 = "","",Литература!C2158)</f>
        <v/>
      </c>
    </row>
    <row r="2160" spans="1:8" s="15" customFormat="1" x14ac:dyDescent="0.25">
      <c r="A2160" s="15">
        <v>23</v>
      </c>
      <c r="B2160" s="15">
        <v>5</v>
      </c>
      <c r="D2160" s="15" t="str">
        <f>IF(INDEX(Разделы!C$2:L$1540,A2160*11+6,B2160)="","","- "&amp;INDEX(Разделы!C$2:L$1540,A2160*11+6,B2160))</f>
        <v/>
      </c>
      <c r="E2160" s="15" t="str">
        <f>IF(INDEX(Оценка!C$2:AF$1540,A2158*11+7,(B2160-1)*3+1)="","",INDEX(Оценка!C$2:AF$1540,A2158*11+7,(B2160-1)*3+1)&amp;" ("&amp;INDEX(Оценка!C$2:AF$1540,A2158*11+7,(B2160-1)*3+2)&amp;") ("&amp;INDEX(Оценка!C$2:AF$1540,A2158*11+7,(B2160-1)*3+3)&amp;")")</f>
        <v/>
      </c>
      <c r="H2160" s="15" t="str">
        <f>IF(Литература!C2159 = "","",Литература!C2159)</f>
        <v/>
      </c>
    </row>
    <row r="2161" spans="1:8" s="15" customFormat="1" x14ac:dyDescent="0.25">
      <c r="A2161" s="15">
        <v>23</v>
      </c>
      <c r="B2161" s="15">
        <v>5</v>
      </c>
      <c r="D2161" s="15" t="str">
        <f>IF(INDEX(Разделы!C$2:L$1540,A2161*11+7,B2161)="","","- "&amp;INDEX(Разделы!C$2:L$1540,A2161*11+7,B2161))</f>
        <v/>
      </c>
      <c r="E2161" s="15" t="str">
        <f>IF(INDEX(Оценка!C$2:AF$1540,A2159*11+8,(B2161-1)*3+1)="","",INDEX(Оценка!C$2:AF$1540,A2159*11+8,(B2161-1)*3+1)&amp;" ("&amp;INDEX(Оценка!C$2:AF$1540,A2159*11+8,(B2161-1)*3+2)&amp;") ("&amp;INDEX(Оценка!C$2:AF$1540,A2159*11+8,(B2161-1)*3+3)&amp;")")</f>
        <v/>
      </c>
      <c r="F2161" s="15" t="str">
        <f>IF(INDEX(Содержание!C$2:L$1680,A2161*6+5,B2161)="","",INDEX(Содержание!C$2:L$1680,A2161*6+5,B2161))</f>
        <v/>
      </c>
      <c r="H2161" s="15" t="str">
        <f>IF(Литература!C2160 = "","",Литература!C2160)</f>
        <v/>
      </c>
    </row>
    <row r="2162" spans="1:8" s="15" customFormat="1" x14ac:dyDescent="0.25">
      <c r="A2162" s="15">
        <v>23</v>
      </c>
      <c r="B2162" s="15">
        <v>5</v>
      </c>
      <c r="D2162" s="15" t="str">
        <f>IF(INDEX(Разделы!C$2:L$1540,A2162*11+8,B2162)="","","- "&amp;INDEX(Разделы!C$2:L$1540,A2162*11+8,B2162))</f>
        <v/>
      </c>
      <c r="E2162" s="15" t="str">
        <f>IF(INDEX(Оценка!C$2:AF$1540,A2160*11+9,(B2162-1)*3+1)="","",INDEX(Оценка!C$2:AF$1540,A2160*11+9,(B2162-1)*3+1)&amp;" ("&amp;INDEX(Оценка!C$2:AF$1540,A2160*11+9,(B2162-1)*3+2)&amp;") ("&amp;INDEX(Оценка!C$2:AF$1540,A2160*11+9,(B2162-1)*3+3)&amp;")")</f>
        <v/>
      </c>
      <c r="H2162" s="15" t="str">
        <f>IF(Литература!C2161 = "","",Литература!C2161)</f>
        <v/>
      </c>
    </row>
    <row r="2163" spans="1:8" s="15" customFormat="1" x14ac:dyDescent="0.25">
      <c r="A2163" s="15">
        <v>23</v>
      </c>
      <c r="B2163" s="15">
        <v>5</v>
      </c>
      <c r="D2163" s="15" t="str">
        <f>IF(INDEX(Разделы!C$2:L$1540,A2163*11+9,B2163)="","","- "&amp;INDEX(Разделы!C$2:L$1540,A2163*11+9,B2163))</f>
        <v/>
      </c>
      <c r="E2163" s="15" t="str">
        <f>IF(INDEX(Оценка!C$2:AF$1540,A2161*11+10,(B2163-1)*3+1)="","",INDEX(Оценка!C$2:AF$1540,A2161*11+10,(B2163-1)*3+1)&amp;" ("&amp;INDEX(Оценка!C$2:AF$1540,A2161*11+10,(B2163-1)*3+2)&amp;") ("&amp;INDEX(Оценка!C$2:AF$1540,A2161*11+10,(B2163-1)*3+3)&amp;")")</f>
        <v/>
      </c>
      <c r="H2163" s="15" t="str">
        <f>IF(Литература!C2162 = "","",Литература!C2162)</f>
        <v/>
      </c>
    </row>
    <row r="2164" spans="1:8" s="15" customFormat="1" x14ac:dyDescent="0.25">
      <c r="A2164" s="15">
        <v>23</v>
      </c>
      <c r="B2164" s="15">
        <v>5</v>
      </c>
      <c r="D2164" s="15" t="str">
        <f>IF(INDEX(Разделы!C$2:L$1540,A2164*11+10,B2164)="","","- "&amp;INDEX(Разделы!C$2:L$1540,A2164*11+10,B2164))</f>
        <v/>
      </c>
      <c r="H2164" s="15" t="str">
        <f>IF(Литература!C2163 = "","",Литература!C2163)</f>
        <v/>
      </c>
    </row>
    <row r="2165" spans="1:8" s="15" customFormat="1" x14ac:dyDescent="0.25">
      <c r="A2165" s="15">
        <v>23</v>
      </c>
      <c r="B2165" s="15">
        <v>5</v>
      </c>
      <c r="H2165" s="15" t="str">
        <f>IF(Литература!C2164 = "","",Литература!C2164)</f>
        <v/>
      </c>
    </row>
    <row r="2166" spans="1:8" s="15" customFormat="1" x14ac:dyDescent="0.25">
      <c r="A2166" s="15">
        <v>23</v>
      </c>
      <c r="B2166" s="15">
        <v>6</v>
      </c>
      <c r="D2166" s="15" t="str">
        <f xml:space="preserve"> IF(INDEX(Разделы!C$2:L$1540,A2166*11+3,B2166)="","","= "&amp;INDEX(Разделы!C$2:L$1540,A2166*11+3,B2166)&amp;" ("&amp;INDEX(Разделы!C$2:L$1540,A2166*11+4,B2166)&amp;")")</f>
        <v/>
      </c>
      <c r="E2166" s="15" t="str">
        <f>IF(INDEX(Оценка!C$2:AF$1540,A2164*11+4,(B2166-1)*3+1)="","",INDEX(Оценка!C$2:AF$1540,A2164*11+4,(B2166-1)*3+1)&amp;" ("&amp;INDEX(Оценка!C$2:AF$1540,A2164*11+4,(B2166-1)*3+2)&amp;") ("&amp;INDEX(Оценка!C$2:AF$1540,A2164*11+4,(B2166-1)*3+3)&amp;")")</f>
        <v/>
      </c>
      <c r="F2166" s="15" t="str">
        <f>IF(INDEX(Содержание!C$2:L$1680,A2166*6+2,B2166)="","",INDEX(Содержание!C$2:L$1680,A2166*6+2,B2166))</f>
        <v/>
      </c>
      <c r="H2166" s="15" t="str">
        <f>IF(Литература!C2165 = "","",Литература!C2165)</f>
        <v/>
      </c>
    </row>
    <row r="2167" spans="1:8" s="15" customFormat="1" x14ac:dyDescent="0.25">
      <c r="A2167" s="15">
        <v>23</v>
      </c>
      <c r="B2167" s="15">
        <v>6</v>
      </c>
      <c r="E2167" s="15" t="str">
        <f>IF(INDEX(Оценка!C$2:AF$1540,A2165*11+5,(B2167-1)*3+1)="","",INDEX(Оценка!C$2:AF$1540,A2165*11+5,(B2167-1)*3+1)&amp;" ("&amp;INDEX(Оценка!C$2:AF$1540,A2165*11+5,(B2167-1)*3+2)&amp;") ("&amp;INDEX(Оценка!C$2:AF$1540,A2165*11+5,(B2167-1)*3+3)&amp;")")</f>
        <v/>
      </c>
      <c r="H2167" s="15" t="str">
        <f>IF(Литература!C2166 = "","",Литература!C2166)</f>
        <v/>
      </c>
    </row>
    <row r="2168" spans="1:8" s="15" customFormat="1" x14ac:dyDescent="0.25">
      <c r="A2168" s="15">
        <v>23</v>
      </c>
      <c r="B2168" s="15">
        <v>6</v>
      </c>
      <c r="D2168" s="15" t="str">
        <f>IF(INDEX(Разделы!C$2:L$1540,A2168*11+5,B2168)="","","- "&amp;INDEX(Разделы!C$2:L$1540,A2168*11+5,B2168))</f>
        <v/>
      </c>
      <c r="E2168" s="15" t="str">
        <f>IF(INDEX(Оценка!C$2:AF$1540,A2166*11+6,(B2168-1)*3+1)="","",INDEX(Оценка!C$2:AF$1540,A2166*11+6,(B2168-1)*3+1)&amp;" ("&amp;INDEX(Оценка!C$2:AF$1540,A2166*11+6,(B2168-1)*3+2)&amp;") ("&amp;INDEX(Оценка!C$2:AF$1540,A2166*11+6,(B2168-1)*3+3)&amp;")")</f>
        <v/>
      </c>
      <c r="F2168" s="15" t="str">
        <f>IF(INDEX(Содержание!C$2:L$1680,A2168*6+3,B2168)="","","= "&amp;INDEX(Содержание!C$2:L$1680,A2168*6+3,B2168)&amp;" "&amp;INDEX(Содержание!C$2:L$1680,A2170*6+4,B2170))</f>
        <v/>
      </c>
      <c r="H2168" s="15" t="str">
        <f>IF(Литература!C2167 = "","",Литература!C2167)</f>
        <v/>
      </c>
    </row>
    <row r="2169" spans="1:8" s="15" customFormat="1" x14ac:dyDescent="0.25">
      <c r="A2169" s="15">
        <v>23</v>
      </c>
      <c r="B2169" s="15">
        <v>6</v>
      </c>
      <c r="D2169" s="15" t="str">
        <f>IF(INDEX(Разделы!C$2:L$1540,A2169*11+6,B2169)="","","- "&amp;INDEX(Разделы!C$2:L$1540,A2169*11+6,B2169))</f>
        <v/>
      </c>
      <c r="E2169" s="15" t="str">
        <f>IF(INDEX(Оценка!C$2:AF$1540,A2167*11+7,(B2169-1)*3+1)="","",INDEX(Оценка!C$2:AF$1540,A2167*11+7,(B2169-1)*3+1)&amp;" ("&amp;INDEX(Оценка!C$2:AF$1540,A2167*11+7,(B2169-1)*3+2)&amp;") ("&amp;INDEX(Оценка!C$2:AF$1540,A2167*11+7,(B2169-1)*3+3)&amp;")")</f>
        <v/>
      </c>
      <c r="H2169" s="15" t="str">
        <f>IF(Литература!C2168 = "","","== "&amp;Литература!C2168)</f>
        <v/>
      </c>
    </row>
    <row r="2170" spans="1:8" s="15" customFormat="1" x14ac:dyDescent="0.25">
      <c r="A2170" s="15">
        <v>23</v>
      </c>
      <c r="B2170" s="15">
        <v>6</v>
      </c>
      <c r="D2170" s="15" t="str">
        <f>IF(INDEX(Разделы!C$2:L$1540,A2170*11+7,B2170)="","","- "&amp;INDEX(Разделы!C$2:L$1540,A2170*11+7,B2170))</f>
        <v/>
      </c>
      <c r="E2170" s="15" t="str">
        <f>IF(INDEX(Оценка!C$2:AF$1540,A2168*11+8,(B2170-1)*3+1)="","",INDEX(Оценка!C$2:AF$1540,A2168*11+8,(B2170-1)*3+1)&amp;" ("&amp;INDEX(Оценка!C$2:AF$1540,A2168*11+8,(B2170-1)*3+2)&amp;") ("&amp;INDEX(Оценка!C$2:AF$1540,A2168*11+8,(B2170-1)*3+3)&amp;")")</f>
        <v/>
      </c>
      <c r="F2170" s="15" t="str">
        <f>IF(INDEX(Содержание!C$2:L$1680,A2170*6+5,B2170)="","",INDEX(Содержание!C$2:L$1680,A2170*6+5,B2170))</f>
        <v/>
      </c>
      <c r="H2170" s="15" t="str">
        <f>IF(Литература!C2169 = "","",Литература!C2169)</f>
        <v/>
      </c>
    </row>
    <row r="2171" spans="1:8" s="15" customFormat="1" x14ac:dyDescent="0.25">
      <c r="A2171" s="15">
        <v>23</v>
      </c>
      <c r="B2171" s="15">
        <v>6</v>
      </c>
      <c r="D2171" s="15" t="str">
        <f>IF(INDEX(Разделы!C$2:L$1540,A2171*11+8,B2171)="","","- "&amp;INDEX(Разделы!C$2:L$1540,A2171*11+8,B2171))</f>
        <v/>
      </c>
      <c r="E2171" s="15" t="str">
        <f>IF(INDEX(Оценка!C$2:AF$1540,A2169*11+9,(B2171-1)*3+1)="","",INDEX(Оценка!C$2:AF$1540,A2169*11+9,(B2171-1)*3+1)&amp;" ("&amp;INDEX(Оценка!C$2:AF$1540,A2169*11+9,(B2171-1)*3+2)&amp;") ("&amp;INDEX(Оценка!C$2:AF$1540,A2169*11+9,(B2171-1)*3+3)&amp;")")</f>
        <v/>
      </c>
      <c r="H2171" s="15" t="str">
        <f>IF(Литература!C2170 = "","",Литература!C2170)</f>
        <v/>
      </c>
    </row>
    <row r="2172" spans="1:8" s="15" customFormat="1" x14ac:dyDescent="0.25">
      <c r="A2172" s="15">
        <v>23</v>
      </c>
      <c r="B2172" s="15">
        <v>6</v>
      </c>
      <c r="D2172" s="15" t="str">
        <f>IF(INDEX(Разделы!C$2:L$1540,A2172*11+9,B2172)="","","- "&amp;INDEX(Разделы!C$2:L$1540,A2172*11+9,B2172))</f>
        <v/>
      </c>
      <c r="E2172" s="15" t="str">
        <f>IF(INDEX(Оценка!C$2:AF$1540,A2170*11+10,(B2172-1)*3+1)="","",INDEX(Оценка!C$2:AF$1540,A2170*11+10,(B2172-1)*3+1)&amp;" ("&amp;INDEX(Оценка!C$2:AF$1540,A2170*11+10,(B2172-1)*3+2)&amp;") ("&amp;INDEX(Оценка!C$2:AF$1540,A2170*11+10,(B2172-1)*3+3)&amp;")")</f>
        <v/>
      </c>
      <c r="H2172" s="15" t="str">
        <f>IF(Литература!C2171 = "","",Литература!C2171)</f>
        <v/>
      </c>
    </row>
    <row r="2173" spans="1:8" s="15" customFormat="1" x14ac:dyDescent="0.25">
      <c r="A2173" s="15">
        <v>23</v>
      </c>
      <c r="B2173" s="15">
        <v>6</v>
      </c>
      <c r="D2173" s="15" t="str">
        <f>IF(INDEX(Разделы!C$2:L$1540,A2173*11+10,B2173)="","","- "&amp;INDEX(Разделы!C$2:L$1540,A2173*11+10,B2173))</f>
        <v/>
      </c>
      <c r="H2173" s="15" t="str">
        <f>IF(Литература!C2172 = "","",Литература!C2172)</f>
        <v/>
      </c>
    </row>
    <row r="2174" spans="1:8" s="15" customFormat="1" x14ac:dyDescent="0.25">
      <c r="A2174" s="15">
        <v>23</v>
      </c>
      <c r="B2174" s="15">
        <v>6</v>
      </c>
      <c r="H2174" s="15" t="str">
        <f>IF(Литература!C2173 = "","",Литература!C2173)</f>
        <v/>
      </c>
    </row>
    <row r="2175" spans="1:8" s="15" customFormat="1" x14ac:dyDescent="0.25">
      <c r="A2175" s="15">
        <v>23</v>
      </c>
      <c r="B2175" s="15">
        <v>7</v>
      </c>
      <c r="D2175" s="15" t="str">
        <f xml:space="preserve"> IF(INDEX(Разделы!C$2:L$1540,A2175*11+3,B2175)="","","= "&amp;INDEX(Разделы!C$2:L$1540,A2175*11+3,B2175)&amp;" ("&amp;INDEX(Разделы!C$2:L$1540,A2175*11+4,B2175)&amp;")")</f>
        <v/>
      </c>
      <c r="E2175" s="15" t="str">
        <f>IF(INDEX(Оценка!C$2:AF$1540,A2173*11+4,(B2175-1)*3+1)="","",INDEX(Оценка!C$2:AF$1540,A2173*11+4,(B2175-1)*3+1)&amp;" ("&amp;INDEX(Оценка!C$2:AF$1540,A2173*11+4,(B2175-1)*3+2)&amp;") ("&amp;INDEX(Оценка!C$2:AF$1540,A2173*11+4,(B2175-1)*3+3)&amp;")")</f>
        <v/>
      </c>
      <c r="F2175" s="15" t="str">
        <f>IF(INDEX(Содержание!C$2:L$1680,A2175*6+2,B2175)="","",INDEX(Содержание!C$2:L$1680,A2175*6+2,B2175))</f>
        <v/>
      </c>
      <c r="H2175" s="15" t="str">
        <f>IF(Литература!C2174 = "","",Литература!C2174)</f>
        <v/>
      </c>
    </row>
    <row r="2176" spans="1:8" s="15" customFormat="1" x14ac:dyDescent="0.25">
      <c r="A2176" s="15">
        <v>23</v>
      </c>
      <c r="B2176" s="15">
        <v>7</v>
      </c>
      <c r="E2176" s="15" t="str">
        <f>IF(INDEX(Оценка!C$2:AF$1540,A2174*11+5,(B2176-1)*3+1)="","",INDEX(Оценка!C$2:AF$1540,A2174*11+5,(B2176-1)*3+1)&amp;" ("&amp;INDEX(Оценка!C$2:AF$1540,A2174*11+5,(B2176-1)*3+2)&amp;") ("&amp;INDEX(Оценка!C$2:AF$1540,A2174*11+5,(B2176-1)*3+3)&amp;")")</f>
        <v/>
      </c>
      <c r="H2176" s="15" t="str">
        <f>IF(Литература!C2175 = "","",Литература!C2175)</f>
        <v/>
      </c>
    </row>
    <row r="2177" spans="1:8" s="15" customFormat="1" x14ac:dyDescent="0.25">
      <c r="A2177" s="15">
        <v>23</v>
      </c>
      <c r="B2177" s="15">
        <v>7</v>
      </c>
      <c r="D2177" s="15" t="str">
        <f>IF(INDEX(Разделы!C$2:L$1540,A2177*11+5,B2177)="","","- "&amp;INDEX(Разделы!C$2:L$1540,A2177*11+5,B2177))</f>
        <v/>
      </c>
      <c r="E2177" s="15" t="str">
        <f>IF(INDEX(Оценка!C$2:AF$1540,A2175*11+6,(B2177-1)*3+1)="","",INDEX(Оценка!C$2:AF$1540,A2175*11+6,(B2177-1)*3+1)&amp;" ("&amp;INDEX(Оценка!C$2:AF$1540,A2175*11+6,(B2177-1)*3+2)&amp;") ("&amp;INDEX(Оценка!C$2:AF$1540,A2175*11+6,(B2177-1)*3+3)&amp;")")</f>
        <v/>
      </c>
      <c r="F2177" s="15" t="str">
        <f>IF(INDEX(Содержание!C$2:L$1680,A2177*6+3,B2177)="","","= "&amp;INDEX(Содержание!C$2:L$1680,A2177*6+3,B2177)&amp;" "&amp;INDEX(Содержание!C$2:L$1680,A2179*6+4,B2179))</f>
        <v/>
      </c>
      <c r="H2177" s="15" t="str">
        <f>IF(Литература!C2176 = "","",Литература!C2176)</f>
        <v/>
      </c>
    </row>
    <row r="2178" spans="1:8" s="15" customFormat="1" x14ac:dyDescent="0.25">
      <c r="A2178" s="15">
        <v>23</v>
      </c>
      <c r="B2178" s="15">
        <v>7</v>
      </c>
      <c r="D2178" s="15" t="str">
        <f>IF(INDEX(Разделы!C$2:L$1540,A2178*11+6,B2178)="","","- "&amp;INDEX(Разделы!C$2:L$1540,A2178*11+6,B2178))</f>
        <v/>
      </c>
      <c r="E2178" s="15" t="str">
        <f>IF(INDEX(Оценка!C$2:AF$1540,A2176*11+7,(B2178-1)*3+1)="","",INDEX(Оценка!C$2:AF$1540,A2176*11+7,(B2178-1)*3+1)&amp;" ("&amp;INDEX(Оценка!C$2:AF$1540,A2176*11+7,(B2178-1)*3+2)&amp;") ("&amp;INDEX(Оценка!C$2:AF$1540,A2176*11+7,(B2178-1)*3+3)&amp;")")</f>
        <v/>
      </c>
      <c r="H2178" s="15" t="str">
        <f>IF(Литература!C2177 = "","",Литература!C2177)</f>
        <v/>
      </c>
    </row>
    <row r="2179" spans="1:8" s="15" customFormat="1" x14ac:dyDescent="0.25">
      <c r="A2179" s="15">
        <v>23</v>
      </c>
      <c r="B2179" s="15">
        <v>7</v>
      </c>
      <c r="D2179" s="15" t="str">
        <f>IF(INDEX(Разделы!C$2:L$1540,A2179*11+7,B2179)="","","- "&amp;INDEX(Разделы!C$2:L$1540,A2179*11+7,B2179))</f>
        <v/>
      </c>
      <c r="E2179" s="15" t="str">
        <f>IF(INDEX(Оценка!C$2:AF$1540,A2177*11+8,(B2179-1)*3+1)="","",INDEX(Оценка!C$2:AF$1540,A2177*11+8,(B2179-1)*3+1)&amp;" ("&amp;INDEX(Оценка!C$2:AF$1540,A2177*11+8,(B2179-1)*3+2)&amp;") ("&amp;INDEX(Оценка!C$2:AF$1540,A2177*11+8,(B2179-1)*3+3)&amp;")")</f>
        <v/>
      </c>
      <c r="F2179" s="15" t="str">
        <f>IF(INDEX(Содержание!C$2:L$1680,A2179*6+5,B2179)="","",INDEX(Содержание!C$2:L$1680,A2179*6+5,B2179))</f>
        <v/>
      </c>
      <c r="H2179" s="15" t="str">
        <f>IF(Литература!C2178 = "","",Литература!C2178)</f>
        <v/>
      </c>
    </row>
    <row r="2180" spans="1:8" s="15" customFormat="1" x14ac:dyDescent="0.25">
      <c r="A2180" s="15">
        <v>23</v>
      </c>
      <c r="B2180" s="15">
        <v>7</v>
      </c>
      <c r="D2180" s="15" t="str">
        <f>IF(INDEX(Разделы!C$2:L$1540,A2180*11+8,B2180)="","","- "&amp;INDEX(Разделы!C$2:L$1540,A2180*11+8,B2180))</f>
        <v/>
      </c>
      <c r="E2180" s="15" t="str">
        <f>IF(INDEX(Оценка!C$2:AF$1540,A2178*11+9,(B2180-1)*3+1)="","",INDEX(Оценка!C$2:AF$1540,A2178*11+9,(B2180-1)*3+1)&amp;" ("&amp;INDEX(Оценка!C$2:AF$1540,A2178*11+9,(B2180-1)*3+2)&amp;") ("&amp;INDEX(Оценка!C$2:AF$1540,A2178*11+9,(B2180-1)*3+3)&amp;")")</f>
        <v/>
      </c>
      <c r="H2180" s="15" t="str">
        <f>IF(Литература!C2179 = "","",Литература!C2179)</f>
        <v/>
      </c>
    </row>
    <row r="2181" spans="1:8" s="15" customFormat="1" x14ac:dyDescent="0.25">
      <c r="A2181" s="15">
        <v>23</v>
      </c>
      <c r="B2181" s="15">
        <v>7</v>
      </c>
      <c r="D2181" s="15" t="str">
        <f>IF(INDEX(Разделы!C$2:L$1540,A2181*11+9,B2181)="","","- "&amp;INDEX(Разделы!C$2:L$1540,A2181*11+9,B2181))</f>
        <v/>
      </c>
      <c r="E2181" s="15" t="str">
        <f>IF(INDEX(Оценка!C$2:AF$1540,A2179*11+10,(B2181-1)*3+1)="","",INDEX(Оценка!C$2:AF$1540,A2179*11+10,(B2181-1)*3+1)&amp;" ("&amp;INDEX(Оценка!C$2:AF$1540,A2179*11+10,(B2181-1)*3+2)&amp;") ("&amp;INDEX(Оценка!C$2:AF$1540,A2179*11+10,(B2181-1)*3+3)&amp;")")</f>
        <v/>
      </c>
      <c r="H2181" s="15" t="str">
        <f>IF(Литература!C2180 = "","",Литература!C2180)</f>
        <v/>
      </c>
    </row>
    <row r="2182" spans="1:8" s="15" customFormat="1" x14ac:dyDescent="0.25">
      <c r="A2182" s="15">
        <v>23</v>
      </c>
      <c r="B2182" s="15">
        <v>7</v>
      </c>
      <c r="D2182" s="15" t="str">
        <f>IF(INDEX(Разделы!C$2:L$1540,A2182*11+10,B2182)="","","- "&amp;INDEX(Разделы!C$2:L$1540,A2182*11+10,B2182))</f>
        <v/>
      </c>
      <c r="H2182" s="15" t="str">
        <f>IF(Литература!C2181 = "","",Литература!C2181)</f>
        <v/>
      </c>
    </row>
    <row r="2183" spans="1:8" s="15" customFormat="1" x14ac:dyDescent="0.25">
      <c r="A2183" s="15">
        <v>23</v>
      </c>
      <c r="B2183" s="15">
        <v>7</v>
      </c>
      <c r="H2183" s="15" t="str">
        <f>IF(Литература!C2182 = "","",Литература!C2182)</f>
        <v/>
      </c>
    </row>
    <row r="2184" spans="1:8" s="15" customFormat="1" x14ac:dyDescent="0.25">
      <c r="A2184" s="15">
        <v>23</v>
      </c>
      <c r="B2184" s="15">
        <v>8</v>
      </c>
      <c r="D2184" s="15" t="str">
        <f xml:space="preserve"> IF(INDEX(Разделы!C$2:L$1540,A2184*11+3,B2184)="","","= "&amp;INDEX(Разделы!C$2:L$1540,A2184*11+3,B2184)&amp;" ("&amp;INDEX(Разделы!C$2:L$1540,A2184*11+4,B2184)&amp;")")</f>
        <v/>
      </c>
      <c r="E2184" s="15" t="str">
        <f>IF(INDEX(Оценка!C$2:AF$1540,A2182*11+4,(B2184-1)*3+1)="","",INDEX(Оценка!C$2:AF$1540,A2182*11+4,(B2184-1)*3+1)&amp;" ("&amp;INDEX(Оценка!C$2:AF$1540,A2182*11+4,(B2184-1)*3+2)&amp;") ("&amp;INDEX(Оценка!C$2:AF$1540,A2182*11+4,(B2184-1)*3+3)&amp;")")</f>
        <v/>
      </c>
      <c r="F2184" s="15" t="str">
        <f>IF(INDEX(Содержание!C$2:L$1680,A2184*6+2,B2184)="","",INDEX(Содержание!C$2:L$1680,A2184*6+2,B2184))</f>
        <v/>
      </c>
      <c r="H2184" s="15" t="str">
        <f>IF(Литература!C2183 = "","",Литература!C2183)</f>
        <v/>
      </c>
    </row>
    <row r="2185" spans="1:8" s="15" customFormat="1" x14ac:dyDescent="0.25">
      <c r="A2185" s="15">
        <v>23</v>
      </c>
      <c r="B2185" s="15">
        <v>8</v>
      </c>
      <c r="E2185" s="15" t="str">
        <f>IF(INDEX(Оценка!C$2:AF$1540,A2183*11+5,(B2185-1)*3+1)="","",INDEX(Оценка!C$2:AF$1540,A2183*11+5,(B2185-1)*3+1)&amp;" ("&amp;INDEX(Оценка!C$2:AF$1540,A2183*11+5,(B2185-1)*3+2)&amp;") ("&amp;INDEX(Оценка!C$2:AF$1540,A2183*11+5,(B2185-1)*3+3)&amp;")")</f>
        <v/>
      </c>
      <c r="H2185" s="15" t="str">
        <f>IF(Литература!C2184 = "","",Литература!C2184)</f>
        <v/>
      </c>
    </row>
    <row r="2186" spans="1:8" s="15" customFormat="1" x14ac:dyDescent="0.25">
      <c r="A2186" s="15">
        <v>23</v>
      </c>
      <c r="B2186" s="15">
        <v>8</v>
      </c>
      <c r="D2186" s="15" t="str">
        <f>IF(INDEX(Разделы!C$2:L$1540,A2186*11+5,B2186)="","","- "&amp;INDEX(Разделы!C$2:L$1540,A2186*11+5,B2186))</f>
        <v/>
      </c>
      <c r="E2186" s="15" t="str">
        <f>IF(INDEX(Оценка!C$2:AF$1540,A2184*11+6,(B2186-1)*3+1)="","",INDEX(Оценка!C$2:AF$1540,A2184*11+6,(B2186-1)*3+1)&amp;" ("&amp;INDEX(Оценка!C$2:AF$1540,A2184*11+6,(B2186-1)*3+2)&amp;") ("&amp;INDEX(Оценка!C$2:AF$1540,A2184*11+6,(B2186-1)*3+3)&amp;")")</f>
        <v/>
      </c>
      <c r="F2186" s="15" t="str">
        <f>IF(INDEX(Содержание!C$2:L$1680,A2186*6+3,B2186)="","","= "&amp;INDEX(Содержание!C$2:L$1680,A2186*6+3,B2186)&amp;" "&amp;INDEX(Содержание!C$2:L$1680,A2188*6+4,B2188))</f>
        <v/>
      </c>
      <c r="H2186" s="15" t="str">
        <f>IF(Литература!C2185 = "","",Литература!C2185)</f>
        <v/>
      </c>
    </row>
    <row r="2187" spans="1:8" s="15" customFormat="1" x14ac:dyDescent="0.25">
      <c r="A2187" s="15">
        <v>23</v>
      </c>
      <c r="B2187" s="15">
        <v>8</v>
      </c>
      <c r="D2187" s="15" t="str">
        <f>IF(INDEX(Разделы!C$2:L$1540,A2187*11+6,B2187)="","","- "&amp;INDEX(Разделы!C$2:L$1540,A2187*11+6,B2187))</f>
        <v/>
      </c>
      <c r="E2187" s="15" t="str">
        <f>IF(INDEX(Оценка!C$2:AF$1540,A2185*11+7,(B2187-1)*3+1)="","",INDEX(Оценка!C$2:AF$1540,A2185*11+7,(B2187-1)*3+1)&amp;" ("&amp;INDEX(Оценка!C$2:AF$1540,A2185*11+7,(B2187-1)*3+2)&amp;") ("&amp;INDEX(Оценка!C$2:AF$1540,A2185*11+7,(B2187-1)*3+3)&amp;")")</f>
        <v/>
      </c>
      <c r="H2187" s="15" t="str">
        <f>IF(Литература!C2186 = "","",Литература!C2186)</f>
        <v/>
      </c>
    </row>
    <row r="2188" spans="1:8" s="15" customFormat="1" x14ac:dyDescent="0.25">
      <c r="A2188" s="15">
        <v>23</v>
      </c>
      <c r="B2188" s="15">
        <v>8</v>
      </c>
      <c r="D2188" s="15" t="str">
        <f>IF(INDEX(Разделы!C$2:L$1540,A2188*11+7,B2188)="","","- "&amp;INDEX(Разделы!C$2:L$1540,A2188*11+7,B2188))</f>
        <v/>
      </c>
      <c r="E2188" s="15" t="str">
        <f>IF(INDEX(Оценка!C$2:AF$1540,A2186*11+8,(B2188-1)*3+1)="","",INDEX(Оценка!C$2:AF$1540,A2186*11+8,(B2188-1)*3+1)&amp;" ("&amp;INDEX(Оценка!C$2:AF$1540,A2186*11+8,(B2188-1)*3+2)&amp;") ("&amp;INDEX(Оценка!C$2:AF$1540,A2186*11+8,(B2188-1)*3+3)&amp;")")</f>
        <v/>
      </c>
      <c r="F2188" s="15" t="str">
        <f>IF(INDEX(Содержание!C$2:L$1680,A2188*6+5,B2188)="","",INDEX(Содержание!C$2:L$1680,A2188*6+5,B2188))</f>
        <v/>
      </c>
      <c r="H2188" s="15" t="str">
        <f>IF(Литература!C2187 = "","","== "&amp;Литература!C2187)</f>
        <v/>
      </c>
    </row>
    <row r="2189" spans="1:8" s="15" customFormat="1" x14ac:dyDescent="0.25">
      <c r="A2189" s="15">
        <v>23</v>
      </c>
      <c r="B2189" s="15">
        <v>8</v>
      </c>
      <c r="D2189" s="15" t="str">
        <f>IF(INDEX(Разделы!C$2:L$1540,A2189*11+8,B2189)="","","- "&amp;INDEX(Разделы!C$2:L$1540,A2189*11+8,B2189))</f>
        <v/>
      </c>
      <c r="E2189" s="15" t="str">
        <f>IF(INDEX(Оценка!C$2:AF$1540,A2187*11+9,(B2189-1)*3+1)="","",INDEX(Оценка!C$2:AF$1540,A2187*11+9,(B2189-1)*3+1)&amp;" ("&amp;INDEX(Оценка!C$2:AF$1540,A2187*11+9,(B2189-1)*3+2)&amp;") ("&amp;INDEX(Оценка!C$2:AF$1540,A2187*11+9,(B2189-1)*3+3)&amp;")")</f>
        <v/>
      </c>
      <c r="H2189" s="15" t="str">
        <f>IF(Литература!C2188 = "","",Литература!C2188)</f>
        <v/>
      </c>
    </row>
    <row r="2190" spans="1:8" s="15" customFormat="1" x14ac:dyDescent="0.25">
      <c r="A2190" s="15">
        <v>23</v>
      </c>
      <c r="B2190" s="15">
        <v>8</v>
      </c>
      <c r="D2190" s="15" t="str">
        <f>IF(INDEX(Разделы!C$2:L$1540,A2190*11+9,B2190)="","","- "&amp;INDEX(Разделы!C$2:L$1540,A2190*11+9,B2190))</f>
        <v/>
      </c>
      <c r="E2190" s="15" t="str">
        <f>IF(INDEX(Оценка!C$2:AF$1540,A2188*11+10,(B2190-1)*3+1)="","",INDEX(Оценка!C$2:AF$1540,A2188*11+10,(B2190-1)*3+1)&amp;" ("&amp;INDEX(Оценка!C$2:AF$1540,A2188*11+10,(B2190-1)*3+2)&amp;") ("&amp;INDEX(Оценка!C$2:AF$1540,A2188*11+10,(B2190-1)*3+3)&amp;")")</f>
        <v/>
      </c>
      <c r="H2190" s="15" t="str">
        <f>IF(Литература!C2189 = "","",Литература!C2189)</f>
        <v/>
      </c>
    </row>
    <row r="2191" spans="1:8" s="15" customFormat="1" x14ac:dyDescent="0.25">
      <c r="A2191" s="15">
        <v>23</v>
      </c>
      <c r="B2191" s="15">
        <v>8</v>
      </c>
      <c r="D2191" s="15" t="str">
        <f>IF(INDEX(Разделы!C$2:L$1540,A2191*11+10,B2191)="","","- "&amp;INDEX(Разделы!C$2:L$1540,A2191*11+10,B2191))</f>
        <v/>
      </c>
      <c r="H2191" s="15" t="str">
        <f>IF(Литература!C2190 = "","",Литература!C2190)</f>
        <v/>
      </c>
    </row>
    <row r="2192" spans="1:8" s="15" customFormat="1" x14ac:dyDescent="0.25">
      <c r="A2192" s="15">
        <v>23</v>
      </c>
      <c r="B2192" s="15">
        <v>8</v>
      </c>
      <c r="H2192" s="15" t="str">
        <f>IF(Литература!C2191 = "","",Литература!C2191)</f>
        <v/>
      </c>
    </row>
    <row r="2193" spans="1:8" s="15" customFormat="1" x14ac:dyDescent="0.25">
      <c r="A2193" s="15">
        <v>23</v>
      </c>
      <c r="B2193" s="15">
        <v>9</v>
      </c>
      <c r="D2193" s="15" t="str">
        <f xml:space="preserve"> IF(INDEX(Разделы!C$2:L$1540,A2193*11+3,B2193)="","","= "&amp;INDEX(Разделы!C$2:L$1540,A2193*11+3,B2193)&amp;" ("&amp;INDEX(Разделы!C$2:L$1540,A2193*11+4,B2193)&amp;")")</f>
        <v/>
      </c>
      <c r="E2193" s="15" t="str">
        <f>IF(INDEX(Оценка!C$2:AF$1540,A2191*11+4,(B2193-1)*3+1)="","",INDEX(Оценка!C$2:AF$1540,A2191*11+4,(B2193-1)*3+1)&amp;" ("&amp;INDEX(Оценка!C$2:AF$1540,A2191*11+4,(B2193-1)*3+2)&amp;") ("&amp;INDEX(Оценка!C$2:AF$1540,A2191*11+4,(B2193-1)*3+3)&amp;")")</f>
        <v/>
      </c>
      <c r="F2193" s="15" t="str">
        <f>IF(INDEX(Содержание!C$2:L$1680,A2193*6+2,B2193)="","",INDEX(Содержание!C$2:L$1680,A2193*6+2,B2193))</f>
        <v/>
      </c>
      <c r="H2193" s="15" t="str">
        <f>IF(Литература!C2192 = "","",Литература!C2192)</f>
        <v/>
      </c>
    </row>
    <row r="2194" spans="1:8" s="15" customFormat="1" x14ac:dyDescent="0.25">
      <c r="A2194" s="15">
        <v>23</v>
      </c>
      <c r="B2194" s="15">
        <v>9</v>
      </c>
      <c r="E2194" s="15" t="str">
        <f>IF(INDEX(Оценка!C$2:AF$1540,A2192*11+5,(B2194-1)*3+1)="","",INDEX(Оценка!C$2:AF$1540,A2192*11+5,(B2194-1)*3+1)&amp;" ("&amp;INDEX(Оценка!C$2:AF$1540,A2192*11+5,(B2194-1)*3+2)&amp;") ("&amp;INDEX(Оценка!C$2:AF$1540,A2192*11+5,(B2194-1)*3+3)&amp;")")</f>
        <v/>
      </c>
      <c r="H2194" s="15" t="str">
        <f>IF(Литература!C2193 = "","",Литература!C2193)</f>
        <v/>
      </c>
    </row>
    <row r="2195" spans="1:8" s="15" customFormat="1" x14ac:dyDescent="0.25">
      <c r="A2195" s="15">
        <v>23</v>
      </c>
      <c r="B2195" s="15">
        <v>9</v>
      </c>
      <c r="D2195" s="15" t="str">
        <f>IF(INDEX(Разделы!C$2:L$1540,A2195*11+5,B2195)="","","- "&amp;INDEX(Разделы!C$2:L$1540,A2195*11+5,B2195))</f>
        <v/>
      </c>
      <c r="E2195" s="15" t="str">
        <f>IF(INDEX(Оценка!C$2:AF$1540,A2193*11+6,(B2195-1)*3+1)="","",INDEX(Оценка!C$2:AF$1540,A2193*11+6,(B2195-1)*3+1)&amp;" ("&amp;INDEX(Оценка!C$2:AF$1540,A2193*11+6,(B2195-1)*3+2)&amp;") ("&amp;INDEX(Оценка!C$2:AF$1540,A2193*11+6,(B2195-1)*3+3)&amp;")")</f>
        <v/>
      </c>
      <c r="F2195" s="15" t="str">
        <f>IF(INDEX(Содержание!C$2:L$1680,A2195*6+3,B2195)="","","= "&amp;INDEX(Содержание!C$2:L$1680,A2195*6+3,B2195)&amp;" "&amp;INDEX(Содержание!C$2:L$1680,A2197*6+4,B2197))</f>
        <v/>
      </c>
      <c r="H2195" s="15" t="str">
        <f>IF(Литература!C2194 = "","",Литература!C2194)</f>
        <v/>
      </c>
    </row>
    <row r="2196" spans="1:8" s="15" customFormat="1" x14ac:dyDescent="0.25">
      <c r="A2196" s="15">
        <v>23</v>
      </c>
      <c r="B2196" s="15">
        <v>9</v>
      </c>
      <c r="D2196" s="15" t="str">
        <f>IF(INDEX(Разделы!C$2:L$1540,A2196*11+6,B2196)="","","- "&amp;INDEX(Разделы!C$2:L$1540,A2196*11+6,B2196))</f>
        <v/>
      </c>
      <c r="E2196" s="15" t="str">
        <f>IF(INDEX(Оценка!C$2:AF$1540,A2194*11+7,(B2196-1)*3+1)="","",INDEX(Оценка!C$2:AF$1540,A2194*11+7,(B2196-1)*3+1)&amp;" ("&amp;INDEX(Оценка!C$2:AF$1540,A2194*11+7,(B2196-1)*3+2)&amp;") ("&amp;INDEX(Оценка!C$2:AF$1540,A2194*11+7,(B2196-1)*3+3)&amp;")")</f>
        <v/>
      </c>
      <c r="H2196" s="15" t="str">
        <f>IF(Литература!C2195 = "","",Литература!C2195)</f>
        <v/>
      </c>
    </row>
    <row r="2197" spans="1:8" s="15" customFormat="1" x14ac:dyDescent="0.25">
      <c r="A2197" s="15">
        <v>23</v>
      </c>
      <c r="B2197" s="15">
        <v>9</v>
      </c>
      <c r="D2197" s="15" t="str">
        <f>IF(INDEX(Разделы!C$2:L$1540,A2197*11+7,B2197)="","","- "&amp;INDEX(Разделы!C$2:L$1540,A2197*11+7,B2197))</f>
        <v/>
      </c>
      <c r="E2197" s="15" t="str">
        <f>IF(INDEX(Оценка!C$2:AF$1540,A2195*11+8,(B2197-1)*3+1)="","",INDEX(Оценка!C$2:AF$1540,A2195*11+8,(B2197-1)*3+1)&amp;" ("&amp;INDEX(Оценка!C$2:AF$1540,A2195*11+8,(B2197-1)*3+2)&amp;") ("&amp;INDEX(Оценка!C$2:AF$1540,A2195*11+8,(B2197-1)*3+3)&amp;")")</f>
        <v/>
      </c>
      <c r="F2197" s="15" t="str">
        <f>IF(INDEX(Содержание!C$2:L$1680,A2197*6+5,B2197)="","",INDEX(Содержание!C$2:L$1680,A2197*6+5,B2197))</f>
        <v/>
      </c>
      <c r="H2197" s="15" t="str">
        <f>IF(Литература!C2196 = "","",Литература!C2196)</f>
        <v/>
      </c>
    </row>
    <row r="2198" spans="1:8" s="15" customFormat="1" x14ac:dyDescent="0.25">
      <c r="A2198" s="15">
        <v>23</v>
      </c>
      <c r="B2198" s="15">
        <v>9</v>
      </c>
      <c r="D2198" s="15" t="str">
        <f>IF(INDEX(Разделы!C$2:L$1540,A2198*11+8,B2198)="","","- "&amp;INDEX(Разделы!C$2:L$1540,A2198*11+8,B2198))</f>
        <v/>
      </c>
      <c r="E2198" s="15" t="str">
        <f>IF(INDEX(Оценка!C$2:AF$1540,A2196*11+9,(B2198-1)*3+1)="","",INDEX(Оценка!C$2:AF$1540,A2196*11+9,(B2198-1)*3+1)&amp;" ("&amp;INDEX(Оценка!C$2:AF$1540,A2196*11+9,(B2198-1)*3+2)&amp;") ("&amp;INDEX(Оценка!C$2:AF$1540,A2196*11+9,(B2198-1)*3+3)&amp;")")</f>
        <v/>
      </c>
      <c r="H2198" s="15" t="str">
        <f>IF(Литература!C2197 = "","",Литература!C2197)</f>
        <v/>
      </c>
    </row>
    <row r="2199" spans="1:8" s="15" customFormat="1" x14ac:dyDescent="0.25">
      <c r="A2199" s="15">
        <v>23</v>
      </c>
      <c r="B2199" s="15">
        <v>9</v>
      </c>
      <c r="D2199" s="15" t="str">
        <f>IF(INDEX(Разделы!C$2:L$1540,A2199*11+9,B2199)="","","- "&amp;INDEX(Разделы!C$2:L$1540,A2199*11+9,B2199))</f>
        <v/>
      </c>
      <c r="E2199" s="15" t="str">
        <f>IF(INDEX(Оценка!C$2:AF$1540,A2197*11+10,(B2199-1)*3+1)="","",INDEX(Оценка!C$2:AF$1540,A2197*11+10,(B2199-1)*3+1)&amp;" ("&amp;INDEX(Оценка!C$2:AF$1540,A2197*11+10,(B2199-1)*3+2)&amp;") ("&amp;INDEX(Оценка!C$2:AF$1540,A2197*11+10,(B2199-1)*3+3)&amp;")")</f>
        <v/>
      </c>
      <c r="H2199" s="15" t="str">
        <f>IF(Литература!C2198 = "","",Литература!C2198)</f>
        <v/>
      </c>
    </row>
    <row r="2200" spans="1:8" s="15" customFormat="1" x14ac:dyDescent="0.25">
      <c r="A2200" s="15">
        <v>23</v>
      </c>
      <c r="B2200" s="15">
        <v>9</v>
      </c>
      <c r="D2200" s="15" t="str">
        <f>IF(INDEX(Разделы!C$2:L$1540,A2200*11+10,B2200)="","","- "&amp;INDEX(Разделы!C$2:L$1540,A2200*11+10,B2200))</f>
        <v/>
      </c>
      <c r="H2200" s="15" t="str">
        <f>IF(Литература!C2199 = "","",Литература!C2199)</f>
        <v/>
      </c>
    </row>
    <row r="2201" spans="1:8" s="15" customFormat="1" x14ac:dyDescent="0.25">
      <c r="A2201" s="15">
        <v>23</v>
      </c>
      <c r="B2201" s="15">
        <v>9</v>
      </c>
      <c r="H2201" s="15" t="str">
        <f>IF(Литература!C2200 = "","",Литература!C2200)</f>
        <v/>
      </c>
    </row>
    <row r="2202" spans="1:8" s="15" customFormat="1" x14ac:dyDescent="0.25">
      <c r="A2202" s="15">
        <v>23</v>
      </c>
      <c r="B2202" s="15">
        <v>10</v>
      </c>
      <c r="D2202" s="15" t="str">
        <f xml:space="preserve"> IF(INDEX(Разделы!C$2:L$1540,A2202*11+3,B2202)="","","= "&amp;INDEX(Разделы!C$2:L$1540,A2202*11+3,B2202)&amp;" ("&amp;INDEX(Разделы!C$2:L$1540,A2202*11+4,B2202)&amp;")")</f>
        <v/>
      </c>
      <c r="E2202" s="15" t="str">
        <f>IF(INDEX(Оценка!C$2:AF$1540,A2200*11+4,(B2202-1)*3+1)="","",INDEX(Оценка!C$2:AF$1540,A2200*11+4,(B2202-1)*3+1)&amp;" ("&amp;INDEX(Оценка!C$2:AF$1540,A2200*11+4,(B2202-1)*3+2)&amp;") ("&amp;INDEX(Оценка!C$2:AF$1540,A2200*11+4,(B2202-1)*3+3)&amp;")")</f>
        <v/>
      </c>
      <c r="F2202" s="15" t="str">
        <f>IF(INDEX(Содержание!C$2:L$1680,A2202*6+2,B2202)="","",INDEX(Содержание!C$2:L$1680,A2202*6+2,B2202))</f>
        <v/>
      </c>
      <c r="H2202" s="15" t="str">
        <f>IF(Литература!C2201 = "","",Литература!C2201)</f>
        <v/>
      </c>
    </row>
    <row r="2203" spans="1:8" s="15" customFormat="1" x14ac:dyDescent="0.25">
      <c r="A2203" s="15">
        <v>23</v>
      </c>
      <c r="B2203" s="15">
        <v>10</v>
      </c>
      <c r="E2203" s="15" t="str">
        <f>IF(INDEX(Оценка!C$2:AF$1540,A2201*11+5,(B2203-1)*3+1)="","",INDEX(Оценка!C$2:AF$1540,A2201*11+5,(B2203-1)*3+1)&amp;" ("&amp;INDEX(Оценка!C$2:AF$1540,A2201*11+5,(B2203-1)*3+2)&amp;") ("&amp;INDEX(Оценка!C$2:AF$1540,A2201*11+5,(B2203-1)*3+3)&amp;")")</f>
        <v/>
      </c>
      <c r="H2203" s="15" t="str">
        <f>IF(Литература!C2202 = "","",Литература!C2202)</f>
        <v/>
      </c>
    </row>
    <row r="2204" spans="1:8" s="15" customFormat="1" x14ac:dyDescent="0.25">
      <c r="A2204" s="15">
        <v>23</v>
      </c>
      <c r="B2204" s="15">
        <v>10</v>
      </c>
      <c r="D2204" s="15" t="str">
        <f>IF(INDEX(Разделы!C$2:L$1540,A2204*11+5,B2204)="","","- "&amp;INDEX(Разделы!C$2:L$1540,A2204*11+5,B2204))</f>
        <v/>
      </c>
      <c r="E2204" s="15" t="str">
        <f>IF(INDEX(Оценка!C$2:AF$1540,A2202*11+6,(B2204-1)*3+1)="","",INDEX(Оценка!C$2:AF$1540,A2202*11+6,(B2204-1)*3+1)&amp;" ("&amp;INDEX(Оценка!C$2:AF$1540,A2202*11+6,(B2204-1)*3+2)&amp;") ("&amp;INDEX(Оценка!C$2:AF$1540,A2202*11+6,(B2204-1)*3+3)&amp;")")</f>
        <v/>
      </c>
      <c r="F2204" s="15" t="str">
        <f>IF(INDEX(Содержание!C$2:L$1680,A2204*6+3,B2204)="","","= "&amp;INDEX(Содержание!C$2:L$1680,A2204*6+3,B2204)&amp;" "&amp;INDEX(Содержание!C$2:L$1680,A2206*6+4,B2206))</f>
        <v/>
      </c>
      <c r="H2204" s="15" t="str">
        <f>IF(Литература!C2203 = "","",Литература!C2203)</f>
        <v/>
      </c>
    </row>
    <row r="2205" spans="1:8" s="15" customFormat="1" x14ac:dyDescent="0.25">
      <c r="A2205" s="15">
        <v>23</v>
      </c>
      <c r="B2205" s="15">
        <v>10</v>
      </c>
      <c r="D2205" s="15" t="str">
        <f>IF(INDEX(Разделы!C$2:L$1540,A2205*11+6,B2205)="","","- "&amp;INDEX(Разделы!C$2:L$1540,A2205*11+6,B2205))</f>
        <v/>
      </c>
      <c r="E2205" s="15" t="str">
        <f>IF(INDEX(Оценка!C$2:AF$1540,A2203*11+7,(B2205-1)*3+1)="","",INDEX(Оценка!C$2:AF$1540,A2203*11+7,(B2205-1)*3+1)&amp;" ("&amp;INDEX(Оценка!C$2:AF$1540,A2203*11+7,(B2205-1)*3+2)&amp;") ("&amp;INDEX(Оценка!C$2:AF$1540,A2203*11+7,(B2205-1)*3+3)&amp;")")</f>
        <v/>
      </c>
      <c r="H2205" s="15" t="str">
        <f>IF(Литература!C2204 = "","",Литература!C2204)</f>
        <v/>
      </c>
    </row>
    <row r="2206" spans="1:8" s="15" customFormat="1" x14ac:dyDescent="0.25">
      <c r="A2206" s="15">
        <v>23</v>
      </c>
      <c r="B2206" s="15">
        <v>10</v>
      </c>
      <c r="D2206" s="15" t="str">
        <f>IF(INDEX(Разделы!C$2:L$1540,A2206*11+7,B2206)="","","- "&amp;INDEX(Разделы!C$2:L$1540,A2206*11+7,B2206))</f>
        <v/>
      </c>
      <c r="E2206" s="15" t="str">
        <f>IF(INDEX(Оценка!C$2:AF$1540,A2204*11+8,(B2206-1)*3+1)="","",INDEX(Оценка!C$2:AF$1540,A2204*11+8,(B2206-1)*3+1)&amp;" ("&amp;INDEX(Оценка!C$2:AF$1540,A2204*11+8,(B2206-1)*3+2)&amp;") ("&amp;INDEX(Оценка!C$2:AF$1540,A2204*11+8,(B2206-1)*3+3)&amp;")")</f>
        <v/>
      </c>
      <c r="F2206" s="15" t="str">
        <f>IF(INDEX(Содержание!C$2:L$1680,A2206*6+5,B2206)="","",INDEX(Содержание!C$2:L$1680,A2206*6+5,B2206))</f>
        <v/>
      </c>
      <c r="H2206" s="15" t="str">
        <f>IF(Литература!C2205 = "","",Литература!C2205)</f>
        <v/>
      </c>
    </row>
    <row r="2207" spans="1:8" s="15" customFormat="1" x14ac:dyDescent="0.25">
      <c r="A2207" s="15">
        <v>23</v>
      </c>
      <c r="B2207" s="15">
        <v>10</v>
      </c>
      <c r="D2207" s="15" t="str">
        <f>IF(INDEX(Разделы!C$2:L$1540,A2207*11+8,B2207)="","","- "&amp;INDEX(Разделы!C$2:L$1540,A2207*11+8,B2207))</f>
        <v/>
      </c>
      <c r="E2207" s="15" t="str">
        <f>IF(INDEX(Оценка!C$2:AF$1540,A2205*11+9,(B2207-1)*3+1)="","",INDEX(Оценка!C$2:AF$1540,A2205*11+9,(B2207-1)*3+1)&amp;" ("&amp;INDEX(Оценка!C$2:AF$1540,A2205*11+9,(B2207-1)*3+2)&amp;") ("&amp;INDEX(Оценка!C$2:AF$1540,A2205*11+9,(B2207-1)*3+3)&amp;")")</f>
        <v/>
      </c>
      <c r="H2207" s="15" t="str">
        <f>IF(Литература!C2206 = "","","== "&amp;Литература!C2206)</f>
        <v/>
      </c>
    </row>
    <row r="2208" spans="1:8" s="15" customFormat="1" x14ac:dyDescent="0.25">
      <c r="A2208" s="15">
        <v>23</v>
      </c>
      <c r="B2208" s="15">
        <v>10</v>
      </c>
      <c r="D2208" s="15" t="str">
        <f>IF(INDEX(Разделы!C$2:L$1540,A2208*11+9,B2208)="","","- "&amp;INDEX(Разделы!C$2:L$1540,A2208*11+9,B2208))</f>
        <v/>
      </c>
      <c r="E2208" s="15" t="str">
        <f>IF(INDEX(Оценка!C$2:AF$1540,A2206*11+10,(B2208-1)*3+1)="","",INDEX(Оценка!C$2:AF$1540,A2206*11+10,(B2208-1)*3+1)&amp;" ("&amp;INDEX(Оценка!C$2:AF$1540,A2206*11+10,(B2208-1)*3+2)&amp;") ("&amp;INDEX(Оценка!C$2:AF$1540,A2206*11+10,(B2208-1)*3+3)&amp;")")</f>
        <v/>
      </c>
      <c r="H2208" s="15" t="str">
        <f>IF(Литература!C2207 = "","",Литература!C2207)</f>
        <v/>
      </c>
    </row>
    <row r="2209" spans="1:8" s="15" customFormat="1" x14ac:dyDescent="0.25">
      <c r="A2209" s="15">
        <v>23</v>
      </c>
      <c r="B2209" s="15">
        <v>10</v>
      </c>
      <c r="D2209" s="15" t="str">
        <f>IF(INDEX(Разделы!C$2:L$1540,A2209*11+10,B2209)="","","- "&amp;INDEX(Разделы!C$2:L$1540,A2209*11+10,B2209))</f>
        <v/>
      </c>
      <c r="H2209" s="15" t="str">
        <f>IF(Литература!C2208 = "","",Литература!C2208)</f>
        <v/>
      </c>
    </row>
    <row r="2210" spans="1:8" s="15" customFormat="1" x14ac:dyDescent="0.25">
      <c r="A2210" s="15">
        <v>23</v>
      </c>
      <c r="B2210" s="15">
        <v>10</v>
      </c>
      <c r="H2210" s="15" t="str">
        <f>IF(Литература!C2209 = "","",Литература!C2209)</f>
        <v/>
      </c>
    </row>
    <row r="2211" spans="1:8" s="15" customFormat="1" x14ac:dyDescent="0.25">
      <c r="A2211" s="15">
        <v>24</v>
      </c>
      <c r="B2211" s="15">
        <v>1</v>
      </c>
      <c r="D2211" s="15" t="str">
        <f>IF(INDEX(Разделы!C$2:L$1540,A2211*11+1,1)="","","== "&amp;INDEX(Разделы!C$2:L$1540,A2211*11+1,1))</f>
        <v/>
      </c>
      <c r="E2211" s="15" t="str">
        <f>IF(INDEX(Оценка!C$2:AF$1540,A2211*11+1,1)="","","== "&amp;INDEX(Оценка!C$2:AF$1540,A2211*11+1,1))</f>
        <v/>
      </c>
      <c r="F2211" s="15" t="str">
        <f>IF(INDEX(Содержание!C$2:L$1680,A2211*6+1,1)="","","== "&amp;INDEX(Содержание!C$2:L$1680,A2211*6+1,1))</f>
        <v/>
      </c>
      <c r="H2211" s="15" t="str">
        <f>IF(Литература!C2210 = "","",Литература!C2210)</f>
        <v/>
      </c>
    </row>
    <row r="2212" spans="1:8" s="15" customFormat="1" x14ac:dyDescent="0.25">
      <c r="A2212" s="15">
        <v>24</v>
      </c>
      <c r="B2212" s="15">
        <v>1</v>
      </c>
      <c r="H2212" s="15" t="str">
        <f>IF(Литература!C2211 = "","",Литература!C2211)</f>
        <v/>
      </c>
    </row>
    <row r="2213" spans="1:8" s="15" customFormat="1" x14ac:dyDescent="0.25">
      <c r="A2213" s="15">
        <v>24</v>
      </c>
      <c r="B2213" s="15">
        <v>1</v>
      </c>
      <c r="D2213" s="15" t="str">
        <f xml:space="preserve"> IF(INDEX(Разделы!C$2:L$1540,A2213*11+3,B2213)="","","= "&amp;INDEX(Разделы!C$2:L$1540,A2213*11+3,B2213)&amp;" ("&amp;INDEX(Разделы!C$2:L$1540,A2213*11+4,B2213)&amp;")")</f>
        <v/>
      </c>
      <c r="E2213" s="15" t="str">
        <f>IF(INDEX(Оценка!C$2:AF$1540,A2211*11+4,(B2213-1)*3+1)="","",INDEX(Оценка!C$2:AF$1540,A2211*11+4,(B2213-1)*3+1)&amp;" ("&amp;INDEX(Оценка!C$2:AF$1540,A2211*11+4,(B2213-1)*3+2)&amp;") ("&amp;INDEX(Оценка!C$2:AF$1540,A2211*11+4,(B2213-1)*3+3)&amp;")")</f>
        <v/>
      </c>
      <c r="F2213" s="15" t="str">
        <f>IF(INDEX(Содержание!C$2:L$1680,A2213*6+2,B2213)="","",INDEX(Содержание!C$2:L$1680,A2213*6+2,B2213))</f>
        <v/>
      </c>
      <c r="H2213" s="15" t="str">
        <f>IF(Литература!C2212 = "","",Литература!C2212)</f>
        <v/>
      </c>
    </row>
    <row r="2214" spans="1:8" s="15" customFormat="1" x14ac:dyDescent="0.25">
      <c r="A2214" s="15">
        <v>24</v>
      </c>
      <c r="B2214" s="15">
        <v>1</v>
      </c>
      <c r="E2214" s="15" t="str">
        <f>IF(INDEX(Оценка!C$2:AF$1540,A2212*11+5,(B2214-1)*3+1)="","",INDEX(Оценка!C$2:AF$1540,A2212*11+5,(B2214-1)*3+1)&amp;" ("&amp;INDEX(Оценка!C$2:AF$1540,A2212*11+5,(B2214-1)*3+2)&amp;") ("&amp;INDEX(Оценка!C$2:AF$1540,A2212*11+5,(B2214-1)*3+3)&amp;")")</f>
        <v/>
      </c>
      <c r="H2214" s="15" t="str">
        <f>IF(Литература!C2213 = "","",Литература!C2213)</f>
        <v/>
      </c>
    </row>
    <row r="2215" spans="1:8" s="15" customFormat="1" x14ac:dyDescent="0.25">
      <c r="A2215" s="15">
        <v>24</v>
      </c>
      <c r="B2215" s="15">
        <v>1</v>
      </c>
      <c r="D2215" s="15" t="str">
        <f>IF(INDEX(Разделы!C$2:L$1540,A2215*11+5,B2215)="","","- "&amp;INDEX(Разделы!C$2:L$1540,A2215*11+5,B2215))</f>
        <v/>
      </c>
      <c r="E2215" s="15" t="str">
        <f>IF(INDEX(Оценка!C$2:AF$1540,A2213*11+6,(B2215-1)*3+1)="","",INDEX(Оценка!C$2:AF$1540,A2213*11+6,(B2215-1)*3+1)&amp;" ("&amp;INDEX(Оценка!C$2:AF$1540,A2213*11+6,(B2215-1)*3+2)&amp;") ("&amp;INDEX(Оценка!C$2:AF$1540,A2213*11+6,(B2215-1)*3+3)&amp;")")</f>
        <v/>
      </c>
      <c r="F2215" s="15" t="str">
        <f>IF(INDEX(Содержание!C$2:L$1680,A2215*6+3,B2215)="","","= "&amp;INDEX(Содержание!C$2:L$1680,A2215*6+3,B2215)&amp;" "&amp;INDEX(Содержание!C$2:L$1680,A2217*6+4,B2217))</f>
        <v/>
      </c>
      <c r="H2215" s="15" t="str">
        <f>IF(Литература!C2214 = "","",Литература!C2214)</f>
        <v/>
      </c>
    </row>
    <row r="2216" spans="1:8" s="15" customFormat="1" x14ac:dyDescent="0.25">
      <c r="A2216" s="15">
        <v>24</v>
      </c>
      <c r="B2216" s="15">
        <v>1</v>
      </c>
      <c r="D2216" s="15" t="str">
        <f>IF(INDEX(Разделы!C$2:L$1540,A2216*11+6,B2216)="","","- "&amp;INDEX(Разделы!C$2:L$1540,A2216*11+6,B2216))</f>
        <v/>
      </c>
      <c r="E2216" s="15" t="str">
        <f>IF(INDEX(Оценка!C$2:AF$1540,A2214*11+7,(B2216-1)*3+1)="","",INDEX(Оценка!C$2:AF$1540,A2214*11+7,(B2216-1)*3+1)&amp;" ("&amp;INDEX(Оценка!C$2:AF$1540,A2214*11+7,(B2216-1)*3+2)&amp;") ("&amp;INDEX(Оценка!C$2:AF$1540,A2214*11+7,(B2216-1)*3+3)&amp;")")</f>
        <v/>
      </c>
      <c r="H2216" s="15" t="str">
        <f>IF(Литература!C2215 = "","",Литература!C2215)</f>
        <v/>
      </c>
    </row>
    <row r="2217" spans="1:8" s="15" customFormat="1" x14ac:dyDescent="0.25">
      <c r="A2217" s="15">
        <v>24</v>
      </c>
      <c r="B2217" s="15">
        <v>1</v>
      </c>
      <c r="D2217" s="15" t="str">
        <f>IF(INDEX(Разделы!C$2:L$1540,A2217*11+7,B2217)="","","- "&amp;INDEX(Разделы!C$2:L$1540,A2217*11+7,B2217))</f>
        <v/>
      </c>
      <c r="E2217" s="15" t="str">
        <f>IF(INDEX(Оценка!C$2:AF$1540,A2215*11+8,(B2217-1)*3+1)="","",INDEX(Оценка!C$2:AF$1540,A2215*11+8,(B2217-1)*3+1)&amp;" ("&amp;INDEX(Оценка!C$2:AF$1540,A2215*11+8,(B2217-1)*3+2)&amp;") ("&amp;INDEX(Оценка!C$2:AF$1540,A2215*11+8,(B2217-1)*3+3)&amp;")")</f>
        <v/>
      </c>
      <c r="F2217" s="15" t="str">
        <f>IF(INDEX(Содержание!C$2:L$1680,A2217*6+5,B2217)="","",INDEX(Содержание!C$2:L$1680,A2217*6+5,B2217))</f>
        <v/>
      </c>
      <c r="H2217" s="15" t="str">
        <f>IF(Литература!C2216 = "","",Литература!C2216)</f>
        <v/>
      </c>
    </row>
    <row r="2218" spans="1:8" s="15" customFormat="1" x14ac:dyDescent="0.25">
      <c r="A2218" s="15">
        <v>24</v>
      </c>
      <c r="B2218" s="15">
        <v>1</v>
      </c>
      <c r="D2218" s="15" t="str">
        <f>IF(INDEX(Разделы!C$2:L$1540,A2218*11+8,B2218)="","","- "&amp;INDEX(Разделы!C$2:L$1540,A2218*11+8,B2218))</f>
        <v/>
      </c>
      <c r="E2218" s="15" t="str">
        <f>IF(INDEX(Оценка!C$2:AF$1540,A2216*11+9,(B2218-1)*3+1)="","",INDEX(Оценка!C$2:AF$1540,A2216*11+9,(B2218-1)*3+1)&amp;" ("&amp;INDEX(Оценка!C$2:AF$1540,A2216*11+9,(B2218-1)*3+2)&amp;") ("&amp;INDEX(Оценка!C$2:AF$1540,A2216*11+9,(B2218-1)*3+3)&amp;")")</f>
        <v/>
      </c>
      <c r="H2218" s="15" t="str">
        <f>IF(Литература!C2217 = "","",Литература!C2217)</f>
        <v/>
      </c>
    </row>
    <row r="2219" spans="1:8" s="15" customFormat="1" x14ac:dyDescent="0.25">
      <c r="A2219" s="15">
        <v>24</v>
      </c>
      <c r="B2219" s="15">
        <v>1</v>
      </c>
      <c r="D2219" s="15" t="str">
        <f>IF(INDEX(Разделы!C$2:L$1540,A2219*11+9,B2219)="","","- "&amp;INDEX(Разделы!C$2:L$1540,A2219*11+9,B2219))</f>
        <v/>
      </c>
      <c r="E2219" s="15" t="str">
        <f>IF(INDEX(Оценка!C$2:AF$1540,A2217*11+10,(B2219-1)*3+1)="","",INDEX(Оценка!C$2:AF$1540,A2217*11+10,(B2219-1)*3+1)&amp;" ("&amp;INDEX(Оценка!C$2:AF$1540,A2217*11+10,(B2219-1)*3+2)&amp;") ("&amp;INDEX(Оценка!C$2:AF$1540,A2217*11+10,(B2219-1)*3+3)&amp;")")</f>
        <v/>
      </c>
      <c r="H2219" s="15" t="str">
        <f>IF(Литература!C2218 = "","",Литература!C2218)</f>
        <v/>
      </c>
    </row>
    <row r="2220" spans="1:8" s="15" customFormat="1" x14ac:dyDescent="0.25">
      <c r="A2220" s="15">
        <v>24</v>
      </c>
      <c r="B2220" s="15">
        <v>1</v>
      </c>
      <c r="D2220" s="15" t="str">
        <f>IF(INDEX(Разделы!C$2:L$1540,A2220*11+10,B2220)="","","- "&amp;INDEX(Разделы!C$2:L$1540,A2220*11+10,B2220))</f>
        <v/>
      </c>
      <c r="H2220" s="15" t="str">
        <f>IF(Литература!C2219 = "","",Литература!C2219)</f>
        <v/>
      </c>
    </row>
    <row r="2221" spans="1:8" s="15" customFormat="1" x14ac:dyDescent="0.25">
      <c r="A2221" s="15">
        <v>24</v>
      </c>
      <c r="B2221" s="15">
        <v>1</v>
      </c>
      <c r="H2221" s="15" t="str">
        <f>IF(Литература!C2220 = "","",Литература!C2220)</f>
        <v/>
      </c>
    </row>
    <row r="2222" spans="1:8" s="15" customFormat="1" x14ac:dyDescent="0.25">
      <c r="A2222" s="15">
        <v>24</v>
      </c>
      <c r="B2222" s="15">
        <v>2</v>
      </c>
      <c r="D2222" s="15" t="str">
        <f xml:space="preserve"> IF(INDEX(Разделы!C$2:L$1540,A2222*11+3,B2222)="","","= "&amp;INDEX(Разделы!C$2:L$1540,A2222*11+3,B2222)&amp;" ("&amp;INDEX(Разделы!C$2:L$1540,A2222*11+4,B2222)&amp;")")</f>
        <v/>
      </c>
      <c r="E2222" s="15" t="str">
        <f>IF(INDEX(Оценка!C$2:AF$1540,A2220*11+4,(B2222-1)*3+1)="","",INDEX(Оценка!C$2:AF$1540,A2220*11+4,(B2222-1)*3+1)&amp;" ("&amp;INDEX(Оценка!C$2:AF$1540,A2220*11+4,(B2222-1)*3+2)&amp;") ("&amp;INDEX(Оценка!C$2:AF$1540,A2220*11+4,(B2222-1)*3+3)&amp;")")</f>
        <v/>
      </c>
      <c r="F2222" s="15" t="str">
        <f>IF(INDEX(Содержание!C$2:L$1680,A2222*6+2,B2222)="","",INDEX(Содержание!C$2:L$1680,A2222*6+2,B2222))</f>
        <v/>
      </c>
      <c r="H2222" s="15" t="str">
        <f>IF(Литература!C2221 = "","",Литература!C2221)</f>
        <v/>
      </c>
    </row>
    <row r="2223" spans="1:8" s="15" customFormat="1" x14ac:dyDescent="0.25">
      <c r="A2223" s="15">
        <v>24</v>
      </c>
      <c r="B2223" s="15">
        <v>2</v>
      </c>
      <c r="E2223" s="15" t="str">
        <f>IF(INDEX(Оценка!C$2:AF$1540,A2221*11+5,(B2223-1)*3+1)="","",INDEX(Оценка!C$2:AF$1540,A2221*11+5,(B2223-1)*3+1)&amp;" ("&amp;INDEX(Оценка!C$2:AF$1540,A2221*11+5,(B2223-1)*3+2)&amp;") ("&amp;INDEX(Оценка!C$2:AF$1540,A2221*11+5,(B2223-1)*3+3)&amp;")")</f>
        <v/>
      </c>
      <c r="H2223" s="15" t="str">
        <f>IF(Литература!C2222 = "","",Литература!C2222)</f>
        <v/>
      </c>
    </row>
    <row r="2224" spans="1:8" s="15" customFormat="1" x14ac:dyDescent="0.25">
      <c r="A2224" s="15">
        <v>24</v>
      </c>
      <c r="B2224" s="15">
        <v>2</v>
      </c>
      <c r="D2224" s="15" t="str">
        <f>IF(INDEX(Разделы!C$2:L$1540,A2224*11+5,B2224)="","","- "&amp;INDEX(Разделы!C$2:L$1540,A2224*11+5,B2224))</f>
        <v/>
      </c>
      <c r="E2224" s="15" t="str">
        <f>IF(INDEX(Оценка!C$2:AF$1540,A2222*11+6,(B2224-1)*3+1)="","",INDEX(Оценка!C$2:AF$1540,A2222*11+6,(B2224-1)*3+1)&amp;" ("&amp;INDEX(Оценка!C$2:AF$1540,A2222*11+6,(B2224-1)*3+2)&amp;") ("&amp;INDEX(Оценка!C$2:AF$1540,A2222*11+6,(B2224-1)*3+3)&amp;")")</f>
        <v/>
      </c>
      <c r="F2224" s="15" t="str">
        <f>IF(INDEX(Содержание!C$2:L$1680,A2224*6+3,B2224)="","","= "&amp;INDEX(Содержание!C$2:L$1680,A2224*6+3,B2224)&amp;" "&amp;INDEX(Содержание!C$2:L$1680,A2226*6+4,B2226))</f>
        <v/>
      </c>
      <c r="H2224" s="15" t="str">
        <f>IF(Литература!C2223 = "","",Литература!C2223)</f>
        <v/>
      </c>
    </row>
    <row r="2225" spans="1:8" s="15" customFormat="1" x14ac:dyDescent="0.25">
      <c r="A2225" s="15">
        <v>24</v>
      </c>
      <c r="B2225" s="15">
        <v>2</v>
      </c>
      <c r="D2225" s="15" t="str">
        <f>IF(INDEX(Разделы!C$2:L$1540,A2225*11+6,B2225)="","","- "&amp;INDEX(Разделы!C$2:L$1540,A2225*11+6,B2225))</f>
        <v/>
      </c>
      <c r="E2225" s="15" t="str">
        <f>IF(INDEX(Оценка!C$2:AF$1540,A2223*11+7,(B2225-1)*3+1)="","",INDEX(Оценка!C$2:AF$1540,A2223*11+7,(B2225-1)*3+1)&amp;" ("&amp;INDEX(Оценка!C$2:AF$1540,A2223*11+7,(B2225-1)*3+2)&amp;") ("&amp;INDEX(Оценка!C$2:AF$1540,A2223*11+7,(B2225-1)*3+3)&amp;")")</f>
        <v/>
      </c>
      <c r="H2225" s="15" t="str">
        <f>IF(Литература!C2224 = "","",Литература!C2224)</f>
        <v/>
      </c>
    </row>
    <row r="2226" spans="1:8" s="15" customFormat="1" x14ac:dyDescent="0.25">
      <c r="A2226" s="15">
        <v>24</v>
      </c>
      <c r="B2226" s="15">
        <v>2</v>
      </c>
      <c r="D2226" s="15" t="str">
        <f>IF(INDEX(Разделы!C$2:L$1540,A2226*11+7,B2226)="","","- "&amp;INDEX(Разделы!C$2:L$1540,A2226*11+7,B2226))</f>
        <v/>
      </c>
      <c r="E2226" s="15" t="str">
        <f>IF(INDEX(Оценка!C$2:AF$1540,A2224*11+8,(B2226-1)*3+1)="","",INDEX(Оценка!C$2:AF$1540,A2224*11+8,(B2226-1)*3+1)&amp;" ("&amp;INDEX(Оценка!C$2:AF$1540,A2224*11+8,(B2226-1)*3+2)&amp;") ("&amp;INDEX(Оценка!C$2:AF$1540,A2224*11+8,(B2226-1)*3+3)&amp;")")</f>
        <v/>
      </c>
      <c r="F2226" s="15" t="str">
        <f>IF(INDEX(Содержание!C$2:L$1680,A2226*6+5,B2226)="","",INDEX(Содержание!C$2:L$1680,A2226*6+5,B2226))</f>
        <v/>
      </c>
      <c r="H2226" s="15" t="str">
        <f>IF(Литература!C2225 = "","","== "&amp;Литература!C2225)</f>
        <v/>
      </c>
    </row>
    <row r="2227" spans="1:8" s="15" customFormat="1" x14ac:dyDescent="0.25">
      <c r="A2227" s="15">
        <v>24</v>
      </c>
      <c r="B2227" s="15">
        <v>2</v>
      </c>
      <c r="D2227" s="15" t="str">
        <f>IF(INDEX(Разделы!C$2:L$1540,A2227*11+8,B2227)="","","- "&amp;INDEX(Разделы!C$2:L$1540,A2227*11+8,B2227))</f>
        <v/>
      </c>
      <c r="E2227" s="15" t="str">
        <f>IF(INDEX(Оценка!C$2:AF$1540,A2225*11+9,(B2227-1)*3+1)="","",INDEX(Оценка!C$2:AF$1540,A2225*11+9,(B2227-1)*3+1)&amp;" ("&amp;INDEX(Оценка!C$2:AF$1540,A2225*11+9,(B2227-1)*3+2)&amp;") ("&amp;INDEX(Оценка!C$2:AF$1540,A2225*11+9,(B2227-1)*3+3)&amp;")")</f>
        <v/>
      </c>
      <c r="H2227" s="15" t="str">
        <f>IF(Литература!C2226 = "","",Литература!C2226)</f>
        <v/>
      </c>
    </row>
    <row r="2228" spans="1:8" s="15" customFormat="1" x14ac:dyDescent="0.25">
      <c r="A2228" s="15">
        <v>24</v>
      </c>
      <c r="B2228" s="15">
        <v>2</v>
      </c>
      <c r="D2228" s="15" t="str">
        <f>IF(INDEX(Разделы!C$2:L$1540,A2228*11+9,B2228)="","","- "&amp;INDEX(Разделы!C$2:L$1540,A2228*11+9,B2228))</f>
        <v/>
      </c>
      <c r="E2228" s="15" t="str">
        <f>IF(INDEX(Оценка!C$2:AF$1540,A2226*11+10,(B2228-1)*3+1)="","",INDEX(Оценка!C$2:AF$1540,A2226*11+10,(B2228-1)*3+1)&amp;" ("&amp;INDEX(Оценка!C$2:AF$1540,A2226*11+10,(B2228-1)*3+2)&amp;") ("&amp;INDEX(Оценка!C$2:AF$1540,A2226*11+10,(B2228-1)*3+3)&amp;")")</f>
        <v/>
      </c>
      <c r="H2228" s="15" t="str">
        <f>IF(Литература!C2227 = "","",Литература!C2227)</f>
        <v/>
      </c>
    </row>
    <row r="2229" spans="1:8" s="15" customFormat="1" x14ac:dyDescent="0.25">
      <c r="A2229" s="15">
        <v>24</v>
      </c>
      <c r="B2229" s="15">
        <v>2</v>
      </c>
      <c r="D2229" s="15" t="str">
        <f>IF(INDEX(Разделы!C$2:L$1540,A2229*11+10,B2229)="","","- "&amp;INDEX(Разделы!C$2:L$1540,A2229*11+10,B2229))</f>
        <v/>
      </c>
      <c r="H2229" s="15" t="str">
        <f>IF(Литература!C2228 = "","",Литература!C2228)</f>
        <v/>
      </c>
    </row>
    <row r="2230" spans="1:8" s="15" customFormat="1" x14ac:dyDescent="0.25">
      <c r="A2230" s="15">
        <v>24</v>
      </c>
      <c r="B2230" s="15">
        <v>2</v>
      </c>
      <c r="H2230" s="15" t="str">
        <f>IF(Литература!C2229 = "","",Литература!C2229)</f>
        <v/>
      </c>
    </row>
    <row r="2231" spans="1:8" s="15" customFormat="1" x14ac:dyDescent="0.25">
      <c r="A2231" s="15">
        <v>24</v>
      </c>
      <c r="B2231" s="15">
        <v>3</v>
      </c>
      <c r="D2231" s="15" t="str">
        <f xml:space="preserve"> IF(INDEX(Разделы!C$2:L$1540,A2231*11+3,B2231)="","","= "&amp;INDEX(Разделы!C$2:L$1540,A2231*11+3,B2231)&amp;" ("&amp;INDEX(Разделы!C$2:L$1540,A2231*11+4,B2231)&amp;")")</f>
        <v/>
      </c>
      <c r="E2231" s="15" t="str">
        <f>IF(INDEX(Оценка!C$2:AF$1540,A2229*11+4,(B2231-1)*3+1)="","",INDEX(Оценка!C$2:AF$1540,A2229*11+4,(B2231-1)*3+1)&amp;" ("&amp;INDEX(Оценка!C$2:AF$1540,A2229*11+4,(B2231-1)*3+2)&amp;") ("&amp;INDEX(Оценка!C$2:AF$1540,A2229*11+4,(B2231-1)*3+3)&amp;")")</f>
        <v/>
      </c>
      <c r="F2231" s="15" t="str">
        <f>IF(INDEX(Содержание!C$2:L$1680,A2231*6+2,B2231)="","",INDEX(Содержание!C$2:L$1680,A2231*6+2,B2231))</f>
        <v/>
      </c>
      <c r="H2231" s="15" t="str">
        <f>IF(Литература!C2230 = "","",Литература!C2230)</f>
        <v/>
      </c>
    </row>
    <row r="2232" spans="1:8" s="15" customFormat="1" x14ac:dyDescent="0.25">
      <c r="A2232" s="15">
        <v>24</v>
      </c>
      <c r="B2232" s="15">
        <v>3</v>
      </c>
      <c r="E2232" s="15" t="str">
        <f>IF(INDEX(Оценка!C$2:AF$1540,A2230*11+5,(B2232-1)*3+1)="","",INDEX(Оценка!C$2:AF$1540,A2230*11+5,(B2232-1)*3+1)&amp;" ("&amp;INDEX(Оценка!C$2:AF$1540,A2230*11+5,(B2232-1)*3+2)&amp;") ("&amp;INDEX(Оценка!C$2:AF$1540,A2230*11+5,(B2232-1)*3+3)&amp;")")</f>
        <v/>
      </c>
      <c r="H2232" s="15" t="str">
        <f>IF(Литература!C2231 = "","",Литература!C2231)</f>
        <v/>
      </c>
    </row>
    <row r="2233" spans="1:8" s="15" customFormat="1" x14ac:dyDescent="0.25">
      <c r="A2233" s="15">
        <v>24</v>
      </c>
      <c r="B2233" s="15">
        <v>3</v>
      </c>
      <c r="D2233" s="15" t="str">
        <f>IF(INDEX(Разделы!C$2:L$1540,A2233*11+5,B2233)="","","- "&amp;INDEX(Разделы!C$2:L$1540,A2233*11+5,B2233))</f>
        <v/>
      </c>
      <c r="E2233" s="15" t="str">
        <f>IF(INDEX(Оценка!C$2:AF$1540,A2231*11+6,(B2233-1)*3+1)="","",INDEX(Оценка!C$2:AF$1540,A2231*11+6,(B2233-1)*3+1)&amp;" ("&amp;INDEX(Оценка!C$2:AF$1540,A2231*11+6,(B2233-1)*3+2)&amp;") ("&amp;INDEX(Оценка!C$2:AF$1540,A2231*11+6,(B2233-1)*3+3)&amp;")")</f>
        <v/>
      </c>
      <c r="F2233" s="15" t="str">
        <f>IF(INDEX(Содержание!C$2:L$1680,A2233*6+3,B2233)="","","= "&amp;INDEX(Содержание!C$2:L$1680,A2233*6+3,B2233)&amp;" "&amp;INDEX(Содержание!C$2:L$1680,A2235*6+4,B2235))</f>
        <v/>
      </c>
      <c r="H2233" s="15" t="str">
        <f>IF(Литература!C2232 = "","",Литература!C2232)</f>
        <v/>
      </c>
    </row>
    <row r="2234" spans="1:8" s="15" customFormat="1" x14ac:dyDescent="0.25">
      <c r="A2234" s="15">
        <v>24</v>
      </c>
      <c r="B2234" s="15">
        <v>3</v>
      </c>
      <c r="D2234" s="15" t="str">
        <f>IF(INDEX(Разделы!C$2:L$1540,A2234*11+6,B2234)="","","- "&amp;INDEX(Разделы!C$2:L$1540,A2234*11+6,B2234))</f>
        <v/>
      </c>
      <c r="E2234" s="15" t="str">
        <f>IF(INDEX(Оценка!C$2:AF$1540,A2232*11+7,(B2234-1)*3+1)="","",INDEX(Оценка!C$2:AF$1540,A2232*11+7,(B2234-1)*3+1)&amp;" ("&amp;INDEX(Оценка!C$2:AF$1540,A2232*11+7,(B2234-1)*3+2)&amp;") ("&amp;INDEX(Оценка!C$2:AF$1540,A2232*11+7,(B2234-1)*3+3)&amp;")")</f>
        <v/>
      </c>
      <c r="H2234" s="15" t="str">
        <f>IF(Литература!C2233 = "","",Литература!C2233)</f>
        <v/>
      </c>
    </row>
    <row r="2235" spans="1:8" s="15" customFormat="1" x14ac:dyDescent="0.25">
      <c r="A2235" s="15">
        <v>24</v>
      </c>
      <c r="B2235" s="15">
        <v>3</v>
      </c>
      <c r="D2235" s="15" t="str">
        <f>IF(INDEX(Разделы!C$2:L$1540,A2235*11+7,B2235)="","","- "&amp;INDEX(Разделы!C$2:L$1540,A2235*11+7,B2235))</f>
        <v/>
      </c>
      <c r="E2235" s="15" t="str">
        <f>IF(INDEX(Оценка!C$2:AF$1540,A2233*11+8,(B2235-1)*3+1)="","",INDEX(Оценка!C$2:AF$1540,A2233*11+8,(B2235-1)*3+1)&amp;" ("&amp;INDEX(Оценка!C$2:AF$1540,A2233*11+8,(B2235-1)*3+2)&amp;") ("&amp;INDEX(Оценка!C$2:AF$1540,A2233*11+8,(B2235-1)*3+3)&amp;")")</f>
        <v/>
      </c>
      <c r="F2235" s="15" t="str">
        <f>IF(INDEX(Содержание!C$2:L$1680,A2235*6+5,B2235)="","",INDEX(Содержание!C$2:L$1680,A2235*6+5,B2235))</f>
        <v/>
      </c>
      <c r="H2235" s="15" t="str">
        <f>IF(Литература!C2234 = "","",Литература!C2234)</f>
        <v/>
      </c>
    </row>
    <row r="2236" spans="1:8" s="15" customFormat="1" x14ac:dyDescent="0.25">
      <c r="A2236" s="15">
        <v>24</v>
      </c>
      <c r="B2236" s="15">
        <v>3</v>
      </c>
      <c r="D2236" s="15" t="str">
        <f>IF(INDEX(Разделы!C$2:L$1540,A2236*11+8,B2236)="","","- "&amp;INDEX(Разделы!C$2:L$1540,A2236*11+8,B2236))</f>
        <v/>
      </c>
      <c r="E2236" s="15" t="str">
        <f>IF(INDEX(Оценка!C$2:AF$1540,A2234*11+9,(B2236-1)*3+1)="","",INDEX(Оценка!C$2:AF$1540,A2234*11+9,(B2236-1)*3+1)&amp;" ("&amp;INDEX(Оценка!C$2:AF$1540,A2234*11+9,(B2236-1)*3+2)&amp;") ("&amp;INDEX(Оценка!C$2:AF$1540,A2234*11+9,(B2236-1)*3+3)&amp;")")</f>
        <v/>
      </c>
      <c r="H2236" s="15" t="str">
        <f>IF(Литература!C2235 = "","",Литература!C2235)</f>
        <v/>
      </c>
    </row>
    <row r="2237" spans="1:8" s="15" customFormat="1" x14ac:dyDescent="0.25">
      <c r="A2237" s="15">
        <v>24</v>
      </c>
      <c r="B2237" s="15">
        <v>3</v>
      </c>
      <c r="D2237" s="15" t="str">
        <f>IF(INDEX(Разделы!C$2:L$1540,A2237*11+9,B2237)="","","- "&amp;INDEX(Разделы!C$2:L$1540,A2237*11+9,B2237))</f>
        <v/>
      </c>
      <c r="E2237" s="15" t="str">
        <f>IF(INDEX(Оценка!C$2:AF$1540,A2235*11+10,(B2237-1)*3+1)="","",INDEX(Оценка!C$2:AF$1540,A2235*11+10,(B2237-1)*3+1)&amp;" ("&amp;INDEX(Оценка!C$2:AF$1540,A2235*11+10,(B2237-1)*3+2)&amp;") ("&amp;INDEX(Оценка!C$2:AF$1540,A2235*11+10,(B2237-1)*3+3)&amp;")")</f>
        <v/>
      </c>
      <c r="H2237" s="15" t="str">
        <f>IF(Литература!C2236 = "","",Литература!C2236)</f>
        <v/>
      </c>
    </row>
    <row r="2238" spans="1:8" s="15" customFormat="1" x14ac:dyDescent="0.25">
      <c r="A2238" s="15">
        <v>24</v>
      </c>
      <c r="B2238" s="15">
        <v>3</v>
      </c>
      <c r="D2238" s="15" t="str">
        <f>IF(INDEX(Разделы!C$2:L$1540,A2238*11+10,B2238)="","","- "&amp;INDEX(Разделы!C$2:L$1540,A2238*11+10,B2238))</f>
        <v/>
      </c>
      <c r="H2238" s="15" t="str">
        <f>IF(Литература!C2237 = "","",Литература!C2237)</f>
        <v/>
      </c>
    </row>
    <row r="2239" spans="1:8" s="15" customFormat="1" x14ac:dyDescent="0.25">
      <c r="A2239" s="15">
        <v>24</v>
      </c>
      <c r="B2239" s="15">
        <v>3</v>
      </c>
      <c r="H2239" s="15" t="str">
        <f>IF(Литература!C2238 = "","",Литература!C2238)</f>
        <v/>
      </c>
    </row>
    <row r="2240" spans="1:8" s="15" customFormat="1" x14ac:dyDescent="0.25">
      <c r="A2240" s="15">
        <v>24</v>
      </c>
      <c r="B2240" s="15">
        <v>4</v>
      </c>
      <c r="D2240" s="15" t="str">
        <f xml:space="preserve"> IF(INDEX(Разделы!C$2:L$1540,A2240*11+3,B2240)="","","= "&amp;INDEX(Разделы!C$2:L$1540,A2240*11+3,B2240)&amp;" ("&amp;INDEX(Разделы!C$2:L$1540,A2240*11+4,B2240)&amp;")")</f>
        <v/>
      </c>
      <c r="E2240" s="15" t="str">
        <f>IF(INDEX(Оценка!C$2:AF$1540,A2238*11+4,(B2240-1)*3+1)="","",INDEX(Оценка!C$2:AF$1540,A2238*11+4,(B2240-1)*3+1)&amp;" ("&amp;INDEX(Оценка!C$2:AF$1540,A2238*11+4,(B2240-1)*3+2)&amp;") ("&amp;INDEX(Оценка!C$2:AF$1540,A2238*11+4,(B2240-1)*3+3)&amp;")")</f>
        <v/>
      </c>
      <c r="F2240" s="15" t="str">
        <f>IF(INDEX(Содержание!C$2:L$1680,A2240*6+2,B2240)="","",INDEX(Содержание!C$2:L$1680,A2240*6+2,B2240))</f>
        <v/>
      </c>
      <c r="H2240" s="15" t="str">
        <f>IF(Литература!C2239 = "","",Литература!C2239)</f>
        <v/>
      </c>
    </row>
    <row r="2241" spans="1:8" s="15" customFormat="1" x14ac:dyDescent="0.25">
      <c r="A2241" s="15">
        <v>24</v>
      </c>
      <c r="B2241" s="15">
        <v>4</v>
      </c>
      <c r="E2241" s="15" t="str">
        <f>IF(INDEX(Оценка!C$2:AF$1540,A2239*11+5,(B2241-1)*3+1)="","",INDEX(Оценка!C$2:AF$1540,A2239*11+5,(B2241-1)*3+1)&amp;" ("&amp;INDEX(Оценка!C$2:AF$1540,A2239*11+5,(B2241-1)*3+2)&amp;") ("&amp;INDEX(Оценка!C$2:AF$1540,A2239*11+5,(B2241-1)*3+3)&amp;")")</f>
        <v/>
      </c>
      <c r="H2241" s="15" t="str">
        <f>IF(Литература!C2240 = "","",Литература!C2240)</f>
        <v/>
      </c>
    </row>
    <row r="2242" spans="1:8" s="15" customFormat="1" x14ac:dyDescent="0.25">
      <c r="A2242" s="15">
        <v>24</v>
      </c>
      <c r="B2242" s="15">
        <v>4</v>
      </c>
      <c r="D2242" s="15" t="str">
        <f>IF(INDEX(Разделы!C$2:L$1540,A2242*11+5,B2242)="","","- "&amp;INDEX(Разделы!C$2:L$1540,A2242*11+5,B2242))</f>
        <v/>
      </c>
      <c r="E2242" s="15" t="str">
        <f>IF(INDEX(Оценка!C$2:AF$1540,A2240*11+6,(B2242-1)*3+1)="","",INDEX(Оценка!C$2:AF$1540,A2240*11+6,(B2242-1)*3+1)&amp;" ("&amp;INDEX(Оценка!C$2:AF$1540,A2240*11+6,(B2242-1)*3+2)&amp;") ("&amp;INDEX(Оценка!C$2:AF$1540,A2240*11+6,(B2242-1)*3+3)&amp;")")</f>
        <v/>
      </c>
      <c r="F2242" s="15" t="str">
        <f>IF(INDEX(Содержание!C$2:L$1680,A2242*6+3,B2242)="","","= "&amp;INDEX(Содержание!C$2:L$1680,A2242*6+3,B2242)&amp;" "&amp;INDEX(Содержание!C$2:L$1680,A2244*6+4,B2244))</f>
        <v/>
      </c>
      <c r="H2242" s="15" t="str">
        <f>IF(Литература!C2241 = "","",Литература!C2241)</f>
        <v/>
      </c>
    </row>
    <row r="2243" spans="1:8" s="15" customFormat="1" x14ac:dyDescent="0.25">
      <c r="A2243" s="15">
        <v>24</v>
      </c>
      <c r="B2243" s="15">
        <v>4</v>
      </c>
      <c r="D2243" s="15" t="str">
        <f>IF(INDEX(Разделы!C$2:L$1540,A2243*11+6,B2243)="","","- "&amp;INDEX(Разделы!C$2:L$1540,A2243*11+6,B2243))</f>
        <v/>
      </c>
      <c r="E2243" s="15" t="str">
        <f>IF(INDEX(Оценка!C$2:AF$1540,A2241*11+7,(B2243-1)*3+1)="","",INDEX(Оценка!C$2:AF$1540,A2241*11+7,(B2243-1)*3+1)&amp;" ("&amp;INDEX(Оценка!C$2:AF$1540,A2241*11+7,(B2243-1)*3+2)&amp;") ("&amp;INDEX(Оценка!C$2:AF$1540,A2241*11+7,(B2243-1)*3+3)&amp;")")</f>
        <v/>
      </c>
      <c r="H2243" s="15" t="str">
        <f>IF(Литература!C2242 = "","",Литература!C2242)</f>
        <v/>
      </c>
    </row>
    <row r="2244" spans="1:8" s="15" customFormat="1" x14ac:dyDescent="0.25">
      <c r="A2244" s="15">
        <v>24</v>
      </c>
      <c r="B2244" s="15">
        <v>4</v>
      </c>
      <c r="D2244" s="15" t="str">
        <f>IF(INDEX(Разделы!C$2:L$1540,A2244*11+7,B2244)="","","- "&amp;INDEX(Разделы!C$2:L$1540,A2244*11+7,B2244))</f>
        <v/>
      </c>
      <c r="E2244" s="15" t="str">
        <f>IF(INDEX(Оценка!C$2:AF$1540,A2242*11+8,(B2244-1)*3+1)="","",INDEX(Оценка!C$2:AF$1540,A2242*11+8,(B2244-1)*3+1)&amp;" ("&amp;INDEX(Оценка!C$2:AF$1540,A2242*11+8,(B2244-1)*3+2)&amp;") ("&amp;INDEX(Оценка!C$2:AF$1540,A2242*11+8,(B2244-1)*3+3)&amp;")")</f>
        <v/>
      </c>
      <c r="F2244" s="15" t="str">
        <f>IF(INDEX(Содержание!C$2:L$1680,A2244*6+5,B2244)="","",INDEX(Содержание!C$2:L$1680,A2244*6+5,B2244))</f>
        <v/>
      </c>
      <c r="H2244" s="15" t="str">
        <f>IF(Литература!C2243 = "","",Литература!C2243)</f>
        <v/>
      </c>
    </row>
    <row r="2245" spans="1:8" s="15" customFormat="1" x14ac:dyDescent="0.25">
      <c r="A2245" s="15">
        <v>24</v>
      </c>
      <c r="B2245" s="15">
        <v>4</v>
      </c>
      <c r="D2245" s="15" t="str">
        <f>IF(INDEX(Разделы!C$2:L$1540,A2245*11+8,B2245)="","","- "&amp;INDEX(Разделы!C$2:L$1540,A2245*11+8,B2245))</f>
        <v/>
      </c>
      <c r="E2245" s="15" t="str">
        <f>IF(INDEX(Оценка!C$2:AF$1540,A2243*11+9,(B2245-1)*3+1)="","",INDEX(Оценка!C$2:AF$1540,A2243*11+9,(B2245-1)*3+1)&amp;" ("&amp;INDEX(Оценка!C$2:AF$1540,A2243*11+9,(B2245-1)*3+2)&amp;") ("&amp;INDEX(Оценка!C$2:AF$1540,A2243*11+9,(B2245-1)*3+3)&amp;")")</f>
        <v/>
      </c>
      <c r="H2245" s="15" t="str">
        <f>IF(Литература!C2244 = "","","== "&amp;Литература!C2244)</f>
        <v/>
      </c>
    </row>
    <row r="2246" spans="1:8" s="15" customFormat="1" x14ac:dyDescent="0.25">
      <c r="A2246" s="15">
        <v>24</v>
      </c>
      <c r="B2246" s="15">
        <v>4</v>
      </c>
      <c r="D2246" s="15" t="str">
        <f>IF(INDEX(Разделы!C$2:L$1540,A2246*11+9,B2246)="","","- "&amp;INDEX(Разделы!C$2:L$1540,A2246*11+9,B2246))</f>
        <v/>
      </c>
      <c r="E2246" s="15" t="str">
        <f>IF(INDEX(Оценка!C$2:AF$1540,A2244*11+10,(B2246-1)*3+1)="","",INDEX(Оценка!C$2:AF$1540,A2244*11+10,(B2246-1)*3+1)&amp;" ("&amp;INDEX(Оценка!C$2:AF$1540,A2244*11+10,(B2246-1)*3+2)&amp;") ("&amp;INDEX(Оценка!C$2:AF$1540,A2244*11+10,(B2246-1)*3+3)&amp;")")</f>
        <v/>
      </c>
      <c r="H2246" s="15" t="str">
        <f>IF(Литература!C2245 = "","",Литература!C2245)</f>
        <v/>
      </c>
    </row>
    <row r="2247" spans="1:8" s="15" customFormat="1" x14ac:dyDescent="0.25">
      <c r="A2247" s="15">
        <v>24</v>
      </c>
      <c r="B2247" s="15">
        <v>4</v>
      </c>
      <c r="D2247" s="15" t="str">
        <f>IF(INDEX(Разделы!C$2:L$1540,A2247*11+10,B2247)="","","- "&amp;INDEX(Разделы!C$2:L$1540,A2247*11+10,B2247))</f>
        <v/>
      </c>
      <c r="H2247" s="15" t="str">
        <f>IF(Литература!C2246 = "","",Литература!C2246)</f>
        <v/>
      </c>
    </row>
    <row r="2248" spans="1:8" s="15" customFormat="1" x14ac:dyDescent="0.25">
      <c r="A2248" s="15">
        <v>24</v>
      </c>
      <c r="B2248" s="15">
        <v>4</v>
      </c>
      <c r="H2248" s="15" t="str">
        <f>IF(Литература!C2247 = "","",Литература!C2247)</f>
        <v/>
      </c>
    </row>
    <row r="2249" spans="1:8" s="15" customFormat="1" x14ac:dyDescent="0.25">
      <c r="A2249" s="15">
        <v>24</v>
      </c>
      <c r="B2249" s="15">
        <v>5</v>
      </c>
      <c r="D2249" s="15" t="str">
        <f xml:space="preserve"> IF(INDEX(Разделы!C$2:L$1540,A2249*11+3,B2249)="","","= "&amp;INDEX(Разделы!C$2:L$1540,A2249*11+3,B2249)&amp;" ("&amp;INDEX(Разделы!C$2:L$1540,A2249*11+4,B2249)&amp;")")</f>
        <v/>
      </c>
      <c r="E2249" s="15" t="str">
        <f>IF(INDEX(Оценка!C$2:AF$1540,A2247*11+4,(B2249-1)*3+1)="","",INDEX(Оценка!C$2:AF$1540,A2247*11+4,(B2249-1)*3+1)&amp;" ("&amp;INDEX(Оценка!C$2:AF$1540,A2247*11+4,(B2249-1)*3+2)&amp;") ("&amp;INDEX(Оценка!C$2:AF$1540,A2247*11+4,(B2249-1)*3+3)&amp;")")</f>
        <v/>
      </c>
      <c r="F2249" s="15" t="str">
        <f>IF(INDEX(Содержание!C$2:L$1680,A2249*6+2,B2249)="","",INDEX(Содержание!C$2:L$1680,A2249*6+2,B2249))</f>
        <v/>
      </c>
      <c r="H2249" s="15" t="str">
        <f>IF(Литература!C2248 = "","",Литература!C2248)</f>
        <v/>
      </c>
    </row>
    <row r="2250" spans="1:8" s="15" customFormat="1" x14ac:dyDescent="0.25">
      <c r="A2250" s="15">
        <v>24</v>
      </c>
      <c r="B2250" s="15">
        <v>5</v>
      </c>
      <c r="E2250" s="15" t="str">
        <f>IF(INDEX(Оценка!C$2:AF$1540,A2248*11+5,(B2250-1)*3+1)="","",INDEX(Оценка!C$2:AF$1540,A2248*11+5,(B2250-1)*3+1)&amp;" ("&amp;INDEX(Оценка!C$2:AF$1540,A2248*11+5,(B2250-1)*3+2)&amp;") ("&amp;INDEX(Оценка!C$2:AF$1540,A2248*11+5,(B2250-1)*3+3)&amp;")")</f>
        <v/>
      </c>
      <c r="H2250" s="15" t="str">
        <f>IF(Литература!C2249 = "","",Литература!C2249)</f>
        <v/>
      </c>
    </row>
    <row r="2251" spans="1:8" s="15" customFormat="1" x14ac:dyDescent="0.25">
      <c r="A2251" s="15">
        <v>24</v>
      </c>
      <c r="B2251" s="15">
        <v>5</v>
      </c>
      <c r="D2251" s="15" t="str">
        <f>IF(INDEX(Разделы!C$2:L$1540,A2251*11+5,B2251)="","","- "&amp;INDEX(Разделы!C$2:L$1540,A2251*11+5,B2251))</f>
        <v/>
      </c>
      <c r="E2251" s="15" t="str">
        <f>IF(INDEX(Оценка!C$2:AF$1540,A2249*11+6,(B2251-1)*3+1)="","",INDEX(Оценка!C$2:AF$1540,A2249*11+6,(B2251-1)*3+1)&amp;" ("&amp;INDEX(Оценка!C$2:AF$1540,A2249*11+6,(B2251-1)*3+2)&amp;") ("&amp;INDEX(Оценка!C$2:AF$1540,A2249*11+6,(B2251-1)*3+3)&amp;")")</f>
        <v/>
      </c>
      <c r="F2251" s="15" t="str">
        <f>IF(INDEX(Содержание!C$2:L$1680,A2251*6+3,B2251)="","","= "&amp;INDEX(Содержание!C$2:L$1680,A2251*6+3,B2251)&amp;" "&amp;INDEX(Содержание!C$2:L$1680,A2253*6+4,B2253))</f>
        <v/>
      </c>
      <c r="H2251" s="15" t="str">
        <f>IF(Литература!C2250 = "","",Литература!C2250)</f>
        <v/>
      </c>
    </row>
    <row r="2252" spans="1:8" s="15" customFormat="1" x14ac:dyDescent="0.25">
      <c r="A2252" s="15">
        <v>24</v>
      </c>
      <c r="B2252" s="15">
        <v>5</v>
      </c>
      <c r="D2252" s="15" t="str">
        <f>IF(INDEX(Разделы!C$2:L$1540,A2252*11+6,B2252)="","","- "&amp;INDEX(Разделы!C$2:L$1540,A2252*11+6,B2252))</f>
        <v/>
      </c>
      <c r="E2252" s="15" t="str">
        <f>IF(INDEX(Оценка!C$2:AF$1540,A2250*11+7,(B2252-1)*3+1)="","",INDEX(Оценка!C$2:AF$1540,A2250*11+7,(B2252-1)*3+1)&amp;" ("&amp;INDEX(Оценка!C$2:AF$1540,A2250*11+7,(B2252-1)*3+2)&amp;") ("&amp;INDEX(Оценка!C$2:AF$1540,A2250*11+7,(B2252-1)*3+3)&amp;")")</f>
        <v/>
      </c>
      <c r="H2252" s="15" t="str">
        <f>IF(Литература!C2251 = "","",Литература!C2251)</f>
        <v/>
      </c>
    </row>
    <row r="2253" spans="1:8" s="15" customFormat="1" x14ac:dyDescent="0.25">
      <c r="A2253" s="15">
        <v>24</v>
      </c>
      <c r="B2253" s="15">
        <v>5</v>
      </c>
      <c r="D2253" s="15" t="str">
        <f>IF(INDEX(Разделы!C$2:L$1540,A2253*11+7,B2253)="","","- "&amp;INDEX(Разделы!C$2:L$1540,A2253*11+7,B2253))</f>
        <v/>
      </c>
      <c r="E2253" s="15" t="str">
        <f>IF(INDEX(Оценка!C$2:AF$1540,A2251*11+8,(B2253-1)*3+1)="","",INDEX(Оценка!C$2:AF$1540,A2251*11+8,(B2253-1)*3+1)&amp;" ("&amp;INDEX(Оценка!C$2:AF$1540,A2251*11+8,(B2253-1)*3+2)&amp;") ("&amp;INDEX(Оценка!C$2:AF$1540,A2251*11+8,(B2253-1)*3+3)&amp;")")</f>
        <v/>
      </c>
      <c r="F2253" s="15" t="str">
        <f>IF(INDEX(Содержание!C$2:L$1680,A2253*6+5,B2253)="","",INDEX(Содержание!C$2:L$1680,A2253*6+5,B2253))</f>
        <v/>
      </c>
      <c r="H2253" s="15" t="str">
        <f>IF(Литература!C2252 = "","",Литература!C2252)</f>
        <v/>
      </c>
    </row>
    <row r="2254" spans="1:8" s="15" customFormat="1" x14ac:dyDescent="0.25">
      <c r="A2254" s="15">
        <v>24</v>
      </c>
      <c r="B2254" s="15">
        <v>5</v>
      </c>
      <c r="D2254" s="15" t="str">
        <f>IF(INDEX(Разделы!C$2:L$1540,A2254*11+8,B2254)="","","- "&amp;INDEX(Разделы!C$2:L$1540,A2254*11+8,B2254))</f>
        <v/>
      </c>
      <c r="E2254" s="15" t="str">
        <f>IF(INDEX(Оценка!C$2:AF$1540,A2252*11+9,(B2254-1)*3+1)="","",INDEX(Оценка!C$2:AF$1540,A2252*11+9,(B2254-1)*3+1)&amp;" ("&amp;INDEX(Оценка!C$2:AF$1540,A2252*11+9,(B2254-1)*3+2)&amp;") ("&amp;INDEX(Оценка!C$2:AF$1540,A2252*11+9,(B2254-1)*3+3)&amp;")")</f>
        <v/>
      </c>
      <c r="H2254" s="15" t="str">
        <f>IF(Литература!C2253 = "","",Литература!C2253)</f>
        <v/>
      </c>
    </row>
    <row r="2255" spans="1:8" s="15" customFormat="1" x14ac:dyDescent="0.25">
      <c r="A2255" s="15">
        <v>24</v>
      </c>
      <c r="B2255" s="15">
        <v>5</v>
      </c>
      <c r="D2255" s="15" t="str">
        <f>IF(INDEX(Разделы!C$2:L$1540,A2255*11+9,B2255)="","","- "&amp;INDEX(Разделы!C$2:L$1540,A2255*11+9,B2255))</f>
        <v/>
      </c>
      <c r="E2255" s="15" t="str">
        <f>IF(INDEX(Оценка!C$2:AF$1540,A2253*11+10,(B2255-1)*3+1)="","",INDEX(Оценка!C$2:AF$1540,A2253*11+10,(B2255-1)*3+1)&amp;" ("&amp;INDEX(Оценка!C$2:AF$1540,A2253*11+10,(B2255-1)*3+2)&amp;") ("&amp;INDEX(Оценка!C$2:AF$1540,A2253*11+10,(B2255-1)*3+3)&amp;")")</f>
        <v/>
      </c>
      <c r="H2255" s="15" t="str">
        <f>IF(Литература!C2254 = "","",Литература!C2254)</f>
        <v/>
      </c>
    </row>
    <row r="2256" spans="1:8" s="15" customFormat="1" x14ac:dyDescent="0.25">
      <c r="A2256" s="15">
        <v>24</v>
      </c>
      <c r="B2256" s="15">
        <v>5</v>
      </c>
      <c r="D2256" s="15" t="str">
        <f>IF(INDEX(Разделы!C$2:L$1540,A2256*11+10,B2256)="","","- "&amp;INDEX(Разделы!C$2:L$1540,A2256*11+10,B2256))</f>
        <v/>
      </c>
      <c r="H2256" s="15" t="str">
        <f>IF(Литература!C2255 = "","",Литература!C2255)</f>
        <v/>
      </c>
    </row>
    <row r="2257" spans="1:8" s="15" customFormat="1" x14ac:dyDescent="0.25">
      <c r="A2257" s="15">
        <v>24</v>
      </c>
      <c r="B2257" s="15">
        <v>5</v>
      </c>
      <c r="H2257" s="15" t="str">
        <f>IF(Литература!C2256 = "","",Литература!C2256)</f>
        <v/>
      </c>
    </row>
    <row r="2258" spans="1:8" s="15" customFormat="1" x14ac:dyDescent="0.25">
      <c r="A2258" s="15">
        <v>24</v>
      </c>
      <c r="B2258" s="15">
        <v>6</v>
      </c>
      <c r="D2258" s="15" t="str">
        <f xml:space="preserve"> IF(INDEX(Разделы!C$2:L$1540,A2258*11+3,B2258)="","","= "&amp;INDEX(Разделы!C$2:L$1540,A2258*11+3,B2258)&amp;" ("&amp;INDEX(Разделы!C$2:L$1540,A2258*11+4,B2258)&amp;")")</f>
        <v/>
      </c>
      <c r="E2258" s="15" t="str">
        <f>IF(INDEX(Оценка!C$2:AF$1540,A2256*11+4,(B2258-1)*3+1)="","",INDEX(Оценка!C$2:AF$1540,A2256*11+4,(B2258-1)*3+1)&amp;" ("&amp;INDEX(Оценка!C$2:AF$1540,A2256*11+4,(B2258-1)*3+2)&amp;") ("&amp;INDEX(Оценка!C$2:AF$1540,A2256*11+4,(B2258-1)*3+3)&amp;")")</f>
        <v/>
      </c>
      <c r="F2258" s="15" t="str">
        <f>IF(INDEX(Содержание!C$2:L$1680,A2258*6+2,B2258)="","",INDEX(Содержание!C$2:L$1680,A2258*6+2,B2258))</f>
        <v/>
      </c>
      <c r="H2258" s="15" t="str">
        <f>IF(Литература!C2257 = "","",Литература!C2257)</f>
        <v/>
      </c>
    </row>
    <row r="2259" spans="1:8" s="15" customFormat="1" x14ac:dyDescent="0.25">
      <c r="A2259" s="15">
        <v>24</v>
      </c>
      <c r="B2259" s="15">
        <v>6</v>
      </c>
      <c r="E2259" s="15" t="str">
        <f>IF(INDEX(Оценка!C$2:AF$1540,A2257*11+5,(B2259-1)*3+1)="","",INDEX(Оценка!C$2:AF$1540,A2257*11+5,(B2259-1)*3+1)&amp;" ("&amp;INDEX(Оценка!C$2:AF$1540,A2257*11+5,(B2259-1)*3+2)&amp;") ("&amp;INDEX(Оценка!C$2:AF$1540,A2257*11+5,(B2259-1)*3+3)&amp;")")</f>
        <v/>
      </c>
      <c r="H2259" s="15" t="str">
        <f>IF(Литература!C2258 = "","",Литература!C2258)</f>
        <v/>
      </c>
    </row>
    <row r="2260" spans="1:8" s="15" customFormat="1" x14ac:dyDescent="0.25">
      <c r="A2260" s="15">
        <v>24</v>
      </c>
      <c r="B2260" s="15">
        <v>6</v>
      </c>
      <c r="D2260" s="15" t="str">
        <f>IF(INDEX(Разделы!C$2:L$1540,A2260*11+5,B2260)="","","- "&amp;INDEX(Разделы!C$2:L$1540,A2260*11+5,B2260))</f>
        <v/>
      </c>
      <c r="E2260" s="15" t="str">
        <f>IF(INDEX(Оценка!C$2:AF$1540,A2258*11+6,(B2260-1)*3+1)="","",INDEX(Оценка!C$2:AF$1540,A2258*11+6,(B2260-1)*3+1)&amp;" ("&amp;INDEX(Оценка!C$2:AF$1540,A2258*11+6,(B2260-1)*3+2)&amp;") ("&amp;INDEX(Оценка!C$2:AF$1540,A2258*11+6,(B2260-1)*3+3)&amp;")")</f>
        <v/>
      </c>
      <c r="F2260" s="15" t="str">
        <f>IF(INDEX(Содержание!C$2:L$1680,A2260*6+3,B2260)="","","= "&amp;INDEX(Содержание!C$2:L$1680,A2260*6+3,B2260)&amp;" "&amp;INDEX(Содержание!C$2:L$1680,A2262*6+4,B2262))</f>
        <v/>
      </c>
      <c r="H2260" s="15" t="str">
        <f>IF(Литература!C2259 = "","",Литература!C2259)</f>
        <v/>
      </c>
    </row>
    <row r="2261" spans="1:8" s="15" customFormat="1" x14ac:dyDescent="0.25">
      <c r="A2261" s="15">
        <v>24</v>
      </c>
      <c r="B2261" s="15">
        <v>6</v>
      </c>
      <c r="D2261" s="15" t="str">
        <f>IF(INDEX(Разделы!C$2:L$1540,A2261*11+6,B2261)="","","- "&amp;INDEX(Разделы!C$2:L$1540,A2261*11+6,B2261))</f>
        <v/>
      </c>
      <c r="E2261" s="15" t="str">
        <f>IF(INDEX(Оценка!C$2:AF$1540,A2259*11+7,(B2261-1)*3+1)="","",INDEX(Оценка!C$2:AF$1540,A2259*11+7,(B2261-1)*3+1)&amp;" ("&amp;INDEX(Оценка!C$2:AF$1540,A2259*11+7,(B2261-1)*3+2)&amp;") ("&amp;INDEX(Оценка!C$2:AF$1540,A2259*11+7,(B2261-1)*3+3)&amp;")")</f>
        <v/>
      </c>
      <c r="H2261" s="15" t="str">
        <f>IF(Литература!C2260 = "","",Литература!C2260)</f>
        <v/>
      </c>
    </row>
    <row r="2262" spans="1:8" s="15" customFormat="1" x14ac:dyDescent="0.25">
      <c r="A2262" s="15">
        <v>24</v>
      </c>
      <c r="B2262" s="15">
        <v>6</v>
      </c>
      <c r="D2262" s="15" t="str">
        <f>IF(INDEX(Разделы!C$2:L$1540,A2262*11+7,B2262)="","","- "&amp;INDEX(Разделы!C$2:L$1540,A2262*11+7,B2262))</f>
        <v/>
      </c>
      <c r="E2262" s="15" t="str">
        <f>IF(INDEX(Оценка!C$2:AF$1540,A2260*11+8,(B2262-1)*3+1)="","",INDEX(Оценка!C$2:AF$1540,A2260*11+8,(B2262-1)*3+1)&amp;" ("&amp;INDEX(Оценка!C$2:AF$1540,A2260*11+8,(B2262-1)*3+2)&amp;") ("&amp;INDEX(Оценка!C$2:AF$1540,A2260*11+8,(B2262-1)*3+3)&amp;")")</f>
        <v/>
      </c>
      <c r="F2262" s="15" t="str">
        <f>IF(INDEX(Содержание!C$2:L$1680,A2262*6+5,B2262)="","",INDEX(Содержание!C$2:L$1680,A2262*6+5,B2262))</f>
        <v/>
      </c>
      <c r="H2262" s="15" t="str">
        <f>IF(Литература!C2261 = "","",Литература!C2261)</f>
        <v/>
      </c>
    </row>
    <row r="2263" spans="1:8" s="15" customFormat="1" x14ac:dyDescent="0.25">
      <c r="A2263" s="15">
        <v>24</v>
      </c>
      <c r="B2263" s="15">
        <v>6</v>
      </c>
      <c r="D2263" s="15" t="str">
        <f>IF(INDEX(Разделы!C$2:L$1540,A2263*11+8,B2263)="","","- "&amp;INDEX(Разделы!C$2:L$1540,A2263*11+8,B2263))</f>
        <v/>
      </c>
      <c r="E2263" s="15" t="str">
        <f>IF(INDEX(Оценка!C$2:AF$1540,A2261*11+9,(B2263-1)*3+1)="","",INDEX(Оценка!C$2:AF$1540,A2261*11+9,(B2263-1)*3+1)&amp;" ("&amp;INDEX(Оценка!C$2:AF$1540,A2261*11+9,(B2263-1)*3+2)&amp;") ("&amp;INDEX(Оценка!C$2:AF$1540,A2261*11+9,(B2263-1)*3+3)&amp;")")</f>
        <v/>
      </c>
      <c r="H2263" s="15" t="str">
        <f>IF(Литература!C2262 = "","",Литература!C2262)</f>
        <v/>
      </c>
    </row>
    <row r="2264" spans="1:8" s="15" customFormat="1" x14ac:dyDescent="0.25">
      <c r="A2264" s="15">
        <v>24</v>
      </c>
      <c r="B2264" s="15">
        <v>6</v>
      </c>
      <c r="D2264" s="15" t="str">
        <f>IF(INDEX(Разделы!C$2:L$1540,A2264*11+9,B2264)="","","- "&amp;INDEX(Разделы!C$2:L$1540,A2264*11+9,B2264))</f>
        <v/>
      </c>
      <c r="E2264" s="15" t="str">
        <f>IF(INDEX(Оценка!C$2:AF$1540,A2262*11+10,(B2264-1)*3+1)="","",INDEX(Оценка!C$2:AF$1540,A2262*11+10,(B2264-1)*3+1)&amp;" ("&amp;INDEX(Оценка!C$2:AF$1540,A2262*11+10,(B2264-1)*3+2)&amp;") ("&amp;INDEX(Оценка!C$2:AF$1540,A2262*11+10,(B2264-1)*3+3)&amp;")")</f>
        <v/>
      </c>
      <c r="H2264" s="15" t="str">
        <f>IF(Литература!C2263 = "","","== "&amp;Литература!C2263)</f>
        <v/>
      </c>
    </row>
    <row r="2265" spans="1:8" s="15" customFormat="1" x14ac:dyDescent="0.25">
      <c r="A2265" s="15">
        <v>24</v>
      </c>
      <c r="B2265" s="15">
        <v>6</v>
      </c>
      <c r="D2265" s="15" t="str">
        <f>IF(INDEX(Разделы!C$2:L$1540,A2265*11+10,B2265)="","","- "&amp;INDEX(Разделы!C$2:L$1540,A2265*11+10,B2265))</f>
        <v/>
      </c>
      <c r="H2265" s="15" t="str">
        <f>IF(Литература!C2264 = "","",Литература!C2264)</f>
        <v/>
      </c>
    </row>
    <row r="2266" spans="1:8" s="15" customFormat="1" x14ac:dyDescent="0.25">
      <c r="A2266" s="15">
        <v>24</v>
      </c>
      <c r="B2266" s="15">
        <v>6</v>
      </c>
      <c r="H2266" s="15" t="str">
        <f>IF(Литература!C2265 = "","",Литература!C2265)</f>
        <v/>
      </c>
    </row>
    <row r="2267" spans="1:8" s="15" customFormat="1" x14ac:dyDescent="0.25">
      <c r="A2267" s="15">
        <v>24</v>
      </c>
      <c r="B2267" s="15">
        <v>7</v>
      </c>
      <c r="D2267" s="15" t="str">
        <f xml:space="preserve"> IF(INDEX(Разделы!C$2:L$1540,A2267*11+3,B2267)="","","= "&amp;INDEX(Разделы!C$2:L$1540,A2267*11+3,B2267)&amp;" ("&amp;INDEX(Разделы!C$2:L$1540,A2267*11+4,B2267)&amp;")")</f>
        <v/>
      </c>
      <c r="E2267" s="15" t="str">
        <f>IF(INDEX(Оценка!C$2:AF$1540,A2265*11+4,(B2267-1)*3+1)="","",INDEX(Оценка!C$2:AF$1540,A2265*11+4,(B2267-1)*3+1)&amp;" ("&amp;INDEX(Оценка!C$2:AF$1540,A2265*11+4,(B2267-1)*3+2)&amp;") ("&amp;INDEX(Оценка!C$2:AF$1540,A2265*11+4,(B2267-1)*3+3)&amp;")")</f>
        <v/>
      </c>
      <c r="F2267" s="15" t="str">
        <f>IF(INDEX(Содержание!C$2:L$1680,A2267*6+2,B2267)="","",INDEX(Содержание!C$2:L$1680,A2267*6+2,B2267))</f>
        <v/>
      </c>
      <c r="H2267" s="15" t="str">
        <f>IF(Литература!C2266 = "","",Литература!C2266)</f>
        <v/>
      </c>
    </row>
    <row r="2268" spans="1:8" s="15" customFormat="1" x14ac:dyDescent="0.25">
      <c r="A2268" s="15">
        <v>24</v>
      </c>
      <c r="B2268" s="15">
        <v>7</v>
      </c>
      <c r="E2268" s="15" t="str">
        <f>IF(INDEX(Оценка!C$2:AF$1540,A2266*11+5,(B2268-1)*3+1)="","",INDEX(Оценка!C$2:AF$1540,A2266*11+5,(B2268-1)*3+1)&amp;" ("&amp;INDEX(Оценка!C$2:AF$1540,A2266*11+5,(B2268-1)*3+2)&amp;") ("&amp;INDEX(Оценка!C$2:AF$1540,A2266*11+5,(B2268-1)*3+3)&amp;")")</f>
        <v/>
      </c>
      <c r="H2268" s="15" t="str">
        <f>IF(Литература!C2267 = "","",Литература!C2267)</f>
        <v/>
      </c>
    </row>
    <row r="2269" spans="1:8" s="15" customFormat="1" x14ac:dyDescent="0.25">
      <c r="A2269" s="15">
        <v>24</v>
      </c>
      <c r="B2269" s="15">
        <v>7</v>
      </c>
      <c r="D2269" s="15" t="str">
        <f>IF(INDEX(Разделы!C$2:L$1540,A2269*11+5,B2269)="","","- "&amp;INDEX(Разделы!C$2:L$1540,A2269*11+5,B2269))</f>
        <v/>
      </c>
      <c r="E2269" s="15" t="str">
        <f>IF(INDEX(Оценка!C$2:AF$1540,A2267*11+6,(B2269-1)*3+1)="","",INDEX(Оценка!C$2:AF$1540,A2267*11+6,(B2269-1)*3+1)&amp;" ("&amp;INDEX(Оценка!C$2:AF$1540,A2267*11+6,(B2269-1)*3+2)&amp;") ("&amp;INDEX(Оценка!C$2:AF$1540,A2267*11+6,(B2269-1)*3+3)&amp;")")</f>
        <v/>
      </c>
      <c r="F2269" s="15" t="str">
        <f>IF(INDEX(Содержание!C$2:L$1680,A2269*6+3,B2269)="","","= "&amp;INDEX(Содержание!C$2:L$1680,A2269*6+3,B2269)&amp;" "&amp;INDEX(Содержание!C$2:L$1680,A2271*6+4,B2271))</f>
        <v/>
      </c>
      <c r="H2269" s="15" t="str">
        <f>IF(Литература!C2268 = "","",Литература!C2268)</f>
        <v/>
      </c>
    </row>
    <row r="2270" spans="1:8" s="15" customFormat="1" x14ac:dyDescent="0.25">
      <c r="A2270" s="15">
        <v>24</v>
      </c>
      <c r="B2270" s="15">
        <v>7</v>
      </c>
      <c r="D2270" s="15" t="str">
        <f>IF(INDEX(Разделы!C$2:L$1540,A2270*11+6,B2270)="","","- "&amp;INDEX(Разделы!C$2:L$1540,A2270*11+6,B2270))</f>
        <v/>
      </c>
      <c r="E2270" s="15" t="str">
        <f>IF(INDEX(Оценка!C$2:AF$1540,A2268*11+7,(B2270-1)*3+1)="","",INDEX(Оценка!C$2:AF$1540,A2268*11+7,(B2270-1)*3+1)&amp;" ("&amp;INDEX(Оценка!C$2:AF$1540,A2268*11+7,(B2270-1)*3+2)&amp;") ("&amp;INDEX(Оценка!C$2:AF$1540,A2268*11+7,(B2270-1)*3+3)&amp;")")</f>
        <v/>
      </c>
      <c r="H2270" s="15" t="str">
        <f>IF(Литература!C2269 = "","",Литература!C2269)</f>
        <v/>
      </c>
    </row>
    <row r="2271" spans="1:8" s="15" customFormat="1" x14ac:dyDescent="0.25">
      <c r="A2271" s="15">
        <v>24</v>
      </c>
      <c r="B2271" s="15">
        <v>7</v>
      </c>
      <c r="D2271" s="15" t="str">
        <f>IF(INDEX(Разделы!C$2:L$1540,A2271*11+7,B2271)="","","- "&amp;INDEX(Разделы!C$2:L$1540,A2271*11+7,B2271))</f>
        <v/>
      </c>
      <c r="E2271" s="15" t="str">
        <f>IF(INDEX(Оценка!C$2:AF$1540,A2269*11+8,(B2271-1)*3+1)="","",INDEX(Оценка!C$2:AF$1540,A2269*11+8,(B2271-1)*3+1)&amp;" ("&amp;INDEX(Оценка!C$2:AF$1540,A2269*11+8,(B2271-1)*3+2)&amp;") ("&amp;INDEX(Оценка!C$2:AF$1540,A2269*11+8,(B2271-1)*3+3)&amp;")")</f>
        <v/>
      </c>
      <c r="F2271" s="15" t="str">
        <f>IF(INDEX(Содержание!C$2:L$1680,A2271*6+5,B2271)="","",INDEX(Содержание!C$2:L$1680,A2271*6+5,B2271))</f>
        <v/>
      </c>
      <c r="H2271" s="15" t="str">
        <f>IF(Литература!C2270 = "","",Литература!C2270)</f>
        <v/>
      </c>
    </row>
    <row r="2272" spans="1:8" s="15" customFormat="1" x14ac:dyDescent="0.25">
      <c r="A2272" s="15">
        <v>24</v>
      </c>
      <c r="B2272" s="15">
        <v>7</v>
      </c>
      <c r="D2272" s="15" t="str">
        <f>IF(INDEX(Разделы!C$2:L$1540,A2272*11+8,B2272)="","","- "&amp;INDEX(Разделы!C$2:L$1540,A2272*11+8,B2272))</f>
        <v/>
      </c>
      <c r="E2272" s="15" t="str">
        <f>IF(INDEX(Оценка!C$2:AF$1540,A2270*11+9,(B2272-1)*3+1)="","",INDEX(Оценка!C$2:AF$1540,A2270*11+9,(B2272-1)*3+1)&amp;" ("&amp;INDEX(Оценка!C$2:AF$1540,A2270*11+9,(B2272-1)*3+2)&amp;") ("&amp;INDEX(Оценка!C$2:AF$1540,A2270*11+9,(B2272-1)*3+3)&amp;")")</f>
        <v/>
      </c>
      <c r="H2272" s="15" t="str">
        <f>IF(Литература!C2271 = "","",Литература!C2271)</f>
        <v/>
      </c>
    </row>
    <row r="2273" spans="1:8" s="15" customFormat="1" x14ac:dyDescent="0.25">
      <c r="A2273" s="15">
        <v>24</v>
      </c>
      <c r="B2273" s="15">
        <v>7</v>
      </c>
      <c r="D2273" s="15" t="str">
        <f>IF(INDEX(Разделы!C$2:L$1540,A2273*11+9,B2273)="","","- "&amp;INDEX(Разделы!C$2:L$1540,A2273*11+9,B2273))</f>
        <v/>
      </c>
      <c r="E2273" s="15" t="str">
        <f>IF(INDEX(Оценка!C$2:AF$1540,A2271*11+10,(B2273-1)*3+1)="","",INDEX(Оценка!C$2:AF$1540,A2271*11+10,(B2273-1)*3+1)&amp;" ("&amp;INDEX(Оценка!C$2:AF$1540,A2271*11+10,(B2273-1)*3+2)&amp;") ("&amp;INDEX(Оценка!C$2:AF$1540,A2271*11+10,(B2273-1)*3+3)&amp;")")</f>
        <v/>
      </c>
      <c r="H2273" s="15" t="str">
        <f>IF(Литература!C2272 = "","",Литература!C2272)</f>
        <v/>
      </c>
    </row>
    <row r="2274" spans="1:8" s="15" customFormat="1" x14ac:dyDescent="0.25">
      <c r="A2274" s="15">
        <v>24</v>
      </c>
      <c r="B2274" s="15">
        <v>7</v>
      </c>
      <c r="D2274" s="15" t="str">
        <f>IF(INDEX(Разделы!C$2:L$1540,A2274*11+10,B2274)="","","- "&amp;INDEX(Разделы!C$2:L$1540,A2274*11+10,B2274))</f>
        <v/>
      </c>
      <c r="H2274" s="15" t="str">
        <f>IF(Литература!C2273 = "","",Литература!C2273)</f>
        <v/>
      </c>
    </row>
    <row r="2275" spans="1:8" s="15" customFormat="1" x14ac:dyDescent="0.25">
      <c r="A2275" s="15">
        <v>24</v>
      </c>
      <c r="B2275" s="15">
        <v>7</v>
      </c>
      <c r="H2275" s="15" t="str">
        <f>IF(Литература!C2274 = "","",Литература!C2274)</f>
        <v/>
      </c>
    </row>
    <row r="2276" spans="1:8" s="15" customFormat="1" x14ac:dyDescent="0.25">
      <c r="A2276" s="15">
        <v>24</v>
      </c>
      <c r="B2276" s="15">
        <v>8</v>
      </c>
      <c r="D2276" s="15" t="str">
        <f xml:space="preserve"> IF(INDEX(Разделы!C$2:L$1540,A2276*11+3,B2276)="","","= "&amp;INDEX(Разделы!C$2:L$1540,A2276*11+3,B2276)&amp;" ("&amp;INDEX(Разделы!C$2:L$1540,A2276*11+4,B2276)&amp;")")</f>
        <v/>
      </c>
      <c r="E2276" s="15" t="str">
        <f>IF(INDEX(Оценка!C$2:AF$1540,A2274*11+4,(B2276-1)*3+1)="","",INDEX(Оценка!C$2:AF$1540,A2274*11+4,(B2276-1)*3+1)&amp;" ("&amp;INDEX(Оценка!C$2:AF$1540,A2274*11+4,(B2276-1)*3+2)&amp;") ("&amp;INDEX(Оценка!C$2:AF$1540,A2274*11+4,(B2276-1)*3+3)&amp;")")</f>
        <v/>
      </c>
      <c r="F2276" s="15" t="str">
        <f>IF(INDEX(Содержание!C$2:L$1680,A2276*6+2,B2276)="","",INDEX(Содержание!C$2:L$1680,A2276*6+2,B2276))</f>
        <v/>
      </c>
      <c r="H2276" s="15" t="str">
        <f>IF(Литература!C2275 = "","",Литература!C2275)</f>
        <v/>
      </c>
    </row>
    <row r="2277" spans="1:8" s="15" customFormat="1" x14ac:dyDescent="0.25">
      <c r="A2277" s="15">
        <v>24</v>
      </c>
      <c r="B2277" s="15">
        <v>8</v>
      </c>
      <c r="E2277" s="15" t="str">
        <f>IF(INDEX(Оценка!C$2:AF$1540,A2275*11+5,(B2277-1)*3+1)="","",INDEX(Оценка!C$2:AF$1540,A2275*11+5,(B2277-1)*3+1)&amp;" ("&amp;INDEX(Оценка!C$2:AF$1540,A2275*11+5,(B2277-1)*3+2)&amp;") ("&amp;INDEX(Оценка!C$2:AF$1540,A2275*11+5,(B2277-1)*3+3)&amp;")")</f>
        <v/>
      </c>
      <c r="H2277" s="15" t="str">
        <f>IF(Литература!C2276 = "","",Литература!C2276)</f>
        <v/>
      </c>
    </row>
    <row r="2278" spans="1:8" s="15" customFormat="1" x14ac:dyDescent="0.25">
      <c r="A2278" s="15">
        <v>24</v>
      </c>
      <c r="B2278" s="15">
        <v>8</v>
      </c>
      <c r="D2278" s="15" t="str">
        <f>IF(INDEX(Разделы!C$2:L$1540,A2278*11+5,B2278)="","","- "&amp;INDEX(Разделы!C$2:L$1540,A2278*11+5,B2278))</f>
        <v/>
      </c>
      <c r="E2278" s="15" t="str">
        <f>IF(INDEX(Оценка!C$2:AF$1540,A2276*11+6,(B2278-1)*3+1)="","",INDEX(Оценка!C$2:AF$1540,A2276*11+6,(B2278-1)*3+1)&amp;" ("&amp;INDEX(Оценка!C$2:AF$1540,A2276*11+6,(B2278-1)*3+2)&amp;") ("&amp;INDEX(Оценка!C$2:AF$1540,A2276*11+6,(B2278-1)*3+3)&amp;")")</f>
        <v/>
      </c>
      <c r="F2278" s="15" t="str">
        <f>IF(INDEX(Содержание!C$2:L$1680,A2278*6+3,B2278)="","","= "&amp;INDEX(Содержание!C$2:L$1680,A2278*6+3,B2278)&amp;" "&amp;INDEX(Содержание!C$2:L$1680,A2280*6+4,B2280))</f>
        <v/>
      </c>
      <c r="H2278" s="15" t="str">
        <f>IF(Литература!C2277 = "","",Литература!C2277)</f>
        <v/>
      </c>
    </row>
    <row r="2279" spans="1:8" s="15" customFormat="1" x14ac:dyDescent="0.25">
      <c r="A2279" s="15">
        <v>24</v>
      </c>
      <c r="B2279" s="15">
        <v>8</v>
      </c>
      <c r="D2279" s="15" t="str">
        <f>IF(INDEX(Разделы!C$2:L$1540,A2279*11+6,B2279)="","","- "&amp;INDEX(Разделы!C$2:L$1540,A2279*11+6,B2279))</f>
        <v/>
      </c>
      <c r="E2279" s="15" t="str">
        <f>IF(INDEX(Оценка!C$2:AF$1540,A2277*11+7,(B2279-1)*3+1)="","",INDEX(Оценка!C$2:AF$1540,A2277*11+7,(B2279-1)*3+1)&amp;" ("&amp;INDEX(Оценка!C$2:AF$1540,A2277*11+7,(B2279-1)*3+2)&amp;") ("&amp;INDEX(Оценка!C$2:AF$1540,A2277*11+7,(B2279-1)*3+3)&amp;")")</f>
        <v/>
      </c>
      <c r="H2279" s="15" t="str">
        <f>IF(Литература!C2278 = "","",Литература!C2278)</f>
        <v/>
      </c>
    </row>
    <row r="2280" spans="1:8" s="15" customFormat="1" x14ac:dyDescent="0.25">
      <c r="A2280" s="15">
        <v>24</v>
      </c>
      <c r="B2280" s="15">
        <v>8</v>
      </c>
      <c r="D2280" s="15" t="str">
        <f>IF(INDEX(Разделы!C$2:L$1540,A2280*11+7,B2280)="","","- "&amp;INDEX(Разделы!C$2:L$1540,A2280*11+7,B2280))</f>
        <v/>
      </c>
      <c r="E2280" s="15" t="str">
        <f>IF(INDEX(Оценка!C$2:AF$1540,A2278*11+8,(B2280-1)*3+1)="","",INDEX(Оценка!C$2:AF$1540,A2278*11+8,(B2280-1)*3+1)&amp;" ("&amp;INDEX(Оценка!C$2:AF$1540,A2278*11+8,(B2280-1)*3+2)&amp;") ("&amp;INDEX(Оценка!C$2:AF$1540,A2278*11+8,(B2280-1)*3+3)&amp;")")</f>
        <v/>
      </c>
      <c r="F2280" s="15" t="str">
        <f>IF(INDEX(Содержание!C$2:L$1680,A2280*6+5,B2280)="","",INDEX(Содержание!C$2:L$1680,A2280*6+5,B2280))</f>
        <v/>
      </c>
      <c r="H2280" s="15" t="str">
        <f>IF(Литература!C2279 = "","",Литература!C2279)</f>
        <v/>
      </c>
    </row>
    <row r="2281" spans="1:8" s="15" customFormat="1" x14ac:dyDescent="0.25">
      <c r="A2281" s="15">
        <v>24</v>
      </c>
      <c r="B2281" s="15">
        <v>8</v>
      </c>
      <c r="D2281" s="15" t="str">
        <f>IF(INDEX(Разделы!C$2:L$1540,A2281*11+8,B2281)="","","- "&amp;INDEX(Разделы!C$2:L$1540,A2281*11+8,B2281))</f>
        <v/>
      </c>
      <c r="E2281" s="15" t="str">
        <f>IF(INDEX(Оценка!C$2:AF$1540,A2279*11+9,(B2281-1)*3+1)="","",INDEX(Оценка!C$2:AF$1540,A2279*11+9,(B2281-1)*3+1)&amp;" ("&amp;INDEX(Оценка!C$2:AF$1540,A2279*11+9,(B2281-1)*3+2)&amp;") ("&amp;INDEX(Оценка!C$2:AF$1540,A2279*11+9,(B2281-1)*3+3)&amp;")")</f>
        <v/>
      </c>
      <c r="H2281" s="15" t="str">
        <f>IF(Литература!C2280 = "","",Литература!C2280)</f>
        <v/>
      </c>
    </row>
    <row r="2282" spans="1:8" s="15" customFormat="1" x14ac:dyDescent="0.25">
      <c r="A2282" s="15">
        <v>24</v>
      </c>
      <c r="B2282" s="15">
        <v>8</v>
      </c>
      <c r="D2282" s="15" t="str">
        <f>IF(INDEX(Разделы!C$2:L$1540,A2282*11+9,B2282)="","","- "&amp;INDEX(Разделы!C$2:L$1540,A2282*11+9,B2282))</f>
        <v/>
      </c>
      <c r="E2282" s="15" t="str">
        <f>IF(INDEX(Оценка!C$2:AF$1540,A2280*11+10,(B2282-1)*3+1)="","",INDEX(Оценка!C$2:AF$1540,A2280*11+10,(B2282-1)*3+1)&amp;" ("&amp;INDEX(Оценка!C$2:AF$1540,A2280*11+10,(B2282-1)*3+2)&amp;") ("&amp;INDEX(Оценка!C$2:AF$1540,A2280*11+10,(B2282-1)*3+3)&amp;")")</f>
        <v/>
      </c>
      <c r="H2282" s="15" t="str">
        <f>IF(Литература!C2281 = "","",Литература!C2281)</f>
        <v/>
      </c>
    </row>
    <row r="2283" spans="1:8" s="15" customFormat="1" x14ac:dyDescent="0.25">
      <c r="A2283" s="15">
        <v>24</v>
      </c>
      <c r="B2283" s="15">
        <v>8</v>
      </c>
      <c r="D2283" s="15" t="str">
        <f>IF(INDEX(Разделы!C$2:L$1540,A2283*11+10,B2283)="","","- "&amp;INDEX(Разделы!C$2:L$1540,A2283*11+10,B2283))</f>
        <v/>
      </c>
      <c r="H2283" s="15" t="str">
        <f>IF(Литература!C2282 = "","","== "&amp;Литература!C2282)</f>
        <v/>
      </c>
    </row>
    <row r="2284" spans="1:8" s="15" customFormat="1" x14ac:dyDescent="0.25">
      <c r="A2284" s="15">
        <v>24</v>
      </c>
      <c r="B2284" s="15">
        <v>8</v>
      </c>
      <c r="H2284" s="15" t="str">
        <f>IF(Литература!C2283 = "","",Литература!C2283)</f>
        <v/>
      </c>
    </row>
    <row r="2285" spans="1:8" s="15" customFormat="1" x14ac:dyDescent="0.25">
      <c r="A2285" s="15">
        <v>24</v>
      </c>
      <c r="B2285" s="15">
        <v>9</v>
      </c>
      <c r="D2285" s="15" t="str">
        <f xml:space="preserve"> IF(INDEX(Разделы!C$2:L$1540,A2285*11+3,B2285)="","","= "&amp;INDEX(Разделы!C$2:L$1540,A2285*11+3,B2285)&amp;" ("&amp;INDEX(Разделы!C$2:L$1540,A2285*11+4,B2285)&amp;")")</f>
        <v/>
      </c>
      <c r="E2285" s="15" t="str">
        <f>IF(INDEX(Оценка!C$2:AF$1540,A2283*11+4,(B2285-1)*3+1)="","",INDEX(Оценка!C$2:AF$1540,A2283*11+4,(B2285-1)*3+1)&amp;" ("&amp;INDEX(Оценка!C$2:AF$1540,A2283*11+4,(B2285-1)*3+2)&amp;") ("&amp;INDEX(Оценка!C$2:AF$1540,A2283*11+4,(B2285-1)*3+3)&amp;")")</f>
        <v/>
      </c>
      <c r="F2285" s="15" t="str">
        <f>IF(INDEX(Содержание!C$2:L$1680,A2285*6+2,B2285)="","",INDEX(Содержание!C$2:L$1680,A2285*6+2,B2285))</f>
        <v/>
      </c>
      <c r="H2285" s="15" t="str">
        <f>IF(Литература!C2284 = "","",Литература!C2284)</f>
        <v/>
      </c>
    </row>
    <row r="2286" spans="1:8" s="15" customFormat="1" x14ac:dyDescent="0.25">
      <c r="A2286" s="15">
        <v>24</v>
      </c>
      <c r="B2286" s="15">
        <v>9</v>
      </c>
      <c r="E2286" s="15" t="str">
        <f>IF(INDEX(Оценка!C$2:AF$1540,A2284*11+5,(B2286-1)*3+1)="","",INDEX(Оценка!C$2:AF$1540,A2284*11+5,(B2286-1)*3+1)&amp;" ("&amp;INDEX(Оценка!C$2:AF$1540,A2284*11+5,(B2286-1)*3+2)&amp;") ("&amp;INDEX(Оценка!C$2:AF$1540,A2284*11+5,(B2286-1)*3+3)&amp;")")</f>
        <v/>
      </c>
      <c r="H2286" s="15" t="str">
        <f>IF(Литература!C2285 = "","",Литература!C2285)</f>
        <v/>
      </c>
    </row>
    <row r="2287" spans="1:8" s="15" customFormat="1" x14ac:dyDescent="0.25">
      <c r="A2287" s="15">
        <v>24</v>
      </c>
      <c r="B2287" s="15">
        <v>9</v>
      </c>
      <c r="D2287" s="15" t="str">
        <f>IF(INDEX(Разделы!C$2:L$1540,A2287*11+5,B2287)="","","- "&amp;INDEX(Разделы!C$2:L$1540,A2287*11+5,B2287))</f>
        <v/>
      </c>
      <c r="E2287" s="15" t="str">
        <f>IF(INDEX(Оценка!C$2:AF$1540,A2285*11+6,(B2287-1)*3+1)="","",INDEX(Оценка!C$2:AF$1540,A2285*11+6,(B2287-1)*3+1)&amp;" ("&amp;INDEX(Оценка!C$2:AF$1540,A2285*11+6,(B2287-1)*3+2)&amp;") ("&amp;INDEX(Оценка!C$2:AF$1540,A2285*11+6,(B2287-1)*3+3)&amp;")")</f>
        <v/>
      </c>
      <c r="F2287" s="15" t="str">
        <f>IF(INDEX(Содержание!C$2:L$1680,A2287*6+3,B2287)="","","= "&amp;INDEX(Содержание!C$2:L$1680,A2287*6+3,B2287)&amp;" "&amp;INDEX(Содержание!C$2:L$1680,A2289*6+4,B2289))</f>
        <v/>
      </c>
      <c r="H2287" s="15" t="str">
        <f>IF(Литература!C2286 = "","",Литература!C2286)</f>
        <v/>
      </c>
    </row>
    <row r="2288" spans="1:8" s="15" customFormat="1" x14ac:dyDescent="0.25">
      <c r="A2288" s="15">
        <v>24</v>
      </c>
      <c r="B2288" s="15">
        <v>9</v>
      </c>
      <c r="D2288" s="15" t="str">
        <f>IF(INDEX(Разделы!C$2:L$1540,A2288*11+6,B2288)="","","- "&amp;INDEX(Разделы!C$2:L$1540,A2288*11+6,B2288))</f>
        <v/>
      </c>
      <c r="E2288" s="15" t="str">
        <f>IF(INDEX(Оценка!C$2:AF$1540,A2286*11+7,(B2288-1)*3+1)="","",INDEX(Оценка!C$2:AF$1540,A2286*11+7,(B2288-1)*3+1)&amp;" ("&amp;INDEX(Оценка!C$2:AF$1540,A2286*11+7,(B2288-1)*3+2)&amp;") ("&amp;INDEX(Оценка!C$2:AF$1540,A2286*11+7,(B2288-1)*3+3)&amp;")")</f>
        <v/>
      </c>
      <c r="H2288" s="15" t="str">
        <f>IF(Литература!C2287 = "","",Литература!C2287)</f>
        <v/>
      </c>
    </row>
    <row r="2289" spans="1:8" s="15" customFormat="1" x14ac:dyDescent="0.25">
      <c r="A2289" s="15">
        <v>24</v>
      </c>
      <c r="B2289" s="15">
        <v>9</v>
      </c>
      <c r="D2289" s="15" t="str">
        <f>IF(INDEX(Разделы!C$2:L$1540,A2289*11+7,B2289)="","","- "&amp;INDEX(Разделы!C$2:L$1540,A2289*11+7,B2289))</f>
        <v/>
      </c>
      <c r="E2289" s="15" t="str">
        <f>IF(INDEX(Оценка!C$2:AF$1540,A2287*11+8,(B2289-1)*3+1)="","",INDEX(Оценка!C$2:AF$1540,A2287*11+8,(B2289-1)*3+1)&amp;" ("&amp;INDEX(Оценка!C$2:AF$1540,A2287*11+8,(B2289-1)*3+2)&amp;") ("&amp;INDEX(Оценка!C$2:AF$1540,A2287*11+8,(B2289-1)*3+3)&amp;")")</f>
        <v/>
      </c>
      <c r="F2289" s="15" t="str">
        <f>IF(INDEX(Содержание!C$2:L$1680,A2289*6+5,B2289)="","",INDEX(Содержание!C$2:L$1680,A2289*6+5,B2289))</f>
        <v/>
      </c>
      <c r="H2289" s="15" t="str">
        <f>IF(Литература!C2288 = "","",Литература!C2288)</f>
        <v/>
      </c>
    </row>
    <row r="2290" spans="1:8" s="15" customFormat="1" x14ac:dyDescent="0.25">
      <c r="A2290" s="15">
        <v>24</v>
      </c>
      <c r="B2290" s="15">
        <v>9</v>
      </c>
      <c r="D2290" s="15" t="str">
        <f>IF(INDEX(Разделы!C$2:L$1540,A2290*11+8,B2290)="","","- "&amp;INDEX(Разделы!C$2:L$1540,A2290*11+8,B2290))</f>
        <v/>
      </c>
      <c r="E2290" s="15" t="str">
        <f>IF(INDEX(Оценка!C$2:AF$1540,A2288*11+9,(B2290-1)*3+1)="","",INDEX(Оценка!C$2:AF$1540,A2288*11+9,(B2290-1)*3+1)&amp;" ("&amp;INDEX(Оценка!C$2:AF$1540,A2288*11+9,(B2290-1)*3+2)&amp;") ("&amp;INDEX(Оценка!C$2:AF$1540,A2288*11+9,(B2290-1)*3+3)&amp;")")</f>
        <v/>
      </c>
      <c r="H2290" s="15" t="str">
        <f>IF(Литература!C2289 = "","",Литература!C2289)</f>
        <v/>
      </c>
    </row>
    <row r="2291" spans="1:8" s="15" customFormat="1" x14ac:dyDescent="0.25">
      <c r="A2291" s="15">
        <v>24</v>
      </c>
      <c r="B2291" s="15">
        <v>9</v>
      </c>
      <c r="D2291" s="15" t="str">
        <f>IF(INDEX(Разделы!C$2:L$1540,A2291*11+9,B2291)="","","- "&amp;INDEX(Разделы!C$2:L$1540,A2291*11+9,B2291))</f>
        <v/>
      </c>
      <c r="E2291" s="15" t="str">
        <f>IF(INDEX(Оценка!C$2:AF$1540,A2289*11+10,(B2291-1)*3+1)="","",INDEX(Оценка!C$2:AF$1540,A2289*11+10,(B2291-1)*3+1)&amp;" ("&amp;INDEX(Оценка!C$2:AF$1540,A2289*11+10,(B2291-1)*3+2)&amp;") ("&amp;INDEX(Оценка!C$2:AF$1540,A2289*11+10,(B2291-1)*3+3)&amp;")")</f>
        <v/>
      </c>
      <c r="H2291" s="15" t="str">
        <f>IF(Литература!C2290 = "","",Литература!C2290)</f>
        <v/>
      </c>
    </row>
    <row r="2292" spans="1:8" s="15" customFormat="1" x14ac:dyDescent="0.25">
      <c r="A2292" s="15">
        <v>24</v>
      </c>
      <c r="B2292" s="15">
        <v>9</v>
      </c>
      <c r="D2292" s="15" t="str">
        <f>IF(INDEX(Разделы!C$2:L$1540,A2292*11+10,B2292)="","","- "&amp;INDEX(Разделы!C$2:L$1540,A2292*11+10,B2292))</f>
        <v/>
      </c>
      <c r="H2292" s="15" t="str">
        <f>IF(Литература!C2291 = "","",Литература!C2291)</f>
        <v/>
      </c>
    </row>
    <row r="2293" spans="1:8" s="15" customFormat="1" x14ac:dyDescent="0.25">
      <c r="A2293" s="15">
        <v>24</v>
      </c>
      <c r="B2293" s="15">
        <v>9</v>
      </c>
      <c r="H2293" s="15" t="str">
        <f>IF(Литература!C2292 = "","",Литература!C2292)</f>
        <v/>
      </c>
    </row>
    <row r="2294" spans="1:8" s="15" customFormat="1" x14ac:dyDescent="0.25">
      <c r="A2294" s="15">
        <v>24</v>
      </c>
      <c r="B2294" s="15">
        <v>10</v>
      </c>
      <c r="D2294" s="15" t="str">
        <f xml:space="preserve"> IF(INDEX(Разделы!C$2:L$1540,A2294*11+3,B2294)="","","= "&amp;INDEX(Разделы!C$2:L$1540,A2294*11+3,B2294)&amp;" ("&amp;INDEX(Разделы!C$2:L$1540,A2294*11+4,B2294)&amp;")")</f>
        <v/>
      </c>
      <c r="E2294" s="15" t="str">
        <f>IF(INDEX(Оценка!C$2:AF$1540,A2292*11+4,(B2294-1)*3+1)="","",INDEX(Оценка!C$2:AF$1540,A2292*11+4,(B2294-1)*3+1)&amp;" ("&amp;INDEX(Оценка!C$2:AF$1540,A2292*11+4,(B2294-1)*3+2)&amp;") ("&amp;INDEX(Оценка!C$2:AF$1540,A2292*11+4,(B2294-1)*3+3)&amp;")")</f>
        <v/>
      </c>
      <c r="F2294" s="15" t="str">
        <f>IF(INDEX(Содержание!C$2:L$1680,A2294*6+2,B2294)="","",INDEX(Содержание!C$2:L$1680,A2294*6+2,B2294))</f>
        <v/>
      </c>
      <c r="H2294" s="15" t="str">
        <f>IF(Литература!C2293 = "","",Литература!C2293)</f>
        <v/>
      </c>
    </row>
    <row r="2295" spans="1:8" s="15" customFormat="1" x14ac:dyDescent="0.25">
      <c r="A2295" s="15">
        <v>24</v>
      </c>
      <c r="B2295" s="15">
        <v>10</v>
      </c>
      <c r="E2295" s="15" t="str">
        <f>IF(INDEX(Оценка!C$2:AF$1540,A2293*11+5,(B2295-1)*3+1)="","",INDEX(Оценка!C$2:AF$1540,A2293*11+5,(B2295-1)*3+1)&amp;" ("&amp;INDEX(Оценка!C$2:AF$1540,A2293*11+5,(B2295-1)*3+2)&amp;") ("&amp;INDEX(Оценка!C$2:AF$1540,A2293*11+5,(B2295-1)*3+3)&amp;")")</f>
        <v/>
      </c>
      <c r="H2295" s="15" t="str">
        <f>IF(Литература!C2294 = "","",Литература!C2294)</f>
        <v/>
      </c>
    </row>
    <row r="2296" spans="1:8" s="15" customFormat="1" x14ac:dyDescent="0.25">
      <c r="A2296" s="15">
        <v>24</v>
      </c>
      <c r="B2296" s="15">
        <v>10</v>
      </c>
      <c r="D2296" s="15" t="str">
        <f>IF(INDEX(Разделы!C$2:L$1540,A2296*11+5,B2296)="","","- "&amp;INDEX(Разделы!C$2:L$1540,A2296*11+5,B2296))</f>
        <v/>
      </c>
      <c r="E2296" s="15" t="str">
        <f>IF(INDEX(Оценка!C$2:AF$1540,A2294*11+6,(B2296-1)*3+1)="","",INDEX(Оценка!C$2:AF$1540,A2294*11+6,(B2296-1)*3+1)&amp;" ("&amp;INDEX(Оценка!C$2:AF$1540,A2294*11+6,(B2296-1)*3+2)&amp;") ("&amp;INDEX(Оценка!C$2:AF$1540,A2294*11+6,(B2296-1)*3+3)&amp;")")</f>
        <v/>
      </c>
      <c r="F2296" s="15" t="str">
        <f>IF(INDEX(Содержание!C$2:L$1680,A2296*6+3,B2296)="","","= "&amp;INDEX(Содержание!C$2:L$1680,A2296*6+3,B2296)&amp;" "&amp;INDEX(Содержание!C$2:L$1680,A2298*6+4,B2298))</f>
        <v/>
      </c>
      <c r="H2296" s="15" t="str">
        <f>IF(Литература!C2295 = "","",Литература!C2295)</f>
        <v/>
      </c>
    </row>
    <row r="2297" spans="1:8" s="15" customFormat="1" x14ac:dyDescent="0.25">
      <c r="A2297" s="15">
        <v>24</v>
      </c>
      <c r="B2297" s="15">
        <v>10</v>
      </c>
      <c r="D2297" s="15" t="str">
        <f>IF(INDEX(Разделы!C$2:L$1540,A2297*11+6,B2297)="","","- "&amp;INDEX(Разделы!C$2:L$1540,A2297*11+6,B2297))</f>
        <v/>
      </c>
      <c r="E2297" s="15" t="str">
        <f>IF(INDEX(Оценка!C$2:AF$1540,A2295*11+7,(B2297-1)*3+1)="","",INDEX(Оценка!C$2:AF$1540,A2295*11+7,(B2297-1)*3+1)&amp;" ("&amp;INDEX(Оценка!C$2:AF$1540,A2295*11+7,(B2297-1)*3+2)&amp;") ("&amp;INDEX(Оценка!C$2:AF$1540,A2295*11+7,(B2297-1)*3+3)&amp;")")</f>
        <v/>
      </c>
      <c r="H2297" s="15" t="str">
        <f>IF(Литература!C2296 = "","",Литература!C2296)</f>
        <v/>
      </c>
    </row>
    <row r="2298" spans="1:8" s="15" customFormat="1" x14ac:dyDescent="0.25">
      <c r="A2298" s="15">
        <v>24</v>
      </c>
      <c r="B2298" s="15">
        <v>10</v>
      </c>
      <c r="D2298" s="15" t="str">
        <f>IF(INDEX(Разделы!C$2:L$1540,A2298*11+7,B2298)="","","- "&amp;INDEX(Разделы!C$2:L$1540,A2298*11+7,B2298))</f>
        <v/>
      </c>
      <c r="E2298" s="15" t="str">
        <f>IF(INDEX(Оценка!C$2:AF$1540,A2296*11+8,(B2298-1)*3+1)="","",INDEX(Оценка!C$2:AF$1540,A2296*11+8,(B2298-1)*3+1)&amp;" ("&amp;INDEX(Оценка!C$2:AF$1540,A2296*11+8,(B2298-1)*3+2)&amp;") ("&amp;INDEX(Оценка!C$2:AF$1540,A2296*11+8,(B2298-1)*3+3)&amp;")")</f>
        <v/>
      </c>
      <c r="F2298" s="15" t="str">
        <f>IF(INDEX(Содержание!C$2:L$1680,A2298*6+5,B2298)="","",INDEX(Содержание!C$2:L$1680,A2298*6+5,B2298))</f>
        <v/>
      </c>
      <c r="H2298" s="15" t="str">
        <f>IF(Литература!C2297 = "","",Литература!C2297)</f>
        <v/>
      </c>
    </row>
    <row r="2299" spans="1:8" s="15" customFormat="1" x14ac:dyDescent="0.25">
      <c r="A2299" s="15">
        <v>24</v>
      </c>
      <c r="B2299" s="15">
        <v>10</v>
      </c>
      <c r="D2299" s="15" t="str">
        <f>IF(INDEX(Разделы!C$2:L$1540,A2299*11+8,B2299)="","","- "&amp;INDEX(Разделы!C$2:L$1540,A2299*11+8,B2299))</f>
        <v/>
      </c>
      <c r="E2299" s="15" t="str">
        <f>IF(INDEX(Оценка!C$2:AF$1540,A2297*11+9,(B2299-1)*3+1)="","",INDEX(Оценка!C$2:AF$1540,A2297*11+9,(B2299-1)*3+1)&amp;" ("&amp;INDEX(Оценка!C$2:AF$1540,A2297*11+9,(B2299-1)*3+2)&amp;") ("&amp;INDEX(Оценка!C$2:AF$1540,A2297*11+9,(B2299-1)*3+3)&amp;")")</f>
        <v/>
      </c>
      <c r="H2299" s="15" t="str">
        <f>IF(Литература!C2298 = "","",Литература!C2298)</f>
        <v/>
      </c>
    </row>
    <row r="2300" spans="1:8" s="15" customFormat="1" x14ac:dyDescent="0.25">
      <c r="A2300" s="15">
        <v>24</v>
      </c>
      <c r="B2300" s="15">
        <v>10</v>
      </c>
      <c r="D2300" s="15" t="str">
        <f>IF(INDEX(Разделы!C$2:L$1540,A2300*11+9,B2300)="","","- "&amp;INDEX(Разделы!C$2:L$1540,A2300*11+9,B2300))</f>
        <v/>
      </c>
      <c r="E2300" s="15" t="str">
        <f>IF(INDEX(Оценка!C$2:AF$1540,A2298*11+10,(B2300-1)*3+1)="","",INDEX(Оценка!C$2:AF$1540,A2298*11+10,(B2300-1)*3+1)&amp;" ("&amp;INDEX(Оценка!C$2:AF$1540,A2298*11+10,(B2300-1)*3+2)&amp;") ("&amp;INDEX(Оценка!C$2:AF$1540,A2298*11+10,(B2300-1)*3+3)&amp;")")</f>
        <v/>
      </c>
      <c r="H2300" s="15" t="str">
        <f>IF(Литература!C2299 = "","",Литература!C2299)</f>
        <v/>
      </c>
    </row>
    <row r="2301" spans="1:8" s="15" customFormat="1" x14ac:dyDescent="0.25">
      <c r="A2301" s="15">
        <v>24</v>
      </c>
      <c r="B2301" s="15">
        <v>10</v>
      </c>
      <c r="D2301" s="15" t="str">
        <f>IF(INDEX(Разделы!C$2:L$1540,A2301*11+10,B2301)="","","- "&amp;INDEX(Разделы!C$2:L$1540,A2301*11+10,B2301))</f>
        <v/>
      </c>
      <c r="H2301" s="15" t="str">
        <f>IF(Литература!C2300 = "","",Литература!C2300)</f>
        <v/>
      </c>
    </row>
    <row r="2302" spans="1:8" s="15" customFormat="1" x14ac:dyDescent="0.25">
      <c r="A2302" s="15">
        <v>24</v>
      </c>
      <c r="B2302" s="15">
        <v>10</v>
      </c>
      <c r="H2302" s="15" t="str">
        <f>IF(Литература!C2301 = "","","== "&amp;Литература!C2301)</f>
        <v/>
      </c>
    </row>
    <row r="2303" spans="1:8" s="15" customFormat="1" x14ac:dyDescent="0.25">
      <c r="A2303" s="15">
        <v>25</v>
      </c>
      <c r="B2303" s="15">
        <v>1</v>
      </c>
      <c r="D2303" s="15" t="str">
        <f>IF(INDEX(Разделы!C$2:L$1540,A2303*11+1,1)="","","== "&amp;INDEX(Разделы!C$2:L$1540,A2303*11+1,1))</f>
        <v/>
      </c>
      <c r="E2303" s="15" t="str">
        <f>IF(INDEX(Оценка!C$2:AF$1540,A2303*11+1,1)="","","== "&amp;INDEX(Оценка!C$2:AF$1540,A2303*11+1,1))</f>
        <v/>
      </c>
      <c r="F2303" s="15" t="str">
        <f>IF(INDEX(Содержание!C$2:L$1680,A2303*6+1,1)="","","== "&amp;INDEX(Содержание!C$2:L$1680,A2303*6+1,1))</f>
        <v/>
      </c>
      <c r="H2303" s="15" t="str">
        <f>IF(Литература!C2302 = "","",Литература!C2302)</f>
        <v/>
      </c>
    </row>
    <row r="2304" spans="1:8" s="15" customFormat="1" x14ac:dyDescent="0.25">
      <c r="A2304" s="15">
        <v>25</v>
      </c>
      <c r="B2304" s="15">
        <v>1</v>
      </c>
      <c r="H2304" s="15" t="str">
        <f>IF(Литература!C2303 = "","",Литература!C2303)</f>
        <v/>
      </c>
    </row>
    <row r="2305" spans="1:8" s="15" customFormat="1" x14ac:dyDescent="0.25">
      <c r="A2305" s="15">
        <v>25</v>
      </c>
      <c r="B2305" s="15">
        <v>1</v>
      </c>
      <c r="D2305" s="15" t="str">
        <f xml:space="preserve"> IF(INDEX(Разделы!C$2:L$1540,A2305*11+3,B2305)="","","= "&amp;INDEX(Разделы!C$2:L$1540,A2305*11+3,B2305)&amp;" ("&amp;INDEX(Разделы!C$2:L$1540,A2305*11+4,B2305)&amp;")")</f>
        <v/>
      </c>
      <c r="E2305" s="15" t="str">
        <f>IF(INDEX(Оценка!C$2:AF$1540,A2303*11+4,(B2305-1)*3+1)="","",INDEX(Оценка!C$2:AF$1540,A2303*11+4,(B2305-1)*3+1)&amp;" ("&amp;INDEX(Оценка!C$2:AF$1540,A2303*11+4,(B2305-1)*3+2)&amp;") ("&amp;INDEX(Оценка!C$2:AF$1540,A2303*11+4,(B2305-1)*3+3)&amp;")")</f>
        <v/>
      </c>
      <c r="F2305" s="15" t="str">
        <f>IF(INDEX(Содержание!C$2:L$1680,A2305*6+2,B2305)="","",INDEX(Содержание!C$2:L$1680,A2305*6+2,B2305))</f>
        <v/>
      </c>
      <c r="H2305" s="15" t="str">
        <f>IF(Литература!C2304 = "","",Литература!C2304)</f>
        <v/>
      </c>
    </row>
    <row r="2306" spans="1:8" s="15" customFormat="1" x14ac:dyDescent="0.25">
      <c r="A2306" s="15">
        <v>25</v>
      </c>
      <c r="B2306" s="15">
        <v>1</v>
      </c>
      <c r="E2306" s="15" t="str">
        <f>IF(INDEX(Оценка!C$2:AF$1540,A2304*11+5,(B2306-1)*3+1)="","",INDEX(Оценка!C$2:AF$1540,A2304*11+5,(B2306-1)*3+1)&amp;" ("&amp;INDEX(Оценка!C$2:AF$1540,A2304*11+5,(B2306-1)*3+2)&amp;") ("&amp;INDEX(Оценка!C$2:AF$1540,A2304*11+5,(B2306-1)*3+3)&amp;")")</f>
        <v/>
      </c>
      <c r="H2306" s="15" t="str">
        <f>IF(Литература!C2305 = "","",Литература!C2305)</f>
        <v/>
      </c>
    </row>
    <row r="2307" spans="1:8" s="15" customFormat="1" x14ac:dyDescent="0.25">
      <c r="A2307" s="15">
        <v>25</v>
      </c>
      <c r="B2307" s="15">
        <v>1</v>
      </c>
      <c r="D2307" s="15" t="str">
        <f>IF(INDEX(Разделы!C$2:L$1540,A2307*11+5,B2307)="","","- "&amp;INDEX(Разделы!C$2:L$1540,A2307*11+5,B2307))</f>
        <v/>
      </c>
      <c r="E2307" s="15" t="str">
        <f>IF(INDEX(Оценка!C$2:AF$1540,A2305*11+6,(B2307-1)*3+1)="","",INDEX(Оценка!C$2:AF$1540,A2305*11+6,(B2307-1)*3+1)&amp;" ("&amp;INDEX(Оценка!C$2:AF$1540,A2305*11+6,(B2307-1)*3+2)&amp;") ("&amp;INDEX(Оценка!C$2:AF$1540,A2305*11+6,(B2307-1)*3+3)&amp;")")</f>
        <v/>
      </c>
      <c r="F2307" s="15" t="str">
        <f>IF(INDEX(Содержание!C$2:L$1680,A2307*6+3,B2307)="","","= "&amp;INDEX(Содержание!C$2:L$1680,A2307*6+3,B2307)&amp;" "&amp;INDEX(Содержание!C$2:L$1680,A2309*6+4,B2309))</f>
        <v/>
      </c>
      <c r="H2307" s="15" t="str">
        <f>IF(Литература!C2306 = "","",Литература!C2306)</f>
        <v/>
      </c>
    </row>
    <row r="2308" spans="1:8" s="15" customFormat="1" x14ac:dyDescent="0.25">
      <c r="A2308" s="15">
        <v>25</v>
      </c>
      <c r="B2308" s="15">
        <v>1</v>
      </c>
      <c r="D2308" s="15" t="str">
        <f>IF(INDEX(Разделы!C$2:L$1540,A2308*11+6,B2308)="","","- "&amp;INDEX(Разделы!C$2:L$1540,A2308*11+6,B2308))</f>
        <v/>
      </c>
      <c r="E2308" s="15" t="str">
        <f>IF(INDEX(Оценка!C$2:AF$1540,A2306*11+7,(B2308-1)*3+1)="","",INDEX(Оценка!C$2:AF$1540,A2306*11+7,(B2308-1)*3+1)&amp;" ("&amp;INDEX(Оценка!C$2:AF$1540,A2306*11+7,(B2308-1)*3+2)&amp;") ("&amp;INDEX(Оценка!C$2:AF$1540,A2306*11+7,(B2308-1)*3+3)&amp;")")</f>
        <v/>
      </c>
      <c r="H2308" s="15" t="str">
        <f>IF(Литература!C2307 = "","",Литература!C2307)</f>
        <v/>
      </c>
    </row>
    <row r="2309" spans="1:8" s="15" customFormat="1" x14ac:dyDescent="0.25">
      <c r="A2309" s="15">
        <v>25</v>
      </c>
      <c r="B2309" s="15">
        <v>1</v>
      </c>
      <c r="D2309" s="15" t="str">
        <f>IF(INDEX(Разделы!C$2:L$1540,A2309*11+7,B2309)="","","- "&amp;INDEX(Разделы!C$2:L$1540,A2309*11+7,B2309))</f>
        <v/>
      </c>
      <c r="E2309" s="15" t="str">
        <f>IF(INDEX(Оценка!C$2:AF$1540,A2307*11+8,(B2309-1)*3+1)="","",INDEX(Оценка!C$2:AF$1540,A2307*11+8,(B2309-1)*3+1)&amp;" ("&amp;INDEX(Оценка!C$2:AF$1540,A2307*11+8,(B2309-1)*3+2)&amp;") ("&amp;INDEX(Оценка!C$2:AF$1540,A2307*11+8,(B2309-1)*3+3)&amp;")")</f>
        <v/>
      </c>
      <c r="F2309" s="15" t="str">
        <f>IF(INDEX(Содержание!C$2:L$1680,A2309*6+5,B2309)="","",INDEX(Содержание!C$2:L$1680,A2309*6+5,B2309))</f>
        <v/>
      </c>
      <c r="H2309" s="15" t="str">
        <f>IF(Литература!C2308 = "","",Литература!C2308)</f>
        <v/>
      </c>
    </row>
    <row r="2310" spans="1:8" s="15" customFormat="1" x14ac:dyDescent="0.25">
      <c r="A2310" s="15">
        <v>25</v>
      </c>
      <c r="B2310" s="15">
        <v>1</v>
      </c>
      <c r="D2310" s="15" t="str">
        <f>IF(INDEX(Разделы!C$2:L$1540,A2310*11+8,B2310)="","","- "&amp;INDEX(Разделы!C$2:L$1540,A2310*11+8,B2310))</f>
        <v/>
      </c>
      <c r="E2310" s="15" t="str">
        <f>IF(INDEX(Оценка!C$2:AF$1540,A2308*11+9,(B2310-1)*3+1)="","",INDEX(Оценка!C$2:AF$1540,A2308*11+9,(B2310-1)*3+1)&amp;" ("&amp;INDEX(Оценка!C$2:AF$1540,A2308*11+9,(B2310-1)*3+2)&amp;") ("&amp;INDEX(Оценка!C$2:AF$1540,A2308*11+9,(B2310-1)*3+3)&amp;")")</f>
        <v/>
      </c>
      <c r="H2310" s="15" t="str">
        <f>IF(Литература!C2309 = "","",Литература!C2309)</f>
        <v/>
      </c>
    </row>
    <row r="2311" spans="1:8" s="15" customFormat="1" x14ac:dyDescent="0.25">
      <c r="A2311" s="15">
        <v>25</v>
      </c>
      <c r="B2311" s="15">
        <v>1</v>
      </c>
      <c r="D2311" s="15" t="str">
        <f>IF(INDEX(Разделы!C$2:L$1540,A2311*11+9,B2311)="","","- "&amp;INDEX(Разделы!C$2:L$1540,A2311*11+9,B2311))</f>
        <v/>
      </c>
      <c r="E2311" s="15" t="str">
        <f>IF(INDEX(Оценка!C$2:AF$1540,A2309*11+10,(B2311-1)*3+1)="","",INDEX(Оценка!C$2:AF$1540,A2309*11+10,(B2311-1)*3+1)&amp;" ("&amp;INDEX(Оценка!C$2:AF$1540,A2309*11+10,(B2311-1)*3+2)&amp;") ("&amp;INDEX(Оценка!C$2:AF$1540,A2309*11+10,(B2311-1)*3+3)&amp;")")</f>
        <v/>
      </c>
      <c r="H2311" s="15" t="str">
        <f>IF(Литература!C2310 = "","",Литература!C2310)</f>
        <v/>
      </c>
    </row>
    <row r="2312" spans="1:8" s="15" customFormat="1" x14ac:dyDescent="0.25">
      <c r="A2312" s="15">
        <v>25</v>
      </c>
      <c r="B2312" s="15">
        <v>1</v>
      </c>
      <c r="D2312" s="15" t="str">
        <f>IF(INDEX(Разделы!C$2:L$1540,A2312*11+10,B2312)="","","- "&amp;INDEX(Разделы!C$2:L$1540,A2312*11+10,B2312))</f>
        <v/>
      </c>
      <c r="H2312" s="15" t="str">
        <f>IF(Литература!C2311 = "","",Литература!C2311)</f>
        <v/>
      </c>
    </row>
    <row r="2313" spans="1:8" s="15" customFormat="1" x14ac:dyDescent="0.25">
      <c r="A2313" s="15">
        <v>25</v>
      </c>
      <c r="B2313" s="15">
        <v>1</v>
      </c>
      <c r="H2313" s="15" t="str">
        <f>IF(Литература!C2312 = "","",Литература!C2312)</f>
        <v/>
      </c>
    </row>
    <row r="2314" spans="1:8" s="15" customFormat="1" x14ac:dyDescent="0.25">
      <c r="A2314" s="15">
        <v>25</v>
      </c>
      <c r="B2314" s="15">
        <v>2</v>
      </c>
      <c r="D2314" s="15" t="str">
        <f xml:space="preserve"> IF(INDEX(Разделы!C$2:L$1540,A2314*11+3,B2314)="","","= "&amp;INDEX(Разделы!C$2:L$1540,A2314*11+3,B2314)&amp;" ("&amp;INDEX(Разделы!C$2:L$1540,A2314*11+4,B2314)&amp;")")</f>
        <v/>
      </c>
      <c r="E2314" s="15" t="str">
        <f>IF(INDEX(Оценка!C$2:AF$1540,A2312*11+4,(B2314-1)*3+1)="","",INDEX(Оценка!C$2:AF$1540,A2312*11+4,(B2314-1)*3+1)&amp;" ("&amp;INDEX(Оценка!C$2:AF$1540,A2312*11+4,(B2314-1)*3+2)&amp;") ("&amp;INDEX(Оценка!C$2:AF$1540,A2312*11+4,(B2314-1)*3+3)&amp;")")</f>
        <v/>
      </c>
      <c r="F2314" s="15" t="str">
        <f>IF(INDEX(Содержание!C$2:L$1680,A2314*6+2,B2314)="","",INDEX(Содержание!C$2:L$1680,A2314*6+2,B2314))</f>
        <v/>
      </c>
      <c r="H2314" s="15" t="str">
        <f>IF(Литература!C2313 = "","",Литература!C2313)</f>
        <v/>
      </c>
    </row>
    <row r="2315" spans="1:8" s="15" customFormat="1" x14ac:dyDescent="0.25">
      <c r="A2315" s="15">
        <v>25</v>
      </c>
      <c r="B2315" s="15">
        <v>2</v>
      </c>
      <c r="E2315" s="15" t="str">
        <f>IF(INDEX(Оценка!C$2:AF$1540,A2313*11+5,(B2315-1)*3+1)="","",INDEX(Оценка!C$2:AF$1540,A2313*11+5,(B2315-1)*3+1)&amp;" ("&amp;INDEX(Оценка!C$2:AF$1540,A2313*11+5,(B2315-1)*3+2)&amp;") ("&amp;INDEX(Оценка!C$2:AF$1540,A2313*11+5,(B2315-1)*3+3)&amp;")")</f>
        <v/>
      </c>
      <c r="H2315" s="15" t="str">
        <f>IF(Литература!C2314 = "","",Литература!C2314)</f>
        <v/>
      </c>
    </row>
    <row r="2316" spans="1:8" s="15" customFormat="1" x14ac:dyDescent="0.25">
      <c r="A2316" s="15">
        <v>25</v>
      </c>
      <c r="B2316" s="15">
        <v>2</v>
      </c>
      <c r="D2316" s="15" t="str">
        <f>IF(INDEX(Разделы!C$2:L$1540,A2316*11+5,B2316)="","","- "&amp;INDEX(Разделы!C$2:L$1540,A2316*11+5,B2316))</f>
        <v/>
      </c>
      <c r="E2316" s="15" t="str">
        <f>IF(INDEX(Оценка!C$2:AF$1540,A2314*11+6,(B2316-1)*3+1)="","",INDEX(Оценка!C$2:AF$1540,A2314*11+6,(B2316-1)*3+1)&amp;" ("&amp;INDEX(Оценка!C$2:AF$1540,A2314*11+6,(B2316-1)*3+2)&amp;") ("&amp;INDEX(Оценка!C$2:AF$1540,A2314*11+6,(B2316-1)*3+3)&amp;")")</f>
        <v/>
      </c>
      <c r="F2316" s="15" t="str">
        <f>IF(INDEX(Содержание!C$2:L$1680,A2316*6+3,B2316)="","","= "&amp;INDEX(Содержание!C$2:L$1680,A2316*6+3,B2316)&amp;" "&amp;INDEX(Содержание!C$2:L$1680,A2318*6+4,B2318))</f>
        <v/>
      </c>
      <c r="H2316" s="15" t="str">
        <f>IF(Литература!C2315 = "","",Литература!C2315)</f>
        <v/>
      </c>
    </row>
    <row r="2317" spans="1:8" s="15" customFormat="1" x14ac:dyDescent="0.25">
      <c r="A2317" s="15">
        <v>25</v>
      </c>
      <c r="B2317" s="15">
        <v>2</v>
      </c>
      <c r="D2317" s="15" t="str">
        <f>IF(INDEX(Разделы!C$2:L$1540,A2317*11+6,B2317)="","","- "&amp;INDEX(Разделы!C$2:L$1540,A2317*11+6,B2317))</f>
        <v/>
      </c>
      <c r="E2317" s="15" t="str">
        <f>IF(INDEX(Оценка!C$2:AF$1540,A2315*11+7,(B2317-1)*3+1)="","",INDEX(Оценка!C$2:AF$1540,A2315*11+7,(B2317-1)*3+1)&amp;" ("&amp;INDEX(Оценка!C$2:AF$1540,A2315*11+7,(B2317-1)*3+2)&amp;") ("&amp;INDEX(Оценка!C$2:AF$1540,A2315*11+7,(B2317-1)*3+3)&amp;")")</f>
        <v/>
      </c>
      <c r="H2317" s="15" t="str">
        <f>IF(Литература!C2316 = "","",Литература!C2316)</f>
        <v/>
      </c>
    </row>
    <row r="2318" spans="1:8" s="15" customFormat="1" x14ac:dyDescent="0.25">
      <c r="A2318" s="15">
        <v>25</v>
      </c>
      <c r="B2318" s="15">
        <v>2</v>
      </c>
      <c r="D2318" s="15" t="str">
        <f>IF(INDEX(Разделы!C$2:L$1540,A2318*11+7,B2318)="","","- "&amp;INDEX(Разделы!C$2:L$1540,A2318*11+7,B2318))</f>
        <v/>
      </c>
      <c r="E2318" s="15" t="str">
        <f>IF(INDEX(Оценка!C$2:AF$1540,A2316*11+8,(B2318-1)*3+1)="","",INDEX(Оценка!C$2:AF$1540,A2316*11+8,(B2318-1)*3+1)&amp;" ("&amp;INDEX(Оценка!C$2:AF$1540,A2316*11+8,(B2318-1)*3+2)&amp;") ("&amp;INDEX(Оценка!C$2:AF$1540,A2316*11+8,(B2318-1)*3+3)&amp;")")</f>
        <v/>
      </c>
      <c r="F2318" s="15" t="str">
        <f>IF(INDEX(Содержание!C$2:L$1680,A2318*6+5,B2318)="","",INDEX(Содержание!C$2:L$1680,A2318*6+5,B2318))</f>
        <v/>
      </c>
      <c r="H2318" s="15" t="str">
        <f>IF(Литература!C2317 = "","",Литература!C2317)</f>
        <v/>
      </c>
    </row>
    <row r="2319" spans="1:8" s="15" customFormat="1" x14ac:dyDescent="0.25">
      <c r="A2319" s="15">
        <v>25</v>
      </c>
      <c r="B2319" s="15">
        <v>2</v>
      </c>
      <c r="D2319" s="15" t="str">
        <f>IF(INDEX(Разделы!C$2:L$1540,A2319*11+8,B2319)="","","- "&amp;INDEX(Разделы!C$2:L$1540,A2319*11+8,B2319))</f>
        <v/>
      </c>
      <c r="E2319" s="15" t="str">
        <f>IF(INDEX(Оценка!C$2:AF$1540,A2317*11+9,(B2319-1)*3+1)="","",INDEX(Оценка!C$2:AF$1540,A2317*11+9,(B2319-1)*3+1)&amp;" ("&amp;INDEX(Оценка!C$2:AF$1540,A2317*11+9,(B2319-1)*3+2)&amp;") ("&amp;INDEX(Оценка!C$2:AF$1540,A2317*11+9,(B2319-1)*3+3)&amp;")")</f>
        <v/>
      </c>
      <c r="H2319" s="15" t="str">
        <f>IF(Литература!C2318 = "","",Литература!C2318)</f>
        <v/>
      </c>
    </row>
    <row r="2320" spans="1:8" s="15" customFormat="1" x14ac:dyDescent="0.25">
      <c r="A2320" s="15">
        <v>25</v>
      </c>
      <c r="B2320" s="15">
        <v>2</v>
      </c>
      <c r="D2320" s="15" t="str">
        <f>IF(INDEX(Разделы!C$2:L$1540,A2320*11+9,B2320)="","","- "&amp;INDEX(Разделы!C$2:L$1540,A2320*11+9,B2320))</f>
        <v/>
      </c>
      <c r="E2320" s="15" t="str">
        <f>IF(INDEX(Оценка!C$2:AF$1540,A2318*11+10,(B2320-1)*3+1)="","",INDEX(Оценка!C$2:AF$1540,A2318*11+10,(B2320-1)*3+1)&amp;" ("&amp;INDEX(Оценка!C$2:AF$1540,A2318*11+10,(B2320-1)*3+2)&amp;") ("&amp;INDEX(Оценка!C$2:AF$1540,A2318*11+10,(B2320-1)*3+3)&amp;")")</f>
        <v/>
      </c>
      <c r="H2320" s="15" t="str">
        <f>IF(Литература!C2319 = "","",Литература!C2319)</f>
        <v/>
      </c>
    </row>
    <row r="2321" spans="1:8" s="15" customFormat="1" x14ac:dyDescent="0.25">
      <c r="A2321" s="15">
        <v>25</v>
      </c>
      <c r="B2321" s="15">
        <v>2</v>
      </c>
      <c r="D2321" s="15" t="str">
        <f>IF(INDEX(Разделы!C$2:L$1540,A2321*11+10,B2321)="","","- "&amp;INDEX(Разделы!C$2:L$1540,A2321*11+10,B2321))</f>
        <v/>
      </c>
      <c r="H2321" s="15" t="str">
        <f>IF(Литература!C2320 = "","","== "&amp;Литература!C2320)</f>
        <v/>
      </c>
    </row>
    <row r="2322" spans="1:8" s="15" customFormat="1" x14ac:dyDescent="0.25">
      <c r="A2322" s="15">
        <v>25</v>
      </c>
      <c r="B2322" s="15">
        <v>2</v>
      </c>
      <c r="H2322" s="15" t="str">
        <f>IF(Литература!C2321 = "","",Литература!C2321)</f>
        <v/>
      </c>
    </row>
    <row r="2323" spans="1:8" s="15" customFormat="1" x14ac:dyDescent="0.25">
      <c r="A2323" s="15">
        <v>25</v>
      </c>
      <c r="B2323" s="15">
        <v>3</v>
      </c>
      <c r="D2323" s="15" t="str">
        <f xml:space="preserve"> IF(INDEX(Разделы!C$2:L$1540,A2323*11+3,B2323)="","","= "&amp;INDEX(Разделы!C$2:L$1540,A2323*11+3,B2323)&amp;" ("&amp;INDEX(Разделы!C$2:L$1540,A2323*11+4,B2323)&amp;")")</f>
        <v/>
      </c>
      <c r="E2323" s="15" t="str">
        <f>IF(INDEX(Оценка!C$2:AF$1540,A2321*11+4,(B2323-1)*3+1)="","",INDEX(Оценка!C$2:AF$1540,A2321*11+4,(B2323-1)*3+1)&amp;" ("&amp;INDEX(Оценка!C$2:AF$1540,A2321*11+4,(B2323-1)*3+2)&amp;") ("&amp;INDEX(Оценка!C$2:AF$1540,A2321*11+4,(B2323-1)*3+3)&amp;")")</f>
        <v/>
      </c>
      <c r="F2323" s="15" t="str">
        <f>IF(INDEX(Содержание!C$2:L$1680,A2323*6+2,B2323)="","",INDEX(Содержание!C$2:L$1680,A2323*6+2,B2323))</f>
        <v/>
      </c>
      <c r="H2323" s="15" t="str">
        <f>IF(Литература!C2322 = "","",Литература!C2322)</f>
        <v/>
      </c>
    </row>
    <row r="2324" spans="1:8" s="15" customFormat="1" x14ac:dyDescent="0.25">
      <c r="A2324" s="15">
        <v>25</v>
      </c>
      <c r="B2324" s="15">
        <v>3</v>
      </c>
      <c r="E2324" s="15" t="str">
        <f>IF(INDEX(Оценка!C$2:AF$1540,A2322*11+5,(B2324-1)*3+1)="","",INDEX(Оценка!C$2:AF$1540,A2322*11+5,(B2324-1)*3+1)&amp;" ("&amp;INDEX(Оценка!C$2:AF$1540,A2322*11+5,(B2324-1)*3+2)&amp;") ("&amp;INDEX(Оценка!C$2:AF$1540,A2322*11+5,(B2324-1)*3+3)&amp;")")</f>
        <v/>
      </c>
      <c r="H2324" s="15" t="str">
        <f>IF(Литература!C2323 = "","",Литература!C2323)</f>
        <v/>
      </c>
    </row>
    <row r="2325" spans="1:8" s="15" customFormat="1" x14ac:dyDescent="0.25">
      <c r="A2325" s="15">
        <v>25</v>
      </c>
      <c r="B2325" s="15">
        <v>3</v>
      </c>
      <c r="D2325" s="15" t="str">
        <f>IF(INDEX(Разделы!C$2:L$1540,A2325*11+5,B2325)="","","- "&amp;INDEX(Разделы!C$2:L$1540,A2325*11+5,B2325))</f>
        <v/>
      </c>
      <c r="E2325" s="15" t="str">
        <f>IF(INDEX(Оценка!C$2:AF$1540,A2323*11+6,(B2325-1)*3+1)="","",INDEX(Оценка!C$2:AF$1540,A2323*11+6,(B2325-1)*3+1)&amp;" ("&amp;INDEX(Оценка!C$2:AF$1540,A2323*11+6,(B2325-1)*3+2)&amp;") ("&amp;INDEX(Оценка!C$2:AF$1540,A2323*11+6,(B2325-1)*3+3)&amp;")")</f>
        <v/>
      </c>
      <c r="F2325" s="15" t="str">
        <f>IF(INDEX(Содержание!C$2:L$1680,A2325*6+3,B2325)="","","= "&amp;INDEX(Содержание!C$2:L$1680,A2325*6+3,B2325)&amp;" "&amp;INDEX(Содержание!C$2:L$1680,A2327*6+4,B2327))</f>
        <v/>
      </c>
      <c r="H2325" s="15" t="str">
        <f>IF(Литература!C2324 = "","",Литература!C2324)</f>
        <v/>
      </c>
    </row>
    <row r="2326" spans="1:8" s="15" customFormat="1" x14ac:dyDescent="0.25">
      <c r="A2326" s="15">
        <v>25</v>
      </c>
      <c r="B2326" s="15">
        <v>3</v>
      </c>
      <c r="D2326" s="15" t="str">
        <f>IF(INDEX(Разделы!C$2:L$1540,A2326*11+6,B2326)="","","- "&amp;INDEX(Разделы!C$2:L$1540,A2326*11+6,B2326))</f>
        <v/>
      </c>
      <c r="E2326" s="15" t="str">
        <f>IF(INDEX(Оценка!C$2:AF$1540,A2324*11+7,(B2326-1)*3+1)="","",INDEX(Оценка!C$2:AF$1540,A2324*11+7,(B2326-1)*3+1)&amp;" ("&amp;INDEX(Оценка!C$2:AF$1540,A2324*11+7,(B2326-1)*3+2)&amp;") ("&amp;INDEX(Оценка!C$2:AF$1540,A2324*11+7,(B2326-1)*3+3)&amp;")")</f>
        <v/>
      </c>
      <c r="H2326" s="15" t="str">
        <f>IF(Литература!C2325 = "","",Литература!C2325)</f>
        <v/>
      </c>
    </row>
    <row r="2327" spans="1:8" s="15" customFormat="1" x14ac:dyDescent="0.25">
      <c r="A2327" s="15">
        <v>25</v>
      </c>
      <c r="B2327" s="15">
        <v>3</v>
      </c>
      <c r="D2327" s="15" t="str">
        <f>IF(INDEX(Разделы!C$2:L$1540,A2327*11+7,B2327)="","","- "&amp;INDEX(Разделы!C$2:L$1540,A2327*11+7,B2327))</f>
        <v/>
      </c>
      <c r="E2327" s="15" t="str">
        <f>IF(INDEX(Оценка!C$2:AF$1540,A2325*11+8,(B2327-1)*3+1)="","",INDEX(Оценка!C$2:AF$1540,A2325*11+8,(B2327-1)*3+1)&amp;" ("&amp;INDEX(Оценка!C$2:AF$1540,A2325*11+8,(B2327-1)*3+2)&amp;") ("&amp;INDEX(Оценка!C$2:AF$1540,A2325*11+8,(B2327-1)*3+3)&amp;")")</f>
        <v/>
      </c>
      <c r="F2327" s="15" t="str">
        <f>IF(INDEX(Содержание!C$2:L$1680,A2327*6+5,B2327)="","",INDEX(Содержание!C$2:L$1680,A2327*6+5,B2327))</f>
        <v/>
      </c>
      <c r="H2327" s="15" t="str">
        <f>IF(Литература!C2326 = "","",Литература!C2326)</f>
        <v/>
      </c>
    </row>
    <row r="2328" spans="1:8" s="15" customFormat="1" x14ac:dyDescent="0.25">
      <c r="A2328" s="15">
        <v>25</v>
      </c>
      <c r="B2328" s="15">
        <v>3</v>
      </c>
      <c r="D2328" s="15" t="str">
        <f>IF(INDEX(Разделы!C$2:L$1540,A2328*11+8,B2328)="","","- "&amp;INDEX(Разделы!C$2:L$1540,A2328*11+8,B2328))</f>
        <v/>
      </c>
      <c r="E2328" s="15" t="str">
        <f>IF(INDEX(Оценка!C$2:AF$1540,A2326*11+9,(B2328-1)*3+1)="","",INDEX(Оценка!C$2:AF$1540,A2326*11+9,(B2328-1)*3+1)&amp;" ("&amp;INDEX(Оценка!C$2:AF$1540,A2326*11+9,(B2328-1)*3+2)&amp;") ("&amp;INDEX(Оценка!C$2:AF$1540,A2326*11+9,(B2328-1)*3+3)&amp;")")</f>
        <v/>
      </c>
      <c r="H2328" s="15" t="str">
        <f>IF(Литература!C2327 = "","",Литература!C2327)</f>
        <v/>
      </c>
    </row>
    <row r="2329" spans="1:8" s="15" customFormat="1" x14ac:dyDescent="0.25">
      <c r="A2329" s="15">
        <v>25</v>
      </c>
      <c r="B2329" s="15">
        <v>3</v>
      </c>
      <c r="D2329" s="15" t="str">
        <f>IF(INDEX(Разделы!C$2:L$1540,A2329*11+9,B2329)="","","- "&amp;INDEX(Разделы!C$2:L$1540,A2329*11+9,B2329))</f>
        <v/>
      </c>
      <c r="E2329" s="15" t="str">
        <f>IF(INDEX(Оценка!C$2:AF$1540,A2327*11+10,(B2329-1)*3+1)="","",INDEX(Оценка!C$2:AF$1540,A2327*11+10,(B2329-1)*3+1)&amp;" ("&amp;INDEX(Оценка!C$2:AF$1540,A2327*11+10,(B2329-1)*3+2)&amp;") ("&amp;INDEX(Оценка!C$2:AF$1540,A2327*11+10,(B2329-1)*3+3)&amp;")")</f>
        <v/>
      </c>
      <c r="H2329" s="15" t="str">
        <f>IF(Литература!C2328 = "","",Литература!C2328)</f>
        <v/>
      </c>
    </row>
    <row r="2330" spans="1:8" s="15" customFormat="1" x14ac:dyDescent="0.25">
      <c r="A2330" s="15">
        <v>25</v>
      </c>
      <c r="B2330" s="15">
        <v>3</v>
      </c>
      <c r="D2330" s="15" t="str">
        <f>IF(INDEX(Разделы!C$2:L$1540,A2330*11+10,B2330)="","","- "&amp;INDEX(Разделы!C$2:L$1540,A2330*11+10,B2330))</f>
        <v/>
      </c>
      <c r="H2330" s="15" t="str">
        <f>IF(Литература!C2329 = "","",Литература!C2329)</f>
        <v/>
      </c>
    </row>
    <row r="2331" spans="1:8" s="15" customFormat="1" x14ac:dyDescent="0.25">
      <c r="A2331" s="15">
        <v>25</v>
      </c>
      <c r="B2331" s="15">
        <v>3</v>
      </c>
      <c r="H2331" s="15" t="str">
        <f>IF(Литература!C2330 = "","",Литература!C2330)</f>
        <v/>
      </c>
    </row>
    <row r="2332" spans="1:8" s="15" customFormat="1" x14ac:dyDescent="0.25">
      <c r="A2332" s="15">
        <v>25</v>
      </c>
      <c r="B2332" s="15">
        <v>4</v>
      </c>
      <c r="D2332" s="15" t="str">
        <f xml:space="preserve"> IF(INDEX(Разделы!C$2:L$1540,A2332*11+3,B2332)="","","= "&amp;INDEX(Разделы!C$2:L$1540,A2332*11+3,B2332)&amp;" ("&amp;INDEX(Разделы!C$2:L$1540,A2332*11+4,B2332)&amp;")")</f>
        <v/>
      </c>
      <c r="E2332" s="15" t="str">
        <f>IF(INDEX(Оценка!C$2:AF$1540,A2330*11+4,(B2332-1)*3+1)="","",INDEX(Оценка!C$2:AF$1540,A2330*11+4,(B2332-1)*3+1)&amp;" ("&amp;INDEX(Оценка!C$2:AF$1540,A2330*11+4,(B2332-1)*3+2)&amp;") ("&amp;INDEX(Оценка!C$2:AF$1540,A2330*11+4,(B2332-1)*3+3)&amp;")")</f>
        <v/>
      </c>
      <c r="F2332" s="15" t="str">
        <f>IF(INDEX(Содержание!C$2:L$1680,A2332*6+2,B2332)="","",INDEX(Содержание!C$2:L$1680,A2332*6+2,B2332))</f>
        <v/>
      </c>
      <c r="H2332" s="15" t="str">
        <f>IF(Литература!C2331 = "","",Литература!C2331)</f>
        <v/>
      </c>
    </row>
    <row r="2333" spans="1:8" s="15" customFormat="1" x14ac:dyDescent="0.25">
      <c r="A2333" s="15">
        <v>25</v>
      </c>
      <c r="B2333" s="15">
        <v>4</v>
      </c>
      <c r="E2333" s="15" t="str">
        <f>IF(INDEX(Оценка!C$2:AF$1540,A2331*11+5,(B2333-1)*3+1)="","",INDEX(Оценка!C$2:AF$1540,A2331*11+5,(B2333-1)*3+1)&amp;" ("&amp;INDEX(Оценка!C$2:AF$1540,A2331*11+5,(B2333-1)*3+2)&amp;") ("&amp;INDEX(Оценка!C$2:AF$1540,A2331*11+5,(B2333-1)*3+3)&amp;")")</f>
        <v/>
      </c>
      <c r="H2333" s="15" t="str">
        <f>IF(Литература!C2332 = "","",Литература!C2332)</f>
        <v/>
      </c>
    </row>
    <row r="2334" spans="1:8" s="15" customFormat="1" x14ac:dyDescent="0.25">
      <c r="A2334" s="15">
        <v>25</v>
      </c>
      <c r="B2334" s="15">
        <v>4</v>
      </c>
      <c r="D2334" s="15" t="str">
        <f>IF(INDEX(Разделы!C$2:L$1540,A2334*11+5,B2334)="","","- "&amp;INDEX(Разделы!C$2:L$1540,A2334*11+5,B2334))</f>
        <v/>
      </c>
      <c r="E2334" s="15" t="str">
        <f>IF(INDEX(Оценка!C$2:AF$1540,A2332*11+6,(B2334-1)*3+1)="","",INDEX(Оценка!C$2:AF$1540,A2332*11+6,(B2334-1)*3+1)&amp;" ("&amp;INDEX(Оценка!C$2:AF$1540,A2332*11+6,(B2334-1)*3+2)&amp;") ("&amp;INDEX(Оценка!C$2:AF$1540,A2332*11+6,(B2334-1)*3+3)&amp;")")</f>
        <v/>
      </c>
      <c r="F2334" s="15" t="str">
        <f>IF(INDEX(Содержание!C$2:L$1680,A2334*6+3,B2334)="","","= "&amp;INDEX(Содержание!C$2:L$1680,A2334*6+3,B2334)&amp;" "&amp;INDEX(Содержание!C$2:L$1680,A2336*6+4,B2336))</f>
        <v/>
      </c>
      <c r="H2334" s="15" t="str">
        <f>IF(Литература!C2333 = "","",Литература!C2333)</f>
        <v/>
      </c>
    </row>
    <row r="2335" spans="1:8" s="15" customFormat="1" x14ac:dyDescent="0.25">
      <c r="A2335" s="15">
        <v>25</v>
      </c>
      <c r="B2335" s="15">
        <v>4</v>
      </c>
      <c r="D2335" s="15" t="str">
        <f>IF(INDEX(Разделы!C$2:L$1540,A2335*11+6,B2335)="","","- "&amp;INDEX(Разделы!C$2:L$1540,A2335*11+6,B2335))</f>
        <v/>
      </c>
      <c r="E2335" s="15" t="str">
        <f>IF(INDEX(Оценка!C$2:AF$1540,A2333*11+7,(B2335-1)*3+1)="","",INDEX(Оценка!C$2:AF$1540,A2333*11+7,(B2335-1)*3+1)&amp;" ("&amp;INDEX(Оценка!C$2:AF$1540,A2333*11+7,(B2335-1)*3+2)&amp;") ("&amp;INDEX(Оценка!C$2:AF$1540,A2333*11+7,(B2335-1)*3+3)&amp;")")</f>
        <v/>
      </c>
      <c r="H2335" s="15" t="str">
        <f>IF(Литература!C2334 = "","",Литература!C2334)</f>
        <v/>
      </c>
    </row>
    <row r="2336" spans="1:8" s="15" customFormat="1" x14ac:dyDescent="0.25">
      <c r="A2336" s="15">
        <v>25</v>
      </c>
      <c r="B2336" s="15">
        <v>4</v>
      </c>
      <c r="D2336" s="15" t="str">
        <f>IF(INDEX(Разделы!C$2:L$1540,A2336*11+7,B2336)="","","- "&amp;INDEX(Разделы!C$2:L$1540,A2336*11+7,B2336))</f>
        <v/>
      </c>
      <c r="E2336" s="15" t="str">
        <f>IF(INDEX(Оценка!C$2:AF$1540,A2334*11+8,(B2336-1)*3+1)="","",INDEX(Оценка!C$2:AF$1540,A2334*11+8,(B2336-1)*3+1)&amp;" ("&amp;INDEX(Оценка!C$2:AF$1540,A2334*11+8,(B2336-1)*3+2)&amp;") ("&amp;INDEX(Оценка!C$2:AF$1540,A2334*11+8,(B2336-1)*3+3)&amp;")")</f>
        <v/>
      </c>
      <c r="F2336" s="15" t="str">
        <f>IF(INDEX(Содержание!C$2:L$1680,A2336*6+5,B2336)="","",INDEX(Содержание!C$2:L$1680,A2336*6+5,B2336))</f>
        <v/>
      </c>
      <c r="H2336" s="15" t="str">
        <f>IF(Литература!C2335 = "","",Литература!C2335)</f>
        <v/>
      </c>
    </row>
    <row r="2337" spans="1:8" s="15" customFormat="1" x14ac:dyDescent="0.25">
      <c r="A2337" s="15">
        <v>25</v>
      </c>
      <c r="B2337" s="15">
        <v>4</v>
      </c>
      <c r="D2337" s="15" t="str">
        <f>IF(INDEX(Разделы!C$2:L$1540,A2337*11+8,B2337)="","","- "&amp;INDEX(Разделы!C$2:L$1540,A2337*11+8,B2337))</f>
        <v/>
      </c>
      <c r="E2337" s="15" t="str">
        <f>IF(INDEX(Оценка!C$2:AF$1540,A2335*11+9,(B2337-1)*3+1)="","",INDEX(Оценка!C$2:AF$1540,A2335*11+9,(B2337-1)*3+1)&amp;" ("&amp;INDEX(Оценка!C$2:AF$1540,A2335*11+9,(B2337-1)*3+2)&amp;") ("&amp;INDEX(Оценка!C$2:AF$1540,A2335*11+9,(B2337-1)*3+3)&amp;")")</f>
        <v/>
      </c>
      <c r="H2337" s="15" t="str">
        <f>IF(Литература!C2336 = "","",Литература!C2336)</f>
        <v/>
      </c>
    </row>
    <row r="2338" spans="1:8" s="15" customFormat="1" x14ac:dyDescent="0.25">
      <c r="A2338" s="15">
        <v>25</v>
      </c>
      <c r="B2338" s="15">
        <v>4</v>
      </c>
      <c r="D2338" s="15" t="str">
        <f>IF(INDEX(Разделы!C$2:L$1540,A2338*11+9,B2338)="","","- "&amp;INDEX(Разделы!C$2:L$1540,A2338*11+9,B2338))</f>
        <v/>
      </c>
      <c r="E2338" s="15" t="str">
        <f>IF(INDEX(Оценка!C$2:AF$1540,A2336*11+10,(B2338-1)*3+1)="","",INDEX(Оценка!C$2:AF$1540,A2336*11+10,(B2338-1)*3+1)&amp;" ("&amp;INDEX(Оценка!C$2:AF$1540,A2336*11+10,(B2338-1)*3+2)&amp;") ("&amp;INDEX(Оценка!C$2:AF$1540,A2336*11+10,(B2338-1)*3+3)&amp;")")</f>
        <v/>
      </c>
      <c r="H2338" s="15" t="str">
        <f>IF(Литература!C2337 = "","",Литература!C2337)</f>
        <v/>
      </c>
    </row>
    <row r="2339" spans="1:8" s="15" customFormat="1" x14ac:dyDescent="0.25">
      <c r="A2339" s="15">
        <v>25</v>
      </c>
      <c r="B2339" s="15">
        <v>4</v>
      </c>
      <c r="D2339" s="15" t="str">
        <f>IF(INDEX(Разделы!C$2:L$1540,A2339*11+10,B2339)="","","- "&amp;INDEX(Разделы!C$2:L$1540,A2339*11+10,B2339))</f>
        <v/>
      </c>
      <c r="H2339" s="15" t="str">
        <f>IF(Литература!C2338 = "","",Литература!C2338)</f>
        <v/>
      </c>
    </row>
    <row r="2340" spans="1:8" s="15" customFormat="1" x14ac:dyDescent="0.25">
      <c r="A2340" s="15">
        <v>25</v>
      </c>
      <c r="B2340" s="15">
        <v>4</v>
      </c>
      <c r="H2340" s="15" t="str">
        <f>IF(Литература!C2339 = "","","== "&amp;Литература!C2339)</f>
        <v/>
      </c>
    </row>
    <row r="2341" spans="1:8" s="15" customFormat="1" x14ac:dyDescent="0.25">
      <c r="A2341" s="15">
        <v>25</v>
      </c>
      <c r="B2341" s="15">
        <v>5</v>
      </c>
      <c r="D2341" s="15" t="str">
        <f xml:space="preserve"> IF(INDEX(Разделы!C$2:L$1540,A2341*11+3,B2341)="","","= "&amp;INDEX(Разделы!C$2:L$1540,A2341*11+3,B2341)&amp;" ("&amp;INDEX(Разделы!C$2:L$1540,A2341*11+4,B2341)&amp;")")</f>
        <v/>
      </c>
      <c r="E2341" s="15" t="str">
        <f>IF(INDEX(Оценка!C$2:AF$1540,A2339*11+4,(B2341-1)*3+1)="","",INDEX(Оценка!C$2:AF$1540,A2339*11+4,(B2341-1)*3+1)&amp;" ("&amp;INDEX(Оценка!C$2:AF$1540,A2339*11+4,(B2341-1)*3+2)&amp;") ("&amp;INDEX(Оценка!C$2:AF$1540,A2339*11+4,(B2341-1)*3+3)&amp;")")</f>
        <v/>
      </c>
      <c r="F2341" s="15" t="str">
        <f>IF(INDEX(Содержание!C$2:L$1680,A2341*6+2,B2341)="","",INDEX(Содержание!C$2:L$1680,A2341*6+2,B2341))</f>
        <v/>
      </c>
      <c r="H2341" s="15" t="str">
        <f>IF(Литература!C2340 = "","",Литература!C2340)</f>
        <v/>
      </c>
    </row>
    <row r="2342" spans="1:8" s="15" customFormat="1" x14ac:dyDescent="0.25">
      <c r="A2342" s="15">
        <v>25</v>
      </c>
      <c r="B2342" s="15">
        <v>5</v>
      </c>
      <c r="E2342" s="15" t="str">
        <f>IF(INDEX(Оценка!C$2:AF$1540,A2340*11+5,(B2342-1)*3+1)="","",INDEX(Оценка!C$2:AF$1540,A2340*11+5,(B2342-1)*3+1)&amp;" ("&amp;INDEX(Оценка!C$2:AF$1540,A2340*11+5,(B2342-1)*3+2)&amp;") ("&amp;INDEX(Оценка!C$2:AF$1540,A2340*11+5,(B2342-1)*3+3)&amp;")")</f>
        <v/>
      </c>
      <c r="H2342" s="15" t="str">
        <f>IF(Литература!C2341 = "","",Литература!C2341)</f>
        <v/>
      </c>
    </row>
    <row r="2343" spans="1:8" s="15" customFormat="1" x14ac:dyDescent="0.25">
      <c r="A2343" s="15">
        <v>25</v>
      </c>
      <c r="B2343" s="15">
        <v>5</v>
      </c>
      <c r="D2343" s="15" t="str">
        <f>IF(INDEX(Разделы!C$2:L$1540,A2343*11+5,B2343)="","","- "&amp;INDEX(Разделы!C$2:L$1540,A2343*11+5,B2343))</f>
        <v/>
      </c>
      <c r="E2343" s="15" t="str">
        <f>IF(INDEX(Оценка!C$2:AF$1540,A2341*11+6,(B2343-1)*3+1)="","",INDEX(Оценка!C$2:AF$1540,A2341*11+6,(B2343-1)*3+1)&amp;" ("&amp;INDEX(Оценка!C$2:AF$1540,A2341*11+6,(B2343-1)*3+2)&amp;") ("&amp;INDEX(Оценка!C$2:AF$1540,A2341*11+6,(B2343-1)*3+3)&amp;")")</f>
        <v/>
      </c>
      <c r="F2343" s="15" t="str">
        <f>IF(INDEX(Содержание!C$2:L$1680,A2343*6+3,B2343)="","","= "&amp;INDEX(Содержание!C$2:L$1680,A2343*6+3,B2343)&amp;" "&amp;INDEX(Содержание!C$2:L$1680,A2345*6+4,B2345))</f>
        <v/>
      </c>
      <c r="H2343" s="15" t="str">
        <f>IF(Литература!C2342 = "","",Литература!C2342)</f>
        <v/>
      </c>
    </row>
    <row r="2344" spans="1:8" s="15" customFormat="1" x14ac:dyDescent="0.25">
      <c r="A2344" s="15">
        <v>25</v>
      </c>
      <c r="B2344" s="15">
        <v>5</v>
      </c>
      <c r="D2344" s="15" t="str">
        <f>IF(INDEX(Разделы!C$2:L$1540,A2344*11+6,B2344)="","","- "&amp;INDEX(Разделы!C$2:L$1540,A2344*11+6,B2344))</f>
        <v/>
      </c>
      <c r="E2344" s="15" t="str">
        <f>IF(INDEX(Оценка!C$2:AF$1540,A2342*11+7,(B2344-1)*3+1)="","",INDEX(Оценка!C$2:AF$1540,A2342*11+7,(B2344-1)*3+1)&amp;" ("&amp;INDEX(Оценка!C$2:AF$1540,A2342*11+7,(B2344-1)*3+2)&amp;") ("&amp;INDEX(Оценка!C$2:AF$1540,A2342*11+7,(B2344-1)*3+3)&amp;")")</f>
        <v/>
      </c>
      <c r="H2344" s="15" t="str">
        <f>IF(Литература!C2343 = "","",Литература!C2343)</f>
        <v/>
      </c>
    </row>
    <row r="2345" spans="1:8" s="15" customFormat="1" x14ac:dyDescent="0.25">
      <c r="A2345" s="15">
        <v>25</v>
      </c>
      <c r="B2345" s="15">
        <v>5</v>
      </c>
      <c r="D2345" s="15" t="str">
        <f>IF(INDEX(Разделы!C$2:L$1540,A2345*11+7,B2345)="","","- "&amp;INDEX(Разделы!C$2:L$1540,A2345*11+7,B2345))</f>
        <v/>
      </c>
      <c r="E2345" s="15" t="str">
        <f>IF(INDEX(Оценка!C$2:AF$1540,A2343*11+8,(B2345-1)*3+1)="","",INDEX(Оценка!C$2:AF$1540,A2343*11+8,(B2345-1)*3+1)&amp;" ("&amp;INDEX(Оценка!C$2:AF$1540,A2343*11+8,(B2345-1)*3+2)&amp;") ("&amp;INDEX(Оценка!C$2:AF$1540,A2343*11+8,(B2345-1)*3+3)&amp;")")</f>
        <v/>
      </c>
      <c r="F2345" s="15" t="str">
        <f>IF(INDEX(Содержание!C$2:L$1680,A2345*6+5,B2345)="","",INDEX(Содержание!C$2:L$1680,A2345*6+5,B2345))</f>
        <v/>
      </c>
      <c r="H2345" s="15" t="str">
        <f>IF(Литература!C2344 = "","",Литература!C2344)</f>
        <v/>
      </c>
    </row>
    <row r="2346" spans="1:8" s="15" customFormat="1" x14ac:dyDescent="0.25">
      <c r="A2346" s="15">
        <v>25</v>
      </c>
      <c r="B2346" s="15">
        <v>5</v>
      </c>
      <c r="D2346" s="15" t="str">
        <f>IF(INDEX(Разделы!C$2:L$1540,A2346*11+8,B2346)="","","- "&amp;INDEX(Разделы!C$2:L$1540,A2346*11+8,B2346))</f>
        <v/>
      </c>
      <c r="E2346" s="15" t="str">
        <f>IF(INDEX(Оценка!C$2:AF$1540,A2344*11+9,(B2346-1)*3+1)="","",INDEX(Оценка!C$2:AF$1540,A2344*11+9,(B2346-1)*3+1)&amp;" ("&amp;INDEX(Оценка!C$2:AF$1540,A2344*11+9,(B2346-1)*3+2)&amp;") ("&amp;INDEX(Оценка!C$2:AF$1540,A2344*11+9,(B2346-1)*3+3)&amp;")")</f>
        <v/>
      </c>
      <c r="H2346" s="15" t="str">
        <f>IF(Литература!C2345 = "","",Литература!C2345)</f>
        <v/>
      </c>
    </row>
    <row r="2347" spans="1:8" s="15" customFormat="1" x14ac:dyDescent="0.25">
      <c r="A2347" s="15">
        <v>25</v>
      </c>
      <c r="B2347" s="15">
        <v>5</v>
      </c>
      <c r="D2347" s="15" t="str">
        <f>IF(INDEX(Разделы!C$2:L$1540,A2347*11+9,B2347)="","","- "&amp;INDEX(Разделы!C$2:L$1540,A2347*11+9,B2347))</f>
        <v/>
      </c>
      <c r="E2347" s="15" t="str">
        <f>IF(INDEX(Оценка!C$2:AF$1540,A2345*11+10,(B2347-1)*3+1)="","",INDEX(Оценка!C$2:AF$1540,A2345*11+10,(B2347-1)*3+1)&amp;" ("&amp;INDEX(Оценка!C$2:AF$1540,A2345*11+10,(B2347-1)*3+2)&amp;") ("&amp;INDEX(Оценка!C$2:AF$1540,A2345*11+10,(B2347-1)*3+3)&amp;")")</f>
        <v/>
      </c>
      <c r="H2347" s="15" t="str">
        <f>IF(Литература!C2346 = "","",Литература!C2346)</f>
        <v/>
      </c>
    </row>
    <row r="2348" spans="1:8" s="15" customFormat="1" x14ac:dyDescent="0.25">
      <c r="A2348" s="15">
        <v>25</v>
      </c>
      <c r="B2348" s="15">
        <v>5</v>
      </c>
      <c r="D2348" s="15" t="str">
        <f>IF(INDEX(Разделы!C$2:L$1540,A2348*11+10,B2348)="","","- "&amp;INDEX(Разделы!C$2:L$1540,A2348*11+10,B2348))</f>
        <v/>
      </c>
      <c r="H2348" s="15" t="str">
        <f>IF(Литература!C2347 = "","",Литература!C2347)</f>
        <v/>
      </c>
    </row>
    <row r="2349" spans="1:8" s="15" customFormat="1" x14ac:dyDescent="0.25">
      <c r="A2349" s="15">
        <v>25</v>
      </c>
      <c r="B2349" s="15">
        <v>5</v>
      </c>
      <c r="H2349" s="15" t="str">
        <f>IF(Литература!C2348 = "","",Литература!C2348)</f>
        <v/>
      </c>
    </row>
    <row r="2350" spans="1:8" s="15" customFormat="1" x14ac:dyDescent="0.25">
      <c r="A2350" s="15">
        <v>25</v>
      </c>
      <c r="B2350" s="15">
        <v>6</v>
      </c>
      <c r="D2350" s="15" t="str">
        <f xml:space="preserve"> IF(INDEX(Разделы!C$2:L$1540,A2350*11+3,B2350)="","","= "&amp;INDEX(Разделы!C$2:L$1540,A2350*11+3,B2350)&amp;" ("&amp;INDEX(Разделы!C$2:L$1540,A2350*11+4,B2350)&amp;")")</f>
        <v/>
      </c>
      <c r="E2350" s="15" t="str">
        <f>IF(INDEX(Оценка!C$2:AF$1540,A2348*11+4,(B2350-1)*3+1)="","",INDEX(Оценка!C$2:AF$1540,A2348*11+4,(B2350-1)*3+1)&amp;" ("&amp;INDEX(Оценка!C$2:AF$1540,A2348*11+4,(B2350-1)*3+2)&amp;") ("&amp;INDEX(Оценка!C$2:AF$1540,A2348*11+4,(B2350-1)*3+3)&amp;")")</f>
        <v/>
      </c>
      <c r="F2350" s="15" t="str">
        <f>IF(INDEX(Содержание!C$2:L$1680,A2350*6+2,B2350)="","",INDEX(Содержание!C$2:L$1680,A2350*6+2,B2350))</f>
        <v/>
      </c>
      <c r="H2350" s="15" t="str">
        <f>IF(Литература!C2349 = "","",Литература!C2349)</f>
        <v/>
      </c>
    </row>
    <row r="2351" spans="1:8" s="15" customFormat="1" x14ac:dyDescent="0.25">
      <c r="A2351" s="15">
        <v>25</v>
      </c>
      <c r="B2351" s="15">
        <v>6</v>
      </c>
      <c r="E2351" s="15" t="str">
        <f>IF(INDEX(Оценка!C$2:AF$1540,A2349*11+5,(B2351-1)*3+1)="","",INDEX(Оценка!C$2:AF$1540,A2349*11+5,(B2351-1)*3+1)&amp;" ("&amp;INDEX(Оценка!C$2:AF$1540,A2349*11+5,(B2351-1)*3+2)&amp;") ("&amp;INDEX(Оценка!C$2:AF$1540,A2349*11+5,(B2351-1)*3+3)&amp;")")</f>
        <v/>
      </c>
      <c r="H2351" s="15" t="str">
        <f>IF(Литература!C2350 = "","",Литература!C2350)</f>
        <v/>
      </c>
    </row>
    <row r="2352" spans="1:8" s="15" customFormat="1" x14ac:dyDescent="0.25">
      <c r="A2352" s="15">
        <v>25</v>
      </c>
      <c r="B2352" s="15">
        <v>6</v>
      </c>
      <c r="D2352" s="15" t="str">
        <f>IF(INDEX(Разделы!C$2:L$1540,A2352*11+5,B2352)="","","- "&amp;INDEX(Разделы!C$2:L$1540,A2352*11+5,B2352))</f>
        <v/>
      </c>
      <c r="E2352" s="15" t="str">
        <f>IF(INDEX(Оценка!C$2:AF$1540,A2350*11+6,(B2352-1)*3+1)="","",INDEX(Оценка!C$2:AF$1540,A2350*11+6,(B2352-1)*3+1)&amp;" ("&amp;INDEX(Оценка!C$2:AF$1540,A2350*11+6,(B2352-1)*3+2)&amp;") ("&amp;INDEX(Оценка!C$2:AF$1540,A2350*11+6,(B2352-1)*3+3)&amp;")")</f>
        <v/>
      </c>
      <c r="F2352" s="15" t="str">
        <f>IF(INDEX(Содержание!C$2:L$1680,A2352*6+3,B2352)="","","= "&amp;INDEX(Содержание!C$2:L$1680,A2352*6+3,B2352)&amp;" "&amp;INDEX(Содержание!C$2:L$1680,A2354*6+4,B2354))</f>
        <v/>
      </c>
      <c r="H2352" s="15" t="str">
        <f>IF(Литература!C2351 = "","",Литература!C2351)</f>
        <v/>
      </c>
    </row>
    <row r="2353" spans="1:8" s="15" customFormat="1" x14ac:dyDescent="0.25">
      <c r="A2353" s="15">
        <v>25</v>
      </c>
      <c r="B2353" s="15">
        <v>6</v>
      </c>
      <c r="D2353" s="15" t="str">
        <f>IF(INDEX(Разделы!C$2:L$1540,A2353*11+6,B2353)="","","- "&amp;INDEX(Разделы!C$2:L$1540,A2353*11+6,B2353))</f>
        <v/>
      </c>
      <c r="E2353" s="15" t="str">
        <f>IF(INDEX(Оценка!C$2:AF$1540,A2351*11+7,(B2353-1)*3+1)="","",INDEX(Оценка!C$2:AF$1540,A2351*11+7,(B2353-1)*3+1)&amp;" ("&amp;INDEX(Оценка!C$2:AF$1540,A2351*11+7,(B2353-1)*3+2)&amp;") ("&amp;INDEX(Оценка!C$2:AF$1540,A2351*11+7,(B2353-1)*3+3)&amp;")")</f>
        <v/>
      </c>
      <c r="H2353" s="15" t="str">
        <f>IF(Литература!C2352 = "","",Литература!C2352)</f>
        <v/>
      </c>
    </row>
    <row r="2354" spans="1:8" s="15" customFormat="1" x14ac:dyDescent="0.25">
      <c r="A2354" s="15">
        <v>25</v>
      </c>
      <c r="B2354" s="15">
        <v>6</v>
      </c>
      <c r="D2354" s="15" t="str">
        <f>IF(INDEX(Разделы!C$2:L$1540,A2354*11+7,B2354)="","","- "&amp;INDEX(Разделы!C$2:L$1540,A2354*11+7,B2354))</f>
        <v/>
      </c>
      <c r="E2354" s="15" t="str">
        <f>IF(INDEX(Оценка!C$2:AF$1540,A2352*11+8,(B2354-1)*3+1)="","",INDEX(Оценка!C$2:AF$1540,A2352*11+8,(B2354-1)*3+1)&amp;" ("&amp;INDEX(Оценка!C$2:AF$1540,A2352*11+8,(B2354-1)*3+2)&amp;") ("&amp;INDEX(Оценка!C$2:AF$1540,A2352*11+8,(B2354-1)*3+3)&amp;")")</f>
        <v/>
      </c>
      <c r="F2354" s="15" t="str">
        <f>IF(INDEX(Содержание!C$2:L$1680,A2354*6+5,B2354)="","",INDEX(Содержание!C$2:L$1680,A2354*6+5,B2354))</f>
        <v/>
      </c>
      <c r="H2354" s="15" t="str">
        <f>IF(Литература!C2353 = "","",Литература!C2353)</f>
        <v/>
      </c>
    </row>
    <row r="2355" spans="1:8" s="15" customFormat="1" x14ac:dyDescent="0.25">
      <c r="A2355" s="15">
        <v>25</v>
      </c>
      <c r="B2355" s="15">
        <v>6</v>
      </c>
      <c r="D2355" s="15" t="str">
        <f>IF(INDEX(Разделы!C$2:L$1540,A2355*11+8,B2355)="","","- "&amp;INDEX(Разделы!C$2:L$1540,A2355*11+8,B2355))</f>
        <v/>
      </c>
      <c r="E2355" s="15" t="str">
        <f>IF(INDEX(Оценка!C$2:AF$1540,A2353*11+9,(B2355-1)*3+1)="","",INDEX(Оценка!C$2:AF$1540,A2353*11+9,(B2355-1)*3+1)&amp;" ("&amp;INDEX(Оценка!C$2:AF$1540,A2353*11+9,(B2355-1)*3+2)&amp;") ("&amp;INDEX(Оценка!C$2:AF$1540,A2353*11+9,(B2355-1)*3+3)&amp;")")</f>
        <v/>
      </c>
      <c r="H2355" s="15" t="str">
        <f>IF(Литература!C2354 = "","",Литература!C2354)</f>
        <v/>
      </c>
    </row>
    <row r="2356" spans="1:8" s="15" customFormat="1" x14ac:dyDescent="0.25">
      <c r="A2356" s="15">
        <v>25</v>
      </c>
      <c r="B2356" s="15">
        <v>6</v>
      </c>
      <c r="D2356" s="15" t="str">
        <f>IF(INDEX(Разделы!C$2:L$1540,A2356*11+9,B2356)="","","- "&amp;INDEX(Разделы!C$2:L$1540,A2356*11+9,B2356))</f>
        <v/>
      </c>
      <c r="E2356" s="15" t="str">
        <f>IF(INDEX(Оценка!C$2:AF$1540,A2354*11+10,(B2356-1)*3+1)="","",INDEX(Оценка!C$2:AF$1540,A2354*11+10,(B2356-1)*3+1)&amp;" ("&amp;INDEX(Оценка!C$2:AF$1540,A2354*11+10,(B2356-1)*3+2)&amp;") ("&amp;INDEX(Оценка!C$2:AF$1540,A2354*11+10,(B2356-1)*3+3)&amp;")")</f>
        <v/>
      </c>
      <c r="H2356" s="15" t="str">
        <f>IF(Литература!C2355 = "","",Литература!C2355)</f>
        <v/>
      </c>
    </row>
    <row r="2357" spans="1:8" s="15" customFormat="1" x14ac:dyDescent="0.25">
      <c r="A2357" s="15">
        <v>25</v>
      </c>
      <c r="B2357" s="15">
        <v>6</v>
      </c>
      <c r="D2357" s="15" t="str">
        <f>IF(INDEX(Разделы!C$2:L$1540,A2357*11+10,B2357)="","","- "&amp;INDEX(Разделы!C$2:L$1540,A2357*11+10,B2357))</f>
        <v/>
      </c>
      <c r="H2357" s="15" t="str">
        <f>IF(Литература!C2356 = "","",Литература!C2356)</f>
        <v/>
      </c>
    </row>
    <row r="2358" spans="1:8" s="15" customFormat="1" x14ac:dyDescent="0.25">
      <c r="A2358" s="15">
        <v>25</v>
      </c>
      <c r="B2358" s="15">
        <v>6</v>
      </c>
      <c r="H2358" s="15" t="str">
        <f>IF(Литература!C2357 = "","",Литература!C2357)</f>
        <v/>
      </c>
    </row>
    <row r="2359" spans="1:8" s="15" customFormat="1" x14ac:dyDescent="0.25">
      <c r="A2359" s="15">
        <v>25</v>
      </c>
      <c r="B2359" s="15">
        <v>7</v>
      </c>
      <c r="D2359" s="15" t="str">
        <f xml:space="preserve"> IF(INDEX(Разделы!C$2:L$1540,A2359*11+3,B2359)="","","= "&amp;INDEX(Разделы!C$2:L$1540,A2359*11+3,B2359)&amp;" ("&amp;INDEX(Разделы!C$2:L$1540,A2359*11+4,B2359)&amp;")")</f>
        <v/>
      </c>
      <c r="E2359" s="15" t="str">
        <f>IF(INDEX(Оценка!C$2:AF$1540,A2357*11+4,(B2359-1)*3+1)="","",INDEX(Оценка!C$2:AF$1540,A2357*11+4,(B2359-1)*3+1)&amp;" ("&amp;INDEX(Оценка!C$2:AF$1540,A2357*11+4,(B2359-1)*3+2)&amp;") ("&amp;INDEX(Оценка!C$2:AF$1540,A2357*11+4,(B2359-1)*3+3)&amp;")")</f>
        <v/>
      </c>
      <c r="F2359" s="15" t="str">
        <f>IF(INDEX(Содержание!C$2:L$1680,A2359*6+2,B2359)="","",INDEX(Содержание!C$2:L$1680,A2359*6+2,B2359))</f>
        <v/>
      </c>
      <c r="H2359" s="15" t="str">
        <f>IF(Литература!C2358 = "","","== "&amp;Литература!C2358)</f>
        <v/>
      </c>
    </row>
    <row r="2360" spans="1:8" s="15" customFormat="1" x14ac:dyDescent="0.25">
      <c r="A2360" s="15">
        <v>25</v>
      </c>
      <c r="B2360" s="15">
        <v>7</v>
      </c>
      <c r="E2360" s="15" t="str">
        <f>IF(INDEX(Оценка!C$2:AF$1540,A2358*11+5,(B2360-1)*3+1)="","",INDEX(Оценка!C$2:AF$1540,A2358*11+5,(B2360-1)*3+1)&amp;" ("&amp;INDEX(Оценка!C$2:AF$1540,A2358*11+5,(B2360-1)*3+2)&amp;") ("&amp;INDEX(Оценка!C$2:AF$1540,A2358*11+5,(B2360-1)*3+3)&amp;")")</f>
        <v/>
      </c>
      <c r="H2360" s="15" t="str">
        <f>IF(Литература!C2359 = "","",Литература!C2359)</f>
        <v/>
      </c>
    </row>
    <row r="2361" spans="1:8" s="15" customFormat="1" x14ac:dyDescent="0.25">
      <c r="A2361" s="15">
        <v>25</v>
      </c>
      <c r="B2361" s="15">
        <v>7</v>
      </c>
      <c r="D2361" s="15" t="str">
        <f>IF(INDEX(Разделы!C$2:L$1540,A2361*11+5,B2361)="","","- "&amp;INDEX(Разделы!C$2:L$1540,A2361*11+5,B2361))</f>
        <v/>
      </c>
      <c r="E2361" s="15" t="str">
        <f>IF(INDEX(Оценка!C$2:AF$1540,A2359*11+6,(B2361-1)*3+1)="","",INDEX(Оценка!C$2:AF$1540,A2359*11+6,(B2361-1)*3+1)&amp;" ("&amp;INDEX(Оценка!C$2:AF$1540,A2359*11+6,(B2361-1)*3+2)&amp;") ("&amp;INDEX(Оценка!C$2:AF$1540,A2359*11+6,(B2361-1)*3+3)&amp;")")</f>
        <v/>
      </c>
      <c r="F2361" s="15" t="str">
        <f>IF(INDEX(Содержание!C$2:L$1680,A2361*6+3,B2361)="","","= "&amp;INDEX(Содержание!C$2:L$1680,A2361*6+3,B2361)&amp;" "&amp;INDEX(Содержание!C$2:L$1680,A2363*6+4,B2363))</f>
        <v/>
      </c>
      <c r="H2361" s="15" t="str">
        <f>IF(Литература!C2360 = "","",Литература!C2360)</f>
        <v/>
      </c>
    </row>
    <row r="2362" spans="1:8" s="15" customFormat="1" x14ac:dyDescent="0.25">
      <c r="A2362" s="15">
        <v>25</v>
      </c>
      <c r="B2362" s="15">
        <v>7</v>
      </c>
      <c r="D2362" s="15" t="str">
        <f>IF(INDEX(Разделы!C$2:L$1540,A2362*11+6,B2362)="","","- "&amp;INDEX(Разделы!C$2:L$1540,A2362*11+6,B2362))</f>
        <v/>
      </c>
      <c r="E2362" s="15" t="str">
        <f>IF(INDEX(Оценка!C$2:AF$1540,A2360*11+7,(B2362-1)*3+1)="","",INDEX(Оценка!C$2:AF$1540,A2360*11+7,(B2362-1)*3+1)&amp;" ("&amp;INDEX(Оценка!C$2:AF$1540,A2360*11+7,(B2362-1)*3+2)&amp;") ("&amp;INDEX(Оценка!C$2:AF$1540,A2360*11+7,(B2362-1)*3+3)&amp;")")</f>
        <v/>
      </c>
      <c r="H2362" s="15" t="str">
        <f>IF(Литература!C2361 = "","",Литература!C2361)</f>
        <v/>
      </c>
    </row>
    <row r="2363" spans="1:8" s="15" customFormat="1" x14ac:dyDescent="0.25">
      <c r="A2363" s="15">
        <v>25</v>
      </c>
      <c r="B2363" s="15">
        <v>7</v>
      </c>
      <c r="D2363" s="15" t="str">
        <f>IF(INDEX(Разделы!C$2:L$1540,A2363*11+7,B2363)="","","- "&amp;INDEX(Разделы!C$2:L$1540,A2363*11+7,B2363))</f>
        <v/>
      </c>
      <c r="E2363" s="15" t="str">
        <f>IF(INDEX(Оценка!C$2:AF$1540,A2361*11+8,(B2363-1)*3+1)="","",INDEX(Оценка!C$2:AF$1540,A2361*11+8,(B2363-1)*3+1)&amp;" ("&amp;INDEX(Оценка!C$2:AF$1540,A2361*11+8,(B2363-1)*3+2)&amp;") ("&amp;INDEX(Оценка!C$2:AF$1540,A2361*11+8,(B2363-1)*3+3)&amp;")")</f>
        <v/>
      </c>
      <c r="F2363" s="15" t="str">
        <f>IF(INDEX(Содержание!C$2:L$1680,A2363*6+5,B2363)="","",INDEX(Содержание!C$2:L$1680,A2363*6+5,B2363))</f>
        <v/>
      </c>
      <c r="H2363" s="15" t="str">
        <f>IF(Литература!C2362 = "","",Литература!C2362)</f>
        <v/>
      </c>
    </row>
    <row r="2364" spans="1:8" s="15" customFormat="1" x14ac:dyDescent="0.25">
      <c r="A2364" s="15">
        <v>25</v>
      </c>
      <c r="B2364" s="15">
        <v>7</v>
      </c>
      <c r="D2364" s="15" t="str">
        <f>IF(INDEX(Разделы!C$2:L$1540,A2364*11+8,B2364)="","","- "&amp;INDEX(Разделы!C$2:L$1540,A2364*11+8,B2364))</f>
        <v/>
      </c>
      <c r="E2364" s="15" t="str">
        <f>IF(INDEX(Оценка!C$2:AF$1540,A2362*11+9,(B2364-1)*3+1)="","",INDEX(Оценка!C$2:AF$1540,A2362*11+9,(B2364-1)*3+1)&amp;" ("&amp;INDEX(Оценка!C$2:AF$1540,A2362*11+9,(B2364-1)*3+2)&amp;") ("&amp;INDEX(Оценка!C$2:AF$1540,A2362*11+9,(B2364-1)*3+3)&amp;")")</f>
        <v/>
      </c>
      <c r="H2364" s="15" t="str">
        <f>IF(Литература!C2363 = "","",Литература!C2363)</f>
        <v/>
      </c>
    </row>
    <row r="2365" spans="1:8" s="15" customFormat="1" x14ac:dyDescent="0.25">
      <c r="A2365" s="15">
        <v>25</v>
      </c>
      <c r="B2365" s="15">
        <v>7</v>
      </c>
      <c r="D2365" s="15" t="str">
        <f>IF(INDEX(Разделы!C$2:L$1540,A2365*11+9,B2365)="","","- "&amp;INDEX(Разделы!C$2:L$1540,A2365*11+9,B2365))</f>
        <v/>
      </c>
      <c r="E2365" s="15" t="str">
        <f>IF(INDEX(Оценка!C$2:AF$1540,A2363*11+10,(B2365-1)*3+1)="","",INDEX(Оценка!C$2:AF$1540,A2363*11+10,(B2365-1)*3+1)&amp;" ("&amp;INDEX(Оценка!C$2:AF$1540,A2363*11+10,(B2365-1)*3+2)&amp;") ("&amp;INDEX(Оценка!C$2:AF$1540,A2363*11+10,(B2365-1)*3+3)&amp;")")</f>
        <v/>
      </c>
      <c r="H2365" s="15" t="str">
        <f>IF(Литература!C2364 = "","",Литература!C2364)</f>
        <v/>
      </c>
    </row>
    <row r="2366" spans="1:8" s="15" customFormat="1" x14ac:dyDescent="0.25">
      <c r="A2366" s="15">
        <v>25</v>
      </c>
      <c r="B2366" s="15">
        <v>7</v>
      </c>
      <c r="D2366" s="15" t="str">
        <f>IF(INDEX(Разделы!C$2:L$1540,A2366*11+10,B2366)="","","- "&amp;INDEX(Разделы!C$2:L$1540,A2366*11+10,B2366))</f>
        <v/>
      </c>
      <c r="H2366" s="15" t="str">
        <f>IF(Литература!C2365 = "","",Литература!C2365)</f>
        <v/>
      </c>
    </row>
    <row r="2367" spans="1:8" s="15" customFormat="1" x14ac:dyDescent="0.25">
      <c r="A2367" s="15">
        <v>25</v>
      </c>
      <c r="B2367" s="15">
        <v>7</v>
      </c>
      <c r="H2367" s="15" t="str">
        <f>IF(Литература!C2366 = "","",Литература!C2366)</f>
        <v/>
      </c>
    </row>
    <row r="2368" spans="1:8" s="15" customFormat="1" x14ac:dyDescent="0.25">
      <c r="A2368" s="15">
        <v>25</v>
      </c>
      <c r="B2368" s="15">
        <v>8</v>
      </c>
      <c r="D2368" s="15" t="str">
        <f xml:space="preserve"> IF(INDEX(Разделы!C$2:L$1540,A2368*11+3,B2368)="","","= "&amp;INDEX(Разделы!C$2:L$1540,A2368*11+3,B2368)&amp;" ("&amp;INDEX(Разделы!C$2:L$1540,A2368*11+4,B2368)&amp;")")</f>
        <v/>
      </c>
      <c r="E2368" s="15" t="str">
        <f>IF(INDEX(Оценка!C$2:AF$1540,A2366*11+4,(B2368-1)*3+1)="","",INDEX(Оценка!C$2:AF$1540,A2366*11+4,(B2368-1)*3+1)&amp;" ("&amp;INDEX(Оценка!C$2:AF$1540,A2366*11+4,(B2368-1)*3+2)&amp;") ("&amp;INDEX(Оценка!C$2:AF$1540,A2366*11+4,(B2368-1)*3+3)&amp;")")</f>
        <v/>
      </c>
      <c r="F2368" s="15" t="str">
        <f>IF(INDEX(Содержание!C$2:L$1680,A2368*6+2,B2368)="","",INDEX(Содержание!C$2:L$1680,A2368*6+2,B2368))</f>
        <v/>
      </c>
      <c r="H2368" s="15" t="str">
        <f>IF(Литература!C2367 = "","",Литература!C2367)</f>
        <v/>
      </c>
    </row>
    <row r="2369" spans="1:8" s="15" customFormat="1" x14ac:dyDescent="0.25">
      <c r="A2369" s="15">
        <v>25</v>
      </c>
      <c r="B2369" s="15">
        <v>8</v>
      </c>
      <c r="E2369" s="15" t="str">
        <f>IF(INDEX(Оценка!C$2:AF$1540,A2367*11+5,(B2369-1)*3+1)="","",INDEX(Оценка!C$2:AF$1540,A2367*11+5,(B2369-1)*3+1)&amp;" ("&amp;INDEX(Оценка!C$2:AF$1540,A2367*11+5,(B2369-1)*3+2)&amp;") ("&amp;INDEX(Оценка!C$2:AF$1540,A2367*11+5,(B2369-1)*3+3)&amp;")")</f>
        <v/>
      </c>
      <c r="H2369" s="15" t="str">
        <f>IF(Литература!C2368 = "","",Литература!C2368)</f>
        <v/>
      </c>
    </row>
    <row r="2370" spans="1:8" s="15" customFormat="1" x14ac:dyDescent="0.25">
      <c r="A2370" s="15">
        <v>25</v>
      </c>
      <c r="B2370" s="15">
        <v>8</v>
      </c>
      <c r="D2370" s="15" t="str">
        <f>IF(INDEX(Разделы!C$2:L$1540,A2370*11+5,B2370)="","","- "&amp;INDEX(Разделы!C$2:L$1540,A2370*11+5,B2370))</f>
        <v/>
      </c>
      <c r="E2370" s="15" t="str">
        <f>IF(INDEX(Оценка!C$2:AF$1540,A2368*11+6,(B2370-1)*3+1)="","",INDEX(Оценка!C$2:AF$1540,A2368*11+6,(B2370-1)*3+1)&amp;" ("&amp;INDEX(Оценка!C$2:AF$1540,A2368*11+6,(B2370-1)*3+2)&amp;") ("&amp;INDEX(Оценка!C$2:AF$1540,A2368*11+6,(B2370-1)*3+3)&amp;")")</f>
        <v/>
      </c>
      <c r="F2370" s="15" t="str">
        <f>IF(INDEX(Содержание!C$2:L$1680,A2370*6+3,B2370)="","","= "&amp;INDEX(Содержание!C$2:L$1680,A2370*6+3,B2370)&amp;" "&amp;INDEX(Содержание!C$2:L$1680,A2372*6+4,B2372))</f>
        <v/>
      </c>
      <c r="H2370" s="15" t="str">
        <f>IF(Литература!C2369 = "","",Литература!C2369)</f>
        <v/>
      </c>
    </row>
    <row r="2371" spans="1:8" s="15" customFormat="1" x14ac:dyDescent="0.25">
      <c r="A2371" s="15">
        <v>25</v>
      </c>
      <c r="B2371" s="15">
        <v>8</v>
      </c>
      <c r="D2371" s="15" t="str">
        <f>IF(INDEX(Разделы!C$2:L$1540,A2371*11+6,B2371)="","","- "&amp;INDEX(Разделы!C$2:L$1540,A2371*11+6,B2371))</f>
        <v/>
      </c>
      <c r="E2371" s="15" t="str">
        <f>IF(INDEX(Оценка!C$2:AF$1540,A2369*11+7,(B2371-1)*3+1)="","",INDEX(Оценка!C$2:AF$1540,A2369*11+7,(B2371-1)*3+1)&amp;" ("&amp;INDEX(Оценка!C$2:AF$1540,A2369*11+7,(B2371-1)*3+2)&amp;") ("&amp;INDEX(Оценка!C$2:AF$1540,A2369*11+7,(B2371-1)*3+3)&amp;")")</f>
        <v/>
      </c>
      <c r="H2371" s="15" t="str">
        <f>IF(Литература!C2370 = "","",Литература!C2370)</f>
        <v/>
      </c>
    </row>
    <row r="2372" spans="1:8" s="15" customFormat="1" x14ac:dyDescent="0.25">
      <c r="A2372" s="15">
        <v>25</v>
      </c>
      <c r="B2372" s="15">
        <v>8</v>
      </c>
      <c r="D2372" s="15" t="str">
        <f>IF(INDEX(Разделы!C$2:L$1540,A2372*11+7,B2372)="","","- "&amp;INDEX(Разделы!C$2:L$1540,A2372*11+7,B2372))</f>
        <v/>
      </c>
      <c r="E2372" s="15" t="str">
        <f>IF(INDEX(Оценка!C$2:AF$1540,A2370*11+8,(B2372-1)*3+1)="","",INDEX(Оценка!C$2:AF$1540,A2370*11+8,(B2372-1)*3+1)&amp;" ("&amp;INDEX(Оценка!C$2:AF$1540,A2370*11+8,(B2372-1)*3+2)&amp;") ("&amp;INDEX(Оценка!C$2:AF$1540,A2370*11+8,(B2372-1)*3+3)&amp;")")</f>
        <v/>
      </c>
      <c r="F2372" s="15" t="str">
        <f>IF(INDEX(Содержание!C$2:L$1680,A2372*6+5,B2372)="","",INDEX(Содержание!C$2:L$1680,A2372*6+5,B2372))</f>
        <v/>
      </c>
      <c r="H2372" s="15" t="str">
        <f>IF(Литература!C2371 = "","",Литература!C2371)</f>
        <v/>
      </c>
    </row>
    <row r="2373" spans="1:8" s="15" customFormat="1" x14ac:dyDescent="0.25">
      <c r="A2373" s="15">
        <v>25</v>
      </c>
      <c r="B2373" s="15">
        <v>8</v>
      </c>
      <c r="D2373" s="15" t="str">
        <f>IF(INDEX(Разделы!C$2:L$1540,A2373*11+8,B2373)="","","- "&amp;INDEX(Разделы!C$2:L$1540,A2373*11+8,B2373))</f>
        <v/>
      </c>
      <c r="E2373" s="15" t="str">
        <f>IF(INDEX(Оценка!C$2:AF$1540,A2371*11+9,(B2373-1)*3+1)="","",INDEX(Оценка!C$2:AF$1540,A2371*11+9,(B2373-1)*3+1)&amp;" ("&amp;INDEX(Оценка!C$2:AF$1540,A2371*11+9,(B2373-1)*3+2)&amp;") ("&amp;INDEX(Оценка!C$2:AF$1540,A2371*11+9,(B2373-1)*3+3)&amp;")")</f>
        <v/>
      </c>
      <c r="H2373" s="15" t="str">
        <f>IF(Литература!C2372 = "","",Литература!C2372)</f>
        <v/>
      </c>
    </row>
    <row r="2374" spans="1:8" s="15" customFormat="1" x14ac:dyDescent="0.25">
      <c r="A2374" s="15">
        <v>25</v>
      </c>
      <c r="B2374" s="15">
        <v>8</v>
      </c>
      <c r="D2374" s="15" t="str">
        <f>IF(INDEX(Разделы!C$2:L$1540,A2374*11+9,B2374)="","","- "&amp;INDEX(Разделы!C$2:L$1540,A2374*11+9,B2374))</f>
        <v/>
      </c>
      <c r="E2374" s="15" t="str">
        <f>IF(INDEX(Оценка!C$2:AF$1540,A2372*11+10,(B2374-1)*3+1)="","",INDEX(Оценка!C$2:AF$1540,A2372*11+10,(B2374-1)*3+1)&amp;" ("&amp;INDEX(Оценка!C$2:AF$1540,A2372*11+10,(B2374-1)*3+2)&amp;") ("&amp;INDEX(Оценка!C$2:AF$1540,A2372*11+10,(B2374-1)*3+3)&amp;")")</f>
        <v/>
      </c>
      <c r="H2374" s="15" t="str">
        <f>IF(Литература!C2373 = "","",Литература!C2373)</f>
        <v/>
      </c>
    </row>
    <row r="2375" spans="1:8" s="15" customFormat="1" x14ac:dyDescent="0.25">
      <c r="A2375" s="15">
        <v>25</v>
      </c>
      <c r="B2375" s="15">
        <v>8</v>
      </c>
      <c r="D2375" s="15" t="str">
        <f>IF(INDEX(Разделы!C$2:L$1540,A2375*11+10,B2375)="","","- "&amp;INDEX(Разделы!C$2:L$1540,A2375*11+10,B2375))</f>
        <v/>
      </c>
      <c r="H2375" s="15" t="str">
        <f>IF(Литература!C2374 = "","",Литература!C2374)</f>
        <v/>
      </c>
    </row>
    <row r="2376" spans="1:8" s="15" customFormat="1" x14ac:dyDescent="0.25">
      <c r="A2376" s="15">
        <v>25</v>
      </c>
      <c r="B2376" s="15">
        <v>8</v>
      </c>
      <c r="H2376" s="15" t="str">
        <f>IF(Литература!C2375 = "","",Литература!C2375)</f>
        <v/>
      </c>
    </row>
    <row r="2377" spans="1:8" s="15" customFormat="1" x14ac:dyDescent="0.25">
      <c r="A2377" s="15">
        <v>25</v>
      </c>
      <c r="B2377" s="15">
        <v>9</v>
      </c>
      <c r="D2377" s="15" t="str">
        <f xml:space="preserve"> IF(INDEX(Разделы!C$2:L$1540,A2377*11+3,B2377)="","","= "&amp;INDEX(Разделы!C$2:L$1540,A2377*11+3,B2377)&amp;" ("&amp;INDEX(Разделы!C$2:L$1540,A2377*11+4,B2377)&amp;")")</f>
        <v/>
      </c>
      <c r="E2377" s="15" t="str">
        <f>IF(INDEX(Оценка!C$2:AF$1540,A2375*11+4,(B2377-1)*3+1)="","",INDEX(Оценка!C$2:AF$1540,A2375*11+4,(B2377-1)*3+1)&amp;" ("&amp;INDEX(Оценка!C$2:AF$1540,A2375*11+4,(B2377-1)*3+2)&amp;") ("&amp;INDEX(Оценка!C$2:AF$1540,A2375*11+4,(B2377-1)*3+3)&amp;")")</f>
        <v/>
      </c>
      <c r="F2377" s="15" t="str">
        <f>IF(INDEX(Содержание!C$2:L$1680,A2377*6+2,B2377)="","",INDEX(Содержание!C$2:L$1680,A2377*6+2,B2377))</f>
        <v/>
      </c>
      <c r="H2377" s="15" t="str">
        <f>IF(Литература!C2376 = "","",Литература!C2376)</f>
        <v/>
      </c>
    </row>
    <row r="2378" spans="1:8" s="15" customFormat="1" x14ac:dyDescent="0.25">
      <c r="A2378" s="15">
        <v>25</v>
      </c>
      <c r="B2378" s="15">
        <v>9</v>
      </c>
      <c r="E2378" s="15" t="str">
        <f>IF(INDEX(Оценка!C$2:AF$1540,A2376*11+5,(B2378-1)*3+1)="","",INDEX(Оценка!C$2:AF$1540,A2376*11+5,(B2378-1)*3+1)&amp;" ("&amp;INDEX(Оценка!C$2:AF$1540,A2376*11+5,(B2378-1)*3+2)&amp;") ("&amp;INDEX(Оценка!C$2:AF$1540,A2376*11+5,(B2378-1)*3+3)&amp;")")</f>
        <v/>
      </c>
      <c r="H2378" s="15" t="str">
        <f>IF(Литература!C2377 = "","","== "&amp;Литература!C2377)</f>
        <v/>
      </c>
    </row>
    <row r="2379" spans="1:8" s="15" customFormat="1" x14ac:dyDescent="0.25">
      <c r="A2379" s="15">
        <v>25</v>
      </c>
      <c r="B2379" s="15">
        <v>9</v>
      </c>
      <c r="D2379" s="15" t="str">
        <f>IF(INDEX(Разделы!C$2:L$1540,A2379*11+5,B2379)="","","- "&amp;INDEX(Разделы!C$2:L$1540,A2379*11+5,B2379))</f>
        <v/>
      </c>
      <c r="E2379" s="15" t="str">
        <f>IF(INDEX(Оценка!C$2:AF$1540,A2377*11+6,(B2379-1)*3+1)="","",INDEX(Оценка!C$2:AF$1540,A2377*11+6,(B2379-1)*3+1)&amp;" ("&amp;INDEX(Оценка!C$2:AF$1540,A2377*11+6,(B2379-1)*3+2)&amp;") ("&amp;INDEX(Оценка!C$2:AF$1540,A2377*11+6,(B2379-1)*3+3)&amp;")")</f>
        <v/>
      </c>
      <c r="F2379" s="15" t="str">
        <f>IF(INDEX(Содержание!C$2:L$1680,A2379*6+3,B2379)="","","= "&amp;INDEX(Содержание!C$2:L$1680,A2379*6+3,B2379)&amp;" "&amp;INDEX(Содержание!C$2:L$1680,A2381*6+4,B2381))</f>
        <v/>
      </c>
      <c r="H2379" s="15" t="str">
        <f>IF(Литература!C2378 = "","",Литература!C2378)</f>
        <v/>
      </c>
    </row>
    <row r="2380" spans="1:8" s="15" customFormat="1" x14ac:dyDescent="0.25">
      <c r="A2380" s="15">
        <v>25</v>
      </c>
      <c r="B2380" s="15">
        <v>9</v>
      </c>
      <c r="D2380" s="15" t="str">
        <f>IF(INDEX(Разделы!C$2:L$1540,A2380*11+6,B2380)="","","- "&amp;INDEX(Разделы!C$2:L$1540,A2380*11+6,B2380))</f>
        <v/>
      </c>
      <c r="E2380" s="15" t="str">
        <f>IF(INDEX(Оценка!C$2:AF$1540,A2378*11+7,(B2380-1)*3+1)="","",INDEX(Оценка!C$2:AF$1540,A2378*11+7,(B2380-1)*3+1)&amp;" ("&amp;INDEX(Оценка!C$2:AF$1540,A2378*11+7,(B2380-1)*3+2)&amp;") ("&amp;INDEX(Оценка!C$2:AF$1540,A2378*11+7,(B2380-1)*3+3)&amp;")")</f>
        <v/>
      </c>
      <c r="H2380" s="15" t="str">
        <f>IF(Литература!C2379 = "","",Литература!C2379)</f>
        <v/>
      </c>
    </row>
    <row r="2381" spans="1:8" s="15" customFormat="1" x14ac:dyDescent="0.25">
      <c r="A2381" s="15">
        <v>25</v>
      </c>
      <c r="B2381" s="15">
        <v>9</v>
      </c>
      <c r="D2381" s="15" t="str">
        <f>IF(INDEX(Разделы!C$2:L$1540,A2381*11+7,B2381)="","","- "&amp;INDEX(Разделы!C$2:L$1540,A2381*11+7,B2381))</f>
        <v/>
      </c>
      <c r="E2381" s="15" t="str">
        <f>IF(INDEX(Оценка!C$2:AF$1540,A2379*11+8,(B2381-1)*3+1)="","",INDEX(Оценка!C$2:AF$1540,A2379*11+8,(B2381-1)*3+1)&amp;" ("&amp;INDEX(Оценка!C$2:AF$1540,A2379*11+8,(B2381-1)*3+2)&amp;") ("&amp;INDEX(Оценка!C$2:AF$1540,A2379*11+8,(B2381-1)*3+3)&amp;")")</f>
        <v/>
      </c>
      <c r="F2381" s="15" t="str">
        <f>IF(INDEX(Содержание!C$2:L$1680,A2381*6+5,B2381)="","",INDEX(Содержание!C$2:L$1680,A2381*6+5,B2381))</f>
        <v/>
      </c>
      <c r="H2381" s="15" t="str">
        <f>IF(Литература!C2380 = "","",Литература!C2380)</f>
        <v/>
      </c>
    </row>
    <row r="2382" spans="1:8" s="15" customFormat="1" x14ac:dyDescent="0.25">
      <c r="A2382" s="15">
        <v>25</v>
      </c>
      <c r="B2382" s="15">
        <v>9</v>
      </c>
      <c r="D2382" s="15" t="str">
        <f>IF(INDEX(Разделы!C$2:L$1540,A2382*11+8,B2382)="","","- "&amp;INDEX(Разделы!C$2:L$1540,A2382*11+8,B2382))</f>
        <v/>
      </c>
      <c r="E2382" s="15" t="str">
        <f>IF(INDEX(Оценка!C$2:AF$1540,A2380*11+9,(B2382-1)*3+1)="","",INDEX(Оценка!C$2:AF$1540,A2380*11+9,(B2382-1)*3+1)&amp;" ("&amp;INDEX(Оценка!C$2:AF$1540,A2380*11+9,(B2382-1)*3+2)&amp;") ("&amp;INDEX(Оценка!C$2:AF$1540,A2380*11+9,(B2382-1)*3+3)&amp;")")</f>
        <v/>
      </c>
      <c r="H2382" s="15" t="str">
        <f>IF(Литература!C2381 = "","",Литература!C2381)</f>
        <v/>
      </c>
    </row>
    <row r="2383" spans="1:8" s="15" customFormat="1" x14ac:dyDescent="0.25">
      <c r="A2383" s="15">
        <v>25</v>
      </c>
      <c r="B2383" s="15">
        <v>9</v>
      </c>
      <c r="D2383" s="15" t="str">
        <f>IF(INDEX(Разделы!C$2:L$1540,A2383*11+9,B2383)="","","- "&amp;INDEX(Разделы!C$2:L$1540,A2383*11+9,B2383))</f>
        <v/>
      </c>
      <c r="E2383" s="15" t="str">
        <f>IF(INDEX(Оценка!C$2:AF$1540,A2381*11+10,(B2383-1)*3+1)="","",INDEX(Оценка!C$2:AF$1540,A2381*11+10,(B2383-1)*3+1)&amp;" ("&amp;INDEX(Оценка!C$2:AF$1540,A2381*11+10,(B2383-1)*3+2)&amp;") ("&amp;INDEX(Оценка!C$2:AF$1540,A2381*11+10,(B2383-1)*3+3)&amp;")")</f>
        <v/>
      </c>
      <c r="H2383" s="15" t="str">
        <f>IF(Литература!C2382 = "","",Литература!C2382)</f>
        <v/>
      </c>
    </row>
    <row r="2384" spans="1:8" s="15" customFormat="1" x14ac:dyDescent="0.25">
      <c r="A2384" s="15">
        <v>25</v>
      </c>
      <c r="B2384" s="15">
        <v>9</v>
      </c>
      <c r="D2384" s="15" t="str">
        <f>IF(INDEX(Разделы!C$2:L$1540,A2384*11+10,B2384)="","","- "&amp;INDEX(Разделы!C$2:L$1540,A2384*11+10,B2384))</f>
        <v/>
      </c>
      <c r="H2384" s="15" t="str">
        <f>IF(Литература!C2383 = "","",Литература!C2383)</f>
        <v/>
      </c>
    </row>
    <row r="2385" spans="1:8" s="15" customFormat="1" x14ac:dyDescent="0.25">
      <c r="A2385" s="15">
        <v>25</v>
      </c>
      <c r="B2385" s="15">
        <v>9</v>
      </c>
      <c r="H2385" s="15" t="str">
        <f>IF(Литература!C2384 = "","",Литература!C2384)</f>
        <v/>
      </c>
    </row>
    <row r="2386" spans="1:8" s="15" customFormat="1" x14ac:dyDescent="0.25">
      <c r="A2386" s="15">
        <v>25</v>
      </c>
      <c r="B2386" s="15">
        <v>10</v>
      </c>
      <c r="D2386" s="15" t="str">
        <f xml:space="preserve"> IF(INDEX(Разделы!C$2:L$1540,A2386*11+3,B2386)="","","= "&amp;INDEX(Разделы!C$2:L$1540,A2386*11+3,B2386)&amp;" ("&amp;INDEX(Разделы!C$2:L$1540,A2386*11+4,B2386)&amp;")")</f>
        <v/>
      </c>
      <c r="E2386" s="15" t="str">
        <f>IF(INDEX(Оценка!C$2:AF$1540,A2384*11+4,(B2386-1)*3+1)="","",INDEX(Оценка!C$2:AF$1540,A2384*11+4,(B2386-1)*3+1)&amp;" ("&amp;INDEX(Оценка!C$2:AF$1540,A2384*11+4,(B2386-1)*3+2)&amp;") ("&amp;INDEX(Оценка!C$2:AF$1540,A2384*11+4,(B2386-1)*3+3)&amp;")")</f>
        <v/>
      </c>
      <c r="F2386" s="15" t="str">
        <f>IF(INDEX(Содержание!C$2:L$1680,A2386*6+2,B2386)="","",INDEX(Содержание!C$2:L$1680,A2386*6+2,B2386))</f>
        <v/>
      </c>
      <c r="H2386" s="15" t="str">
        <f>IF(Литература!C2385 = "","",Литература!C2385)</f>
        <v/>
      </c>
    </row>
    <row r="2387" spans="1:8" s="15" customFormat="1" x14ac:dyDescent="0.25">
      <c r="A2387" s="15">
        <v>25</v>
      </c>
      <c r="B2387" s="15">
        <v>10</v>
      </c>
      <c r="E2387" s="15" t="str">
        <f>IF(INDEX(Оценка!C$2:AF$1540,A2385*11+5,(B2387-1)*3+1)="","",INDEX(Оценка!C$2:AF$1540,A2385*11+5,(B2387-1)*3+1)&amp;" ("&amp;INDEX(Оценка!C$2:AF$1540,A2385*11+5,(B2387-1)*3+2)&amp;") ("&amp;INDEX(Оценка!C$2:AF$1540,A2385*11+5,(B2387-1)*3+3)&amp;")")</f>
        <v/>
      </c>
      <c r="H2387" s="15" t="str">
        <f>IF(Литература!C2386 = "","",Литература!C2386)</f>
        <v/>
      </c>
    </row>
    <row r="2388" spans="1:8" s="15" customFormat="1" x14ac:dyDescent="0.25">
      <c r="A2388" s="15">
        <v>25</v>
      </c>
      <c r="B2388" s="15">
        <v>10</v>
      </c>
      <c r="D2388" s="15" t="str">
        <f>IF(INDEX(Разделы!C$2:L$1540,A2388*11+5,B2388)="","","- "&amp;INDEX(Разделы!C$2:L$1540,A2388*11+5,B2388))</f>
        <v/>
      </c>
      <c r="E2388" s="15" t="str">
        <f>IF(INDEX(Оценка!C$2:AF$1540,A2386*11+6,(B2388-1)*3+1)="","",INDEX(Оценка!C$2:AF$1540,A2386*11+6,(B2388-1)*3+1)&amp;" ("&amp;INDEX(Оценка!C$2:AF$1540,A2386*11+6,(B2388-1)*3+2)&amp;") ("&amp;INDEX(Оценка!C$2:AF$1540,A2386*11+6,(B2388-1)*3+3)&amp;")")</f>
        <v/>
      </c>
      <c r="F2388" s="15" t="str">
        <f>IF(INDEX(Содержание!C$2:L$1680,A2388*6+3,B2388)="","","= "&amp;INDEX(Содержание!C$2:L$1680,A2388*6+3,B2388)&amp;" "&amp;INDEX(Содержание!C$2:L$1680,A2390*6+4,B2390))</f>
        <v/>
      </c>
      <c r="H2388" s="15" t="str">
        <f>IF(Литература!C2387 = "","",Литература!C2387)</f>
        <v/>
      </c>
    </row>
    <row r="2389" spans="1:8" s="15" customFormat="1" x14ac:dyDescent="0.25">
      <c r="A2389" s="15">
        <v>25</v>
      </c>
      <c r="B2389" s="15">
        <v>10</v>
      </c>
      <c r="D2389" s="15" t="str">
        <f>IF(INDEX(Разделы!C$2:L$1540,A2389*11+6,B2389)="","","- "&amp;INDEX(Разделы!C$2:L$1540,A2389*11+6,B2389))</f>
        <v/>
      </c>
      <c r="E2389" s="15" t="str">
        <f>IF(INDEX(Оценка!C$2:AF$1540,A2387*11+7,(B2389-1)*3+1)="","",INDEX(Оценка!C$2:AF$1540,A2387*11+7,(B2389-1)*3+1)&amp;" ("&amp;INDEX(Оценка!C$2:AF$1540,A2387*11+7,(B2389-1)*3+2)&amp;") ("&amp;INDEX(Оценка!C$2:AF$1540,A2387*11+7,(B2389-1)*3+3)&amp;")")</f>
        <v/>
      </c>
      <c r="H2389" s="15" t="str">
        <f>IF(Литература!C2388 = "","",Литература!C2388)</f>
        <v/>
      </c>
    </row>
    <row r="2390" spans="1:8" s="15" customFormat="1" x14ac:dyDescent="0.25">
      <c r="A2390" s="15">
        <v>25</v>
      </c>
      <c r="B2390" s="15">
        <v>10</v>
      </c>
      <c r="D2390" s="15" t="str">
        <f>IF(INDEX(Разделы!C$2:L$1540,A2390*11+7,B2390)="","","- "&amp;INDEX(Разделы!C$2:L$1540,A2390*11+7,B2390))</f>
        <v/>
      </c>
      <c r="E2390" s="15" t="str">
        <f>IF(INDEX(Оценка!C$2:AF$1540,A2388*11+8,(B2390-1)*3+1)="","",INDEX(Оценка!C$2:AF$1540,A2388*11+8,(B2390-1)*3+1)&amp;" ("&amp;INDEX(Оценка!C$2:AF$1540,A2388*11+8,(B2390-1)*3+2)&amp;") ("&amp;INDEX(Оценка!C$2:AF$1540,A2388*11+8,(B2390-1)*3+3)&amp;")")</f>
        <v/>
      </c>
      <c r="F2390" s="15" t="str">
        <f>IF(INDEX(Содержание!C$2:L$1680,A2390*6+5,B2390)="","",INDEX(Содержание!C$2:L$1680,A2390*6+5,B2390))</f>
        <v/>
      </c>
      <c r="H2390" s="15" t="str">
        <f>IF(Литература!C2389 = "","",Литература!C2389)</f>
        <v/>
      </c>
    </row>
    <row r="2391" spans="1:8" s="15" customFormat="1" x14ac:dyDescent="0.25">
      <c r="A2391" s="15">
        <v>25</v>
      </c>
      <c r="B2391" s="15">
        <v>10</v>
      </c>
      <c r="D2391" s="15" t="str">
        <f>IF(INDEX(Разделы!C$2:L$1540,A2391*11+8,B2391)="","","- "&amp;INDEX(Разделы!C$2:L$1540,A2391*11+8,B2391))</f>
        <v/>
      </c>
      <c r="E2391" s="15" t="str">
        <f>IF(INDEX(Оценка!C$2:AF$1540,A2389*11+9,(B2391-1)*3+1)="","",INDEX(Оценка!C$2:AF$1540,A2389*11+9,(B2391-1)*3+1)&amp;" ("&amp;INDEX(Оценка!C$2:AF$1540,A2389*11+9,(B2391-1)*3+2)&amp;") ("&amp;INDEX(Оценка!C$2:AF$1540,A2389*11+9,(B2391-1)*3+3)&amp;")")</f>
        <v/>
      </c>
      <c r="H2391" s="15" t="str">
        <f>IF(Литература!C2390 = "","",Литература!C2390)</f>
        <v/>
      </c>
    </row>
    <row r="2392" spans="1:8" s="15" customFormat="1" x14ac:dyDescent="0.25">
      <c r="A2392" s="15">
        <v>25</v>
      </c>
      <c r="B2392" s="15">
        <v>10</v>
      </c>
      <c r="D2392" s="15" t="str">
        <f>IF(INDEX(Разделы!C$2:L$1540,A2392*11+9,B2392)="","","- "&amp;INDEX(Разделы!C$2:L$1540,A2392*11+9,B2392))</f>
        <v/>
      </c>
      <c r="E2392" s="15" t="str">
        <f>IF(INDEX(Оценка!C$2:AF$1540,A2390*11+10,(B2392-1)*3+1)="","",INDEX(Оценка!C$2:AF$1540,A2390*11+10,(B2392-1)*3+1)&amp;" ("&amp;INDEX(Оценка!C$2:AF$1540,A2390*11+10,(B2392-1)*3+2)&amp;") ("&amp;INDEX(Оценка!C$2:AF$1540,A2390*11+10,(B2392-1)*3+3)&amp;")")</f>
        <v/>
      </c>
      <c r="H2392" s="15" t="str">
        <f>IF(Литература!C2391 = "","",Литература!C2391)</f>
        <v/>
      </c>
    </row>
    <row r="2393" spans="1:8" s="15" customFormat="1" x14ac:dyDescent="0.25">
      <c r="A2393" s="15">
        <v>25</v>
      </c>
      <c r="B2393" s="15">
        <v>10</v>
      </c>
      <c r="D2393" s="15" t="str">
        <f>IF(INDEX(Разделы!C$2:L$1540,A2393*11+10,B2393)="","","- "&amp;INDEX(Разделы!C$2:L$1540,A2393*11+10,B2393))</f>
        <v/>
      </c>
      <c r="H2393" s="15" t="str">
        <f>IF(Литература!C2392 = "","",Литература!C2392)</f>
        <v/>
      </c>
    </row>
    <row r="2394" spans="1:8" s="15" customFormat="1" x14ac:dyDescent="0.25">
      <c r="A2394" s="15">
        <v>25</v>
      </c>
      <c r="B2394" s="15">
        <v>10</v>
      </c>
      <c r="H2394" s="15" t="str">
        <f>IF(Литература!C2393 = "","",Литература!C2393)</f>
        <v/>
      </c>
    </row>
    <row r="2395" spans="1:8" s="15" customFormat="1" x14ac:dyDescent="0.25">
      <c r="A2395" s="15">
        <v>26</v>
      </c>
      <c r="B2395" s="15">
        <v>1</v>
      </c>
      <c r="D2395" s="15" t="str">
        <f>IF(INDEX(Разделы!C$2:L$1540,A2395*11+1,1)="","","== "&amp;INDEX(Разделы!C$2:L$1540,A2395*11+1,1))</f>
        <v/>
      </c>
      <c r="E2395" s="15" t="str">
        <f>IF(INDEX(Оценка!C$2:AF$1540,A2395*11+1,1)="","","== "&amp;INDEX(Оценка!C$2:AF$1540,A2395*11+1,1))</f>
        <v/>
      </c>
      <c r="F2395" s="15" t="str">
        <f>IF(INDEX(Содержание!C$2:L$1680,A2395*6+1,1)="","","== "&amp;INDEX(Содержание!C$2:L$1680,A2395*6+1,1))</f>
        <v/>
      </c>
      <c r="H2395" s="15" t="str">
        <f>IF(Литература!C2394 = "","",Литература!C2394)</f>
        <v/>
      </c>
    </row>
    <row r="2396" spans="1:8" s="15" customFormat="1" x14ac:dyDescent="0.25">
      <c r="A2396" s="15">
        <v>26</v>
      </c>
      <c r="B2396" s="15">
        <v>1</v>
      </c>
      <c r="H2396" s="15" t="str">
        <f>IF(Литература!C2395 = "","",Литература!C2395)</f>
        <v/>
      </c>
    </row>
    <row r="2397" spans="1:8" s="15" customFormat="1" x14ac:dyDescent="0.25">
      <c r="A2397" s="15">
        <v>26</v>
      </c>
      <c r="B2397" s="15">
        <v>1</v>
      </c>
      <c r="D2397" s="15" t="str">
        <f xml:space="preserve"> IF(INDEX(Разделы!C$2:L$1540,A2397*11+3,B2397)="","","= "&amp;INDEX(Разделы!C$2:L$1540,A2397*11+3,B2397)&amp;" ("&amp;INDEX(Разделы!C$2:L$1540,A2397*11+4,B2397)&amp;")")</f>
        <v/>
      </c>
      <c r="E2397" s="15" t="str">
        <f>IF(INDEX(Оценка!C$2:AF$1540,A2395*11+4,(B2397-1)*3+1)="","",INDEX(Оценка!C$2:AF$1540,A2395*11+4,(B2397-1)*3+1)&amp;" ("&amp;INDEX(Оценка!C$2:AF$1540,A2395*11+4,(B2397-1)*3+2)&amp;") ("&amp;INDEX(Оценка!C$2:AF$1540,A2395*11+4,(B2397-1)*3+3)&amp;")")</f>
        <v/>
      </c>
      <c r="F2397" s="15" t="str">
        <f>IF(INDEX(Содержание!C$2:L$1680,A2397*6+2,B2397)="","",INDEX(Содержание!C$2:L$1680,A2397*6+2,B2397))</f>
        <v/>
      </c>
      <c r="H2397" s="15" t="str">
        <f>IF(Литература!C2396 = "","","== "&amp;Литература!C2396)</f>
        <v/>
      </c>
    </row>
    <row r="2398" spans="1:8" s="15" customFormat="1" x14ac:dyDescent="0.25">
      <c r="A2398" s="15">
        <v>26</v>
      </c>
      <c r="B2398" s="15">
        <v>1</v>
      </c>
      <c r="E2398" s="15" t="str">
        <f>IF(INDEX(Оценка!C$2:AF$1540,A2396*11+5,(B2398-1)*3+1)="","",INDEX(Оценка!C$2:AF$1540,A2396*11+5,(B2398-1)*3+1)&amp;" ("&amp;INDEX(Оценка!C$2:AF$1540,A2396*11+5,(B2398-1)*3+2)&amp;") ("&amp;INDEX(Оценка!C$2:AF$1540,A2396*11+5,(B2398-1)*3+3)&amp;")")</f>
        <v/>
      </c>
      <c r="H2398" s="15" t="str">
        <f>IF(Литература!C2397 = "","",Литература!C2397)</f>
        <v/>
      </c>
    </row>
    <row r="2399" spans="1:8" s="15" customFormat="1" x14ac:dyDescent="0.25">
      <c r="A2399" s="15">
        <v>26</v>
      </c>
      <c r="B2399" s="15">
        <v>1</v>
      </c>
      <c r="D2399" s="15" t="str">
        <f>IF(INDEX(Разделы!C$2:L$1540,A2399*11+5,B2399)="","","- "&amp;INDEX(Разделы!C$2:L$1540,A2399*11+5,B2399))</f>
        <v/>
      </c>
      <c r="E2399" s="15" t="str">
        <f>IF(INDEX(Оценка!C$2:AF$1540,A2397*11+6,(B2399-1)*3+1)="","",INDEX(Оценка!C$2:AF$1540,A2397*11+6,(B2399-1)*3+1)&amp;" ("&amp;INDEX(Оценка!C$2:AF$1540,A2397*11+6,(B2399-1)*3+2)&amp;") ("&amp;INDEX(Оценка!C$2:AF$1540,A2397*11+6,(B2399-1)*3+3)&amp;")")</f>
        <v/>
      </c>
      <c r="F2399" s="15" t="str">
        <f>IF(INDEX(Содержание!C$2:L$1680,A2399*6+3,B2399)="","","= "&amp;INDEX(Содержание!C$2:L$1680,A2399*6+3,B2399)&amp;" "&amp;INDEX(Содержание!C$2:L$1680,A2401*6+4,B2401))</f>
        <v/>
      </c>
      <c r="H2399" s="15" t="str">
        <f>IF(Литература!C2398 = "","",Литература!C2398)</f>
        <v/>
      </c>
    </row>
    <row r="2400" spans="1:8" s="15" customFormat="1" x14ac:dyDescent="0.25">
      <c r="A2400" s="15">
        <v>26</v>
      </c>
      <c r="B2400" s="15">
        <v>1</v>
      </c>
      <c r="D2400" s="15" t="str">
        <f>IF(INDEX(Разделы!C$2:L$1540,A2400*11+6,B2400)="","","- "&amp;INDEX(Разделы!C$2:L$1540,A2400*11+6,B2400))</f>
        <v/>
      </c>
      <c r="E2400" s="15" t="str">
        <f>IF(INDEX(Оценка!C$2:AF$1540,A2398*11+7,(B2400-1)*3+1)="","",INDEX(Оценка!C$2:AF$1540,A2398*11+7,(B2400-1)*3+1)&amp;" ("&amp;INDEX(Оценка!C$2:AF$1540,A2398*11+7,(B2400-1)*3+2)&amp;") ("&amp;INDEX(Оценка!C$2:AF$1540,A2398*11+7,(B2400-1)*3+3)&amp;")")</f>
        <v/>
      </c>
      <c r="H2400" s="15" t="str">
        <f>IF(Литература!C2399 = "","",Литература!C2399)</f>
        <v/>
      </c>
    </row>
    <row r="2401" spans="1:8" s="15" customFormat="1" x14ac:dyDescent="0.25">
      <c r="A2401" s="15">
        <v>26</v>
      </c>
      <c r="B2401" s="15">
        <v>1</v>
      </c>
      <c r="D2401" s="15" t="str">
        <f>IF(INDEX(Разделы!C$2:L$1540,A2401*11+7,B2401)="","","- "&amp;INDEX(Разделы!C$2:L$1540,A2401*11+7,B2401))</f>
        <v/>
      </c>
      <c r="E2401" s="15" t="str">
        <f>IF(INDEX(Оценка!C$2:AF$1540,A2399*11+8,(B2401-1)*3+1)="","",INDEX(Оценка!C$2:AF$1540,A2399*11+8,(B2401-1)*3+1)&amp;" ("&amp;INDEX(Оценка!C$2:AF$1540,A2399*11+8,(B2401-1)*3+2)&amp;") ("&amp;INDEX(Оценка!C$2:AF$1540,A2399*11+8,(B2401-1)*3+3)&amp;")")</f>
        <v/>
      </c>
      <c r="F2401" s="15" t="str">
        <f>IF(INDEX(Содержание!C$2:L$1680,A2401*6+5,B2401)="","",INDEX(Содержание!C$2:L$1680,A2401*6+5,B2401))</f>
        <v/>
      </c>
      <c r="H2401" s="15" t="str">
        <f>IF(Литература!C2400 = "","",Литература!C2400)</f>
        <v/>
      </c>
    </row>
    <row r="2402" spans="1:8" s="15" customFormat="1" x14ac:dyDescent="0.25">
      <c r="A2402" s="15">
        <v>26</v>
      </c>
      <c r="B2402" s="15">
        <v>1</v>
      </c>
      <c r="D2402" s="15" t="str">
        <f>IF(INDEX(Разделы!C$2:L$1540,A2402*11+8,B2402)="","","- "&amp;INDEX(Разделы!C$2:L$1540,A2402*11+8,B2402))</f>
        <v/>
      </c>
      <c r="E2402" s="15" t="str">
        <f>IF(INDEX(Оценка!C$2:AF$1540,A2400*11+9,(B2402-1)*3+1)="","",INDEX(Оценка!C$2:AF$1540,A2400*11+9,(B2402-1)*3+1)&amp;" ("&amp;INDEX(Оценка!C$2:AF$1540,A2400*11+9,(B2402-1)*3+2)&amp;") ("&amp;INDEX(Оценка!C$2:AF$1540,A2400*11+9,(B2402-1)*3+3)&amp;")")</f>
        <v/>
      </c>
      <c r="H2402" s="15" t="str">
        <f>IF(Литература!C2401 = "","",Литература!C2401)</f>
        <v/>
      </c>
    </row>
    <row r="2403" spans="1:8" s="15" customFormat="1" x14ac:dyDescent="0.25">
      <c r="A2403" s="15">
        <v>26</v>
      </c>
      <c r="B2403" s="15">
        <v>1</v>
      </c>
      <c r="D2403" s="15" t="str">
        <f>IF(INDEX(Разделы!C$2:L$1540,A2403*11+9,B2403)="","","- "&amp;INDEX(Разделы!C$2:L$1540,A2403*11+9,B2403))</f>
        <v/>
      </c>
      <c r="E2403" s="15" t="str">
        <f>IF(INDEX(Оценка!C$2:AF$1540,A2401*11+10,(B2403-1)*3+1)="","",INDEX(Оценка!C$2:AF$1540,A2401*11+10,(B2403-1)*3+1)&amp;" ("&amp;INDEX(Оценка!C$2:AF$1540,A2401*11+10,(B2403-1)*3+2)&amp;") ("&amp;INDEX(Оценка!C$2:AF$1540,A2401*11+10,(B2403-1)*3+3)&amp;")")</f>
        <v/>
      </c>
      <c r="H2403" s="15" t="str">
        <f>IF(Литература!C2402 = "","",Литература!C2402)</f>
        <v/>
      </c>
    </row>
    <row r="2404" spans="1:8" s="15" customFormat="1" x14ac:dyDescent="0.25">
      <c r="A2404" s="15">
        <v>26</v>
      </c>
      <c r="B2404" s="15">
        <v>1</v>
      </c>
      <c r="D2404" s="15" t="str">
        <f>IF(INDEX(Разделы!C$2:L$1540,A2404*11+10,B2404)="","","- "&amp;INDEX(Разделы!C$2:L$1540,A2404*11+10,B2404))</f>
        <v/>
      </c>
      <c r="H2404" s="15" t="str">
        <f>IF(Литература!C2403 = "","",Литература!C2403)</f>
        <v/>
      </c>
    </row>
    <row r="2405" spans="1:8" s="15" customFormat="1" x14ac:dyDescent="0.25">
      <c r="A2405" s="15">
        <v>26</v>
      </c>
      <c r="B2405" s="15">
        <v>1</v>
      </c>
      <c r="H2405" s="15" t="str">
        <f>IF(Литература!C2404 = "","",Литература!C2404)</f>
        <v/>
      </c>
    </row>
    <row r="2406" spans="1:8" s="15" customFormat="1" x14ac:dyDescent="0.25">
      <c r="A2406" s="15">
        <v>26</v>
      </c>
      <c r="B2406" s="15">
        <v>2</v>
      </c>
      <c r="D2406" s="15" t="str">
        <f xml:space="preserve"> IF(INDEX(Разделы!C$2:L$1540,A2406*11+3,B2406)="","","= "&amp;INDEX(Разделы!C$2:L$1540,A2406*11+3,B2406)&amp;" ("&amp;INDEX(Разделы!C$2:L$1540,A2406*11+4,B2406)&amp;")")</f>
        <v/>
      </c>
      <c r="E2406" s="15" t="str">
        <f>IF(INDEX(Оценка!C$2:AF$1540,A2404*11+4,(B2406-1)*3+1)="","",INDEX(Оценка!C$2:AF$1540,A2404*11+4,(B2406-1)*3+1)&amp;" ("&amp;INDEX(Оценка!C$2:AF$1540,A2404*11+4,(B2406-1)*3+2)&amp;") ("&amp;INDEX(Оценка!C$2:AF$1540,A2404*11+4,(B2406-1)*3+3)&amp;")")</f>
        <v/>
      </c>
      <c r="F2406" s="15" t="str">
        <f>IF(INDEX(Содержание!C$2:L$1680,A2406*6+2,B2406)="","",INDEX(Содержание!C$2:L$1680,A2406*6+2,B2406))</f>
        <v/>
      </c>
      <c r="H2406" s="15" t="str">
        <f>IF(Литература!C2405 = "","",Литература!C2405)</f>
        <v/>
      </c>
    </row>
    <row r="2407" spans="1:8" s="15" customFormat="1" x14ac:dyDescent="0.25">
      <c r="A2407" s="15">
        <v>26</v>
      </c>
      <c r="B2407" s="15">
        <v>2</v>
      </c>
      <c r="E2407" s="15" t="str">
        <f>IF(INDEX(Оценка!C$2:AF$1540,A2405*11+5,(B2407-1)*3+1)="","",INDEX(Оценка!C$2:AF$1540,A2405*11+5,(B2407-1)*3+1)&amp;" ("&amp;INDEX(Оценка!C$2:AF$1540,A2405*11+5,(B2407-1)*3+2)&amp;") ("&amp;INDEX(Оценка!C$2:AF$1540,A2405*11+5,(B2407-1)*3+3)&amp;")")</f>
        <v/>
      </c>
      <c r="H2407" s="15" t="str">
        <f>IF(Литература!C2406 = "","",Литература!C2406)</f>
        <v/>
      </c>
    </row>
    <row r="2408" spans="1:8" s="15" customFormat="1" x14ac:dyDescent="0.25">
      <c r="A2408" s="15">
        <v>26</v>
      </c>
      <c r="B2408" s="15">
        <v>2</v>
      </c>
      <c r="D2408" s="15" t="str">
        <f>IF(INDEX(Разделы!C$2:L$1540,A2408*11+5,B2408)="","","- "&amp;INDEX(Разделы!C$2:L$1540,A2408*11+5,B2408))</f>
        <v/>
      </c>
      <c r="E2408" s="15" t="str">
        <f>IF(INDEX(Оценка!C$2:AF$1540,A2406*11+6,(B2408-1)*3+1)="","",INDEX(Оценка!C$2:AF$1540,A2406*11+6,(B2408-1)*3+1)&amp;" ("&amp;INDEX(Оценка!C$2:AF$1540,A2406*11+6,(B2408-1)*3+2)&amp;") ("&amp;INDEX(Оценка!C$2:AF$1540,A2406*11+6,(B2408-1)*3+3)&amp;")")</f>
        <v/>
      </c>
      <c r="F2408" s="15" t="str">
        <f>IF(INDEX(Содержание!C$2:L$1680,A2408*6+3,B2408)="","","= "&amp;INDEX(Содержание!C$2:L$1680,A2408*6+3,B2408)&amp;" "&amp;INDEX(Содержание!C$2:L$1680,A2410*6+4,B2410))</f>
        <v/>
      </c>
      <c r="H2408" s="15" t="str">
        <f>IF(Литература!C2407 = "","",Литература!C2407)</f>
        <v/>
      </c>
    </row>
    <row r="2409" spans="1:8" s="15" customFormat="1" x14ac:dyDescent="0.25">
      <c r="A2409" s="15">
        <v>26</v>
      </c>
      <c r="B2409" s="15">
        <v>2</v>
      </c>
      <c r="D2409" s="15" t="str">
        <f>IF(INDEX(Разделы!C$2:L$1540,A2409*11+6,B2409)="","","- "&amp;INDEX(Разделы!C$2:L$1540,A2409*11+6,B2409))</f>
        <v/>
      </c>
      <c r="E2409" s="15" t="str">
        <f>IF(INDEX(Оценка!C$2:AF$1540,A2407*11+7,(B2409-1)*3+1)="","",INDEX(Оценка!C$2:AF$1540,A2407*11+7,(B2409-1)*3+1)&amp;" ("&amp;INDEX(Оценка!C$2:AF$1540,A2407*11+7,(B2409-1)*3+2)&amp;") ("&amp;INDEX(Оценка!C$2:AF$1540,A2407*11+7,(B2409-1)*3+3)&amp;")")</f>
        <v/>
      </c>
      <c r="H2409" s="15" t="str">
        <f>IF(Литература!C2408 = "","",Литература!C2408)</f>
        <v/>
      </c>
    </row>
    <row r="2410" spans="1:8" s="15" customFormat="1" x14ac:dyDescent="0.25">
      <c r="A2410" s="15">
        <v>26</v>
      </c>
      <c r="B2410" s="15">
        <v>2</v>
      </c>
      <c r="D2410" s="15" t="str">
        <f>IF(INDEX(Разделы!C$2:L$1540,A2410*11+7,B2410)="","","- "&amp;INDEX(Разделы!C$2:L$1540,A2410*11+7,B2410))</f>
        <v/>
      </c>
      <c r="E2410" s="15" t="str">
        <f>IF(INDEX(Оценка!C$2:AF$1540,A2408*11+8,(B2410-1)*3+1)="","",INDEX(Оценка!C$2:AF$1540,A2408*11+8,(B2410-1)*3+1)&amp;" ("&amp;INDEX(Оценка!C$2:AF$1540,A2408*11+8,(B2410-1)*3+2)&amp;") ("&amp;INDEX(Оценка!C$2:AF$1540,A2408*11+8,(B2410-1)*3+3)&amp;")")</f>
        <v/>
      </c>
      <c r="F2410" s="15" t="str">
        <f>IF(INDEX(Содержание!C$2:L$1680,A2410*6+5,B2410)="","",INDEX(Содержание!C$2:L$1680,A2410*6+5,B2410))</f>
        <v/>
      </c>
      <c r="H2410" s="15" t="str">
        <f>IF(Литература!C2409 = "","",Литература!C2409)</f>
        <v/>
      </c>
    </row>
    <row r="2411" spans="1:8" s="15" customFormat="1" x14ac:dyDescent="0.25">
      <c r="A2411" s="15">
        <v>26</v>
      </c>
      <c r="B2411" s="15">
        <v>2</v>
      </c>
      <c r="D2411" s="15" t="str">
        <f>IF(INDEX(Разделы!C$2:L$1540,A2411*11+8,B2411)="","","- "&amp;INDEX(Разделы!C$2:L$1540,A2411*11+8,B2411))</f>
        <v/>
      </c>
      <c r="E2411" s="15" t="str">
        <f>IF(INDEX(Оценка!C$2:AF$1540,A2409*11+9,(B2411-1)*3+1)="","",INDEX(Оценка!C$2:AF$1540,A2409*11+9,(B2411-1)*3+1)&amp;" ("&amp;INDEX(Оценка!C$2:AF$1540,A2409*11+9,(B2411-1)*3+2)&amp;") ("&amp;INDEX(Оценка!C$2:AF$1540,A2409*11+9,(B2411-1)*3+3)&amp;")")</f>
        <v/>
      </c>
      <c r="H2411" s="15" t="str">
        <f>IF(Литература!C2410 = "","",Литература!C2410)</f>
        <v/>
      </c>
    </row>
    <row r="2412" spans="1:8" s="15" customFormat="1" x14ac:dyDescent="0.25">
      <c r="A2412" s="15">
        <v>26</v>
      </c>
      <c r="B2412" s="15">
        <v>2</v>
      </c>
      <c r="D2412" s="15" t="str">
        <f>IF(INDEX(Разделы!C$2:L$1540,A2412*11+9,B2412)="","","- "&amp;INDEX(Разделы!C$2:L$1540,A2412*11+9,B2412))</f>
        <v/>
      </c>
      <c r="E2412" s="15" t="str">
        <f>IF(INDEX(Оценка!C$2:AF$1540,A2410*11+10,(B2412-1)*3+1)="","",INDEX(Оценка!C$2:AF$1540,A2410*11+10,(B2412-1)*3+1)&amp;" ("&amp;INDEX(Оценка!C$2:AF$1540,A2410*11+10,(B2412-1)*3+2)&amp;") ("&amp;INDEX(Оценка!C$2:AF$1540,A2410*11+10,(B2412-1)*3+3)&amp;")")</f>
        <v/>
      </c>
      <c r="H2412" s="15" t="str">
        <f>IF(Литература!C2411 = "","",Литература!C2411)</f>
        <v/>
      </c>
    </row>
    <row r="2413" spans="1:8" s="15" customFormat="1" x14ac:dyDescent="0.25">
      <c r="A2413" s="15">
        <v>26</v>
      </c>
      <c r="B2413" s="15">
        <v>2</v>
      </c>
      <c r="D2413" s="15" t="str">
        <f>IF(INDEX(Разделы!C$2:L$1540,A2413*11+10,B2413)="","","- "&amp;INDEX(Разделы!C$2:L$1540,A2413*11+10,B2413))</f>
        <v/>
      </c>
      <c r="H2413" s="15" t="str">
        <f>IF(Литература!C2412 = "","",Литература!C2412)</f>
        <v/>
      </c>
    </row>
    <row r="2414" spans="1:8" s="15" customFormat="1" x14ac:dyDescent="0.25">
      <c r="A2414" s="15">
        <v>26</v>
      </c>
      <c r="B2414" s="15">
        <v>2</v>
      </c>
      <c r="H2414" s="15" t="str">
        <f>IF(Литература!C2413 = "","",Литература!C2413)</f>
        <v/>
      </c>
    </row>
    <row r="2415" spans="1:8" s="15" customFormat="1" x14ac:dyDescent="0.25">
      <c r="A2415" s="15">
        <v>26</v>
      </c>
      <c r="B2415" s="15">
        <v>3</v>
      </c>
      <c r="D2415" s="15" t="str">
        <f xml:space="preserve"> IF(INDEX(Разделы!C$2:L$1540,A2415*11+3,B2415)="","","= "&amp;INDEX(Разделы!C$2:L$1540,A2415*11+3,B2415)&amp;" ("&amp;INDEX(Разделы!C$2:L$1540,A2415*11+4,B2415)&amp;")")</f>
        <v/>
      </c>
      <c r="E2415" s="15" t="str">
        <f>IF(INDEX(Оценка!C$2:AF$1540,A2413*11+4,(B2415-1)*3+1)="","",INDEX(Оценка!C$2:AF$1540,A2413*11+4,(B2415-1)*3+1)&amp;" ("&amp;INDEX(Оценка!C$2:AF$1540,A2413*11+4,(B2415-1)*3+2)&amp;") ("&amp;INDEX(Оценка!C$2:AF$1540,A2413*11+4,(B2415-1)*3+3)&amp;")")</f>
        <v/>
      </c>
      <c r="F2415" s="15" t="str">
        <f>IF(INDEX(Содержание!C$2:L$1680,A2415*6+2,B2415)="","",INDEX(Содержание!C$2:L$1680,A2415*6+2,B2415))</f>
        <v/>
      </c>
      <c r="H2415" s="15" t="str">
        <f>IF(Литература!C2414 = "","",Литература!C2414)</f>
        <v/>
      </c>
    </row>
    <row r="2416" spans="1:8" s="15" customFormat="1" x14ac:dyDescent="0.25">
      <c r="A2416" s="15">
        <v>26</v>
      </c>
      <c r="B2416" s="15">
        <v>3</v>
      </c>
      <c r="E2416" s="15" t="str">
        <f>IF(INDEX(Оценка!C$2:AF$1540,A2414*11+5,(B2416-1)*3+1)="","",INDEX(Оценка!C$2:AF$1540,A2414*11+5,(B2416-1)*3+1)&amp;" ("&amp;INDEX(Оценка!C$2:AF$1540,A2414*11+5,(B2416-1)*3+2)&amp;") ("&amp;INDEX(Оценка!C$2:AF$1540,A2414*11+5,(B2416-1)*3+3)&amp;")")</f>
        <v/>
      </c>
      <c r="H2416" s="15" t="str">
        <f>IF(Литература!C2415 = "","","== "&amp;Литература!C2415)</f>
        <v/>
      </c>
    </row>
    <row r="2417" spans="1:8" s="15" customFormat="1" x14ac:dyDescent="0.25">
      <c r="A2417" s="15">
        <v>26</v>
      </c>
      <c r="B2417" s="15">
        <v>3</v>
      </c>
      <c r="D2417" s="15" t="str">
        <f>IF(INDEX(Разделы!C$2:L$1540,A2417*11+5,B2417)="","","- "&amp;INDEX(Разделы!C$2:L$1540,A2417*11+5,B2417))</f>
        <v/>
      </c>
      <c r="E2417" s="15" t="str">
        <f>IF(INDEX(Оценка!C$2:AF$1540,A2415*11+6,(B2417-1)*3+1)="","",INDEX(Оценка!C$2:AF$1540,A2415*11+6,(B2417-1)*3+1)&amp;" ("&amp;INDEX(Оценка!C$2:AF$1540,A2415*11+6,(B2417-1)*3+2)&amp;") ("&amp;INDEX(Оценка!C$2:AF$1540,A2415*11+6,(B2417-1)*3+3)&amp;")")</f>
        <v/>
      </c>
      <c r="F2417" s="15" t="str">
        <f>IF(INDEX(Содержание!C$2:L$1680,A2417*6+3,B2417)="","","= "&amp;INDEX(Содержание!C$2:L$1680,A2417*6+3,B2417)&amp;" "&amp;INDEX(Содержание!C$2:L$1680,A2419*6+4,B2419))</f>
        <v/>
      </c>
      <c r="H2417" s="15" t="str">
        <f>IF(Литература!C2416 = "","",Литература!C2416)</f>
        <v/>
      </c>
    </row>
    <row r="2418" spans="1:8" s="15" customFormat="1" x14ac:dyDescent="0.25">
      <c r="A2418" s="15">
        <v>26</v>
      </c>
      <c r="B2418" s="15">
        <v>3</v>
      </c>
      <c r="D2418" s="15" t="str">
        <f>IF(INDEX(Разделы!C$2:L$1540,A2418*11+6,B2418)="","","- "&amp;INDEX(Разделы!C$2:L$1540,A2418*11+6,B2418))</f>
        <v/>
      </c>
      <c r="E2418" s="15" t="str">
        <f>IF(INDEX(Оценка!C$2:AF$1540,A2416*11+7,(B2418-1)*3+1)="","",INDEX(Оценка!C$2:AF$1540,A2416*11+7,(B2418-1)*3+1)&amp;" ("&amp;INDEX(Оценка!C$2:AF$1540,A2416*11+7,(B2418-1)*3+2)&amp;") ("&amp;INDEX(Оценка!C$2:AF$1540,A2416*11+7,(B2418-1)*3+3)&amp;")")</f>
        <v/>
      </c>
      <c r="H2418" s="15" t="str">
        <f>IF(Литература!C2417 = "","",Литература!C2417)</f>
        <v/>
      </c>
    </row>
    <row r="2419" spans="1:8" s="15" customFormat="1" x14ac:dyDescent="0.25">
      <c r="A2419" s="15">
        <v>26</v>
      </c>
      <c r="B2419" s="15">
        <v>3</v>
      </c>
      <c r="D2419" s="15" t="str">
        <f>IF(INDEX(Разделы!C$2:L$1540,A2419*11+7,B2419)="","","- "&amp;INDEX(Разделы!C$2:L$1540,A2419*11+7,B2419))</f>
        <v/>
      </c>
      <c r="E2419" s="15" t="str">
        <f>IF(INDEX(Оценка!C$2:AF$1540,A2417*11+8,(B2419-1)*3+1)="","",INDEX(Оценка!C$2:AF$1540,A2417*11+8,(B2419-1)*3+1)&amp;" ("&amp;INDEX(Оценка!C$2:AF$1540,A2417*11+8,(B2419-1)*3+2)&amp;") ("&amp;INDEX(Оценка!C$2:AF$1540,A2417*11+8,(B2419-1)*3+3)&amp;")")</f>
        <v/>
      </c>
      <c r="F2419" s="15" t="str">
        <f>IF(INDEX(Содержание!C$2:L$1680,A2419*6+5,B2419)="","",INDEX(Содержание!C$2:L$1680,A2419*6+5,B2419))</f>
        <v/>
      </c>
      <c r="H2419" s="15" t="str">
        <f>IF(Литература!C2418 = "","",Литература!C2418)</f>
        <v/>
      </c>
    </row>
    <row r="2420" spans="1:8" s="15" customFormat="1" x14ac:dyDescent="0.25">
      <c r="A2420" s="15">
        <v>26</v>
      </c>
      <c r="B2420" s="15">
        <v>3</v>
      </c>
      <c r="D2420" s="15" t="str">
        <f>IF(INDEX(Разделы!C$2:L$1540,A2420*11+8,B2420)="","","- "&amp;INDEX(Разделы!C$2:L$1540,A2420*11+8,B2420))</f>
        <v/>
      </c>
      <c r="E2420" s="15" t="str">
        <f>IF(INDEX(Оценка!C$2:AF$1540,A2418*11+9,(B2420-1)*3+1)="","",INDEX(Оценка!C$2:AF$1540,A2418*11+9,(B2420-1)*3+1)&amp;" ("&amp;INDEX(Оценка!C$2:AF$1540,A2418*11+9,(B2420-1)*3+2)&amp;") ("&amp;INDEX(Оценка!C$2:AF$1540,A2418*11+9,(B2420-1)*3+3)&amp;")")</f>
        <v/>
      </c>
      <c r="H2420" s="15" t="str">
        <f>IF(Литература!C2419 = "","",Литература!C2419)</f>
        <v/>
      </c>
    </row>
    <row r="2421" spans="1:8" s="15" customFormat="1" x14ac:dyDescent="0.25">
      <c r="A2421" s="15">
        <v>26</v>
      </c>
      <c r="B2421" s="15">
        <v>3</v>
      </c>
      <c r="D2421" s="15" t="str">
        <f>IF(INDEX(Разделы!C$2:L$1540,A2421*11+9,B2421)="","","- "&amp;INDEX(Разделы!C$2:L$1540,A2421*11+9,B2421))</f>
        <v/>
      </c>
      <c r="E2421" s="15" t="str">
        <f>IF(INDEX(Оценка!C$2:AF$1540,A2419*11+10,(B2421-1)*3+1)="","",INDEX(Оценка!C$2:AF$1540,A2419*11+10,(B2421-1)*3+1)&amp;" ("&amp;INDEX(Оценка!C$2:AF$1540,A2419*11+10,(B2421-1)*3+2)&amp;") ("&amp;INDEX(Оценка!C$2:AF$1540,A2419*11+10,(B2421-1)*3+3)&amp;")")</f>
        <v/>
      </c>
      <c r="H2421" s="15" t="str">
        <f>IF(Литература!C2420 = "","",Литература!C2420)</f>
        <v/>
      </c>
    </row>
    <row r="2422" spans="1:8" s="15" customFormat="1" x14ac:dyDescent="0.25">
      <c r="A2422" s="15">
        <v>26</v>
      </c>
      <c r="B2422" s="15">
        <v>3</v>
      </c>
      <c r="D2422" s="15" t="str">
        <f>IF(INDEX(Разделы!C$2:L$1540,A2422*11+10,B2422)="","","- "&amp;INDEX(Разделы!C$2:L$1540,A2422*11+10,B2422))</f>
        <v/>
      </c>
      <c r="H2422" s="15" t="str">
        <f>IF(Литература!C2421 = "","",Литература!C2421)</f>
        <v/>
      </c>
    </row>
    <row r="2423" spans="1:8" s="15" customFormat="1" x14ac:dyDescent="0.25">
      <c r="A2423" s="15">
        <v>26</v>
      </c>
      <c r="B2423" s="15">
        <v>3</v>
      </c>
      <c r="H2423" s="15" t="str">
        <f>IF(Литература!C2422 = "","",Литература!C2422)</f>
        <v/>
      </c>
    </row>
    <row r="2424" spans="1:8" s="15" customFormat="1" x14ac:dyDescent="0.25">
      <c r="A2424" s="15">
        <v>26</v>
      </c>
      <c r="B2424" s="15">
        <v>4</v>
      </c>
      <c r="D2424" s="15" t="str">
        <f xml:space="preserve"> IF(INDEX(Разделы!C$2:L$1540,A2424*11+3,B2424)="","","= "&amp;INDEX(Разделы!C$2:L$1540,A2424*11+3,B2424)&amp;" ("&amp;INDEX(Разделы!C$2:L$1540,A2424*11+4,B2424)&amp;")")</f>
        <v/>
      </c>
      <c r="E2424" s="15" t="str">
        <f>IF(INDEX(Оценка!C$2:AF$1540,A2422*11+4,(B2424-1)*3+1)="","",INDEX(Оценка!C$2:AF$1540,A2422*11+4,(B2424-1)*3+1)&amp;" ("&amp;INDEX(Оценка!C$2:AF$1540,A2422*11+4,(B2424-1)*3+2)&amp;") ("&amp;INDEX(Оценка!C$2:AF$1540,A2422*11+4,(B2424-1)*3+3)&amp;")")</f>
        <v/>
      </c>
      <c r="F2424" s="15" t="str">
        <f>IF(INDEX(Содержание!C$2:L$1680,A2424*6+2,B2424)="","",INDEX(Содержание!C$2:L$1680,A2424*6+2,B2424))</f>
        <v/>
      </c>
      <c r="H2424" s="15" t="str">
        <f>IF(Литература!C2423 = "","",Литература!C2423)</f>
        <v/>
      </c>
    </row>
    <row r="2425" spans="1:8" s="15" customFormat="1" x14ac:dyDescent="0.25">
      <c r="A2425" s="15">
        <v>26</v>
      </c>
      <c r="B2425" s="15">
        <v>4</v>
      </c>
      <c r="E2425" s="15" t="str">
        <f>IF(INDEX(Оценка!C$2:AF$1540,A2423*11+5,(B2425-1)*3+1)="","",INDEX(Оценка!C$2:AF$1540,A2423*11+5,(B2425-1)*3+1)&amp;" ("&amp;INDEX(Оценка!C$2:AF$1540,A2423*11+5,(B2425-1)*3+2)&amp;") ("&amp;INDEX(Оценка!C$2:AF$1540,A2423*11+5,(B2425-1)*3+3)&amp;")")</f>
        <v/>
      </c>
      <c r="H2425" s="15" t="str">
        <f>IF(Литература!C2424 = "","",Литература!C2424)</f>
        <v/>
      </c>
    </row>
    <row r="2426" spans="1:8" s="15" customFormat="1" x14ac:dyDescent="0.25">
      <c r="A2426" s="15">
        <v>26</v>
      </c>
      <c r="B2426" s="15">
        <v>4</v>
      </c>
      <c r="D2426" s="15" t="str">
        <f>IF(INDEX(Разделы!C$2:L$1540,A2426*11+5,B2426)="","","- "&amp;INDEX(Разделы!C$2:L$1540,A2426*11+5,B2426))</f>
        <v/>
      </c>
      <c r="E2426" s="15" t="str">
        <f>IF(INDEX(Оценка!C$2:AF$1540,A2424*11+6,(B2426-1)*3+1)="","",INDEX(Оценка!C$2:AF$1540,A2424*11+6,(B2426-1)*3+1)&amp;" ("&amp;INDEX(Оценка!C$2:AF$1540,A2424*11+6,(B2426-1)*3+2)&amp;") ("&amp;INDEX(Оценка!C$2:AF$1540,A2424*11+6,(B2426-1)*3+3)&amp;")")</f>
        <v/>
      </c>
      <c r="F2426" s="15" t="str">
        <f>IF(INDEX(Содержание!C$2:L$1680,A2426*6+3,B2426)="","","= "&amp;INDEX(Содержание!C$2:L$1680,A2426*6+3,B2426)&amp;" "&amp;INDEX(Содержание!C$2:L$1680,A2428*6+4,B2428))</f>
        <v/>
      </c>
      <c r="H2426" s="15" t="str">
        <f>IF(Литература!C2425 = "","",Литература!C2425)</f>
        <v/>
      </c>
    </row>
    <row r="2427" spans="1:8" s="15" customFormat="1" x14ac:dyDescent="0.25">
      <c r="A2427" s="15">
        <v>26</v>
      </c>
      <c r="B2427" s="15">
        <v>4</v>
      </c>
      <c r="D2427" s="15" t="str">
        <f>IF(INDEX(Разделы!C$2:L$1540,A2427*11+6,B2427)="","","- "&amp;INDEX(Разделы!C$2:L$1540,A2427*11+6,B2427))</f>
        <v/>
      </c>
      <c r="E2427" s="15" t="str">
        <f>IF(INDEX(Оценка!C$2:AF$1540,A2425*11+7,(B2427-1)*3+1)="","",INDEX(Оценка!C$2:AF$1540,A2425*11+7,(B2427-1)*3+1)&amp;" ("&amp;INDEX(Оценка!C$2:AF$1540,A2425*11+7,(B2427-1)*3+2)&amp;") ("&amp;INDEX(Оценка!C$2:AF$1540,A2425*11+7,(B2427-1)*3+3)&amp;")")</f>
        <v/>
      </c>
      <c r="H2427" s="15" t="str">
        <f>IF(Литература!C2426 = "","",Литература!C2426)</f>
        <v/>
      </c>
    </row>
    <row r="2428" spans="1:8" s="15" customFormat="1" x14ac:dyDescent="0.25">
      <c r="A2428" s="15">
        <v>26</v>
      </c>
      <c r="B2428" s="15">
        <v>4</v>
      </c>
      <c r="D2428" s="15" t="str">
        <f>IF(INDEX(Разделы!C$2:L$1540,A2428*11+7,B2428)="","","- "&amp;INDEX(Разделы!C$2:L$1540,A2428*11+7,B2428))</f>
        <v/>
      </c>
      <c r="E2428" s="15" t="str">
        <f>IF(INDEX(Оценка!C$2:AF$1540,A2426*11+8,(B2428-1)*3+1)="","",INDEX(Оценка!C$2:AF$1540,A2426*11+8,(B2428-1)*3+1)&amp;" ("&amp;INDEX(Оценка!C$2:AF$1540,A2426*11+8,(B2428-1)*3+2)&amp;") ("&amp;INDEX(Оценка!C$2:AF$1540,A2426*11+8,(B2428-1)*3+3)&amp;")")</f>
        <v/>
      </c>
      <c r="F2428" s="15" t="str">
        <f>IF(INDEX(Содержание!C$2:L$1680,A2428*6+5,B2428)="","",INDEX(Содержание!C$2:L$1680,A2428*6+5,B2428))</f>
        <v/>
      </c>
      <c r="H2428" s="15" t="str">
        <f>IF(Литература!C2427 = "","",Литература!C2427)</f>
        <v/>
      </c>
    </row>
    <row r="2429" spans="1:8" s="15" customFormat="1" x14ac:dyDescent="0.25">
      <c r="A2429" s="15">
        <v>26</v>
      </c>
      <c r="B2429" s="15">
        <v>4</v>
      </c>
      <c r="D2429" s="15" t="str">
        <f>IF(INDEX(Разделы!C$2:L$1540,A2429*11+8,B2429)="","","- "&amp;INDEX(Разделы!C$2:L$1540,A2429*11+8,B2429))</f>
        <v/>
      </c>
      <c r="E2429" s="15" t="str">
        <f>IF(INDEX(Оценка!C$2:AF$1540,A2427*11+9,(B2429-1)*3+1)="","",INDEX(Оценка!C$2:AF$1540,A2427*11+9,(B2429-1)*3+1)&amp;" ("&amp;INDEX(Оценка!C$2:AF$1540,A2427*11+9,(B2429-1)*3+2)&amp;") ("&amp;INDEX(Оценка!C$2:AF$1540,A2427*11+9,(B2429-1)*3+3)&amp;")")</f>
        <v/>
      </c>
      <c r="H2429" s="15" t="str">
        <f>IF(Литература!C2428 = "","",Литература!C2428)</f>
        <v/>
      </c>
    </row>
    <row r="2430" spans="1:8" s="15" customFormat="1" x14ac:dyDescent="0.25">
      <c r="A2430" s="15">
        <v>26</v>
      </c>
      <c r="B2430" s="15">
        <v>4</v>
      </c>
      <c r="D2430" s="15" t="str">
        <f>IF(INDEX(Разделы!C$2:L$1540,A2430*11+9,B2430)="","","- "&amp;INDEX(Разделы!C$2:L$1540,A2430*11+9,B2430))</f>
        <v/>
      </c>
      <c r="E2430" s="15" t="str">
        <f>IF(INDEX(Оценка!C$2:AF$1540,A2428*11+10,(B2430-1)*3+1)="","",INDEX(Оценка!C$2:AF$1540,A2428*11+10,(B2430-1)*3+1)&amp;" ("&amp;INDEX(Оценка!C$2:AF$1540,A2428*11+10,(B2430-1)*3+2)&amp;") ("&amp;INDEX(Оценка!C$2:AF$1540,A2428*11+10,(B2430-1)*3+3)&amp;")")</f>
        <v/>
      </c>
      <c r="H2430" s="15" t="str">
        <f>IF(Литература!C2429 = "","",Литература!C2429)</f>
        <v/>
      </c>
    </row>
    <row r="2431" spans="1:8" s="15" customFormat="1" x14ac:dyDescent="0.25">
      <c r="A2431" s="15">
        <v>26</v>
      </c>
      <c r="B2431" s="15">
        <v>4</v>
      </c>
      <c r="D2431" s="15" t="str">
        <f>IF(INDEX(Разделы!C$2:L$1540,A2431*11+10,B2431)="","","- "&amp;INDEX(Разделы!C$2:L$1540,A2431*11+10,B2431))</f>
        <v/>
      </c>
      <c r="H2431" s="15" t="str">
        <f>IF(Литература!C2430 = "","",Литература!C2430)</f>
        <v/>
      </c>
    </row>
    <row r="2432" spans="1:8" s="15" customFormat="1" x14ac:dyDescent="0.25">
      <c r="A2432" s="15">
        <v>26</v>
      </c>
      <c r="B2432" s="15">
        <v>4</v>
      </c>
      <c r="H2432" s="15" t="str">
        <f>IF(Литература!C2431 = "","",Литература!C2431)</f>
        <v/>
      </c>
    </row>
    <row r="2433" spans="1:8" s="15" customFormat="1" x14ac:dyDescent="0.25">
      <c r="A2433" s="15">
        <v>26</v>
      </c>
      <c r="B2433" s="15">
        <v>5</v>
      </c>
      <c r="D2433" s="15" t="str">
        <f xml:space="preserve"> IF(INDEX(Разделы!C$2:L$1540,A2433*11+3,B2433)="","","= "&amp;INDEX(Разделы!C$2:L$1540,A2433*11+3,B2433)&amp;" ("&amp;INDEX(Разделы!C$2:L$1540,A2433*11+4,B2433)&amp;")")</f>
        <v/>
      </c>
      <c r="E2433" s="15" t="str">
        <f>IF(INDEX(Оценка!C$2:AF$1540,A2431*11+4,(B2433-1)*3+1)="","",INDEX(Оценка!C$2:AF$1540,A2431*11+4,(B2433-1)*3+1)&amp;" ("&amp;INDEX(Оценка!C$2:AF$1540,A2431*11+4,(B2433-1)*3+2)&amp;") ("&amp;INDEX(Оценка!C$2:AF$1540,A2431*11+4,(B2433-1)*3+3)&amp;")")</f>
        <v/>
      </c>
      <c r="F2433" s="15" t="str">
        <f>IF(INDEX(Содержание!C$2:L$1680,A2433*6+2,B2433)="","",INDEX(Содержание!C$2:L$1680,A2433*6+2,B2433))</f>
        <v/>
      </c>
      <c r="H2433" s="15" t="str">
        <f>IF(Литература!C2432 = "","",Литература!C2432)</f>
        <v/>
      </c>
    </row>
    <row r="2434" spans="1:8" s="15" customFormat="1" x14ac:dyDescent="0.25">
      <c r="A2434" s="15">
        <v>26</v>
      </c>
      <c r="B2434" s="15">
        <v>5</v>
      </c>
      <c r="E2434" s="15" t="str">
        <f>IF(INDEX(Оценка!C$2:AF$1540,A2432*11+5,(B2434-1)*3+1)="","",INDEX(Оценка!C$2:AF$1540,A2432*11+5,(B2434-1)*3+1)&amp;" ("&amp;INDEX(Оценка!C$2:AF$1540,A2432*11+5,(B2434-1)*3+2)&amp;") ("&amp;INDEX(Оценка!C$2:AF$1540,A2432*11+5,(B2434-1)*3+3)&amp;")")</f>
        <v/>
      </c>
      <c r="H2434" s="15" t="str">
        <f>IF(Литература!C2433 = "","",Литература!C2433)</f>
        <v/>
      </c>
    </row>
    <row r="2435" spans="1:8" s="15" customFormat="1" x14ac:dyDescent="0.25">
      <c r="A2435" s="15">
        <v>26</v>
      </c>
      <c r="B2435" s="15">
        <v>5</v>
      </c>
      <c r="D2435" s="15" t="str">
        <f>IF(INDEX(Разделы!C$2:L$1540,A2435*11+5,B2435)="","","- "&amp;INDEX(Разделы!C$2:L$1540,A2435*11+5,B2435))</f>
        <v/>
      </c>
      <c r="E2435" s="15" t="str">
        <f>IF(INDEX(Оценка!C$2:AF$1540,A2433*11+6,(B2435-1)*3+1)="","",INDEX(Оценка!C$2:AF$1540,A2433*11+6,(B2435-1)*3+1)&amp;" ("&amp;INDEX(Оценка!C$2:AF$1540,A2433*11+6,(B2435-1)*3+2)&amp;") ("&amp;INDEX(Оценка!C$2:AF$1540,A2433*11+6,(B2435-1)*3+3)&amp;")")</f>
        <v/>
      </c>
      <c r="F2435" s="15" t="str">
        <f>IF(INDEX(Содержание!C$2:L$1680,A2435*6+3,B2435)="","","= "&amp;INDEX(Содержание!C$2:L$1680,A2435*6+3,B2435)&amp;" "&amp;INDEX(Содержание!C$2:L$1680,A2437*6+4,B2437))</f>
        <v/>
      </c>
      <c r="H2435" s="15" t="str">
        <f>IF(Литература!C2434 = "","","== "&amp;Литература!C2434)</f>
        <v/>
      </c>
    </row>
    <row r="2436" spans="1:8" s="15" customFormat="1" x14ac:dyDescent="0.25">
      <c r="A2436" s="15">
        <v>26</v>
      </c>
      <c r="B2436" s="15">
        <v>5</v>
      </c>
      <c r="D2436" s="15" t="str">
        <f>IF(INDEX(Разделы!C$2:L$1540,A2436*11+6,B2436)="","","- "&amp;INDEX(Разделы!C$2:L$1540,A2436*11+6,B2436))</f>
        <v/>
      </c>
      <c r="E2436" s="15" t="str">
        <f>IF(INDEX(Оценка!C$2:AF$1540,A2434*11+7,(B2436-1)*3+1)="","",INDEX(Оценка!C$2:AF$1540,A2434*11+7,(B2436-1)*3+1)&amp;" ("&amp;INDEX(Оценка!C$2:AF$1540,A2434*11+7,(B2436-1)*3+2)&amp;") ("&amp;INDEX(Оценка!C$2:AF$1540,A2434*11+7,(B2436-1)*3+3)&amp;")")</f>
        <v/>
      </c>
      <c r="H2436" s="15" t="str">
        <f>IF(Литература!C2435 = "","",Литература!C2435)</f>
        <v/>
      </c>
    </row>
    <row r="2437" spans="1:8" s="15" customFormat="1" x14ac:dyDescent="0.25">
      <c r="A2437" s="15">
        <v>26</v>
      </c>
      <c r="B2437" s="15">
        <v>5</v>
      </c>
      <c r="D2437" s="15" t="str">
        <f>IF(INDEX(Разделы!C$2:L$1540,A2437*11+7,B2437)="","","- "&amp;INDEX(Разделы!C$2:L$1540,A2437*11+7,B2437))</f>
        <v/>
      </c>
      <c r="E2437" s="15" t="str">
        <f>IF(INDEX(Оценка!C$2:AF$1540,A2435*11+8,(B2437-1)*3+1)="","",INDEX(Оценка!C$2:AF$1540,A2435*11+8,(B2437-1)*3+1)&amp;" ("&amp;INDEX(Оценка!C$2:AF$1540,A2435*11+8,(B2437-1)*3+2)&amp;") ("&amp;INDEX(Оценка!C$2:AF$1540,A2435*11+8,(B2437-1)*3+3)&amp;")")</f>
        <v/>
      </c>
      <c r="F2437" s="15" t="str">
        <f>IF(INDEX(Содержание!C$2:L$1680,A2437*6+5,B2437)="","",INDEX(Содержание!C$2:L$1680,A2437*6+5,B2437))</f>
        <v/>
      </c>
      <c r="H2437" s="15" t="str">
        <f>IF(Литература!C2436 = "","",Литература!C2436)</f>
        <v/>
      </c>
    </row>
    <row r="2438" spans="1:8" s="15" customFormat="1" x14ac:dyDescent="0.25">
      <c r="A2438" s="15">
        <v>26</v>
      </c>
      <c r="B2438" s="15">
        <v>5</v>
      </c>
      <c r="D2438" s="15" t="str">
        <f>IF(INDEX(Разделы!C$2:L$1540,A2438*11+8,B2438)="","","- "&amp;INDEX(Разделы!C$2:L$1540,A2438*11+8,B2438))</f>
        <v/>
      </c>
      <c r="E2438" s="15" t="str">
        <f>IF(INDEX(Оценка!C$2:AF$1540,A2436*11+9,(B2438-1)*3+1)="","",INDEX(Оценка!C$2:AF$1540,A2436*11+9,(B2438-1)*3+1)&amp;" ("&amp;INDEX(Оценка!C$2:AF$1540,A2436*11+9,(B2438-1)*3+2)&amp;") ("&amp;INDEX(Оценка!C$2:AF$1540,A2436*11+9,(B2438-1)*3+3)&amp;")")</f>
        <v/>
      </c>
      <c r="H2438" s="15" t="str">
        <f>IF(Литература!C2437 = "","",Литература!C2437)</f>
        <v/>
      </c>
    </row>
    <row r="2439" spans="1:8" s="15" customFormat="1" x14ac:dyDescent="0.25">
      <c r="A2439" s="15">
        <v>26</v>
      </c>
      <c r="B2439" s="15">
        <v>5</v>
      </c>
      <c r="D2439" s="15" t="str">
        <f>IF(INDEX(Разделы!C$2:L$1540,A2439*11+9,B2439)="","","- "&amp;INDEX(Разделы!C$2:L$1540,A2439*11+9,B2439))</f>
        <v/>
      </c>
      <c r="E2439" s="15" t="str">
        <f>IF(INDEX(Оценка!C$2:AF$1540,A2437*11+10,(B2439-1)*3+1)="","",INDEX(Оценка!C$2:AF$1540,A2437*11+10,(B2439-1)*3+1)&amp;" ("&amp;INDEX(Оценка!C$2:AF$1540,A2437*11+10,(B2439-1)*3+2)&amp;") ("&amp;INDEX(Оценка!C$2:AF$1540,A2437*11+10,(B2439-1)*3+3)&amp;")")</f>
        <v/>
      </c>
      <c r="H2439" s="15" t="str">
        <f>IF(Литература!C2438 = "","",Литература!C2438)</f>
        <v/>
      </c>
    </row>
    <row r="2440" spans="1:8" s="15" customFormat="1" x14ac:dyDescent="0.25">
      <c r="A2440" s="15">
        <v>26</v>
      </c>
      <c r="B2440" s="15">
        <v>5</v>
      </c>
      <c r="D2440" s="15" t="str">
        <f>IF(INDEX(Разделы!C$2:L$1540,A2440*11+10,B2440)="","","- "&amp;INDEX(Разделы!C$2:L$1540,A2440*11+10,B2440))</f>
        <v/>
      </c>
      <c r="H2440" s="15" t="str">
        <f>IF(Литература!C2439 = "","",Литература!C2439)</f>
        <v/>
      </c>
    </row>
    <row r="2441" spans="1:8" s="15" customFormat="1" x14ac:dyDescent="0.25">
      <c r="A2441" s="15">
        <v>26</v>
      </c>
      <c r="B2441" s="15">
        <v>5</v>
      </c>
      <c r="H2441" s="15" t="str">
        <f>IF(Литература!C2440 = "","",Литература!C2440)</f>
        <v/>
      </c>
    </row>
    <row r="2442" spans="1:8" s="15" customFormat="1" x14ac:dyDescent="0.25">
      <c r="A2442" s="15">
        <v>26</v>
      </c>
      <c r="B2442" s="15">
        <v>6</v>
      </c>
      <c r="D2442" s="15" t="str">
        <f xml:space="preserve"> IF(INDEX(Разделы!C$2:L$1540,A2442*11+3,B2442)="","","= "&amp;INDEX(Разделы!C$2:L$1540,A2442*11+3,B2442)&amp;" ("&amp;INDEX(Разделы!C$2:L$1540,A2442*11+4,B2442)&amp;")")</f>
        <v/>
      </c>
      <c r="E2442" s="15" t="str">
        <f>IF(INDEX(Оценка!C$2:AF$1540,A2440*11+4,(B2442-1)*3+1)="","",INDEX(Оценка!C$2:AF$1540,A2440*11+4,(B2442-1)*3+1)&amp;" ("&amp;INDEX(Оценка!C$2:AF$1540,A2440*11+4,(B2442-1)*3+2)&amp;") ("&amp;INDEX(Оценка!C$2:AF$1540,A2440*11+4,(B2442-1)*3+3)&amp;")")</f>
        <v/>
      </c>
      <c r="F2442" s="15" t="str">
        <f>IF(INDEX(Содержание!C$2:L$1680,A2442*6+2,B2442)="","",INDEX(Содержание!C$2:L$1680,A2442*6+2,B2442))</f>
        <v/>
      </c>
      <c r="H2442" s="15" t="str">
        <f>IF(Литература!C2441 = "","",Литература!C2441)</f>
        <v/>
      </c>
    </row>
    <row r="2443" spans="1:8" s="15" customFormat="1" x14ac:dyDescent="0.25">
      <c r="A2443" s="15">
        <v>26</v>
      </c>
      <c r="B2443" s="15">
        <v>6</v>
      </c>
      <c r="E2443" s="15" t="str">
        <f>IF(INDEX(Оценка!C$2:AF$1540,A2441*11+5,(B2443-1)*3+1)="","",INDEX(Оценка!C$2:AF$1540,A2441*11+5,(B2443-1)*3+1)&amp;" ("&amp;INDEX(Оценка!C$2:AF$1540,A2441*11+5,(B2443-1)*3+2)&amp;") ("&amp;INDEX(Оценка!C$2:AF$1540,A2441*11+5,(B2443-1)*3+3)&amp;")")</f>
        <v/>
      </c>
      <c r="H2443" s="15" t="str">
        <f>IF(Литература!C2442 = "","",Литература!C2442)</f>
        <v/>
      </c>
    </row>
    <row r="2444" spans="1:8" s="15" customFormat="1" x14ac:dyDescent="0.25">
      <c r="A2444" s="15">
        <v>26</v>
      </c>
      <c r="B2444" s="15">
        <v>6</v>
      </c>
      <c r="D2444" s="15" t="str">
        <f>IF(INDEX(Разделы!C$2:L$1540,A2444*11+5,B2444)="","","- "&amp;INDEX(Разделы!C$2:L$1540,A2444*11+5,B2444))</f>
        <v/>
      </c>
      <c r="E2444" s="15" t="str">
        <f>IF(INDEX(Оценка!C$2:AF$1540,A2442*11+6,(B2444-1)*3+1)="","",INDEX(Оценка!C$2:AF$1540,A2442*11+6,(B2444-1)*3+1)&amp;" ("&amp;INDEX(Оценка!C$2:AF$1540,A2442*11+6,(B2444-1)*3+2)&amp;") ("&amp;INDEX(Оценка!C$2:AF$1540,A2442*11+6,(B2444-1)*3+3)&amp;")")</f>
        <v/>
      </c>
      <c r="F2444" s="15" t="str">
        <f>IF(INDEX(Содержание!C$2:L$1680,A2444*6+3,B2444)="","","= "&amp;INDEX(Содержание!C$2:L$1680,A2444*6+3,B2444)&amp;" "&amp;INDEX(Содержание!C$2:L$1680,A2446*6+4,B2446))</f>
        <v/>
      </c>
      <c r="H2444" s="15" t="str">
        <f>IF(Литература!C2443 = "","",Литература!C2443)</f>
        <v/>
      </c>
    </row>
    <row r="2445" spans="1:8" s="15" customFormat="1" x14ac:dyDescent="0.25">
      <c r="A2445" s="15">
        <v>26</v>
      </c>
      <c r="B2445" s="15">
        <v>6</v>
      </c>
      <c r="D2445" s="15" t="str">
        <f>IF(INDEX(Разделы!C$2:L$1540,A2445*11+6,B2445)="","","- "&amp;INDEX(Разделы!C$2:L$1540,A2445*11+6,B2445))</f>
        <v/>
      </c>
      <c r="E2445" s="15" t="str">
        <f>IF(INDEX(Оценка!C$2:AF$1540,A2443*11+7,(B2445-1)*3+1)="","",INDEX(Оценка!C$2:AF$1540,A2443*11+7,(B2445-1)*3+1)&amp;" ("&amp;INDEX(Оценка!C$2:AF$1540,A2443*11+7,(B2445-1)*3+2)&amp;") ("&amp;INDEX(Оценка!C$2:AF$1540,A2443*11+7,(B2445-1)*3+3)&amp;")")</f>
        <v/>
      </c>
      <c r="H2445" s="15" t="str">
        <f>IF(Литература!C2444 = "","",Литература!C2444)</f>
        <v/>
      </c>
    </row>
    <row r="2446" spans="1:8" s="15" customFormat="1" x14ac:dyDescent="0.25">
      <c r="A2446" s="15">
        <v>26</v>
      </c>
      <c r="B2446" s="15">
        <v>6</v>
      </c>
      <c r="D2446" s="15" t="str">
        <f>IF(INDEX(Разделы!C$2:L$1540,A2446*11+7,B2446)="","","- "&amp;INDEX(Разделы!C$2:L$1540,A2446*11+7,B2446))</f>
        <v/>
      </c>
      <c r="E2446" s="15" t="str">
        <f>IF(INDEX(Оценка!C$2:AF$1540,A2444*11+8,(B2446-1)*3+1)="","",INDEX(Оценка!C$2:AF$1540,A2444*11+8,(B2446-1)*3+1)&amp;" ("&amp;INDEX(Оценка!C$2:AF$1540,A2444*11+8,(B2446-1)*3+2)&amp;") ("&amp;INDEX(Оценка!C$2:AF$1540,A2444*11+8,(B2446-1)*3+3)&amp;")")</f>
        <v/>
      </c>
      <c r="F2446" s="15" t="str">
        <f>IF(INDEX(Содержание!C$2:L$1680,A2446*6+5,B2446)="","",INDEX(Содержание!C$2:L$1680,A2446*6+5,B2446))</f>
        <v/>
      </c>
      <c r="H2446" s="15" t="str">
        <f>IF(Литература!C2445 = "","",Литература!C2445)</f>
        <v/>
      </c>
    </row>
    <row r="2447" spans="1:8" s="15" customFormat="1" x14ac:dyDescent="0.25">
      <c r="A2447" s="15">
        <v>26</v>
      </c>
      <c r="B2447" s="15">
        <v>6</v>
      </c>
      <c r="D2447" s="15" t="str">
        <f>IF(INDEX(Разделы!C$2:L$1540,A2447*11+8,B2447)="","","- "&amp;INDEX(Разделы!C$2:L$1540,A2447*11+8,B2447))</f>
        <v/>
      </c>
      <c r="E2447" s="15" t="str">
        <f>IF(INDEX(Оценка!C$2:AF$1540,A2445*11+9,(B2447-1)*3+1)="","",INDEX(Оценка!C$2:AF$1540,A2445*11+9,(B2447-1)*3+1)&amp;" ("&amp;INDEX(Оценка!C$2:AF$1540,A2445*11+9,(B2447-1)*3+2)&amp;") ("&amp;INDEX(Оценка!C$2:AF$1540,A2445*11+9,(B2447-1)*3+3)&amp;")")</f>
        <v/>
      </c>
      <c r="H2447" s="15" t="str">
        <f>IF(Литература!C2446 = "","",Литература!C2446)</f>
        <v/>
      </c>
    </row>
    <row r="2448" spans="1:8" s="15" customFormat="1" x14ac:dyDescent="0.25">
      <c r="A2448" s="15">
        <v>26</v>
      </c>
      <c r="B2448" s="15">
        <v>6</v>
      </c>
      <c r="D2448" s="15" t="str">
        <f>IF(INDEX(Разделы!C$2:L$1540,A2448*11+9,B2448)="","","- "&amp;INDEX(Разделы!C$2:L$1540,A2448*11+9,B2448))</f>
        <v/>
      </c>
      <c r="E2448" s="15" t="str">
        <f>IF(INDEX(Оценка!C$2:AF$1540,A2446*11+10,(B2448-1)*3+1)="","",INDEX(Оценка!C$2:AF$1540,A2446*11+10,(B2448-1)*3+1)&amp;" ("&amp;INDEX(Оценка!C$2:AF$1540,A2446*11+10,(B2448-1)*3+2)&amp;") ("&amp;INDEX(Оценка!C$2:AF$1540,A2446*11+10,(B2448-1)*3+3)&amp;")")</f>
        <v/>
      </c>
      <c r="H2448" s="15" t="str">
        <f>IF(Литература!C2447 = "","",Литература!C2447)</f>
        <v/>
      </c>
    </row>
    <row r="2449" spans="1:8" s="15" customFormat="1" x14ac:dyDescent="0.25">
      <c r="A2449" s="15">
        <v>26</v>
      </c>
      <c r="B2449" s="15">
        <v>6</v>
      </c>
      <c r="D2449" s="15" t="str">
        <f>IF(INDEX(Разделы!C$2:L$1540,A2449*11+10,B2449)="","","- "&amp;INDEX(Разделы!C$2:L$1540,A2449*11+10,B2449))</f>
        <v/>
      </c>
      <c r="H2449" s="15" t="str">
        <f>IF(Литература!C2448 = "","",Литература!C2448)</f>
        <v/>
      </c>
    </row>
    <row r="2450" spans="1:8" s="15" customFormat="1" x14ac:dyDescent="0.25">
      <c r="A2450" s="15">
        <v>26</v>
      </c>
      <c r="B2450" s="15">
        <v>6</v>
      </c>
      <c r="H2450" s="15" t="str">
        <f>IF(Литература!C2449 = "","",Литература!C2449)</f>
        <v/>
      </c>
    </row>
    <row r="2451" spans="1:8" s="15" customFormat="1" x14ac:dyDescent="0.25">
      <c r="A2451" s="15">
        <v>26</v>
      </c>
      <c r="B2451" s="15">
        <v>7</v>
      </c>
      <c r="D2451" s="15" t="str">
        <f xml:space="preserve"> IF(INDEX(Разделы!C$2:L$1540,A2451*11+3,B2451)="","","= "&amp;INDEX(Разделы!C$2:L$1540,A2451*11+3,B2451)&amp;" ("&amp;INDEX(Разделы!C$2:L$1540,A2451*11+4,B2451)&amp;")")</f>
        <v/>
      </c>
      <c r="E2451" s="15" t="str">
        <f>IF(INDEX(Оценка!C$2:AF$1540,A2449*11+4,(B2451-1)*3+1)="","",INDEX(Оценка!C$2:AF$1540,A2449*11+4,(B2451-1)*3+1)&amp;" ("&amp;INDEX(Оценка!C$2:AF$1540,A2449*11+4,(B2451-1)*3+2)&amp;") ("&amp;INDEX(Оценка!C$2:AF$1540,A2449*11+4,(B2451-1)*3+3)&amp;")")</f>
        <v/>
      </c>
      <c r="F2451" s="15" t="str">
        <f>IF(INDEX(Содержание!C$2:L$1680,A2451*6+2,B2451)="","",INDEX(Содержание!C$2:L$1680,A2451*6+2,B2451))</f>
        <v/>
      </c>
      <c r="H2451" s="15" t="str">
        <f>IF(Литература!C2450 = "","",Литература!C2450)</f>
        <v/>
      </c>
    </row>
    <row r="2452" spans="1:8" s="15" customFormat="1" x14ac:dyDescent="0.25">
      <c r="A2452" s="15">
        <v>26</v>
      </c>
      <c r="B2452" s="15">
        <v>7</v>
      </c>
      <c r="E2452" s="15" t="str">
        <f>IF(INDEX(Оценка!C$2:AF$1540,A2450*11+5,(B2452-1)*3+1)="","",INDEX(Оценка!C$2:AF$1540,A2450*11+5,(B2452-1)*3+1)&amp;" ("&amp;INDEX(Оценка!C$2:AF$1540,A2450*11+5,(B2452-1)*3+2)&amp;") ("&amp;INDEX(Оценка!C$2:AF$1540,A2450*11+5,(B2452-1)*3+3)&amp;")")</f>
        <v/>
      </c>
      <c r="H2452" s="15" t="str">
        <f>IF(Литература!C2451 = "","",Литература!C2451)</f>
        <v/>
      </c>
    </row>
    <row r="2453" spans="1:8" s="15" customFormat="1" x14ac:dyDescent="0.25">
      <c r="A2453" s="15">
        <v>26</v>
      </c>
      <c r="B2453" s="15">
        <v>7</v>
      </c>
      <c r="D2453" s="15" t="str">
        <f>IF(INDEX(Разделы!C$2:L$1540,A2453*11+5,B2453)="","","- "&amp;INDEX(Разделы!C$2:L$1540,A2453*11+5,B2453))</f>
        <v/>
      </c>
      <c r="E2453" s="15" t="str">
        <f>IF(INDEX(Оценка!C$2:AF$1540,A2451*11+6,(B2453-1)*3+1)="","",INDEX(Оценка!C$2:AF$1540,A2451*11+6,(B2453-1)*3+1)&amp;" ("&amp;INDEX(Оценка!C$2:AF$1540,A2451*11+6,(B2453-1)*3+2)&amp;") ("&amp;INDEX(Оценка!C$2:AF$1540,A2451*11+6,(B2453-1)*3+3)&amp;")")</f>
        <v/>
      </c>
      <c r="F2453" s="15" t="str">
        <f>IF(INDEX(Содержание!C$2:L$1680,A2453*6+3,B2453)="","","= "&amp;INDEX(Содержание!C$2:L$1680,A2453*6+3,B2453)&amp;" "&amp;INDEX(Содержание!C$2:L$1680,A2455*6+4,B2455))</f>
        <v/>
      </c>
      <c r="H2453" s="15" t="str">
        <f>IF(Литература!C2452 = "","",Литература!C2452)</f>
        <v/>
      </c>
    </row>
    <row r="2454" spans="1:8" s="15" customFormat="1" x14ac:dyDescent="0.25">
      <c r="A2454" s="15">
        <v>26</v>
      </c>
      <c r="B2454" s="15">
        <v>7</v>
      </c>
      <c r="D2454" s="15" t="str">
        <f>IF(INDEX(Разделы!C$2:L$1540,A2454*11+6,B2454)="","","- "&amp;INDEX(Разделы!C$2:L$1540,A2454*11+6,B2454))</f>
        <v/>
      </c>
      <c r="E2454" s="15" t="str">
        <f>IF(INDEX(Оценка!C$2:AF$1540,A2452*11+7,(B2454-1)*3+1)="","",INDEX(Оценка!C$2:AF$1540,A2452*11+7,(B2454-1)*3+1)&amp;" ("&amp;INDEX(Оценка!C$2:AF$1540,A2452*11+7,(B2454-1)*3+2)&amp;") ("&amp;INDEX(Оценка!C$2:AF$1540,A2452*11+7,(B2454-1)*3+3)&amp;")")</f>
        <v/>
      </c>
      <c r="H2454" s="15" t="str">
        <f>IF(Литература!C2453 = "","","== "&amp;Литература!C2453)</f>
        <v/>
      </c>
    </row>
    <row r="2455" spans="1:8" s="15" customFormat="1" x14ac:dyDescent="0.25">
      <c r="A2455" s="15">
        <v>26</v>
      </c>
      <c r="B2455" s="15">
        <v>7</v>
      </c>
      <c r="D2455" s="15" t="str">
        <f>IF(INDEX(Разделы!C$2:L$1540,A2455*11+7,B2455)="","","- "&amp;INDEX(Разделы!C$2:L$1540,A2455*11+7,B2455))</f>
        <v/>
      </c>
      <c r="E2455" s="15" t="str">
        <f>IF(INDEX(Оценка!C$2:AF$1540,A2453*11+8,(B2455-1)*3+1)="","",INDEX(Оценка!C$2:AF$1540,A2453*11+8,(B2455-1)*3+1)&amp;" ("&amp;INDEX(Оценка!C$2:AF$1540,A2453*11+8,(B2455-1)*3+2)&amp;") ("&amp;INDEX(Оценка!C$2:AF$1540,A2453*11+8,(B2455-1)*3+3)&amp;")")</f>
        <v/>
      </c>
      <c r="F2455" s="15" t="str">
        <f>IF(INDEX(Содержание!C$2:L$1680,A2455*6+5,B2455)="","",INDEX(Содержание!C$2:L$1680,A2455*6+5,B2455))</f>
        <v/>
      </c>
      <c r="H2455" s="15" t="str">
        <f>IF(Литература!C2454 = "","",Литература!C2454)</f>
        <v/>
      </c>
    </row>
    <row r="2456" spans="1:8" s="15" customFormat="1" x14ac:dyDescent="0.25">
      <c r="A2456" s="15">
        <v>26</v>
      </c>
      <c r="B2456" s="15">
        <v>7</v>
      </c>
      <c r="D2456" s="15" t="str">
        <f>IF(INDEX(Разделы!C$2:L$1540,A2456*11+8,B2456)="","","- "&amp;INDEX(Разделы!C$2:L$1540,A2456*11+8,B2456))</f>
        <v/>
      </c>
      <c r="E2456" s="15" t="str">
        <f>IF(INDEX(Оценка!C$2:AF$1540,A2454*11+9,(B2456-1)*3+1)="","",INDEX(Оценка!C$2:AF$1540,A2454*11+9,(B2456-1)*3+1)&amp;" ("&amp;INDEX(Оценка!C$2:AF$1540,A2454*11+9,(B2456-1)*3+2)&amp;") ("&amp;INDEX(Оценка!C$2:AF$1540,A2454*11+9,(B2456-1)*3+3)&amp;")")</f>
        <v/>
      </c>
      <c r="H2456" s="15" t="str">
        <f>IF(Литература!C2455 = "","",Литература!C2455)</f>
        <v/>
      </c>
    </row>
    <row r="2457" spans="1:8" s="15" customFormat="1" x14ac:dyDescent="0.25">
      <c r="A2457" s="15">
        <v>26</v>
      </c>
      <c r="B2457" s="15">
        <v>7</v>
      </c>
      <c r="D2457" s="15" t="str">
        <f>IF(INDEX(Разделы!C$2:L$1540,A2457*11+9,B2457)="","","- "&amp;INDEX(Разделы!C$2:L$1540,A2457*11+9,B2457))</f>
        <v/>
      </c>
      <c r="E2457" s="15" t="str">
        <f>IF(INDEX(Оценка!C$2:AF$1540,A2455*11+10,(B2457-1)*3+1)="","",INDEX(Оценка!C$2:AF$1540,A2455*11+10,(B2457-1)*3+1)&amp;" ("&amp;INDEX(Оценка!C$2:AF$1540,A2455*11+10,(B2457-1)*3+2)&amp;") ("&amp;INDEX(Оценка!C$2:AF$1540,A2455*11+10,(B2457-1)*3+3)&amp;")")</f>
        <v/>
      </c>
      <c r="H2457" s="15" t="str">
        <f>IF(Литература!C2456 = "","",Литература!C2456)</f>
        <v/>
      </c>
    </row>
    <row r="2458" spans="1:8" s="15" customFormat="1" x14ac:dyDescent="0.25">
      <c r="A2458" s="15">
        <v>26</v>
      </c>
      <c r="B2458" s="15">
        <v>7</v>
      </c>
      <c r="D2458" s="15" t="str">
        <f>IF(INDEX(Разделы!C$2:L$1540,A2458*11+10,B2458)="","","- "&amp;INDEX(Разделы!C$2:L$1540,A2458*11+10,B2458))</f>
        <v/>
      </c>
      <c r="H2458" s="15" t="str">
        <f>IF(Литература!C2457 = "","",Литература!C2457)</f>
        <v/>
      </c>
    </row>
    <row r="2459" spans="1:8" s="15" customFormat="1" x14ac:dyDescent="0.25">
      <c r="A2459" s="15">
        <v>26</v>
      </c>
      <c r="B2459" s="15">
        <v>7</v>
      </c>
      <c r="H2459" s="15" t="str">
        <f>IF(Литература!C2458 = "","",Литература!C2458)</f>
        <v/>
      </c>
    </row>
    <row r="2460" spans="1:8" s="15" customFormat="1" x14ac:dyDescent="0.25">
      <c r="A2460" s="15">
        <v>26</v>
      </c>
      <c r="B2460" s="15">
        <v>8</v>
      </c>
      <c r="D2460" s="15" t="str">
        <f xml:space="preserve"> IF(INDEX(Разделы!C$2:L$1540,A2460*11+3,B2460)="","","= "&amp;INDEX(Разделы!C$2:L$1540,A2460*11+3,B2460)&amp;" ("&amp;INDEX(Разделы!C$2:L$1540,A2460*11+4,B2460)&amp;")")</f>
        <v/>
      </c>
      <c r="E2460" s="15" t="str">
        <f>IF(INDEX(Оценка!C$2:AF$1540,A2458*11+4,(B2460-1)*3+1)="","",INDEX(Оценка!C$2:AF$1540,A2458*11+4,(B2460-1)*3+1)&amp;" ("&amp;INDEX(Оценка!C$2:AF$1540,A2458*11+4,(B2460-1)*3+2)&amp;") ("&amp;INDEX(Оценка!C$2:AF$1540,A2458*11+4,(B2460-1)*3+3)&amp;")")</f>
        <v/>
      </c>
      <c r="F2460" s="15" t="str">
        <f>IF(INDEX(Содержание!C$2:L$1680,A2460*6+2,B2460)="","",INDEX(Содержание!C$2:L$1680,A2460*6+2,B2460))</f>
        <v/>
      </c>
      <c r="H2460" s="15" t="str">
        <f>IF(Литература!C2459 = "","",Литература!C2459)</f>
        <v/>
      </c>
    </row>
    <row r="2461" spans="1:8" s="15" customFormat="1" x14ac:dyDescent="0.25">
      <c r="A2461" s="15">
        <v>26</v>
      </c>
      <c r="B2461" s="15">
        <v>8</v>
      </c>
      <c r="E2461" s="15" t="str">
        <f>IF(INDEX(Оценка!C$2:AF$1540,A2459*11+5,(B2461-1)*3+1)="","",INDEX(Оценка!C$2:AF$1540,A2459*11+5,(B2461-1)*3+1)&amp;" ("&amp;INDEX(Оценка!C$2:AF$1540,A2459*11+5,(B2461-1)*3+2)&amp;") ("&amp;INDEX(Оценка!C$2:AF$1540,A2459*11+5,(B2461-1)*3+3)&amp;")")</f>
        <v/>
      </c>
      <c r="H2461" s="15" t="str">
        <f>IF(Литература!C2460 = "","",Литература!C2460)</f>
        <v/>
      </c>
    </row>
    <row r="2462" spans="1:8" s="15" customFormat="1" x14ac:dyDescent="0.25">
      <c r="A2462" s="15">
        <v>26</v>
      </c>
      <c r="B2462" s="15">
        <v>8</v>
      </c>
      <c r="D2462" s="15" t="str">
        <f>IF(INDEX(Разделы!C$2:L$1540,A2462*11+5,B2462)="","","- "&amp;INDEX(Разделы!C$2:L$1540,A2462*11+5,B2462))</f>
        <v/>
      </c>
      <c r="E2462" s="15" t="str">
        <f>IF(INDEX(Оценка!C$2:AF$1540,A2460*11+6,(B2462-1)*3+1)="","",INDEX(Оценка!C$2:AF$1540,A2460*11+6,(B2462-1)*3+1)&amp;" ("&amp;INDEX(Оценка!C$2:AF$1540,A2460*11+6,(B2462-1)*3+2)&amp;") ("&amp;INDEX(Оценка!C$2:AF$1540,A2460*11+6,(B2462-1)*3+3)&amp;")")</f>
        <v/>
      </c>
      <c r="F2462" s="15" t="str">
        <f>IF(INDEX(Содержание!C$2:L$1680,A2462*6+3,B2462)="","","= "&amp;INDEX(Содержание!C$2:L$1680,A2462*6+3,B2462)&amp;" "&amp;INDEX(Содержание!C$2:L$1680,A2464*6+4,B2464))</f>
        <v/>
      </c>
      <c r="H2462" s="15" t="str">
        <f>IF(Литература!C2461 = "","",Литература!C2461)</f>
        <v/>
      </c>
    </row>
    <row r="2463" spans="1:8" s="15" customFormat="1" x14ac:dyDescent="0.25">
      <c r="A2463" s="15">
        <v>26</v>
      </c>
      <c r="B2463" s="15">
        <v>8</v>
      </c>
      <c r="D2463" s="15" t="str">
        <f>IF(INDEX(Разделы!C$2:L$1540,A2463*11+6,B2463)="","","- "&amp;INDEX(Разделы!C$2:L$1540,A2463*11+6,B2463))</f>
        <v/>
      </c>
      <c r="E2463" s="15" t="str">
        <f>IF(INDEX(Оценка!C$2:AF$1540,A2461*11+7,(B2463-1)*3+1)="","",INDEX(Оценка!C$2:AF$1540,A2461*11+7,(B2463-1)*3+1)&amp;" ("&amp;INDEX(Оценка!C$2:AF$1540,A2461*11+7,(B2463-1)*3+2)&amp;") ("&amp;INDEX(Оценка!C$2:AF$1540,A2461*11+7,(B2463-1)*3+3)&amp;")")</f>
        <v/>
      </c>
      <c r="H2463" s="15" t="str">
        <f>IF(Литература!C2462 = "","",Литература!C2462)</f>
        <v/>
      </c>
    </row>
    <row r="2464" spans="1:8" s="15" customFormat="1" x14ac:dyDescent="0.25">
      <c r="A2464" s="15">
        <v>26</v>
      </c>
      <c r="B2464" s="15">
        <v>8</v>
      </c>
      <c r="D2464" s="15" t="str">
        <f>IF(INDEX(Разделы!C$2:L$1540,A2464*11+7,B2464)="","","- "&amp;INDEX(Разделы!C$2:L$1540,A2464*11+7,B2464))</f>
        <v/>
      </c>
      <c r="E2464" s="15" t="str">
        <f>IF(INDEX(Оценка!C$2:AF$1540,A2462*11+8,(B2464-1)*3+1)="","",INDEX(Оценка!C$2:AF$1540,A2462*11+8,(B2464-1)*3+1)&amp;" ("&amp;INDEX(Оценка!C$2:AF$1540,A2462*11+8,(B2464-1)*3+2)&amp;") ("&amp;INDEX(Оценка!C$2:AF$1540,A2462*11+8,(B2464-1)*3+3)&amp;")")</f>
        <v/>
      </c>
      <c r="F2464" s="15" t="str">
        <f>IF(INDEX(Содержание!C$2:L$1680,A2464*6+5,B2464)="","",INDEX(Содержание!C$2:L$1680,A2464*6+5,B2464))</f>
        <v/>
      </c>
      <c r="H2464" s="15" t="str">
        <f>IF(Литература!C2463 = "","",Литература!C2463)</f>
        <v/>
      </c>
    </row>
    <row r="2465" spans="1:8" s="15" customFormat="1" x14ac:dyDescent="0.25">
      <c r="A2465" s="15">
        <v>26</v>
      </c>
      <c r="B2465" s="15">
        <v>8</v>
      </c>
      <c r="D2465" s="15" t="str">
        <f>IF(INDEX(Разделы!C$2:L$1540,A2465*11+8,B2465)="","","- "&amp;INDEX(Разделы!C$2:L$1540,A2465*11+8,B2465))</f>
        <v/>
      </c>
      <c r="E2465" s="15" t="str">
        <f>IF(INDEX(Оценка!C$2:AF$1540,A2463*11+9,(B2465-1)*3+1)="","",INDEX(Оценка!C$2:AF$1540,A2463*11+9,(B2465-1)*3+1)&amp;" ("&amp;INDEX(Оценка!C$2:AF$1540,A2463*11+9,(B2465-1)*3+2)&amp;") ("&amp;INDEX(Оценка!C$2:AF$1540,A2463*11+9,(B2465-1)*3+3)&amp;")")</f>
        <v/>
      </c>
      <c r="H2465" s="15" t="str">
        <f>IF(Литература!C2464 = "","",Литература!C2464)</f>
        <v/>
      </c>
    </row>
    <row r="2466" spans="1:8" s="15" customFormat="1" x14ac:dyDescent="0.25">
      <c r="A2466" s="15">
        <v>26</v>
      </c>
      <c r="B2466" s="15">
        <v>8</v>
      </c>
      <c r="D2466" s="15" t="str">
        <f>IF(INDEX(Разделы!C$2:L$1540,A2466*11+9,B2466)="","","- "&amp;INDEX(Разделы!C$2:L$1540,A2466*11+9,B2466))</f>
        <v/>
      </c>
      <c r="E2466" s="15" t="str">
        <f>IF(INDEX(Оценка!C$2:AF$1540,A2464*11+10,(B2466-1)*3+1)="","",INDEX(Оценка!C$2:AF$1540,A2464*11+10,(B2466-1)*3+1)&amp;" ("&amp;INDEX(Оценка!C$2:AF$1540,A2464*11+10,(B2466-1)*3+2)&amp;") ("&amp;INDEX(Оценка!C$2:AF$1540,A2464*11+10,(B2466-1)*3+3)&amp;")")</f>
        <v/>
      </c>
      <c r="H2466" s="15" t="str">
        <f>IF(Литература!C2465 = "","",Литература!C2465)</f>
        <v/>
      </c>
    </row>
    <row r="2467" spans="1:8" s="15" customFormat="1" x14ac:dyDescent="0.25">
      <c r="A2467" s="15">
        <v>26</v>
      </c>
      <c r="B2467" s="15">
        <v>8</v>
      </c>
      <c r="D2467" s="15" t="str">
        <f>IF(INDEX(Разделы!C$2:L$1540,A2467*11+10,B2467)="","","- "&amp;INDEX(Разделы!C$2:L$1540,A2467*11+10,B2467))</f>
        <v/>
      </c>
      <c r="H2467" s="15" t="str">
        <f>IF(Литература!C2466 = "","",Литература!C2466)</f>
        <v/>
      </c>
    </row>
    <row r="2468" spans="1:8" s="15" customFormat="1" x14ac:dyDescent="0.25">
      <c r="A2468" s="15">
        <v>26</v>
      </c>
      <c r="B2468" s="15">
        <v>8</v>
      </c>
      <c r="H2468" s="15" t="str">
        <f>IF(Литература!C2467 = "","",Литература!C2467)</f>
        <v/>
      </c>
    </row>
    <row r="2469" spans="1:8" s="15" customFormat="1" x14ac:dyDescent="0.25">
      <c r="A2469" s="15">
        <v>26</v>
      </c>
      <c r="B2469" s="15">
        <v>9</v>
      </c>
      <c r="D2469" s="15" t="str">
        <f xml:space="preserve"> IF(INDEX(Разделы!C$2:L$1540,A2469*11+3,B2469)="","","= "&amp;INDEX(Разделы!C$2:L$1540,A2469*11+3,B2469)&amp;" ("&amp;INDEX(Разделы!C$2:L$1540,A2469*11+4,B2469)&amp;")")</f>
        <v/>
      </c>
      <c r="E2469" s="15" t="str">
        <f>IF(INDEX(Оценка!C$2:AF$1540,A2467*11+4,(B2469-1)*3+1)="","",INDEX(Оценка!C$2:AF$1540,A2467*11+4,(B2469-1)*3+1)&amp;" ("&amp;INDEX(Оценка!C$2:AF$1540,A2467*11+4,(B2469-1)*3+2)&amp;") ("&amp;INDEX(Оценка!C$2:AF$1540,A2467*11+4,(B2469-1)*3+3)&amp;")")</f>
        <v/>
      </c>
      <c r="F2469" s="15" t="str">
        <f>IF(INDEX(Содержание!C$2:L$1680,A2469*6+2,B2469)="","",INDEX(Содержание!C$2:L$1680,A2469*6+2,B2469))</f>
        <v/>
      </c>
      <c r="H2469" s="15" t="str">
        <f>IF(Литература!C2468 = "","",Литература!C2468)</f>
        <v/>
      </c>
    </row>
    <row r="2470" spans="1:8" s="15" customFormat="1" x14ac:dyDescent="0.25">
      <c r="A2470" s="15">
        <v>26</v>
      </c>
      <c r="B2470" s="15">
        <v>9</v>
      </c>
      <c r="E2470" s="15" t="str">
        <f>IF(INDEX(Оценка!C$2:AF$1540,A2468*11+5,(B2470-1)*3+1)="","",INDEX(Оценка!C$2:AF$1540,A2468*11+5,(B2470-1)*3+1)&amp;" ("&amp;INDEX(Оценка!C$2:AF$1540,A2468*11+5,(B2470-1)*3+2)&amp;") ("&amp;INDEX(Оценка!C$2:AF$1540,A2468*11+5,(B2470-1)*3+3)&amp;")")</f>
        <v/>
      </c>
      <c r="H2470" s="15" t="str">
        <f>IF(Литература!C2469 = "","",Литература!C2469)</f>
        <v/>
      </c>
    </row>
    <row r="2471" spans="1:8" s="15" customFormat="1" x14ac:dyDescent="0.25">
      <c r="A2471" s="15">
        <v>26</v>
      </c>
      <c r="B2471" s="15">
        <v>9</v>
      </c>
      <c r="D2471" s="15" t="str">
        <f>IF(INDEX(Разделы!C$2:L$1540,A2471*11+5,B2471)="","","- "&amp;INDEX(Разделы!C$2:L$1540,A2471*11+5,B2471))</f>
        <v/>
      </c>
      <c r="E2471" s="15" t="str">
        <f>IF(INDEX(Оценка!C$2:AF$1540,A2469*11+6,(B2471-1)*3+1)="","",INDEX(Оценка!C$2:AF$1540,A2469*11+6,(B2471-1)*3+1)&amp;" ("&amp;INDEX(Оценка!C$2:AF$1540,A2469*11+6,(B2471-1)*3+2)&amp;") ("&amp;INDEX(Оценка!C$2:AF$1540,A2469*11+6,(B2471-1)*3+3)&amp;")")</f>
        <v/>
      </c>
      <c r="F2471" s="15" t="str">
        <f>IF(INDEX(Содержание!C$2:L$1680,A2471*6+3,B2471)="","","= "&amp;INDEX(Содержание!C$2:L$1680,A2471*6+3,B2471)&amp;" "&amp;INDEX(Содержание!C$2:L$1680,A2473*6+4,B2473))</f>
        <v/>
      </c>
      <c r="H2471" s="15" t="str">
        <f>IF(Литература!C2470 = "","",Литература!C2470)</f>
        <v/>
      </c>
    </row>
    <row r="2472" spans="1:8" s="15" customFormat="1" x14ac:dyDescent="0.25">
      <c r="A2472" s="15">
        <v>26</v>
      </c>
      <c r="B2472" s="15">
        <v>9</v>
      </c>
      <c r="D2472" s="15" t="str">
        <f>IF(INDEX(Разделы!C$2:L$1540,A2472*11+6,B2472)="","","- "&amp;INDEX(Разделы!C$2:L$1540,A2472*11+6,B2472))</f>
        <v/>
      </c>
      <c r="E2472" s="15" t="str">
        <f>IF(INDEX(Оценка!C$2:AF$1540,A2470*11+7,(B2472-1)*3+1)="","",INDEX(Оценка!C$2:AF$1540,A2470*11+7,(B2472-1)*3+1)&amp;" ("&amp;INDEX(Оценка!C$2:AF$1540,A2470*11+7,(B2472-1)*3+2)&amp;") ("&amp;INDEX(Оценка!C$2:AF$1540,A2470*11+7,(B2472-1)*3+3)&amp;")")</f>
        <v/>
      </c>
      <c r="H2472" s="15" t="str">
        <f>IF(Литература!C2471 = "","",Литература!C2471)</f>
        <v/>
      </c>
    </row>
    <row r="2473" spans="1:8" s="15" customFormat="1" x14ac:dyDescent="0.25">
      <c r="A2473" s="15">
        <v>26</v>
      </c>
      <c r="B2473" s="15">
        <v>9</v>
      </c>
      <c r="D2473" s="15" t="str">
        <f>IF(INDEX(Разделы!C$2:L$1540,A2473*11+7,B2473)="","","- "&amp;INDEX(Разделы!C$2:L$1540,A2473*11+7,B2473))</f>
        <v/>
      </c>
      <c r="E2473" s="15" t="str">
        <f>IF(INDEX(Оценка!C$2:AF$1540,A2471*11+8,(B2473-1)*3+1)="","",INDEX(Оценка!C$2:AF$1540,A2471*11+8,(B2473-1)*3+1)&amp;" ("&amp;INDEX(Оценка!C$2:AF$1540,A2471*11+8,(B2473-1)*3+2)&amp;") ("&amp;INDEX(Оценка!C$2:AF$1540,A2471*11+8,(B2473-1)*3+3)&amp;")")</f>
        <v/>
      </c>
      <c r="F2473" s="15" t="str">
        <f>IF(INDEX(Содержание!C$2:L$1680,A2473*6+5,B2473)="","",INDEX(Содержание!C$2:L$1680,A2473*6+5,B2473))</f>
        <v/>
      </c>
      <c r="H2473" s="15" t="str">
        <f>IF(Литература!C2472 = "","","== "&amp;Литература!C2472)</f>
        <v/>
      </c>
    </row>
    <row r="2474" spans="1:8" s="15" customFormat="1" x14ac:dyDescent="0.25">
      <c r="A2474" s="15">
        <v>26</v>
      </c>
      <c r="B2474" s="15">
        <v>9</v>
      </c>
      <c r="D2474" s="15" t="str">
        <f>IF(INDEX(Разделы!C$2:L$1540,A2474*11+8,B2474)="","","- "&amp;INDEX(Разделы!C$2:L$1540,A2474*11+8,B2474))</f>
        <v/>
      </c>
      <c r="E2474" s="15" t="str">
        <f>IF(INDEX(Оценка!C$2:AF$1540,A2472*11+9,(B2474-1)*3+1)="","",INDEX(Оценка!C$2:AF$1540,A2472*11+9,(B2474-1)*3+1)&amp;" ("&amp;INDEX(Оценка!C$2:AF$1540,A2472*11+9,(B2474-1)*3+2)&amp;") ("&amp;INDEX(Оценка!C$2:AF$1540,A2472*11+9,(B2474-1)*3+3)&amp;")")</f>
        <v/>
      </c>
      <c r="H2474" s="15" t="str">
        <f>IF(Литература!C2473 = "","",Литература!C2473)</f>
        <v/>
      </c>
    </row>
    <row r="2475" spans="1:8" s="15" customFormat="1" x14ac:dyDescent="0.25">
      <c r="A2475" s="15">
        <v>26</v>
      </c>
      <c r="B2475" s="15">
        <v>9</v>
      </c>
      <c r="D2475" s="15" t="str">
        <f>IF(INDEX(Разделы!C$2:L$1540,A2475*11+9,B2475)="","","- "&amp;INDEX(Разделы!C$2:L$1540,A2475*11+9,B2475))</f>
        <v/>
      </c>
      <c r="E2475" s="15" t="str">
        <f>IF(INDEX(Оценка!C$2:AF$1540,A2473*11+10,(B2475-1)*3+1)="","",INDEX(Оценка!C$2:AF$1540,A2473*11+10,(B2475-1)*3+1)&amp;" ("&amp;INDEX(Оценка!C$2:AF$1540,A2473*11+10,(B2475-1)*3+2)&amp;") ("&amp;INDEX(Оценка!C$2:AF$1540,A2473*11+10,(B2475-1)*3+3)&amp;")")</f>
        <v/>
      </c>
      <c r="H2475" s="15" t="str">
        <f>IF(Литература!C2474 = "","",Литература!C2474)</f>
        <v/>
      </c>
    </row>
    <row r="2476" spans="1:8" s="15" customFormat="1" x14ac:dyDescent="0.25">
      <c r="A2476" s="15">
        <v>26</v>
      </c>
      <c r="B2476" s="15">
        <v>9</v>
      </c>
      <c r="D2476" s="15" t="str">
        <f>IF(INDEX(Разделы!C$2:L$1540,A2476*11+10,B2476)="","","- "&amp;INDEX(Разделы!C$2:L$1540,A2476*11+10,B2476))</f>
        <v/>
      </c>
      <c r="H2476" s="15" t="str">
        <f>IF(Литература!C2475 = "","",Литература!C2475)</f>
        <v/>
      </c>
    </row>
    <row r="2477" spans="1:8" s="15" customFormat="1" x14ac:dyDescent="0.25">
      <c r="A2477" s="15">
        <v>26</v>
      </c>
      <c r="B2477" s="15">
        <v>9</v>
      </c>
      <c r="H2477" s="15" t="str">
        <f>IF(Литература!C2476 = "","",Литература!C2476)</f>
        <v/>
      </c>
    </row>
    <row r="2478" spans="1:8" s="15" customFormat="1" x14ac:dyDescent="0.25">
      <c r="A2478" s="15">
        <v>26</v>
      </c>
      <c r="B2478" s="15">
        <v>10</v>
      </c>
      <c r="D2478" s="15" t="str">
        <f xml:space="preserve"> IF(INDEX(Разделы!C$2:L$1540,A2478*11+3,B2478)="","","= "&amp;INDEX(Разделы!C$2:L$1540,A2478*11+3,B2478)&amp;" ("&amp;INDEX(Разделы!C$2:L$1540,A2478*11+4,B2478)&amp;")")</f>
        <v/>
      </c>
      <c r="E2478" s="15" t="str">
        <f>IF(INDEX(Оценка!C$2:AF$1540,A2476*11+4,(B2478-1)*3+1)="","",INDEX(Оценка!C$2:AF$1540,A2476*11+4,(B2478-1)*3+1)&amp;" ("&amp;INDEX(Оценка!C$2:AF$1540,A2476*11+4,(B2478-1)*3+2)&amp;") ("&amp;INDEX(Оценка!C$2:AF$1540,A2476*11+4,(B2478-1)*3+3)&amp;")")</f>
        <v/>
      </c>
      <c r="F2478" s="15" t="str">
        <f>IF(INDEX(Содержание!C$2:L$1680,A2478*6+2,B2478)="","",INDEX(Содержание!C$2:L$1680,A2478*6+2,B2478))</f>
        <v/>
      </c>
      <c r="H2478" s="15" t="str">
        <f>IF(Литература!C2477 = "","",Литература!C2477)</f>
        <v/>
      </c>
    </row>
    <row r="2479" spans="1:8" s="15" customFormat="1" x14ac:dyDescent="0.25">
      <c r="A2479" s="15">
        <v>26</v>
      </c>
      <c r="B2479" s="15">
        <v>10</v>
      </c>
      <c r="E2479" s="15" t="str">
        <f>IF(INDEX(Оценка!C$2:AF$1540,A2477*11+5,(B2479-1)*3+1)="","",INDEX(Оценка!C$2:AF$1540,A2477*11+5,(B2479-1)*3+1)&amp;" ("&amp;INDEX(Оценка!C$2:AF$1540,A2477*11+5,(B2479-1)*3+2)&amp;") ("&amp;INDEX(Оценка!C$2:AF$1540,A2477*11+5,(B2479-1)*3+3)&amp;")")</f>
        <v/>
      </c>
      <c r="H2479" s="15" t="str">
        <f>IF(Литература!C2478 = "","",Литература!C2478)</f>
        <v/>
      </c>
    </row>
    <row r="2480" spans="1:8" s="15" customFormat="1" x14ac:dyDescent="0.25">
      <c r="A2480" s="15">
        <v>26</v>
      </c>
      <c r="B2480" s="15">
        <v>10</v>
      </c>
      <c r="D2480" s="15" t="str">
        <f>IF(INDEX(Разделы!C$2:L$1540,A2480*11+5,B2480)="","","- "&amp;INDEX(Разделы!C$2:L$1540,A2480*11+5,B2480))</f>
        <v/>
      </c>
      <c r="E2480" s="15" t="str">
        <f>IF(INDEX(Оценка!C$2:AF$1540,A2478*11+6,(B2480-1)*3+1)="","",INDEX(Оценка!C$2:AF$1540,A2478*11+6,(B2480-1)*3+1)&amp;" ("&amp;INDEX(Оценка!C$2:AF$1540,A2478*11+6,(B2480-1)*3+2)&amp;") ("&amp;INDEX(Оценка!C$2:AF$1540,A2478*11+6,(B2480-1)*3+3)&amp;")")</f>
        <v/>
      </c>
      <c r="F2480" s="15" t="str">
        <f>IF(INDEX(Содержание!C$2:L$1680,A2480*6+3,B2480)="","","= "&amp;INDEX(Содержание!C$2:L$1680,A2480*6+3,B2480)&amp;" "&amp;INDEX(Содержание!C$2:L$1680,A2482*6+4,B2482))</f>
        <v/>
      </c>
      <c r="H2480" s="15" t="str">
        <f>IF(Литература!C2479 = "","",Литература!C2479)</f>
        <v/>
      </c>
    </row>
    <row r="2481" spans="1:8" s="15" customFormat="1" x14ac:dyDescent="0.25">
      <c r="A2481" s="15">
        <v>26</v>
      </c>
      <c r="B2481" s="15">
        <v>10</v>
      </c>
      <c r="D2481" s="15" t="str">
        <f>IF(INDEX(Разделы!C$2:L$1540,A2481*11+6,B2481)="","","- "&amp;INDEX(Разделы!C$2:L$1540,A2481*11+6,B2481))</f>
        <v/>
      </c>
      <c r="E2481" s="15" t="str">
        <f>IF(INDEX(Оценка!C$2:AF$1540,A2479*11+7,(B2481-1)*3+1)="","",INDEX(Оценка!C$2:AF$1540,A2479*11+7,(B2481-1)*3+1)&amp;" ("&amp;INDEX(Оценка!C$2:AF$1540,A2479*11+7,(B2481-1)*3+2)&amp;") ("&amp;INDEX(Оценка!C$2:AF$1540,A2479*11+7,(B2481-1)*3+3)&amp;")")</f>
        <v/>
      </c>
      <c r="H2481" s="15" t="str">
        <f>IF(Литература!C2480 = "","",Литература!C2480)</f>
        <v/>
      </c>
    </row>
    <row r="2482" spans="1:8" s="15" customFormat="1" x14ac:dyDescent="0.25">
      <c r="A2482" s="15">
        <v>26</v>
      </c>
      <c r="B2482" s="15">
        <v>10</v>
      </c>
      <c r="D2482" s="15" t="str">
        <f>IF(INDEX(Разделы!C$2:L$1540,A2482*11+7,B2482)="","","- "&amp;INDEX(Разделы!C$2:L$1540,A2482*11+7,B2482))</f>
        <v/>
      </c>
      <c r="E2482" s="15" t="str">
        <f>IF(INDEX(Оценка!C$2:AF$1540,A2480*11+8,(B2482-1)*3+1)="","",INDEX(Оценка!C$2:AF$1540,A2480*11+8,(B2482-1)*3+1)&amp;" ("&amp;INDEX(Оценка!C$2:AF$1540,A2480*11+8,(B2482-1)*3+2)&amp;") ("&amp;INDEX(Оценка!C$2:AF$1540,A2480*11+8,(B2482-1)*3+3)&amp;")")</f>
        <v/>
      </c>
      <c r="F2482" s="15" t="str">
        <f>IF(INDEX(Содержание!C$2:L$1680,A2482*6+5,B2482)="","",INDEX(Содержание!C$2:L$1680,A2482*6+5,B2482))</f>
        <v/>
      </c>
      <c r="H2482" s="15" t="str">
        <f>IF(Литература!C2481 = "","",Литература!C2481)</f>
        <v/>
      </c>
    </row>
    <row r="2483" spans="1:8" s="15" customFormat="1" x14ac:dyDescent="0.25">
      <c r="A2483" s="15">
        <v>26</v>
      </c>
      <c r="B2483" s="15">
        <v>10</v>
      </c>
      <c r="D2483" s="15" t="str">
        <f>IF(INDEX(Разделы!C$2:L$1540,A2483*11+8,B2483)="","","- "&amp;INDEX(Разделы!C$2:L$1540,A2483*11+8,B2483))</f>
        <v/>
      </c>
      <c r="E2483" s="15" t="str">
        <f>IF(INDEX(Оценка!C$2:AF$1540,A2481*11+9,(B2483-1)*3+1)="","",INDEX(Оценка!C$2:AF$1540,A2481*11+9,(B2483-1)*3+1)&amp;" ("&amp;INDEX(Оценка!C$2:AF$1540,A2481*11+9,(B2483-1)*3+2)&amp;") ("&amp;INDEX(Оценка!C$2:AF$1540,A2481*11+9,(B2483-1)*3+3)&amp;")")</f>
        <v/>
      </c>
      <c r="H2483" s="15" t="str">
        <f>IF(Литература!C2482 = "","",Литература!C2482)</f>
        <v/>
      </c>
    </row>
    <row r="2484" spans="1:8" s="15" customFormat="1" x14ac:dyDescent="0.25">
      <c r="A2484" s="15">
        <v>26</v>
      </c>
      <c r="B2484" s="15">
        <v>10</v>
      </c>
      <c r="D2484" s="15" t="str">
        <f>IF(INDEX(Разделы!C$2:L$1540,A2484*11+9,B2484)="","","- "&amp;INDEX(Разделы!C$2:L$1540,A2484*11+9,B2484))</f>
        <v/>
      </c>
      <c r="E2484" s="15" t="str">
        <f>IF(INDEX(Оценка!C$2:AF$1540,A2482*11+10,(B2484-1)*3+1)="","",INDEX(Оценка!C$2:AF$1540,A2482*11+10,(B2484-1)*3+1)&amp;" ("&amp;INDEX(Оценка!C$2:AF$1540,A2482*11+10,(B2484-1)*3+2)&amp;") ("&amp;INDEX(Оценка!C$2:AF$1540,A2482*11+10,(B2484-1)*3+3)&amp;")")</f>
        <v/>
      </c>
      <c r="H2484" s="15" t="str">
        <f>IF(Литература!C2483 = "","",Литература!C2483)</f>
        <v/>
      </c>
    </row>
    <row r="2485" spans="1:8" s="15" customFormat="1" x14ac:dyDescent="0.25">
      <c r="A2485" s="15">
        <v>26</v>
      </c>
      <c r="B2485" s="15">
        <v>10</v>
      </c>
      <c r="D2485" s="15" t="str">
        <f>IF(INDEX(Разделы!C$2:L$1540,A2485*11+10,B2485)="","","- "&amp;INDEX(Разделы!C$2:L$1540,A2485*11+10,B2485))</f>
        <v/>
      </c>
      <c r="H2485" s="15" t="str">
        <f>IF(Литература!C2484 = "","",Литература!C2484)</f>
        <v/>
      </c>
    </row>
    <row r="2486" spans="1:8" s="15" customFormat="1" x14ac:dyDescent="0.25">
      <c r="A2486" s="15">
        <v>26</v>
      </c>
      <c r="B2486" s="15">
        <v>10</v>
      </c>
      <c r="H2486" s="15" t="str">
        <f>IF(Литература!C2485 = "","",Литература!C2485)</f>
        <v/>
      </c>
    </row>
    <row r="2487" spans="1:8" s="15" customFormat="1" x14ac:dyDescent="0.25">
      <c r="A2487" s="15">
        <v>27</v>
      </c>
      <c r="B2487" s="15">
        <v>1</v>
      </c>
      <c r="D2487" s="15" t="str">
        <f>IF(INDEX(Разделы!C$2:L$1540,A2487*11+1,1)="","","== "&amp;INDEX(Разделы!C$2:L$1540,A2487*11+1,1))</f>
        <v/>
      </c>
      <c r="E2487" s="15" t="str">
        <f>IF(INDEX(Оценка!C$2:AF$1540,A2487*11+1,1)="","","== "&amp;INDEX(Оценка!C$2:AF$1540,A2487*11+1,1))</f>
        <v/>
      </c>
      <c r="F2487" s="15" t="str">
        <f>IF(INDEX(Содержание!C$2:L$1680,A2487*6+1,1)="","","== "&amp;INDEX(Содержание!C$2:L$1680,A2487*6+1,1))</f>
        <v/>
      </c>
      <c r="H2487" s="15" t="str">
        <f>IF(Литература!C2486 = "","",Литература!C2486)</f>
        <v/>
      </c>
    </row>
    <row r="2488" spans="1:8" s="15" customFormat="1" x14ac:dyDescent="0.25">
      <c r="A2488" s="15">
        <v>27</v>
      </c>
      <c r="B2488" s="15">
        <v>1</v>
      </c>
      <c r="H2488" s="15" t="str">
        <f>IF(Литература!C2487 = "","",Литература!C2487)</f>
        <v/>
      </c>
    </row>
    <row r="2489" spans="1:8" s="15" customFormat="1" x14ac:dyDescent="0.25">
      <c r="A2489" s="15">
        <v>27</v>
      </c>
      <c r="B2489" s="15">
        <v>1</v>
      </c>
      <c r="D2489" s="15" t="str">
        <f xml:space="preserve"> IF(INDEX(Разделы!C$2:L$1540,A2489*11+3,B2489)="","","= "&amp;INDEX(Разделы!C$2:L$1540,A2489*11+3,B2489)&amp;" ("&amp;INDEX(Разделы!C$2:L$1540,A2489*11+4,B2489)&amp;")")</f>
        <v/>
      </c>
      <c r="E2489" s="15" t="str">
        <f>IF(INDEX(Оценка!C$2:AF$1540,A2487*11+4,(B2489-1)*3+1)="","",INDEX(Оценка!C$2:AF$1540,A2487*11+4,(B2489-1)*3+1)&amp;" ("&amp;INDEX(Оценка!C$2:AF$1540,A2487*11+4,(B2489-1)*3+2)&amp;") ("&amp;INDEX(Оценка!C$2:AF$1540,A2487*11+4,(B2489-1)*3+3)&amp;")")</f>
        <v/>
      </c>
      <c r="F2489" s="15" t="str">
        <f>IF(INDEX(Содержание!C$2:L$1680,A2489*6+2,B2489)="","",INDEX(Содержание!C$2:L$1680,A2489*6+2,B2489))</f>
        <v/>
      </c>
      <c r="H2489" s="15" t="str">
        <f>IF(Литература!C2488 = "","",Литература!C2488)</f>
        <v/>
      </c>
    </row>
    <row r="2490" spans="1:8" s="15" customFormat="1" x14ac:dyDescent="0.25">
      <c r="A2490" s="15">
        <v>27</v>
      </c>
      <c r="B2490" s="15">
        <v>1</v>
      </c>
      <c r="E2490" s="15" t="str">
        <f>IF(INDEX(Оценка!C$2:AF$1540,A2488*11+5,(B2490-1)*3+1)="","",INDEX(Оценка!C$2:AF$1540,A2488*11+5,(B2490-1)*3+1)&amp;" ("&amp;INDEX(Оценка!C$2:AF$1540,A2488*11+5,(B2490-1)*3+2)&amp;") ("&amp;INDEX(Оценка!C$2:AF$1540,A2488*11+5,(B2490-1)*3+3)&amp;")")</f>
        <v/>
      </c>
      <c r="H2490" s="15" t="str">
        <f>IF(Литература!C2489 = "","",Литература!C2489)</f>
        <v/>
      </c>
    </row>
    <row r="2491" spans="1:8" s="15" customFormat="1" x14ac:dyDescent="0.25">
      <c r="A2491" s="15">
        <v>27</v>
      </c>
      <c r="B2491" s="15">
        <v>1</v>
      </c>
      <c r="D2491" s="15" t="str">
        <f>IF(INDEX(Разделы!C$2:L$1540,A2491*11+5,B2491)="","","- "&amp;INDEX(Разделы!C$2:L$1540,A2491*11+5,B2491))</f>
        <v/>
      </c>
      <c r="E2491" s="15" t="str">
        <f>IF(INDEX(Оценка!C$2:AF$1540,A2489*11+6,(B2491-1)*3+1)="","",INDEX(Оценка!C$2:AF$1540,A2489*11+6,(B2491-1)*3+1)&amp;" ("&amp;INDEX(Оценка!C$2:AF$1540,A2489*11+6,(B2491-1)*3+2)&amp;") ("&amp;INDEX(Оценка!C$2:AF$1540,A2489*11+6,(B2491-1)*3+3)&amp;")")</f>
        <v/>
      </c>
      <c r="F2491" s="15" t="str">
        <f>IF(INDEX(Содержание!C$2:L$1680,A2491*6+3,B2491)="","","= "&amp;INDEX(Содержание!C$2:L$1680,A2491*6+3,B2491)&amp;" "&amp;INDEX(Содержание!C$2:L$1680,A2493*6+4,B2493))</f>
        <v/>
      </c>
      <c r="H2491" s="15" t="str">
        <f>IF(Литература!C2490 = "","",Литература!C2490)</f>
        <v/>
      </c>
    </row>
    <row r="2492" spans="1:8" s="15" customFormat="1" x14ac:dyDescent="0.25">
      <c r="A2492" s="15">
        <v>27</v>
      </c>
      <c r="B2492" s="15">
        <v>1</v>
      </c>
      <c r="D2492" s="15" t="str">
        <f>IF(INDEX(Разделы!C$2:L$1540,A2492*11+6,B2492)="","","- "&amp;INDEX(Разделы!C$2:L$1540,A2492*11+6,B2492))</f>
        <v/>
      </c>
      <c r="E2492" s="15" t="str">
        <f>IF(INDEX(Оценка!C$2:AF$1540,A2490*11+7,(B2492-1)*3+1)="","",INDEX(Оценка!C$2:AF$1540,A2490*11+7,(B2492-1)*3+1)&amp;" ("&amp;INDEX(Оценка!C$2:AF$1540,A2490*11+7,(B2492-1)*3+2)&amp;") ("&amp;INDEX(Оценка!C$2:AF$1540,A2490*11+7,(B2492-1)*3+3)&amp;")")</f>
        <v/>
      </c>
      <c r="H2492" s="15" t="str">
        <f>IF(Литература!C2491 = "","","== "&amp;Литература!C2491)</f>
        <v/>
      </c>
    </row>
    <row r="2493" spans="1:8" s="15" customFormat="1" x14ac:dyDescent="0.25">
      <c r="A2493" s="15">
        <v>27</v>
      </c>
      <c r="B2493" s="15">
        <v>1</v>
      </c>
      <c r="D2493" s="15" t="str">
        <f>IF(INDEX(Разделы!C$2:L$1540,A2493*11+7,B2493)="","","- "&amp;INDEX(Разделы!C$2:L$1540,A2493*11+7,B2493))</f>
        <v/>
      </c>
      <c r="E2493" s="15" t="str">
        <f>IF(INDEX(Оценка!C$2:AF$1540,A2491*11+8,(B2493-1)*3+1)="","",INDEX(Оценка!C$2:AF$1540,A2491*11+8,(B2493-1)*3+1)&amp;" ("&amp;INDEX(Оценка!C$2:AF$1540,A2491*11+8,(B2493-1)*3+2)&amp;") ("&amp;INDEX(Оценка!C$2:AF$1540,A2491*11+8,(B2493-1)*3+3)&amp;")")</f>
        <v/>
      </c>
      <c r="F2493" s="15" t="str">
        <f>IF(INDEX(Содержание!C$2:L$1680,A2493*6+5,B2493)="","",INDEX(Содержание!C$2:L$1680,A2493*6+5,B2493))</f>
        <v/>
      </c>
      <c r="H2493" s="15" t="str">
        <f>IF(Литература!C2492 = "","",Литература!C2492)</f>
        <v/>
      </c>
    </row>
    <row r="2494" spans="1:8" s="15" customFormat="1" x14ac:dyDescent="0.25">
      <c r="A2494" s="15">
        <v>27</v>
      </c>
      <c r="B2494" s="15">
        <v>1</v>
      </c>
      <c r="D2494" s="15" t="str">
        <f>IF(INDEX(Разделы!C$2:L$1540,A2494*11+8,B2494)="","","- "&amp;INDEX(Разделы!C$2:L$1540,A2494*11+8,B2494))</f>
        <v/>
      </c>
      <c r="E2494" s="15" t="str">
        <f>IF(INDEX(Оценка!C$2:AF$1540,A2492*11+9,(B2494-1)*3+1)="","",INDEX(Оценка!C$2:AF$1540,A2492*11+9,(B2494-1)*3+1)&amp;" ("&amp;INDEX(Оценка!C$2:AF$1540,A2492*11+9,(B2494-1)*3+2)&amp;") ("&amp;INDEX(Оценка!C$2:AF$1540,A2492*11+9,(B2494-1)*3+3)&amp;")")</f>
        <v/>
      </c>
      <c r="H2494" s="15" t="str">
        <f>IF(Литература!C2493 = "","",Литература!C2493)</f>
        <v/>
      </c>
    </row>
    <row r="2495" spans="1:8" s="15" customFormat="1" x14ac:dyDescent="0.25">
      <c r="A2495" s="15">
        <v>27</v>
      </c>
      <c r="B2495" s="15">
        <v>1</v>
      </c>
      <c r="D2495" s="15" t="str">
        <f>IF(INDEX(Разделы!C$2:L$1540,A2495*11+9,B2495)="","","- "&amp;INDEX(Разделы!C$2:L$1540,A2495*11+9,B2495))</f>
        <v/>
      </c>
      <c r="E2495" s="15" t="str">
        <f>IF(INDEX(Оценка!C$2:AF$1540,A2493*11+10,(B2495-1)*3+1)="","",INDEX(Оценка!C$2:AF$1540,A2493*11+10,(B2495-1)*3+1)&amp;" ("&amp;INDEX(Оценка!C$2:AF$1540,A2493*11+10,(B2495-1)*3+2)&amp;") ("&amp;INDEX(Оценка!C$2:AF$1540,A2493*11+10,(B2495-1)*3+3)&amp;")")</f>
        <v/>
      </c>
      <c r="H2495" s="15" t="str">
        <f>IF(Литература!C2494 = "","",Литература!C2494)</f>
        <v/>
      </c>
    </row>
    <row r="2496" spans="1:8" s="15" customFormat="1" x14ac:dyDescent="0.25">
      <c r="A2496" s="15">
        <v>27</v>
      </c>
      <c r="B2496" s="15">
        <v>1</v>
      </c>
      <c r="D2496" s="15" t="str">
        <f>IF(INDEX(Разделы!C$2:L$1540,A2496*11+10,B2496)="","","- "&amp;INDEX(Разделы!C$2:L$1540,A2496*11+10,B2496))</f>
        <v/>
      </c>
      <c r="H2496" s="15" t="str">
        <f>IF(Литература!C2495 = "","",Литература!C2495)</f>
        <v/>
      </c>
    </row>
    <row r="2497" spans="1:8" s="15" customFormat="1" x14ac:dyDescent="0.25">
      <c r="A2497" s="15">
        <v>27</v>
      </c>
      <c r="B2497" s="15">
        <v>1</v>
      </c>
      <c r="H2497" s="15" t="str">
        <f>IF(Литература!C2496 = "","",Литература!C2496)</f>
        <v/>
      </c>
    </row>
    <row r="2498" spans="1:8" s="15" customFormat="1" x14ac:dyDescent="0.25">
      <c r="A2498" s="15">
        <v>27</v>
      </c>
      <c r="B2498" s="15">
        <v>2</v>
      </c>
      <c r="D2498" s="15" t="str">
        <f xml:space="preserve"> IF(INDEX(Разделы!C$2:L$1540,A2498*11+3,B2498)="","","= "&amp;INDEX(Разделы!C$2:L$1540,A2498*11+3,B2498)&amp;" ("&amp;INDEX(Разделы!C$2:L$1540,A2498*11+4,B2498)&amp;")")</f>
        <v/>
      </c>
      <c r="E2498" s="15" t="str">
        <f>IF(INDEX(Оценка!C$2:AF$1540,A2496*11+4,(B2498-1)*3+1)="","",INDEX(Оценка!C$2:AF$1540,A2496*11+4,(B2498-1)*3+1)&amp;" ("&amp;INDEX(Оценка!C$2:AF$1540,A2496*11+4,(B2498-1)*3+2)&amp;") ("&amp;INDEX(Оценка!C$2:AF$1540,A2496*11+4,(B2498-1)*3+3)&amp;")")</f>
        <v/>
      </c>
      <c r="F2498" s="15" t="str">
        <f>IF(INDEX(Содержание!C$2:L$1680,A2498*6+2,B2498)="","",INDEX(Содержание!C$2:L$1680,A2498*6+2,B2498))</f>
        <v/>
      </c>
      <c r="H2498" s="15" t="str">
        <f>IF(Литература!C2497 = "","",Литература!C2497)</f>
        <v/>
      </c>
    </row>
    <row r="2499" spans="1:8" s="15" customFormat="1" x14ac:dyDescent="0.25">
      <c r="A2499" s="15">
        <v>27</v>
      </c>
      <c r="B2499" s="15">
        <v>2</v>
      </c>
      <c r="E2499" s="15" t="str">
        <f>IF(INDEX(Оценка!C$2:AF$1540,A2497*11+5,(B2499-1)*3+1)="","",INDEX(Оценка!C$2:AF$1540,A2497*11+5,(B2499-1)*3+1)&amp;" ("&amp;INDEX(Оценка!C$2:AF$1540,A2497*11+5,(B2499-1)*3+2)&amp;") ("&amp;INDEX(Оценка!C$2:AF$1540,A2497*11+5,(B2499-1)*3+3)&amp;")")</f>
        <v/>
      </c>
      <c r="H2499" s="15" t="str">
        <f>IF(Литература!C2498 = "","",Литература!C2498)</f>
        <v/>
      </c>
    </row>
    <row r="2500" spans="1:8" s="15" customFormat="1" x14ac:dyDescent="0.25">
      <c r="A2500" s="15">
        <v>27</v>
      </c>
      <c r="B2500" s="15">
        <v>2</v>
      </c>
      <c r="D2500" s="15" t="str">
        <f>IF(INDEX(Разделы!C$2:L$1540,A2500*11+5,B2500)="","","- "&amp;INDEX(Разделы!C$2:L$1540,A2500*11+5,B2500))</f>
        <v/>
      </c>
      <c r="E2500" s="15" t="str">
        <f>IF(INDEX(Оценка!C$2:AF$1540,A2498*11+6,(B2500-1)*3+1)="","",INDEX(Оценка!C$2:AF$1540,A2498*11+6,(B2500-1)*3+1)&amp;" ("&amp;INDEX(Оценка!C$2:AF$1540,A2498*11+6,(B2500-1)*3+2)&amp;") ("&amp;INDEX(Оценка!C$2:AF$1540,A2498*11+6,(B2500-1)*3+3)&amp;")")</f>
        <v/>
      </c>
      <c r="F2500" s="15" t="str">
        <f>IF(INDEX(Содержание!C$2:L$1680,A2500*6+3,B2500)="","","= "&amp;INDEX(Содержание!C$2:L$1680,A2500*6+3,B2500)&amp;" "&amp;INDEX(Содержание!C$2:L$1680,A2502*6+4,B2502))</f>
        <v/>
      </c>
      <c r="H2500" s="15" t="str">
        <f>IF(Литература!C2499 = "","",Литература!C2499)</f>
        <v/>
      </c>
    </row>
    <row r="2501" spans="1:8" s="15" customFormat="1" x14ac:dyDescent="0.25">
      <c r="A2501" s="15">
        <v>27</v>
      </c>
      <c r="B2501" s="15">
        <v>2</v>
      </c>
      <c r="D2501" s="15" t="str">
        <f>IF(INDEX(Разделы!C$2:L$1540,A2501*11+6,B2501)="","","- "&amp;INDEX(Разделы!C$2:L$1540,A2501*11+6,B2501))</f>
        <v/>
      </c>
      <c r="E2501" s="15" t="str">
        <f>IF(INDEX(Оценка!C$2:AF$1540,A2499*11+7,(B2501-1)*3+1)="","",INDEX(Оценка!C$2:AF$1540,A2499*11+7,(B2501-1)*3+1)&amp;" ("&amp;INDEX(Оценка!C$2:AF$1540,A2499*11+7,(B2501-1)*3+2)&amp;") ("&amp;INDEX(Оценка!C$2:AF$1540,A2499*11+7,(B2501-1)*3+3)&amp;")")</f>
        <v/>
      </c>
      <c r="H2501" s="15" t="str">
        <f>IF(Литература!C2500 = "","",Литература!C2500)</f>
        <v/>
      </c>
    </row>
    <row r="2502" spans="1:8" s="15" customFormat="1" x14ac:dyDescent="0.25">
      <c r="A2502" s="15">
        <v>27</v>
      </c>
      <c r="B2502" s="15">
        <v>2</v>
      </c>
      <c r="D2502" s="15" t="str">
        <f>IF(INDEX(Разделы!C$2:L$1540,A2502*11+7,B2502)="","","- "&amp;INDEX(Разделы!C$2:L$1540,A2502*11+7,B2502))</f>
        <v/>
      </c>
      <c r="E2502" s="15" t="str">
        <f>IF(INDEX(Оценка!C$2:AF$1540,A2500*11+8,(B2502-1)*3+1)="","",INDEX(Оценка!C$2:AF$1540,A2500*11+8,(B2502-1)*3+1)&amp;" ("&amp;INDEX(Оценка!C$2:AF$1540,A2500*11+8,(B2502-1)*3+2)&amp;") ("&amp;INDEX(Оценка!C$2:AF$1540,A2500*11+8,(B2502-1)*3+3)&amp;")")</f>
        <v/>
      </c>
      <c r="F2502" s="15" t="str">
        <f>IF(INDEX(Содержание!C$2:L$1680,A2502*6+5,B2502)="","",INDEX(Содержание!C$2:L$1680,A2502*6+5,B2502))</f>
        <v/>
      </c>
      <c r="H2502" s="15" t="str">
        <f>IF(Литература!C2501 = "","",Литература!C2501)</f>
        <v/>
      </c>
    </row>
    <row r="2503" spans="1:8" s="15" customFormat="1" x14ac:dyDescent="0.25">
      <c r="A2503" s="15">
        <v>27</v>
      </c>
      <c r="B2503" s="15">
        <v>2</v>
      </c>
      <c r="D2503" s="15" t="str">
        <f>IF(INDEX(Разделы!C$2:L$1540,A2503*11+8,B2503)="","","- "&amp;INDEX(Разделы!C$2:L$1540,A2503*11+8,B2503))</f>
        <v/>
      </c>
      <c r="E2503" s="15" t="str">
        <f>IF(INDEX(Оценка!C$2:AF$1540,A2501*11+9,(B2503-1)*3+1)="","",INDEX(Оценка!C$2:AF$1540,A2501*11+9,(B2503-1)*3+1)&amp;" ("&amp;INDEX(Оценка!C$2:AF$1540,A2501*11+9,(B2503-1)*3+2)&amp;") ("&amp;INDEX(Оценка!C$2:AF$1540,A2501*11+9,(B2503-1)*3+3)&amp;")")</f>
        <v/>
      </c>
      <c r="H2503" s="15" t="str">
        <f>IF(Литература!C2502 = "","",Литература!C2502)</f>
        <v/>
      </c>
    </row>
    <row r="2504" spans="1:8" s="15" customFormat="1" x14ac:dyDescent="0.25">
      <c r="A2504" s="15">
        <v>27</v>
      </c>
      <c r="B2504" s="15">
        <v>2</v>
      </c>
      <c r="D2504" s="15" t="str">
        <f>IF(INDEX(Разделы!C$2:L$1540,A2504*11+9,B2504)="","","- "&amp;INDEX(Разделы!C$2:L$1540,A2504*11+9,B2504))</f>
        <v/>
      </c>
      <c r="E2504" s="15" t="str">
        <f>IF(INDEX(Оценка!C$2:AF$1540,A2502*11+10,(B2504-1)*3+1)="","",INDEX(Оценка!C$2:AF$1540,A2502*11+10,(B2504-1)*3+1)&amp;" ("&amp;INDEX(Оценка!C$2:AF$1540,A2502*11+10,(B2504-1)*3+2)&amp;") ("&amp;INDEX(Оценка!C$2:AF$1540,A2502*11+10,(B2504-1)*3+3)&amp;")")</f>
        <v/>
      </c>
      <c r="H2504" s="15" t="str">
        <f>IF(Литература!C2503 = "","",Литература!C2503)</f>
        <v/>
      </c>
    </row>
    <row r="2505" spans="1:8" s="15" customFormat="1" x14ac:dyDescent="0.25">
      <c r="A2505" s="15">
        <v>27</v>
      </c>
      <c r="B2505" s="15">
        <v>2</v>
      </c>
      <c r="D2505" s="15" t="str">
        <f>IF(INDEX(Разделы!C$2:L$1540,A2505*11+10,B2505)="","","- "&amp;INDEX(Разделы!C$2:L$1540,A2505*11+10,B2505))</f>
        <v/>
      </c>
      <c r="H2505" s="15" t="str">
        <f>IF(Литература!C2504 = "","",Литература!C2504)</f>
        <v/>
      </c>
    </row>
    <row r="2506" spans="1:8" s="15" customFormat="1" x14ac:dyDescent="0.25">
      <c r="A2506" s="15">
        <v>27</v>
      </c>
      <c r="B2506" s="15">
        <v>2</v>
      </c>
      <c r="H2506" s="15" t="str">
        <f>IF(Литература!C2505 = "","",Литература!C2505)</f>
        <v/>
      </c>
    </row>
    <row r="2507" spans="1:8" s="15" customFormat="1" x14ac:dyDescent="0.25">
      <c r="A2507" s="15">
        <v>27</v>
      </c>
      <c r="B2507" s="15">
        <v>3</v>
      </c>
      <c r="D2507" s="15" t="str">
        <f xml:space="preserve"> IF(INDEX(Разделы!C$2:L$1540,A2507*11+3,B2507)="","","= "&amp;INDEX(Разделы!C$2:L$1540,A2507*11+3,B2507)&amp;" ("&amp;INDEX(Разделы!C$2:L$1540,A2507*11+4,B2507)&amp;")")</f>
        <v/>
      </c>
      <c r="E2507" s="15" t="str">
        <f>IF(INDEX(Оценка!C$2:AF$1540,A2505*11+4,(B2507-1)*3+1)="","",INDEX(Оценка!C$2:AF$1540,A2505*11+4,(B2507-1)*3+1)&amp;" ("&amp;INDEX(Оценка!C$2:AF$1540,A2505*11+4,(B2507-1)*3+2)&amp;") ("&amp;INDEX(Оценка!C$2:AF$1540,A2505*11+4,(B2507-1)*3+3)&amp;")")</f>
        <v/>
      </c>
      <c r="F2507" s="15" t="str">
        <f>IF(INDEX(Содержание!C$2:L$1680,A2507*6+2,B2507)="","",INDEX(Содержание!C$2:L$1680,A2507*6+2,B2507))</f>
        <v/>
      </c>
      <c r="H2507" s="15" t="str">
        <f>IF(Литература!C2506 = "","",Литература!C2506)</f>
        <v/>
      </c>
    </row>
    <row r="2508" spans="1:8" s="15" customFormat="1" x14ac:dyDescent="0.25">
      <c r="A2508" s="15">
        <v>27</v>
      </c>
      <c r="B2508" s="15">
        <v>3</v>
      </c>
      <c r="E2508" s="15" t="str">
        <f>IF(INDEX(Оценка!C$2:AF$1540,A2506*11+5,(B2508-1)*3+1)="","",INDEX(Оценка!C$2:AF$1540,A2506*11+5,(B2508-1)*3+1)&amp;" ("&amp;INDEX(Оценка!C$2:AF$1540,A2506*11+5,(B2508-1)*3+2)&amp;") ("&amp;INDEX(Оценка!C$2:AF$1540,A2506*11+5,(B2508-1)*3+3)&amp;")")</f>
        <v/>
      </c>
      <c r="H2508" s="15" t="str">
        <f>IF(Литература!C2507 = "","",Литература!C2507)</f>
        <v/>
      </c>
    </row>
    <row r="2509" spans="1:8" s="15" customFormat="1" x14ac:dyDescent="0.25">
      <c r="A2509" s="15">
        <v>27</v>
      </c>
      <c r="B2509" s="15">
        <v>3</v>
      </c>
      <c r="D2509" s="15" t="str">
        <f>IF(INDEX(Разделы!C$2:L$1540,A2509*11+5,B2509)="","","- "&amp;INDEX(Разделы!C$2:L$1540,A2509*11+5,B2509))</f>
        <v/>
      </c>
      <c r="E2509" s="15" t="str">
        <f>IF(INDEX(Оценка!C$2:AF$1540,A2507*11+6,(B2509-1)*3+1)="","",INDEX(Оценка!C$2:AF$1540,A2507*11+6,(B2509-1)*3+1)&amp;" ("&amp;INDEX(Оценка!C$2:AF$1540,A2507*11+6,(B2509-1)*3+2)&amp;") ("&amp;INDEX(Оценка!C$2:AF$1540,A2507*11+6,(B2509-1)*3+3)&amp;")")</f>
        <v/>
      </c>
      <c r="F2509" s="15" t="str">
        <f>IF(INDEX(Содержание!C$2:L$1680,A2509*6+3,B2509)="","","= "&amp;INDEX(Содержание!C$2:L$1680,A2509*6+3,B2509)&amp;" "&amp;INDEX(Содержание!C$2:L$1680,A2511*6+4,B2511))</f>
        <v/>
      </c>
      <c r="H2509" s="15" t="str">
        <f>IF(Литература!C2508 = "","",Литература!C2508)</f>
        <v/>
      </c>
    </row>
    <row r="2510" spans="1:8" s="15" customFormat="1" x14ac:dyDescent="0.25">
      <c r="A2510" s="15">
        <v>27</v>
      </c>
      <c r="B2510" s="15">
        <v>3</v>
      </c>
      <c r="D2510" s="15" t="str">
        <f>IF(INDEX(Разделы!C$2:L$1540,A2510*11+6,B2510)="","","- "&amp;INDEX(Разделы!C$2:L$1540,A2510*11+6,B2510))</f>
        <v/>
      </c>
      <c r="E2510" s="15" t="str">
        <f>IF(INDEX(Оценка!C$2:AF$1540,A2508*11+7,(B2510-1)*3+1)="","",INDEX(Оценка!C$2:AF$1540,A2508*11+7,(B2510-1)*3+1)&amp;" ("&amp;INDEX(Оценка!C$2:AF$1540,A2508*11+7,(B2510-1)*3+2)&amp;") ("&amp;INDEX(Оценка!C$2:AF$1540,A2508*11+7,(B2510-1)*3+3)&amp;")")</f>
        <v/>
      </c>
      <c r="H2510" s="15" t="str">
        <f>IF(Литература!C2509 = "","",Литература!C2509)</f>
        <v/>
      </c>
    </row>
    <row r="2511" spans="1:8" s="15" customFormat="1" x14ac:dyDescent="0.25">
      <c r="A2511" s="15">
        <v>27</v>
      </c>
      <c r="B2511" s="15">
        <v>3</v>
      </c>
      <c r="D2511" s="15" t="str">
        <f>IF(INDEX(Разделы!C$2:L$1540,A2511*11+7,B2511)="","","- "&amp;INDEX(Разделы!C$2:L$1540,A2511*11+7,B2511))</f>
        <v/>
      </c>
      <c r="E2511" s="15" t="str">
        <f>IF(INDEX(Оценка!C$2:AF$1540,A2509*11+8,(B2511-1)*3+1)="","",INDEX(Оценка!C$2:AF$1540,A2509*11+8,(B2511-1)*3+1)&amp;" ("&amp;INDEX(Оценка!C$2:AF$1540,A2509*11+8,(B2511-1)*3+2)&amp;") ("&amp;INDEX(Оценка!C$2:AF$1540,A2509*11+8,(B2511-1)*3+3)&amp;")")</f>
        <v/>
      </c>
      <c r="F2511" s="15" t="str">
        <f>IF(INDEX(Содержание!C$2:L$1680,A2511*6+5,B2511)="","",INDEX(Содержание!C$2:L$1680,A2511*6+5,B2511))</f>
        <v/>
      </c>
      <c r="H2511" s="15" t="str">
        <f>IF(Литература!C2510 = "","","== "&amp;Литература!C2510)</f>
        <v/>
      </c>
    </row>
    <row r="2512" spans="1:8" s="15" customFormat="1" x14ac:dyDescent="0.25">
      <c r="A2512" s="15">
        <v>27</v>
      </c>
      <c r="B2512" s="15">
        <v>3</v>
      </c>
      <c r="D2512" s="15" t="str">
        <f>IF(INDEX(Разделы!C$2:L$1540,A2512*11+8,B2512)="","","- "&amp;INDEX(Разделы!C$2:L$1540,A2512*11+8,B2512))</f>
        <v/>
      </c>
      <c r="E2512" s="15" t="str">
        <f>IF(INDEX(Оценка!C$2:AF$1540,A2510*11+9,(B2512-1)*3+1)="","",INDEX(Оценка!C$2:AF$1540,A2510*11+9,(B2512-1)*3+1)&amp;" ("&amp;INDEX(Оценка!C$2:AF$1540,A2510*11+9,(B2512-1)*3+2)&amp;") ("&amp;INDEX(Оценка!C$2:AF$1540,A2510*11+9,(B2512-1)*3+3)&amp;")")</f>
        <v/>
      </c>
      <c r="H2512" s="15" t="str">
        <f>IF(Литература!C2511 = "","",Литература!C2511)</f>
        <v/>
      </c>
    </row>
    <row r="2513" spans="1:8" s="15" customFormat="1" x14ac:dyDescent="0.25">
      <c r="A2513" s="15">
        <v>27</v>
      </c>
      <c r="B2513" s="15">
        <v>3</v>
      </c>
      <c r="D2513" s="15" t="str">
        <f>IF(INDEX(Разделы!C$2:L$1540,A2513*11+9,B2513)="","","- "&amp;INDEX(Разделы!C$2:L$1540,A2513*11+9,B2513))</f>
        <v/>
      </c>
      <c r="E2513" s="15" t="str">
        <f>IF(INDEX(Оценка!C$2:AF$1540,A2511*11+10,(B2513-1)*3+1)="","",INDEX(Оценка!C$2:AF$1540,A2511*11+10,(B2513-1)*3+1)&amp;" ("&amp;INDEX(Оценка!C$2:AF$1540,A2511*11+10,(B2513-1)*3+2)&amp;") ("&amp;INDEX(Оценка!C$2:AF$1540,A2511*11+10,(B2513-1)*3+3)&amp;")")</f>
        <v/>
      </c>
      <c r="H2513" s="15" t="str">
        <f>IF(Литература!C2512 = "","",Литература!C2512)</f>
        <v/>
      </c>
    </row>
    <row r="2514" spans="1:8" s="15" customFormat="1" x14ac:dyDescent="0.25">
      <c r="A2514" s="15">
        <v>27</v>
      </c>
      <c r="B2514" s="15">
        <v>3</v>
      </c>
      <c r="D2514" s="15" t="str">
        <f>IF(INDEX(Разделы!C$2:L$1540,A2514*11+10,B2514)="","","- "&amp;INDEX(Разделы!C$2:L$1540,A2514*11+10,B2514))</f>
        <v/>
      </c>
      <c r="H2514" s="15" t="str">
        <f>IF(Литература!C2513 = "","",Литература!C2513)</f>
        <v/>
      </c>
    </row>
    <row r="2515" spans="1:8" s="15" customFormat="1" x14ac:dyDescent="0.25">
      <c r="A2515" s="15">
        <v>27</v>
      </c>
      <c r="B2515" s="15">
        <v>3</v>
      </c>
      <c r="H2515" s="15" t="str">
        <f>IF(Литература!C2514 = "","",Литература!C2514)</f>
        <v/>
      </c>
    </row>
    <row r="2516" spans="1:8" s="15" customFormat="1" x14ac:dyDescent="0.25">
      <c r="A2516" s="15">
        <v>27</v>
      </c>
      <c r="B2516" s="15">
        <v>4</v>
      </c>
      <c r="D2516" s="15" t="str">
        <f xml:space="preserve"> IF(INDEX(Разделы!C$2:L$1540,A2516*11+3,B2516)="","","= "&amp;INDEX(Разделы!C$2:L$1540,A2516*11+3,B2516)&amp;" ("&amp;INDEX(Разделы!C$2:L$1540,A2516*11+4,B2516)&amp;")")</f>
        <v/>
      </c>
      <c r="E2516" s="15" t="str">
        <f>IF(INDEX(Оценка!C$2:AF$1540,A2514*11+4,(B2516-1)*3+1)="","",INDEX(Оценка!C$2:AF$1540,A2514*11+4,(B2516-1)*3+1)&amp;" ("&amp;INDEX(Оценка!C$2:AF$1540,A2514*11+4,(B2516-1)*3+2)&amp;") ("&amp;INDEX(Оценка!C$2:AF$1540,A2514*11+4,(B2516-1)*3+3)&amp;")")</f>
        <v/>
      </c>
      <c r="F2516" s="15" t="str">
        <f>IF(INDEX(Содержание!C$2:L$1680,A2516*6+2,B2516)="","",INDEX(Содержание!C$2:L$1680,A2516*6+2,B2516))</f>
        <v/>
      </c>
      <c r="H2516" s="15" t="str">
        <f>IF(Литература!C2515 = "","",Литература!C2515)</f>
        <v/>
      </c>
    </row>
    <row r="2517" spans="1:8" s="15" customFormat="1" x14ac:dyDescent="0.25">
      <c r="A2517" s="15">
        <v>27</v>
      </c>
      <c r="B2517" s="15">
        <v>4</v>
      </c>
      <c r="E2517" s="15" t="str">
        <f>IF(INDEX(Оценка!C$2:AF$1540,A2515*11+5,(B2517-1)*3+1)="","",INDEX(Оценка!C$2:AF$1540,A2515*11+5,(B2517-1)*3+1)&amp;" ("&amp;INDEX(Оценка!C$2:AF$1540,A2515*11+5,(B2517-1)*3+2)&amp;") ("&amp;INDEX(Оценка!C$2:AF$1540,A2515*11+5,(B2517-1)*3+3)&amp;")")</f>
        <v/>
      </c>
      <c r="H2517" s="15" t="str">
        <f>IF(Литература!C2516 = "","",Литература!C2516)</f>
        <v/>
      </c>
    </row>
    <row r="2518" spans="1:8" s="15" customFormat="1" x14ac:dyDescent="0.25">
      <c r="A2518" s="15">
        <v>27</v>
      </c>
      <c r="B2518" s="15">
        <v>4</v>
      </c>
      <c r="D2518" s="15" t="str">
        <f>IF(INDEX(Разделы!C$2:L$1540,A2518*11+5,B2518)="","","- "&amp;INDEX(Разделы!C$2:L$1540,A2518*11+5,B2518))</f>
        <v/>
      </c>
      <c r="E2518" s="15" t="str">
        <f>IF(INDEX(Оценка!C$2:AF$1540,A2516*11+6,(B2518-1)*3+1)="","",INDEX(Оценка!C$2:AF$1540,A2516*11+6,(B2518-1)*3+1)&amp;" ("&amp;INDEX(Оценка!C$2:AF$1540,A2516*11+6,(B2518-1)*3+2)&amp;") ("&amp;INDEX(Оценка!C$2:AF$1540,A2516*11+6,(B2518-1)*3+3)&amp;")")</f>
        <v/>
      </c>
      <c r="F2518" s="15" t="str">
        <f>IF(INDEX(Содержание!C$2:L$1680,A2518*6+3,B2518)="","","= "&amp;INDEX(Содержание!C$2:L$1680,A2518*6+3,B2518)&amp;" "&amp;INDEX(Содержание!C$2:L$1680,A2520*6+4,B2520))</f>
        <v/>
      </c>
      <c r="H2518" s="15" t="str">
        <f>IF(Литература!C2517 = "","",Литература!C2517)</f>
        <v/>
      </c>
    </row>
    <row r="2519" spans="1:8" s="15" customFormat="1" x14ac:dyDescent="0.25">
      <c r="A2519" s="15">
        <v>27</v>
      </c>
      <c r="B2519" s="15">
        <v>4</v>
      </c>
      <c r="D2519" s="15" t="str">
        <f>IF(INDEX(Разделы!C$2:L$1540,A2519*11+6,B2519)="","","- "&amp;INDEX(Разделы!C$2:L$1540,A2519*11+6,B2519))</f>
        <v/>
      </c>
      <c r="E2519" s="15" t="str">
        <f>IF(INDEX(Оценка!C$2:AF$1540,A2517*11+7,(B2519-1)*3+1)="","",INDEX(Оценка!C$2:AF$1540,A2517*11+7,(B2519-1)*3+1)&amp;" ("&amp;INDEX(Оценка!C$2:AF$1540,A2517*11+7,(B2519-1)*3+2)&amp;") ("&amp;INDEX(Оценка!C$2:AF$1540,A2517*11+7,(B2519-1)*3+3)&amp;")")</f>
        <v/>
      </c>
      <c r="H2519" s="15" t="str">
        <f>IF(Литература!C2518 = "","",Литература!C2518)</f>
        <v/>
      </c>
    </row>
    <row r="2520" spans="1:8" s="15" customFormat="1" x14ac:dyDescent="0.25">
      <c r="A2520" s="15">
        <v>27</v>
      </c>
      <c r="B2520" s="15">
        <v>4</v>
      </c>
      <c r="D2520" s="15" t="str">
        <f>IF(INDEX(Разделы!C$2:L$1540,A2520*11+7,B2520)="","","- "&amp;INDEX(Разделы!C$2:L$1540,A2520*11+7,B2520))</f>
        <v/>
      </c>
      <c r="E2520" s="15" t="str">
        <f>IF(INDEX(Оценка!C$2:AF$1540,A2518*11+8,(B2520-1)*3+1)="","",INDEX(Оценка!C$2:AF$1540,A2518*11+8,(B2520-1)*3+1)&amp;" ("&amp;INDEX(Оценка!C$2:AF$1540,A2518*11+8,(B2520-1)*3+2)&amp;") ("&amp;INDEX(Оценка!C$2:AF$1540,A2518*11+8,(B2520-1)*3+3)&amp;")")</f>
        <v/>
      </c>
      <c r="F2520" s="15" t="str">
        <f>IF(INDEX(Содержание!C$2:L$1680,A2520*6+5,B2520)="","",INDEX(Содержание!C$2:L$1680,A2520*6+5,B2520))</f>
        <v/>
      </c>
      <c r="H2520" s="15" t="str">
        <f>IF(Литература!C2519 = "","",Литература!C2519)</f>
        <v/>
      </c>
    </row>
    <row r="2521" spans="1:8" s="15" customFormat="1" x14ac:dyDescent="0.25">
      <c r="A2521" s="15">
        <v>27</v>
      </c>
      <c r="B2521" s="15">
        <v>4</v>
      </c>
      <c r="D2521" s="15" t="str">
        <f>IF(INDEX(Разделы!C$2:L$1540,A2521*11+8,B2521)="","","- "&amp;INDEX(Разделы!C$2:L$1540,A2521*11+8,B2521))</f>
        <v/>
      </c>
      <c r="E2521" s="15" t="str">
        <f>IF(INDEX(Оценка!C$2:AF$1540,A2519*11+9,(B2521-1)*3+1)="","",INDEX(Оценка!C$2:AF$1540,A2519*11+9,(B2521-1)*3+1)&amp;" ("&amp;INDEX(Оценка!C$2:AF$1540,A2519*11+9,(B2521-1)*3+2)&amp;") ("&amp;INDEX(Оценка!C$2:AF$1540,A2519*11+9,(B2521-1)*3+3)&amp;")")</f>
        <v/>
      </c>
      <c r="H2521" s="15" t="str">
        <f>IF(Литература!C2520 = "","",Литература!C2520)</f>
        <v/>
      </c>
    </row>
    <row r="2522" spans="1:8" s="15" customFormat="1" x14ac:dyDescent="0.25">
      <c r="A2522" s="15">
        <v>27</v>
      </c>
      <c r="B2522" s="15">
        <v>4</v>
      </c>
      <c r="D2522" s="15" t="str">
        <f>IF(INDEX(Разделы!C$2:L$1540,A2522*11+9,B2522)="","","- "&amp;INDEX(Разделы!C$2:L$1540,A2522*11+9,B2522))</f>
        <v/>
      </c>
      <c r="E2522" s="15" t="str">
        <f>IF(INDEX(Оценка!C$2:AF$1540,A2520*11+10,(B2522-1)*3+1)="","",INDEX(Оценка!C$2:AF$1540,A2520*11+10,(B2522-1)*3+1)&amp;" ("&amp;INDEX(Оценка!C$2:AF$1540,A2520*11+10,(B2522-1)*3+2)&amp;") ("&amp;INDEX(Оценка!C$2:AF$1540,A2520*11+10,(B2522-1)*3+3)&amp;")")</f>
        <v/>
      </c>
      <c r="H2522" s="15" t="str">
        <f>IF(Литература!C2521 = "","",Литература!C2521)</f>
        <v/>
      </c>
    </row>
    <row r="2523" spans="1:8" s="15" customFormat="1" x14ac:dyDescent="0.25">
      <c r="A2523" s="15">
        <v>27</v>
      </c>
      <c r="B2523" s="15">
        <v>4</v>
      </c>
      <c r="D2523" s="15" t="str">
        <f>IF(INDEX(Разделы!C$2:L$1540,A2523*11+10,B2523)="","","- "&amp;INDEX(Разделы!C$2:L$1540,A2523*11+10,B2523))</f>
        <v/>
      </c>
      <c r="H2523" s="15" t="str">
        <f>IF(Литература!C2522 = "","",Литература!C2522)</f>
        <v/>
      </c>
    </row>
    <row r="2524" spans="1:8" s="15" customFormat="1" x14ac:dyDescent="0.25">
      <c r="A2524" s="15">
        <v>27</v>
      </c>
      <c r="B2524" s="15">
        <v>4</v>
      </c>
      <c r="H2524" s="15" t="str">
        <f>IF(Литература!C2523 = "","",Литература!C2523)</f>
        <v/>
      </c>
    </row>
    <row r="2525" spans="1:8" s="15" customFormat="1" x14ac:dyDescent="0.25">
      <c r="A2525" s="15">
        <v>27</v>
      </c>
      <c r="B2525" s="15">
        <v>5</v>
      </c>
      <c r="D2525" s="15" t="str">
        <f xml:space="preserve"> IF(INDEX(Разделы!C$2:L$1540,A2525*11+3,B2525)="","","= "&amp;INDEX(Разделы!C$2:L$1540,A2525*11+3,B2525)&amp;" ("&amp;INDEX(Разделы!C$2:L$1540,A2525*11+4,B2525)&amp;")")</f>
        <v/>
      </c>
      <c r="E2525" s="15" t="str">
        <f>IF(INDEX(Оценка!C$2:AF$1540,A2523*11+4,(B2525-1)*3+1)="","",INDEX(Оценка!C$2:AF$1540,A2523*11+4,(B2525-1)*3+1)&amp;" ("&amp;INDEX(Оценка!C$2:AF$1540,A2523*11+4,(B2525-1)*3+2)&amp;") ("&amp;INDEX(Оценка!C$2:AF$1540,A2523*11+4,(B2525-1)*3+3)&amp;")")</f>
        <v/>
      </c>
      <c r="F2525" s="15" t="str">
        <f>IF(INDEX(Содержание!C$2:L$1680,A2525*6+2,B2525)="","",INDEX(Содержание!C$2:L$1680,A2525*6+2,B2525))</f>
        <v/>
      </c>
      <c r="H2525" s="15" t="str">
        <f>IF(Литература!C2524 = "","",Литература!C2524)</f>
        <v/>
      </c>
    </row>
    <row r="2526" spans="1:8" s="15" customFormat="1" x14ac:dyDescent="0.25">
      <c r="A2526" s="15">
        <v>27</v>
      </c>
      <c r="B2526" s="15">
        <v>5</v>
      </c>
      <c r="E2526" s="15" t="str">
        <f>IF(INDEX(Оценка!C$2:AF$1540,A2524*11+5,(B2526-1)*3+1)="","",INDEX(Оценка!C$2:AF$1540,A2524*11+5,(B2526-1)*3+1)&amp;" ("&amp;INDEX(Оценка!C$2:AF$1540,A2524*11+5,(B2526-1)*3+2)&amp;") ("&amp;INDEX(Оценка!C$2:AF$1540,A2524*11+5,(B2526-1)*3+3)&amp;")")</f>
        <v/>
      </c>
      <c r="H2526" s="15" t="str">
        <f>IF(Литература!C2525 = "","",Литература!C2525)</f>
        <v/>
      </c>
    </row>
    <row r="2527" spans="1:8" s="15" customFormat="1" x14ac:dyDescent="0.25">
      <c r="A2527" s="15">
        <v>27</v>
      </c>
      <c r="B2527" s="15">
        <v>5</v>
      </c>
      <c r="D2527" s="15" t="str">
        <f>IF(INDEX(Разделы!C$2:L$1540,A2527*11+5,B2527)="","","- "&amp;INDEX(Разделы!C$2:L$1540,A2527*11+5,B2527))</f>
        <v/>
      </c>
      <c r="E2527" s="15" t="str">
        <f>IF(INDEX(Оценка!C$2:AF$1540,A2525*11+6,(B2527-1)*3+1)="","",INDEX(Оценка!C$2:AF$1540,A2525*11+6,(B2527-1)*3+1)&amp;" ("&amp;INDEX(Оценка!C$2:AF$1540,A2525*11+6,(B2527-1)*3+2)&amp;") ("&amp;INDEX(Оценка!C$2:AF$1540,A2525*11+6,(B2527-1)*3+3)&amp;")")</f>
        <v/>
      </c>
      <c r="F2527" s="15" t="str">
        <f>IF(INDEX(Содержание!C$2:L$1680,A2527*6+3,B2527)="","","= "&amp;INDEX(Содержание!C$2:L$1680,A2527*6+3,B2527)&amp;" "&amp;INDEX(Содержание!C$2:L$1680,A2529*6+4,B2529))</f>
        <v/>
      </c>
      <c r="H2527" s="15" t="str">
        <f>IF(Литература!C2526 = "","",Литература!C2526)</f>
        <v/>
      </c>
    </row>
    <row r="2528" spans="1:8" s="15" customFormat="1" x14ac:dyDescent="0.25">
      <c r="A2528" s="15">
        <v>27</v>
      </c>
      <c r="B2528" s="15">
        <v>5</v>
      </c>
      <c r="D2528" s="15" t="str">
        <f>IF(INDEX(Разделы!C$2:L$1540,A2528*11+6,B2528)="","","- "&amp;INDEX(Разделы!C$2:L$1540,A2528*11+6,B2528))</f>
        <v/>
      </c>
      <c r="E2528" s="15" t="str">
        <f>IF(INDEX(Оценка!C$2:AF$1540,A2526*11+7,(B2528-1)*3+1)="","",INDEX(Оценка!C$2:AF$1540,A2526*11+7,(B2528-1)*3+1)&amp;" ("&amp;INDEX(Оценка!C$2:AF$1540,A2526*11+7,(B2528-1)*3+2)&amp;") ("&amp;INDEX(Оценка!C$2:AF$1540,A2526*11+7,(B2528-1)*3+3)&amp;")")</f>
        <v/>
      </c>
      <c r="H2528" s="15" t="str">
        <f>IF(Литература!C2527 = "","",Литература!C2527)</f>
        <v/>
      </c>
    </row>
    <row r="2529" spans="1:8" s="15" customFormat="1" x14ac:dyDescent="0.25">
      <c r="A2529" s="15">
        <v>27</v>
      </c>
      <c r="B2529" s="15">
        <v>5</v>
      </c>
      <c r="D2529" s="15" t="str">
        <f>IF(INDEX(Разделы!C$2:L$1540,A2529*11+7,B2529)="","","- "&amp;INDEX(Разделы!C$2:L$1540,A2529*11+7,B2529))</f>
        <v/>
      </c>
      <c r="E2529" s="15" t="str">
        <f>IF(INDEX(Оценка!C$2:AF$1540,A2527*11+8,(B2529-1)*3+1)="","",INDEX(Оценка!C$2:AF$1540,A2527*11+8,(B2529-1)*3+1)&amp;" ("&amp;INDEX(Оценка!C$2:AF$1540,A2527*11+8,(B2529-1)*3+2)&amp;") ("&amp;INDEX(Оценка!C$2:AF$1540,A2527*11+8,(B2529-1)*3+3)&amp;")")</f>
        <v/>
      </c>
      <c r="F2529" s="15" t="str">
        <f>IF(INDEX(Содержание!C$2:L$1680,A2529*6+5,B2529)="","",INDEX(Содержание!C$2:L$1680,A2529*6+5,B2529))</f>
        <v/>
      </c>
      <c r="H2529" s="15" t="str">
        <f>IF(Литература!C2528 = "","",Литература!C2528)</f>
        <v/>
      </c>
    </row>
    <row r="2530" spans="1:8" s="15" customFormat="1" x14ac:dyDescent="0.25">
      <c r="A2530" s="15">
        <v>27</v>
      </c>
      <c r="B2530" s="15">
        <v>5</v>
      </c>
      <c r="D2530" s="15" t="str">
        <f>IF(INDEX(Разделы!C$2:L$1540,A2530*11+8,B2530)="","","- "&amp;INDEX(Разделы!C$2:L$1540,A2530*11+8,B2530))</f>
        <v/>
      </c>
      <c r="E2530" s="15" t="str">
        <f>IF(INDEX(Оценка!C$2:AF$1540,A2528*11+9,(B2530-1)*3+1)="","",INDEX(Оценка!C$2:AF$1540,A2528*11+9,(B2530-1)*3+1)&amp;" ("&amp;INDEX(Оценка!C$2:AF$1540,A2528*11+9,(B2530-1)*3+2)&amp;") ("&amp;INDEX(Оценка!C$2:AF$1540,A2528*11+9,(B2530-1)*3+3)&amp;")")</f>
        <v/>
      </c>
      <c r="H2530" s="15" t="str">
        <f>IF(Литература!C2529 = "","","== "&amp;Литература!C2529)</f>
        <v/>
      </c>
    </row>
    <row r="2531" spans="1:8" s="15" customFormat="1" x14ac:dyDescent="0.25">
      <c r="A2531" s="15">
        <v>27</v>
      </c>
      <c r="B2531" s="15">
        <v>5</v>
      </c>
      <c r="D2531" s="15" t="str">
        <f>IF(INDEX(Разделы!C$2:L$1540,A2531*11+9,B2531)="","","- "&amp;INDEX(Разделы!C$2:L$1540,A2531*11+9,B2531))</f>
        <v/>
      </c>
      <c r="E2531" s="15" t="str">
        <f>IF(INDEX(Оценка!C$2:AF$1540,A2529*11+10,(B2531-1)*3+1)="","",INDEX(Оценка!C$2:AF$1540,A2529*11+10,(B2531-1)*3+1)&amp;" ("&amp;INDEX(Оценка!C$2:AF$1540,A2529*11+10,(B2531-1)*3+2)&amp;") ("&amp;INDEX(Оценка!C$2:AF$1540,A2529*11+10,(B2531-1)*3+3)&amp;")")</f>
        <v/>
      </c>
      <c r="H2531" s="15" t="str">
        <f>IF(Литература!C2530 = "","",Литература!C2530)</f>
        <v/>
      </c>
    </row>
    <row r="2532" spans="1:8" s="15" customFormat="1" x14ac:dyDescent="0.25">
      <c r="A2532" s="15">
        <v>27</v>
      </c>
      <c r="B2532" s="15">
        <v>5</v>
      </c>
      <c r="D2532" s="15" t="str">
        <f>IF(INDEX(Разделы!C$2:L$1540,A2532*11+10,B2532)="","","- "&amp;INDEX(Разделы!C$2:L$1540,A2532*11+10,B2532))</f>
        <v/>
      </c>
      <c r="H2532" s="15" t="str">
        <f>IF(Литература!C2531 = "","",Литература!C2531)</f>
        <v/>
      </c>
    </row>
    <row r="2533" spans="1:8" s="15" customFormat="1" x14ac:dyDescent="0.25">
      <c r="A2533" s="15">
        <v>27</v>
      </c>
      <c r="B2533" s="15">
        <v>5</v>
      </c>
      <c r="H2533" s="15" t="str">
        <f>IF(Литература!C2532 = "","",Литература!C2532)</f>
        <v/>
      </c>
    </row>
    <row r="2534" spans="1:8" s="15" customFormat="1" x14ac:dyDescent="0.25">
      <c r="A2534" s="15">
        <v>27</v>
      </c>
      <c r="B2534" s="15">
        <v>6</v>
      </c>
      <c r="D2534" s="15" t="str">
        <f xml:space="preserve"> IF(INDEX(Разделы!C$2:L$1540,A2534*11+3,B2534)="","","= "&amp;INDEX(Разделы!C$2:L$1540,A2534*11+3,B2534)&amp;" ("&amp;INDEX(Разделы!C$2:L$1540,A2534*11+4,B2534)&amp;")")</f>
        <v/>
      </c>
      <c r="E2534" s="15" t="str">
        <f>IF(INDEX(Оценка!C$2:AF$1540,A2532*11+4,(B2534-1)*3+1)="","",INDEX(Оценка!C$2:AF$1540,A2532*11+4,(B2534-1)*3+1)&amp;" ("&amp;INDEX(Оценка!C$2:AF$1540,A2532*11+4,(B2534-1)*3+2)&amp;") ("&amp;INDEX(Оценка!C$2:AF$1540,A2532*11+4,(B2534-1)*3+3)&amp;")")</f>
        <v/>
      </c>
      <c r="F2534" s="15" t="str">
        <f>IF(INDEX(Содержание!C$2:L$1680,A2534*6+2,B2534)="","",INDEX(Содержание!C$2:L$1680,A2534*6+2,B2534))</f>
        <v/>
      </c>
      <c r="H2534" s="15" t="str">
        <f>IF(Литература!C2533 = "","",Литература!C2533)</f>
        <v/>
      </c>
    </row>
    <row r="2535" spans="1:8" s="15" customFormat="1" x14ac:dyDescent="0.25">
      <c r="A2535" s="15">
        <v>27</v>
      </c>
      <c r="B2535" s="15">
        <v>6</v>
      </c>
      <c r="E2535" s="15" t="str">
        <f>IF(INDEX(Оценка!C$2:AF$1540,A2533*11+5,(B2535-1)*3+1)="","",INDEX(Оценка!C$2:AF$1540,A2533*11+5,(B2535-1)*3+1)&amp;" ("&amp;INDEX(Оценка!C$2:AF$1540,A2533*11+5,(B2535-1)*3+2)&amp;") ("&amp;INDEX(Оценка!C$2:AF$1540,A2533*11+5,(B2535-1)*3+3)&amp;")")</f>
        <v/>
      </c>
      <c r="H2535" s="15" t="str">
        <f>IF(Литература!C2534 = "","",Литература!C2534)</f>
        <v/>
      </c>
    </row>
    <row r="2536" spans="1:8" s="15" customFormat="1" x14ac:dyDescent="0.25">
      <c r="A2536" s="15">
        <v>27</v>
      </c>
      <c r="B2536" s="15">
        <v>6</v>
      </c>
      <c r="D2536" s="15" t="str">
        <f>IF(INDEX(Разделы!C$2:L$1540,A2536*11+5,B2536)="","","- "&amp;INDEX(Разделы!C$2:L$1540,A2536*11+5,B2536))</f>
        <v/>
      </c>
      <c r="E2536" s="15" t="str">
        <f>IF(INDEX(Оценка!C$2:AF$1540,A2534*11+6,(B2536-1)*3+1)="","",INDEX(Оценка!C$2:AF$1540,A2534*11+6,(B2536-1)*3+1)&amp;" ("&amp;INDEX(Оценка!C$2:AF$1540,A2534*11+6,(B2536-1)*3+2)&amp;") ("&amp;INDEX(Оценка!C$2:AF$1540,A2534*11+6,(B2536-1)*3+3)&amp;")")</f>
        <v/>
      </c>
      <c r="F2536" s="15" t="str">
        <f>IF(INDEX(Содержание!C$2:L$1680,A2536*6+3,B2536)="","","= "&amp;INDEX(Содержание!C$2:L$1680,A2536*6+3,B2536)&amp;" "&amp;INDEX(Содержание!C$2:L$1680,A2538*6+4,B2538))</f>
        <v/>
      </c>
      <c r="H2536" s="15" t="str">
        <f>IF(Литература!C2535 = "","",Литература!C2535)</f>
        <v/>
      </c>
    </row>
    <row r="2537" spans="1:8" s="15" customFormat="1" x14ac:dyDescent="0.25">
      <c r="A2537" s="15">
        <v>27</v>
      </c>
      <c r="B2537" s="15">
        <v>6</v>
      </c>
      <c r="D2537" s="15" t="str">
        <f>IF(INDEX(Разделы!C$2:L$1540,A2537*11+6,B2537)="","","- "&amp;INDEX(Разделы!C$2:L$1540,A2537*11+6,B2537))</f>
        <v/>
      </c>
      <c r="E2537" s="15" t="str">
        <f>IF(INDEX(Оценка!C$2:AF$1540,A2535*11+7,(B2537-1)*3+1)="","",INDEX(Оценка!C$2:AF$1540,A2535*11+7,(B2537-1)*3+1)&amp;" ("&amp;INDEX(Оценка!C$2:AF$1540,A2535*11+7,(B2537-1)*3+2)&amp;") ("&amp;INDEX(Оценка!C$2:AF$1540,A2535*11+7,(B2537-1)*3+3)&amp;")")</f>
        <v/>
      </c>
      <c r="H2537" s="15" t="str">
        <f>IF(Литература!C2536 = "","",Литература!C2536)</f>
        <v/>
      </c>
    </row>
    <row r="2538" spans="1:8" s="15" customFormat="1" x14ac:dyDescent="0.25">
      <c r="A2538" s="15">
        <v>27</v>
      </c>
      <c r="B2538" s="15">
        <v>6</v>
      </c>
      <c r="D2538" s="15" t="str">
        <f>IF(INDEX(Разделы!C$2:L$1540,A2538*11+7,B2538)="","","- "&amp;INDEX(Разделы!C$2:L$1540,A2538*11+7,B2538))</f>
        <v/>
      </c>
      <c r="E2538" s="15" t="str">
        <f>IF(INDEX(Оценка!C$2:AF$1540,A2536*11+8,(B2538-1)*3+1)="","",INDEX(Оценка!C$2:AF$1540,A2536*11+8,(B2538-1)*3+1)&amp;" ("&amp;INDEX(Оценка!C$2:AF$1540,A2536*11+8,(B2538-1)*3+2)&amp;") ("&amp;INDEX(Оценка!C$2:AF$1540,A2536*11+8,(B2538-1)*3+3)&amp;")")</f>
        <v/>
      </c>
      <c r="F2538" s="15" t="str">
        <f>IF(INDEX(Содержание!C$2:L$1680,A2538*6+5,B2538)="","",INDEX(Содержание!C$2:L$1680,A2538*6+5,B2538))</f>
        <v/>
      </c>
      <c r="H2538" s="15" t="str">
        <f>IF(Литература!C2537 = "","",Литература!C2537)</f>
        <v/>
      </c>
    </row>
    <row r="2539" spans="1:8" s="15" customFormat="1" x14ac:dyDescent="0.25">
      <c r="A2539" s="15">
        <v>27</v>
      </c>
      <c r="B2539" s="15">
        <v>6</v>
      </c>
      <c r="D2539" s="15" t="str">
        <f>IF(INDEX(Разделы!C$2:L$1540,A2539*11+8,B2539)="","","- "&amp;INDEX(Разделы!C$2:L$1540,A2539*11+8,B2539))</f>
        <v/>
      </c>
      <c r="E2539" s="15" t="str">
        <f>IF(INDEX(Оценка!C$2:AF$1540,A2537*11+9,(B2539-1)*3+1)="","",INDEX(Оценка!C$2:AF$1540,A2537*11+9,(B2539-1)*3+1)&amp;" ("&amp;INDEX(Оценка!C$2:AF$1540,A2537*11+9,(B2539-1)*3+2)&amp;") ("&amp;INDEX(Оценка!C$2:AF$1540,A2537*11+9,(B2539-1)*3+3)&amp;")")</f>
        <v/>
      </c>
      <c r="H2539" s="15" t="str">
        <f>IF(Литература!C2538 = "","",Литература!C2538)</f>
        <v/>
      </c>
    </row>
    <row r="2540" spans="1:8" s="15" customFormat="1" x14ac:dyDescent="0.25">
      <c r="A2540" s="15">
        <v>27</v>
      </c>
      <c r="B2540" s="15">
        <v>6</v>
      </c>
      <c r="D2540" s="15" t="str">
        <f>IF(INDEX(Разделы!C$2:L$1540,A2540*11+9,B2540)="","","- "&amp;INDEX(Разделы!C$2:L$1540,A2540*11+9,B2540))</f>
        <v/>
      </c>
      <c r="E2540" s="15" t="str">
        <f>IF(INDEX(Оценка!C$2:AF$1540,A2538*11+10,(B2540-1)*3+1)="","",INDEX(Оценка!C$2:AF$1540,A2538*11+10,(B2540-1)*3+1)&amp;" ("&amp;INDEX(Оценка!C$2:AF$1540,A2538*11+10,(B2540-1)*3+2)&amp;") ("&amp;INDEX(Оценка!C$2:AF$1540,A2538*11+10,(B2540-1)*3+3)&amp;")")</f>
        <v/>
      </c>
      <c r="H2540" s="15" t="str">
        <f>IF(Литература!C2539 = "","",Литература!C2539)</f>
        <v/>
      </c>
    </row>
    <row r="2541" spans="1:8" s="15" customFormat="1" x14ac:dyDescent="0.25">
      <c r="A2541" s="15">
        <v>27</v>
      </c>
      <c r="B2541" s="15">
        <v>6</v>
      </c>
      <c r="D2541" s="15" t="str">
        <f>IF(INDEX(Разделы!C$2:L$1540,A2541*11+10,B2541)="","","- "&amp;INDEX(Разделы!C$2:L$1540,A2541*11+10,B2541))</f>
        <v/>
      </c>
      <c r="H2541" s="15" t="str">
        <f>IF(Литература!C2540 = "","",Литература!C2540)</f>
        <v/>
      </c>
    </row>
    <row r="2542" spans="1:8" s="15" customFormat="1" x14ac:dyDescent="0.25">
      <c r="A2542" s="15">
        <v>27</v>
      </c>
      <c r="B2542" s="15">
        <v>6</v>
      </c>
      <c r="H2542" s="15" t="str">
        <f>IF(Литература!C2541 = "","",Литература!C2541)</f>
        <v/>
      </c>
    </row>
    <row r="2543" spans="1:8" s="15" customFormat="1" x14ac:dyDescent="0.25">
      <c r="A2543" s="15">
        <v>27</v>
      </c>
      <c r="B2543" s="15">
        <v>7</v>
      </c>
      <c r="D2543" s="15" t="str">
        <f xml:space="preserve"> IF(INDEX(Разделы!C$2:L$1540,A2543*11+3,B2543)="","","= "&amp;INDEX(Разделы!C$2:L$1540,A2543*11+3,B2543)&amp;" ("&amp;INDEX(Разделы!C$2:L$1540,A2543*11+4,B2543)&amp;")")</f>
        <v/>
      </c>
      <c r="E2543" s="15" t="str">
        <f>IF(INDEX(Оценка!C$2:AF$1540,A2541*11+4,(B2543-1)*3+1)="","",INDEX(Оценка!C$2:AF$1540,A2541*11+4,(B2543-1)*3+1)&amp;" ("&amp;INDEX(Оценка!C$2:AF$1540,A2541*11+4,(B2543-1)*3+2)&amp;") ("&amp;INDEX(Оценка!C$2:AF$1540,A2541*11+4,(B2543-1)*3+3)&amp;")")</f>
        <v/>
      </c>
      <c r="F2543" s="15" t="str">
        <f>IF(INDEX(Содержание!C$2:L$1680,A2543*6+2,B2543)="","",INDEX(Содержание!C$2:L$1680,A2543*6+2,B2543))</f>
        <v/>
      </c>
      <c r="H2543" s="15" t="str">
        <f>IF(Литература!C2542 = "","",Литература!C2542)</f>
        <v/>
      </c>
    </row>
    <row r="2544" spans="1:8" s="15" customFormat="1" x14ac:dyDescent="0.25">
      <c r="A2544" s="15">
        <v>27</v>
      </c>
      <c r="B2544" s="15">
        <v>7</v>
      </c>
      <c r="E2544" s="15" t="str">
        <f>IF(INDEX(Оценка!C$2:AF$1540,A2542*11+5,(B2544-1)*3+1)="","",INDEX(Оценка!C$2:AF$1540,A2542*11+5,(B2544-1)*3+1)&amp;" ("&amp;INDEX(Оценка!C$2:AF$1540,A2542*11+5,(B2544-1)*3+2)&amp;") ("&amp;INDEX(Оценка!C$2:AF$1540,A2542*11+5,(B2544-1)*3+3)&amp;")")</f>
        <v/>
      </c>
      <c r="H2544" s="15" t="str">
        <f>IF(Литература!C2543 = "","",Литература!C2543)</f>
        <v/>
      </c>
    </row>
    <row r="2545" spans="1:8" s="15" customFormat="1" x14ac:dyDescent="0.25">
      <c r="A2545" s="15">
        <v>27</v>
      </c>
      <c r="B2545" s="15">
        <v>7</v>
      </c>
      <c r="D2545" s="15" t="str">
        <f>IF(INDEX(Разделы!C$2:L$1540,A2545*11+5,B2545)="","","- "&amp;INDEX(Разделы!C$2:L$1540,A2545*11+5,B2545))</f>
        <v/>
      </c>
      <c r="E2545" s="15" t="str">
        <f>IF(INDEX(Оценка!C$2:AF$1540,A2543*11+6,(B2545-1)*3+1)="","",INDEX(Оценка!C$2:AF$1540,A2543*11+6,(B2545-1)*3+1)&amp;" ("&amp;INDEX(Оценка!C$2:AF$1540,A2543*11+6,(B2545-1)*3+2)&amp;") ("&amp;INDEX(Оценка!C$2:AF$1540,A2543*11+6,(B2545-1)*3+3)&amp;")")</f>
        <v/>
      </c>
      <c r="F2545" s="15" t="str">
        <f>IF(INDEX(Содержание!C$2:L$1680,A2545*6+3,B2545)="","","= "&amp;INDEX(Содержание!C$2:L$1680,A2545*6+3,B2545)&amp;" "&amp;INDEX(Содержание!C$2:L$1680,A2547*6+4,B2547))</f>
        <v/>
      </c>
      <c r="H2545" s="15" t="str">
        <f>IF(Литература!C2544 = "","",Литература!C2544)</f>
        <v/>
      </c>
    </row>
    <row r="2546" spans="1:8" s="15" customFormat="1" x14ac:dyDescent="0.25">
      <c r="A2546" s="15">
        <v>27</v>
      </c>
      <c r="B2546" s="15">
        <v>7</v>
      </c>
      <c r="D2546" s="15" t="str">
        <f>IF(INDEX(Разделы!C$2:L$1540,A2546*11+6,B2546)="","","- "&amp;INDEX(Разделы!C$2:L$1540,A2546*11+6,B2546))</f>
        <v/>
      </c>
      <c r="E2546" s="15" t="str">
        <f>IF(INDEX(Оценка!C$2:AF$1540,A2544*11+7,(B2546-1)*3+1)="","",INDEX(Оценка!C$2:AF$1540,A2544*11+7,(B2546-1)*3+1)&amp;" ("&amp;INDEX(Оценка!C$2:AF$1540,A2544*11+7,(B2546-1)*3+2)&amp;") ("&amp;INDEX(Оценка!C$2:AF$1540,A2544*11+7,(B2546-1)*3+3)&amp;")")</f>
        <v/>
      </c>
      <c r="H2546" s="15" t="str">
        <f>IF(Литература!C2545 = "","",Литература!C2545)</f>
        <v/>
      </c>
    </row>
    <row r="2547" spans="1:8" s="15" customFormat="1" x14ac:dyDescent="0.25">
      <c r="A2547" s="15">
        <v>27</v>
      </c>
      <c r="B2547" s="15">
        <v>7</v>
      </c>
      <c r="D2547" s="15" t="str">
        <f>IF(INDEX(Разделы!C$2:L$1540,A2547*11+7,B2547)="","","- "&amp;INDEX(Разделы!C$2:L$1540,A2547*11+7,B2547))</f>
        <v/>
      </c>
      <c r="E2547" s="15" t="str">
        <f>IF(INDEX(Оценка!C$2:AF$1540,A2545*11+8,(B2547-1)*3+1)="","",INDEX(Оценка!C$2:AF$1540,A2545*11+8,(B2547-1)*3+1)&amp;" ("&amp;INDEX(Оценка!C$2:AF$1540,A2545*11+8,(B2547-1)*3+2)&amp;") ("&amp;INDEX(Оценка!C$2:AF$1540,A2545*11+8,(B2547-1)*3+3)&amp;")")</f>
        <v/>
      </c>
      <c r="F2547" s="15" t="str">
        <f>IF(INDEX(Содержание!C$2:L$1680,A2547*6+5,B2547)="","",INDEX(Содержание!C$2:L$1680,A2547*6+5,B2547))</f>
        <v/>
      </c>
      <c r="H2547" s="15" t="str">
        <f>IF(Литература!C2546 = "","",Литература!C2546)</f>
        <v/>
      </c>
    </row>
    <row r="2548" spans="1:8" s="15" customFormat="1" x14ac:dyDescent="0.25">
      <c r="A2548" s="15">
        <v>27</v>
      </c>
      <c r="B2548" s="15">
        <v>7</v>
      </c>
      <c r="D2548" s="15" t="str">
        <f>IF(INDEX(Разделы!C$2:L$1540,A2548*11+8,B2548)="","","- "&amp;INDEX(Разделы!C$2:L$1540,A2548*11+8,B2548))</f>
        <v/>
      </c>
      <c r="E2548" s="15" t="str">
        <f>IF(INDEX(Оценка!C$2:AF$1540,A2546*11+9,(B2548-1)*3+1)="","",INDEX(Оценка!C$2:AF$1540,A2546*11+9,(B2548-1)*3+1)&amp;" ("&amp;INDEX(Оценка!C$2:AF$1540,A2546*11+9,(B2548-1)*3+2)&amp;") ("&amp;INDEX(Оценка!C$2:AF$1540,A2546*11+9,(B2548-1)*3+3)&amp;")")</f>
        <v/>
      </c>
      <c r="H2548" s="15" t="str">
        <f>IF(Литература!C2547 = "","",Литература!C2547)</f>
        <v/>
      </c>
    </row>
    <row r="2549" spans="1:8" s="15" customFormat="1" x14ac:dyDescent="0.25">
      <c r="A2549" s="15">
        <v>27</v>
      </c>
      <c r="B2549" s="15">
        <v>7</v>
      </c>
      <c r="D2549" s="15" t="str">
        <f>IF(INDEX(Разделы!C$2:L$1540,A2549*11+9,B2549)="","","- "&amp;INDEX(Разделы!C$2:L$1540,A2549*11+9,B2549))</f>
        <v/>
      </c>
      <c r="E2549" s="15" t="str">
        <f>IF(INDEX(Оценка!C$2:AF$1540,A2547*11+10,(B2549-1)*3+1)="","",INDEX(Оценка!C$2:AF$1540,A2547*11+10,(B2549-1)*3+1)&amp;" ("&amp;INDEX(Оценка!C$2:AF$1540,A2547*11+10,(B2549-1)*3+2)&amp;") ("&amp;INDEX(Оценка!C$2:AF$1540,A2547*11+10,(B2549-1)*3+3)&amp;")")</f>
        <v/>
      </c>
      <c r="H2549" s="15" t="str">
        <f>IF(Литература!C2548 = "","","== "&amp;Литература!C2548)</f>
        <v/>
      </c>
    </row>
    <row r="2550" spans="1:8" s="15" customFormat="1" x14ac:dyDescent="0.25">
      <c r="A2550" s="15">
        <v>27</v>
      </c>
      <c r="B2550" s="15">
        <v>7</v>
      </c>
      <c r="D2550" s="15" t="str">
        <f>IF(INDEX(Разделы!C$2:L$1540,A2550*11+10,B2550)="","","- "&amp;INDEX(Разделы!C$2:L$1540,A2550*11+10,B2550))</f>
        <v/>
      </c>
      <c r="H2550" s="15" t="str">
        <f>IF(Литература!C2549 = "","",Литература!C2549)</f>
        <v/>
      </c>
    </row>
    <row r="2551" spans="1:8" s="15" customFormat="1" x14ac:dyDescent="0.25">
      <c r="A2551" s="15">
        <v>27</v>
      </c>
      <c r="B2551" s="15">
        <v>7</v>
      </c>
      <c r="H2551" s="15" t="str">
        <f>IF(Литература!C2550 = "","",Литература!C2550)</f>
        <v/>
      </c>
    </row>
    <row r="2552" spans="1:8" s="15" customFormat="1" x14ac:dyDescent="0.25">
      <c r="A2552" s="15">
        <v>27</v>
      </c>
      <c r="B2552" s="15">
        <v>8</v>
      </c>
      <c r="D2552" s="15" t="str">
        <f xml:space="preserve"> IF(INDEX(Разделы!C$2:L$1540,A2552*11+3,B2552)="","","= "&amp;INDEX(Разделы!C$2:L$1540,A2552*11+3,B2552)&amp;" ("&amp;INDEX(Разделы!C$2:L$1540,A2552*11+4,B2552)&amp;")")</f>
        <v/>
      </c>
      <c r="E2552" s="15" t="str">
        <f>IF(INDEX(Оценка!C$2:AF$1540,A2550*11+4,(B2552-1)*3+1)="","",INDEX(Оценка!C$2:AF$1540,A2550*11+4,(B2552-1)*3+1)&amp;" ("&amp;INDEX(Оценка!C$2:AF$1540,A2550*11+4,(B2552-1)*3+2)&amp;") ("&amp;INDEX(Оценка!C$2:AF$1540,A2550*11+4,(B2552-1)*3+3)&amp;")")</f>
        <v/>
      </c>
      <c r="F2552" s="15" t="str">
        <f>IF(INDEX(Содержание!C$2:L$1680,A2552*6+2,B2552)="","",INDEX(Содержание!C$2:L$1680,A2552*6+2,B2552))</f>
        <v/>
      </c>
      <c r="H2552" s="15" t="str">
        <f>IF(Литература!C2551 = "","",Литература!C2551)</f>
        <v/>
      </c>
    </row>
    <row r="2553" spans="1:8" s="15" customFormat="1" x14ac:dyDescent="0.25">
      <c r="A2553" s="15">
        <v>27</v>
      </c>
      <c r="B2553" s="15">
        <v>8</v>
      </c>
      <c r="E2553" s="15" t="str">
        <f>IF(INDEX(Оценка!C$2:AF$1540,A2551*11+5,(B2553-1)*3+1)="","",INDEX(Оценка!C$2:AF$1540,A2551*11+5,(B2553-1)*3+1)&amp;" ("&amp;INDEX(Оценка!C$2:AF$1540,A2551*11+5,(B2553-1)*3+2)&amp;") ("&amp;INDEX(Оценка!C$2:AF$1540,A2551*11+5,(B2553-1)*3+3)&amp;")")</f>
        <v/>
      </c>
      <c r="H2553" s="15" t="str">
        <f>IF(Литература!C2552 = "","",Литература!C2552)</f>
        <v/>
      </c>
    </row>
    <row r="2554" spans="1:8" s="15" customFormat="1" x14ac:dyDescent="0.25">
      <c r="A2554" s="15">
        <v>27</v>
      </c>
      <c r="B2554" s="15">
        <v>8</v>
      </c>
      <c r="D2554" s="15" t="str">
        <f>IF(INDEX(Разделы!C$2:L$1540,A2554*11+5,B2554)="","","- "&amp;INDEX(Разделы!C$2:L$1540,A2554*11+5,B2554))</f>
        <v/>
      </c>
      <c r="E2554" s="15" t="str">
        <f>IF(INDEX(Оценка!C$2:AF$1540,A2552*11+6,(B2554-1)*3+1)="","",INDEX(Оценка!C$2:AF$1540,A2552*11+6,(B2554-1)*3+1)&amp;" ("&amp;INDEX(Оценка!C$2:AF$1540,A2552*11+6,(B2554-1)*3+2)&amp;") ("&amp;INDEX(Оценка!C$2:AF$1540,A2552*11+6,(B2554-1)*3+3)&amp;")")</f>
        <v/>
      </c>
      <c r="F2554" s="15" t="str">
        <f>IF(INDEX(Содержание!C$2:L$1680,A2554*6+3,B2554)="","","= "&amp;INDEX(Содержание!C$2:L$1680,A2554*6+3,B2554)&amp;" "&amp;INDEX(Содержание!C$2:L$1680,A2556*6+4,B2556))</f>
        <v/>
      </c>
      <c r="H2554" s="15" t="str">
        <f>IF(Литература!C2553 = "","",Литература!C2553)</f>
        <v/>
      </c>
    </row>
    <row r="2555" spans="1:8" s="15" customFormat="1" x14ac:dyDescent="0.25">
      <c r="A2555" s="15">
        <v>27</v>
      </c>
      <c r="B2555" s="15">
        <v>8</v>
      </c>
      <c r="D2555" s="15" t="str">
        <f>IF(INDEX(Разделы!C$2:L$1540,A2555*11+6,B2555)="","","- "&amp;INDEX(Разделы!C$2:L$1540,A2555*11+6,B2555))</f>
        <v/>
      </c>
      <c r="E2555" s="15" t="str">
        <f>IF(INDEX(Оценка!C$2:AF$1540,A2553*11+7,(B2555-1)*3+1)="","",INDEX(Оценка!C$2:AF$1540,A2553*11+7,(B2555-1)*3+1)&amp;" ("&amp;INDEX(Оценка!C$2:AF$1540,A2553*11+7,(B2555-1)*3+2)&amp;") ("&amp;INDEX(Оценка!C$2:AF$1540,A2553*11+7,(B2555-1)*3+3)&amp;")")</f>
        <v/>
      </c>
      <c r="H2555" s="15" t="str">
        <f>IF(Литература!C2554 = "","",Литература!C2554)</f>
        <v/>
      </c>
    </row>
    <row r="2556" spans="1:8" s="15" customFormat="1" x14ac:dyDescent="0.25">
      <c r="A2556" s="15">
        <v>27</v>
      </c>
      <c r="B2556" s="15">
        <v>8</v>
      </c>
      <c r="D2556" s="15" t="str">
        <f>IF(INDEX(Разделы!C$2:L$1540,A2556*11+7,B2556)="","","- "&amp;INDEX(Разделы!C$2:L$1540,A2556*11+7,B2556))</f>
        <v/>
      </c>
      <c r="E2556" s="15" t="str">
        <f>IF(INDEX(Оценка!C$2:AF$1540,A2554*11+8,(B2556-1)*3+1)="","",INDEX(Оценка!C$2:AF$1540,A2554*11+8,(B2556-1)*3+1)&amp;" ("&amp;INDEX(Оценка!C$2:AF$1540,A2554*11+8,(B2556-1)*3+2)&amp;") ("&amp;INDEX(Оценка!C$2:AF$1540,A2554*11+8,(B2556-1)*3+3)&amp;")")</f>
        <v/>
      </c>
      <c r="F2556" s="15" t="str">
        <f>IF(INDEX(Содержание!C$2:L$1680,A2556*6+5,B2556)="","",INDEX(Содержание!C$2:L$1680,A2556*6+5,B2556))</f>
        <v/>
      </c>
      <c r="H2556" s="15" t="str">
        <f>IF(Литература!C2555 = "","",Литература!C2555)</f>
        <v/>
      </c>
    </row>
    <row r="2557" spans="1:8" s="15" customFormat="1" x14ac:dyDescent="0.25">
      <c r="A2557" s="15">
        <v>27</v>
      </c>
      <c r="B2557" s="15">
        <v>8</v>
      </c>
      <c r="D2557" s="15" t="str">
        <f>IF(INDEX(Разделы!C$2:L$1540,A2557*11+8,B2557)="","","- "&amp;INDEX(Разделы!C$2:L$1540,A2557*11+8,B2557))</f>
        <v/>
      </c>
      <c r="E2557" s="15" t="str">
        <f>IF(INDEX(Оценка!C$2:AF$1540,A2555*11+9,(B2557-1)*3+1)="","",INDEX(Оценка!C$2:AF$1540,A2555*11+9,(B2557-1)*3+1)&amp;" ("&amp;INDEX(Оценка!C$2:AF$1540,A2555*11+9,(B2557-1)*3+2)&amp;") ("&amp;INDEX(Оценка!C$2:AF$1540,A2555*11+9,(B2557-1)*3+3)&amp;")")</f>
        <v/>
      </c>
      <c r="H2557" s="15" t="str">
        <f>IF(Литература!C2556 = "","",Литература!C2556)</f>
        <v/>
      </c>
    </row>
    <row r="2558" spans="1:8" s="15" customFormat="1" x14ac:dyDescent="0.25">
      <c r="A2558" s="15">
        <v>27</v>
      </c>
      <c r="B2558" s="15">
        <v>8</v>
      </c>
      <c r="D2558" s="15" t="str">
        <f>IF(INDEX(Разделы!C$2:L$1540,A2558*11+9,B2558)="","","- "&amp;INDEX(Разделы!C$2:L$1540,A2558*11+9,B2558))</f>
        <v/>
      </c>
      <c r="E2558" s="15" t="str">
        <f>IF(INDEX(Оценка!C$2:AF$1540,A2556*11+10,(B2558-1)*3+1)="","",INDEX(Оценка!C$2:AF$1540,A2556*11+10,(B2558-1)*3+1)&amp;" ("&amp;INDEX(Оценка!C$2:AF$1540,A2556*11+10,(B2558-1)*3+2)&amp;") ("&amp;INDEX(Оценка!C$2:AF$1540,A2556*11+10,(B2558-1)*3+3)&amp;")")</f>
        <v/>
      </c>
      <c r="H2558" s="15" t="str">
        <f>IF(Литература!C2557 = "","",Литература!C2557)</f>
        <v/>
      </c>
    </row>
    <row r="2559" spans="1:8" s="15" customFormat="1" x14ac:dyDescent="0.25">
      <c r="A2559" s="15">
        <v>27</v>
      </c>
      <c r="B2559" s="15">
        <v>8</v>
      </c>
      <c r="D2559" s="15" t="str">
        <f>IF(INDEX(Разделы!C$2:L$1540,A2559*11+10,B2559)="","","- "&amp;INDEX(Разделы!C$2:L$1540,A2559*11+10,B2559))</f>
        <v/>
      </c>
      <c r="H2559" s="15" t="str">
        <f>IF(Литература!C2558 = "","",Литература!C2558)</f>
        <v/>
      </c>
    </row>
    <row r="2560" spans="1:8" s="15" customFormat="1" x14ac:dyDescent="0.25">
      <c r="A2560" s="15">
        <v>27</v>
      </c>
      <c r="B2560" s="15">
        <v>8</v>
      </c>
      <c r="H2560" s="15" t="str">
        <f>IF(Литература!C2559 = "","",Литература!C2559)</f>
        <v/>
      </c>
    </row>
    <row r="2561" spans="1:8" s="15" customFormat="1" x14ac:dyDescent="0.25">
      <c r="A2561" s="15">
        <v>27</v>
      </c>
      <c r="B2561" s="15">
        <v>9</v>
      </c>
      <c r="D2561" s="15" t="str">
        <f xml:space="preserve"> IF(INDEX(Разделы!C$2:L$1540,A2561*11+3,B2561)="","","= "&amp;INDEX(Разделы!C$2:L$1540,A2561*11+3,B2561)&amp;" ("&amp;INDEX(Разделы!C$2:L$1540,A2561*11+4,B2561)&amp;")")</f>
        <v/>
      </c>
      <c r="E2561" s="15" t="str">
        <f>IF(INDEX(Оценка!C$2:AF$1540,A2559*11+4,(B2561-1)*3+1)="","",INDEX(Оценка!C$2:AF$1540,A2559*11+4,(B2561-1)*3+1)&amp;" ("&amp;INDEX(Оценка!C$2:AF$1540,A2559*11+4,(B2561-1)*3+2)&amp;") ("&amp;INDEX(Оценка!C$2:AF$1540,A2559*11+4,(B2561-1)*3+3)&amp;")")</f>
        <v/>
      </c>
      <c r="F2561" s="15" t="str">
        <f>IF(INDEX(Содержание!C$2:L$1680,A2561*6+2,B2561)="","",INDEX(Содержание!C$2:L$1680,A2561*6+2,B2561))</f>
        <v/>
      </c>
      <c r="H2561" s="15" t="str">
        <f>IF(Литература!C2560 = "","",Литература!C2560)</f>
        <v/>
      </c>
    </row>
    <row r="2562" spans="1:8" s="15" customFormat="1" x14ac:dyDescent="0.25">
      <c r="A2562" s="15">
        <v>27</v>
      </c>
      <c r="B2562" s="15">
        <v>9</v>
      </c>
      <c r="E2562" s="15" t="str">
        <f>IF(INDEX(Оценка!C$2:AF$1540,A2560*11+5,(B2562-1)*3+1)="","",INDEX(Оценка!C$2:AF$1540,A2560*11+5,(B2562-1)*3+1)&amp;" ("&amp;INDEX(Оценка!C$2:AF$1540,A2560*11+5,(B2562-1)*3+2)&amp;") ("&amp;INDEX(Оценка!C$2:AF$1540,A2560*11+5,(B2562-1)*3+3)&amp;")")</f>
        <v/>
      </c>
      <c r="H2562" s="15" t="str">
        <f>IF(Литература!C2561 = "","",Литература!C2561)</f>
        <v/>
      </c>
    </row>
    <row r="2563" spans="1:8" s="15" customFormat="1" x14ac:dyDescent="0.25">
      <c r="A2563" s="15">
        <v>27</v>
      </c>
      <c r="B2563" s="15">
        <v>9</v>
      </c>
      <c r="D2563" s="15" t="str">
        <f>IF(INDEX(Разделы!C$2:L$1540,A2563*11+5,B2563)="","","- "&amp;INDEX(Разделы!C$2:L$1540,A2563*11+5,B2563))</f>
        <v/>
      </c>
      <c r="E2563" s="15" t="str">
        <f>IF(INDEX(Оценка!C$2:AF$1540,A2561*11+6,(B2563-1)*3+1)="","",INDEX(Оценка!C$2:AF$1540,A2561*11+6,(B2563-1)*3+1)&amp;" ("&amp;INDEX(Оценка!C$2:AF$1540,A2561*11+6,(B2563-1)*3+2)&amp;") ("&amp;INDEX(Оценка!C$2:AF$1540,A2561*11+6,(B2563-1)*3+3)&amp;")")</f>
        <v/>
      </c>
      <c r="F2563" s="15" t="str">
        <f>IF(INDEX(Содержание!C$2:L$1680,A2563*6+3,B2563)="","","= "&amp;INDEX(Содержание!C$2:L$1680,A2563*6+3,B2563)&amp;" "&amp;INDEX(Содержание!C$2:L$1680,A2565*6+4,B2565))</f>
        <v/>
      </c>
      <c r="H2563" s="15" t="str">
        <f>IF(Литература!C2562 = "","",Литература!C2562)</f>
        <v/>
      </c>
    </row>
    <row r="2564" spans="1:8" s="15" customFormat="1" x14ac:dyDescent="0.25">
      <c r="A2564" s="15">
        <v>27</v>
      </c>
      <c r="B2564" s="15">
        <v>9</v>
      </c>
      <c r="D2564" s="15" t="str">
        <f>IF(INDEX(Разделы!C$2:L$1540,A2564*11+6,B2564)="","","- "&amp;INDEX(Разделы!C$2:L$1540,A2564*11+6,B2564))</f>
        <v/>
      </c>
      <c r="E2564" s="15" t="str">
        <f>IF(INDEX(Оценка!C$2:AF$1540,A2562*11+7,(B2564-1)*3+1)="","",INDEX(Оценка!C$2:AF$1540,A2562*11+7,(B2564-1)*3+1)&amp;" ("&amp;INDEX(Оценка!C$2:AF$1540,A2562*11+7,(B2564-1)*3+2)&amp;") ("&amp;INDEX(Оценка!C$2:AF$1540,A2562*11+7,(B2564-1)*3+3)&amp;")")</f>
        <v/>
      </c>
      <c r="H2564" s="15" t="str">
        <f>IF(Литература!C2563 = "","",Литература!C2563)</f>
        <v/>
      </c>
    </row>
    <row r="2565" spans="1:8" s="15" customFormat="1" x14ac:dyDescent="0.25">
      <c r="A2565" s="15">
        <v>27</v>
      </c>
      <c r="B2565" s="15">
        <v>9</v>
      </c>
      <c r="D2565" s="15" t="str">
        <f>IF(INDEX(Разделы!C$2:L$1540,A2565*11+7,B2565)="","","- "&amp;INDEX(Разделы!C$2:L$1540,A2565*11+7,B2565))</f>
        <v/>
      </c>
      <c r="E2565" s="15" t="str">
        <f>IF(INDEX(Оценка!C$2:AF$1540,A2563*11+8,(B2565-1)*3+1)="","",INDEX(Оценка!C$2:AF$1540,A2563*11+8,(B2565-1)*3+1)&amp;" ("&amp;INDEX(Оценка!C$2:AF$1540,A2563*11+8,(B2565-1)*3+2)&amp;") ("&amp;INDEX(Оценка!C$2:AF$1540,A2563*11+8,(B2565-1)*3+3)&amp;")")</f>
        <v/>
      </c>
      <c r="F2565" s="15" t="str">
        <f>IF(INDEX(Содержание!C$2:L$1680,A2565*6+5,B2565)="","",INDEX(Содержание!C$2:L$1680,A2565*6+5,B2565))</f>
        <v/>
      </c>
      <c r="H2565" s="15" t="str">
        <f>IF(Литература!C2564 = "","",Литература!C2564)</f>
        <v/>
      </c>
    </row>
    <row r="2566" spans="1:8" s="15" customFormat="1" x14ac:dyDescent="0.25">
      <c r="A2566" s="15">
        <v>27</v>
      </c>
      <c r="B2566" s="15">
        <v>9</v>
      </c>
      <c r="D2566" s="15" t="str">
        <f>IF(INDEX(Разделы!C$2:L$1540,A2566*11+8,B2566)="","","- "&amp;INDEX(Разделы!C$2:L$1540,A2566*11+8,B2566))</f>
        <v/>
      </c>
      <c r="E2566" s="15" t="str">
        <f>IF(INDEX(Оценка!C$2:AF$1540,A2564*11+9,(B2566-1)*3+1)="","",INDEX(Оценка!C$2:AF$1540,A2564*11+9,(B2566-1)*3+1)&amp;" ("&amp;INDEX(Оценка!C$2:AF$1540,A2564*11+9,(B2566-1)*3+2)&amp;") ("&amp;INDEX(Оценка!C$2:AF$1540,A2564*11+9,(B2566-1)*3+3)&amp;")")</f>
        <v/>
      </c>
      <c r="H2566" s="15" t="str">
        <f>IF(Литература!C2565 = "","",Литература!C2565)</f>
        <v/>
      </c>
    </row>
    <row r="2567" spans="1:8" s="15" customFormat="1" x14ac:dyDescent="0.25">
      <c r="A2567" s="15">
        <v>27</v>
      </c>
      <c r="B2567" s="15">
        <v>9</v>
      </c>
      <c r="D2567" s="15" t="str">
        <f>IF(INDEX(Разделы!C$2:L$1540,A2567*11+9,B2567)="","","- "&amp;INDEX(Разделы!C$2:L$1540,A2567*11+9,B2567))</f>
        <v/>
      </c>
      <c r="E2567" s="15" t="str">
        <f>IF(INDEX(Оценка!C$2:AF$1540,A2565*11+10,(B2567-1)*3+1)="","",INDEX(Оценка!C$2:AF$1540,A2565*11+10,(B2567-1)*3+1)&amp;" ("&amp;INDEX(Оценка!C$2:AF$1540,A2565*11+10,(B2567-1)*3+2)&amp;") ("&amp;INDEX(Оценка!C$2:AF$1540,A2565*11+10,(B2567-1)*3+3)&amp;")")</f>
        <v/>
      </c>
      <c r="H2567" s="15" t="str">
        <f>IF(Литература!C2566 = "","",Литература!C2566)</f>
        <v/>
      </c>
    </row>
    <row r="2568" spans="1:8" s="15" customFormat="1" x14ac:dyDescent="0.25">
      <c r="A2568" s="15">
        <v>27</v>
      </c>
      <c r="B2568" s="15">
        <v>9</v>
      </c>
      <c r="D2568" s="15" t="str">
        <f>IF(INDEX(Разделы!C$2:L$1540,A2568*11+10,B2568)="","","- "&amp;INDEX(Разделы!C$2:L$1540,A2568*11+10,B2568))</f>
        <v/>
      </c>
      <c r="H2568" s="15" t="str">
        <f>IF(Литература!C2567 = "","","== "&amp;Литература!C2567)</f>
        <v/>
      </c>
    </row>
    <row r="2569" spans="1:8" s="15" customFormat="1" x14ac:dyDescent="0.25">
      <c r="A2569" s="15">
        <v>27</v>
      </c>
      <c r="B2569" s="15">
        <v>9</v>
      </c>
      <c r="H2569" s="15" t="str">
        <f>IF(Литература!C2568 = "","",Литература!C2568)</f>
        <v/>
      </c>
    </row>
    <row r="2570" spans="1:8" s="15" customFormat="1" x14ac:dyDescent="0.25">
      <c r="A2570" s="15">
        <v>27</v>
      </c>
      <c r="B2570" s="15">
        <v>10</v>
      </c>
      <c r="D2570" s="15" t="str">
        <f xml:space="preserve"> IF(INDEX(Разделы!C$2:L$1540,A2570*11+3,B2570)="","","= "&amp;INDEX(Разделы!C$2:L$1540,A2570*11+3,B2570)&amp;" ("&amp;INDEX(Разделы!C$2:L$1540,A2570*11+4,B2570)&amp;")")</f>
        <v/>
      </c>
      <c r="E2570" s="15" t="str">
        <f>IF(INDEX(Оценка!C$2:AF$1540,A2568*11+4,(B2570-1)*3+1)="","",INDEX(Оценка!C$2:AF$1540,A2568*11+4,(B2570-1)*3+1)&amp;" ("&amp;INDEX(Оценка!C$2:AF$1540,A2568*11+4,(B2570-1)*3+2)&amp;") ("&amp;INDEX(Оценка!C$2:AF$1540,A2568*11+4,(B2570-1)*3+3)&amp;")")</f>
        <v/>
      </c>
      <c r="F2570" s="15" t="str">
        <f>IF(INDEX(Содержание!C$2:L$1680,A2570*6+2,B2570)="","",INDEX(Содержание!C$2:L$1680,A2570*6+2,B2570))</f>
        <v/>
      </c>
      <c r="H2570" s="15" t="str">
        <f>IF(Литература!C2569 = "","",Литература!C2569)</f>
        <v/>
      </c>
    </row>
    <row r="2571" spans="1:8" s="15" customFormat="1" x14ac:dyDescent="0.25">
      <c r="A2571" s="15">
        <v>27</v>
      </c>
      <c r="B2571" s="15">
        <v>10</v>
      </c>
      <c r="E2571" s="15" t="str">
        <f>IF(INDEX(Оценка!C$2:AF$1540,A2569*11+5,(B2571-1)*3+1)="","",INDEX(Оценка!C$2:AF$1540,A2569*11+5,(B2571-1)*3+1)&amp;" ("&amp;INDEX(Оценка!C$2:AF$1540,A2569*11+5,(B2571-1)*3+2)&amp;") ("&amp;INDEX(Оценка!C$2:AF$1540,A2569*11+5,(B2571-1)*3+3)&amp;")")</f>
        <v/>
      </c>
      <c r="H2571" s="15" t="str">
        <f>IF(Литература!C2570 = "","",Литература!C2570)</f>
        <v/>
      </c>
    </row>
    <row r="2572" spans="1:8" s="15" customFormat="1" x14ac:dyDescent="0.25">
      <c r="A2572" s="15">
        <v>27</v>
      </c>
      <c r="B2572" s="15">
        <v>10</v>
      </c>
      <c r="D2572" s="15" t="str">
        <f>IF(INDEX(Разделы!C$2:L$1540,A2572*11+5,B2572)="","","- "&amp;INDEX(Разделы!C$2:L$1540,A2572*11+5,B2572))</f>
        <v/>
      </c>
      <c r="E2572" s="15" t="str">
        <f>IF(INDEX(Оценка!C$2:AF$1540,A2570*11+6,(B2572-1)*3+1)="","",INDEX(Оценка!C$2:AF$1540,A2570*11+6,(B2572-1)*3+1)&amp;" ("&amp;INDEX(Оценка!C$2:AF$1540,A2570*11+6,(B2572-1)*3+2)&amp;") ("&amp;INDEX(Оценка!C$2:AF$1540,A2570*11+6,(B2572-1)*3+3)&amp;")")</f>
        <v/>
      </c>
      <c r="F2572" s="15" t="str">
        <f>IF(INDEX(Содержание!C$2:L$1680,A2572*6+3,B2572)="","","= "&amp;INDEX(Содержание!C$2:L$1680,A2572*6+3,B2572)&amp;" "&amp;INDEX(Содержание!C$2:L$1680,A2574*6+4,B2574))</f>
        <v/>
      </c>
      <c r="H2572" s="15" t="str">
        <f>IF(Литература!C2571 = "","",Литература!C2571)</f>
        <v/>
      </c>
    </row>
    <row r="2573" spans="1:8" s="15" customFormat="1" x14ac:dyDescent="0.25">
      <c r="A2573" s="15">
        <v>27</v>
      </c>
      <c r="B2573" s="15">
        <v>10</v>
      </c>
      <c r="D2573" s="15" t="str">
        <f>IF(INDEX(Разделы!C$2:L$1540,A2573*11+6,B2573)="","","- "&amp;INDEX(Разделы!C$2:L$1540,A2573*11+6,B2573))</f>
        <v/>
      </c>
      <c r="E2573" s="15" t="str">
        <f>IF(INDEX(Оценка!C$2:AF$1540,A2571*11+7,(B2573-1)*3+1)="","",INDEX(Оценка!C$2:AF$1540,A2571*11+7,(B2573-1)*3+1)&amp;" ("&amp;INDEX(Оценка!C$2:AF$1540,A2571*11+7,(B2573-1)*3+2)&amp;") ("&amp;INDEX(Оценка!C$2:AF$1540,A2571*11+7,(B2573-1)*3+3)&amp;")")</f>
        <v/>
      </c>
      <c r="H2573" s="15" t="str">
        <f>IF(Литература!C2572 = "","",Литература!C2572)</f>
        <v/>
      </c>
    </row>
    <row r="2574" spans="1:8" s="15" customFormat="1" x14ac:dyDescent="0.25">
      <c r="A2574" s="15">
        <v>27</v>
      </c>
      <c r="B2574" s="15">
        <v>10</v>
      </c>
      <c r="D2574" s="15" t="str">
        <f>IF(INDEX(Разделы!C$2:L$1540,A2574*11+7,B2574)="","","- "&amp;INDEX(Разделы!C$2:L$1540,A2574*11+7,B2574))</f>
        <v/>
      </c>
      <c r="E2574" s="15" t="str">
        <f>IF(INDEX(Оценка!C$2:AF$1540,A2572*11+8,(B2574-1)*3+1)="","",INDEX(Оценка!C$2:AF$1540,A2572*11+8,(B2574-1)*3+1)&amp;" ("&amp;INDEX(Оценка!C$2:AF$1540,A2572*11+8,(B2574-1)*3+2)&amp;") ("&amp;INDEX(Оценка!C$2:AF$1540,A2572*11+8,(B2574-1)*3+3)&amp;")")</f>
        <v/>
      </c>
      <c r="F2574" s="15" t="str">
        <f>IF(INDEX(Содержание!C$2:L$1680,A2574*6+5,B2574)="","",INDEX(Содержание!C$2:L$1680,A2574*6+5,B2574))</f>
        <v/>
      </c>
      <c r="H2574" s="15" t="str">
        <f>IF(Литература!C2573 = "","",Литература!C2573)</f>
        <v/>
      </c>
    </row>
    <row r="2575" spans="1:8" s="15" customFormat="1" x14ac:dyDescent="0.25">
      <c r="A2575" s="15">
        <v>27</v>
      </c>
      <c r="B2575" s="15">
        <v>10</v>
      </c>
      <c r="D2575" s="15" t="str">
        <f>IF(INDEX(Разделы!C$2:L$1540,A2575*11+8,B2575)="","","- "&amp;INDEX(Разделы!C$2:L$1540,A2575*11+8,B2575))</f>
        <v/>
      </c>
      <c r="E2575" s="15" t="str">
        <f>IF(INDEX(Оценка!C$2:AF$1540,A2573*11+9,(B2575-1)*3+1)="","",INDEX(Оценка!C$2:AF$1540,A2573*11+9,(B2575-1)*3+1)&amp;" ("&amp;INDEX(Оценка!C$2:AF$1540,A2573*11+9,(B2575-1)*3+2)&amp;") ("&amp;INDEX(Оценка!C$2:AF$1540,A2573*11+9,(B2575-1)*3+3)&amp;")")</f>
        <v/>
      </c>
      <c r="H2575" s="15" t="str">
        <f>IF(Литература!C2574 = "","",Литература!C2574)</f>
        <v/>
      </c>
    </row>
    <row r="2576" spans="1:8" s="15" customFormat="1" x14ac:dyDescent="0.25">
      <c r="A2576" s="15">
        <v>27</v>
      </c>
      <c r="B2576" s="15">
        <v>10</v>
      </c>
      <c r="D2576" s="15" t="str">
        <f>IF(INDEX(Разделы!C$2:L$1540,A2576*11+9,B2576)="","","- "&amp;INDEX(Разделы!C$2:L$1540,A2576*11+9,B2576))</f>
        <v/>
      </c>
      <c r="E2576" s="15" t="str">
        <f>IF(INDEX(Оценка!C$2:AF$1540,A2574*11+10,(B2576-1)*3+1)="","",INDEX(Оценка!C$2:AF$1540,A2574*11+10,(B2576-1)*3+1)&amp;" ("&amp;INDEX(Оценка!C$2:AF$1540,A2574*11+10,(B2576-1)*3+2)&amp;") ("&amp;INDEX(Оценка!C$2:AF$1540,A2574*11+10,(B2576-1)*3+3)&amp;")")</f>
        <v/>
      </c>
      <c r="H2576" s="15" t="str">
        <f>IF(Литература!C2575 = "","",Литература!C2575)</f>
        <v/>
      </c>
    </row>
    <row r="2577" spans="1:8" s="15" customFormat="1" x14ac:dyDescent="0.25">
      <c r="A2577" s="15">
        <v>27</v>
      </c>
      <c r="B2577" s="15">
        <v>10</v>
      </c>
      <c r="D2577" s="15" t="str">
        <f>IF(INDEX(Разделы!C$2:L$1540,A2577*11+10,B2577)="","","- "&amp;INDEX(Разделы!C$2:L$1540,A2577*11+10,B2577))</f>
        <v/>
      </c>
      <c r="H2577" s="15" t="str">
        <f>IF(Литература!C2576 = "","",Литература!C2576)</f>
        <v/>
      </c>
    </row>
    <row r="2578" spans="1:8" s="15" customFormat="1" x14ac:dyDescent="0.25">
      <c r="A2578" s="15">
        <v>27</v>
      </c>
      <c r="B2578" s="15">
        <v>10</v>
      </c>
      <c r="H2578" s="15" t="str">
        <f>IF(Литература!C2577 = "","",Литература!C2577)</f>
        <v/>
      </c>
    </row>
    <row r="2579" spans="1:8" s="15" customFormat="1" x14ac:dyDescent="0.25">
      <c r="A2579" s="15">
        <v>28</v>
      </c>
      <c r="B2579" s="15">
        <v>1</v>
      </c>
      <c r="D2579" s="15" t="str">
        <f>IF(INDEX(Разделы!C$2:L$1540,A2579*11+1,1)="","","== "&amp;INDEX(Разделы!C$2:L$1540,A2579*11+1,1))</f>
        <v/>
      </c>
      <c r="E2579" s="15" t="str">
        <f>IF(INDEX(Оценка!C$2:AF$1540,A2579*11+1,1)="","","== "&amp;INDEX(Оценка!C$2:AF$1540,A2579*11+1,1))</f>
        <v/>
      </c>
      <c r="F2579" s="15" t="str">
        <f>IF(INDEX(Содержание!C$2:L$1680,A2579*6+1,1)="","","== "&amp;INDEX(Содержание!C$2:L$1680,A2579*6+1,1))</f>
        <v/>
      </c>
      <c r="H2579" s="15" t="str">
        <f>IF(Литература!C2578 = "","",Литература!C2578)</f>
        <v/>
      </c>
    </row>
    <row r="2580" spans="1:8" s="15" customFormat="1" x14ac:dyDescent="0.25">
      <c r="A2580" s="15">
        <v>28</v>
      </c>
      <c r="B2580" s="15">
        <v>1</v>
      </c>
      <c r="H2580" s="15" t="str">
        <f>IF(Литература!C2579 = "","",Литература!C2579)</f>
        <v/>
      </c>
    </row>
    <row r="2581" spans="1:8" s="15" customFormat="1" x14ac:dyDescent="0.25">
      <c r="A2581" s="15">
        <v>28</v>
      </c>
      <c r="B2581" s="15">
        <v>1</v>
      </c>
      <c r="D2581" s="15" t="str">
        <f xml:space="preserve"> IF(INDEX(Разделы!C$2:L$1540,A2581*11+3,B2581)="","","= "&amp;INDEX(Разделы!C$2:L$1540,A2581*11+3,B2581)&amp;" ("&amp;INDEX(Разделы!C$2:L$1540,A2581*11+4,B2581)&amp;")")</f>
        <v/>
      </c>
      <c r="E2581" s="15" t="str">
        <f>IF(INDEX(Оценка!C$2:AF$1540,A2579*11+4,(B2581-1)*3+1)="","",INDEX(Оценка!C$2:AF$1540,A2579*11+4,(B2581-1)*3+1)&amp;" ("&amp;INDEX(Оценка!C$2:AF$1540,A2579*11+4,(B2581-1)*3+2)&amp;") ("&amp;INDEX(Оценка!C$2:AF$1540,A2579*11+4,(B2581-1)*3+3)&amp;")")</f>
        <v/>
      </c>
      <c r="F2581" s="15" t="str">
        <f>IF(INDEX(Содержание!C$2:L$1680,A2581*6+2,B2581)="","",INDEX(Содержание!C$2:L$1680,A2581*6+2,B2581))</f>
        <v/>
      </c>
      <c r="H2581" s="15" t="str">
        <f>IF(Литература!C2580 = "","",Литература!C2580)</f>
        <v/>
      </c>
    </row>
    <row r="2582" spans="1:8" s="15" customFormat="1" x14ac:dyDescent="0.25">
      <c r="A2582" s="15">
        <v>28</v>
      </c>
      <c r="B2582" s="15">
        <v>1</v>
      </c>
      <c r="E2582" s="15" t="str">
        <f>IF(INDEX(Оценка!C$2:AF$1540,A2580*11+5,(B2582-1)*3+1)="","",INDEX(Оценка!C$2:AF$1540,A2580*11+5,(B2582-1)*3+1)&amp;" ("&amp;INDEX(Оценка!C$2:AF$1540,A2580*11+5,(B2582-1)*3+2)&amp;") ("&amp;INDEX(Оценка!C$2:AF$1540,A2580*11+5,(B2582-1)*3+3)&amp;")")</f>
        <v/>
      </c>
      <c r="H2582" s="15" t="str">
        <f>IF(Литература!C2581 = "","",Литература!C2581)</f>
        <v/>
      </c>
    </row>
    <row r="2583" spans="1:8" s="15" customFormat="1" x14ac:dyDescent="0.25">
      <c r="A2583" s="15">
        <v>28</v>
      </c>
      <c r="B2583" s="15">
        <v>1</v>
      </c>
      <c r="D2583" s="15" t="str">
        <f>IF(INDEX(Разделы!C$2:L$1540,A2583*11+5,B2583)="","","- "&amp;INDEX(Разделы!C$2:L$1540,A2583*11+5,B2583))</f>
        <v/>
      </c>
      <c r="E2583" s="15" t="str">
        <f>IF(INDEX(Оценка!C$2:AF$1540,A2581*11+6,(B2583-1)*3+1)="","",INDEX(Оценка!C$2:AF$1540,A2581*11+6,(B2583-1)*3+1)&amp;" ("&amp;INDEX(Оценка!C$2:AF$1540,A2581*11+6,(B2583-1)*3+2)&amp;") ("&amp;INDEX(Оценка!C$2:AF$1540,A2581*11+6,(B2583-1)*3+3)&amp;")")</f>
        <v/>
      </c>
      <c r="F2583" s="15" t="str">
        <f>IF(INDEX(Содержание!C$2:L$1680,A2583*6+3,B2583)="","","= "&amp;INDEX(Содержание!C$2:L$1680,A2583*6+3,B2583)&amp;" "&amp;INDEX(Содержание!C$2:L$1680,A2585*6+4,B2585))</f>
        <v/>
      </c>
      <c r="H2583" s="15" t="str">
        <f>IF(Литература!C2582 = "","",Литература!C2582)</f>
        <v/>
      </c>
    </row>
    <row r="2584" spans="1:8" s="15" customFormat="1" x14ac:dyDescent="0.25">
      <c r="A2584" s="15">
        <v>28</v>
      </c>
      <c r="B2584" s="15">
        <v>1</v>
      </c>
      <c r="D2584" s="15" t="str">
        <f>IF(INDEX(Разделы!C$2:L$1540,A2584*11+6,B2584)="","","- "&amp;INDEX(Разделы!C$2:L$1540,A2584*11+6,B2584))</f>
        <v/>
      </c>
      <c r="E2584" s="15" t="str">
        <f>IF(INDEX(Оценка!C$2:AF$1540,A2582*11+7,(B2584-1)*3+1)="","",INDEX(Оценка!C$2:AF$1540,A2582*11+7,(B2584-1)*3+1)&amp;" ("&amp;INDEX(Оценка!C$2:AF$1540,A2582*11+7,(B2584-1)*3+2)&amp;") ("&amp;INDEX(Оценка!C$2:AF$1540,A2582*11+7,(B2584-1)*3+3)&amp;")")</f>
        <v/>
      </c>
      <c r="H2584" s="15" t="str">
        <f>IF(Литература!C2583 = "","",Литература!C2583)</f>
        <v/>
      </c>
    </row>
    <row r="2585" spans="1:8" s="15" customFormat="1" x14ac:dyDescent="0.25">
      <c r="A2585" s="15">
        <v>28</v>
      </c>
      <c r="B2585" s="15">
        <v>1</v>
      </c>
      <c r="D2585" s="15" t="str">
        <f>IF(INDEX(Разделы!C$2:L$1540,A2585*11+7,B2585)="","","- "&amp;INDEX(Разделы!C$2:L$1540,A2585*11+7,B2585))</f>
        <v/>
      </c>
      <c r="E2585" s="15" t="str">
        <f>IF(INDEX(Оценка!C$2:AF$1540,A2583*11+8,(B2585-1)*3+1)="","",INDEX(Оценка!C$2:AF$1540,A2583*11+8,(B2585-1)*3+1)&amp;" ("&amp;INDEX(Оценка!C$2:AF$1540,A2583*11+8,(B2585-1)*3+2)&amp;") ("&amp;INDEX(Оценка!C$2:AF$1540,A2583*11+8,(B2585-1)*3+3)&amp;")")</f>
        <v/>
      </c>
      <c r="F2585" s="15" t="str">
        <f>IF(INDEX(Содержание!C$2:L$1680,A2585*6+5,B2585)="","",INDEX(Содержание!C$2:L$1680,A2585*6+5,B2585))</f>
        <v/>
      </c>
      <c r="H2585" s="15" t="str">
        <f>IF(Литература!C2584 = "","",Литература!C2584)</f>
        <v/>
      </c>
    </row>
    <row r="2586" spans="1:8" s="15" customFormat="1" x14ac:dyDescent="0.25">
      <c r="A2586" s="15">
        <v>28</v>
      </c>
      <c r="B2586" s="15">
        <v>1</v>
      </c>
      <c r="D2586" s="15" t="str">
        <f>IF(INDEX(Разделы!C$2:L$1540,A2586*11+8,B2586)="","","- "&amp;INDEX(Разделы!C$2:L$1540,A2586*11+8,B2586))</f>
        <v/>
      </c>
      <c r="E2586" s="15" t="str">
        <f>IF(INDEX(Оценка!C$2:AF$1540,A2584*11+9,(B2586-1)*3+1)="","",INDEX(Оценка!C$2:AF$1540,A2584*11+9,(B2586-1)*3+1)&amp;" ("&amp;INDEX(Оценка!C$2:AF$1540,A2584*11+9,(B2586-1)*3+2)&amp;") ("&amp;INDEX(Оценка!C$2:AF$1540,A2584*11+9,(B2586-1)*3+3)&amp;")")</f>
        <v/>
      </c>
      <c r="H2586" s="15" t="str">
        <f>IF(Литература!C2585 = "","",Литература!C2585)</f>
        <v/>
      </c>
    </row>
    <row r="2587" spans="1:8" s="15" customFormat="1" x14ac:dyDescent="0.25">
      <c r="A2587" s="15">
        <v>28</v>
      </c>
      <c r="B2587" s="15">
        <v>1</v>
      </c>
      <c r="D2587" s="15" t="str">
        <f>IF(INDEX(Разделы!C$2:L$1540,A2587*11+9,B2587)="","","- "&amp;INDEX(Разделы!C$2:L$1540,A2587*11+9,B2587))</f>
        <v/>
      </c>
      <c r="E2587" s="15" t="str">
        <f>IF(INDEX(Оценка!C$2:AF$1540,A2585*11+10,(B2587-1)*3+1)="","",INDEX(Оценка!C$2:AF$1540,A2585*11+10,(B2587-1)*3+1)&amp;" ("&amp;INDEX(Оценка!C$2:AF$1540,A2585*11+10,(B2587-1)*3+2)&amp;") ("&amp;INDEX(Оценка!C$2:AF$1540,A2585*11+10,(B2587-1)*3+3)&amp;")")</f>
        <v/>
      </c>
      <c r="H2587" s="15" t="str">
        <f>IF(Литература!C2586 = "","","== "&amp;Литература!C2586)</f>
        <v/>
      </c>
    </row>
    <row r="2588" spans="1:8" s="15" customFormat="1" x14ac:dyDescent="0.25">
      <c r="A2588" s="15">
        <v>28</v>
      </c>
      <c r="B2588" s="15">
        <v>1</v>
      </c>
      <c r="D2588" s="15" t="str">
        <f>IF(INDEX(Разделы!C$2:L$1540,A2588*11+10,B2588)="","","- "&amp;INDEX(Разделы!C$2:L$1540,A2588*11+10,B2588))</f>
        <v/>
      </c>
      <c r="H2588" s="15" t="str">
        <f>IF(Литература!C2587 = "","",Литература!C2587)</f>
        <v/>
      </c>
    </row>
    <row r="2589" spans="1:8" s="15" customFormat="1" x14ac:dyDescent="0.25">
      <c r="A2589" s="15">
        <v>28</v>
      </c>
      <c r="B2589" s="15">
        <v>1</v>
      </c>
      <c r="H2589" s="15" t="str">
        <f>IF(Литература!C2588 = "","",Литература!C2588)</f>
        <v/>
      </c>
    </row>
    <row r="2590" spans="1:8" s="15" customFormat="1" x14ac:dyDescent="0.25">
      <c r="A2590" s="15">
        <v>28</v>
      </c>
      <c r="B2590" s="15">
        <v>2</v>
      </c>
      <c r="D2590" s="15" t="str">
        <f xml:space="preserve"> IF(INDEX(Разделы!C$2:L$1540,A2590*11+3,B2590)="","","= "&amp;INDEX(Разделы!C$2:L$1540,A2590*11+3,B2590)&amp;" ("&amp;INDEX(Разделы!C$2:L$1540,A2590*11+4,B2590)&amp;")")</f>
        <v/>
      </c>
      <c r="E2590" s="15" t="str">
        <f>IF(INDEX(Оценка!C$2:AF$1540,A2588*11+4,(B2590-1)*3+1)="","",INDEX(Оценка!C$2:AF$1540,A2588*11+4,(B2590-1)*3+1)&amp;" ("&amp;INDEX(Оценка!C$2:AF$1540,A2588*11+4,(B2590-1)*3+2)&amp;") ("&amp;INDEX(Оценка!C$2:AF$1540,A2588*11+4,(B2590-1)*3+3)&amp;")")</f>
        <v/>
      </c>
      <c r="F2590" s="15" t="str">
        <f>IF(INDEX(Содержание!C$2:L$1680,A2590*6+2,B2590)="","",INDEX(Содержание!C$2:L$1680,A2590*6+2,B2590))</f>
        <v/>
      </c>
      <c r="H2590" s="15" t="str">
        <f>IF(Литература!C2589 = "","",Литература!C2589)</f>
        <v/>
      </c>
    </row>
    <row r="2591" spans="1:8" s="15" customFormat="1" x14ac:dyDescent="0.25">
      <c r="A2591" s="15">
        <v>28</v>
      </c>
      <c r="B2591" s="15">
        <v>2</v>
      </c>
      <c r="E2591" s="15" t="str">
        <f>IF(INDEX(Оценка!C$2:AF$1540,A2589*11+5,(B2591-1)*3+1)="","",INDEX(Оценка!C$2:AF$1540,A2589*11+5,(B2591-1)*3+1)&amp;" ("&amp;INDEX(Оценка!C$2:AF$1540,A2589*11+5,(B2591-1)*3+2)&amp;") ("&amp;INDEX(Оценка!C$2:AF$1540,A2589*11+5,(B2591-1)*3+3)&amp;")")</f>
        <v/>
      </c>
      <c r="H2591" s="15" t="str">
        <f>IF(Литература!C2590 = "","",Литература!C2590)</f>
        <v/>
      </c>
    </row>
    <row r="2592" spans="1:8" s="15" customFormat="1" x14ac:dyDescent="0.25">
      <c r="A2592" s="15">
        <v>28</v>
      </c>
      <c r="B2592" s="15">
        <v>2</v>
      </c>
      <c r="D2592" s="15" t="str">
        <f>IF(INDEX(Разделы!C$2:L$1540,A2592*11+5,B2592)="","","- "&amp;INDEX(Разделы!C$2:L$1540,A2592*11+5,B2592))</f>
        <v/>
      </c>
      <c r="E2592" s="15" t="str">
        <f>IF(INDEX(Оценка!C$2:AF$1540,A2590*11+6,(B2592-1)*3+1)="","",INDEX(Оценка!C$2:AF$1540,A2590*11+6,(B2592-1)*3+1)&amp;" ("&amp;INDEX(Оценка!C$2:AF$1540,A2590*11+6,(B2592-1)*3+2)&amp;") ("&amp;INDEX(Оценка!C$2:AF$1540,A2590*11+6,(B2592-1)*3+3)&amp;")")</f>
        <v/>
      </c>
      <c r="F2592" s="15" t="str">
        <f>IF(INDEX(Содержание!C$2:L$1680,A2592*6+3,B2592)="","","= "&amp;INDEX(Содержание!C$2:L$1680,A2592*6+3,B2592)&amp;" "&amp;INDEX(Содержание!C$2:L$1680,A2594*6+4,B2594))</f>
        <v/>
      </c>
      <c r="H2592" s="15" t="str">
        <f>IF(Литература!C2591 = "","",Литература!C2591)</f>
        <v/>
      </c>
    </row>
    <row r="2593" spans="1:8" s="15" customFormat="1" x14ac:dyDescent="0.25">
      <c r="A2593" s="15">
        <v>28</v>
      </c>
      <c r="B2593" s="15">
        <v>2</v>
      </c>
      <c r="D2593" s="15" t="str">
        <f>IF(INDEX(Разделы!C$2:L$1540,A2593*11+6,B2593)="","","- "&amp;INDEX(Разделы!C$2:L$1540,A2593*11+6,B2593))</f>
        <v/>
      </c>
      <c r="E2593" s="15" t="str">
        <f>IF(INDEX(Оценка!C$2:AF$1540,A2591*11+7,(B2593-1)*3+1)="","",INDEX(Оценка!C$2:AF$1540,A2591*11+7,(B2593-1)*3+1)&amp;" ("&amp;INDEX(Оценка!C$2:AF$1540,A2591*11+7,(B2593-1)*3+2)&amp;") ("&amp;INDEX(Оценка!C$2:AF$1540,A2591*11+7,(B2593-1)*3+3)&amp;")")</f>
        <v/>
      </c>
      <c r="H2593" s="15" t="str">
        <f>IF(Литература!C2592 = "","",Литература!C2592)</f>
        <v/>
      </c>
    </row>
    <row r="2594" spans="1:8" s="15" customFormat="1" x14ac:dyDescent="0.25">
      <c r="A2594" s="15">
        <v>28</v>
      </c>
      <c r="B2594" s="15">
        <v>2</v>
      </c>
      <c r="D2594" s="15" t="str">
        <f>IF(INDEX(Разделы!C$2:L$1540,A2594*11+7,B2594)="","","- "&amp;INDEX(Разделы!C$2:L$1540,A2594*11+7,B2594))</f>
        <v/>
      </c>
      <c r="E2594" s="15" t="str">
        <f>IF(INDEX(Оценка!C$2:AF$1540,A2592*11+8,(B2594-1)*3+1)="","",INDEX(Оценка!C$2:AF$1540,A2592*11+8,(B2594-1)*3+1)&amp;" ("&amp;INDEX(Оценка!C$2:AF$1540,A2592*11+8,(B2594-1)*3+2)&amp;") ("&amp;INDEX(Оценка!C$2:AF$1540,A2592*11+8,(B2594-1)*3+3)&amp;")")</f>
        <v/>
      </c>
      <c r="F2594" s="15" t="str">
        <f>IF(INDEX(Содержание!C$2:L$1680,A2594*6+5,B2594)="","",INDEX(Содержание!C$2:L$1680,A2594*6+5,B2594))</f>
        <v/>
      </c>
      <c r="H2594" s="15" t="str">
        <f>IF(Литература!C2593 = "","",Литература!C2593)</f>
        <v/>
      </c>
    </row>
    <row r="2595" spans="1:8" s="15" customFormat="1" x14ac:dyDescent="0.25">
      <c r="A2595" s="15">
        <v>28</v>
      </c>
      <c r="B2595" s="15">
        <v>2</v>
      </c>
      <c r="D2595" s="15" t="str">
        <f>IF(INDEX(Разделы!C$2:L$1540,A2595*11+8,B2595)="","","- "&amp;INDEX(Разделы!C$2:L$1540,A2595*11+8,B2595))</f>
        <v/>
      </c>
      <c r="E2595" s="15" t="str">
        <f>IF(INDEX(Оценка!C$2:AF$1540,A2593*11+9,(B2595-1)*3+1)="","",INDEX(Оценка!C$2:AF$1540,A2593*11+9,(B2595-1)*3+1)&amp;" ("&amp;INDEX(Оценка!C$2:AF$1540,A2593*11+9,(B2595-1)*3+2)&amp;") ("&amp;INDEX(Оценка!C$2:AF$1540,A2593*11+9,(B2595-1)*3+3)&amp;")")</f>
        <v/>
      </c>
      <c r="H2595" s="15" t="str">
        <f>IF(Литература!C2594 = "","",Литература!C2594)</f>
        <v/>
      </c>
    </row>
    <row r="2596" spans="1:8" s="15" customFormat="1" x14ac:dyDescent="0.25">
      <c r="A2596" s="15">
        <v>28</v>
      </c>
      <c r="B2596" s="15">
        <v>2</v>
      </c>
      <c r="D2596" s="15" t="str">
        <f>IF(INDEX(Разделы!C$2:L$1540,A2596*11+9,B2596)="","","- "&amp;INDEX(Разделы!C$2:L$1540,A2596*11+9,B2596))</f>
        <v/>
      </c>
      <c r="E2596" s="15" t="str">
        <f>IF(INDEX(Оценка!C$2:AF$1540,A2594*11+10,(B2596-1)*3+1)="","",INDEX(Оценка!C$2:AF$1540,A2594*11+10,(B2596-1)*3+1)&amp;" ("&amp;INDEX(Оценка!C$2:AF$1540,A2594*11+10,(B2596-1)*3+2)&amp;") ("&amp;INDEX(Оценка!C$2:AF$1540,A2594*11+10,(B2596-1)*3+3)&amp;")")</f>
        <v/>
      </c>
      <c r="H2596" s="15" t="str">
        <f>IF(Литература!C2595 = "","",Литература!C2595)</f>
        <v/>
      </c>
    </row>
    <row r="2597" spans="1:8" s="15" customFormat="1" x14ac:dyDescent="0.25">
      <c r="A2597" s="15">
        <v>28</v>
      </c>
      <c r="B2597" s="15">
        <v>2</v>
      </c>
      <c r="D2597" s="15" t="str">
        <f>IF(INDEX(Разделы!C$2:L$1540,A2597*11+10,B2597)="","","- "&amp;INDEX(Разделы!C$2:L$1540,A2597*11+10,B2597))</f>
        <v/>
      </c>
      <c r="H2597" s="15" t="str">
        <f>IF(Литература!C2596 = "","",Литература!C2596)</f>
        <v/>
      </c>
    </row>
    <row r="2598" spans="1:8" s="15" customFormat="1" x14ac:dyDescent="0.25">
      <c r="A2598" s="15">
        <v>28</v>
      </c>
      <c r="B2598" s="15">
        <v>2</v>
      </c>
      <c r="H2598" s="15" t="str">
        <f>IF(Литература!C2597 = "","",Литература!C2597)</f>
        <v/>
      </c>
    </row>
    <row r="2599" spans="1:8" s="15" customFormat="1" x14ac:dyDescent="0.25">
      <c r="A2599" s="15">
        <v>28</v>
      </c>
      <c r="B2599" s="15">
        <v>3</v>
      </c>
      <c r="D2599" s="15" t="str">
        <f xml:space="preserve"> IF(INDEX(Разделы!C$2:L$1540,A2599*11+3,B2599)="","","= "&amp;INDEX(Разделы!C$2:L$1540,A2599*11+3,B2599)&amp;" ("&amp;INDEX(Разделы!C$2:L$1540,A2599*11+4,B2599)&amp;")")</f>
        <v/>
      </c>
      <c r="E2599" s="15" t="str">
        <f>IF(INDEX(Оценка!C$2:AF$1540,A2597*11+4,(B2599-1)*3+1)="","",INDEX(Оценка!C$2:AF$1540,A2597*11+4,(B2599-1)*3+1)&amp;" ("&amp;INDEX(Оценка!C$2:AF$1540,A2597*11+4,(B2599-1)*3+2)&amp;") ("&amp;INDEX(Оценка!C$2:AF$1540,A2597*11+4,(B2599-1)*3+3)&amp;")")</f>
        <v/>
      </c>
      <c r="F2599" s="15" t="str">
        <f>IF(INDEX(Содержание!C$2:L$1680,A2599*6+2,B2599)="","",INDEX(Содержание!C$2:L$1680,A2599*6+2,B2599))</f>
        <v/>
      </c>
      <c r="H2599" s="15" t="str">
        <f>IF(Литература!C2598 = "","",Литература!C2598)</f>
        <v/>
      </c>
    </row>
    <row r="2600" spans="1:8" s="15" customFormat="1" x14ac:dyDescent="0.25">
      <c r="A2600" s="15">
        <v>28</v>
      </c>
      <c r="B2600" s="15">
        <v>3</v>
      </c>
      <c r="E2600" s="15" t="str">
        <f>IF(INDEX(Оценка!C$2:AF$1540,A2598*11+5,(B2600-1)*3+1)="","",INDEX(Оценка!C$2:AF$1540,A2598*11+5,(B2600-1)*3+1)&amp;" ("&amp;INDEX(Оценка!C$2:AF$1540,A2598*11+5,(B2600-1)*3+2)&amp;") ("&amp;INDEX(Оценка!C$2:AF$1540,A2598*11+5,(B2600-1)*3+3)&amp;")")</f>
        <v/>
      </c>
      <c r="H2600" s="15" t="str">
        <f>IF(Литература!C2599 = "","",Литература!C2599)</f>
        <v/>
      </c>
    </row>
    <row r="2601" spans="1:8" s="15" customFormat="1" x14ac:dyDescent="0.25">
      <c r="A2601" s="15">
        <v>28</v>
      </c>
      <c r="B2601" s="15">
        <v>3</v>
      </c>
      <c r="D2601" s="15" t="str">
        <f>IF(INDEX(Разделы!C$2:L$1540,A2601*11+5,B2601)="","","- "&amp;INDEX(Разделы!C$2:L$1540,A2601*11+5,B2601))</f>
        <v/>
      </c>
      <c r="E2601" s="15" t="str">
        <f>IF(INDEX(Оценка!C$2:AF$1540,A2599*11+6,(B2601-1)*3+1)="","",INDEX(Оценка!C$2:AF$1540,A2599*11+6,(B2601-1)*3+1)&amp;" ("&amp;INDEX(Оценка!C$2:AF$1540,A2599*11+6,(B2601-1)*3+2)&amp;") ("&amp;INDEX(Оценка!C$2:AF$1540,A2599*11+6,(B2601-1)*3+3)&amp;")")</f>
        <v/>
      </c>
      <c r="F2601" s="15" t="str">
        <f>IF(INDEX(Содержание!C$2:L$1680,A2601*6+3,B2601)="","","= "&amp;INDEX(Содержание!C$2:L$1680,A2601*6+3,B2601)&amp;" "&amp;INDEX(Содержание!C$2:L$1680,A2603*6+4,B2603))</f>
        <v/>
      </c>
      <c r="H2601" s="15" t="str">
        <f>IF(Литература!C2600 = "","",Литература!C2600)</f>
        <v/>
      </c>
    </row>
    <row r="2602" spans="1:8" s="15" customFormat="1" x14ac:dyDescent="0.25">
      <c r="A2602" s="15">
        <v>28</v>
      </c>
      <c r="B2602" s="15">
        <v>3</v>
      </c>
      <c r="D2602" s="15" t="str">
        <f>IF(INDEX(Разделы!C$2:L$1540,A2602*11+6,B2602)="","","- "&amp;INDEX(Разделы!C$2:L$1540,A2602*11+6,B2602))</f>
        <v/>
      </c>
      <c r="E2602" s="15" t="str">
        <f>IF(INDEX(Оценка!C$2:AF$1540,A2600*11+7,(B2602-1)*3+1)="","",INDEX(Оценка!C$2:AF$1540,A2600*11+7,(B2602-1)*3+1)&amp;" ("&amp;INDEX(Оценка!C$2:AF$1540,A2600*11+7,(B2602-1)*3+2)&amp;") ("&amp;INDEX(Оценка!C$2:AF$1540,A2600*11+7,(B2602-1)*3+3)&amp;")")</f>
        <v/>
      </c>
      <c r="H2602" s="15" t="str">
        <f>IF(Литература!C2601 = "","",Литература!C2601)</f>
        <v/>
      </c>
    </row>
    <row r="2603" spans="1:8" s="15" customFormat="1" x14ac:dyDescent="0.25">
      <c r="A2603" s="15">
        <v>28</v>
      </c>
      <c r="B2603" s="15">
        <v>3</v>
      </c>
      <c r="D2603" s="15" t="str">
        <f>IF(INDEX(Разделы!C$2:L$1540,A2603*11+7,B2603)="","","- "&amp;INDEX(Разделы!C$2:L$1540,A2603*11+7,B2603))</f>
        <v/>
      </c>
      <c r="E2603" s="15" t="str">
        <f>IF(INDEX(Оценка!C$2:AF$1540,A2601*11+8,(B2603-1)*3+1)="","",INDEX(Оценка!C$2:AF$1540,A2601*11+8,(B2603-1)*3+1)&amp;" ("&amp;INDEX(Оценка!C$2:AF$1540,A2601*11+8,(B2603-1)*3+2)&amp;") ("&amp;INDEX(Оценка!C$2:AF$1540,A2601*11+8,(B2603-1)*3+3)&amp;")")</f>
        <v/>
      </c>
      <c r="F2603" s="15" t="str">
        <f>IF(INDEX(Содержание!C$2:L$1680,A2603*6+5,B2603)="","",INDEX(Содержание!C$2:L$1680,A2603*6+5,B2603))</f>
        <v/>
      </c>
      <c r="H2603" s="15" t="str">
        <f>IF(Литература!C2602 = "","",Литература!C2602)</f>
        <v/>
      </c>
    </row>
    <row r="2604" spans="1:8" s="15" customFormat="1" x14ac:dyDescent="0.25">
      <c r="A2604" s="15">
        <v>28</v>
      </c>
      <c r="B2604" s="15">
        <v>3</v>
      </c>
      <c r="D2604" s="15" t="str">
        <f>IF(INDEX(Разделы!C$2:L$1540,A2604*11+8,B2604)="","","- "&amp;INDEX(Разделы!C$2:L$1540,A2604*11+8,B2604))</f>
        <v/>
      </c>
      <c r="E2604" s="15" t="str">
        <f>IF(INDEX(Оценка!C$2:AF$1540,A2602*11+9,(B2604-1)*3+1)="","",INDEX(Оценка!C$2:AF$1540,A2602*11+9,(B2604-1)*3+1)&amp;" ("&amp;INDEX(Оценка!C$2:AF$1540,A2602*11+9,(B2604-1)*3+2)&amp;") ("&amp;INDEX(Оценка!C$2:AF$1540,A2602*11+9,(B2604-1)*3+3)&amp;")")</f>
        <v/>
      </c>
      <c r="H2604" s="15" t="str">
        <f>IF(Литература!C2603 = "","",Литература!C2603)</f>
        <v/>
      </c>
    </row>
    <row r="2605" spans="1:8" s="15" customFormat="1" x14ac:dyDescent="0.25">
      <c r="A2605" s="15">
        <v>28</v>
      </c>
      <c r="B2605" s="15">
        <v>3</v>
      </c>
      <c r="D2605" s="15" t="str">
        <f>IF(INDEX(Разделы!C$2:L$1540,A2605*11+9,B2605)="","","- "&amp;INDEX(Разделы!C$2:L$1540,A2605*11+9,B2605))</f>
        <v/>
      </c>
      <c r="E2605" s="15" t="str">
        <f>IF(INDEX(Оценка!C$2:AF$1540,A2603*11+10,(B2605-1)*3+1)="","",INDEX(Оценка!C$2:AF$1540,A2603*11+10,(B2605-1)*3+1)&amp;" ("&amp;INDEX(Оценка!C$2:AF$1540,A2603*11+10,(B2605-1)*3+2)&amp;") ("&amp;INDEX(Оценка!C$2:AF$1540,A2603*11+10,(B2605-1)*3+3)&amp;")")</f>
        <v/>
      </c>
      <c r="H2605" s="15" t="str">
        <f>IF(Литература!C2604 = "","",Литература!C2604)</f>
        <v/>
      </c>
    </row>
    <row r="2606" spans="1:8" s="15" customFormat="1" x14ac:dyDescent="0.25">
      <c r="A2606" s="15">
        <v>28</v>
      </c>
      <c r="B2606" s="15">
        <v>3</v>
      </c>
      <c r="D2606" s="15" t="str">
        <f>IF(INDEX(Разделы!C$2:L$1540,A2606*11+10,B2606)="","","- "&amp;INDEX(Разделы!C$2:L$1540,A2606*11+10,B2606))</f>
        <v/>
      </c>
      <c r="H2606" s="15" t="str">
        <f>IF(Литература!C2605 = "","","== "&amp;Литература!C2605)</f>
        <v/>
      </c>
    </row>
    <row r="2607" spans="1:8" s="15" customFormat="1" x14ac:dyDescent="0.25">
      <c r="A2607" s="15">
        <v>28</v>
      </c>
      <c r="B2607" s="15">
        <v>3</v>
      </c>
      <c r="H2607" s="15" t="str">
        <f>IF(Литература!C2606 = "","",Литература!C2606)</f>
        <v/>
      </c>
    </row>
    <row r="2608" spans="1:8" s="15" customFormat="1" x14ac:dyDescent="0.25">
      <c r="A2608" s="15">
        <v>28</v>
      </c>
      <c r="B2608" s="15">
        <v>4</v>
      </c>
      <c r="D2608" s="15" t="str">
        <f xml:space="preserve"> IF(INDEX(Разделы!C$2:L$1540,A2608*11+3,B2608)="","","= "&amp;INDEX(Разделы!C$2:L$1540,A2608*11+3,B2608)&amp;" ("&amp;INDEX(Разделы!C$2:L$1540,A2608*11+4,B2608)&amp;")")</f>
        <v/>
      </c>
      <c r="E2608" s="15" t="str">
        <f>IF(INDEX(Оценка!C$2:AF$1540,A2606*11+4,(B2608-1)*3+1)="","",INDEX(Оценка!C$2:AF$1540,A2606*11+4,(B2608-1)*3+1)&amp;" ("&amp;INDEX(Оценка!C$2:AF$1540,A2606*11+4,(B2608-1)*3+2)&amp;") ("&amp;INDEX(Оценка!C$2:AF$1540,A2606*11+4,(B2608-1)*3+3)&amp;")")</f>
        <v/>
      </c>
      <c r="F2608" s="15" t="str">
        <f>IF(INDEX(Содержание!C$2:L$1680,A2608*6+2,B2608)="","",INDEX(Содержание!C$2:L$1680,A2608*6+2,B2608))</f>
        <v/>
      </c>
      <c r="H2608" s="15" t="str">
        <f>IF(Литература!C2607 = "","",Литература!C2607)</f>
        <v/>
      </c>
    </row>
    <row r="2609" spans="1:8" s="15" customFormat="1" x14ac:dyDescent="0.25">
      <c r="A2609" s="15">
        <v>28</v>
      </c>
      <c r="B2609" s="15">
        <v>4</v>
      </c>
      <c r="E2609" s="15" t="str">
        <f>IF(INDEX(Оценка!C$2:AF$1540,A2607*11+5,(B2609-1)*3+1)="","",INDEX(Оценка!C$2:AF$1540,A2607*11+5,(B2609-1)*3+1)&amp;" ("&amp;INDEX(Оценка!C$2:AF$1540,A2607*11+5,(B2609-1)*3+2)&amp;") ("&amp;INDEX(Оценка!C$2:AF$1540,A2607*11+5,(B2609-1)*3+3)&amp;")")</f>
        <v/>
      </c>
      <c r="H2609" s="15" t="str">
        <f>IF(Литература!C2608 = "","",Литература!C2608)</f>
        <v/>
      </c>
    </row>
    <row r="2610" spans="1:8" s="15" customFormat="1" x14ac:dyDescent="0.25">
      <c r="A2610" s="15">
        <v>28</v>
      </c>
      <c r="B2610" s="15">
        <v>4</v>
      </c>
      <c r="D2610" s="15" t="str">
        <f>IF(INDEX(Разделы!C$2:L$1540,A2610*11+5,B2610)="","","- "&amp;INDEX(Разделы!C$2:L$1540,A2610*11+5,B2610))</f>
        <v/>
      </c>
      <c r="E2610" s="15" t="str">
        <f>IF(INDEX(Оценка!C$2:AF$1540,A2608*11+6,(B2610-1)*3+1)="","",INDEX(Оценка!C$2:AF$1540,A2608*11+6,(B2610-1)*3+1)&amp;" ("&amp;INDEX(Оценка!C$2:AF$1540,A2608*11+6,(B2610-1)*3+2)&amp;") ("&amp;INDEX(Оценка!C$2:AF$1540,A2608*11+6,(B2610-1)*3+3)&amp;")")</f>
        <v/>
      </c>
      <c r="F2610" s="15" t="str">
        <f>IF(INDEX(Содержание!C$2:L$1680,A2610*6+3,B2610)="","","= "&amp;INDEX(Содержание!C$2:L$1680,A2610*6+3,B2610)&amp;" "&amp;INDEX(Содержание!C$2:L$1680,A2612*6+4,B2612))</f>
        <v/>
      </c>
      <c r="H2610" s="15" t="str">
        <f>IF(Литература!C2609 = "","",Литература!C2609)</f>
        <v/>
      </c>
    </row>
    <row r="2611" spans="1:8" s="15" customFormat="1" x14ac:dyDescent="0.25">
      <c r="A2611" s="15">
        <v>28</v>
      </c>
      <c r="B2611" s="15">
        <v>4</v>
      </c>
      <c r="D2611" s="15" t="str">
        <f>IF(INDEX(Разделы!C$2:L$1540,A2611*11+6,B2611)="","","- "&amp;INDEX(Разделы!C$2:L$1540,A2611*11+6,B2611))</f>
        <v/>
      </c>
      <c r="E2611" s="15" t="str">
        <f>IF(INDEX(Оценка!C$2:AF$1540,A2609*11+7,(B2611-1)*3+1)="","",INDEX(Оценка!C$2:AF$1540,A2609*11+7,(B2611-1)*3+1)&amp;" ("&amp;INDEX(Оценка!C$2:AF$1540,A2609*11+7,(B2611-1)*3+2)&amp;") ("&amp;INDEX(Оценка!C$2:AF$1540,A2609*11+7,(B2611-1)*3+3)&amp;")")</f>
        <v/>
      </c>
      <c r="H2611" s="15" t="str">
        <f>IF(Литература!C2610 = "","",Литература!C2610)</f>
        <v/>
      </c>
    </row>
    <row r="2612" spans="1:8" s="15" customFormat="1" x14ac:dyDescent="0.25">
      <c r="A2612" s="15">
        <v>28</v>
      </c>
      <c r="B2612" s="15">
        <v>4</v>
      </c>
      <c r="D2612" s="15" t="str">
        <f>IF(INDEX(Разделы!C$2:L$1540,A2612*11+7,B2612)="","","- "&amp;INDEX(Разделы!C$2:L$1540,A2612*11+7,B2612))</f>
        <v/>
      </c>
      <c r="E2612" s="15" t="str">
        <f>IF(INDEX(Оценка!C$2:AF$1540,A2610*11+8,(B2612-1)*3+1)="","",INDEX(Оценка!C$2:AF$1540,A2610*11+8,(B2612-1)*3+1)&amp;" ("&amp;INDEX(Оценка!C$2:AF$1540,A2610*11+8,(B2612-1)*3+2)&amp;") ("&amp;INDEX(Оценка!C$2:AF$1540,A2610*11+8,(B2612-1)*3+3)&amp;")")</f>
        <v/>
      </c>
      <c r="F2612" s="15" t="str">
        <f>IF(INDEX(Содержание!C$2:L$1680,A2612*6+5,B2612)="","",INDEX(Содержание!C$2:L$1680,A2612*6+5,B2612))</f>
        <v/>
      </c>
      <c r="H2612" s="15" t="str">
        <f>IF(Литература!C2611 = "","",Литература!C2611)</f>
        <v/>
      </c>
    </row>
    <row r="2613" spans="1:8" s="15" customFormat="1" x14ac:dyDescent="0.25">
      <c r="A2613" s="15">
        <v>28</v>
      </c>
      <c r="B2613" s="15">
        <v>4</v>
      </c>
      <c r="D2613" s="15" t="str">
        <f>IF(INDEX(Разделы!C$2:L$1540,A2613*11+8,B2613)="","","- "&amp;INDEX(Разделы!C$2:L$1540,A2613*11+8,B2613))</f>
        <v/>
      </c>
      <c r="E2613" s="15" t="str">
        <f>IF(INDEX(Оценка!C$2:AF$1540,A2611*11+9,(B2613-1)*3+1)="","",INDEX(Оценка!C$2:AF$1540,A2611*11+9,(B2613-1)*3+1)&amp;" ("&amp;INDEX(Оценка!C$2:AF$1540,A2611*11+9,(B2613-1)*3+2)&amp;") ("&amp;INDEX(Оценка!C$2:AF$1540,A2611*11+9,(B2613-1)*3+3)&amp;")")</f>
        <v/>
      </c>
      <c r="H2613" s="15" t="str">
        <f>IF(Литература!C2612 = "","",Литература!C2612)</f>
        <v/>
      </c>
    </row>
    <row r="2614" spans="1:8" s="15" customFormat="1" x14ac:dyDescent="0.25">
      <c r="A2614" s="15">
        <v>28</v>
      </c>
      <c r="B2614" s="15">
        <v>4</v>
      </c>
      <c r="D2614" s="15" t="str">
        <f>IF(INDEX(Разделы!C$2:L$1540,A2614*11+9,B2614)="","","- "&amp;INDEX(Разделы!C$2:L$1540,A2614*11+9,B2614))</f>
        <v/>
      </c>
      <c r="E2614" s="15" t="str">
        <f>IF(INDEX(Оценка!C$2:AF$1540,A2612*11+10,(B2614-1)*3+1)="","",INDEX(Оценка!C$2:AF$1540,A2612*11+10,(B2614-1)*3+1)&amp;" ("&amp;INDEX(Оценка!C$2:AF$1540,A2612*11+10,(B2614-1)*3+2)&amp;") ("&amp;INDEX(Оценка!C$2:AF$1540,A2612*11+10,(B2614-1)*3+3)&amp;")")</f>
        <v/>
      </c>
      <c r="H2614" s="15" t="str">
        <f>IF(Литература!C2613 = "","",Литература!C2613)</f>
        <v/>
      </c>
    </row>
    <row r="2615" spans="1:8" s="15" customFormat="1" x14ac:dyDescent="0.25">
      <c r="A2615" s="15">
        <v>28</v>
      </c>
      <c r="B2615" s="15">
        <v>4</v>
      </c>
      <c r="D2615" s="15" t="str">
        <f>IF(INDEX(Разделы!C$2:L$1540,A2615*11+10,B2615)="","","- "&amp;INDEX(Разделы!C$2:L$1540,A2615*11+10,B2615))</f>
        <v/>
      </c>
      <c r="H2615" s="15" t="str">
        <f>IF(Литература!C2614 = "","",Литература!C2614)</f>
        <v/>
      </c>
    </row>
    <row r="2616" spans="1:8" s="15" customFormat="1" x14ac:dyDescent="0.25">
      <c r="A2616" s="15">
        <v>28</v>
      </c>
      <c r="B2616" s="15">
        <v>4</v>
      </c>
      <c r="H2616" s="15" t="str">
        <f>IF(Литература!C2615 = "","",Литература!C2615)</f>
        <v/>
      </c>
    </row>
    <row r="2617" spans="1:8" s="15" customFormat="1" x14ac:dyDescent="0.25">
      <c r="A2617" s="15">
        <v>28</v>
      </c>
      <c r="B2617" s="15">
        <v>5</v>
      </c>
      <c r="D2617" s="15" t="str">
        <f xml:space="preserve"> IF(INDEX(Разделы!C$2:L$1540,A2617*11+3,B2617)="","","= "&amp;INDEX(Разделы!C$2:L$1540,A2617*11+3,B2617)&amp;" ("&amp;INDEX(Разделы!C$2:L$1540,A2617*11+4,B2617)&amp;")")</f>
        <v/>
      </c>
      <c r="E2617" s="15" t="str">
        <f>IF(INDEX(Оценка!C$2:AF$1540,A2615*11+4,(B2617-1)*3+1)="","",INDEX(Оценка!C$2:AF$1540,A2615*11+4,(B2617-1)*3+1)&amp;" ("&amp;INDEX(Оценка!C$2:AF$1540,A2615*11+4,(B2617-1)*3+2)&amp;") ("&amp;INDEX(Оценка!C$2:AF$1540,A2615*11+4,(B2617-1)*3+3)&amp;")")</f>
        <v/>
      </c>
      <c r="F2617" s="15" t="str">
        <f>IF(INDEX(Содержание!C$2:L$1680,A2617*6+2,B2617)="","",INDEX(Содержание!C$2:L$1680,A2617*6+2,B2617))</f>
        <v/>
      </c>
      <c r="H2617" s="15" t="str">
        <f>IF(Литература!C2616 = "","",Литература!C2616)</f>
        <v/>
      </c>
    </row>
    <row r="2618" spans="1:8" s="15" customFormat="1" x14ac:dyDescent="0.25">
      <c r="A2618" s="15">
        <v>28</v>
      </c>
      <c r="B2618" s="15">
        <v>5</v>
      </c>
      <c r="E2618" s="15" t="str">
        <f>IF(INDEX(Оценка!C$2:AF$1540,A2616*11+5,(B2618-1)*3+1)="","",INDEX(Оценка!C$2:AF$1540,A2616*11+5,(B2618-1)*3+1)&amp;" ("&amp;INDEX(Оценка!C$2:AF$1540,A2616*11+5,(B2618-1)*3+2)&amp;") ("&amp;INDEX(Оценка!C$2:AF$1540,A2616*11+5,(B2618-1)*3+3)&amp;")")</f>
        <v/>
      </c>
      <c r="H2618" s="15" t="str">
        <f>IF(Литература!C2617 = "","",Литература!C2617)</f>
        <v/>
      </c>
    </row>
    <row r="2619" spans="1:8" s="15" customFormat="1" x14ac:dyDescent="0.25">
      <c r="A2619" s="15">
        <v>28</v>
      </c>
      <c r="B2619" s="15">
        <v>5</v>
      </c>
      <c r="D2619" s="15" t="str">
        <f>IF(INDEX(Разделы!C$2:L$1540,A2619*11+5,B2619)="","","- "&amp;INDEX(Разделы!C$2:L$1540,A2619*11+5,B2619))</f>
        <v/>
      </c>
      <c r="E2619" s="15" t="str">
        <f>IF(INDEX(Оценка!C$2:AF$1540,A2617*11+6,(B2619-1)*3+1)="","",INDEX(Оценка!C$2:AF$1540,A2617*11+6,(B2619-1)*3+1)&amp;" ("&amp;INDEX(Оценка!C$2:AF$1540,A2617*11+6,(B2619-1)*3+2)&amp;") ("&amp;INDEX(Оценка!C$2:AF$1540,A2617*11+6,(B2619-1)*3+3)&amp;")")</f>
        <v/>
      </c>
      <c r="F2619" s="15" t="str">
        <f>IF(INDEX(Содержание!C$2:L$1680,A2619*6+3,B2619)="","","= "&amp;INDEX(Содержание!C$2:L$1680,A2619*6+3,B2619)&amp;" "&amp;INDEX(Содержание!C$2:L$1680,A2621*6+4,B2621))</f>
        <v/>
      </c>
      <c r="H2619" s="15" t="str">
        <f>IF(Литература!C2618 = "","",Литература!C2618)</f>
        <v/>
      </c>
    </row>
    <row r="2620" spans="1:8" s="15" customFormat="1" x14ac:dyDescent="0.25">
      <c r="A2620" s="15">
        <v>28</v>
      </c>
      <c r="B2620" s="15">
        <v>5</v>
      </c>
      <c r="D2620" s="15" t="str">
        <f>IF(INDEX(Разделы!C$2:L$1540,A2620*11+6,B2620)="","","- "&amp;INDEX(Разделы!C$2:L$1540,A2620*11+6,B2620))</f>
        <v/>
      </c>
      <c r="E2620" s="15" t="str">
        <f>IF(INDEX(Оценка!C$2:AF$1540,A2618*11+7,(B2620-1)*3+1)="","",INDEX(Оценка!C$2:AF$1540,A2618*11+7,(B2620-1)*3+1)&amp;" ("&amp;INDEX(Оценка!C$2:AF$1540,A2618*11+7,(B2620-1)*3+2)&amp;") ("&amp;INDEX(Оценка!C$2:AF$1540,A2618*11+7,(B2620-1)*3+3)&amp;")")</f>
        <v/>
      </c>
      <c r="H2620" s="15" t="str">
        <f>IF(Литература!C2619 = "","",Литература!C2619)</f>
        <v/>
      </c>
    </row>
    <row r="2621" spans="1:8" s="15" customFormat="1" x14ac:dyDescent="0.25">
      <c r="A2621" s="15">
        <v>28</v>
      </c>
      <c r="B2621" s="15">
        <v>5</v>
      </c>
      <c r="D2621" s="15" t="str">
        <f>IF(INDEX(Разделы!C$2:L$1540,A2621*11+7,B2621)="","","- "&amp;INDEX(Разделы!C$2:L$1540,A2621*11+7,B2621))</f>
        <v/>
      </c>
      <c r="E2621" s="15" t="str">
        <f>IF(INDEX(Оценка!C$2:AF$1540,A2619*11+8,(B2621-1)*3+1)="","",INDEX(Оценка!C$2:AF$1540,A2619*11+8,(B2621-1)*3+1)&amp;" ("&amp;INDEX(Оценка!C$2:AF$1540,A2619*11+8,(B2621-1)*3+2)&amp;") ("&amp;INDEX(Оценка!C$2:AF$1540,A2619*11+8,(B2621-1)*3+3)&amp;")")</f>
        <v/>
      </c>
      <c r="F2621" s="15" t="str">
        <f>IF(INDEX(Содержание!C$2:L$1680,A2621*6+5,B2621)="","",INDEX(Содержание!C$2:L$1680,A2621*6+5,B2621))</f>
        <v/>
      </c>
      <c r="H2621" s="15" t="str">
        <f>IF(Литература!C2620 = "","",Литература!C2620)</f>
        <v/>
      </c>
    </row>
    <row r="2622" spans="1:8" s="15" customFormat="1" x14ac:dyDescent="0.25">
      <c r="A2622" s="15">
        <v>28</v>
      </c>
      <c r="B2622" s="15">
        <v>5</v>
      </c>
      <c r="D2622" s="15" t="str">
        <f>IF(INDEX(Разделы!C$2:L$1540,A2622*11+8,B2622)="","","- "&amp;INDEX(Разделы!C$2:L$1540,A2622*11+8,B2622))</f>
        <v/>
      </c>
      <c r="E2622" s="15" t="str">
        <f>IF(INDEX(Оценка!C$2:AF$1540,A2620*11+9,(B2622-1)*3+1)="","",INDEX(Оценка!C$2:AF$1540,A2620*11+9,(B2622-1)*3+1)&amp;" ("&amp;INDEX(Оценка!C$2:AF$1540,A2620*11+9,(B2622-1)*3+2)&amp;") ("&amp;INDEX(Оценка!C$2:AF$1540,A2620*11+9,(B2622-1)*3+3)&amp;")")</f>
        <v/>
      </c>
      <c r="H2622" s="15" t="str">
        <f>IF(Литература!C2621 = "","",Литература!C2621)</f>
        <v/>
      </c>
    </row>
    <row r="2623" spans="1:8" s="15" customFormat="1" x14ac:dyDescent="0.25">
      <c r="A2623" s="15">
        <v>28</v>
      </c>
      <c r="B2623" s="15">
        <v>5</v>
      </c>
      <c r="D2623" s="15" t="str">
        <f>IF(INDEX(Разделы!C$2:L$1540,A2623*11+9,B2623)="","","- "&amp;INDEX(Разделы!C$2:L$1540,A2623*11+9,B2623))</f>
        <v/>
      </c>
      <c r="E2623" s="15" t="str">
        <f>IF(INDEX(Оценка!C$2:AF$1540,A2621*11+10,(B2623-1)*3+1)="","",INDEX(Оценка!C$2:AF$1540,A2621*11+10,(B2623-1)*3+1)&amp;" ("&amp;INDEX(Оценка!C$2:AF$1540,A2621*11+10,(B2623-1)*3+2)&amp;") ("&amp;INDEX(Оценка!C$2:AF$1540,A2621*11+10,(B2623-1)*3+3)&amp;")")</f>
        <v/>
      </c>
      <c r="H2623" s="15" t="str">
        <f>IF(Литература!C2622 = "","",Литература!C2622)</f>
        <v/>
      </c>
    </row>
    <row r="2624" spans="1:8" s="15" customFormat="1" x14ac:dyDescent="0.25">
      <c r="A2624" s="15">
        <v>28</v>
      </c>
      <c r="B2624" s="15">
        <v>5</v>
      </c>
      <c r="D2624" s="15" t="str">
        <f>IF(INDEX(Разделы!C$2:L$1540,A2624*11+10,B2624)="","","- "&amp;INDEX(Разделы!C$2:L$1540,A2624*11+10,B2624))</f>
        <v/>
      </c>
      <c r="H2624" s="15" t="str">
        <f>IF(Литература!C2623 = "","",Литература!C2623)</f>
        <v/>
      </c>
    </row>
    <row r="2625" spans="1:8" s="15" customFormat="1" x14ac:dyDescent="0.25">
      <c r="A2625" s="15">
        <v>28</v>
      </c>
      <c r="B2625" s="15">
        <v>5</v>
      </c>
      <c r="H2625" s="15" t="str">
        <f>IF(Литература!C2624 = "","","== "&amp;Литература!C2624)</f>
        <v/>
      </c>
    </row>
    <row r="2626" spans="1:8" s="15" customFormat="1" x14ac:dyDescent="0.25">
      <c r="A2626" s="15">
        <v>28</v>
      </c>
      <c r="B2626" s="15">
        <v>6</v>
      </c>
      <c r="D2626" s="15" t="str">
        <f xml:space="preserve"> IF(INDEX(Разделы!C$2:L$1540,A2626*11+3,B2626)="","","= "&amp;INDEX(Разделы!C$2:L$1540,A2626*11+3,B2626)&amp;" ("&amp;INDEX(Разделы!C$2:L$1540,A2626*11+4,B2626)&amp;")")</f>
        <v/>
      </c>
      <c r="E2626" s="15" t="str">
        <f>IF(INDEX(Оценка!C$2:AF$1540,A2624*11+4,(B2626-1)*3+1)="","",INDEX(Оценка!C$2:AF$1540,A2624*11+4,(B2626-1)*3+1)&amp;" ("&amp;INDEX(Оценка!C$2:AF$1540,A2624*11+4,(B2626-1)*3+2)&amp;") ("&amp;INDEX(Оценка!C$2:AF$1540,A2624*11+4,(B2626-1)*3+3)&amp;")")</f>
        <v/>
      </c>
      <c r="F2626" s="15" t="str">
        <f>IF(INDEX(Содержание!C$2:L$1680,A2626*6+2,B2626)="","",INDEX(Содержание!C$2:L$1680,A2626*6+2,B2626))</f>
        <v/>
      </c>
      <c r="H2626" s="15" t="str">
        <f>IF(Литература!C2625 = "","",Литература!C2625)</f>
        <v/>
      </c>
    </row>
    <row r="2627" spans="1:8" s="15" customFormat="1" x14ac:dyDescent="0.25">
      <c r="A2627" s="15">
        <v>28</v>
      </c>
      <c r="B2627" s="15">
        <v>6</v>
      </c>
      <c r="E2627" s="15" t="str">
        <f>IF(INDEX(Оценка!C$2:AF$1540,A2625*11+5,(B2627-1)*3+1)="","",INDEX(Оценка!C$2:AF$1540,A2625*11+5,(B2627-1)*3+1)&amp;" ("&amp;INDEX(Оценка!C$2:AF$1540,A2625*11+5,(B2627-1)*3+2)&amp;") ("&amp;INDEX(Оценка!C$2:AF$1540,A2625*11+5,(B2627-1)*3+3)&amp;")")</f>
        <v/>
      </c>
      <c r="H2627" s="15" t="str">
        <f>IF(Литература!C2626 = "","",Литература!C2626)</f>
        <v/>
      </c>
    </row>
    <row r="2628" spans="1:8" s="15" customFormat="1" x14ac:dyDescent="0.25">
      <c r="A2628" s="15">
        <v>28</v>
      </c>
      <c r="B2628" s="15">
        <v>6</v>
      </c>
      <c r="D2628" s="15" t="str">
        <f>IF(INDEX(Разделы!C$2:L$1540,A2628*11+5,B2628)="","","- "&amp;INDEX(Разделы!C$2:L$1540,A2628*11+5,B2628))</f>
        <v/>
      </c>
      <c r="E2628" s="15" t="str">
        <f>IF(INDEX(Оценка!C$2:AF$1540,A2626*11+6,(B2628-1)*3+1)="","",INDEX(Оценка!C$2:AF$1540,A2626*11+6,(B2628-1)*3+1)&amp;" ("&amp;INDEX(Оценка!C$2:AF$1540,A2626*11+6,(B2628-1)*3+2)&amp;") ("&amp;INDEX(Оценка!C$2:AF$1540,A2626*11+6,(B2628-1)*3+3)&amp;")")</f>
        <v/>
      </c>
      <c r="F2628" s="15" t="str">
        <f>IF(INDEX(Содержание!C$2:L$1680,A2628*6+3,B2628)="","","= "&amp;INDEX(Содержание!C$2:L$1680,A2628*6+3,B2628)&amp;" "&amp;INDEX(Содержание!C$2:L$1680,A2630*6+4,B2630))</f>
        <v/>
      </c>
      <c r="H2628" s="15" t="str">
        <f>IF(Литература!C2627 = "","",Литература!C2627)</f>
        <v/>
      </c>
    </row>
    <row r="2629" spans="1:8" s="15" customFormat="1" x14ac:dyDescent="0.25">
      <c r="A2629" s="15">
        <v>28</v>
      </c>
      <c r="B2629" s="15">
        <v>6</v>
      </c>
      <c r="D2629" s="15" t="str">
        <f>IF(INDEX(Разделы!C$2:L$1540,A2629*11+6,B2629)="","","- "&amp;INDEX(Разделы!C$2:L$1540,A2629*11+6,B2629))</f>
        <v/>
      </c>
      <c r="E2629" s="15" t="str">
        <f>IF(INDEX(Оценка!C$2:AF$1540,A2627*11+7,(B2629-1)*3+1)="","",INDEX(Оценка!C$2:AF$1540,A2627*11+7,(B2629-1)*3+1)&amp;" ("&amp;INDEX(Оценка!C$2:AF$1540,A2627*11+7,(B2629-1)*3+2)&amp;") ("&amp;INDEX(Оценка!C$2:AF$1540,A2627*11+7,(B2629-1)*3+3)&amp;")")</f>
        <v/>
      </c>
      <c r="H2629" s="15" t="str">
        <f>IF(Литература!C2628 = "","",Литература!C2628)</f>
        <v/>
      </c>
    </row>
    <row r="2630" spans="1:8" s="15" customFormat="1" x14ac:dyDescent="0.25">
      <c r="A2630" s="15">
        <v>28</v>
      </c>
      <c r="B2630" s="15">
        <v>6</v>
      </c>
      <c r="D2630" s="15" t="str">
        <f>IF(INDEX(Разделы!C$2:L$1540,A2630*11+7,B2630)="","","- "&amp;INDEX(Разделы!C$2:L$1540,A2630*11+7,B2630))</f>
        <v/>
      </c>
      <c r="E2630" s="15" t="str">
        <f>IF(INDEX(Оценка!C$2:AF$1540,A2628*11+8,(B2630-1)*3+1)="","",INDEX(Оценка!C$2:AF$1540,A2628*11+8,(B2630-1)*3+1)&amp;" ("&amp;INDEX(Оценка!C$2:AF$1540,A2628*11+8,(B2630-1)*3+2)&amp;") ("&amp;INDEX(Оценка!C$2:AF$1540,A2628*11+8,(B2630-1)*3+3)&amp;")")</f>
        <v/>
      </c>
      <c r="F2630" s="15" t="str">
        <f>IF(INDEX(Содержание!C$2:L$1680,A2630*6+5,B2630)="","",INDEX(Содержание!C$2:L$1680,A2630*6+5,B2630))</f>
        <v/>
      </c>
      <c r="H2630" s="15" t="str">
        <f>IF(Литература!C2629 = "","",Литература!C2629)</f>
        <v/>
      </c>
    </row>
    <row r="2631" spans="1:8" s="15" customFormat="1" x14ac:dyDescent="0.25">
      <c r="A2631" s="15">
        <v>28</v>
      </c>
      <c r="B2631" s="15">
        <v>6</v>
      </c>
      <c r="D2631" s="15" t="str">
        <f>IF(INDEX(Разделы!C$2:L$1540,A2631*11+8,B2631)="","","- "&amp;INDEX(Разделы!C$2:L$1540,A2631*11+8,B2631))</f>
        <v/>
      </c>
      <c r="E2631" s="15" t="str">
        <f>IF(INDEX(Оценка!C$2:AF$1540,A2629*11+9,(B2631-1)*3+1)="","",INDEX(Оценка!C$2:AF$1540,A2629*11+9,(B2631-1)*3+1)&amp;" ("&amp;INDEX(Оценка!C$2:AF$1540,A2629*11+9,(B2631-1)*3+2)&amp;") ("&amp;INDEX(Оценка!C$2:AF$1540,A2629*11+9,(B2631-1)*3+3)&amp;")")</f>
        <v/>
      </c>
      <c r="H2631" s="15" t="str">
        <f>IF(Литература!C2630 = "","",Литература!C2630)</f>
        <v/>
      </c>
    </row>
    <row r="2632" spans="1:8" s="15" customFormat="1" x14ac:dyDescent="0.25">
      <c r="A2632" s="15">
        <v>28</v>
      </c>
      <c r="B2632" s="15">
        <v>6</v>
      </c>
      <c r="D2632" s="15" t="str">
        <f>IF(INDEX(Разделы!C$2:L$1540,A2632*11+9,B2632)="","","- "&amp;INDEX(Разделы!C$2:L$1540,A2632*11+9,B2632))</f>
        <v/>
      </c>
      <c r="E2632" s="15" t="str">
        <f>IF(INDEX(Оценка!C$2:AF$1540,A2630*11+10,(B2632-1)*3+1)="","",INDEX(Оценка!C$2:AF$1540,A2630*11+10,(B2632-1)*3+1)&amp;" ("&amp;INDEX(Оценка!C$2:AF$1540,A2630*11+10,(B2632-1)*3+2)&amp;") ("&amp;INDEX(Оценка!C$2:AF$1540,A2630*11+10,(B2632-1)*3+3)&amp;")")</f>
        <v/>
      </c>
      <c r="H2632" s="15" t="str">
        <f>IF(Литература!C2631 = "","",Литература!C2631)</f>
        <v/>
      </c>
    </row>
    <row r="2633" spans="1:8" s="15" customFormat="1" x14ac:dyDescent="0.25">
      <c r="A2633" s="15">
        <v>28</v>
      </c>
      <c r="B2633" s="15">
        <v>6</v>
      </c>
      <c r="D2633" s="15" t="str">
        <f>IF(INDEX(Разделы!C$2:L$1540,A2633*11+10,B2633)="","","- "&amp;INDEX(Разделы!C$2:L$1540,A2633*11+10,B2633))</f>
        <v/>
      </c>
      <c r="H2633" s="15" t="str">
        <f>IF(Литература!C2632 = "","",Литература!C2632)</f>
        <v/>
      </c>
    </row>
    <row r="2634" spans="1:8" s="15" customFormat="1" x14ac:dyDescent="0.25">
      <c r="A2634" s="15">
        <v>28</v>
      </c>
      <c r="B2634" s="15">
        <v>6</v>
      </c>
      <c r="H2634" s="15" t="str">
        <f>IF(Литература!C2633 = "","",Литература!C2633)</f>
        <v/>
      </c>
    </row>
    <row r="2635" spans="1:8" s="15" customFormat="1" x14ac:dyDescent="0.25">
      <c r="A2635" s="15">
        <v>28</v>
      </c>
      <c r="B2635" s="15">
        <v>7</v>
      </c>
      <c r="D2635" s="15" t="str">
        <f xml:space="preserve"> IF(INDEX(Разделы!C$2:L$1540,A2635*11+3,B2635)="","","= "&amp;INDEX(Разделы!C$2:L$1540,A2635*11+3,B2635)&amp;" ("&amp;INDEX(Разделы!C$2:L$1540,A2635*11+4,B2635)&amp;")")</f>
        <v/>
      </c>
      <c r="E2635" s="15" t="str">
        <f>IF(INDEX(Оценка!C$2:AF$1540,A2633*11+4,(B2635-1)*3+1)="","",INDEX(Оценка!C$2:AF$1540,A2633*11+4,(B2635-1)*3+1)&amp;" ("&amp;INDEX(Оценка!C$2:AF$1540,A2633*11+4,(B2635-1)*3+2)&amp;") ("&amp;INDEX(Оценка!C$2:AF$1540,A2633*11+4,(B2635-1)*3+3)&amp;")")</f>
        <v/>
      </c>
      <c r="F2635" s="15" t="str">
        <f>IF(INDEX(Содержание!C$2:L$1680,A2635*6+2,B2635)="","",INDEX(Содержание!C$2:L$1680,A2635*6+2,B2635))</f>
        <v/>
      </c>
      <c r="H2635" s="15" t="str">
        <f>IF(Литература!C2634 = "","",Литература!C2634)</f>
        <v/>
      </c>
    </row>
    <row r="2636" spans="1:8" s="15" customFormat="1" x14ac:dyDescent="0.25">
      <c r="A2636" s="15">
        <v>28</v>
      </c>
      <c r="B2636" s="15">
        <v>7</v>
      </c>
      <c r="E2636" s="15" t="str">
        <f>IF(INDEX(Оценка!C$2:AF$1540,A2634*11+5,(B2636-1)*3+1)="","",INDEX(Оценка!C$2:AF$1540,A2634*11+5,(B2636-1)*3+1)&amp;" ("&amp;INDEX(Оценка!C$2:AF$1540,A2634*11+5,(B2636-1)*3+2)&amp;") ("&amp;INDEX(Оценка!C$2:AF$1540,A2634*11+5,(B2636-1)*3+3)&amp;")")</f>
        <v/>
      </c>
      <c r="H2636" s="15" t="str">
        <f>IF(Литература!C2635 = "","",Литература!C2635)</f>
        <v/>
      </c>
    </row>
    <row r="2637" spans="1:8" s="15" customFormat="1" x14ac:dyDescent="0.25">
      <c r="A2637" s="15">
        <v>28</v>
      </c>
      <c r="B2637" s="15">
        <v>7</v>
      </c>
      <c r="D2637" s="15" t="str">
        <f>IF(INDEX(Разделы!C$2:L$1540,A2637*11+5,B2637)="","","- "&amp;INDEX(Разделы!C$2:L$1540,A2637*11+5,B2637))</f>
        <v/>
      </c>
      <c r="E2637" s="15" t="str">
        <f>IF(INDEX(Оценка!C$2:AF$1540,A2635*11+6,(B2637-1)*3+1)="","",INDEX(Оценка!C$2:AF$1540,A2635*11+6,(B2637-1)*3+1)&amp;" ("&amp;INDEX(Оценка!C$2:AF$1540,A2635*11+6,(B2637-1)*3+2)&amp;") ("&amp;INDEX(Оценка!C$2:AF$1540,A2635*11+6,(B2637-1)*3+3)&amp;")")</f>
        <v/>
      </c>
      <c r="F2637" s="15" t="str">
        <f>IF(INDEX(Содержание!C$2:L$1680,A2637*6+3,B2637)="","","= "&amp;INDEX(Содержание!C$2:L$1680,A2637*6+3,B2637)&amp;" "&amp;INDEX(Содержание!C$2:L$1680,A2639*6+4,B2639))</f>
        <v/>
      </c>
      <c r="H2637" s="15" t="str">
        <f>IF(Литература!C2636 = "","",Литература!C2636)</f>
        <v/>
      </c>
    </row>
    <row r="2638" spans="1:8" s="15" customFormat="1" x14ac:dyDescent="0.25">
      <c r="A2638" s="15">
        <v>28</v>
      </c>
      <c r="B2638" s="15">
        <v>7</v>
      </c>
      <c r="D2638" s="15" t="str">
        <f>IF(INDEX(Разделы!C$2:L$1540,A2638*11+6,B2638)="","","- "&amp;INDEX(Разделы!C$2:L$1540,A2638*11+6,B2638))</f>
        <v/>
      </c>
      <c r="E2638" s="15" t="str">
        <f>IF(INDEX(Оценка!C$2:AF$1540,A2636*11+7,(B2638-1)*3+1)="","",INDEX(Оценка!C$2:AF$1540,A2636*11+7,(B2638-1)*3+1)&amp;" ("&amp;INDEX(Оценка!C$2:AF$1540,A2636*11+7,(B2638-1)*3+2)&amp;") ("&amp;INDEX(Оценка!C$2:AF$1540,A2636*11+7,(B2638-1)*3+3)&amp;")")</f>
        <v/>
      </c>
      <c r="H2638" s="15" t="str">
        <f>IF(Литература!C2637 = "","",Литература!C2637)</f>
        <v/>
      </c>
    </row>
    <row r="2639" spans="1:8" s="15" customFormat="1" x14ac:dyDescent="0.25">
      <c r="A2639" s="15">
        <v>28</v>
      </c>
      <c r="B2639" s="15">
        <v>7</v>
      </c>
      <c r="D2639" s="15" t="str">
        <f>IF(INDEX(Разделы!C$2:L$1540,A2639*11+7,B2639)="","","- "&amp;INDEX(Разделы!C$2:L$1540,A2639*11+7,B2639))</f>
        <v/>
      </c>
      <c r="E2639" s="15" t="str">
        <f>IF(INDEX(Оценка!C$2:AF$1540,A2637*11+8,(B2639-1)*3+1)="","",INDEX(Оценка!C$2:AF$1540,A2637*11+8,(B2639-1)*3+1)&amp;" ("&amp;INDEX(Оценка!C$2:AF$1540,A2637*11+8,(B2639-1)*3+2)&amp;") ("&amp;INDEX(Оценка!C$2:AF$1540,A2637*11+8,(B2639-1)*3+3)&amp;")")</f>
        <v/>
      </c>
      <c r="F2639" s="15" t="str">
        <f>IF(INDEX(Содержание!C$2:L$1680,A2639*6+5,B2639)="","",INDEX(Содержание!C$2:L$1680,A2639*6+5,B2639))</f>
        <v/>
      </c>
      <c r="H2639" s="15" t="str">
        <f>IF(Литература!C2638 = "","",Литература!C2638)</f>
        <v/>
      </c>
    </row>
    <row r="2640" spans="1:8" s="15" customFormat="1" x14ac:dyDescent="0.25">
      <c r="A2640" s="15">
        <v>28</v>
      </c>
      <c r="B2640" s="15">
        <v>7</v>
      </c>
      <c r="D2640" s="15" t="str">
        <f>IF(INDEX(Разделы!C$2:L$1540,A2640*11+8,B2640)="","","- "&amp;INDEX(Разделы!C$2:L$1540,A2640*11+8,B2640))</f>
        <v/>
      </c>
      <c r="E2640" s="15" t="str">
        <f>IF(INDEX(Оценка!C$2:AF$1540,A2638*11+9,(B2640-1)*3+1)="","",INDEX(Оценка!C$2:AF$1540,A2638*11+9,(B2640-1)*3+1)&amp;" ("&amp;INDEX(Оценка!C$2:AF$1540,A2638*11+9,(B2640-1)*3+2)&amp;") ("&amp;INDEX(Оценка!C$2:AF$1540,A2638*11+9,(B2640-1)*3+3)&amp;")")</f>
        <v/>
      </c>
      <c r="H2640" s="15" t="str">
        <f>IF(Литература!C2639 = "","",Литература!C2639)</f>
        <v/>
      </c>
    </row>
    <row r="2641" spans="1:8" s="15" customFormat="1" x14ac:dyDescent="0.25">
      <c r="A2641" s="15">
        <v>28</v>
      </c>
      <c r="B2641" s="15">
        <v>7</v>
      </c>
      <c r="D2641" s="15" t="str">
        <f>IF(INDEX(Разделы!C$2:L$1540,A2641*11+9,B2641)="","","- "&amp;INDEX(Разделы!C$2:L$1540,A2641*11+9,B2641))</f>
        <v/>
      </c>
      <c r="E2641" s="15" t="str">
        <f>IF(INDEX(Оценка!C$2:AF$1540,A2639*11+10,(B2641-1)*3+1)="","",INDEX(Оценка!C$2:AF$1540,A2639*11+10,(B2641-1)*3+1)&amp;" ("&amp;INDEX(Оценка!C$2:AF$1540,A2639*11+10,(B2641-1)*3+2)&amp;") ("&amp;INDEX(Оценка!C$2:AF$1540,A2639*11+10,(B2641-1)*3+3)&amp;")")</f>
        <v/>
      </c>
      <c r="H2641" s="15" t="str">
        <f>IF(Литература!C2640 = "","",Литература!C2640)</f>
        <v/>
      </c>
    </row>
    <row r="2642" spans="1:8" s="15" customFormat="1" x14ac:dyDescent="0.25">
      <c r="A2642" s="15">
        <v>28</v>
      </c>
      <c r="B2642" s="15">
        <v>7</v>
      </c>
      <c r="D2642" s="15" t="str">
        <f>IF(INDEX(Разделы!C$2:L$1540,A2642*11+10,B2642)="","","- "&amp;INDEX(Разделы!C$2:L$1540,A2642*11+10,B2642))</f>
        <v/>
      </c>
      <c r="H2642" s="15" t="str">
        <f>IF(Литература!C2641 = "","",Литература!C2641)</f>
        <v/>
      </c>
    </row>
    <row r="2643" spans="1:8" s="15" customFormat="1" x14ac:dyDescent="0.25">
      <c r="A2643" s="15">
        <v>28</v>
      </c>
      <c r="B2643" s="15">
        <v>7</v>
      </c>
      <c r="H2643" s="15" t="str">
        <f>IF(Литература!C2642 = "","",Литература!C2642)</f>
        <v/>
      </c>
    </row>
    <row r="2644" spans="1:8" s="15" customFormat="1" x14ac:dyDescent="0.25">
      <c r="A2644" s="15">
        <v>28</v>
      </c>
      <c r="B2644" s="15">
        <v>8</v>
      </c>
      <c r="D2644" s="15" t="str">
        <f xml:space="preserve"> IF(INDEX(Разделы!C$2:L$1540,A2644*11+3,B2644)="","","= "&amp;INDEX(Разделы!C$2:L$1540,A2644*11+3,B2644)&amp;" ("&amp;INDEX(Разделы!C$2:L$1540,A2644*11+4,B2644)&amp;")")</f>
        <v/>
      </c>
      <c r="E2644" s="15" t="str">
        <f>IF(INDEX(Оценка!C$2:AF$1540,A2642*11+4,(B2644-1)*3+1)="","",INDEX(Оценка!C$2:AF$1540,A2642*11+4,(B2644-1)*3+1)&amp;" ("&amp;INDEX(Оценка!C$2:AF$1540,A2642*11+4,(B2644-1)*3+2)&amp;") ("&amp;INDEX(Оценка!C$2:AF$1540,A2642*11+4,(B2644-1)*3+3)&amp;")")</f>
        <v/>
      </c>
      <c r="F2644" s="15" t="str">
        <f>IF(INDEX(Содержание!C$2:L$1680,A2644*6+2,B2644)="","",INDEX(Содержание!C$2:L$1680,A2644*6+2,B2644))</f>
        <v/>
      </c>
      <c r="H2644" s="15" t="str">
        <f>IF(Литература!C2643 = "","","== "&amp;Литература!C2643)</f>
        <v/>
      </c>
    </row>
    <row r="2645" spans="1:8" s="15" customFormat="1" x14ac:dyDescent="0.25">
      <c r="A2645" s="15">
        <v>28</v>
      </c>
      <c r="B2645" s="15">
        <v>8</v>
      </c>
      <c r="E2645" s="15" t="str">
        <f>IF(INDEX(Оценка!C$2:AF$1540,A2643*11+5,(B2645-1)*3+1)="","",INDEX(Оценка!C$2:AF$1540,A2643*11+5,(B2645-1)*3+1)&amp;" ("&amp;INDEX(Оценка!C$2:AF$1540,A2643*11+5,(B2645-1)*3+2)&amp;") ("&amp;INDEX(Оценка!C$2:AF$1540,A2643*11+5,(B2645-1)*3+3)&amp;")")</f>
        <v/>
      </c>
      <c r="H2645" s="15" t="str">
        <f>IF(Литература!C2644 = "","",Литература!C2644)</f>
        <v/>
      </c>
    </row>
    <row r="2646" spans="1:8" s="15" customFormat="1" x14ac:dyDescent="0.25">
      <c r="A2646" s="15">
        <v>28</v>
      </c>
      <c r="B2646" s="15">
        <v>8</v>
      </c>
      <c r="D2646" s="15" t="str">
        <f>IF(INDEX(Разделы!C$2:L$1540,A2646*11+5,B2646)="","","- "&amp;INDEX(Разделы!C$2:L$1540,A2646*11+5,B2646))</f>
        <v/>
      </c>
      <c r="E2646" s="15" t="str">
        <f>IF(INDEX(Оценка!C$2:AF$1540,A2644*11+6,(B2646-1)*3+1)="","",INDEX(Оценка!C$2:AF$1540,A2644*11+6,(B2646-1)*3+1)&amp;" ("&amp;INDEX(Оценка!C$2:AF$1540,A2644*11+6,(B2646-1)*3+2)&amp;") ("&amp;INDEX(Оценка!C$2:AF$1540,A2644*11+6,(B2646-1)*3+3)&amp;")")</f>
        <v/>
      </c>
      <c r="F2646" s="15" t="str">
        <f>IF(INDEX(Содержание!C$2:L$1680,A2646*6+3,B2646)="","","= "&amp;INDEX(Содержание!C$2:L$1680,A2646*6+3,B2646)&amp;" "&amp;INDEX(Содержание!C$2:L$1680,A2648*6+4,B2648))</f>
        <v/>
      </c>
      <c r="H2646" s="15" t="str">
        <f>IF(Литература!C2645 = "","",Литература!C2645)</f>
        <v/>
      </c>
    </row>
    <row r="2647" spans="1:8" s="15" customFormat="1" x14ac:dyDescent="0.25">
      <c r="A2647" s="15">
        <v>28</v>
      </c>
      <c r="B2647" s="15">
        <v>8</v>
      </c>
      <c r="D2647" s="15" t="str">
        <f>IF(INDEX(Разделы!C$2:L$1540,A2647*11+6,B2647)="","","- "&amp;INDEX(Разделы!C$2:L$1540,A2647*11+6,B2647))</f>
        <v/>
      </c>
      <c r="E2647" s="15" t="str">
        <f>IF(INDEX(Оценка!C$2:AF$1540,A2645*11+7,(B2647-1)*3+1)="","",INDEX(Оценка!C$2:AF$1540,A2645*11+7,(B2647-1)*3+1)&amp;" ("&amp;INDEX(Оценка!C$2:AF$1540,A2645*11+7,(B2647-1)*3+2)&amp;") ("&amp;INDEX(Оценка!C$2:AF$1540,A2645*11+7,(B2647-1)*3+3)&amp;")")</f>
        <v/>
      </c>
      <c r="H2647" s="15" t="str">
        <f>IF(Литература!C2646 = "","",Литература!C2646)</f>
        <v/>
      </c>
    </row>
    <row r="2648" spans="1:8" s="15" customFormat="1" x14ac:dyDescent="0.25">
      <c r="A2648" s="15">
        <v>28</v>
      </c>
      <c r="B2648" s="15">
        <v>8</v>
      </c>
      <c r="D2648" s="15" t="str">
        <f>IF(INDEX(Разделы!C$2:L$1540,A2648*11+7,B2648)="","","- "&amp;INDEX(Разделы!C$2:L$1540,A2648*11+7,B2648))</f>
        <v/>
      </c>
      <c r="E2648" s="15" t="str">
        <f>IF(INDEX(Оценка!C$2:AF$1540,A2646*11+8,(B2648-1)*3+1)="","",INDEX(Оценка!C$2:AF$1540,A2646*11+8,(B2648-1)*3+1)&amp;" ("&amp;INDEX(Оценка!C$2:AF$1540,A2646*11+8,(B2648-1)*3+2)&amp;") ("&amp;INDEX(Оценка!C$2:AF$1540,A2646*11+8,(B2648-1)*3+3)&amp;")")</f>
        <v/>
      </c>
      <c r="F2648" s="15" t="str">
        <f>IF(INDEX(Содержание!C$2:L$1680,A2648*6+5,B2648)="","",INDEX(Содержание!C$2:L$1680,A2648*6+5,B2648))</f>
        <v/>
      </c>
      <c r="H2648" s="15" t="str">
        <f>IF(Литература!C2647 = "","",Литература!C2647)</f>
        <v/>
      </c>
    </row>
    <row r="2649" spans="1:8" s="15" customFormat="1" x14ac:dyDescent="0.25">
      <c r="A2649" s="15">
        <v>28</v>
      </c>
      <c r="B2649" s="15">
        <v>8</v>
      </c>
      <c r="D2649" s="15" t="str">
        <f>IF(INDEX(Разделы!C$2:L$1540,A2649*11+8,B2649)="","","- "&amp;INDEX(Разделы!C$2:L$1540,A2649*11+8,B2649))</f>
        <v/>
      </c>
      <c r="E2649" s="15" t="str">
        <f>IF(INDEX(Оценка!C$2:AF$1540,A2647*11+9,(B2649-1)*3+1)="","",INDEX(Оценка!C$2:AF$1540,A2647*11+9,(B2649-1)*3+1)&amp;" ("&amp;INDEX(Оценка!C$2:AF$1540,A2647*11+9,(B2649-1)*3+2)&amp;") ("&amp;INDEX(Оценка!C$2:AF$1540,A2647*11+9,(B2649-1)*3+3)&amp;")")</f>
        <v/>
      </c>
      <c r="H2649" s="15" t="str">
        <f>IF(Литература!C2648 = "","",Литература!C2648)</f>
        <v/>
      </c>
    </row>
    <row r="2650" spans="1:8" s="15" customFormat="1" x14ac:dyDescent="0.25">
      <c r="A2650" s="15">
        <v>28</v>
      </c>
      <c r="B2650" s="15">
        <v>8</v>
      </c>
      <c r="D2650" s="15" t="str">
        <f>IF(INDEX(Разделы!C$2:L$1540,A2650*11+9,B2650)="","","- "&amp;INDEX(Разделы!C$2:L$1540,A2650*11+9,B2650))</f>
        <v/>
      </c>
      <c r="E2650" s="15" t="str">
        <f>IF(INDEX(Оценка!C$2:AF$1540,A2648*11+10,(B2650-1)*3+1)="","",INDEX(Оценка!C$2:AF$1540,A2648*11+10,(B2650-1)*3+1)&amp;" ("&amp;INDEX(Оценка!C$2:AF$1540,A2648*11+10,(B2650-1)*3+2)&amp;") ("&amp;INDEX(Оценка!C$2:AF$1540,A2648*11+10,(B2650-1)*3+3)&amp;")")</f>
        <v/>
      </c>
      <c r="H2650" s="15" t="str">
        <f>IF(Литература!C2649 = "","",Литература!C2649)</f>
        <v/>
      </c>
    </row>
    <row r="2651" spans="1:8" s="15" customFormat="1" x14ac:dyDescent="0.25">
      <c r="A2651" s="15">
        <v>28</v>
      </c>
      <c r="B2651" s="15">
        <v>8</v>
      </c>
      <c r="D2651" s="15" t="str">
        <f>IF(INDEX(Разделы!C$2:L$1540,A2651*11+10,B2651)="","","- "&amp;INDEX(Разделы!C$2:L$1540,A2651*11+10,B2651))</f>
        <v/>
      </c>
      <c r="H2651" s="15" t="str">
        <f>IF(Литература!C2650 = "","",Литература!C2650)</f>
        <v/>
      </c>
    </row>
    <row r="2652" spans="1:8" s="15" customFormat="1" x14ac:dyDescent="0.25">
      <c r="A2652" s="15">
        <v>28</v>
      </c>
      <c r="B2652" s="15">
        <v>8</v>
      </c>
      <c r="H2652" s="15" t="str">
        <f>IF(Литература!C2651 = "","",Литература!C2651)</f>
        <v/>
      </c>
    </row>
    <row r="2653" spans="1:8" s="15" customFormat="1" x14ac:dyDescent="0.25">
      <c r="A2653" s="15">
        <v>28</v>
      </c>
      <c r="B2653" s="15">
        <v>9</v>
      </c>
      <c r="D2653" s="15" t="str">
        <f xml:space="preserve"> IF(INDEX(Разделы!C$2:L$1540,A2653*11+3,B2653)="","","= "&amp;INDEX(Разделы!C$2:L$1540,A2653*11+3,B2653)&amp;" ("&amp;INDEX(Разделы!C$2:L$1540,A2653*11+4,B2653)&amp;")")</f>
        <v/>
      </c>
      <c r="E2653" s="15" t="str">
        <f>IF(INDEX(Оценка!C$2:AF$1540,A2651*11+4,(B2653-1)*3+1)="","",INDEX(Оценка!C$2:AF$1540,A2651*11+4,(B2653-1)*3+1)&amp;" ("&amp;INDEX(Оценка!C$2:AF$1540,A2651*11+4,(B2653-1)*3+2)&amp;") ("&amp;INDEX(Оценка!C$2:AF$1540,A2651*11+4,(B2653-1)*3+3)&amp;")")</f>
        <v/>
      </c>
      <c r="F2653" s="15" t="str">
        <f>IF(INDEX(Содержание!C$2:L$1680,A2653*6+2,B2653)="","",INDEX(Содержание!C$2:L$1680,A2653*6+2,B2653))</f>
        <v/>
      </c>
      <c r="H2653" s="15" t="str">
        <f>IF(Литература!C2652 = "","",Литература!C2652)</f>
        <v/>
      </c>
    </row>
    <row r="2654" spans="1:8" s="15" customFormat="1" x14ac:dyDescent="0.25">
      <c r="A2654" s="15">
        <v>28</v>
      </c>
      <c r="B2654" s="15">
        <v>9</v>
      </c>
      <c r="E2654" s="15" t="str">
        <f>IF(INDEX(Оценка!C$2:AF$1540,A2652*11+5,(B2654-1)*3+1)="","",INDEX(Оценка!C$2:AF$1540,A2652*11+5,(B2654-1)*3+1)&amp;" ("&amp;INDEX(Оценка!C$2:AF$1540,A2652*11+5,(B2654-1)*3+2)&amp;") ("&amp;INDEX(Оценка!C$2:AF$1540,A2652*11+5,(B2654-1)*3+3)&amp;")")</f>
        <v/>
      </c>
      <c r="H2654" s="15" t="str">
        <f>IF(Литература!C2653 = "","",Литература!C2653)</f>
        <v/>
      </c>
    </row>
    <row r="2655" spans="1:8" s="15" customFormat="1" x14ac:dyDescent="0.25">
      <c r="A2655" s="15">
        <v>28</v>
      </c>
      <c r="B2655" s="15">
        <v>9</v>
      </c>
      <c r="D2655" s="15" t="str">
        <f>IF(INDEX(Разделы!C$2:L$1540,A2655*11+5,B2655)="","","- "&amp;INDEX(Разделы!C$2:L$1540,A2655*11+5,B2655))</f>
        <v/>
      </c>
      <c r="E2655" s="15" t="str">
        <f>IF(INDEX(Оценка!C$2:AF$1540,A2653*11+6,(B2655-1)*3+1)="","",INDEX(Оценка!C$2:AF$1540,A2653*11+6,(B2655-1)*3+1)&amp;" ("&amp;INDEX(Оценка!C$2:AF$1540,A2653*11+6,(B2655-1)*3+2)&amp;") ("&amp;INDEX(Оценка!C$2:AF$1540,A2653*11+6,(B2655-1)*3+3)&amp;")")</f>
        <v/>
      </c>
      <c r="F2655" s="15" t="str">
        <f>IF(INDEX(Содержание!C$2:L$1680,A2655*6+3,B2655)="","","= "&amp;INDEX(Содержание!C$2:L$1680,A2655*6+3,B2655)&amp;" "&amp;INDEX(Содержание!C$2:L$1680,A2657*6+4,B2657))</f>
        <v/>
      </c>
      <c r="H2655" s="15" t="str">
        <f>IF(Литература!C2654 = "","",Литература!C2654)</f>
        <v/>
      </c>
    </row>
    <row r="2656" spans="1:8" s="15" customFormat="1" x14ac:dyDescent="0.25">
      <c r="A2656" s="15">
        <v>28</v>
      </c>
      <c r="B2656" s="15">
        <v>9</v>
      </c>
      <c r="D2656" s="15" t="str">
        <f>IF(INDEX(Разделы!C$2:L$1540,A2656*11+6,B2656)="","","- "&amp;INDEX(Разделы!C$2:L$1540,A2656*11+6,B2656))</f>
        <v/>
      </c>
      <c r="E2656" s="15" t="str">
        <f>IF(INDEX(Оценка!C$2:AF$1540,A2654*11+7,(B2656-1)*3+1)="","",INDEX(Оценка!C$2:AF$1540,A2654*11+7,(B2656-1)*3+1)&amp;" ("&amp;INDEX(Оценка!C$2:AF$1540,A2654*11+7,(B2656-1)*3+2)&amp;") ("&amp;INDEX(Оценка!C$2:AF$1540,A2654*11+7,(B2656-1)*3+3)&amp;")")</f>
        <v/>
      </c>
      <c r="H2656" s="15" t="str">
        <f>IF(Литература!C2655 = "","",Литература!C2655)</f>
        <v/>
      </c>
    </row>
    <row r="2657" spans="1:8" s="15" customFormat="1" x14ac:dyDescent="0.25">
      <c r="A2657" s="15">
        <v>28</v>
      </c>
      <c r="B2657" s="15">
        <v>9</v>
      </c>
      <c r="D2657" s="15" t="str">
        <f>IF(INDEX(Разделы!C$2:L$1540,A2657*11+7,B2657)="","","- "&amp;INDEX(Разделы!C$2:L$1540,A2657*11+7,B2657))</f>
        <v/>
      </c>
      <c r="E2657" s="15" t="str">
        <f>IF(INDEX(Оценка!C$2:AF$1540,A2655*11+8,(B2657-1)*3+1)="","",INDEX(Оценка!C$2:AF$1540,A2655*11+8,(B2657-1)*3+1)&amp;" ("&amp;INDEX(Оценка!C$2:AF$1540,A2655*11+8,(B2657-1)*3+2)&amp;") ("&amp;INDEX(Оценка!C$2:AF$1540,A2655*11+8,(B2657-1)*3+3)&amp;")")</f>
        <v/>
      </c>
      <c r="F2657" s="15" t="str">
        <f>IF(INDEX(Содержание!C$2:L$1680,A2657*6+5,B2657)="","",INDEX(Содержание!C$2:L$1680,A2657*6+5,B2657))</f>
        <v/>
      </c>
      <c r="H2657" s="15" t="str">
        <f>IF(Литература!C2656 = "","",Литература!C2656)</f>
        <v/>
      </c>
    </row>
    <row r="2658" spans="1:8" s="15" customFormat="1" x14ac:dyDescent="0.25">
      <c r="A2658" s="15">
        <v>28</v>
      </c>
      <c r="B2658" s="15">
        <v>9</v>
      </c>
      <c r="D2658" s="15" t="str">
        <f>IF(INDEX(Разделы!C$2:L$1540,A2658*11+8,B2658)="","","- "&amp;INDEX(Разделы!C$2:L$1540,A2658*11+8,B2658))</f>
        <v/>
      </c>
      <c r="E2658" s="15" t="str">
        <f>IF(INDEX(Оценка!C$2:AF$1540,A2656*11+9,(B2658-1)*3+1)="","",INDEX(Оценка!C$2:AF$1540,A2656*11+9,(B2658-1)*3+1)&amp;" ("&amp;INDEX(Оценка!C$2:AF$1540,A2656*11+9,(B2658-1)*3+2)&amp;") ("&amp;INDEX(Оценка!C$2:AF$1540,A2656*11+9,(B2658-1)*3+3)&amp;")")</f>
        <v/>
      </c>
      <c r="H2658" s="15" t="str">
        <f>IF(Литература!C2657 = "","",Литература!C2657)</f>
        <v/>
      </c>
    </row>
    <row r="2659" spans="1:8" s="15" customFormat="1" x14ac:dyDescent="0.25">
      <c r="A2659" s="15">
        <v>28</v>
      </c>
      <c r="B2659" s="15">
        <v>9</v>
      </c>
      <c r="D2659" s="15" t="str">
        <f>IF(INDEX(Разделы!C$2:L$1540,A2659*11+9,B2659)="","","- "&amp;INDEX(Разделы!C$2:L$1540,A2659*11+9,B2659))</f>
        <v/>
      </c>
      <c r="E2659" s="15" t="str">
        <f>IF(INDEX(Оценка!C$2:AF$1540,A2657*11+10,(B2659-1)*3+1)="","",INDEX(Оценка!C$2:AF$1540,A2657*11+10,(B2659-1)*3+1)&amp;" ("&amp;INDEX(Оценка!C$2:AF$1540,A2657*11+10,(B2659-1)*3+2)&amp;") ("&amp;INDEX(Оценка!C$2:AF$1540,A2657*11+10,(B2659-1)*3+3)&amp;")")</f>
        <v/>
      </c>
      <c r="H2659" s="15" t="str">
        <f>IF(Литература!C2658 = "","",Литература!C2658)</f>
        <v/>
      </c>
    </row>
    <row r="2660" spans="1:8" s="15" customFormat="1" x14ac:dyDescent="0.25">
      <c r="A2660" s="15">
        <v>28</v>
      </c>
      <c r="B2660" s="15">
        <v>9</v>
      </c>
      <c r="D2660" s="15" t="str">
        <f>IF(INDEX(Разделы!C$2:L$1540,A2660*11+10,B2660)="","","- "&amp;INDEX(Разделы!C$2:L$1540,A2660*11+10,B2660))</f>
        <v/>
      </c>
      <c r="H2660" s="15" t="str">
        <f>IF(Литература!C2659 = "","",Литература!C2659)</f>
        <v/>
      </c>
    </row>
    <row r="2661" spans="1:8" s="15" customFormat="1" x14ac:dyDescent="0.25">
      <c r="A2661" s="15">
        <v>28</v>
      </c>
      <c r="B2661" s="15">
        <v>9</v>
      </c>
      <c r="H2661" s="15" t="str">
        <f>IF(Литература!C2660 = "","",Литература!C2660)</f>
        <v/>
      </c>
    </row>
    <row r="2662" spans="1:8" s="15" customFormat="1" x14ac:dyDescent="0.25">
      <c r="A2662" s="15">
        <v>28</v>
      </c>
      <c r="B2662" s="15">
        <v>10</v>
      </c>
      <c r="D2662" s="15" t="str">
        <f xml:space="preserve"> IF(INDEX(Разделы!C$2:L$1540,A2662*11+3,B2662)="","","= "&amp;INDEX(Разделы!C$2:L$1540,A2662*11+3,B2662)&amp;" ("&amp;INDEX(Разделы!C$2:L$1540,A2662*11+4,B2662)&amp;")")</f>
        <v/>
      </c>
      <c r="E2662" s="15" t="str">
        <f>IF(INDEX(Оценка!C$2:AF$1540,A2660*11+4,(B2662-1)*3+1)="","",INDEX(Оценка!C$2:AF$1540,A2660*11+4,(B2662-1)*3+1)&amp;" ("&amp;INDEX(Оценка!C$2:AF$1540,A2660*11+4,(B2662-1)*3+2)&amp;") ("&amp;INDEX(Оценка!C$2:AF$1540,A2660*11+4,(B2662-1)*3+3)&amp;")")</f>
        <v/>
      </c>
      <c r="F2662" s="15" t="str">
        <f>IF(INDEX(Содержание!C$2:L$1680,A2662*6+2,B2662)="","",INDEX(Содержание!C$2:L$1680,A2662*6+2,B2662))</f>
        <v/>
      </c>
      <c r="H2662" s="15" t="str">
        <f>IF(Литература!C2661 = "","",Литература!C2661)</f>
        <v/>
      </c>
    </row>
    <row r="2663" spans="1:8" s="15" customFormat="1" x14ac:dyDescent="0.25">
      <c r="A2663" s="15">
        <v>28</v>
      </c>
      <c r="B2663" s="15">
        <v>10</v>
      </c>
      <c r="E2663" s="15" t="str">
        <f>IF(INDEX(Оценка!C$2:AF$1540,A2661*11+5,(B2663-1)*3+1)="","",INDEX(Оценка!C$2:AF$1540,A2661*11+5,(B2663-1)*3+1)&amp;" ("&amp;INDEX(Оценка!C$2:AF$1540,A2661*11+5,(B2663-1)*3+2)&amp;") ("&amp;INDEX(Оценка!C$2:AF$1540,A2661*11+5,(B2663-1)*3+3)&amp;")")</f>
        <v/>
      </c>
      <c r="H2663" s="15" t="str">
        <f>IF(Литература!C2662 = "","","== "&amp;Литература!C2662)</f>
        <v/>
      </c>
    </row>
    <row r="2664" spans="1:8" s="15" customFormat="1" x14ac:dyDescent="0.25">
      <c r="A2664" s="15">
        <v>28</v>
      </c>
      <c r="B2664" s="15">
        <v>10</v>
      </c>
      <c r="D2664" s="15" t="str">
        <f>IF(INDEX(Разделы!C$2:L$1540,A2664*11+5,B2664)="","","- "&amp;INDEX(Разделы!C$2:L$1540,A2664*11+5,B2664))</f>
        <v/>
      </c>
      <c r="E2664" s="15" t="str">
        <f>IF(INDEX(Оценка!C$2:AF$1540,A2662*11+6,(B2664-1)*3+1)="","",INDEX(Оценка!C$2:AF$1540,A2662*11+6,(B2664-1)*3+1)&amp;" ("&amp;INDEX(Оценка!C$2:AF$1540,A2662*11+6,(B2664-1)*3+2)&amp;") ("&amp;INDEX(Оценка!C$2:AF$1540,A2662*11+6,(B2664-1)*3+3)&amp;")")</f>
        <v/>
      </c>
      <c r="F2664" s="15" t="str">
        <f>IF(INDEX(Содержание!C$2:L$1680,A2664*6+3,B2664)="","","= "&amp;INDEX(Содержание!C$2:L$1680,A2664*6+3,B2664)&amp;" "&amp;INDEX(Содержание!C$2:L$1680,A2666*6+4,B2666))</f>
        <v/>
      </c>
      <c r="H2664" s="15" t="str">
        <f>IF(Литература!C2663 = "","",Литература!C2663)</f>
        <v/>
      </c>
    </row>
    <row r="2665" spans="1:8" s="15" customFormat="1" x14ac:dyDescent="0.25">
      <c r="A2665" s="15">
        <v>28</v>
      </c>
      <c r="B2665" s="15">
        <v>10</v>
      </c>
      <c r="D2665" s="15" t="str">
        <f>IF(INDEX(Разделы!C$2:L$1540,A2665*11+6,B2665)="","","- "&amp;INDEX(Разделы!C$2:L$1540,A2665*11+6,B2665))</f>
        <v/>
      </c>
      <c r="E2665" s="15" t="str">
        <f>IF(INDEX(Оценка!C$2:AF$1540,A2663*11+7,(B2665-1)*3+1)="","",INDEX(Оценка!C$2:AF$1540,A2663*11+7,(B2665-1)*3+1)&amp;" ("&amp;INDEX(Оценка!C$2:AF$1540,A2663*11+7,(B2665-1)*3+2)&amp;") ("&amp;INDEX(Оценка!C$2:AF$1540,A2663*11+7,(B2665-1)*3+3)&amp;")")</f>
        <v/>
      </c>
      <c r="H2665" s="15" t="str">
        <f>IF(Литература!C2664 = "","",Литература!C2664)</f>
        <v/>
      </c>
    </row>
    <row r="2666" spans="1:8" s="15" customFormat="1" x14ac:dyDescent="0.25">
      <c r="A2666" s="15">
        <v>28</v>
      </c>
      <c r="B2666" s="15">
        <v>10</v>
      </c>
      <c r="D2666" s="15" t="str">
        <f>IF(INDEX(Разделы!C$2:L$1540,A2666*11+7,B2666)="","","- "&amp;INDEX(Разделы!C$2:L$1540,A2666*11+7,B2666))</f>
        <v/>
      </c>
      <c r="E2666" s="15" t="str">
        <f>IF(INDEX(Оценка!C$2:AF$1540,A2664*11+8,(B2666-1)*3+1)="","",INDEX(Оценка!C$2:AF$1540,A2664*11+8,(B2666-1)*3+1)&amp;" ("&amp;INDEX(Оценка!C$2:AF$1540,A2664*11+8,(B2666-1)*3+2)&amp;") ("&amp;INDEX(Оценка!C$2:AF$1540,A2664*11+8,(B2666-1)*3+3)&amp;")")</f>
        <v/>
      </c>
      <c r="F2666" s="15" t="str">
        <f>IF(INDEX(Содержание!C$2:L$1680,A2666*6+5,B2666)="","",INDEX(Содержание!C$2:L$1680,A2666*6+5,B2666))</f>
        <v/>
      </c>
      <c r="H2666" s="15" t="str">
        <f>IF(Литература!C2665 = "","",Литература!C2665)</f>
        <v/>
      </c>
    </row>
    <row r="2667" spans="1:8" s="15" customFormat="1" x14ac:dyDescent="0.25">
      <c r="A2667" s="15">
        <v>28</v>
      </c>
      <c r="B2667" s="15">
        <v>10</v>
      </c>
      <c r="D2667" s="15" t="str">
        <f>IF(INDEX(Разделы!C$2:L$1540,A2667*11+8,B2667)="","","- "&amp;INDEX(Разделы!C$2:L$1540,A2667*11+8,B2667))</f>
        <v/>
      </c>
      <c r="E2667" s="15" t="str">
        <f>IF(INDEX(Оценка!C$2:AF$1540,A2665*11+9,(B2667-1)*3+1)="","",INDEX(Оценка!C$2:AF$1540,A2665*11+9,(B2667-1)*3+1)&amp;" ("&amp;INDEX(Оценка!C$2:AF$1540,A2665*11+9,(B2667-1)*3+2)&amp;") ("&amp;INDEX(Оценка!C$2:AF$1540,A2665*11+9,(B2667-1)*3+3)&amp;")")</f>
        <v/>
      </c>
      <c r="H2667" s="15" t="str">
        <f>IF(Литература!C2666 = "","",Литература!C2666)</f>
        <v/>
      </c>
    </row>
    <row r="2668" spans="1:8" s="15" customFormat="1" x14ac:dyDescent="0.25">
      <c r="A2668" s="15">
        <v>28</v>
      </c>
      <c r="B2668" s="15">
        <v>10</v>
      </c>
      <c r="D2668" s="15" t="str">
        <f>IF(INDEX(Разделы!C$2:L$1540,A2668*11+9,B2668)="","","- "&amp;INDEX(Разделы!C$2:L$1540,A2668*11+9,B2668))</f>
        <v/>
      </c>
      <c r="E2668" s="15" t="str">
        <f>IF(INDEX(Оценка!C$2:AF$1540,A2666*11+10,(B2668-1)*3+1)="","",INDEX(Оценка!C$2:AF$1540,A2666*11+10,(B2668-1)*3+1)&amp;" ("&amp;INDEX(Оценка!C$2:AF$1540,A2666*11+10,(B2668-1)*3+2)&amp;") ("&amp;INDEX(Оценка!C$2:AF$1540,A2666*11+10,(B2668-1)*3+3)&amp;")")</f>
        <v/>
      </c>
    </row>
    <row r="2669" spans="1:8" s="15" customFormat="1" x14ac:dyDescent="0.25">
      <c r="A2669" s="15">
        <v>28</v>
      </c>
      <c r="B2669" s="15">
        <v>10</v>
      </c>
      <c r="D2669" s="15" t="str">
        <f>IF(INDEX(Разделы!C$2:L$1540,A2669*11+10,B2669)="","","- "&amp;INDEX(Разделы!C$2:L$1540,A2669*11+10,B2669))</f>
        <v/>
      </c>
    </row>
    <row r="2670" spans="1:8" s="15" customFormat="1" x14ac:dyDescent="0.25">
      <c r="A2670" s="15">
        <v>28</v>
      </c>
      <c r="B2670" s="15">
        <v>10</v>
      </c>
    </row>
    <row r="2671" spans="1:8" s="15" customFormat="1" x14ac:dyDescent="0.25">
      <c r="A2671" s="15">
        <v>29</v>
      </c>
      <c r="B2671" s="15">
        <v>1</v>
      </c>
      <c r="D2671" s="15" t="str">
        <f>IF(INDEX(Разделы!C$2:L$1540,A2671*11+1,1)="","","== "&amp;INDEX(Разделы!C$2:L$1540,A2671*11+1,1))</f>
        <v/>
      </c>
      <c r="E2671" s="15" t="str">
        <f>IF(INDEX(Оценка!C$2:AF$1540,A2671*11+1,1)="","","== "&amp;INDEX(Оценка!C$2:AF$1540,A2671*11+1,1))</f>
        <v/>
      </c>
      <c r="F2671" s="15" t="str">
        <f>IF(INDEX(Содержание!C$2:L$1680,A2671*6+1,1)="","","== "&amp;INDEX(Содержание!C$2:L$1680,A2671*6+1,1))</f>
        <v/>
      </c>
    </row>
    <row r="2672" spans="1:8" s="15" customFormat="1" x14ac:dyDescent="0.25">
      <c r="A2672" s="15">
        <v>29</v>
      </c>
      <c r="B2672" s="15">
        <v>1</v>
      </c>
    </row>
    <row r="2673" spans="1:6" s="15" customFormat="1" x14ac:dyDescent="0.25">
      <c r="A2673" s="15">
        <v>29</v>
      </c>
      <c r="B2673" s="15">
        <v>1</v>
      </c>
      <c r="D2673" s="15" t="str">
        <f xml:space="preserve"> IF(INDEX(Разделы!C$2:L$1540,A2673*11+3,B2673)="","","= "&amp;INDEX(Разделы!C$2:L$1540,A2673*11+3,B2673)&amp;" ("&amp;INDEX(Разделы!C$2:L$1540,A2673*11+4,B2673)&amp;")")</f>
        <v/>
      </c>
      <c r="E2673" s="15" t="str">
        <f>IF(INDEX(Оценка!C$2:AF$1540,A2671*11+4,(B2673-1)*3+1)="","",INDEX(Оценка!C$2:AF$1540,A2671*11+4,(B2673-1)*3+1)&amp;" ("&amp;INDEX(Оценка!C$2:AF$1540,A2671*11+4,(B2673-1)*3+2)&amp;") ("&amp;INDEX(Оценка!C$2:AF$1540,A2671*11+4,(B2673-1)*3+3)&amp;")")</f>
        <v/>
      </c>
      <c r="F2673" s="15" t="str">
        <f>IF(INDEX(Содержание!C$2:L$1680,A2673*6+2,B2673)="","",INDEX(Содержание!C$2:L$1680,A2673*6+2,B2673))</f>
        <v/>
      </c>
    </row>
    <row r="2674" spans="1:6" s="15" customFormat="1" x14ac:dyDescent="0.25">
      <c r="A2674" s="15">
        <v>29</v>
      </c>
      <c r="B2674" s="15">
        <v>1</v>
      </c>
      <c r="E2674" s="15" t="str">
        <f>IF(INDEX(Оценка!C$2:AF$1540,A2672*11+5,(B2674-1)*3+1)="","",INDEX(Оценка!C$2:AF$1540,A2672*11+5,(B2674-1)*3+1)&amp;" ("&amp;INDEX(Оценка!C$2:AF$1540,A2672*11+5,(B2674-1)*3+2)&amp;") ("&amp;INDEX(Оценка!C$2:AF$1540,A2672*11+5,(B2674-1)*3+3)&amp;")")</f>
        <v/>
      </c>
    </row>
    <row r="2675" spans="1:6" s="15" customFormat="1" x14ac:dyDescent="0.25">
      <c r="A2675" s="15">
        <v>29</v>
      </c>
      <c r="B2675" s="15">
        <v>1</v>
      </c>
      <c r="D2675" s="15" t="str">
        <f>IF(INDEX(Разделы!C$2:L$1540,A2675*11+5,B2675)="","","- "&amp;INDEX(Разделы!C$2:L$1540,A2675*11+5,B2675))</f>
        <v/>
      </c>
      <c r="E2675" s="15" t="str">
        <f>IF(INDEX(Оценка!C$2:AF$1540,A2673*11+6,(B2675-1)*3+1)="","",INDEX(Оценка!C$2:AF$1540,A2673*11+6,(B2675-1)*3+1)&amp;" ("&amp;INDEX(Оценка!C$2:AF$1540,A2673*11+6,(B2675-1)*3+2)&amp;") ("&amp;INDEX(Оценка!C$2:AF$1540,A2673*11+6,(B2675-1)*3+3)&amp;")")</f>
        <v/>
      </c>
      <c r="F2675" s="15" t="str">
        <f>IF(INDEX(Содержание!C$2:L$1680,A2675*6+3,B2675)="","","= "&amp;INDEX(Содержание!C$2:L$1680,A2675*6+3,B2675)&amp;" "&amp;INDEX(Содержание!C$2:L$1680,A2677*6+4,B2677))</f>
        <v/>
      </c>
    </row>
    <row r="2676" spans="1:6" s="15" customFormat="1" x14ac:dyDescent="0.25">
      <c r="A2676" s="15">
        <v>29</v>
      </c>
      <c r="B2676" s="15">
        <v>1</v>
      </c>
      <c r="D2676" s="15" t="str">
        <f>IF(INDEX(Разделы!C$2:L$1540,A2676*11+6,B2676)="","","- "&amp;INDEX(Разделы!C$2:L$1540,A2676*11+6,B2676))</f>
        <v/>
      </c>
      <c r="E2676" s="15" t="str">
        <f>IF(INDEX(Оценка!C$2:AF$1540,A2674*11+7,(B2676-1)*3+1)="","",INDEX(Оценка!C$2:AF$1540,A2674*11+7,(B2676-1)*3+1)&amp;" ("&amp;INDEX(Оценка!C$2:AF$1540,A2674*11+7,(B2676-1)*3+2)&amp;") ("&amp;INDEX(Оценка!C$2:AF$1540,A2674*11+7,(B2676-1)*3+3)&amp;")")</f>
        <v/>
      </c>
    </row>
    <row r="2677" spans="1:6" s="15" customFormat="1" x14ac:dyDescent="0.25">
      <c r="A2677" s="15">
        <v>29</v>
      </c>
      <c r="B2677" s="15">
        <v>1</v>
      </c>
      <c r="D2677" s="15" t="str">
        <f>IF(INDEX(Разделы!C$2:L$1540,A2677*11+7,B2677)="","","- "&amp;INDEX(Разделы!C$2:L$1540,A2677*11+7,B2677))</f>
        <v/>
      </c>
      <c r="E2677" s="15" t="str">
        <f>IF(INDEX(Оценка!C$2:AF$1540,A2675*11+8,(B2677-1)*3+1)="","",INDEX(Оценка!C$2:AF$1540,A2675*11+8,(B2677-1)*3+1)&amp;" ("&amp;INDEX(Оценка!C$2:AF$1540,A2675*11+8,(B2677-1)*3+2)&amp;") ("&amp;INDEX(Оценка!C$2:AF$1540,A2675*11+8,(B2677-1)*3+3)&amp;")")</f>
        <v/>
      </c>
      <c r="F2677" s="15" t="str">
        <f>IF(INDEX(Содержание!C$2:L$1680,A2677*6+5,B2677)="","",INDEX(Содержание!C$2:L$1680,A2677*6+5,B2677))</f>
        <v/>
      </c>
    </row>
    <row r="2678" spans="1:6" s="15" customFormat="1" x14ac:dyDescent="0.25">
      <c r="A2678" s="15">
        <v>29</v>
      </c>
      <c r="B2678" s="15">
        <v>1</v>
      </c>
      <c r="D2678" s="15" t="str">
        <f>IF(INDEX(Разделы!C$2:L$1540,A2678*11+8,B2678)="","","- "&amp;INDEX(Разделы!C$2:L$1540,A2678*11+8,B2678))</f>
        <v/>
      </c>
      <c r="E2678" s="15" t="str">
        <f>IF(INDEX(Оценка!C$2:AF$1540,A2676*11+9,(B2678-1)*3+1)="","",INDEX(Оценка!C$2:AF$1540,A2676*11+9,(B2678-1)*3+1)&amp;" ("&amp;INDEX(Оценка!C$2:AF$1540,A2676*11+9,(B2678-1)*3+2)&amp;") ("&amp;INDEX(Оценка!C$2:AF$1540,A2676*11+9,(B2678-1)*3+3)&amp;")")</f>
        <v/>
      </c>
    </row>
    <row r="2679" spans="1:6" s="15" customFormat="1" x14ac:dyDescent="0.25">
      <c r="A2679" s="15">
        <v>29</v>
      </c>
      <c r="B2679" s="15">
        <v>1</v>
      </c>
      <c r="D2679" s="15" t="str">
        <f>IF(INDEX(Разделы!C$2:L$1540,A2679*11+9,B2679)="","","- "&amp;INDEX(Разделы!C$2:L$1540,A2679*11+9,B2679))</f>
        <v/>
      </c>
      <c r="E2679" s="15" t="str">
        <f>IF(INDEX(Оценка!C$2:AF$1540,A2677*11+10,(B2679-1)*3+1)="","",INDEX(Оценка!C$2:AF$1540,A2677*11+10,(B2679-1)*3+1)&amp;" ("&amp;INDEX(Оценка!C$2:AF$1540,A2677*11+10,(B2679-1)*3+2)&amp;") ("&amp;INDEX(Оценка!C$2:AF$1540,A2677*11+10,(B2679-1)*3+3)&amp;")")</f>
        <v/>
      </c>
    </row>
    <row r="2680" spans="1:6" s="15" customFormat="1" x14ac:dyDescent="0.25">
      <c r="A2680" s="15">
        <v>29</v>
      </c>
      <c r="B2680" s="15">
        <v>1</v>
      </c>
      <c r="D2680" s="15" t="str">
        <f>IF(INDEX(Разделы!C$2:L$1540,A2680*11+10,B2680)="","","- "&amp;INDEX(Разделы!C$2:L$1540,A2680*11+10,B2680))</f>
        <v/>
      </c>
    </row>
    <row r="2681" spans="1:6" s="15" customFormat="1" x14ac:dyDescent="0.25">
      <c r="A2681" s="15">
        <v>29</v>
      </c>
      <c r="B2681" s="15">
        <v>1</v>
      </c>
    </row>
    <row r="2682" spans="1:6" s="15" customFormat="1" x14ac:dyDescent="0.25">
      <c r="A2682" s="15">
        <v>29</v>
      </c>
      <c r="B2682" s="15">
        <v>2</v>
      </c>
      <c r="D2682" s="15" t="str">
        <f xml:space="preserve"> IF(INDEX(Разделы!C$2:L$1540,A2682*11+3,B2682)="","","= "&amp;INDEX(Разделы!C$2:L$1540,A2682*11+3,B2682)&amp;" ("&amp;INDEX(Разделы!C$2:L$1540,A2682*11+4,B2682)&amp;")")</f>
        <v/>
      </c>
      <c r="E2682" s="15" t="str">
        <f>IF(INDEX(Оценка!C$2:AF$1540,A2680*11+4,(B2682-1)*3+1)="","",INDEX(Оценка!C$2:AF$1540,A2680*11+4,(B2682-1)*3+1)&amp;" ("&amp;INDEX(Оценка!C$2:AF$1540,A2680*11+4,(B2682-1)*3+2)&amp;") ("&amp;INDEX(Оценка!C$2:AF$1540,A2680*11+4,(B2682-1)*3+3)&amp;")")</f>
        <v/>
      </c>
      <c r="F2682" s="15" t="str">
        <f>IF(INDEX(Содержание!C$2:L$1680,A2682*6+2,B2682)="","",INDEX(Содержание!C$2:L$1680,A2682*6+2,B2682))</f>
        <v/>
      </c>
    </row>
    <row r="2683" spans="1:6" s="15" customFormat="1" x14ac:dyDescent="0.25">
      <c r="A2683" s="15">
        <v>29</v>
      </c>
      <c r="B2683" s="15">
        <v>2</v>
      </c>
      <c r="E2683" s="15" t="str">
        <f>IF(INDEX(Оценка!C$2:AF$1540,A2681*11+5,(B2683-1)*3+1)="","",INDEX(Оценка!C$2:AF$1540,A2681*11+5,(B2683-1)*3+1)&amp;" ("&amp;INDEX(Оценка!C$2:AF$1540,A2681*11+5,(B2683-1)*3+2)&amp;") ("&amp;INDEX(Оценка!C$2:AF$1540,A2681*11+5,(B2683-1)*3+3)&amp;")")</f>
        <v/>
      </c>
    </row>
    <row r="2684" spans="1:6" s="15" customFormat="1" x14ac:dyDescent="0.25">
      <c r="A2684" s="15">
        <v>29</v>
      </c>
      <c r="B2684" s="15">
        <v>2</v>
      </c>
      <c r="D2684" s="15" t="str">
        <f>IF(INDEX(Разделы!C$2:L$1540,A2684*11+5,B2684)="","","- "&amp;INDEX(Разделы!C$2:L$1540,A2684*11+5,B2684))</f>
        <v/>
      </c>
      <c r="E2684" s="15" t="str">
        <f>IF(INDEX(Оценка!C$2:AF$1540,A2682*11+6,(B2684-1)*3+1)="","",INDEX(Оценка!C$2:AF$1540,A2682*11+6,(B2684-1)*3+1)&amp;" ("&amp;INDEX(Оценка!C$2:AF$1540,A2682*11+6,(B2684-1)*3+2)&amp;") ("&amp;INDEX(Оценка!C$2:AF$1540,A2682*11+6,(B2684-1)*3+3)&amp;")")</f>
        <v/>
      </c>
      <c r="F2684" s="15" t="str">
        <f>IF(INDEX(Содержание!C$2:L$1680,A2684*6+3,B2684)="","","= "&amp;INDEX(Содержание!C$2:L$1680,A2684*6+3,B2684)&amp;" "&amp;INDEX(Содержание!C$2:L$1680,A2686*6+4,B2686))</f>
        <v/>
      </c>
    </row>
    <row r="2685" spans="1:6" s="15" customFormat="1" x14ac:dyDescent="0.25">
      <c r="A2685" s="15">
        <v>29</v>
      </c>
      <c r="B2685" s="15">
        <v>2</v>
      </c>
      <c r="D2685" s="15" t="str">
        <f>IF(INDEX(Разделы!C$2:L$1540,A2685*11+6,B2685)="","","- "&amp;INDEX(Разделы!C$2:L$1540,A2685*11+6,B2685))</f>
        <v/>
      </c>
      <c r="E2685" s="15" t="str">
        <f>IF(INDEX(Оценка!C$2:AF$1540,A2683*11+7,(B2685-1)*3+1)="","",INDEX(Оценка!C$2:AF$1540,A2683*11+7,(B2685-1)*3+1)&amp;" ("&amp;INDEX(Оценка!C$2:AF$1540,A2683*11+7,(B2685-1)*3+2)&amp;") ("&amp;INDEX(Оценка!C$2:AF$1540,A2683*11+7,(B2685-1)*3+3)&amp;")")</f>
        <v/>
      </c>
    </row>
    <row r="2686" spans="1:6" s="15" customFormat="1" x14ac:dyDescent="0.25">
      <c r="A2686" s="15">
        <v>29</v>
      </c>
      <c r="B2686" s="15">
        <v>2</v>
      </c>
      <c r="D2686" s="15" t="str">
        <f>IF(INDEX(Разделы!C$2:L$1540,A2686*11+7,B2686)="","","- "&amp;INDEX(Разделы!C$2:L$1540,A2686*11+7,B2686))</f>
        <v/>
      </c>
      <c r="E2686" s="15" t="str">
        <f>IF(INDEX(Оценка!C$2:AF$1540,A2684*11+8,(B2686-1)*3+1)="","",INDEX(Оценка!C$2:AF$1540,A2684*11+8,(B2686-1)*3+1)&amp;" ("&amp;INDEX(Оценка!C$2:AF$1540,A2684*11+8,(B2686-1)*3+2)&amp;") ("&amp;INDEX(Оценка!C$2:AF$1540,A2684*11+8,(B2686-1)*3+3)&amp;")")</f>
        <v/>
      </c>
      <c r="F2686" s="15" t="str">
        <f>IF(INDEX(Содержание!C$2:L$1680,A2686*6+5,B2686)="","",INDEX(Содержание!C$2:L$1680,A2686*6+5,B2686))</f>
        <v/>
      </c>
    </row>
    <row r="2687" spans="1:6" s="15" customFormat="1" x14ac:dyDescent="0.25">
      <c r="A2687" s="15">
        <v>29</v>
      </c>
      <c r="B2687" s="15">
        <v>2</v>
      </c>
      <c r="D2687" s="15" t="str">
        <f>IF(INDEX(Разделы!C$2:L$1540,A2687*11+8,B2687)="","","- "&amp;INDEX(Разделы!C$2:L$1540,A2687*11+8,B2687))</f>
        <v/>
      </c>
      <c r="E2687" s="15" t="str">
        <f>IF(INDEX(Оценка!C$2:AF$1540,A2685*11+9,(B2687-1)*3+1)="","",INDEX(Оценка!C$2:AF$1540,A2685*11+9,(B2687-1)*3+1)&amp;" ("&amp;INDEX(Оценка!C$2:AF$1540,A2685*11+9,(B2687-1)*3+2)&amp;") ("&amp;INDEX(Оценка!C$2:AF$1540,A2685*11+9,(B2687-1)*3+3)&amp;")")</f>
        <v/>
      </c>
    </row>
    <row r="2688" spans="1:6" s="15" customFormat="1" x14ac:dyDescent="0.25">
      <c r="A2688" s="15">
        <v>29</v>
      </c>
      <c r="B2688" s="15">
        <v>2</v>
      </c>
      <c r="D2688" s="15" t="str">
        <f>IF(INDEX(Разделы!C$2:L$1540,A2688*11+9,B2688)="","","- "&amp;INDEX(Разделы!C$2:L$1540,A2688*11+9,B2688))</f>
        <v/>
      </c>
      <c r="E2688" s="15" t="str">
        <f>IF(INDEX(Оценка!C$2:AF$1540,A2686*11+10,(B2688-1)*3+1)="","",INDEX(Оценка!C$2:AF$1540,A2686*11+10,(B2688-1)*3+1)&amp;" ("&amp;INDEX(Оценка!C$2:AF$1540,A2686*11+10,(B2688-1)*3+2)&amp;") ("&amp;INDEX(Оценка!C$2:AF$1540,A2686*11+10,(B2688-1)*3+3)&amp;")")</f>
        <v/>
      </c>
    </row>
    <row r="2689" spans="1:6" s="15" customFormat="1" x14ac:dyDescent="0.25">
      <c r="A2689" s="15">
        <v>29</v>
      </c>
      <c r="B2689" s="15">
        <v>2</v>
      </c>
      <c r="D2689" s="15" t="str">
        <f>IF(INDEX(Разделы!C$2:L$1540,A2689*11+10,B2689)="","","- "&amp;INDEX(Разделы!C$2:L$1540,A2689*11+10,B2689))</f>
        <v/>
      </c>
    </row>
    <row r="2690" spans="1:6" s="15" customFormat="1" x14ac:dyDescent="0.25">
      <c r="A2690" s="15">
        <v>29</v>
      </c>
      <c r="B2690" s="15">
        <v>2</v>
      </c>
    </row>
    <row r="2691" spans="1:6" s="15" customFormat="1" x14ac:dyDescent="0.25">
      <c r="A2691" s="15">
        <v>29</v>
      </c>
      <c r="B2691" s="15">
        <v>3</v>
      </c>
      <c r="D2691" s="15" t="str">
        <f xml:space="preserve"> IF(INDEX(Разделы!C$2:L$1540,A2691*11+3,B2691)="","","= "&amp;INDEX(Разделы!C$2:L$1540,A2691*11+3,B2691)&amp;" ("&amp;INDEX(Разделы!C$2:L$1540,A2691*11+4,B2691)&amp;")")</f>
        <v/>
      </c>
      <c r="E2691" s="15" t="str">
        <f>IF(INDEX(Оценка!C$2:AF$1540,A2689*11+4,(B2691-1)*3+1)="","",INDEX(Оценка!C$2:AF$1540,A2689*11+4,(B2691-1)*3+1)&amp;" ("&amp;INDEX(Оценка!C$2:AF$1540,A2689*11+4,(B2691-1)*3+2)&amp;") ("&amp;INDEX(Оценка!C$2:AF$1540,A2689*11+4,(B2691-1)*3+3)&amp;")")</f>
        <v/>
      </c>
      <c r="F2691" s="15" t="str">
        <f>IF(INDEX(Содержание!C$2:L$1680,A2691*6+2,B2691)="","",INDEX(Содержание!C$2:L$1680,A2691*6+2,B2691))</f>
        <v/>
      </c>
    </row>
    <row r="2692" spans="1:6" s="15" customFormat="1" x14ac:dyDescent="0.25">
      <c r="A2692" s="15">
        <v>29</v>
      </c>
      <c r="B2692" s="15">
        <v>3</v>
      </c>
      <c r="E2692" s="15" t="str">
        <f>IF(INDEX(Оценка!C$2:AF$1540,A2690*11+5,(B2692-1)*3+1)="","",INDEX(Оценка!C$2:AF$1540,A2690*11+5,(B2692-1)*3+1)&amp;" ("&amp;INDEX(Оценка!C$2:AF$1540,A2690*11+5,(B2692-1)*3+2)&amp;") ("&amp;INDEX(Оценка!C$2:AF$1540,A2690*11+5,(B2692-1)*3+3)&amp;")")</f>
        <v/>
      </c>
    </row>
    <row r="2693" spans="1:6" s="15" customFormat="1" x14ac:dyDescent="0.25">
      <c r="A2693" s="15">
        <v>29</v>
      </c>
      <c r="B2693" s="15">
        <v>3</v>
      </c>
      <c r="D2693" s="15" t="str">
        <f>IF(INDEX(Разделы!C$2:L$1540,A2693*11+5,B2693)="","","- "&amp;INDEX(Разделы!C$2:L$1540,A2693*11+5,B2693))</f>
        <v/>
      </c>
      <c r="E2693" s="15" t="str">
        <f>IF(INDEX(Оценка!C$2:AF$1540,A2691*11+6,(B2693-1)*3+1)="","",INDEX(Оценка!C$2:AF$1540,A2691*11+6,(B2693-1)*3+1)&amp;" ("&amp;INDEX(Оценка!C$2:AF$1540,A2691*11+6,(B2693-1)*3+2)&amp;") ("&amp;INDEX(Оценка!C$2:AF$1540,A2691*11+6,(B2693-1)*3+3)&amp;")")</f>
        <v/>
      </c>
      <c r="F2693" s="15" t="str">
        <f>IF(INDEX(Содержание!C$2:L$1680,A2693*6+3,B2693)="","","= "&amp;INDEX(Содержание!C$2:L$1680,A2693*6+3,B2693)&amp;" "&amp;INDEX(Содержание!C$2:L$1680,A2695*6+4,B2695))</f>
        <v/>
      </c>
    </row>
    <row r="2694" spans="1:6" s="15" customFormat="1" x14ac:dyDescent="0.25">
      <c r="A2694" s="15">
        <v>29</v>
      </c>
      <c r="B2694" s="15">
        <v>3</v>
      </c>
      <c r="D2694" s="15" t="str">
        <f>IF(INDEX(Разделы!C$2:L$1540,A2694*11+6,B2694)="","","- "&amp;INDEX(Разделы!C$2:L$1540,A2694*11+6,B2694))</f>
        <v/>
      </c>
      <c r="E2694" s="15" t="str">
        <f>IF(INDEX(Оценка!C$2:AF$1540,A2692*11+7,(B2694-1)*3+1)="","",INDEX(Оценка!C$2:AF$1540,A2692*11+7,(B2694-1)*3+1)&amp;" ("&amp;INDEX(Оценка!C$2:AF$1540,A2692*11+7,(B2694-1)*3+2)&amp;") ("&amp;INDEX(Оценка!C$2:AF$1540,A2692*11+7,(B2694-1)*3+3)&amp;")")</f>
        <v/>
      </c>
    </row>
    <row r="2695" spans="1:6" s="15" customFormat="1" x14ac:dyDescent="0.25">
      <c r="A2695" s="15">
        <v>29</v>
      </c>
      <c r="B2695" s="15">
        <v>3</v>
      </c>
      <c r="D2695" s="15" t="str">
        <f>IF(INDEX(Разделы!C$2:L$1540,A2695*11+7,B2695)="","","- "&amp;INDEX(Разделы!C$2:L$1540,A2695*11+7,B2695))</f>
        <v/>
      </c>
      <c r="E2695" s="15" t="str">
        <f>IF(INDEX(Оценка!C$2:AF$1540,A2693*11+8,(B2695-1)*3+1)="","",INDEX(Оценка!C$2:AF$1540,A2693*11+8,(B2695-1)*3+1)&amp;" ("&amp;INDEX(Оценка!C$2:AF$1540,A2693*11+8,(B2695-1)*3+2)&amp;") ("&amp;INDEX(Оценка!C$2:AF$1540,A2693*11+8,(B2695-1)*3+3)&amp;")")</f>
        <v/>
      </c>
      <c r="F2695" s="15" t="str">
        <f>IF(INDEX(Содержание!C$2:L$1680,A2695*6+5,B2695)="","",INDEX(Содержание!C$2:L$1680,A2695*6+5,B2695))</f>
        <v/>
      </c>
    </row>
    <row r="2696" spans="1:6" s="15" customFormat="1" x14ac:dyDescent="0.25">
      <c r="A2696" s="15">
        <v>29</v>
      </c>
      <c r="B2696" s="15">
        <v>3</v>
      </c>
      <c r="D2696" s="15" t="str">
        <f>IF(INDEX(Разделы!C$2:L$1540,A2696*11+8,B2696)="","","- "&amp;INDEX(Разделы!C$2:L$1540,A2696*11+8,B2696))</f>
        <v/>
      </c>
      <c r="E2696" s="15" t="str">
        <f>IF(INDEX(Оценка!C$2:AF$1540,A2694*11+9,(B2696-1)*3+1)="","",INDEX(Оценка!C$2:AF$1540,A2694*11+9,(B2696-1)*3+1)&amp;" ("&amp;INDEX(Оценка!C$2:AF$1540,A2694*11+9,(B2696-1)*3+2)&amp;") ("&amp;INDEX(Оценка!C$2:AF$1540,A2694*11+9,(B2696-1)*3+3)&amp;")")</f>
        <v/>
      </c>
    </row>
    <row r="2697" spans="1:6" s="15" customFormat="1" x14ac:dyDescent="0.25">
      <c r="A2697" s="15">
        <v>29</v>
      </c>
      <c r="B2697" s="15">
        <v>3</v>
      </c>
      <c r="D2697" s="15" t="str">
        <f>IF(INDEX(Разделы!C$2:L$1540,A2697*11+9,B2697)="","","- "&amp;INDEX(Разделы!C$2:L$1540,A2697*11+9,B2697))</f>
        <v/>
      </c>
      <c r="E2697" s="15" t="str">
        <f>IF(INDEX(Оценка!C$2:AF$1540,A2695*11+10,(B2697-1)*3+1)="","",INDEX(Оценка!C$2:AF$1540,A2695*11+10,(B2697-1)*3+1)&amp;" ("&amp;INDEX(Оценка!C$2:AF$1540,A2695*11+10,(B2697-1)*3+2)&amp;") ("&amp;INDEX(Оценка!C$2:AF$1540,A2695*11+10,(B2697-1)*3+3)&amp;")")</f>
        <v/>
      </c>
    </row>
    <row r="2698" spans="1:6" s="15" customFormat="1" x14ac:dyDescent="0.25">
      <c r="A2698" s="15">
        <v>29</v>
      </c>
      <c r="B2698" s="15">
        <v>3</v>
      </c>
      <c r="D2698" s="15" t="str">
        <f>IF(INDEX(Разделы!C$2:L$1540,A2698*11+10,B2698)="","","- "&amp;INDEX(Разделы!C$2:L$1540,A2698*11+10,B2698))</f>
        <v/>
      </c>
    </row>
    <row r="2699" spans="1:6" s="15" customFormat="1" x14ac:dyDescent="0.25">
      <c r="A2699" s="15">
        <v>29</v>
      </c>
      <c r="B2699" s="15">
        <v>3</v>
      </c>
    </row>
    <row r="2700" spans="1:6" s="15" customFormat="1" x14ac:dyDescent="0.25">
      <c r="A2700" s="15">
        <v>29</v>
      </c>
      <c r="B2700" s="15">
        <v>4</v>
      </c>
      <c r="D2700" s="15" t="str">
        <f xml:space="preserve"> IF(INDEX(Разделы!C$2:L$1540,A2700*11+3,B2700)="","","= "&amp;INDEX(Разделы!C$2:L$1540,A2700*11+3,B2700)&amp;" ("&amp;INDEX(Разделы!C$2:L$1540,A2700*11+4,B2700)&amp;")")</f>
        <v/>
      </c>
      <c r="E2700" s="15" t="str">
        <f>IF(INDEX(Оценка!C$2:AF$1540,A2698*11+4,(B2700-1)*3+1)="","",INDEX(Оценка!C$2:AF$1540,A2698*11+4,(B2700-1)*3+1)&amp;" ("&amp;INDEX(Оценка!C$2:AF$1540,A2698*11+4,(B2700-1)*3+2)&amp;") ("&amp;INDEX(Оценка!C$2:AF$1540,A2698*11+4,(B2700-1)*3+3)&amp;")")</f>
        <v/>
      </c>
      <c r="F2700" s="15" t="str">
        <f>IF(INDEX(Содержание!C$2:L$1680,A2700*6+2,B2700)="","",INDEX(Содержание!C$2:L$1680,A2700*6+2,B2700))</f>
        <v/>
      </c>
    </row>
    <row r="2701" spans="1:6" s="15" customFormat="1" x14ac:dyDescent="0.25">
      <c r="A2701" s="15">
        <v>29</v>
      </c>
      <c r="B2701" s="15">
        <v>4</v>
      </c>
      <c r="E2701" s="15" t="str">
        <f>IF(INDEX(Оценка!C$2:AF$1540,A2699*11+5,(B2701-1)*3+1)="","",INDEX(Оценка!C$2:AF$1540,A2699*11+5,(B2701-1)*3+1)&amp;" ("&amp;INDEX(Оценка!C$2:AF$1540,A2699*11+5,(B2701-1)*3+2)&amp;") ("&amp;INDEX(Оценка!C$2:AF$1540,A2699*11+5,(B2701-1)*3+3)&amp;")")</f>
        <v/>
      </c>
    </row>
    <row r="2702" spans="1:6" s="15" customFormat="1" x14ac:dyDescent="0.25">
      <c r="A2702" s="15">
        <v>29</v>
      </c>
      <c r="B2702" s="15">
        <v>4</v>
      </c>
      <c r="D2702" s="15" t="str">
        <f>IF(INDEX(Разделы!C$2:L$1540,A2702*11+5,B2702)="","","- "&amp;INDEX(Разделы!C$2:L$1540,A2702*11+5,B2702))</f>
        <v/>
      </c>
      <c r="E2702" s="15" t="str">
        <f>IF(INDEX(Оценка!C$2:AF$1540,A2700*11+6,(B2702-1)*3+1)="","",INDEX(Оценка!C$2:AF$1540,A2700*11+6,(B2702-1)*3+1)&amp;" ("&amp;INDEX(Оценка!C$2:AF$1540,A2700*11+6,(B2702-1)*3+2)&amp;") ("&amp;INDEX(Оценка!C$2:AF$1540,A2700*11+6,(B2702-1)*3+3)&amp;")")</f>
        <v/>
      </c>
      <c r="F2702" s="15" t="str">
        <f>IF(INDEX(Содержание!C$2:L$1680,A2702*6+3,B2702)="","","= "&amp;INDEX(Содержание!C$2:L$1680,A2702*6+3,B2702)&amp;" "&amp;INDEX(Содержание!C$2:L$1680,A2704*6+4,B2704))</f>
        <v/>
      </c>
    </row>
    <row r="2703" spans="1:6" s="15" customFormat="1" x14ac:dyDescent="0.25">
      <c r="A2703" s="15">
        <v>29</v>
      </c>
      <c r="B2703" s="15">
        <v>4</v>
      </c>
      <c r="D2703" s="15" t="str">
        <f>IF(INDEX(Разделы!C$2:L$1540,A2703*11+6,B2703)="","","- "&amp;INDEX(Разделы!C$2:L$1540,A2703*11+6,B2703))</f>
        <v/>
      </c>
      <c r="E2703" s="15" t="str">
        <f>IF(INDEX(Оценка!C$2:AF$1540,A2701*11+7,(B2703-1)*3+1)="","",INDEX(Оценка!C$2:AF$1540,A2701*11+7,(B2703-1)*3+1)&amp;" ("&amp;INDEX(Оценка!C$2:AF$1540,A2701*11+7,(B2703-1)*3+2)&amp;") ("&amp;INDEX(Оценка!C$2:AF$1540,A2701*11+7,(B2703-1)*3+3)&amp;")")</f>
        <v/>
      </c>
    </row>
    <row r="2704" spans="1:6" s="15" customFormat="1" x14ac:dyDescent="0.25">
      <c r="A2704" s="15">
        <v>29</v>
      </c>
      <c r="B2704" s="15">
        <v>4</v>
      </c>
      <c r="D2704" s="15" t="str">
        <f>IF(INDEX(Разделы!C$2:L$1540,A2704*11+7,B2704)="","","- "&amp;INDEX(Разделы!C$2:L$1540,A2704*11+7,B2704))</f>
        <v/>
      </c>
      <c r="E2704" s="15" t="str">
        <f>IF(INDEX(Оценка!C$2:AF$1540,A2702*11+8,(B2704-1)*3+1)="","",INDEX(Оценка!C$2:AF$1540,A2702*11+8,(B2704-1)*3+1)&amp;" ("&amp;INDEX(Оценка!C$2:AF$1540,A2702*11+8,(B2704-1)*3+2)&amp;") ("&amp;INDEX(Оценка!C$2:AF$1540,A2702*11+8,(B2704-1)*3+3)&amp;")")</f>
        <v/>
      </c>
      <c r="F2704" s="15" t="str">
        <f>IF(INDEX(Содержание!C$2:L$1680,A2704*6+5,B2704)="","",INDEX(Содержание!C$2:L$1680,A2704*6+5,B2704))</f>
        <v/>
      </c>
    </row>
    <row r="2705" spans="1:6" s="15" customFormat="1" x14ac:dyDescent="0.25">
      <c r="A2705" s="15">
        <v>29</v>
      </c>
      <c r="B2705" s="15">
        <v>4</v>
      </c>
      <c r="D2705" s="15" t="str">
        <f>IF(INDEX(Разделы!C$2:L$1540,A2705*11+8,B2705)="","","- "&amp;INDEX(Разделы!C$2:L$1540,A2705*11+8,B2705))</f>
        <v/>
      </c>
      <c r="E2705" s="15" t="str">
        <f>IF(INDEX(Оценка!C$2:AF$1540,A2703*11+9,(B2705-1)*3+1)="","",INDEX(Оценка!C$2:AF$1540,A2703*11+9,(B2705-1)*3+1)&amp;" ("&amp;INDEX(Оценка!C$2:AF$1540,A2703*11+9,(B2705-1)*3+2)&amp;") ("&amp;INDEX(Оценка!C$2:AF$1540,A2703*11+9,(B2705-1)*3+3)&amp;")")</f>
        <v/>
      </c>
    </row>
    <row r="2706" spans="1:6" s="15" customFormat="1" x14ac:dyDescent="0.25">
      <c r="A2706" s="15">
        <v>29</v>
      </c>
      <c r="B2706" s="15">
        <v>4</v>
      </c>
      <c r="D2706" s="15" t="str">
        <f>IF(INDEX(Разделы!C$2:L$1540,A2706*11+9,B2706)="","","- "&amp;INDEX(Разделы!C$2:L$1540,A2706*11+9,B2706))</f>
        <v/>
      </c>
      <c r="E2706" s="15" t="str">
        <f>IF(INDEX(Оценка!C$2:AF$1540,A2704*11+10,(B2706-1)*3+1)="","",INDEX(Оценка!C$2:AF$1540,A2704*11+10,(B2706-1)*3+1)&amp;" ("&amp;INDEX(Оценка!C$2:AF$1540,A2704*11+10,(B2706-1)*3+2)&amp;") ("&amp;INDEX(Оценка!C$2:AF$1540,A2704*11+10,(B2706-1)*3+3)&amp;")")</f>
        <v/>
      </c>
    </row>
    <row r="2707" spans="1:6" s="15" customFormat="1" x14ac:dyDescent="0.25">
      <c r="A2707" s="15">
        <v>29</v>
      </c>
      <c r="B2707" s="15">
        <v>4</v>
      </c>
      <c r="D2707" s="15" t="str">
        <f>IF(INDEX(Разделы!C$2:L$1540,A2707*11+10,B2707)="","","- "&amp;INDEX(Разделы!C$2:L$1540,A2707*11+10,B2707))</f>
        <v/>
      </c>
    </row>
    <row r="2708" spans="1:6" s="15" customFormat="1" x14ac:dyDescent="0.25">
      <c r="A2708" s="15">
        <v>29</v>
      </c>
      <c r="B2708" s="15">
        <v>4</v>
      </c>
    </row>
    <row r="2709" spans="1:6" s="15" customFormat="1" x14ac:dyDescent="0.25">
      <c r="A2709" s="15">
        <v>29</v>
      </c>
      <c r="B2709" s="15">
        <v>5</v>
      </c>
      <c r="D2709" s="15" t="str">
        <f xml:space="preserve"> IF(INDEX(Разделы!C$2:L$1540,A2709*11+3,B2709)="","","= "&amp;INDEX(Разделы!C$2:L$1540,A2709*11+3,B2709)&amp;" ("&amp;INDEX(Разделы!C$2:L$1540,A2709*11+4,B2709)&amp;")")</f>
        <v/>
      </c>
      <c r="E2709" s="15" t="str">
        <f>IF(INDEX(Оценка!C$2:AF$1540,A2707*11+4,(B2709-1)*3+1)="","",INDEX(Оценка!C$2:AF$1540,A2707*11+4,(B2709-1)*3+1)&amp;" ("&amp;INDEX(Оценка!C$2:AF$1540,A2707*11+4,(B2709-1)*3+2)&amp;") ("&amp;INDEX(Оценка!C$2:AF$1540,A2707*11+4,(B2709-1)*3+3)&amp;")")</f>
        <v/>
      </c>
      <c r="F2709" s="15" t="str">
        <f>IF(INDEX(Содержание!C$2:L$1680,A2709*6+2,B2709)="","",INDEX(Содержание!C$2:L$1680,A2709*6+2,B2709))</f>
        <v/>
      </c>
    </row>
    <row r="2710" spans="1:6" s="15" customFormat="1" x14ac:dyDescent="0.25">
      <c r="A2710" s="15">
        <v>29</v>
      </c>
      <c r="B2710" s="15">
        <v>5</v>
      </c>
      <c r="E2710" s="15" t="str">
        <f>IF(INDEX(Оценка!C$2:AF$1540,A2708*11+5,(B2710-1)*3+1)="","",INDEX(Оценка!C$2:AF$1540,A2708*11+5,(B2710-1)*3+1)&amp;" ("&amp;INDEX(Оценка!C$2:AF$1540,A2708*11+5,(B2710-1)*3+2)&amp;") ("&amp;INDEX(Оценка!C$2:AF$1540,A2708*11+5,(B2710-1)*3+3)&amp;")")</f>
        <v/>
      </c>
    </row>
    <row r="2711" spans="1:6" s="15" customFormat="1" x14ac:dyDescent="0.25">
      <c r="A2711" s="15">
        <v>29</v>
      </c>
      <c r="B2711" s="15">
        <v>5</v>
      </c>
      <c r="D2711" s="15" t="str">
        <f>IF(INDEX(Разделы!C$2:L$1540,A2711*11+5,B2711)="","","- "&amp;INDEX(Разделы!C$2:L$1540,A2711*11+5,B2711))</f>
        <v/>
      </c>
      <c r="E2711" s="15" t="str">
        <f>IF(INDEX(Оценка!C$2:AF$1540,A2709*11+6,(B2711-1)*3+1)="","",INDEX(Оценка!C$2:AF$1540,A2709*11+6,(B2711-1)*3+1)&amp;" ("&amp;INDEX(Оценка!C$2:AF$1540,A2709*11+6,(B2711-1)*3+2)&amp;") ("&amp;INDEX(Оценка!C$2:AF$1540,A2709*11+6,(B2711-1)*3+3)&amp;")")</f>
        <v/>
      </c>
      <c r="F2711" s="15" t="str">
        <f>IF(INDEX(Содержание!C$2:L$1680,A2711*6+3,B2711)="","","= "&amp;INDEX(Содержание!C$2:L$1680,A2711*6+3,B2711)&amp;" "&amp;INDEX(Содержание!C$2:L$1680,A2713*6+4,B2713))</f>
        <v/>
      </c>
    </row>
    <row r="2712" spans="1:6" s="15" customFormat="1" x14ac:dyDescent="0.25">
      <c r="A2712" s="15">
        <v>29</v>
      </c>
      <c r="B2712" s="15">
        <v>5</v>
      </c>
      <c r="D2712" s="15" t="str">
        <f>IF(INDEX(Разделы!C$2:L$1540,A2712*11+6,B2712)="","","- "&amp;INDEX(Разделы!C$2:L$1540,A2712*11+6,B2712))</f>
        <v/>
      </c>
      <c r="E2712" s="15" t="str">
        <f>IF(INDEX(Оценка!C$2:AF$1540,A2710*11+7,(B2712-1)*3+1)="","",INDEX(Оценка!C$2:AF$1540,A2710*11+7,(B2712-1)*3+1)&amp;" ("&amp;INDEX(Оценка!C$2:AF$1540,A2710*11+7,(B2712-1)*3+2)&amp;") ("&amp;INDEX(Оценка!C$2:AF$1540,A2710*11+7,(B2712-1)*3+3)&amp;")")</f>
        <v/>
      </c>
    </row>
    <row r="2713" spans="1:6" s="15" customFormat="1" x14ac:dyDescent="0.25">
      <c r="A2713" s="15">
        <v>29</v>
      </c>
      <c r="B2713" s="15">
        <v>5</v>
      </c>
      <c r="D2713" s="15" t="str">
        <f>IF(INDEX(Разделы!C$2:L$1540,A2713*11+7,B2713)="","","- "&amp;INDEX(Разделы!C$2:L$1540,A2713*11+7,B2713))</f>
        <v/>
      </c>
      <c r="E2713" s="15" t="str">
        <f>IF(INDEX(Оценка!C$2:AF$1540,A2711*11+8,(B2713-1)*3+1)="","",INDEX(Оценка!C$2:AF$1540,A2711*11+8,(B2713-1)*3+1)&amp;" ("&amp;INDEX(Оценка!C$2:AF$1540,A2711*11+8,(B2713-1)*3+2)&amp;") ("&amp;INDEX(Оценка!C$2:AF$1540,A2711*11+8,(B2713-1)*3+3)&amp;")")</f>
        <v/>
      </c>
      <c r="F2713" s="15" t="str">
        <f>IF(INDEX(Содержание!C$2:L$1680,A2713*6+5,B2713)="","",INDEX(Содержание!C$2:L$1680,A2713*6+5,B2713))</f>
        <v/>
      </c>
    </row>
    <row r="2714" spans="1:6" s="15" customFormat="1" x14ac:dyDescent="0.25">
      <c r="A2714" s="15">
        <v>29</v>
      </c>
      <c r="B2714" s="15">
        <v>5</v>
      </c>
      <c r="D2714" s="15" t="str">
        <f>IF(INDEX(Разделы!C$2:L$1540,A2714*11+8,B2714)="","","- "&amp;INDEX(Разделы!C$2:L$1540,A2714*11+8,B2714))</f>
        <v/>
      </c>
      <c r="E2714" s="15" t="str">
        <f>IF(INDEX(Оценка!C$2:AF$1540,A2712*11+9,(B2714-1)*3+1)="","",INDEX(Оценка!C$2:AF$1540,A2712*11+9,(B2714-1)*3+1)&amp;" ("&amp;INDEX(Оценка!C$2:AF$1540,A2712*11+9,(B2714-1)*3+2)&amp;") ("&amp;INDEX(Оценка!C$2:AF$1540,A2712*11+9,(B2714-1)*3+3)&amp;")")</f>
        <v/>
      </c>
    </row>
    <row r="2715" spans="1:6" s="15" customFormat="1" x14ac:dyDescent="0.25">
      <c r="A2715" s="15">
        <v>29</v>
      </c>
      <c r="B2715" s="15">
        <v>5</v>
      </c>
      <c r="D2715" s="15" t="str">
        <f>IF(INDEX(Разделы!C$2:L$1540,A2715*11+9,B2715)="","","- "&amp;INDEX(Разделы!C$2:L$1540,A2715*11+9,B2715))</f>
        <v/>
      </c>
      <c r="E2715" s="15" t="str">
        <f>IF(INDEX(Оценка!C$2:AF$1540,A2713*11+10,(B2715-1)*3+1)="","",INDEX(Оценка!C$2:AF$1540,A2713*11+10,(B2715-1)*3+1)&amp;" ("&amp;INDEX(Оценка!C$2:AF$1540,A2713*11+10,(B2715-1)*3+2)&amp;") ("&amp;INDEX(Оценка!C$2:AF$1540,A2713*11+10,(B2715-1)*3+3)&amp;")")</f>
        <v/>
      </c>
    </row>
    <row r="2716" spans="1:6" s="15" customFormat="1" x14ac:dyDescent="0.25">
      <c r="A2716" s="15">
        <v>29</v>
      </c>
      <c r="B2716" s="15">
        <v>5</v>
      </c>
      <c r="D2716" s="15" t="str">
        <f>IF(INDEX(Разделы!C$2:L$1540,A2716*11+10,B2716)="","","- "&amp;INDEX(Разделы!C$2:L$1540,A2716*11+10,B2716))</f>
        <v/>
      </c>
    </row>
    <row r="2717" spans="1:6" s="15" customFormat="1" x14ac:dyDescent="0.25">
      <c r="A2717" s="15">
        <v>29</v>
      </c>
      <c r="B2717" s="15">
        <v>5</v>
      </c>
    </row>
    <row r="2718" spans="1:6" s="15" customFormat="1" x14ac:dyDescent="0.25">
      <c r="A2718" s="15">
        <v>29</v>
      </c>
      <c r="B2718" s="15">
        <v>6</v>
      </c>
      <c r="D2718" s="15" t="str">
        <f xml:space="preserve"> IF(INDEX(Разделы!C$2:L$1540,A2718*11+3,B2718)="","","= "&amp;INDEX(Разделы!C$2:L$1540,A2718*11+3,B2718)&amp;" ("&amp;INDEX(Разделы!C$2:L$1540,A2718*11+4,B2718)&amp;")")</f>
        <v/>
      </c>
      <c r="E2718" s="15" t="str">
        <f>IF(INDEX(Оценка!C$2:AF$1540,A2716*11+4,(B2718-1)*3+1)="","",INDEX(Оценка!C$2:AF$1540,A2716*11+4,(B2718-1)*3+1)&amp;" ("&amp;INDEX(Оценка!C$2:AF$1540,A2716*11+4,(B2718-1)*3+2)&amp;") ("&amp;INDEX(Оценка!C$2:AF$1540,A2716*11+4,(B2718-1)*3+3)&amp;")")</f>
        <v/>
      </c>
      <c r="F2718" s="15" t="str">
        <f>IF(INDEX(Содержание!C$2:L$1680,A2718*6+2,B2718)="","",INDEX(Содержание!C$2:L$1680,A2718*6+2,B2718))</f>
        <v/>
      </c>
    </row>
    <row r="2719" spans="1:6" s="15" customFormat="1" x14ac:dyDescent="0.25">
      <c r="A2719" s="15">
        <v>29</v>
      </c>
      <c r="B2719" s="15">
        <v>6</v>
      </c>
      <c r="E2719" s="15" t="str">
        <f>IF(INDEX(Оценка!C$2:AF$1540,A2717*11+5,(B2719-1)*3+1)="","",INDEX(Оценка!C$2:AF$1540,A2717*11+5,(B2719-1)*3+1)&amp;" ("&amp;INDEX(Оценка!C$2:AF$1540,A2717*11+5,(B2719-1)*3+2)&amp;") ("&amp;INDEX(Оценка!C$2:AF$1540,A2717*11+5,(B2719-1)*3+3)&amp;")")</f>
        <v/>
      </c>
    </row>
    <row r="2720" spans="1:6" s="15" customFormat="1" x14ac:dyDescent="0.25">
      <c r="A2720" s="15">
        <v>29</v>
      </c>
      <c r="B2720" s="15">
        <v>6</v>
      </c>
      <c r="D2720" s="15" t="str">
        <f>IF(INDEX(Разделы!C$2:L$1540,A2720*11+5,B2720)="","","- "&amp;INDEX(Разделы!C$2:L$1540,A2720*11+5,B2720))</f>
        <v/>
      </c>
      <c r="E2720" s="15" t="str">
        <f>IF(INDEX(Оценка!C$2:AF$1540,A2718*11+6,(B2720-1)*3+1)="","",INDEX(Оценка!C$2:AF$1540,A2718*11+6,(B2720-1)*3+1)&amp;" ("&amp;INDEX(Оценка!C$2:AF$1540,A2718*11+6,(B2720-1)*3+2)&amp;") ("&amp;INDEX(Оценка!C$2:AF$1540,A2718*11+6,(B2720-1)*3+3)&amp;")")</f>
        <v/>
      </c>
      <c r="F2720" s="15" t="str">
        <f>IF(INDEX(Содержание!C$2:L$1680,A2720*6+3,B2720)="","","= "&amp;INDEX(Содержание!C$2:L$1680,A2720*6+3,B2720)&amp;" "&amp;INDEX(Содержание!C$2:L$1680,A2722*6+4,B2722))</f>
        <v/>
      </c>
    </row>
    <row r="2721" spans="1:6" s="15" customFormat="1" x14ac:dyDescent="0.25">
      <c r="A2721" s="15">
        <v>29</v>
      </c>
      <c r="B2721" s="15">
        <v>6</v>
      </c>
      <c r="D2721" s="15" t="str">
        <f>IF(INDEX(Разделы!C$2:L$1540,A2721*11+6,B2721)="","","- "&amp;INDEX(Разделы!C$2:L$1540,A2721*11+6,B2721))</f>
        <v/>
      </c>
      <c r="E2721" s="15" t="str">
        <f>IF(INDEX(Оценка!C$2:AF$1540,A2719*11+7,(B2721-1)*3+1)="","",INDEX(Оценка!C$2:AF$1540,A2719*11+7,(B2721-1)*3+1)&amp;" ("&amp;INDEX(Оценка!C$2:AF$1540,A2719*11+7,(B2721-1)*3+2)&amp;") ("&amp;INDEX(Оценка!C$2:AF$1540,A2719*11+7,(B2721-1)*3+3)&amp;")")</f>
        <v/>
      </c>
    </row>
    <row r="2722" spans="1:6" s="15" customFormat="1" x14ac:dyDescent="0.25">
      <c r="A2722" s="15">
        <v>29</v>
      </c>
      <c r="B2722" s="15">
        <v>6</v>
      </c>
      <c r="D2722" s="15" t="str">
        <f>IF(INDEX(Разделы!C$2:L$1540,A2722*11+7,B2722)="","","- "&amp;INDEX(Разделы!C$2:L$1540,A2722*11+7,B2722))</f>
        <v/>
      </c>
      <c r="E2722" s="15" t="str">
        <f>IF(INDEX(Оценка!C$2:AF$1540,A2720*11+8,(B2722-1)*3+1)="","",INDEX(Оценка!C$2:AF$1540,A2720*11+8,(B2722-1)*3+1)&amp;" ("&amp;INDEX(Оценка!C$2:AF$1540,A2720*11+8,(B2722-1)*3+2)&amp;") ("&amp;INDEX(Оценка!C$2:AF$1540,A2720*11+8,(B2722-1)*3+3)&amp;")")</f>
        <v/>
      </c>
      <c r="F2722" s="15" t="str">
        <f>IF(INDEX(Содержание!C$2:L$1680,A2722*6+5,B2722)="","",INDEX(Содержание!C$2:L$1680,A2722*6+5,B2722))</f>
        <v/>
      </c>
    </row>
    <row r="2723" spans="1:6" s="15" customFormat="1" x14ac:dyDescent="0.25">
      <c r="A2723" s="15">
        <v>29</v>
      </c>
      <c r="B2723" s="15">
        <v>6</v>
      </c>
      <c r="D2723" s="15" t="str">
        <f>IF(INDEX(Разделы!C$2:L$1540,A2723*11+8,B2723)="","","- "&amp;INDEX(Разделы!C$2:L$1540,A2723*11+8,B2723))</f>
        <v/>
      </c>
      <c r="E2723" s="15" t="str">
        <f>IF(INDEX(Оценка!C$2:AF$1540,A2721*11+9,(B2723-1)*3+1)="","",INDEX(Оценка!C$2:AF$1540,A2721*11+9,(B2723-1)*3+1)&amp;" ("&amp;INDEX(Оценка!C$2:AF$1540,A2721*11+9,(B2723-1)*3+2)&amp;") ("&amp;INDEX(Оценка!C$2:AF$1540,A2721*11+9,(B2723-1)*3+3)&amp;")")</f>
        <v/>
      </c>
    </row>
    <row r="2724" spans="1:6" s="15" customFormat="1" x14ac:dyDescent="0.25">
      <c r="A2724" s="15">
        <v>29</v>
      </c>
      <c r="B2724" s="15">
        <v>6</v>
      </c>
      <c r="D2724" s="15" t="str">
        <f>IF(INDEX(Разделы!C$2:L$1540,A2724*11+9,B2724)="","","- "&amp;INDEX(Разделы!C$2:L$1540,A2724*11+9,B2724))</f>
        <v/>
      </c>
      <c r="E2724" s="15" t="str">
        <f>IF(INDEX(Оценка!C$2:AF$1540,A2722*11+10,(B2724-1)*3+1)="","",INDEX(Оценка!C$2:AF$1540,A2722*11+10,(B2724-1)*3+1)&amp;" ("&amp;INDEX(Оценка!C$2:AF$1540,A2722*11+10,(B2724-1)*3+2)&amp;") ("&amp;INDEX(Оценка!C$2:AF$1540,A2722*11+10,(B2724-1)*3+3)&amp;")")</f>
        <v/>
      </c>
    </row>
    <row r="2725" spans="1:6" s="15" customFormat="1" x14ac:dyDescent="0.25">
      <c r="A2725" s="15">
        <v>29</v>
      </c>
      <c r="B2725" s="15">
        <v>6</v>
      </c>
      <c r="D2725" s="15" t="str">
        <f>IF(INDEX(Разделы!C$2:L$1540,A2725*11+10,B2725)="","","- "&amp;INDEX(Разделы!C$2:L$1540,A2725*11+10,B2725))</f>
        <v/>
      </c>
    </row>
    <row r="2726" spans="1:6" s="15" customFormat="1" x14ac:dyDescent="0.25">
      <c r="A2726" s="15">
        <v>29</v>
      </c>
      <c r="B2726" s="15">
        <v>6</v>
      </c>
    </row>
    <row r="2727" spans="1:6" s="15" customFormat="1" x14ac:dyDescent="0.25">
      <c r="A2727" s="15">
        <v>29</v>
      </c>
      <c r="B2727" s="15">
        <v>7</v>
      </c>
      <c r="D2727" s="15" t="str">
        <f xml:space="preserve"> IF(INDEX(Разделы!C$2:L$1540,A2727*11+3,B2727)="","","= "&amp;INDEX(Разделы!C$2:L$1540,A2727*11+3,B2727)&amp;" ("&amp;INDEX(Разделы!C$2:L$1540,A2727*11+4,B2727)&amp;")")</f>
        <v/>
      </c>
      <c r="E2727" s="15" t="str">
        <f>IF(INDEX(Оценка!C$2:AF$1540,A2725*11+4,(B2727-1)*3+1)="","",INDEX(Оценка!C$2:AF$1540,A2725*11+4,(B2727-1)*3+1)&amp;" ("&amp;INDEX(Оценка!C$2:AF$1540,A2725*11+4,(B2727-1)*3+2)&amp;") ("&amp;INDEX(Оценка!C$2:AF$1540,A2725*11+4,(B2727-1)*3+3)&amp;")")</f>
        <v/>
      </c>
      <c r="F2727" s="15" t="str">
        <f>IF(INDEX(Содержание!C$2:L$1680,A2727*6+2,B2727)="","",INDEX(Содержание!C$2:L$1680,A2727*6+2,B2727))</f>
        <v/>
      </c>
    </row>
    <row r="2728" spans="1:6" s="15" customFormat="1" x14ac:dyDescent="0.25">
      <c r="A2728" s="15">
        <v>29</v>
      </c>
      <c r="B2728" s="15">
        <v>7</v>
      </c>
      <c r="E2728" s="15" t="str">
        <f>IF(INDEX(Оценка!C$2:AF$1540,A2726*11+5,(B2728-1)*3+1)="","",INDEX(Оценка!C$2:AF$1540,A2726*11+5,(B2728-1)*3+1)&amp;" ("&amp;INDEX(Оценка!C$2:AF$1540,A2726*11+5,(B2728-1)*3+2)&amp;") ("&amp;INDEX(Оценка!C$2:AF$1540,A2726*11+5,(B2728-1)*3+3)&amp;")")</f>
        <v/>
      </c>
    </row>
    <row r="2729" spans="1:6" s="15" customFormat="1" x14ac:dyDescent="0.25">
      <c r="A2729" s="15">
        <v>29</v>
      </c>
      <c r="B2729" s="15">
        <v>7</v>
      </c>
      <c r="D2729" s="15" t="str">
        <f>IF(INDEX(Разделы!C$2:L$1540,A2729*11+5,B2729)="","","- "&amp;INDEX(Разделы!C$2:L$1540,A2729*11+5,B2729))</f>
        <v/>
      </c>
      <c r="E2729" s="15" t="str">
        <f>IF(INDEX(Оценка!C$2:AF$1540,A2727*11+6,(B2729-1)*3+1)="","",INDEX(Оценка!C$2:AF$1540,A2727*11+6,(B2729-1)*3+1)&amp;" ("&amp;INDEX(Оценка!C$2:AF$1540,A2727*11+6,(B2729-1)*3+2)&amp;") ("&amp;INDEX(Оценка!C$2:AF$1540,A2727*11+6,(B2729-1)*3+3)&amp;")")</f>
        <v/>
      </c>
      <c r="F2729" s="15" t="str">
        <f>IF(INDEX(Содержание!C$2:L$1680,A2729*6+3,B2729)="","","= "&amp;INDEX(Содержание!C$2:L$1680,A2729*6+3,B2729)&amp;" "&amp;INDEX(Содержание!C$2:L$1680,A2731*6+4,B2731))</f>
        <v/>
      </c>
    </row>
    <row r="2730" spans="1:6" s="15" customFormat="1" x14ac:dyDescent="0.25">
      <c r="A2730" s="15">
        <v>29</v>
      </c>
      <c r="B2730" s="15">
        <v>7</v>
      </c>
      <c r="D2730" s="15" t="str">
        <f>IF(INDEX(Разделы!C$2:L$1540,A2730*11+6,B2730)="","","- "&amp;INDEX(Разделы!C$2:L$1540,A2730*11+6,B2730))</f>
        <v/>
      </c>
      <c r="E2730" s="15" t="str">
        <f>IF(INDEX(Оценка!C$2:AF$1540,A2728*11+7,(B2730-1)*3+1)="","",INDEX(Оценка!C$2:AF$1540,A2728*11+7,(B2730-1)*3+1)&amp;" ("&amp;INDEX(Оценка!C$2:AF$1540,A2728*11+7,(B2730-1)*3+2)&amp;") ("&amp;INDEX(Оценка!C$2:AF$1540,A2728*11+7,(B2730-1)*3+3)&amp;")")</f>
        <v/>
      </c>
    </row>
    <row r="2731" spans="1:6" s="15" customFormat="1" x14ac:dyDescent="0.25">
      <c r="A2731" s="15">
        <v>29</v>
      </c>
      <c r="B2731" s="15">
        <v>7</v>
      </c>
      <c r="D2731" s="15" t="str">
        <f>IF(INDEX(Разделы!C$2:L$1540,A2731*11+7,B2731)="","","- "&amp;INDEX(Разделы!C$2:L$1540,A2731*11+7,B2731))</f>
        <v/>
      </c>
      <c r="E2731" s="15" t="str">
        <f>IF(INDEX(Оценка!C$2:AF$1540,A2729*11+8,(B2731-1)*3+1)="","",INDEX(Оценка!C$2:AF$1540,A2729*11+8,(B2731-1)*3+1)&amp;" ("&amp;INDEX(Оценка!C$2:AF$1540,A2729*11+8,(B2731-1)*3+2)&amp;") ("&amp;INDEX(Оценка!C$2:AF$1540,A2729*11+8,(B2731-1)*3+3)&amp;")")</f>
        <v/>
      </c>
      <c r="F2731" s="15" t="str">
        <f>IF(INDEX(Содержание!C$2:L$1680,A2731*6+5,B2731)="","",INDEX(Содержание!C$2:L$1680,A2731*6+5,B2731))</f>
        <v/>
      </c>
    </row>
    <row r="2732" spans="1:6" s="15" customFormat="1" x14ac:dyDescent="0.25">
      <c r="A2732" s="15">
        <v>29</v>
      </c>
      <c r="B2732" s="15">
        <v>7</v>
      </c>
      <c r="D2732" s="15" t="str">
        <f>IF(INDEX(Разделы!C$2:L$1540,A2732*11+8,B2732)="","","- "&amp;INDEX(Разделы!C$2:L$1540,A2732*11+8,B2732))</f>
        <v/>
      </c>
      <c r="E2732" s="15" t="str">
        <f>IF(INDEX(Оценка!C$2:AF$1540,A2730*11+9,(B2732-1)*3+1)="","",INDEX(Оценка!C$2:AF$1540,A2730*11+9,(B2732-1)*3+1)&amp;" ("&amp;INDEX(Оценка!C$2:AF$1540,A2730*11+9,(B2732-1)*3+2)&amp;") ("&amp;INDEX(Оценка!C$2:AF$1540,A2730*11+9,(B2732-1)*3+3)&amp;")")</f>
        <v/>
      </c>
    </row>
    <row r="2733" spans="1:6" s="15" customFormat="1" x14ac:dyDescent="0.25">
      <c r="A2733" s="15">
        <v>29</v>
      </c>
      <c r="B2733" s="15">
        <v>7</v>
      </c>
      <c r="D2733" s="15" t="str">
        <f>IF(INDEX(Разделы!C$2:L$1540,A2733*11+9,B2733)="","","- "&amp;INDEX(Разделы!C$2:L$1540,A2733*11+9,B2733))</f>
        <v/>
      </c>
      <c r="E2733" s="15" t="str">
        <f>IF(INDEX(Оценка!C$2:AF$1540,A2731*11+10,(B2733-1)*3+1)="","",INDEX(Оценка!C$2:AF$1540,A2731*11+10,(B2733-1)*3+1)&amp;" ("&amp;INDEX(Оценка!C$2:AF$1540,A2731*11+10,(B2733-1)*3+2)&amp;") ("&amp;INDEX(Оценка!C$2:AF$1540,A2731*11+10,(B2733-1)*3+3)&amp;")")</f>
        <v/>
      </c>
    </row>
    <row r="2734" spans="1:6" s="15" customFormat="1" x14ac:dyDescent="0.25">
      <c r="A2734" s="15">
        <v>29</v>
      </c>
      <c r="B2734" s="15">
        <v>7</v>
      </c>
      <c r="D2734" s="15" t="str">
        <f>IF(INDEX(Разделы!C$2:L$1540,A2734*11+10,B2734)="","","- "&amp;INDEX(Разделы!C$2:L$1540,A2734*11+10,B2734))</f>
        <v/>
      </c>
    </row>
    <row r="2735" spans="1:6" s="15" customFormat="1" x14ac:dyDescent="0.25">
      <c r="A2735" s="15">
        <v>29</v>
      </c>
      <c r="B2735" s="15">
        <v>7</v>
      </c>
    </row>
    <row r="2736" spans="1:6" s="15" customFormat="1" x14ac:dyDescent="0.25">
      <c r="A2736" s="15">
        <v>29</v>
      </c>
      <c r="B2736" s="15">
        <v>8</v>
      </c>
      <c r="D2736" s="15" t="str">
        <f xml:space="preserve"> IF(INDEX(Разделы!C$2:L$1540,A2736*11+3,B2736)="","","= "&amp;INDEX(Разделы!C$2:L$1540,A2736*11+3,B2736)&amp;" ("&amp;INDEX(Разделы!C$2:L$1540,A2736*11+4,B2736)&amp;")")</f>
        <v/>
      </c>
      <c r="E2736" s="15" t="str">
        <f>IF(INDEX(Оценка!C$2:AF$1540,A2734*11+4,(B2736-1)*3+1)="","",INDEX(Оценка!C$2:AF$1540,A2734*11+4,(B2736-1)*3+1)&amp;" ("&amp;INDEX(Оценка!C$2:AF$1540,A2734*11+4,(B2736-1)*3+2)&amp;") ("&amp;INDEX(Оценка!C$2:AF$1540,A2734*11+4,(B2736-1)*3+3)&amp;")")</f>
        <v/>
      </c>
      <c r="F2736" s="15" t="str">
        <f>IF(INDEX(Содержание!C$2:L$1680,A2736*6+2,B2736)="","",INDEX(Содержание!C$2:L$1680,A2736*6+2,B2736))</f>
        <v/>
      </c>
    </row>
    <row r="2737" spans="1:6" s="15" customFormat="1" x14ac:dyDescent="0.25">
      <c r="A2737" s="15">
        <v>29</v>
      </c>
      <c r="B2737" s="15">
        <v>8</v>
      </c>
      <c r="E2737" s="15" t="str">
        <f>IF(INDEX(Оценка!C$2:AF$1540,A2735*11+5,(B2737-1)*3+1)="","",INDEX(Оценка!C$2:AF$1540,A2735*11+5,(B2737-1)*3+1)&amp;" ("&amp;INDEX(Оценка!C$2:AF$1540,A2735*11+5,(B2737-1)*3+2)&amp;") ("&amp;INDEX(Оценка!C$2:AF$1540,A2735*11+5,(B2737-1)*3+3)&amp;")")</f>
        <v/>
      </c>
    </row>
    <row r="2738" spans="1:6" s="15" customFormat="1" x14ac:dyDescent="0.25">
      <c r="A2738" s="15">
        <v>29</v>
      </c>
      <c r="B2738" s="15">
        <v>8</v>
      </c>
      <c r="D2738" s="15" t="str">
        <f>IF(INDEX(Разделы!C$2:L$1540,A2738*11+5,B2738)="","","- "&amp;INDEX(Разделы!C$2:L$1540,A2738*11+5,B2738))</f>
        <v/>
      </c>
      <c r="E2738" s="15" t="str">
        <f>IF(INDEX(Оценка!C$2:AF$1540,A2736*11+6,(B2738-1)*3+1)="","",INDEX(Оценка!C$2:AF$1540,A2736*11+6,(B2738-1)*3+1)&amp;" ("&amp;INDEX(Оценка!C$2:AF$1540,A2736*11+6,(B2738-1)*3+2)&amp;") ("&amp;INDEX(Оценка!C$2:AF$1540,A2736*11+6,(B2738-1)*3+3)&amp;")")</f>
        <v/>
      </c>
      <c r="F2738" s="15" t="str">
        <f>IF(INDEX(Содержание!C$2:L$1680,A2738*6+3,B2738)="","","= "&amp;INDEX(Содержание!C$2:L$1680,A2738*6+3,B2738)&amp;" "&amp;INDEX(Содержание!C$2:L$1680,A2740*6+4,B2740))</f>
        <v/>
      </c>
    </row>
    <row r="2739" spans="1:6" s="15" customFormat="1" x14ac:dyDescent="0.25">
      <c r="A2739" s="15">
        <v>29</v>
      </c>
      <c r="B2739" s="15">
        <v>8</v>
      </c>
      <c r="D2739" s="15" t="str">
        <f>IF(INDEX(Разделы!C$2:L$1540,A2739*11+6,B2739)="","","- "&amp;INDEX(Разделы!C$2:L$1540,A2739*11+6,B2739))</f>
        <v/>
      </c>
      <c r="E2739" s="15" t="str">
        <f>IF(INDEX(Оценка!C$2:AF$1540,A2737*11+7,(B2739-1)*3+1)="","",INDEX(Оценка!C$2:AF$1540,A2737*11+7,(B2739-1)*3+1)&amp;" ("&amp;INDEX(Оценка!C$2:AF$1540,A2737*11+7,(B2739-1)*3+2)&amp;") ("&amp;INDEX(Оценка!C$2:AF$1540,A2737*11+7,(B2739-1)*3+3)&amp;")")</f>
        <v/>
      </c>
    </row>
    <row r="2740" spans="1:6" s="15" customFormat="1" x14ac:dyDescent="0.25">
      <c r="A2740" s="15">
        <v>29</v>
      </c>
      <c r="B2740" s="15">
        <v>8</v>
      </c>
      <c r="D2740" s="15" t="str">
        <f>IF(INDEX(Разделы!C$2:L$1540,A2740*11+7,B2740)="","","- "&amp;INDEX(Разделы!C$2:L$1540,A2740*11+7,B2740))</f>
        <v/>
      </c>
      <c r="E2740" s="15" t="str">
        <f>IF(INDEX(Оценка!C$2:AF$1540,A2738*11+8,(B2740-1)*3+1)="","",INDEX(Оценка!C$2:AF$1540,A2738*11+8,(B2740-1)*3+1)&amp;" ("&amp;INDEX(Оценка!C$2:AF$1540,A2738*11+8,(B2740-1)*3+2)&amp;") ("&amp;INDEX(Оценка!C$2:AF$1540,A2738*11+8,(B2740-1)*3+3)&amp;")")</f>
        <v/>
      </c>
      <c r="F2740" s="15" t="str">
        <f>IF(INDEX(Содержание!C$2:L$1680,A2740*6+5,B2740)="","",INDEX(Содержание!C$2:L$1680,A2740*6+5,B2740))</f>
        <v/>
      </c>
    </row>
    <row r="2741" spans="1:6" s="15" customFormat="1" x14ac:dyDescent="0.25">
      <c r="A2741" s="15">
        <v>29</v>
      </c>
      <c r="B2741" s="15">
        <v>8</v>
      </c>
      <c r="D2741" s="15" t="str">
        <f>IF(INDEX(Разделы!C$2:L$1540,A2741*11+8,B2741)="","","- "&amp;INDEX(Разделы!C$2:L$1540,A2741*11+8,B2741))</f>
        <v/>
      </c>
      <c r="E2741" s="15" t="str">
        <f>IF(INDEX(Оценка!C$2:AF$1540,A2739*11+9,(B2741-1)*3+1)="","",INDEX(Оценка!C$2:AF$1540,A2739*11+9,(B2741-1)*3+1)&amp;" ("&amp;INDEX(Оценка!C$2:AF$1540,A2739*11+9,(B2741-1)*3+2)&amp;") ("&amp;INDEX(Оценка!C$2:AF$1540,A2739*11+9,(B2741-1)*3+3)&amp;")")</f>
        <v/>
      </c>
    </row>
    <row r="2742" spans="1:6" s="15" customFormat="1" x14ac:dyDescent="0.25">
      <c r="A2742" s="15">
        <v>29</v>
      </c>
      <c r="B2742" s="15">
        <v>8</v>
      </c>
      <c r="D2742" s="15" t="str">
        <f>IF(INDEX(Разделы!C$2:L$1540,A2742*11+9,B2742)="","","- "&amp;INDEX(Разделы!C$2:L$1540,A2742*11+9,B2742))</f>
        <v/>
      </c>
      <c r="E2742" s="15" t="str">
        <f>IF(INDEX(Оценка!C$2:AF$1540,A2740*11+10,(B2742-1)*3+1)="","",INDEX(Оценка!C$2:AF$1540,A2740*11+10,(B2742-1)*3+1)&amp;" ("&amp;INDEX(Оценка!C$2:AF$1540,A2740*11+10,(B2742-1)*3+2)&amp;") ("&amp;INDEX(Оценка!C$2:AF$1540,A2740*11+10,(B2742-1)*3+3)&amp;")")</f>
        <v/>
      </c>
    </row>
    <row r="2743" spans="1:6" s="15" customFormat="1" x14ac:dyDescent="0.25">
      <c r="A2743" s="15">
        <v>29</v>
      </c>
      <c r="B2743" s="15">
        <v>8</v>
      </c>
      <c r="D2743" s="15" t="str">
        <f>IF(INDEX(Разделы!C$2:L$1540,A2743*11+10,B2743)="","","- "&amp;INDEX(Разделы!C$2:L$1540,A2743*11+10,B2743))</f>
        <v/>
      </c>
    </row>
    <row r="2744" spans="1:6" s="15" customFormat="1" x14ac:dyDescent="0.25">
      <c r="A2744" s="15">
        <v>29</v>
      </c>
      <c r="B2744" s="15">
        <v>8</v>
      </c>
    </row>
    <row r="2745" spans="1:6" s="15" customFormat="1" x14ac:dyDescent="0.25">
      <c r="A2745" s="15">
        <v>29</v>
      </c>
      <c r="B2745" s="15">
        <v>9</v>
      </c>
      <c r="D2745" s="15" t="str">
        <f xml:space="preserve"> IF(INDEX(Разделы!C$2:L$1540,A2745*11+3,B2745)="","","= "&amp;INDEX(Разделы!C$2:L$1540,A2745*11+3,B2745)&amp;" ("&amp;INDEX(Разделы!C$2:L$1540,A2745*11+4,B2745)&amp;")")</f>
        <v/>
      </c>
      <c r="E2745" s="15" t="str">
        <f>IF(INDEX(Оценка!C$2:AF$1540,A2743*11+4,(B2745-1)*3+1)="","",INDEX(Оценка!C$2:AF$1540,A2743*11+4,(B2745-1)*3+1)&amp;" ("&amp;INDEX(Оценка!C$2:AF$1540,A2743*11+4,(B2745-1)*3+2)&amp;") ("&amp;INDEX(Оценка!C$2:AF$1540,A2743*11+4,(B2745-1)*3+3)&amp;")")</f>
        <v/>
      </c>
      <c r="F2745" s="15" t="str">
        <f>IF(INDEX(Содержание!C$2:L$1680,A2745*6+2,B2745)="","",INDEX(Содержание!C$2:L$1680,A2745*6+2,B2745))</f>
        <v/>
      </c>
    </row>
    <row r="2746" spans="1:6" s="15" customFormat="1" x14ac:dyDescent="0.25">
      <c r="A2746" s="15">
        <v>29</v>
      </c>
      <c r="B2746" s="15">
        <v>9</v>
      </c>
      <c r="E2746" s="15" t="str">
        <f>IF(INDEX(Оценка!C$2:AF$1540,A2744*11+5,(B2746-1)*3+1)="","",INDEX(Оценка!C$2:AF$1540,A2744*11+5,(B2746-1)*3+1)&amp;" ("&amp;INDEX(Оценка!C$2:AF$1540,A2744*11+5,(B2746-1)*3+2)&amp;") ("&amp;INDEX(Оценка!C$2:AF$1540,A2744*11+5,(B2746-1)*3+3)&amp;")")</f>
        <v/>
      </c>
    </row>
    <row r="2747" spans="1:6" s="15" customFormat="1" x14ac:dyDescent="0.25">
      <c r="A2747" s="15">
        <v>29</v>
      </c>
      <c r="B2747" s="15">
        <v>9</v>
      </c>
      <c r="D2747" s="15" t="str">
        <f>IF(INDEX(Разделы!C$2:L$1540,A2747*11+5,B2747)="","","- "&amp;INDEX(Разделы!C$2:L$1540,A2747*11+5,B2747))</f>
        <v/>
      </c>
      <c r="E2747" s="15" t="str">
        <f>IF(INDEX(Оценка!C$2:AF$1540,A2745*11+6,(B2747-1)*3+1)="","",INDEX(Оценка!C$2:AF$1540,A2745*11+6,(B2747-1)*3+1)&amp;" ("&amp;INDEX(Оценка!C$2:AF$1540,A2745*11+6,(B2747-1)*3+2)&amp;") ("&amp;INDEX(Оценка!C$2:AF$1540,A2745*11+6,(B2747-1)*3+3)&amp;")")</f>
        <v/>
      </c>
      <c r="F2747" s="15" t="str">
        <f>IF(INDEX(Содержание!C$2:L$1680,A2747*6+3,B2747)="","","= "&amp;INDEX(Содержание!C$2:L$1680,A2747*6+3,B2747)&amp;" "&amp;INDEX(Содержание!C$2:L$1680,A2749*6+4,B2749))</f>
        <v/>
      </c>
    </row>
    <row r="2748" spans="1:6" s="15" customFormat="1" x14ac:dyDescent="0.25">
      <c r="A2748" s="15">
        <v>29</v>
      </c>
      <c r="B2748" s="15">
        <v>9</v>
      </c>
      <c r="D2748" s="15" t="str">
        <f>IF(INDEX(Разделы!C$2:L$1540,A2748*11+6,B2748)="","","- "&amp;INDEX(Разделы!C$2:L$1540,A2748*11+6,B2748))</f>
        <v/>
      </c>
      <c r="E2748" s="15" t="str">
        <f>IF(INDEX(Оценка!C$2:AF$1540,A2746*11+7,(B2748-1)*3+1)="","",INDEX(Оценка!C$2:AF$1540,A2746*11+7,(B2748-1)*3+1)&amp;" ("&amp;INDEX(Оценка!C$2:AF$1540,A2746*11+7,(B2748-1)*3+2)&amp;") ("&amp;INDEX(Оценка!C$2:AF$1540,A2746*11+7,(B2748-1)*3+3)&amp;")")</f>
        <v/>
      </c>
    </row>
    <row r="2749" spans="1:6" s="15" customFormat="1" x14ac:dyDescent="0.25">
      <c r="A2749" s="15">
        <v>29</v>
      </c>
      <c r="B2749" s="15">
        <v>9</v>
      </c>
      <c r="D2749" s="15" t="str">
        <f>IF(INDEX(Разделы!C$2:L$1540,A2749*11+7,B2749)="","","- "&amp;INDEX(Разделы!C$2:L$1540,A2749*11+7,B2749))</f>
        <v/>
      </c>
      <c r="E2749" s="15" t="str">
        <f>IF(INDEX(Оценка!C$2:AF$1540,A2747*11+8,(B2749-1)*3+1)="","",INDEX(Оценка!C$2:AF$1540,A2747*11+8,(B2749-1)*3+1)&amp;" ("&amp;INDEX(Оценка!C$2:AF$1540,A2747*11+8,(B2749-1)*3+2)&amp;") ("&amp;INDEX(Оценка!C$2:AF$1540,A2747*11+8,(B2749-1)*3+3)&amp;")")</f>
        <v/>
      </c>
      <c r="F2749" s="15" t="str">
        <f>IF(INDEX(Содержание!C$2:L$1680,A2749*6+5,B2749)="","",INDEX(Содержание!C$2:L$1680,A2749*6+5,B2749))</f>
        <v/>
      </c>
    </row>
    <row r="2750" spans="1:6" s="15" customFormat="1" x14ac:dyDescent="0.25">
      <c r="A2750" s="15">
        <v>29</v>
      </c>
      <c r="B2750" s="15">
        <v>9</v>
      </c>
      <c r="D2750" s="15" t="str">
        <f>IF(INDEX(Разделы!C$2:L$1540,A2750*11+8,B2750)="","","- "&amp;INDEX(Разделы!C$2:L$1540,A2750*11+8,B2750))</f>
        <v/>
      </c>
      <c r="E2750" s="15" t="str">
        <f>IF(INDEX(Оценка!C$2:AF$1540,A2748*11+9,(B2750-1)*3+1)="","",INDEX(Оценка!C$2:AF$1540,A2748*11+9,(B2750-1)*3+1)&amp;" ("&amp;INDEX(Оценка!C$2:AF$1540,A2748*11+9,(B2750-1)*3+2)&amp;") ("&amp;INDEX(Оценка!C$2:AF$1540,A2748*11+9,(B2750-1)*3+3)&amp;")")</f>
        <v/>
      </c>
    </row>
    <row r="2751" spans="1:6" s="15" customFormat="1" x14ac:dyDescent="0.25">
      <c r="A2751" s="15">
        <v>29</v>
      </c>
      <c r="B2751" s="15">
        <v>9</v>
      </c>
      <c r="D2751" s="15" t="str">
        <f>IF(INDEX(Разделы!C$2:L$1540,A2751*11+9,B2751)="","","- "&amp;INDEX(Разделы!C$2:L$1540,A2751*11+9,B2751))</f>
        <v/>
      </c>
      <c r="E2751" s="15" t="str">
        <f>IF(INDEX(Оценка!C$2:AF$1540,A2749*11+10,(B2751-1)*3+1)="","",INDEX(Оценка!C$2:AF$1540,A2749*11+10,(B2751-1)*3+1)&amp;" ("&amp;INDEX(Оценка!C$2:AF$1540,A2749*11+10,(B2751-1)*3+2)&amp;") ("&amp;INDEX(Оценка!C$2:AF$1540,A2749*11+10,(B2751-1)*3+3)&amp;")")</f>
        <v/>
      </c>
    </row>
    <row r="2752" spans="1:6" s="15" customFormat="1" x14ac:dyDescent="0.25">
      <c r="A2752" s="15">
        <v>29</v>
      </c>
      <c r="B2752" s="15">
        <v>9</v>
      </c>
      <c r="D2752" s="15" t="str">
        <f>IF(INDEX(Разделы!C$2:L$1540,A2752*11+10,B2752)="","","- "&amp;INDEX(Разделы!C$2:L$1540,A2752*11+10,B2752))</f>
        <v/>
      </c>
    </row>
    <row r="2753" spans="1:6" s="15" customFormat="1" x14ac:dyDescent="0.25">
      <c r="A2753" s="15">
        <v>29</v>
      </c>
      <c r="B2753" s="15">
        <v>9</v>
      </c>
    </row>
    <row r="2754" spans="1:6" s="15" customFormat="1" x14ac:dyDescent="0.25">
      <c r="A2754" s="15">
        <v>29</v>
      </c>
      <c r="B2754" s="15">
        <v>10</v>
      </c>
      <c r="D2754" s="15" t="str">
        <f xml:space="preserve"> IF(INDEX(Разделы!C$2:L$1540,A2754*11+3,B2754)="","","= "&amp;INDEX(Разделы!C$2:L$1540,A2754*11+3,B2754)&amp;" ("&amp;INDEX(Разделы!C$2:L$1540,A2754*11+4,B2754)&amp;")")</f>
        <v/>
      </c>
      <c r="E2754" s="15" t="str">
        <f>IF(INDEX(Оценка!C$2:AF$1540,A2752*11+4,(B2754-1)*3+1)="","",INDEX(Оценка!C$2:AF$1540,A2752*11+4,(B2754-1)*3+1)&amp;" ("&amp;INDEX(Оценка!C$2:AF$1540,A2752*11+4,(B2754-1)*3+2)&amp;") ("&amp;INDEX(Оценка!C$2:AF$1540,A2752*11+4,(B2754-1)*3+3)&amp;")")</f>
        <v/>
      </c>
      <c r="F2754" s="15" t="str">
        <f>IF(INDEX(Содержание!C$2:L$1680,A2754*6+2,B2754)="","",INDEX(Содержание!C$2:L$1680,A2754*6+2,B2754))</f>
        <v/>
      </c>
    </row>
    <row r="2755" spans="1:6" s="15" customFormat="1" x14ac:dyDescent="0.25">
      <c r="A2755" s="15">
        <v>29</v>
      </c>
      <c r="B2755" s="15">
        <v>10</v>
      </c>
      <c r="E2755" s="15" t="str">
        <f>IF(INDEX(Оценка!C$2:AF$1540,A2753*11+5,(B2755-1)*3+1)="","",INDEX(Оценка!C$2:AF$1540,A2753*11+5,(B2755-1)*3+1)&amp;" ("&amp;INDEX(Оценка!C$2:AF$1540,A2753*11+5,(B2755-1)*3+2)&amp;") ("&amp;INDEX(Оценка!C$2:AF$1540,A2753*11+5,(B2755-1)*3+3)&amp;")")</f>
        <v/>
      </c>
    </row>
    <row r="2756" spans="1:6" s="15" customFormat="1" x14ac:dyDescent="0.25">
      <c r="A2756" s="15">
        <v>29</v>
      </c>
      <c r="B2756" s="15">
        <v>10</v>
      </c>
      <c r="D2756" s="15" t="str">
        <f>IF(INDEX(Разделы!C$2:L$1540,A2756*11+5,B2756)="","","- "&amp;INDEX(Разделы!C$2:L$1540,A2756*11+5,B2756))</f>
        <v/>
      </c>
      <c r="E2756" s="15" t="str">
        <f>IF(INDEX(Оценка!C$2:AF$1540,A2754*11+6,(B2756-1)*3+1)="","",INDEX(Оценка!C$2:AF$1540,A2754*11+6,(B2756-1)*3+1)&amp;" ("&amp;INDEX(Оценка!C$2:AF$1540,A2754*11+6,(B2756-1)*3+2)&amp;") ("&amp;INDEX(Оценка!C$2:AF$1540,A2754*11+6,(B2756-1)*3+3)&amp;")")</f>
        <v/>
      </c>
      <c r="F2756" s="15" t="str">
        <f>IF(INDEX(Содержание!C$2:L$1680,A2756*6+3,B2756)="","","= "&amp;INDEX(Содержание!C$2:L$1680,A2756*6+3,B2756)&amp;" "&amp;INDEX(Содержание!C$2:L$1680,A2758*6+4,B2758))</f>
        <v/>
      </c>
    </row>
    <row r="2757" spans="1:6" s="15" customFormat="1" x14ac:dyDescent="0.25">
      <c r="A2757" s="15">
        <v>29</v>
      </c>
      <c r="B2757" s="15">
        <v>10</v>
      </c>
      <c r="D2757" s="15" t="str">
        <f>IF(INDEX(Разделы!C$2:L$1540,A2757*11+6,B2757)="","","- "&amp;INDEX(Разделы!C$2:L$1540,A2757*11+6,B2757))</f>
        <v/>
      </c>
      <c r="E2757" s="15" t="str">
        <f>IF(INDEX(Оценка!C$2:AF$1540,A2755*11+7,(B2757-1)*3+1)="","",INDEX(Оценка!C$2:AF$1540,A2755*11+7,(B2757-1)*3+1)&amp;" ("&amp;INDEX(Оценка!C$2:AF$1540,A2755*11+7,(B2757-1)*3+2)&amp;") ("&amp;INDEX(Оценка!C$2:AF$1540,A2755*11+7,(B2757-1)*3+3)&amp;")")</f>
        <v/>
      </c>
    </row>
    <row r="2758" spans="1:6" s="15" customFormat="1" x14ac:dyDescent="0.25">
      <c r="A2758" s="15">
        <v>29</v>
      </c>
      <c r="B2758" s="15">
        <v>10</v>
      </c>
      <c r="D2758" s="15" t="str">
        <f>IF(INDEX(Разделы!C$2:L$1540,A2758*11+7,B2758)="","","- "&amp;INDEX(Разделы!C$2:L$1540,A2758*11+7,B2758))</f>
        <v/>
      </c>
      <c r="E2758" s="15" t="str">
        <f>IF(INDEX(Оценка!C$2:AF$1540,A2756*11+8,(B2758-1)*3+1)="","",INDEX(Оценка!C$2:AF$1540,A2756*11+8,(B2758-1)*3+1)&amp;" ("&amp;INDEX(Оценка!C$2:AF$1540,A2756*11+8,(B2758-1)*3+2)&amp;") ("&amp;INDEX(Оценка!C$2:AF$1540,A2756*11+8,(B2758-1)*3+3)&amp;")")</f>
        <v/>
      </c>
      <c r="F2758" s="15" t="str">
        <f>IF(INDEX(Содержание!C$2:L$1680,A2758*6+5,B2758)="","",INDEX(Содержание!C$2:L$1680,A2758*6+5,B2758))</f>
        <v/>
      </c>
    </row>
    <row r="2759" spans="1:6" s="15" customFormat="1" x14ac:dyDescent="0.25">
      <c r="A2759" s="15">
        <v>29</v>
      </c>
      <c r="B2759" s="15">
        <v>10</v>
      </c>
      <c r="D2759" s="15" t="str">
        <f>IF(INDEX(Разделы!C$2:L$1540,A2759*11+8,B2759)="","","- "&amp;INDEX(Разделы!C$2:L$1540,A2759*11+8,B2759))</f>
        <v/>
      </c>
      <c r="E2759" s="15" t="str">
        <f>IF(INDEX(Оценка!C$2:AF$1540,A2757*11+9,(B2759-1)*3+1)="","",INDEX(Оценка!C$2:AF$1540,A2757*11+9,(B2759-1)*3+1)&amp;" ("&amp;INDEX(Оценка!C$2:AF$1540,A2757*11+9,(B2759-1)*3+2)&amp;") ("&amp;INDEX(Оценка!C$2:AF$1540,A2757*11+9,(B2759-1)*3+3)&amp;")")</f>
        <v/>
      </c>
    </row>
    <row r="2760" spans="1:6" s="15" customFormat="1" x14ac:dyDescent="0.25">
      <c r="A2760" s="15">
        <v>29</v>
      </c>
      <c r="B2760" s="15">
        <v>10</v>
      </c>
      <c r="D2760" s="15" t="str">
        <f>IF(INDEX(Разделы!C$2:L$1540,A2760*11+9,B2760)="","","- "&amp;INDEX(Разделы!C$2:L$1540,A2760*11+9,B2760))</f>
        <v/>
      </c>
      <c r="E2760" s="15" t="str">
        <f>IF(INDEX(Оценка!C$2:AF$1540,A2758*11+10,(B2760-1)*3+1)="","",INDEX(Оценка!C$2:AF$1540,A2758*11+10,(B2760-1)*3+1)&amp;" ("&amp;INDEX(Оценка!C$2:AF$1540,A2758*11+10,(B2760-1)*3+2)&amp;") ("&amp;INDEX(Оценка!C$2:AF$1540,A2758*11+10,(B2760-1)*3+3)&amp;")")</f>
        <v/>
      </c>
    </row>
    <row r="2761" spans="1:6" s="15" customFormat="1" x14ac:dyDescent="0.25">
      <c r="A2761" s="15">
        <v>29</v>
      </c>
      <c r="B2761" s="15">
        <v>10</v>
      </c>
      <c r="D2761" s="15" t="str">
        <f>IF(INDEX(Разделы!C$2:L$1540,A2761*11+10,B2761)="","","- "&amp;INDEX(Разделы!C$2:L$1540,A2761*11+10,B2761))</f>
        <v/>
      </c>
    </row>
    <row r="2762" spans="1:6" s="15" customFormat="1" x14ac:dyDescent="0.25">
      <c r="A2762" s="15">
        <v>29</v>
      </c>
      <c r="B2762" s="15">
        <v>10</v>
      </c>
    </row>
    <row r="2763" spans="1:6" s="15" customFormat="1" x14ac:dyDescent="0.25">
      <c r="A2763" s="15">
        <v>30</v>
      </c>
      <c r="B2763" s="15">
        <v>1</v>
      </c>
      <c r="D2763" s="15" t="str">
        <f>IF(INDEX(Разделы!C$2:L$1540,A2763*11+1,1)="","","== "&amp;INDEX(Разделы!C$2:L$1540,A2763*11+1,1))</f>
        <v/>
      </c>
      <c r="E2763" s="15" t="str">
        <f>IF(INDEX(Оценка!C$2:AF$1540,A2763*11+1,1)="","","== "&amp;INDEX(Оценка!C$2:AF$1540,A2763*11+1,1))</f>
        <v/>
      </c>
      <c r="F2763" s="15" t="str">
        <f>IF(INDEX(Содержание!C$2:L$1680,A2763*6+1,1)="","","== "&amp;INDEX(Содержание!C$2:L$1680,A2763*6+1,1))</f>
        <v/>
      </c>
    </row>
    <row r="2764" spans="1:6" s="15" customFormat="1" x14ac:dyDescent="0.25">
      <c r="A2764" s="15">
        <v>30</v>
      </c>
      <c r="B2764" s="15">
        <v>1</v>
      </c>
    </row>
    <row r="2765" spans="1:6" s="15" customFormat="1" x14ac:dyDescent="0.25">
      <c r="A2765" s="15">
        <v>30</v>
      </c>
      <c r="B2765" s="15">
        <v>1</v>
      </c>
      <c r="D2765" s="15" t="str">
        <f xml:space="preserve"> IF(INDEX(Разделы!C$2:L$1540,A2765*11+3,B2765)="","","= "&amp;INDEX(Разделы!C$2:L$1540,A2765*11+3,B2765)&amp;" ("&amp;INDEX(Разделы!C$2:L$1540,A2765*11+4,B2765)&amp;")")</f>
        <v/>
      </c>
      <c r="E2765" s="15" t="str">
        <f>IF(INDEX(Оценка!C$2:AF$1540,A2763*11+4,(B2765-1)*3+1)="","",INDEX(Оценка!C$2:AF$1540,A2763*11+4,(B2765-1)*3+1)&amp;" ("&amp;INDEX(Оценка!C$2:AF$1540,A2763*11+4,(B2765-1)*3+2)&amp;") ("&amp;INDEX(Оценка!C$2:AF$1540,A2763*11+4,(B2765-1)*3+3)&amp;")")</f>
        <v/>
      </c>
      <c r="F2765" s="15" t="str">
        <f>IF(INDEX(Содержание!C$2:L$1680,A2765*6+2,B2765)="","",INDEX(Содержание!C$2:L$1680,A2765*6+2,B2765))</f>
        <v/>
      </c>
    </row>
    <row r="2766" spans="1:6" s="15" customFormat="1" x14ac:dyDescent="0.25">
      <c r="A2766" s="15">
        <v>30</v>
      </c>
      <c r="B2766" s="15">
        <v>1</v>
      </c>
      <c r="E2766" s="15" t="str">
        <f>IF(INDEX(Оценка!C$2:AF$1540,A2764*11+5,(B2766-1)*3+1)="","",INDEX(Оценка!C$2:AF$1540,A2764*11+5,(B2766-1)*3+1)&amp;" ("&amp;INDEX(Оценка!C$2:AF$1540,A2764*11+5,(B2766-1)*3+2)&amp;") ("&amp;INDEX(Оценка!C$2:AF$1540,A2764*11+5,(B2766-1)*3+3)&amp;")")</f>
        <v/>
      </c>
    </row>
    <row r="2767" spans="1:6" s="15" customFormat="1" x14ac:dyDescent="0.25">
      <c r="A2767" s="15">
        <v>30</v>
      </c>
      <c r="B2767" s="15">
        <v>1</v>
      </c>
      <c r="D2767" s="15" t="str">
        <f>IF(INDEX(Разделы!C$2:L$1540,A2767*11+5,B2767)="","","- "&amp;INDEX(Разделы!C$2:L$1540,A2767*11+5,B2767))</f>
        <v/>
      </c>
      <c r="E2767" s="15" t="str">
        <f>IF(INDEX(Оценка!C$2:AF$1540,A2765*11+6,(B2767-1)*3+1)="","",INDEX(Оценка!C$2:AF$1540,A2765*11+6,(B2767-1)*3+1)&amp;" ("&amp;INDEX(Оценка!C$2:AF$1540,A2765*11+6,(B2767-1)*3+2)&amp;") ("&amp;INDEX(Оценка!C$2:AF$1540,A2765*11+6,(B2767-1)*3+3)&amp;")")</f>
        <v/>
      </c>
      <c r="F2767" s="15" t="str">
        <f>IF(INDEX(Содержание!C$2:L$1680,A2767*6+3,B2767)="","","= "&amp;INDEX(Содержание!C$2:L$1680,A2767*6+3,B2767)&amp;" "&amp;INDEX(Содержание!C$2:L$1680,A2769*6+4,B2769))</f>
        <v/>
      </c>
    </row>
    <row r="2768" spans="1:6" s="15" customFormat="1" x14ac:dyDescent="0.25">
      <c r="A2768" s="15">
        <v>30</v>
      </c>
      <c r="B2768" s="15">
        <v>1</v>
      </c>
      <c r="D2768" s="15" t="str">
        <f>IF(INDEX(Разделы!C$2:L$1540,A2768*11+6,B2768)="","","- "&amp;INDEX(Разделы!C$2:L$1540,A2768*11+6,B2768))</f>
        <v/>
      </c>
      <c r="E2768" s="15" t="str">
        <f>IF(INDEX(Оценка!C$2:AF$1540,A2766*11+7,(B2768-1)*3+1)="","",INDEX(Оценка!C$2:AF$1540,A2766*11+7,(B2768-1)*3+1)&amp;" ("&amp;INDEX(Оценка!C$2:AF$1540,A2766*11+7,(B2768-1)*3+2)&amp;") ("&amp;INDEX(Оценка!C$2:AF$1540,A2766*11+7,(B2768-1)*3+3)&amp;")")</f>
        <v/>
      </c>
    </row>
    <row r="2769" spans="1:6" s="15" customFormat="1" x14ac:dyDescent="0.25">
      <c r="A2769" s="15">
        <v>30</v>
      </c>
      <c r="B2769" s="15">
        <v>1</v>
      </c>
      <c r="D2769" s="15" t="str">
        <f>IF(INDEX(Разделы!C$2:L$1540,A2769*11+7,B2769)="","","- "&amp;INDEX(Разделы!C$2:L$1540,A2769*11+7,B2769))</f>
        <v/>
      </c>
      <c r="E2769" s="15" t="str">
        <f>IF(INDEX(Оценка!C$2:AF$1540,A2767*11+8,(B2769-1)*3+1)="","",INDEX(Оценка!C$2:AF$1540,A2767*11+8,(B2769-1)*3+1)&amp;" ("&amp;INDEX(Оценка!C$2:AF$1540,A2767*11+8,(B2769-1)*3+2)&amp;") ("&amp;INDEX(Оценка!C$2:AF$1540,A2767*11+8,(B2769-1)*3+3)&amp;")")</f>
        <v/>
      </c>
      <c r="F2769" s="15" t="str">
        <f>IF(INDEX(Содержание!C$2:L$1680,A2769*6+5,B2769)="","",INDEX(Содержание!C$2:L$1680,A2769*6+5,B2769))</f>
        <v/>
      </c>
    </row>
    <row r="2770" spans="1:6" s="15" customFormat="1" x14ac:dyDescent="0.25">
      <c r="A2770" s="15">
        <v>30</v>
      </c>
      <c r="B2770" s="15">
        <v>1</v>
      </c>
      <c r="D2770" s="15" t="str">
        <f>IF(INDEX(Разделы!C$2:L$1540,A2770*11+8,B2770)="","","- "&amp;INDEX(Разделы!C$2:L$1540,A2770*11+8,B2770))</f>
        <v/>
      </c>
      <c r="E2770" s="15" t="str">
        <f>IF(INDEX(Оценка!C$2:AF$1540,A2768*11+9,(B2770-1)*3+1)="","",INDEX(Оценка!C$2:AF$1540,A2768*11+9,(B2770-1)*3+1)&amp;" ("&amp;INDEX(Оценка!C$2:AF$1540,A2768*11+9,(B2770-1)*3+2)&amp;") ("&amp;INDEX(Оценка!C$2:AF$1540,A2768*11+9,(B2770-1)*3+3)&amp;")")</f>
        <v/>
      </c>
    </row>
    <row r="2771" spans="1:6" s="15" customFormat="1" x14ac:dyDescent="0.25">
      <c r="A2771" s="15">
        <v>30</v>
      </c>
      <c r="B2771" s="15">
        <v>1</v>
      </c>
      <c r="D2771" s="15" t="str">
        <f>IF(INDEX(Разделы!C$2:L$1540,A2771*11+9,B2771)="","","- "&amp;INDEX(Разделы!C$2:L$1540,A2771*11+9,B2771))</f>
        <v/>
      </c>
      <c r="E2771" s="15" t="str">
        <f>IF(INDEX(Оценка!C$2:AF$1540,A2769*11+10,(B2771-1)*3+1)="","",INDEX(Оценка!C$2:AF$1540,A2769*11+10,(B2771-1)*3+1)&amp;" ("&amp;INDEX(Оценка!C$2:AF$1540,A2769*11+10,(B2771-1)*3+2)&amp;") ("&amp;INDEX(Оценка!C$2:AF$1540,A2769*11+10,(B2771-1)*3+3)&amp;")")</f>
        <v/>
      </c>
    </row>
    <row r="2772" spans="1:6" s="15" customFormat="1" x14ac:dyDescent="0.25">
      <c r="A2772" s="15">
        <v>30</v>
      </c>
      <c r="B2772" s="15">
        <v>1</v>
      </c>
      <c r="D2772" s="15" t="str">
        <f>IF(INDEX(Разделы!C$2:L$1540,A2772*11+10,B2772)="","","- "&amp;INDEX(Разделы!C$2:L$1540,A2772*11+10,B2772))</f>
        <v/>
      </c>
    </row>
    <row r="2773" spans="1:6" s="15" customFormat="1" x14ac:dyDescent="0.25">
      <c r="A2773" s="15">
        <v>30</v>
      </c>
      <c r="B2773" s="15">
        <v>1</v>
      </c>
    </row>
    <row r="2774" spans="1:6" s="15" customFormat="1" x14ac:dyDescent="0.25">
      <c r="A2774" s="15">
        <v>30</v>
      </c>
      <c r="B2774" s="15">
        <v>2</v>
      </c>
      <c r="D2774" s="15" t="str">
        <f xml:space="preserve"> IF(INDEX(Разделы!C$2:L$1540,A2774*11+3,B2774)="","","= "&amp;INDEX(Разделы!C$2:L$1540,A2774*11+3,B2774)&amp;" ("&amp;INDEX(Разделы!C$2:L$1540,A2774*11+4,B2774)&amp;")")</f>
        <v/>
      </c>
      <c r="E2774" s="15" t="str">
        <f>IF(INDEX(Оценка!C$2:AF$1540,A2772*11+4,(B2774-1)*3+1)="","",INDEX(Оценка!C$2:AF$1540,A2772*11+4,(B2774-1)*3+1)&amp;" ("&amp;INDEX(Оценка!C$2:AF$1540,A2772*11+4,(B2774-1)*3+2)&amp;") ("&amp;INDEX(Оценка!C$2:AF$1540,A2772*11+4,(B2774-1)*3+3)&amp;")")</f>
        <v/>
      </c>
      <c r="F2774" s="15" t="str">
        <f>IF(INDEX(Содержание!C$2:L$1680,A2774*6+2,B2774)="","",INDEX(Содержание!C$2:L$1680,A2774*6+2,B2774))</f>
        <v/>
      </c>
    </row>
    <row r="2775" spans="1:6" s="15" customFormat="1" x14ac:dyDescent="0.25">
      <c r="A2775" s="15">
        <v>30</v>
      </c>
      <c r="B2775" s="15">
        <v>2</v>
      </c>
      <c r="E2775" s="15" t="str">
        <f>IF(INDEX(Оценка!C$2:AF$1540,A2773*11+5,(B2775-1)*3+1)="","",INDEX(Оценка!C$2:AF$1540,A2773*11+5,(B2775-1)*3+1)&amp;" ("&amp;INDEX(Оценка!C$2:AF$1540,A2773*11+5,(B2775-1)*3+2)&amp;") ("&amp;INDEX(Оценка!C$2:AF$1540,A2773*11+5,(B2775-1)*3+3)&amp;")")</f>
        <v/>
      </c>
    </row>
    <row r="2776" spans="1:6" s="15" customFormat="1" x14ac:dyDescent="0.25">
      <c r="A2776" s="15">
        <v>30</v>
      </c>
      <c r="B2776" s="15">
        <v>2</v>
      </c>
      <c r="D2776" s="15" t="str">
        <f>IF(INDEX(Разделы!C$2:L$1540,A2776*11+5,B2776)="","","- "&amp;INDEX(Разделы!C$2:L$1540,A2776*11+5,B2776))</f>
        <v/>
      </c>
      <c r="E2776" s="15" t="str">
        <f>IF(INDEX(Оценка!C$2:AF$1540,A2774*11+6,(B2776-1)*3+1)="","",INDEX(Оценка!C$2:AF$1540,A2774*11+6,(B2776-1)*3+1)&amp;" ("&amp;INDEX(Оценка!C$2:AF$1540,A2774*11+6,(B2776-1)*3+2)&amp;") ("&amp;INDEX(Оценка!C$2:AF$1540,A2774*11+6,(B2776-1)*3+3)&amp;")")</f>
        <v/>
      </c>
      <c r="F2776" s="15" t="str">
        <f>IF(INDEX(Содержание!C$2:L$1680,A2776*6+3,B2776)="","","= "&amp;INDEX(Содержание!C$2:L$1680,A2776*6+3,B2776)&amp;" "&amp;INDEX(Содержание!C$2:L$1680,A2778*6+4,B2778))</f>
        <v/>
      </c>
    </row>
    <row r="2777" spans="1:6" s="15" customFormat="1" x14ac:dyDescent="0.25">
      <c r="A2777" s="15">
        <v>30</v>
      </c>
      <c r="B2777" s="15">
        <v>2</v>
      </c>
      <c r="D2777" s="15" t="str">
        <f>IF(INDEX(Разделы!C$2:L$1540,A2777*11+6,B2777)="","","- "&amp;INDEX(Разделы!C$2:L$1540,A2777*11+6,B2777))</f>
        <v/>
      </c>
      <c r="E2777" s="15" t="str">
        <f>IF(INDEX(Оценка!C$2:AF$1540,A2775*11+7,(B2777-1)*3+1)="","",INDEX(Оценка!C$2:AF$1540,A2775*11+7,(B2777-1)*3+1)&amp;" ("&amp;INDEX(Оценка!C$2:AF$1540,A2775*11+7,(B2777-1)*3+2)&amp;") ("&amp;INDEX(Оценка!C$2:AF$1540,A2775*11+7,(B2777-1)*3+3)&amp;")")</f>
        <v/>
      </c>
    </row>
    <row r="2778" spans="1:6" s="15" customFormat="1" x14ac:dyDescent="0.25">
      <c r="A2778" s="15">
        <v>30</v>
      </c>
      <c r="B2778" s="15">
        <v>2</v>
      </c>
      <c r="D2778" s="15" t="str">
        <f>IF(INDEX(Разделы!C$2:L$1540,A2778*11+7,B2778)="","","- "&amp;INDEX(Разделы!C$2:L$1540,A2778*11+7,B2778))</f>
        <v/>
      </c>
      <c r="E2778" s="15" t="str">
        <f>IF(INDEX(Оценка!C$2:AF$1540,A2776*11+8,(B2778-1)*3+1)="","",INDEX(Оценка!C$2:AF$1540,A2776*11+8,(B2778-1)*3+1)&amp;" ("&amp;INDEX(Оценка!C$2:AF$1540,A2776*11+8,(B2778-1)*3+2)&amp;") ("&amp;INDEX(Оценка!C$2:AF$1540,A2776*11+8,(B2778-1)*3+3)&amp;")")</f>
        <v/>
      </c>
      <c r="F2778" s="15" t="str">
        <f>IF(INDEX(Содержание!C$2:L$1680,A2778*6+5,B2778)="","",INDEX(Содержание!C$2:L$1680,A2778*6+5,B2778))</f>
        <v/>
      </c>
    </row>
    <row r="2779" spans="1:6" s="15" customFormat="1" x14ac:dyDescent="0.25">
      <c r="A2779" s="15">
        <v>30</v>
      </c>
      <c r="B2779" s="15">
        <v>2</v>
      </c>
      <c r="D2779" s="15" t="str">
        <f>IF(INDEX(Разделы!C$2:L$1540,A2779*11+8,B2779)="","","- "&amp;INDEX(Разделы!C$2:L$1540,A2779*11+8,B2779))</f>
        <v/>
      </c>
      <c r="E2779" s="15" t="str">
        <f>IF(INDEX(Оценка!C$2:AF$1540,A2777*11+9,(B2779-1)*3+1)="","",INDEX(Оценка!C$2:AF$1540,A2777*11+9,(B2779-1)*3+1)&amp;" ("&amp;INDEX(Оценка!C$2:AF$1540,A2777*11+9,(B2779-1)*3+2)&amp;") ("&amp;INDEX(Оценка!C$2:AF$1540,A2777*11+9,(B2779-1)*3+3)&amp;")")</f>
        <v/>
      </c>
    </row>
    <row r="2780" spans="1:6" s="15" customFormat="1" x14ac:dyDescent="0.25">
      <c r="A2780" s="15">
        <v>30</v>
      </c>
      <c r="B2780" s="15">
        <v>2</v>
      </c>
      <c r="D2780" s="15" t="str">
        <f>IF(INDEX(Разделы!C$2:L$1540,A2780*11+9,B2780)="","","- "&amp;INDEX(Разделы!C$2:L$1540,A2780*11+9,B2780))</f>
        <v/>
      </c>
      <c r="E2780" s="15" t="str">
        <f>IF(INDEX(Оценка!C$2:AF$1540,A2778*11+10,(B2780-1)*3+1)="","",INDEX(Оценка!C$2:AF$1540,A2778*11+10,(B2780-1)*3+1)&amp;" ("&amp;INDEX(Оценка!C$2:AF$1540,A2778*11+10,(B2780-1)*3+2)&amp;") ("&amp;INDEX(Оценка!C$2:AF$1540,A2778*11+10,(B2780-1)*3+3)&amp;")")</f>
        <v/>
      </c>
    </row>
    <row r="2781" spans="1:6" s="15" customFormat="1" x14ac:dyDescent="0.25">
      <c r="A2781" s="15">
        <v>30</v>
      </c>
      <c r="B2781" s="15">
        <v>2</v>
      </c>
      <c r="D2781" s="15" t="str">
        <f>IF(INDEX(Разделы!C$2:L$1540,A2781*11+10,B2781)="","","- "&amp;INDEX(Разделы!C$2:L$1540,A2781*11+10,B2781))</f>
        <v/>
      </c>
    </row>
    <row r="2782" spans="1:6" s="15" customFormat="1" x14ac:dyDescent="0.25">
      <c r="A2782" s="15">
        <v>30</v>
      </c>
      <c r="B2782" s="15">
        <v>2</v>
      </c>
    </row>
    <row r="2783" spans="1:6" s="15" customFormat="1" x14ac:dyDescent="0.25">
      <c r="A2783" s="15">
        <v>30</v>
      </c>
      <c r="B2783" s="15">
        <v>3</v>
      </c>
      <c r="D2783" s="15" t="str">
        <f xml:space="preserve"> IF(INDEX(Разделы!C$2:L$1540,A2783*11+3,B2783)="","","= "&amp;INDEX(Разделы!C$2:L$1540,A2783*11+3,B2783)&amp;" ("&amp;INDEX(Разделы!C$2:L$1540,A2783*11+4,B2783)&amp;")")</f>
        <v/>
      </c>
      <c r="E2783" s="15" t="str">
        <f>IF(INDEX(Оценка!C$2:AF$1540,A2781*11+4,(B2783-1)*3+1)="","",INDEX(Оценка!C$2:AF$1540,A2781*11+4,(B2783-1)*3+1)&amp;" ("&amp;INDEX(Оценка!C$2:AF$1540,A2781*11+4,(B2783-1)*3+2)&amp;") ("&amp;INDEX(Оценка!C$2:AF$1540,A2781*11+4,(B2783-1)*3+3)&amp;")")</f>
        <v/>
      </c>
      <c r="F2783" s="15" t="str">
        <f>IF(INDEX(Содержание!C$2:L$1680,A2783*6+2,B2783)="","",INDEX(Содержание!C$2:L$1680,A2783*6+2,B2783))</f>
        <v/>
      </c>
    </row>
    <row r="2784" spans="1:6" s="15" customFormat="1" x14ac:dyDescent="0.25">
      <c r="A2784" s="15">
        <v>30</v>
      </c>
      <c r="B2784" s="15">
        <v>3</v>
      </c>
      <c r="E2784" s="15" t="str">
        <f>IF(INDEX(Оценка!C$2:AF$1540,A2782*11+5,(B2784-1)*3+1)="","",INDEX(Оценка!C$2:AF$1540,A2782*11+5,(B2784-1)*3+1)&amp;" ("&amp;INDEX(Оценка!C$2:AF$1540,A2782*11+5,(B2784-1)*3+2)&amp;") ("&amp;INDEX(Оценка!C$2:AF$1540,A2782*11+5,(B2784-1)*3+3)&amp;")")</f>
        <v/>
      </c>
    </row>
    <row r="2785" spans="1:6" s="15" customFormat="1" x14ac:dyDescent="0.25">
      <c r="A2785" s="15">
        <v>30</v>
      </c>
      <c r="B2785" s="15">
        <v>3</v>
      </c>
      <c r="D2785" s="15" t="str">
        <f>IF(INDEX(Разделы!C$2:L$1540,A2785*11+5,B2785)="","","- "&amp;INDEX(Разделы!C$2:L$1540,A2785*11+5,B2785))</f>
        <v/>
      </c>
      <c r="E2785" s="15" t="str">
        <f>IF(INDEX(Оценка!C$2:AF$1540,A2783*11+6,(B2785-1)*3+1)="","",INDEX(Оценка!C$2:AF$1540,A2783*11+6,(B2785-1)*3+1)&amp;" ("&amp;INDEX(Оценка!C$2:AF$1540,A2783*11+6,(B2785-1)*3+2)&amp;") ("&amp;INDEX(Оценка!C$2:AF$1540,A2783*11+6,(B2785-1)*3+3)&amp;")")</f>
        <v/>
      </c>
      <c r="F2785" s="15" t="str">
        <f>IF(INDEX(Содержание!C$2:L$1680,A2785*6+3,B2785)="","","= "&amp;INDEX(Содержание!C$2:L$1680,A2785*6+3,B2785)&amp;" "&amp;INDEX(Содержание!C$2:L$1680,A2787*6+4,B2787))</f>
        <v/>
      </c>
    </row>
    <row r="2786" spans="1:6" s="15" customFormat="1" x14ac:dyDescent="0.25">
      <c r="A2786" s="15">
        <v>30</v>
      </c>
      <c r="B2786" s="15">
        <v>3</v>
      </c>
      <c r="D2786" s="15" t="str">
        <f>IF(INDEX(Разделы!C$2:L$1540,A2786*11+6,B2786)="","","- "&amp;INDEX(Разделы!C$2:L$1540,A2786*11+6,B2786))</f>
        <v/>
      </c>
      <c r="E2786" s="15" t="str">
        <f>IF(INDEX(Оценка!C$2:AF$1540,A2784*11+7,(B2786-1)*3+1)="","",INDEX(Оценка!C$2:AF$1540,A2784*11+7,(B2786-1)*3+1)&amp;" ("&amp;INDEX(Оценка!C$2:AF$1540,A2784*11+7,(B2786-1)*3+2)&amp;") ("&amp;INDEX(Оценка!C$2:AF$1540,A2784*11+7,(B2786-1)*3+3)&amp;")")</f>
        <v/>
      </c>
    </row>
    <row r="2787" spans="1:6" s="15" customFormat="1" x14ac:dyDescent="0.25">
      <c r="A2787" s="15">
        <v>30</v>
      </c>
      <c r="B2787" s="15">
        <v>3</v>
      </c>
      <c r="D2787" s="15" t="str">
        <f>IF(INDEX(Разделы!C$2:L$1540,A2787*11+7,B2787)="","","- "&amp;INDEX(Разделы!C$2:L$1540,A2787*11+7,B2787))</f>
        <v/>
      </c>
      <c r="E2787" s="15" t="str">
        <f>IF(INDEX(Оценка!C$2:AF$1540,A2785*11+8,(B2787-1)*3+1)="","",INDEX(Оценка!C$2:AF$1540,A2785*11+8,(B2787-1)*3+1)&amp;" ("&amp;INDEX(Оценка!C$2:AF$1540,A2785*11+8,(B2787-1)*3+2)&amp;") ("&amp;INDEX(Оценка!C$2:AF$1540,A2785*11+8,(B2787-1)*3+3)&amp;")")</f>
        <v/>
      </c>
      <c r="F2787" s="15" t="str">
        <f>IF(INDEX(Содержание!C$2:L$1680,A2787*6+5,B2787)="","",INDEX(Содержание!C$2:L$1680,A2787*6+5,B2787))</f>
        <v/>
      </c>
    </row>
    <row r="2788" spans="1:6" s="15" customFormat="1" x14ac:dyDescent="0.25">
      <c r="A2788" s="15">
        <v>30</v>
      </c>
      <c r="B2788" s="15">
        <v>3</v>
      </c>
      <c r="D2788" s="15" t="str">
        <f>IF(INDEX(Разделы!C$2:L$1540,A2788*11+8,B2788)="","","- "&amp;INDEX(Разделы!C$2:L$1540,A2788*11+8,B2788))</f>
        <v/>
      </c>
      <c r="E2788" s="15" t="str">
        <f>IF(INDEX(Оценка!C$2:AF$1540,A2786*11+9,(B2788-1)*3+1)="","",INDEX(Оценка!C$2:AF$1540,A2786*11+9,(B2788-1)*3+1)&amp;" ("&amp;INDEX(Оценка!C$2:AF$1540,A2786*11+9,(B2788-1)*3+2)&amp;") ("&amp;INDEX(Оценка!C$2:AF$1540,A2786*11+9,(B2788-1)*3+3)&amp;")")</f>
        <v/>
      </c>
    </row>
    <row r="2789" spans="1:6" s="15" customFormat="1" x14ac:dyDescent="0.25">
      <c r="A2789" s="15">
        <v>30</v>
      </c>
      <c r="B2789" s="15">
        <v>3</v>
      </c>
      <c r="D2789" s="15" t="str">
        <f>IF(INDEX(Разделы!C$2:L$1540,A2789*11+9,B2789)="","","- "&amp;INDEX(Разделы!C$2:L$1540,A2789*11+9,B2789))</f>
        <v/>
      </c>
      <c r="E2789" s="15" t="str">
        <f>IF(INDEX(Оценка!C$2:AF$1540,A2787*11+10,(B2789-1)*3+1)="","",INDEX(Оценка!C$2:AF$1540,A2787*11+10,(B2789-1)*3+1)&amp;" ("&amp;INDEX(Оценка!C$2:AF$1540,A2787*11+10,(B2789-1)*3+2)&amp;") ("&amp;INDEX(Оценка!C$2:AF$1540,A2787*11+10,(B2789-1)*3+3)&amp;")")</f>
        <v/>
      </c>
    </row>
    <row r="2790" spans="1:6" s="15" customFormat="1" x14ac:dyDescent="0.25">
      <c r="A2790" s="15">
        <v>30</v>
      </c>
      <c r="B2790" s="15">
        <v>3</v>
      </c>
      <c r="D2790" s="15" t="str">
        <f>IF(INDEX(Разделы!C$2:L$1540,A2790*11+10,B2790)="","","- "&amp;INDEX(Разделы!C$2:L$1540,A2790*11+10,B2790))</f>
        <v/>
      </c>
    </row>
    <row r="2791" spans="1:6" s="15" customFormat="1" x14ac:dyDescent="0.25">
      <c r="A2791" s="15">
        <v>30</v>
      </c>
      <c r="B2791" s="15">
        <v>3</v>
      </c>
    </row>
    <row r="2792" spans="1:6" s="15" customFormat="1" x14ac:dyDescent="0.25">
      <c r="A2792" s="15">
        <v>30</v>
      </c>
      <c r="B2792" s="15">
        <v>4</v>
      </c>
      <c r="D2792" s="15" t="str">
        <f xml:space="preserve"> IF(INDEX(Разделы!C$2:L$1540,A2792*11+3,B2792)="","","= "&amp;INDEX(Разделы!C$2:L$1540,A2792*11+3,B2792)&amp;" ("&amp;INDEX(Разделы!C$2:L$1540,A2792*11+4,B2792)&amp;")")</f>
        <v/>
      </c>
      <c r="E2792" s="15" t="str">
        <f>IF(INDEX(Оценка!C$2:AF$1540,A2790*11+4,(B2792-1)*3+1)="","",INDEX(Оценка!C$2:AF$1540,A2790*11+4,(B2792-1)*3+1)&amp;" ("&amp;INDEX(Оценка!C$2:AF$1540,A2790*11+4,(B2792-1)*3+2)&amp;") ("&amp;INDEX(Оценка!C$2:AF$1540,A2790*11+4,(B2792-1)*3+3)&amp;")")</f>
        <v/>
      </c>
      <c r="F2792" s="15" t="str">
        <f>IF(INDEX(Содержание!C$2:L$1680,A2792*6+2,B2792)="","",INDEX(Содержание!C$2:L$1680,A2792*6+2,B2792))</f>
        <v/>
      </c>
    </row>
    <row r="2793" spans="1:6" s="15" customFormat="1" x14ac:dyDescent="0.25">
      <c r="A2793" s="15">
        <v>30</v>
      </c>
      <c r="B2793" s="15">
        <v>4</v>
      </c>
      <c r="E2793" s="15" t="str">
        <f>IF(INDEX(Оценка!C$2:AF$1540,A2791*11+5,(B2793-1)*3+1)="","",INDEX(Оценка!C$2:AF$1540,A2791*11+5,(B2793-1)*3+1)&amp;" ("&amp;INDEX(Оценка!C$2:AF$1540,A2791*11+5,(B2793-1)*3+2)&amp;") ("&amp;INDEX(Оценка!C$2:AF$1540,A2791*11+5,(B2793-1)*3+3)&amp;")")</f>
        <v/>
      </c>
    </row>
    <row r="2794" spans="1:6" s="15" customFormat="1" x14ac:dyDescent="0.25">
      <c r="A2794" s="15">
        <v>30</v>
      </c>
      <c r="B2794" s="15">
        <v>4</v>
      </c>
      <c r="D2794" s="15" t="str">
        <f>IF(INDEX(Разделы!C$2:L$1540,A2794*11+5,B2794)="","","- "&amp;INDEX(Разделы!C$2:L$1540,A2794*11+5,B2794))</f>
        <v/>
      </c>
      <c r="E2794" s="15" t="str">
        <f>IF(INDEX(Оценка!C$2:AF$1540,A2792*11+6,(B2794-1)*3+1)="","",INDEX(Оценка!C$2:AF$1540,A2792*11+6,(B2794-1)*3+1)&amp;" ("&amp;INDEX(Оценка!C$2:AF$1540,A2792*11+6,(B2794-1)*3+2)&amp;") ("&amp;INDEX(Оценка!C$2:AF$1540,A2792*11+6,(B2794-1)*3+3)&amp;")")</f>
        <v/>
      </c>
      <c r="F2794" s="15" t="str">
        <f>IF(INDEX(Содержание!C$2:L$1680,A2794*6+3,B2794)="","","= "&amp;INDEX(Содержание!C$2:L$1680,A2794*6+3,B2794)&amp;" "&amp;INDEX(Содержание!C$2:L$1680,A2796*6+4,B2796))</f>
        <v/>
      </c>
    </row>
    <row r="2795" spans="1:6" s="15" customFormat="1" x14ac:dyDescent="0.25">
      <c r="A2795" s="15">
        <v>30</v>
      </c>
      <c r="B2795" s="15">
        <v>4</v>
      </c>
      <c r="D2795" s="15" t="str">
        <f>IF(INDEX(Разделы!C$2:L$1540,A2795*11+6,B2795)="","","- "&amp;INDEX(Разделы!C$2:L$1540,A2795*11+6,B2795))</f>
        <v/>
      </c>
      <c r="E2795" s="15" t="str">
        <f>IF(INDEX(Оценка!C$2:AF$1540,A2793*11+7,(B2795-1)*3+1)="","",INDEX(Оценка!C$2:AF$1540,A2793*11+7,(B2795-1)*3+1)&amp;" ("&amp;INDEX(Оценка!C$2:AF$1540,A2793*11+7,(B2795-1)*3+2)&amp;") ("&amp;INDEX(Оценка!C$2:AF$1540,A2793*11+7,(B2795-1)*3+3)&amp;")")</f>
        <v/>
      </c>
    </row>
    <row r="2796" spans="1:6" s="15" customFormat="1" x14ac:dyDescent="0.25">
      <c r="A2796" s="15">
        <v>30</v>
      </c>
      <c r="B2796" s="15">
        <v>4</v>
      </c>
      <c r="D2796" s="15" t="str">
        <f>IF(INDEX(Разделы!C$2:L$1540,A2796*11+7,B2796)="","","- "&amp;INDEX(Разделы!C$2:L$1540,A2796*11+7,B2796))</f>
        <v/>
      </c>
      <c r="E2796" s="15" t="str">
        <f>IF(INDEX(Оценка!C$2:AF$1540,A2794*11+8,(B2796-1)*3+1)="","",INDEX(Оценка!C$2:AF$1540,A2794*11+8,(B2796-1)*3+1)&amp;" ("&amp;INDEX(Оценка!C$2:AF$1540,A2794*11+8,(B2796-1)*3+2)&amp;") ("&amp;INDEX(Оценка!C$2:AF$1540,A2794*11+8,(B2796-1)*3+3)&amp;")")</f>
        <v/>
      </c>
      <c r="F2796" s="15" t="str">
        <f>IF(INDEX(Содержание!C$2:L$1680,A2796*6+5,B2796)="","",INDEX(Содержание!C$2:L$1680,A2796*6+5,B2796))</f>
        <v/>
      </c>
    </row>
    <row r="2797" spans="1:6" s="15" customFormat="1" x14ac:dyDescent="0.25">
      <c r="A2797" s="15">
        <v>30</v>
      </c>
      <c r="B2797" s="15">
        <v>4</v>
      </c>
      <c r="D2797" s="15" t="str">
        <f>IF(INDEX(Разделы!C$2:L$1540,A2797*11+8,B2797)="","","- "&amp;INDEX(Разделы!C$2:L$1540,A2797*11+8,B2797))</f>
        <v/>
      </c>
      <c r="E2797" s="15" t="str">
        <f>IF(INDEX(Оценка!C$2:AF$1540,A2795*11+9,(B2797-1)*3+1)="","",INDEX(Оценка!C$2:AF$1540,A2795*11+9,(B2797-1)*3+1)&amp;" ("&amp;INDEX(Оценка!C$2:AF$1540,A2795*11+9,(B2797-1)*3+2)&amp;") ("&amp;INDEX(Оценка!C$2:AF$1540,A2795*11+9,(B2797-1)*3+3)&amp;")")</f>
        <v/>
      </c>
    </row>
    <row r="2798" spans="1:6" s="15" customFormat="1" x14ac:dyDescent="0.25">
      <c r="A2798" s="15">
        <v>30</v>
      </c>
      <c r="B2798" s="15">
        <v>4</v>
      </c>
      <c r="D2798" s="15" t="str">
        <f>IF(INDEX(Разделы!C$2:L$1540,A2798*11+9,B2798)="","","- "&amp;INDEX(Разделы!C$2:L$1540,A2798*11+9,B2798))</f>
        <v/>
      </c>
      <c r="E2798" s="15" t="str">
        <f>IF(INDEX(Оценка!C$2:AF$1540,A2796*11+10,(B2798-1)*3+1)="","",INDEX(Оценка!C$2:AF$1540,A2796*11+10,(B2798-1)*3+1)&amp;" ("&amp;INDEX(Оценка!C$2:AF$1540,A2796*11+10,(B2798-1)*3+2)&amp;") ("&amp;INDEX(Оценка!C$2:AF$1540,A2796*11+10,(B2798-1)*3+3)&amp;")")</f>
        <v/>
      </c>
    </row>
    <row r="2799" spans="1:6" s="15" customFormat="1" x14ac:dyDescent="0.25">
      <c r="A2799" s="15">
        <v>30</v>
      </c>
      <c r="B2799" s="15">
        <v>4</v>
      </c>
      <c r="D2799" s="15" t="str">
        <f>IF(INDEX(Разделы!C$2:L$1540,A2799*11+10,B2799)="","","- "&amp;INDEX(Разделы!C$2:L$1540,A2799*11+10,B2799))</f>
        <v/>
      </c>
    </row>
    <row r="2800" spans="1:6" s="15" customFormat="1" x14ac:dyDescent="0.25">
      <c r="A2800" s="15">
        <v>30</v>
      </c>
      <c r="B2800" s="15">
        <v>4</v>
      </c>
    </row>
    <row r="2801" spans="1:6" s="15" customFormat="1" x14ac:dyDescent="0.25">
      <c r="A2801" s="15">
        <v>30</v>
      </c>
      <c r="B2801" s="15">
        <v>5</v>
      </c>
      <c r="D2801" s="15" t="str">
        <f xml:space="preserve"> IF(INDEX(Разделы!C$2:L$1540,A2801*11+3,B2801)="","","= "&amp;INDEX(Разделы!C$2:L$1540,A2801*11+3,B2801)&amp;" ("&amp;INDEX(Разделы!C$2:L$1540,A2801*11+4,B2801)&amp;")")</f>
        <v/>
      </c>
      <c r="E2801" s="15" t="str">
        <f>IF(INDEX(Оценка!C$2:AF$1540,A2799*11+4,(B2801-1)*3+1)="","",INDEX(Оценка!C$2:AF$1540,A2799*11+4,(B2801-1)*3+1)&amp;" ("&amp;INDEX(Оценка!C$2:AF$1540,A2799*11+4,(B2801-1)*3+2)&amp;") ("&amp;INDEX(Оценка!C$2:AF$1540,A2799*11+4,(B2801-1)*3+3)&amp;")")</f>
        <v/>
      </c>
      <c r="F2801" s="15" t="str">
        <f>IF(INDEX(Содержание!C$2:L$1680,A2801*6+2,B2801)="","",INDEX(Содержание!C$2:L$1680,A2801*6+2,B2801))</f>
        <v/>
      </c>
    </row>
    <row r="2802" spans="1:6" s="15" customFormat="1" x14ac:dyDescent="0.25">
      <c r="A2802" s="15">
        <v>30</v>
      </c>
      <c r="B2802" s="15">
        <v>5</v>
      </c>
      <c r="E2802" s="15" t="str">
        <f>IF(INDEX(Оценка!C$2:AF$1540,A2800*11+5,(B2802-1)*3+1)="","",INDEX(Оценка!C$2:AF$1540,A2800*11+5,(B2802-1)*3+1)&amp;" ("&amp;INDEX(Оценка!C$2:AF$1540,A2800*11+5,(B2802-1)*3+2)&amp;") ("&amp;INDEX(Оценка!C$2:AF$1540,A2800*11+5,(B2802-1)*3+3)&amp;")")</f>
        <v/>
      </c>
    </row>
    <row r="2803" spans="1:6" s="15" customFormat="1" x14ac:dyDescent="0.25">
      <c r="A2803" s="15">
        <v>30</v>
      </c>
      <c r="B2803" s="15">
        <v>5</v>
      </c>
      <c r="D2803" s="15" t="str">
        <f>IF(INDEX(Разделы!C$2:L$1540,A2803*11+5,B2803)="","","- "&amp;INDEX(Разделы!C$2:L$1540,A2803*11+5,B2803))</f>
        <v/>
      </c>
      <c r="E2803" s="15" t="str">
        <f>IF(INDEX(Оценка!C$2:AF$1540,A2801*11+6,(B2803-1)*3+1)="","",INDEX(Оценка!C$2:AF$1540,A2801*11+6,(B2803-1)*3+1)&amp;" ("&amp;INDEX(Оценка!C$2:AF$1540,A2801*11+6,(B2803-1)*3+2)&amp;") ("&amp;INDEX(Оценка!C$2:AF$1540,A2801*11+6,(B2803-1)*3+3)&amp;")")</f>
        <v/>
      </c>
      <c r="F2803" s="15" t="str">
        <f>IF(INDEX(Содержание!C$2:L$1680,A2803*6+3,B2803)="","","= "&amp;INDEX(Содержание!C$2:L$1680,A2803*6+3,B2803)&amp;" "&amp;INDEX(Содержание!C$2:L$1680,A2805*6+4,B2805))</f>
        <v/>
      </c>
    </row>
    <row r="2804" spans="1:6" s="15" customFormat="1" x14ac:dyDescent="0.25">
      <c r="A2804" s="15">
        <v>30</v>
      </c>
      <c r="B2804" s="15">
        <v>5</v>
      </c>
      <c r="D2804" s="15" t="str">
        <f>IF(INDEX(Разделы!C$2:L$1540,A2804*11+6,B2804)="","","- "&amp;INDEX(Разделы!C$2:L$1540,A2804*11+6,B2804))</f>
        <v/>
      </c>
      <c r="E2804" s="15" t="str">
        <f>IF(INDEX(Оценка!C$2:AF$1540,A2802*11+7,(B2804-1)*3+1)="","",INDEX(Оценка!C$2:AF$1540,A2802*11+7,(B2804-1)*3+1)&amp;" ("&amp;INDEX(Оценка!C$2:AF$1540,A2802*11+7,(B2804-1)*3+2)&amp;") ("&amp;INDEX(Оценка!C$2:AF$1540,A2802*11+7,(B2804-1)*3+3)&amp;")")</f>
        <v/>
      </c>
    </row>
    <row r="2805" spans="1:6" s="15" customFormat="1" x14ac:dyDescent="0.25">
      <c r="A2805" s="15">
        <v>30</v>
      </c>
      <c r="B2805" s="15">
        <v>5</v>
      </c>
      <c r="D2805" s="15" t="str">
        <f>IF(INDEX(Разделы!C$2:L$1540,A2805*11+7,B2805)="","","- "&amp;INDEX(Разделы!C$2:L$1540,A2805*11+7,B2805))</f>
        <v/>
      </c>
      <c r="E2805" s="15" t="str">
        <f>IF(INDEX(Оценка!C$2:AF$1540,A2803*11+8,(B2805-1)*3+1)="","",INDEX(Оценка!C$2:AF$1540,A2803*11+8,(B2805-1)*3+1)&amp;" ("&amp;INDEX(Оценка!C$2:AF$1540,A2803*11+8,(B2805-1)*3+2)&amp;") ("&amp;INDEX(Оценка!C$2:AF$1540,A2803*11+8,(B2805-1)*3+3)&amp;")")</f>
        <v/>
      </c>
      <c r="F2805" s="15" t="str">
        <f>IF(INDEX(Содержание!C$2:L$1680,A2805*6+5,B2805)="","",INDEX(Содержание!C$2:L$1680,A2805*6+5,B2805))</f>
        <v/>
      </c>
    </row>
    <row r="2806" spans="1:6" s="15" customFormat="1" x14ac:dyDescent="0.25">
      <c r="A2806" s="15">
        <v>30</v>
      </c>
      <c r="B2806" s="15">
        <v>5</v>
      </c>
      <c r="D2806" s="15" t="str">
        <f>IF(INDEX(Разделы!C$2:L$1540,A2806*11+8,B2806)="","","- "&amp;INDEX(Разделы!C$2:L$1540,A2806*11+8,B2806))</f>
        <v/>
      </c>
      <c r="E2806" s="15" t="str">
        <f>IF(INDEX(Оценка!C$2:AF$1540,A2804*11+9,(B2806-1)*3+1)="","",INDEX(Оценка!C$2:AF$1540,A2804*11+9,(B2806-1)*3+1)&amp;" ("&amp;INDEX(Оценка!C$2:AF$1540,A2804*11+9,(B2806-1)*3+2)&amp;") ("&amp;INDEX(Оценка!C$2:AF$1540,A2804*11+9,(B2806-1)*3+3)&amp;")")</f>
        <v/>
      </c>
    </row>
    <row r="2807" spans="1:6" s="15" customFormat="1" x14ac:dyDescent="0.25">
      <c r="A2807" s="15">
        <v>30</v>
      </c>
      <c r="B2807" s="15">
        <v>5</v>
      </c>
      <c r="D2807" s="15" t="str">
        <f>IF(INDEX(Разделы!C$2:L$1540,A2807*11+9,B2807)="","","- "&amp;INDEX(Разделы!C$2:L$1540,A2807*11+9,B2807))</f>
        <v/>
      </c>
      <c r="E2807" s="15" t="str">
        <f>IF(INDEX(Оценка!C$2:AF$1540,A2805*11+10,(B2807-1)*3+1)="","",INDEX(Оценка!C$2:AF$1540,A2805*11+10,(B2807-1)*3+1)&amp;" ("&amp;INDEX(Оценка!C$2:AF$1540,A2805*11+10,(B2807-1)*3+2)&amp;") ("&amp;INDEX(Оценка!C$2:AF$1540,A2805*11+10,(B2807-1)*3+3)&amp;")")</f>
        <v/>
      </c>
    </row>
    <row r="2808" spans="1:6" s="15" customFormat="1" x14ac:dyDescent="0.25">
      <c r="A2808" s="15">
        <v>30</v>
      </c>
      <c r="B2808" s="15">
        <v>5</v>
      </c>
      <c r="D2808" s="15" t="str">
        <f>IF(INDEX(Разделы!C$2:L$1540,A2808*11+10,B2808)="","","- "&amp;INDEX(Разделы!C$2:L$1540,A2808*11+10,B2808))</f>
        <v/>
      </c>
    </row>
    <row r="2809" spans="1:6" s="15" customFormat="1" x14ac:dyDescent="0.25">
      <c r="A2809" s="15">
        <v>30</v>
      </c>
      <c r="B2809" s="15">
        <v>5</v>
      </c>
    </row>
    <row r="2810" spans="1:6" s="15" customFormat="1" x14ac:dyDescent="0.25">
      <c r="A2810" s="15">
        <v>30</v>
      </c>
      <c r="B2810" s="15">
        <v>6</v>
      </c>
      <c r="D2810" s="15" t="str">
        <f xml:space="preserve"> IF(INDEX(Разделы!C$2:L$1540,A2810*11+3,B2810)="","","= "&amp;INDEX(Разделы!C$2:L$1540,A2810*11+3,B2810)&amp;" ("&amp;INDEX(Разделы!C$2:L$1540,A2810*11+4,B2810)&amp;")")</f>
        <v/>
      </c>
      <c r="E2810" s="15" t="str">
        <f>IF(INDEX(Оценка!C$2:AF$1540,A2808*11+4,(B2810-1)*3+1)="","",INDEX(Оценка!C$2:AF$1540,A2808*11+4,(B2810-1)*3+1)&amp;" ("&amp;INDEX(Оценка!C$2:AF$1540,A2808*11+4,(B2810-1)*3+2)&amp;") ("&amp;INDEX(Оценка!C$2:AF$1540,A2808*11+4,(B2810-1)*3+3)&amp;")")</f>
        <v/>
      </c>
      <c r="F2810" s="15" t="str">
        <f>IF(INDEX(Содержание!C$2:L$1680,A2810*6+2,B2810)="","",INDEX(Содержание!C$2:L$1680,A2810*6+2,B2810))</f>
        <v/>
      </c>
    </row>
    <row r="2811" spans="1:6" s="15" customFormat="1" x14ac:dyDescent="0.25">
      <c r="A2811" s="15">
        <v>30</v>
      </c>
      <c r="B2811" s="15">
        <v>6</v>
      </c>
      <c r="E2811" s="15" t="str">
        <f>IF(INDEX(Оценка!C$2:AF$1540,A2809*11+5,(B2811-1)*3+1)="","",INDEX(Оценка!C$2:AF$1540,A2809*11+5,(B2811-1)*3+1)&amp;" ("&amp;INDEX(Оценка!C$2:AF$1540,A2809*11+5,(B2811-1)*3+2)&amp;") ("&amp;INDEX(Оценка!C$2:AF$1540,A2809*11+5,(B2811-1)*3+3)&amp;")")</f>
        <v/>
      </c>
    </row>
    <row r="2812" spans="1:6" s="15" customFormat="1" x14ac:dyDescent="0.25">
      <c r="A2812" s="15">
        <v>30</v>
      </c>
      <c r="B2812" s="15">
        <v>6</v>
      </c>
      <c r="D2812" s="15" t="str">
        <f>IF(INDEX(Разделы!C$2:L$1540,A2812*11+5,B2812)="","","- "&amp;INDEX(Разделы!C$2:L$1540,A2812*11+5,B2812))</f>
        <v/>
      </c>
      <c r="E2812" s="15" t="str">
        <f>IF(INDEX(Оценка!C$2:AF$1540,A2810*11+6,(B2812-1)*3+1)="","",INDEX(Оценка!C$2:AF$1540,A2810*11+6,(B2812-1)*3+1)&amp;" ("&amp;INDEX(Оценка!C$2:AF$1540,A2810*11+6,(B2812-1)*3+2)&amp;") ("&amp;INDEX(Оценка!C$2:AF$1540,A2810*11+6,(B2812-1)*3+3)&amp;")")</f>
        <v/>
      </c>
      <c r="F2812" s="15" t="str">
        <f>IF(INDEX(Содержание!C$2:L$1680,A2812*6+3,B2812)="","","= "&amp;INDEX(Содержание!C$2:L$1680,A2812*6+3,B2812)&amp;" "&amp;INDEX(Содержание!C$2:L$1680,A2814*6+4,B2814))</f>
        <v/>
      </c>
    </row>
    <row r="2813" spans="1:6" s="15" customFormat="1" x14ac:dyDescent="0.25">
      <c r="A2813" s="15">
        <v>30</v>
      </c>
      <c r="B2813" s="15">
        <v>6</v>
      </c>
      <c r="D2813" s="15" t="str">
        <f>IF(INDEX(Разделы!C$2:L$1540,A2813*11+6,B2813)="","","- "&amp;INDEX(Разделы!C$2:L$1540,A2813*11+6,B2813))</f>
        <v/>
      </c>
      <c r="E2813" s="15" t="str">
        <f>IF(INDEX(Оценка!C$2:AF$1540,A2811*11+7,(B2813-1)*3+1)="","",INDEX(Оценка!C$2:AF$1540,A2811*11+7,(B2813-1)*3+1)&amp;" ("&amp;INDEX(Оценка!C$2:AF$1540,A2811*11+7,(B2813-1)*3+2)&amp;") ("&amp;INDEX(Оценка!C$2:AF$1540,A2811*11+7,(B2813-1)*3+3)&amp;")")</f>
        <v/>
      </c>
    </row>
    <row r="2814" spans="1:6" s="15" customFormat="1" x14ac:dyDescent="0.25">
      <c r="A2814" s="15">
        <v>30</v>
      </c>
      <c r="B2814" s="15">
        <v>6</v>
      </c>
      <c r="D2814" s="15" t="str">
        <f>IF(INDEX(Разделы!C$2:L$1540,A2814*11+7,B2814)="","","- "&amp;INDEX(Разделы!C$2:L$1540,A2814*11+7,B2814))</f>
        <v/>
      </c>
      <c r="E2814" s="15" t="str">
        <f>IF(INDEX(Оценка!C$2:AF$1540,A2812*11+8,(B2814-1)*3+1)="","",INDEX(Оценка!C$2:AF$1540,A2812*11+8,(B2814-1)*3+1)&amp;" ("&amp;INDEX(Оценка!C$2:AF$1540,A2812*11+8,(B2814-1)*3+2)&amp;") ("&amp;INDEX(Оценка!C$2:AF$1540,A2812*11+8,(B2814-1)*3+3)&amp;")")</f>
        <v/>
      </c>
      <c r="F2814" s="15" t="str">
        <f>IF(INDEX(Содержание!C$2:L$1680,A2814*6+5,B2814)="","",INDEX(Содержание!C$2:L$1680,A2814*6+5,B2814))</f>
        <v/>
      </c>
    </row>
    <row r="2815" spans="1:6" s="15" customFormat="1" x14ac:dyDescent="0.25">
      <c r="A2815" s="15">
        <v>30</v>
      </c>
      <c r="B2815" s="15">
        <v>6</v>
      </c>
      <c r="D2815" s="15" t="str">
        <f>IF(INDEX(Разделы!C$2:L$1540,A2815*11+8,B2815)="","","- "&amp;INDEX(Разделы!C$2:L$1540,A2815*11+8,B2815))</f>
        <v/>
      </c>
      <c r="E2815" s="15" t="str">
        <f>IF(INDEX(Оценка!C$2:AF$1540,A2813*11+9,(B2815-1)*3+1)="","",INDEX(Оценка!C$2:AF$1540,A2813*11+9,(B2815-1)*3+1)&amp;" ("&amp;INDEX(Оценка!C$2:AF$1540,A2813*11+9,(B2815-1)*3+2)&amp;") ("&amp;INDEX(Оценка!C$2:AF$1540,A2813*11+9,(B2815-1)*3+3)&amp;")")</f>
        <v/>
      </c>
    </row>
    <row r="2816" spans="1:6" s="15" customFormat="1" x14ac:dyDescent="0.25">
      <c r="A2816" s="15">
        <v>30</v>
      </c>
      <c r="B2816" s="15">
        <v>6</v>
      </c>
      <c r="D2816" s="15" t="str">
        <f>IF(INDEX(Разделы!C$2:L$1540,A2816*11+9,B2816)="","","- "&amp;INDEX(Разделы!C$2:L$1540,A2816*11+9,B2816))</f>
        <v/>
      </c>
      <c r="E2816" s="15" t="str">
        <f>IF(INDEX(Оценка!C$2:AF$1540,A2814*11+10,(B2816-1)*3+1)="","",INDEX(Оценка!C$2:AF$1540,A2814*11+10,(B2816-1)*3+1)&amp;" ("&amp;INDEX(Оценка!C$2:AF$1540,A2814*11+10,(B2816-1)*3+2)&amp;") ("&amp;INDEX(Оценка!C$2:AF$1540,A2814*11+10,(B2816-1)*3+3)&amp;")")</f>
        <v/>
      </c>
    </row>
    <row r="2817" spans="1:6" s="15" customFormat="1" x14ac:dyDescent="0.25">
      <c r="A2817" s="15">
        <v>30</v>
      </c>
      <c r="B2817" s="15">
        <v>6</v>
      </c>
      <c r="D2817" s="15" t="str">
        <f>IF(INDEX(Разделы!C$2:L$1540,A2817*11+10,B2817)="","","- "&amp;INDEX(Разделы!C$2:L$1540,A2817*11+10,B2817))</f>
        <v/>
      </c>
    </row>
    <row r="2818" spans="1:6" s="15" customFormat="1" x14ac:dyDescent="0.25">
      <c r="A2818" s="15">
        <v>30</v>
      </c>
      <c r="B2818" s="15">
        <v>6</v>
      </c>
    </row>
    <row r="2819" spans="1:6" s="15" customFormat="1" x14ac:dyDescent="0.25">
      <c r="A2819" s="15">
        <v>30</v>
      </c>
      <c r="B2819" s="15">
        <v>7</v>
      </c>
      <c r="D2819" s="15" t="str">
        <f xml:space="preserve"> IF(INDEX(Разделы!C$2:L$1540,A2819*11+3,B2819)="","","= "&amp;INDEX(Разделы!C$2:L$1540,A2819*11+3,B2819)&amp;" ("&amp;INDEX(Разделы!C$2:L$1540,A2819*11+4,B2819)&amp;")")</f>
        <v/>
      </c>
      <c r="E2819" s="15" t="str">
        <f>IF(INDEX(Оценка!C$2:AF$1540,A2817*11+4,(B2819-1)*3+1)="","",INDEX(Оценка!C$2:AF$1540,A2817*11+4,(B2819-1)*3+1)&amp;" ("&amp;INDEX(Оценка!C$2:AF$1540,A2817*11+4,(B2819-1)*3+2)&amp;") ("&amp;INDEX(Оценка!C$2:AF$1540,A2817*11+4,(B2819-1)*3+3)&amp;")")</f>
        <v/>
      </c>
      <c r="F2819" s="15" t="str">
        <f>IF(INDEX(Содержание!C$2:L$1680,A2819*6+2,B2819)="","",INDEX(Содержание!C$2:L$1680,A2819*6+2,B2819))</f>
        <v/>
      </c>
    </row>
    <row r="2820" spans="1:6" s="15" customFormat="1" x14ac:dyDescent="0.25">
      <c r="A2820" s="15">
        <v>30</v>
      </c>
      <c r="B2820" s="15">
        <v>7</v>
      </c>
      <c r="E2820" s="15" t="str">
        <f>IF(INDEX(Оценка!C$2:AF$1540,A2818*11+5,(B2820-1)*3+1)="","",INDEX(Оценка!C$2:AF$1540,A2818*11+5,(B2820-1)*3+1)&amp;" ("&amp;INDEX(Оценка!C$2:AF$1540,A2818*11+5,(B2820-1)*3+2)&amp;") ("&amp;INDEX(Оценка!C$2:AF$1540,A2818*11+5,(B2820-1)*3+3)&amp;")")</f>
        <v/>
      </c>
    </row>
    <row r="2821" spans="1:6" s="15" customFormat="1" x14ac:dyDescent="0.25">
      <c r="A2821" s="15">
        <v>30</v>
      </c>
      <c r="B2821" s="15">
        <v>7</v>
      </c>
      <c r="D2821" s="15" t="str">
        <f>IF(INDEX(Разделы!C$2:L$1540,A2821*11+5,B2821)="","","- "&amp;INDEX(Разделы!C$2:L$1540,A2821*11+5,B2821))</f>
        <v/>
      </c>
      <c r="E2821" s="15" t="str">
        <f>IF(INDEX(Оценка!C$2:AF$1540,A2819*11+6,(B2821-1)*3+1)="","",INDEX(Оценка!C$2:AF$1540,A2819*11+6,(B2821-1)*3+1)&amp;" ("&amp;INDEX(Оценка!C$2:AF$1540,A2819*11+6,(B2821-1)*3+2)&amp;") ("&amp;INDEX(Оценка!C$2:AF$1540,A2819*11+6,(B2821-1)*3+3)&amp;")")</f>
        <v/>
      </c>
      <c r="F2821" s="15" t="str">
        <f>IF(INDEX(Содержание!C$2:L$1680,A2821*6+3,B2821)="","","= "&amp;INDEX(Содержание!C$2:L$1680,A2821*6+3,B2821)&amp;" "&amp;INDEX(Содержание!C$2:L$1680,A2823*6+4,B2823))</f>
        <v/>
      </c>
    </row>
    <row r="2822" spans="1:6" s="15" customFormat="1" x14ac:dyDescent="0.25">
      <c r="A2822" s="15">
        <v>30</v>
      </c>
      <c r="B2822" s="15">
        <v>7</v>
      </c>
      <c r="D2822" s="15" t="str">
        <f>IF(INDEX(Разделы!C$2:L$1540,A2822*11+6,B2822)="","","- "&amp;INDEX(Разделы!C$2:L$1540,A2822*11+6,B2822))</f>
        <v/>
      </c>
      <c r="E2822" s="15" t="str">
        <f>IF(INDEX(Оценка!C$2:AF$1540,A2820*11+7,(B2822-1)*3+1)="","",INDEX(Оценка!C$2:AF$1540,A2820*11+7,(B2822-1)*3+1)&amp;" ("&amp;INDEX(Оценка!C$2:AF$1540,A2820*11+7,(B2822-1)*3+2)&amp;") ("&amp;INDEX(Оценка!C$2:AF$1540,A2820*11+7,(B2822-1)*3+3)&amp;")")</f>
        <v/>
      </c>
    </row>
    <row r="2823" spans="1:6" s="15" customFormat="1" x14ac:dyDescent="0.25">
      <c r="A2823" s="15">
        <v>30</v>
      </c>
      <c r="B2823" s="15">
        <v>7</v>
      </c>
      <c r="D2823" s="15" t="str">
        <f>IF(INDEX(Разделы!C$2:L$1540,A2823*11+7,B2823)="","","- "&amp;INDEX(Разделы!C$2:L$1540,A2823*11+7,B2823))</f>
        <v/>
      </c>
      <c r="E2823" s="15" t="str">
        <f>IF(INDEX(Оценка!C$2:AF$1540,A2821*11+8,(B2823-1)*3+1)="","",INDEX(Оценка!C$2:AF$1540,A2821*11+8,(B2823-1)*3+1)&amp;" ("&amp;INDEX(Оценка!C$2:AF$1540,A2821*11+8,(B2823-1)*3+2)&amp;") ("&amp;INDEX(Оценка!C$2:AF$1540,A2821*11+8,(B2823-1)*3+3)&amp;")")</f>
        <v/>
      </c>
      <c r="F2823" s="15" t="str">
        <f>IF(INDEX(Содержание!C$2:L$1680,A2823*6+5,B2823)="","",INDEX(Содержание!C$2:L$1680,A2823*6+5,B2823))</f>
        <v/>
      </c>
    </row>
    <row r="2824" spans="1:6" s="15" customFormat="1" x14ac:dyDescent="0.25">
      <c r="A2824" s="15">
        <v>30</v>
      </c>
      <c r="B2824" s="15">
        <v>7</v>
      </c>
      <c r="D2824" s="15" t="str">
        <f>IF(INDEX(Разделы!C$2:L$1540,A2824*11+8,B2824)="","","- "&amp;INDEX(Разделы!C$2:L$1540,A2824*11+8,B2824))</f>
        <v/>
      </c>
      <c r="E2824" s="15" t="str">
        <f>IF(INDEX(Оценка!C$2:AF$1540,A2822*11+9,(B2824-1)*3+1)="","",INDEX(Оценка!C$2:AF$1540,A2822*11+9,(B2824-1)*3+1)&amp;" ("&amp;INDEX(Оценка!C$2:AF$1540,A2822*11+9,(B2824-1)*3+2)&amp;") ("&amp;INDEX(Оценка!C$2:AF$1540,A2822*11+9,(B2824-1)*3+3)&amp;")")</f>
        <v/>
      </c>
    </row>
    <row r="2825" spans="1:6" s="15" customFormat="1" x14ac:dyDescent="0.25">
      <c r="A2825" s="15">
        <v>30</v>
      </c>
      <c r="B2825" s="15">
        <v>7</v>
      </c>
      <c r="D2825" s="15" t="str">
        <f>IF(INDEX(Разделы!C$2:L$1540,A2825*11+9,B2825)="","","- "&amp;INDEX(Разделы!C$2:L$1540,A2825*11+9,B2825))</f>
        <v/>
      </c>
      <c r="E2825" s="15" t="str">
        <f>IF(INDEX(Оценка!C$2:AF$1540,A2823*11+10,(B2825-1)*3+1)="","",INDEX(Оценка!C$2:AF$1540,A2823*11+10,(B2825-1)*3+1)&amp;" ("&amp;INDEX(Оценка!C$2:AF$1540,A2823*11+10,(B2825-1)*3+2)&amp;") ("&amp;INDEX(Оценка!C$2:AF$1540,A2823*11+10,(B2825-1)*3+3)&amp;")")</f>
        <v/>
      </c>
    </row>
    <row r="2826" spans="1:6" s="15" customFormat="1" x14ac:dyDescent="0.25">
      <c r="A2826" s="15">
        <v>30</v>
      </c>
      <c r="B2826" s="15">
        <v>7</v>
      </c>
      <c r="D2826" s="15" t="str">
        <f>IF(INDEX(Разделы!C$2:L$1540,A2826*11+10,B2826)="","","- "&amp;INDEX(Разделы!C$2:L$1540,A2826*11+10,B2826))</f>
        <v/>
      </c>
    </row>
    <row r="2827" spans="1:6" s="15" customFormat="1" x14ac:dyDescent="0.25">
      <c r="A2827" s="15">
        <v>30</v>
      </c>
      <c r="B2827" s="15">
        <v>7</v>
      </c>
    </row>
    <row r="2828" spans="1:6" s="15" customFormat="1" x14ac:dyDescent="0.25">
      <c r="A2828" s="15">
        <v>30</v>
      </c>
      <c r="B2828" s="15">
        <v>8</v>
      </c>
      <c r="D2828" s="15" t="str">
        <f xml:space="preserve"> IF(INDEX(Разделы!C$2:L$1540,A2828*11+3,B2828)="","","= "&amp;INDEX(Разделы!C$2:L$1540,A2828*11+3,B2828)&amp;" ("&amp;INDEX(Разделы!C$2:L$1540,A2828*11+4,B2828)&amp;")")</f>
        <v/>
      </c>
      <c r="E2828" s="15" t="str">
        <f>IF(INDEX(Оценка!C$2:AF$1540,A2826*11+4,(B2828-1)*3+1)="","",INDEX(Оценка!C$2:AF$1540,A2826*11+4,(B2828-1)*3+1)&amp;" ("&amp;INDEX(Оценка!C$2:AF$1540,A2826*11+4,(B2828-1)*3+2)&amp;") ("&amp;INDEX(Оценка!C$2:AF$1540,A2826*11+4,(B2828-1)*3+3)&amp;")")</f>
        <v/>
      </c>
      <c r="F2828" s="15" t="str">
        <f>IF(INDEX(Содержание!C$2:L$1680,A2828*6+2,B2828)="","",INDEX(Содержание!C$2:L$1680,A2828*6+2,B2828))</f>
        <v/>
      </c>
    </row>
    <row r="2829" spans="1:6" s="15" customFormat="1" x14ac:dyDescent="0.25">
      <c r="A2829" s="15">
        <v>30</v>
      </c>
      <c r="B2829" s="15">
        <v>8</v>
      </c>
      <c r="E2829" s="15" t="str">
        <f>IF(INDEX(Оценка!C$2:AF$1540,A2827*11+5,(B2829-1)*3+1)="","",INDEX(Оценка!C$2:AF$1540,A2827*11+5,(B2829-1)*3+1)&amp;" ("&amp;INDEX(Оценка!C$2:AF$1540,A2827*11+5,(B2829-1)*3+2)&amp;") ("&amp;INDEX(Оценка!C$2:AF$1540,A2827*11+5,(B2829-1)*3+3)&amp;")")</f>
        <v/>
      </c>
    </row>
    <row r="2830" spans="1:6" s="15" customFormat="1" x14ac:dyDescent="0.25">
      <c r="A2830" s="15">
        <v>30</v>
      </c>
      <c r="B2830" s="15">
        <v>8</v>
      </c>
      <c r="D2830" s="15" t="str">
        <f>IF(INDEX(Разделы!C$2:L$1540,A2830*11+5,B2830)="","","- "&amp;INDEX(Разделы!C$2:L$1540,A2830*11+5,B2830))</f>
        <v/>
      </c>
      <c r="E2830" s="15" t="str">
        <f>IF(INDEX(Оценка!C$2:AF$1540,A2828*11+6,(B2830-1)*3+1)="","",INDEX(Оценка!C$2:AF$1540,A2828*11+6,(B2830-1)*3+1)&amp;" ("&amp;INDEX(Оценка!C$2:AF$1540,A2828*11+6,(B2830-1)*3+2)&amp;") ("&amp;INDEX(Оценка!C$2:AF$1540,A2828*11+6,(B2830-1)*3+3)&amp;")")</f>
        <v/>
      </c>
      <c r="F2830" s="15" t="str">
        <f>IF(INDEX(Содержание!C$2:L$1680,A2830*6+3,B2830)="","","= "&amp;INDEX(Содержание!C$2:L$1680,A2830*6+3,B2830)&amp;" "&amp;INDEX(Содержание!C$2:L$1680,A2832*6+4,B2832))</f>
        <v/>
      </c>
    </row>
    <row r="2831" spans="1:6" s="15" customFormat="1" x14ac:dyDescent="0.25">
      <c r="A2831" s="15">
        <v>30</v>
      </c>
      <c r="B2831" s="15">
        <v>8</v>
      </c>
      <c r="D2831" s="15" t="str">
        <f>IF(INDEX(Разделы!C$2:L$1540,A2831*11+6,B2831)="","","- "&amp;INDEX(Разделы!C$2:L$1540,A2831*11+6,B2831))</f>
        <v/>
      </c>
      <c r="E2831" s="15" t="str">
        <f>IF(INDEX(Оценка!C$2:AF$1540,A2829*11+7,(B2831-1)*3+1)="","",INDEX(Оценка!C$2:AF$1540,A2829*11+7,(B2831-1)*3+1)&amp;" ("&amp;INDEX(Оценка!C$2:AF$1540,A2829*11+7,(B2831-1)*3+2)&amp;") ("&amp;INDEX(Оценка!C$2:AF$1540,A2829*11+7,(B2831-1)*3+3)&amp;")")</f>
        <v/>
      </c>
    </row>
    <row r="2832" spans="1:6" s="15" customFormat="1" x14ac:dyDescent="0.25">
      <c r="A2832" s="15">
        <v>30</v>
      </c>
      <c r="B2832" s="15">
        <v>8</v>
      </c>
      <c r="D2832" s="15" t="str">
        <f>IF(INDEX(Разделы!C$2:L$1540,A2832*11+7,B2832)="","","- "&amp;INDEX(Разделы!C$2:L$1540,A2832*11+7,B2832))</f>
        <v/>
      </c>
      <c r="E2832" s="15" t="str">
        <f>IF(INDEX(Оценка!C$2:AF$1540,A2830*11+8,(B2832-1)*3+1)="","",INDEX(Оценка!C$2:AF$1540,A2830*11+8,(B2832-1)*3+1)&amp;" ("&amp;INDEX(Оценка!C$2:AF$1540,A2830*11+8,(B2832-1)*3+2)&amp;") ("&amp;INDEX(Оценка!C$2:AF$1540,A2830*11+8,(B2832-1)*3+3)&amp;")")</f>
        <v/>
      </c>
      <c r="F2832" s="15" t="str">
        <f>IF(INDEX(Содержание!C$2:L$1680,A2832*6+5,B2832)="","",INDEX(Содержание!C$2:L$1680,A2832*6+5,B2832))</f>
        <v/>
      </c>
    </row>
    <row r="2833" spans="1:6" s="15" customFormat="1" x14ac:dyDescent="0.25">
      <c r="A2833" s="15">
        <v>30</v>
      </c>
      <c r="B2833" s="15">
        <v>8</v>
      </c>
      <c r="D2833" s="15" t="str">
        <f>IF(INDEX(Разделы!C$2:L$1540,A2833*11+8,B2833)="","","- "&amp;INDEX(Разделы!C$2:L$1540,A2833*11+8,B2833))</f>
        <v/>
      </c>
      <c r="E2833" s="15" t="str">
        <f>IF(INDEX(Оценка!C$2:AF$1540,A2831*11+9,(B2833-1)*3+1)="","",INDEX(Оценка!C$2:AF$1540,A2831*11+9,(B2833-1)*3+1)&amp;" ("&amp;INDEX(Оценка!C$2:AF$1540,A2831*11+9,(B2833-1)*3+2)&amp;") ("&amp;INDEX(Оценка!C$2:AF$1540,A2831*11+9,(B2833-1)*3+3)&amp;")")</f>
        <v/>
      </c>
    </row>
    <row r="2834" spans="1:6" s="15" customFormat="1" x14ac:dyDescent="0.25">
      <c r="A2834" s="15">
        <v>30</v>
      </c>
      <c r="B2834" s="15">
        <v>8</v>
      </c>
      <c r="D2834" s="15" t="str">
        <f>IF(INDEX(Разделы!C$2:L$1540,A2834*11+9,B2834)="","","- "&amp;INDEX(Разделы!C$2:L$1540,A2834*11+9,B2834))</f>
        <v/>
      </c>
      <c r="E2834" s="15" t="str">
        <f>IF(INDEX(Оценка!C$2:AF$1540,A2832*11+10,(B2834-1)*3+1)="","",INDEX(Оценка!C$2:AF$1540,A2832*11+10,(B2834-1)*3+1)&amp;" ("&amp;INDEX(Оценка!C$2:AF$1540,A2832*11+10,(B2834-1)*3+2)&amp;") ("&amp;INDEX(Оценка!C$2:AF$1540,A2832*11+10,(B2834-1)*3+3)&amp;")")</f>
        <v/>
      </c>
    </row>
    <row r="2835" spans="1:6" s="15" customFormat="1" x14ac:dyDescent="0.25">
      <c r="A2835" s="15">
        <v>30</v>
      </c>
      <c r="B2835" s="15">
        <v>8</v>
      </c>
      <c r="D2835" s="15" t="str">
        <f>IF(INDEX(Разделы!C$2:L$1540,A2835*11+10,B2835)="","","- "&amp;INDEX(Разделы!C$2:L$1540,A2835*11+10,B2835))</f>
        <v/>
      </c>
    </row>
    <row r="2836" spans="1:6" s="15" customFormat="1" x14ac:dyDescent="0.25">
      <c r="A2836" s="15">
        <v>30</v>
      </c>
      <c r="B2836" s="15">
        <v>8</v>
      </c>
    </row>
    <row r="2837" spans="1:6" s="15" customFormat="1" x14ac:dyDescent="0.25">
      <c r="A2837" s="15">
        <v>30</v>
      </c>
      <c r="B2837" s="15">
        <v>9</v>
      </c>
      <c r="D2837" s="15" t="str">
        <f xml:space="preserve"> IF(INDEX(Разделы!C$2:L$1540,A2837*11+3,B2837)="","","= "&amp;INDEX(Разделы!C$2:L$1540,A2837*11+3,B2837)&amp;" ("&amp;INDEX(Разделы!C$2:L$1540,A2837*11+4,B2837)&amp;")")</f>
        <v/>
      </c>
      <c r="E2837" s="15" t="str">
        <f>IF(INDEX(Оценка!C$2:AF$1540,A2835*11+4,(B2837-1)*3+1)="","",INDEX(Оценка!C$2:AF$1540,A2835*11+4,(B2837-1)*3+1)&amp;" ("&amp;INDEX(Оценка!C$2:AF$1540,A2835*11+4,(B2837-1)*3+2)&amp;") ("&amp;INDEX(Оценка!C$2:AF$1540,A2835*11+4,(B2837-1)*3+3)&amp;")")</f>
        <v/>
      </c>
      <c r="F2837" s="15" t="str">
        <f>IF(INDEX(Содержание!C$2:L$1680,A2837*6+2,B2837)="","",INDEX(Содержание!C$2:L$1680,A2837*6+2,B2837))</f>
        <v/>
      </c>
    </row>
    <row r="2838" spans="1:6" s="15" customFormat="1" x14ac:dyDescent="0.25">
      <c r="A2838" s="15">
        <v>30</v>
      </c>
      <c r="B2838" s="15">
        <v>9</v>
      </c>
      <c r="E2838" s="15" t="str">
        <f>IF(INDEX(Оценка!C$2:AF$1540,A2836*11+5,(B2838-1)*3+1)="","",INDEX(Оценка!C$2:AF$1540,A2836*11+5,(B2838-1)*3+1)&amp;" ("&amp;INDEX(Оценка!C$2:AF$1540,A2836*11+5,(B2838-1)*3+2)&amp;") ("&amp;INDEX(Оценка!C$2:AF$1540,A2836*11+5,(B2838-1)*3+3)&amp;")")</f>
        <v/>
      </c>
    </row>
    <row r="2839" spans="1:6" s="15" customFormat="1" x14ac:dyDescent="0.25">
      <c r="A2839" s="15">
        <v>30</v>
      </c>
      <c r="B2839" s="15">
        <v>9</v>
      </c>
      <c r="D2839" s="15" t="str">
        <f>IF(INDEX(Разделы!C$2:L$1540,A2839*11+5,B2839)="","","- "&amp;INDEX(Разделы!C$2:L$1540,A2839*11+5,B2839))</f>
        <v/>
      </c>
      <c r="E2839" s="15" t="str">
        <f>IF(INDEX(Оценка!C$2:AF$1540,A2837*11+6,(B2839-1)*3+1)="","",INDEX(Оценка!C$2:AF$1540,A2837*11+6,(B2839-1)*3+1)&amp;" ("&amp;INDEX(Оценка!C$2:AF$1540,A2837*11+6,(B2839-1)*3+2)&amp;") ("&amp;INDEX(Оценка!C$2:AF$1540,A2837*11+6,(B2839-1)*3+3)&amp;")")</f>
        <v/>
      </c>
      <c r="F2839" s="15" t="str">
        <f>IF(INDEX(Содержание!C$2:L$1680,A2839*6+3,B2839)="","","= "&amp;INDEX(Содержание!C$2:L$1680,A2839*6+3,B2839)&amp;" "&amp;INDEX(Содержание!C$2:L$1680,A2841*6+4,B2841))</f>
        <v/>
      </c>
    </row>
    <row r="2840" spans="1:6" s="15" customFormat="1" x14ac:dyDescent="0.25">
      <c r="A2840" s="15">
        <v>30</v>
      </c>
      <c r="B2840" s="15">
        <v>9</v>
      </c>
      <c r="D2840" s="15" t="str">
        <f>IF(INDEX(Разделы!C$2:L$1540,A2840*11+6,B2840)="","","- "&amp;INDEX(Разделы!C$2:L$1540,A2840*11+6,B2840))</f>
        <v/>
      </c>
      <c r="E2840" s="15" t="str">
        <f>IF(INDEX(Оценка!C$2:AF$1540,A2838*11+7,(B2840-1)*3+1)="","",INDEX(Оценка!C$2:AF$1540,A2838*11+7,(B2840-1)*3+1)&amp;" ("&amp;INDEX(Оценка!C$2:AF$1540,A2838*11+7,(B2840-1)*3+2)&amp;") ("&amp;INDEX(Оценка!C$2:AF$1540,A2838*11+7,(B2840-1)*3+3)&amp;")")</f>
        <v/>
      </c>
    </row>
    <row r="2841" spans="1:6" s="15" customFormat="1" x14ac:dyDescent="0.25">
      <c r="A2841" s="15">
        <v>30</v>
      </c>
      <c r="B2841" s="15">
        <v>9</v>
      </c>
      <c r="D2841" s="15" t="str">
        <f>IF(INDEX(Разделы!C$2:L$1540,A2841*11+7,B2841)="","","- "&amp;INDEX(Разделы!C$2:L$1540,A2841*11+7,B2841))</f>
        <v/>
      </c>
      <c r="E2841" s="15" t="str">
        <f>IF(INDEX(Оценка!C$2:AF$1540,A2839*11+8,(B2841-1)*3+1)="","",INDEX(Оценка!C$2:AF$1540,A2839*11+8,(B2841-1)*3+1)&amp;" ("&amp;INDEX(Оценка!C$2:AF$1540,A2839*11+8,(B2841-1)*3+2)&amp;") ("&amp;INDEX(Оценка!C$2:AF$1540,A2839*11+8,(B2841-1)*3+3)&amp;")")</f>
        <v/>
      </c>
      <c r="F2841" s="15" t="str">
        <f>IF(INDEX(Содержание!C$2:L$1680,A2841*6+5,B2841)="","",INDEX(Содержание!C$2:L$1680,A2841*6+5,B2841))</f>
        <v/>
      </c>
    </row>
    <row r="2842" spans="1:6" s="15" customFormat="1" x14ac:dyDescent="0.25">
      <c r="A2842" s="15">
        <v>30</v>
      </c>
      <c r="B2842" s="15">
        <v>9</v>
      </c>
      <c r="D2842" s="15" t="str">
        <f>IF(INDEX(Разделы!C$2:L$1540,A2842*11+8,B2842)="","","- "&amp;INDEX(Разделы!C$2:L$1540,A2842*11+8,B2842))</f>
        <v/>
      </c>
      <c r="E2842" s="15" t="str">
        <f>IF(INDEX(Оценка!C$2:AF$1540,A2840*11+9,(B2842-1)*3+1)="","",INDEX(Оценка!C$2:AF$1540,A2840*11+9,(B2842-1)*3+1)&amp;" ("&amp;INDEX(Оценка!C$2:AF$1540,A2840*11+9,(B2842-1)*3+2)&amp;") ("&amp;INDEX(Оценка!C$2:AF$1540,A2840*11+9,(B2842-1)*3+3)&amp;")")</f>
        <v/>
      </c>
    </row>
    <row r="2843" spans="1:6" s="15" customFormat="1" x14ac:dyDescent="0.25">
      <c r="A2843" s="15">
        <v>30</v>
      </c>
      <c r="B2843" s="15">
        <v>9</v>
      </c>
      <c r="D2843" s="15" t="str">
        <f>IF(INDEX(Разделы!C$2:L$1540,A2843*11+9,B2843)="","","- "&amp;INDEX(Разделы!C$2:L$1540,A2843*11+9,B2843))</f>
        <v/>
      </c>
      <c r="E2843" s="15" t="str">
        <f>IF(INDEX(Оценка!C$2:AF$1540,A2841*11+10,(B2843-1)*3+1)="","",INDEX(Оценка!C$2:AF$1540,A2841*11+10,(B2843-1)*3+1)&amp;" ("&amp;INDEX(Оценка!C$2:AF$1540,A2841*11+10,(B2843-1)*3+2)&amp;") ("&amp;INDEX(Оценка!C$2:AF$1540,A2841*11+10,(B2843-1)*3+3)&amp;")")</f>
        <v/>
      </c>
    </row>
    <row r="2844" spans="1:6" s="15" customFormat="1" x14ac:dyDescent="0.25">
      <c r="A2844" s="15">
        <v>30</v>
      </c>
      <c r="B2844" s="15">
        <v>9</v>
      </c>
      <c r="D2844" s="15" t="str">
        <f>IF(INDEX(Разделы!C$2:L$1540,A2844*11+10,B2844)="","","- "&amp;INDEX(Разделы!C$2:L$1540,A2844*11+10,B2844))</f>
        <v/>
      </c>
    </row>
    <row r="2845" spans="1:6" s="15" customFormat="1" x14ac:dyDescent="0.25">
      <c r="A2845" s="15">
        <v>30</v>
      </c>
      <c r="B2845" s="15">
        <v>9</v>
      </c>
    </row>
    <row r="2846" spans="1:6" s="15" customFormat="1" x14ac:dyDescent="0.25">
      <c r="A2846" s="15">
        <v>30</v>
      </c>
      <c r="B2846" s="15">
        <v>10</v>
      </c>
      <c r="D2846" s="15" t="str">
        <f xml:space="preserve"> IF(INDEX(Разделы!C$2:L$1540,A2846*11+3,B2846)="","","= "&amp;INDEX(Разделы!C$2:L$1540,A2846*11+3,B2846)&amp;" ("&amp;INDEX(Разделы!C$2:L$1540,A2846*11+4,B2846)&amp;")")</f>
        <v/>
      </c>
      <c r="E2846" s="15" t="str">
        <f>IF(INDEX(Оценка!C$2:AF$1540,A2844*11+4,(B2846-1)*3+1)="","",INDEX(Оценка!C$2:AF$1540,A2844*11+4,(B2846-1)*3+1)&amp;" ("&amp;INDEX(Оценка!C$2:AF$1540,A2844*11+4,(B2846-1)*3+2)&amp;") ("&amp;INDEX(Оценка!C$2:AF$1540,A2844*11+4,(B2846-1)*3+3)&amp;")")</f>
        <v/>
      </c>
      <c r="F2846" s="15" t="str">
        <f>IF(INDEX(Содержание!C$2:L$1680,A2846*6+2,B2846)="","",INDEX(Содержание!C$2:L$1680,A2846*6+2,B2846))</f>
        <v/>
      </c>
    </row>
    <row r="2847" spans="1:6" s="15" customFormat="1" x14ac:dyDescent="0.25">
      <c r="A2847" s="15">
        <v>30</v>
      </c>
      <c r="B2847" s="15">
        <v>10</v>
      </c>
      <c r="E2847" s="15" t="str">
        <f>IF(INDEX(Оценка!C$2:AF$1540,A2845*11+5,(B2847-1)*3+1)="","",INDEX(Оценка!C$2:AF$1540,A2845*11+5,(B2847-1)*3+1)&amp;" ("&amp;INDEX(Оценка!C$2:AF$1540,A2845*11+5,(B2847-1)*3+2)&amp;") ("&amp;INDEX(Оценка!C$2:AF$1540,A2845*11+5,(B2847-1)*3+3)&amp;")")</f>
        <v/>
      </c>
    </row>
    <row r="2848" spans="1:6" s="15" customFormat="1" x14ac:dyDescent="0.25">
      <c r="A2848" s="15">
        <v>30</v>
      </c>
      <c r="B2848" s="15">
        <v>10</v>
      </c>
      <c r="D2848" s="15" t="str">
        <f>IF(INDEX(Разделы!C$2:L$1540,A2848*11+5,B2848)="","","- "&amp;INDEX(Разделы!C$2:L$1540,A2848*11+5,B2848))</f>
        <v/>
      </c>
      <c r="E2848" s="15" t="str">
        <f>IF(INDEX(Оценка!C$2:AF$1540,A2846*11+6,(B2848-1)*3+1)="","",INDEX(Оценка!C$2:AF$1540,A2846*11+6,(B2848-1)*3+1)&amp;" ("&amp;INDEX(Оценка!C$2:AF$1540,A2846*11+6,(B2848-1)*3+2)&amp;") ("&amp;INDEX(Оценка!C$2:AF$1540,A2846*11+6,(B2848-1)*3+3)&amp;")")</f>
        <v/>
      </c>
      <c r="F2848" s="15" t="str">
        <f>IF(INDEX(Содержание!C$2:L$1680,A2848*6+3,B2848)="","","= "&amp;INDEX(Содержание!C$2:L$1680,A2848*6+3,B2848)&amp;" "&amp;INDEX(Содержание!C$2:L$1680,A2850*6+4,B2850))</f>
        <v/>
      </c>
    </row>
    <row r="2849" spans="1:6" s="15" customFormat="1" x14ac:dyDescent="0.25">
      <c r="A2849" s="15">
        <v>30</v>
      </c>
      <c r="B2849" s="15">
        <v>10</v>
      </c>
      <c r="D2849" s="15" t="str">
        <f>IF(INDEX(Разделы!C$2:L$1540,A2849*11+6,B2849)="","","- "&amp;INDEX(Разделы!C$2:L$1540,A2849*11+6,B2849))</f>
        <v/>
      </c>
      <c r="E2849" s="15" t="str">
        <f>IF(INDEX(Оценка!C$2:AF$1540,A2847*11+7,(B2849-1)*3+1)="","",INDEX(Оценка!C$2:AF$1540,A2847*11+7,(B2849-1)*3+1)&amp;" ("&amp;INDEX(Оценка!C$2:AF$1540,A2847*11+7,(B2849-1)*3+2)&amp;") ("&amp;INDEX(Оценка!C$2:AF$1540,A2847*11+7,(B2849-1)*3+3)&amp;")")</f>
        <v/>
      </c>
    </row>
    <row r="2850" spans="1:6" s="15" customFormat="1" x14ac:dyDescent="0.25">
      <c r="A2850" s="15">
        <v>30</v>
      </c>
      <c r="B2850" s="15">
        <v>10</v>
      </c>
      <c r="D2850" s="15" t="str">
        <f>IF(INDEX(Разделы!C$2:L$1540,A2850*11+7,B2850)="","","- "&amp;INDEX(Разделы!C$2:L$1540,A2850*11+7,B2850))</f>
        <v/>
      </c>
      <c r="E2850" s="15" t="str">
        <f>IF(INDEX(Оценка!C$2:AF$1540,A2848*11+8,(B2850-1)*3+1)="","",INDEX(Оценка!C$2:AF$1540,A2848*11+8,(B2850-1)*3+1)&amp;" ("&amp;INDEX(Оценка!C$2:AF$1540,A2848*11+8,(B2850-1)*3+2)&amp;") ("&amp;INDEX(Оценка!C$2:AF$1540,A2848*11+8,(B2850-1)*3+3)&amp;")")</f>
        <v/>
      </c>
      <c r="F2850" s="15" t="str">
        <f>IF(INDEX(Содержание!C$2:L$1680,A2850*6+5,B2850)="","",INDEX(Содержание!C$2:L$1680,A2850*6+5,B2850))</f>
        <v/>
      </c>
    </row>
    <row r="2851" spans="1:6" s="15" customFormat="1" x14ac:dyDescent="0.25">
      <c r="A2851" s="15">
        <v>30</v>
      </c>
      <c r="B2851" s="15">
        <v>10</v>
      </c>
      <c r="D2851" s="15" t="str">
        <f>IF(INDEX(Разделы!C$2:L$1540,A2851*11+8,B2851)="","","- "&amp;INDEX(Разделы!C$2:L$1540,A2851*11+8,B2851))</f>
        <v/>
      </c>
      <c r="E2851" s="15" t="str">
        <f>IF(INDEX(Оценка!C$2:AF$1540,A2849*11+9,(B2851-1)*3+1)="","",INDEX(Оценка!C$2:AF$1540,A2849*11+9,(B2851-1)*3+1)&amp;" ("&amp;INDEX(Оценка!C$2:AF$1540,A2849*11+9,(B2851-1)*3+2)&amp;") ("&amp;INDEX(Оценка!C$2:AF$1540,A2849*11+9,(B2851-1)*3+3)&amp;")")</f>
        <v/>
      </c>
    </row>
    <row r="2852" spans="1:6" s="15" customFormat="1" x14ac:dyDescent="0.25">
      <c r="A2852" s="15">
        <v>30</v>
      </c>
      <c r="B2852" s="15">
        <v>10</v>
      </c>
      <c r="D2852" s="15" t="str">
        <f>IF(INDEX(Разделы!C$2:L$1540,A2852*11+9,B2852)="","","- "&amp;INDEX(Разделы!C$2:L$1540,A2852*11+9,B2852))</f>
        <v/>
      </c>
      <c r="E2852" s="15" t="str">
        <f>IF(INDEX(Оценка!C$2:AF$1540,A2850*11+10,(B2852-1)*3+1)="","",INDEX(Оценка!C$2:AF$1540,A2850*11+10,(B2852-1)*3+1)&amp;" ("&amp;INDEX(Оценка!C$2:AF$1540,A2850*11+10,(B2852-1)*3+2)&amp;") ("&amp;INDEX(Оценка!C$2:AF$1540,A2850*11+10,(B2852-1)*3+3)&amp;")")</f>
        <v/>
      </c>
    </row>
    <row r="2853" spans="1:6" s="15" customFormat="1" x14ac:dyDescent="0.25">
      <c r="A2853" s="15">
        <v>30</v>
      </c>
      <c r="B2853" s="15">
        <v>10</v>
      </c>
      <c r="D2853" s="15" t="str">
        <f>IF(INDEX(Разделы!C$2:L$1540,A2853*11+10,B2853)="","","- "&amp;INDEX(Разделы!C$2:L$1540,A2853*11+10,B2853))</f>
        <v/>
      </c>
    </row>
    <row r="2854" spans="1:6" s="15" customFormat="1" x14ac:dyDescent="0.25">
      <c r="A2854" s="15">
        <v>30</v>
      </c>
      <c r="B2854" s="15">
        <v>10</v>
      </c>
    </row>
    <row r="2855" spans="1:6" s="15" customFormat="1" x14ac:dyDescent="0.25">
      <c r="A2855" s="15">
        <v>31</v>
      </c>
      <c r="B2855" s="15">
        <v>1</v>
      </c>
      <c r="D2855" s="15" t="str">
        <f>IF(INDEX(Разделы!C$2:L$1540,A2855*11+1,1)="","","== "&amp;INDEX(Разделы!C$2:L$1540,A2855*11+1,1))</f>
        <v/>
      </c>
      <c r="E2855" s="15" t="str">
        <f>IF(INDEX(Оценка!C$2:AF$1540,A2855*11+1,1)="","","== "&amp;INDEX(Оценка!C$2:AF$1540,A2855*11+1,1))</f>
        <v/>
      </c>
      <c r="F2855" s="15" t="str">
        <f>IF(INDEX(Содержание!C$2:L$1680,A2855*6+1,1)="","","== "&amp;INDEX(Содержание!C$2:L$1680,A2855*6+1,1))</f>
        <v/>
      </c>
    </row>
    <row r="2856" spans="1:6" s="15" customFormat="1" x14ac:dyDescent="0.25">
      <c r="A2856" s="15">
        <v>31</v>
      </c>
      <c r="B2856" s="15">
        <v>1</v>
      </c>
    </row>
    <row r="2857" spans="1:6" s="15" customFormat="1" x14ac:dyDescent="0.25">
      <c r="A2857" s="15">
        <v>31</v>
      </c>
      <c r="B2857" s="15">
        <v>1</v>
      </c>
      <c r="D2857" s="15" t="str">
        <f xml:space="preserve"> IF(INDEX(Разделы!C$2:L$1540,A2857*11+3,B2857)="","","= "&amp;INDEX(Разделы!C$2:L$1540,A2857*11+3,B2857)&amp;" ("&amp;INDEX(Разделы!C$2:L$1540,A2857*11+4,B2857)&amp;")")</f>
        <v/>
      </c>
      <c r="E2857" s="15" t="str">
        <f>IF(INDEX(Оценка!C$2:AF$1540,A2855*11+4,(B2857-1)*3+1)="","",INDEX(Оценка!C$2:AF$1540,A2855*11+4,(B2857-1)*3+1)&amp;" ("&amp;INDEX(Оценка!C$2:AF$1540,A2855*11+4,(B2857-1)*3+2)&amp;") ("&amp;INDEX(Оценка!C$2:AF$1540,A2855*11+4,(B2857-1)*3+3)&amp;")")</f>
        <v/>
      </c>
      <c r="F2857" s="15" t="str">
        <f>IF(INDEX(Содержание!C$2:L$1680,A2857*6+2,B2857)="","",INDEX(Содержание!C$2:L$1680,A2857*6+2,B2857))</f>
        <v/>
      </c>
    </row>
    <row r="2858" spans="1:6" s="15" customFormat="1" x14ac:dyDescent="0.25">
      <c r="A2858" s="15">
        <v>31</v>
      </c>
      <c r="B2858" s="15">
        <v>1</v>
      </c>
      <c r="E2858" s="15" t="str">
        <f>IF(INDEX(Оценка!C$2:AF$1540,A2856*11+5,(B2858-1)*3+1)="","",INDEX(Оценка!C$2:AF$1540,A2856*11+5,(B2858-1)*3+1)&amp;" ("&amp;INDEX(Оценка!C$2:AF$1540,A2856*11+5,(B2858-1)*3+2)&amp;") ("&amp;INDEX(Оценка!C$2:AF$1540,A2856*11+5,(B2858-1)*3+3)&amp;")")</f>
        <v/>
      </c>
    </row>
    <row r="2859" spans="1:6" s="15" customFormat="1" x14ac:dyDescent="0.25">
      <c r="A2859" s="15">
        <v>31</v>
      </c>
      <c r="B2859" s="15">
        <v>1</v>
      </c>
      <c r="D2859" s="15" t="str">
        <f>IF(INDEX(Разделы!C$2:L$1540,A2859*11+5,B2859)="","","- "&amp;INDEX(Разделы!C$2:L$1540,A2859*11+5,B2859))</f>
        <v/>
      </c>
      <c r="E2859" s="15" t="str">
        <f>IF(INDEX(Оценка!C$2:AF$1540,A2857*11+6,(B2859-1)*3+1)="","",INDEX(Оценка!C$2:AF$1540,A2857*11+6,(B2859-1)*3+1)&amp;" ("&amp;INDEX(Оценка!C$2:AF$1540,A2857*11+6,(B2859-1)*3+2)&amp;") ("&amp;INDEX(Оценка!C$2:AF$1540,A2857*11+6,(B2859-1)*3+3)&amp;")")</f>
        <v/>
      </c>
      <c r="F2859" s="15" t="str">
        <f>IF(INDEX(Содержание!C$2:L$1680,A2859*6+3,B2859)="","","= "&amp;INDEX(Содержание!C$2:L$1680,A2859*6+3,B2859)&amp;" "&amp;INDEX(Содержание!C$2:L$1680,A2861*6+4,B2861))</f>
        <v/>
      </c>
    </row>
    <row r="2860" spans="1:6" s="15" customFormat="1" x14ac:dyDescent="0.25">
      <c r="A2860" s="15">
        <v>31</v>
      </c>
      <c r="B2860" s="15">
        <v>1</v>
      </c>
      <c r="D2860" s="15" t="str">
        <f>IF(INDEX(Разделы!C$2:L$1540,A2860*11+6,B2860)="","","- "&amp;INDEX(Разделы!C$2:L$1540,A2860*11+6,B2860))</f>
        <v/>
      </c>
      <c r="E2860" s="15" t="str">
        <f>IF(INDEX(Оценка!C$2:AF$1540,A2858*11+7,(B2860-1)*3+1)="","",INDEX(Оценка!C$2:AF$1540,A2858*11+7,(B2860-1)*3+1)&amp;" ("&amp;INDEX(Оценка!C$2:AF$1540,A2858*11+7,(B2860-1)*3+2)&amp;") ("&amp;INDEX(Оценка!C$2:AF$1540,A2858*11+7,(B2860-1)*3+3)&amp;")")</f>
        <v/>
      </c>
    </row>
    <row r="2861" spans="1:6" s="15" customFormat="1" x14ac:dyDescent="0.25">
      <c r="A2861" s="15">
        <v>31</v>
      </c>
      <c r="B2861" s="15">
        <v>1</v>
      </c>
      <c r="D2861" s="15" t="str">
        <f>IF(INDEX(Разделы!C$2:L$1540,A2861*11+7,B2861)="","","- "&amp;INDEX(Разделы!C$2:L$1540,A2861*11+7,B2861))</f>
        <v/>
      </c>
      <c r="E2861" s="15" t="str">
        <f>IF(INDEX(Оценка!C$2:AF$1540,A2859*11+8,(B2861-1)*3+1)="","",INDEX(Оценка!C$2:AF$1540,A2859*11+8,(B2861-1)*3+1)&amp;" ("&amp;INDEX(Оценка!C$2:AF$1540,A2859*11+8,(B2861-1)*3+2)&amp;") ("&amp;INDEX(Оценка!C$2:AF$1540,A2859*11+8,(B2861-1)*3+3)&amp;")")</f>
        <v/>
      </c>
      <c r="F2861" s="15" t="str">
        <f>IF(INDEX(Содержание!C$2:L$1680,A2861*6+5,B2861)="","",INDEX(Содержание!C$2:L$1680,A2861*6+5,B2861))</f>
        <v/>
      </c>
    </row>
    <row r="2862" spans="1:6" s="15" customFormat="1" x14ac:dyDescent="0.25">
      <c r="A2862" s="15">
        <v>31</v>
      </c>
      <c r="B2862" s="15">
        <v>1</v>
      </c>
      <c r="D2862" s="15" t="str">
        <f>IF(INDEX(Разделы!C$2:L$1540,A2862*11+8,B2862)="","","- "&amp;INDEX(Разделы!C$2:L$1540,A2862*11+8,B2862))</f>
        <v/>
      </c>
      <c r="E2862" s="15" t="str">
        <f>IF(INDEX(Оценка!C$2:AF$1540,A2860*11+9,(B2862-1)*3+1)="","",INDEX(Оценка!C$2:AF$1540,A2860*11+9,(B2862-1)*3+1)&amp;" ("&amp;INDEX(Оценка!C$2:AF$1540,A2860*11+9,(B2862-1)*3+2)&amp;") ("&amp;INDEX(Оценка!C$2:AF$1540,A2860*11+9,(B2862-1)*3+3)&amp;")")</f>
        <v/>
      </c>
    </row>
    <row r="2863" spans="1:6" s="15" customFormat="1" x14ac:dyDescent="0.25">
      <c r="A2863" s="15">
        <v>31</v>
      </c>
      <c r="B2863" s="15">
        <v>1</v>
      </c>
      <c r="D2863" s="15" t="str">
        <f>IF(INDEX(Разделы!C$2:L$1540,A2863*11+9,B2863)="","","- "&amp;INDEX(Разделы!C$2:L$1540,A2863*11+9,B2863))</f>
        <v/>
      </c>
      <c r="E2863" s="15" t="str">
        <f>IF(INDEX(Оценка!C$2:AF$1540,A2861*11+10,(B2863-1)*3+1)="","",INDEX(Оценка!C$2:AF$1540,A2861*11+10,(B2863-1)*3+1)&amp;" ("&amp;INDEX(Оценка!C$2:AF$1540,A2861*11+10,(B2863-1)*3+2)&amp;") ("&amp;INDEX(Оценка!C$2:AF$1540,A2861*11+10,(B2863-1)*3+3)&amp;")")</f>
        <v/>
      </c>
    </row>
    <row r="2864" spans="1:6" s="15" customFormat="1" x14ac:dyDescent="0.25">
      <c r="A2864" s="15">
        <v>31</v>
      </c>
      <c r="B2864" s="15">
        <v>1</v>
      </c>
      <c r="D2864" s="15" t="str">
        <f>IF(INDEX(Разделы!C$2:L$1540,A2864*11+10,B2864)="","","- "&amp;INDEX(Разделы!C$2:L$1540,A2864*11+10,B2864))</f>
        <v/>
      </c>
    </row>
    <row r="2865" spans="1:6" s="15" customFormat="1" x14ac:dyDescent="0.25">
      <c r="A2865" s="15">
        <v>31</v>
      </c>
      <c r="B2865" s="15">
        <v>1</v>
      </c>
    </row>
    <row r="2866" spans="1:6" s="15" customFormat="1" x14ac:dyDescent="0.25">
      <c r="A2866" s="15">
        <v>31</v>
      </c>
      <c r="B2866" s="15">
        <v>2</v>
      </c>
      <c r="D2866" s="15" t="str">
        <f xml:space="preserve"> IF(INDEX(Разделы!C$2:L$1540,A2866*11+3,B2866)="","","= "&amp;INDEX(Разделы!C$2:L$1540,A2866*11+3,B2866)&amp;" ("&amp;INDEX(Разделы!C$2:L$1540,A2866*11+4,B2866)&amp;")")</f>
        <v/>
      </c>
      <c r="E2866" s="15" t="str">
        <f>IF(INDEX(Оценка!C$2:AF$1540,A2864*11+4,(B2866-1)*3+1)="","",INDEX(Оценка!C$2:AF$1540,A2864*11+4,(B2866-1)*3+1)&amp;" ("&amp;INDEX(Оценка!C$2:AF$1540,A2864*11+4,(B2866-1)*3+2)&amp;") ("&amp;INDEX(Оценка!C$2:AF$1540,A2864*11+4,(B2866-1)*3+3)&amp;")")</f>
        <v/>
      </c>
      <c r="F2866" s="15" t="str">
        <f>IF(INDEX(Содержание!C$2:L$1680,A2866*6+2,B2866)="","",INDEX(Содержание!C$2:L$1680,A2866*6+2,B2866))</f>
        <v/>
      </c>
    </row>
    <row r="2867" spans="1:6" s="15" customFormat="1" x14ac:dyDescent="0.25">
      <c r="A2867" s="15">
        <v>31</v>
      </c>
      <c r="B2867" s="15">
        <v>2</v>
      </c>
      <c r="E2867" s="15" t="str">
        <f>IF(INDEX(Оценка!C$2:AF$1540,A2865*11+5,(B2867-1)*3+1)="","",INDEX(Оценка!C$2:AF$1540,A2865*11+5,(B2867-1)*3+1)&amp;" ("&amp;INDEX(Оценка!C$2:AF$1540,A2865*11+5,(B2867-1)*3+2)&amp;") ("&amp;INDEX(Оценка!C$2:AF$1540,A2865*11+5,(B2867-1)*3+3)&amp;")")</f>
        <v/>
      </c>
    </row>
    <row r="2868" spans="1:6" s="15" customFormat="1" x14ac:dyDescent="0.25">
      <c r="A2868" s="15">
        <v>31</v>
      </c>
      <c r="B2868" s="15">
        <v>2</v>
      </c>
      <c r="D2868" s="15" t="str">
        <f>IF(INDEX(Разделы!C$2:L$1540,A2868*11+5,B2868)="","","- "&amp;INDEX(Разделы!C$2:L$1540,A2868*11+5,B2868))</f>
        <v/>
      </c>
      <c r="E2868" s="15" t="str">
        <f>IF(INDEX(Оценка!C$2:AF$1540,A2866*11+6,(B2868-1)*3+1)="","",INDEX(Оценка!C$2:AF$1540,A2866*11+6,(B2868-1)*3+1)&amp;" ("&amp;INDEX(Оценка!C$2:AF$1540,A2866*11+6,(B2868-1)*3+2)&amp;") ("&amp;INDEX(Оценка!C$2:AF$1540,A2866*11+6,(B2868-1)*3+3)&amp;")")</f>
        <v/>
      </c>
      <c r="F2868" s="15" t="str">
        <f>IF(INDEX(Содержание!C$2:L$1680,A2868*6+3,B2868)="","","= "&amp;INDEX(Содержание!C$2:L$1680,A2868*6+3,B2868)&amp;" "&amp;INDEX(Содержание!C$2:L$1680,A2870*6+4,B2870))</f>
        <v/>
      </c>
    </row>
    <row r="2869" spans="1:6" s="15" customFormat="1" x14ac:dyDescent="0.25">
      <c r="A2869" s="15">
        <v>31</v>
      </c>
      <c r="B2869" s="15">
        <v>2</v>
      </c>
      <c r="D2869" s="15" t="str">
        <f>IF(INDEX(Разделы!C$2:L$1540,A2869*11+6,B2869)="","","- "&amp;INDEX(Разделы!C$2:L$1540,A2869*11+6,B2869))</f>
        <v/>
      </c>
      <c r="E2869" s="15" t="str">
        <f>IF(INDEX(Оценка!C$2:AF$1540,A2867*11+7,(B2869-1)*3+1)="","",INDEX(Оценка!C$2:AF$1540,A2867*11+7,(B2869-1)*3+1)&amp;" ("&amp;INDEX(Оценка!C$2:AF$1540,A2867*11+7,(B2869-1)*3+2)&amp;") ("&amp;INDEX(Оценка!C$2:AF$1540,A2867*11+7,(B2869-1)*3+3)&amp;")")</f>
        <v/>
      </c>
    </row>
    <row r="2870" spans="1:6" s="15" customFormat="1" x14ac:dyDescent="0.25">
      <c r="A2870" s="15">
        <v>31</v>
      </c>
      <c r="B2870" s="15">
        <v>2</v>
      </c>
      <c r="D2870" s="15" t="str">
        <f>IF(INDEX(Разделы!C$2:L$1540,A2870*11+7,B2870)="","","- "&amp;INDEX(Разделы!C$2:L$1540,A2870*11+7,B2870))</f>
        <v/>
      </c>
      <c r="E2870" s="15" t="str">
        <f>IF(INDEX(Оценка!C$2:AF$1540,A2868*11+8,(B2870-1)*3+1)="","",INDEX(Оценка!C$2:AF$1540,A2868*11+8,(B2870-1)*3+1)&amp;" ("&amp;INDEX(Оценка!C$2:AF$1540,A2868*11+8,(B2870-1)*3+2)&amp;") ("&amp;INDEX(Оценка!C$2:AF$1540,A2868*11+8,(B2870-1)*3+3)&amp;")")</f>
        <v/>
      </c>
      <c r="F2870" s="15" t="str">
        <f>IF(INDEX(Содержание!C$2:L$1680,A2870*6+5,B2870)="","",INDEX(Содержание!C$2:L$1680,A2870*6+5,B2870))</f>
        <v/>
      </c>
    </row>
    <row r="2871" spans="1:6" s="15" customFormat="1" x14ac:dyDescent="0.25">
      <c r="A2871" s="15">
        <v>31</v>
      </c>
      <c r="B2871" s="15">
        <v>2</v>
      </c>
      <c r="D2871" s="15" t="str">
        <f>IF(INDEX(Разделы!C$2:L$1540,A2871*11+8,B2871)="","","- "&amp;INDEX(Разделы!C$2:L$1540,A2871*11+8,B2871))</f>
        <v/>
      </c>
      <c r="E2871" s="15" t="str">
        <f>IF(INDEX(Оценка!C$2:AF$1540,A2869*11+9,(B2871-1)*3+1)="","",INDEX(Оценка!C$2:AF$1540,A2869*11+9,(B2871-1)*3+1)&amp;" ("&amp;INDEX(Оценка!C$2:AF$1540,A2869*11+9,(B2871-1)*3+2)&amp;") ("&amp;INDEX(Оценка!C$2:AF$1540,A2869*11+9,(B2871-1)*3+3)&amp;")")</f>
        <v/>
      </c>
    </row>
    <row r="2872" spans="1:6" s="15" customFormat="1" x14ac:dyDescent="0.25">
      <c r="A2872" s="15">
        <v>31</v>
      </c>
      <c r="B2872" s="15">
        <v>2</v>
      </c>
      <c r="D2872" s="15" t="str">
        <f>IF(INDEX(Разделы!C$2:L$1540,A2872*11+9,B2872)="","","- "&amp;INDEX(Разделы!C$2:L$1540,A2872*11+9,B2872))</f>
        <v/>
      </c>
      <c r="E2872" s="15" t="str">
        <f>IF(INDEX(Оценка!C$2:AF$1540,A2870*11+10,(B2872-1)*3+1)="","",INDEX(Оценка!C$2:AF$1540,A2870*11+10,(B2872-1)*3+1)&amp;" ("&amp;INDEX(Оценка!C$2:AF$1540,A2870*11+10,(B2872-1)*3+2)&amp;") ("&amp;INDEX(Оценка!C$2:AF$1540,A2870*11+10,(B2872-1)*3+3)&amp;")")</f>
        <v/>
      </c>
    </row>
    <row r="2873" spans="1:6" s="15" customFormat="1" x14ac:dyDescent="0.25">
      <c r="A2873" s="15">
        <v>31</v>
      </c>
      <c r="B2873" s="15">
        <v>2</v>
      </c>
      <c r="D2873" s="15" t="str">
        <f>IF(INDEX(Разделы!C$2:L$1540,A2873*11+10,B2873)="","","- "&amp;INDEX(Разделы!C$2:L$1540,A2873*11+10,B2873))</f>
        <v/>
      </c>
    </row>
    <row r="2874" spans="1:6" s="15" customFormat="1" x14ac:dyDescent="0.25">
      <c r="A2874" s="15">
        <v>31</v>
      </c>
      <c r="B2874" s="15">
        <v>2</v>
      </c>
    </row>
    <row r="2875" spans="1:6" s="15" customFormat="1" x14ac:dyDescent="0.25">
      <c r="A2875" s="15">
        <v>31</v>
      </c>
      <c r="B2875" s="15">
        <v>3</v>
      </c>
      <c r="D2875" s="15" t="str">
        <f xml:space="preserve"> IF(INDEX(Разделы!C$2:L$1540,A2875*11+3,B2875)="","","= "&amp;INDEX(Разделы!C$2:L$1540,A2875*11+3,B2875)&amp;" ("&amp;INDEX(Разделы!C$2:L$1540,A2875*11+4,B2875)&amp;")")</f>
        <v/>
      </c>
      <c r="E2875" s="15" t="str">
        <f>IF(INDEX(Оценка!C$2:AF$1540,A2873*11+4,(B2875-1)*3+1)="","",INDEX(Оценка!C$2:AF$1540,A2873*11+4,(B2875-1)*3+1)&amp;" ("&amp;INDEX(Оценка!C$2:AF$1540,A2873*11+4,(B2875-1)*3+2)&amp;") ("&amp;INDEX(Оценка!C$2:AF$1540,A2873*11+4,(B2875-1)*3+3)&amp;")")</f>
        <v/>
      </c>
      <c r="F2875" s="15" t="str">
        <f>IF(INDEX(Содержание!C$2:L$1680,A2875*6+2,B2875)="","",INDEX(Содержание!C$2:L$1680,A2875*6+2,B2875))</f>
        <v/>
      </c>
    </row>
    <row r="2876" spans="1:6" s="15" customFormat="1" x14ac:dyDescent="0.25">
      <c r="A2876" s="15">
        <v>31</v>
      </c>
      <c r="B2876" s="15">
        <v>3</v>
      </c>
      <c r="E2876" s="15" t="str">
        <f>IF(INDEX(Оценка!C$2:AF$1540,A2874*11+5,(B2876-1)*3+1)="","",INDEX(Оценка!C$2:AF$1540,A2874*11+5,(B2876-1)*3+1)&amp;" ("&amp;INDEX(Оценка!C$2:AF$1540,A2874*11+5,(B2876-1)*3+2)&amp;") ("&amp;INDEX(Оценка!C$2:AF$1540,A2874*11+5,(B2876-1)*3+3)&amp;")")</f>
        <v/>
      </c>
    </row>
    <row r="2877" spans="1:6" s="15" customFormat="1" x14ac:dyDescent="0.25">
      <c r="A2877" s="15">
        <v>31</v>
      </c>
      <c r="B2877" s="15">
        <v>3</v>
      </c>
      <c r="D2877" s="15" t="str">
        <f>IF(INDEX(Разделы!C$2:L$1540,A2877*11+5,B2877)="","","- "&amp;INDEX(Разделы!C$2:L$1540,A2877*11+5,B2877))</f>
        <v/>
      </c>
      <c r="E2877" s="15" t="str">
        <f>IF(INDEX(Оценка!C$2:AF$1540,A2875*11+6,(B2877-1)*3+1)="","",INDEX(Оценка!C$2:AF$1540,A2875*11+6,(B2877-1)*3+1)&amp;" ("&amp;INDEX(Оценка!C$2:AF$1540,A2875*11+6,(B2877-1)*3+2)&amp;") ("&amp;INDEX(Оценка!C$2:AF$1540,A2875*11+6,(B2877-1)*3+3)&amp;")")</f>
        <v/>
      </c>
      <c r="F2877" s="15" t="str">
        <f>IF(INDEX(Содержание!C$2:L$1680,A2877*6+3,B2877)="","","= "&amp;INDEX(Содержание!C$2:L$1680,A2877*6+3,B2877)&amp;" "&amp;INDEX(Содержание!C$2:L$1680,A2879*6+4,B2879))</f>
        <v/>
      </c>
    </row>
    <row r="2878" spans="1:6" s="15" customFormat="1" x14ac:dyDescent="0.25">
      <c r="A2878" s="15">
        <v>31</v>
      </c>
      <c r="B2878" s="15">
        <v>3</v>
      </c>
      <c r="D2878" s="15" t="str">
        <f>IF(INDEX(Разделы!C$2:L$1540,A2878*11+6,B2878)="","","- "&amp;INDEX(Разделы!C$2:L$1540,A2878*11+6,B2878))</f>
        <v/>
      </c>
      <c r="E2878" s="15" t="str">
        <f>IF(INDEX(Оценка!C$2:AF$1540,A2876*11+7,(B2878-1)*3+1)="","",INDEX(Оценка!C$2:AF$1540,A2876*11+7,(B2878-1)*3+1)&amp;" ("&amp;INDEX(Оценка!C$2:AF$1540,A2876*11+7,(B2878-1)*3+2)&amp;") ("&amp;INDEX(Оценка!C$2:AF$1540,A2876*11+7,(B2878-1)*3+3)&amp;")")</f>
        <v/>
      </c>
    </row>
    <row r="2879" spans="1:6" s="15" customFormat="1" x14ac:dyDescent="0.25">
      <c r="A2879" s="15">
        <v>31</v>
      </c>
      <c r="B2879" s="15">
        <v>3</v>
      </c>
      <c r="D2879" s="15" t="str">
        <f>IF(INDEX(Разделы!C$2:L$1540,A2879*11+7,B2879)="","","- "&amp;INDEX(Разделы!C$2:L$1540,A2879*11+7,B2879))</f>
        <v/>
      </c>
      <c r="E2879" s="15" t="str">
        <f>IF(INDEX(Оценка!C$2:AF$1540,A2877*11+8,(B2879-1)*3+1)="","",INDEX(Оценка!C$2:AF$1540,A2877*11+8,(B2879-1)*3+1)&amp;" ("&amp;INDEX(Оценка!C$2:AF$1540,A2877*11+8,(B2879-1)*3+2)&amp;") ("&amp;INDEX(Оценка!C$2:AF$1540,A2877*11+8,(B2879-1)*3+3)&amp;")")</f>
        <v/>
      </c>
      <c r="F2879" s="15" t="str">
        <f>IF(INDEX(Содержание!C$2:L$1680,A2879*6+5,B2879)="","",INDEX(Содержание!C$2:L$1680,A2879*6+5,B2879))</f>
        <v/>
      </c>
    </row>
    <row r="2880" spans="1:6" s="15" customFormat="1" x14ac:dyDescent="0.25">
      <c r="A2880" s="15">
        <v>31</v>
      </c>
      <c r="B2880" s="15">
        <v>3</v>
      </c>
      <c r="D2880" s="15" t="str">
        <f>IF(INDEX(Разделы!C$2:L$1540,A2880*11+8,B2880)="","","- "&amp;INDEX(Разделы!C$2:L$1540,A2880*11+8,B2880))</f>
        <v/>
      </c>
      <c r="E2880" s="15" t="str">
        <f>IF(INDEX(Оценка!C$2:AF$1540,A2878*11+9,(B2880-1)*3+1)="","",INDEX(Оценка!C$2:AF$1540,A2878*11+9,(B2880-1)*3+1)&amp;" ("&amp;INDEX(Оценка!C$2:AF$1540,A2878*11+9,(B2880-1)*3+2)&amp;") ("&amp;INDEX(Оценка!C$2:AF$1540,A2878*11+9,(B2880-1)*3+3)&amp;")")</f>
        <v/>
      </c>
    </row>
    <row r="2881" spans="1:6" s="15" customFormat="1" x14ac:dyDescent="0.25">
      <c r="A2881" s="15">
        <v>31</v>
      </c>
      <c r="B2881" s="15">
        <v>3</v>
      </c>
      <c r="D2881" s="15" t="str">
        <f>IF(INDEX(Разделы!C$2:L$1540,A2881*11+9,B2881)="","","- "&amp;INDEX(Разделы!C$2:L$1540,A2881*11+9,B2881))</f>
        <v/>
      </c>
      <c r="E2881" s="15" t="str">
        <f>IF(INDEX(Оценка!C$2:AF$1540,A2879*11+10,(B2881-1)*3+1)="","",INDEX(Оценка!C$2:AF$1540,A2879*11+10,(B2881-1)*3+1)&amp;" ("&amp;INDEX(Оценка!C$2:AF$1540,A2879*11+10,(B2881-1)*3+2)&amp;") ("&amp;INDEX(Оценка!C$2:AF$1540,A2879*11+10,(B2881-1)*3+3)&amp;")")</f>
        <v/>
      </c>
    </row>
    <row r="2882" spans="1:6" s="15" customFormat="1" x14ac:dyDescent="0.25">
      <c r="A2882" s="15">
        <v>31</v>
      </c>
      <c r="B2882" s="15">
        <v>3</v>
      </c>
      <c r="D2882" s="15" t="str">
        <f>IF(INDEX(Разделы!C$2:L$1540,A2882*11+10,B2882)="","","- "&amp;INDEX(Разделы!C$2:L$1540,A2882*11+10,B2882))</f>
        <v/>
      </c>
    </row>
    <row r="2883" spans="1:6" s="15" customFormat="1" x14ac:dyDescent="0.25">
      <c r="A2883" s="15">
        <v>31</v>
      </c>
      <c r="B2883" s="15">
        <v>3</v>
      </c>
    </row>
    <row r="2884" spans="1:6" s="15" customFormat="1" x14ac:dyDescent="0.25">
      <c r="A2884" s="15">
        <v>31</v>
      </c>
      <c r="B2884" s="15">
        <v>4</v>
      </c>
      <c r="D2884" s="15" t="str">
        <f xml:space="preserve"> IF(INDEX(Разделы!C$2:L$1540,A2884*11+3,B2884)="","","= "&amp;INDEX(Разделы!C$2:L$1540,A2884*11+3,B2884)&amp;" ("&amp;INDEX(Разделы!C$2:L$1540,A2884*11+4,B2884)&amp;")")</f>
        <v/>
      </c>
      <c r="E2884" s="15" t="str">
        <f>IF(INDEX(Оценка!C$2:AF$1540,A2882*11+4,(B2884-1)*3+1)="","",INDEX(Оценка!C$2:AF$1540,A2882*11+4,(B2884-1)*3+1)&amp;" ("&amp;INDEX(Оценка!C$2:AF$1540,A2882*11+4,(B2884-1)*3+2)&amp;") ("&amp;INDEX(Оценка!C$2:AF$1540,A2882*11+4,(B2884-1)*3+3)&amp;")")</f>
        <v/>
      </c>
      <c r="F2884" s="15" t="str">
        <f>IF(INDEX(Содержание!C$2:L$1680,A2884*6+2,B2884)="","",INDEX(Содержание!C$2:L$1680,A2884*6+2,B2884))</f>
        <v/>
      </c>
    </row>
    <row r="2885" spans="1:6" s="15" customFormat="1" x14ac:dyDescent="0.25">
      <c r="A2885" s="15">
        <v>31</v>
      </c>
      <c r="B2885" s="15">
        <v>4</v>
      </c>
      <c r="E2885" s="15" t="str">
        <f>IF(INDEX(Оценка!C$2:AF$1540,A2883*11+5,(B2885-1)*3+1)="","",INDEX(Оценка!C$2:AF$1540,A2883*11+5,(B2885-1)*3+1)&amp;" ("&amp;INDEX(Оценка!C$2:AF$1540,A2883*11+5,(B2885-1)*3+2)&amp;") ("&amp;INDEX(Оценка!C$2:AF$1540,A2883*11+5,(B2885-1)*3+3)&amp;")")</f>
        <v/>
      </c>
    </row>
    <row r="2886" spans="1:6" s="15" customFormat="1" x14ac:dyDescent="0.25">
      <c r="A2886" s="15">
        <v>31</v>
      </c>
      <c r="B2886" s="15">
        <v>4</v>
      </c>
      <c r="D2886" s="15" t="str">
        <f>IF(INDEX(Разделы!C$2:L$1540,A2886*11+5,B2886)="","","- "&amp;INDEX(Разделы!C$2:L$1540,A2886*11+5,B2886))</f>
        <v/>
      </c>
      <c r="E2886" s="15" t="str">
        <f>IF(INDEX(Оценка!C$2:AF$1540,A2884*11+6,(B2886-1)*3+1)="","",INDEX(Оценка!C$2:AF$1540,A2884*11+6,(B2886-1)*3+1)&amp;" ("&amp;INDEX(Оценка!C$2:AF$1540,A2884*11+6,(B2886-1)*3+2)&amp;") ("&amp;INDEX(Оценка!C$2:AF$1540,A2884*11+6,(B2886-1)*3+3)&amp;")")</f>
        <v/>
      </c>
      <c r="F2886" s="15" t="str">
        <f>IF(INDEX(Содержание!C$2:L$1680,A2886*6+3,B2886)="","","= "&amp;INDEX(Содержание!C$2:L$1680,A2886*6+3,B2886)&amp;" "&amp;INDEX(Содержание!C$2:L$1680,A2888*6+4,B2888))</f>
        <v/>
      </c>
    </row>
    <row r="2887" spans="1:6" s="15" customFormat="1" x14ac:dyDescent="0.25">
      <c r="A2887" s="15">
        <v>31</v>
      </c>
      <c r="B2887" s="15">
        <v>4</v>
      </c>
      <c r="D2887" s="15" t="str">
        <f>IF(INDEX(Разделы!C$2:L$1540,A2887*11+6,B2887)="","","- "&amp;INDEX(Разделы!C$2:L$1540,A2887*11+6,B2887))</f>
        <v/>
      </c>
      <c r="E2887" s="15" t="str">
        <f>IF(INDEX(Оценка!C$2:AF$1540,A2885*11+7,(B2887-1)*3+1)="","",INDEX(Оценка!C$2:AF$1540,A2885*11+7,(B2887-1)*3+1)&amp;" ("&amp;INDEX(Оценка!C$2:AF$1540,A2885*11+7,(B2887-1)*3+2)&amp;") ("&amp;INDEX(Оценка!C$2:AF$1540,A2885*11+7,(B2887-1)*3+3)&amp;")")</f>
        <v/>
      </c>
    </row>
    <row r="2888" spans="1:6" s="15" customFormat="1" x14ac:dyDescent="0.25">
      <c r="A2888" s="15">
        <v>31</v>
      </c>
      <c r="B2888" s="15">
        <v>4</v>
      </c>
      <c r="D2888" s="15" t="str">
        <f>IF(INDEX(Разделы!C$2:L$1540,A2888*11+7,B2888)="","","- "&amp;INDEX(Разделы!C$2:L$1540,A2888*11+7,B2888))</f>
        <v/>
      </c>
      <c r="E2888" s="15" t="str">
        <f>IF(INDEX(Оценка!C$2:AF$1540,A2886*11+8,(B2888-1)*3+1)="","",INDEX(Оценка!C$2:AF$1540,A2886*11+8,(B2888-1)*3+1)&amp;" ("&amp;INDEX(Оценка!C$2:AF$1540,A2886*11+8,(B2888-1)*3+2)&amp;") ("&amp;INDEX(Оценка!C$2:AF$1540,A2886*11+8,(B2888-1)*3+3)&amp;")")</f>
        <v/>
      </c>
      <c r="F2888" s="15" t="str">
        <f>IF(INDEX(Содержание!C$2:L$1680,A2888*6+5,B2888)="","",INDEX(Содержание!C$2:L$1680,A2888*6+5,B2888))</f>
        <v/>
      </c>
    </row>
    <row r="2889" spans="1:6" s="15" customFormat="1" x14ac:dyDescent="0.25">
      <c r="A2889" s="15">
        <v>31</v>
      </c>
      <c r="B2889" s="15">
        <v>4</v>
      </c>
      <c r="D2889" s="15" t="str">
        <f>IF(INDEX(Разделы!C$2:L$1540,A2889*11+8,B2889)="","","- "&amp;INDEX(Разделы!C$2:L$1540,A2889*11+8,B2889))</f>
        <v/>
      </c>
      <c r="E2889" s="15" t="str">
        <f>IF(INDEX(Оценка!C$2:AF$1540,A2887*11+9,(B2889-1)*3+1)="","",INDEX(Оценка!C$2:AF$1540,A2887*11+9,(B2889-1)*3+1)&amp;" ("&amp;INDEX(Оценка!C$2:AF$1540,A2887*11+9,(B2889-1)*3+2)&amp;") ("&amp;INDEX(Оценка!C$2:AF$1540,A2887*11+9,(B2889-1)*3+3)&amp;")")</f>
        <v/>
      </c>
    </row>
    <row r="2890" spans="1:6" s="15" customFormat="1" x14ac:dyDescent="0.25">
      <c r="A2890" s="15">
        <v>31</v>
      </c>
      <c r="B2890" s="15">
        <v>4</v>
      </c>
      <c r="D2890" s="15" t="str">
        <f>IF(INDEX(Разделы!C$2:L$1540,A2890*11+9,B2890)="","","- "&amp;INDEX(Разделы!C$2:L$1540,A2890*11+9,B2890))</f>
        <v/>
      </c>
      <c r="E2890" s="15" t="str">
        <f>IF(INDEX(Оценка!C$2:AF$1540,A2888*11+10,(B2890-1)*3+1)="","",INDEX(Оценка!C$2:AF$1540,A2888*11+10,(B2890-1)*3+1)&amp;" ("&amp;INDEX(Оценка!C$2:AF$1540,A2888*11+10,(B2890-1)*3+2)&amp;") ("&amp;INDEX(Оценка!C$2:AF$1540,A2888*11+10,(B2890-1)*3+3)&amp;")")</f>
        <v/>
      </c>
    </row>
    <row r="2891" spans="1:6" s="15" customFormat="1" x14ac:dyDescent="0.25">
      <c r="A2891" s="15">
        <v>31</v>
      </c>
      <c r="B2891" s="15">
        <v>4</v>
      </c>
      <c r="D2891" s="15" t="str">
        <f>IF(INDEX(Разделы!C$2:L$1540,A2891*11+10,B2891)="","","- "&amp;INDEX(Разделы!C$2:L$1540,A2891*11+10,B2891))</f>
        <v/>
      </c>
    </row>
    <row r="2892" spans="1:6" s="15" customFormat="1" x14ac:dyDescent="0.25">
      <c r="A2892" s="15">
        <v>31</v>
      </c>
      <c r="B2892" s="15">
        <v>4</v>
      </c>
    </row>
    <row r="2893" spans="1:6" s="15" customFormat="1" x14ac:dyDescent="0.25">
      <c r="A2893" s="15">
        <v>31</v>
      </c>
      <c r="B2893" s="15">
        <v>5</v>
      </c>
      <c r="D2893" s="15" t="str">
        <f xml:space="preserve"> IF(INDEX(Разделы!C$2:L$1540,A2893*11+3,B2893)="","","= "&amp;INDEX(Разделы!C$2:L$1540,A2893*11+3,B2893)&amp;" ("&amp;INDEX(Разделы!C$2:L$1540,A2893*11+4,B2893)&amp;")")</f>
        <v/>
      </c>
      <c r="E2893" s="15" t="str">
        <f>IF(INDEX(Оценка!C$2:AF$1540,A2891*11+4,(B2893-1)*3+1)="","",INDEX(Оценка!C$2:AF$1540,A2891*11+4,(B2893-1)*3+1)&amp;" ("&amp;INDEX(Оценка!C$2:AF$1540,A2891*11+4,(B2893-1)*3+2)&amp;") ("&amp;INDEX(Оценка!C$2:AF$1540,A2891*11+4,(B2893-1)*3+3)&amp;")")</f>
        <v/>
      </c>
      <c r="F2893" s="15" t="str">
        <f>IF(INDEX(Содержание!C$2:L$1680,A2893*6+2,B2893)="","",INDEX(Содержание!C$2:L$1680,A2893*6+2,B2893))</f>
        <v/>
      </c>
    </row>
    <row r="2894" spans="1:6" s="15" customFormat="1" x14ac:dyDescent="0.25">
      <c r="A2894" s="15">
        <v>31</v>
      </c>
      <c r="B2894" s="15">
        <v>5</v>
      </c>
      <c r="E2894" s="15" t="str">
        <f>IF(INDEX(Оценка!C$2:AF$1540,A2892*11+5,(B2894-1)*3+1)="","",INDEX(Оценка!C$2:AF$1540,A2892*11+5,(B2894-1)*3+1)&amp;" ("&amp;INDEX(Оценка!C$2:AF$1540,A2892*11+5,(B2894-1)*3+2)&amp;") ("&amp;INDEX(Оценка!C$2:AF$1540,A2892*11+5,(B2894-1)*3+3)&amp;")")</f>
        <v/>
      </c>
    </row>
    <row r="2895" spans="1:6" s="15" customFormat="1" x14ac:dyDescent="0.25">
      <c r="A2895" s="15">
        <v>31</v>
      </c>
      <c r="B2895" s="15">
        <v>5</v>
      </c>
      <c r="D2895" s="15" t="str">
        <f>IF(INDEX(Разделы!C$2:L$1540,A2895*11+5,B2895)="","","- "&amp;INDEX(Разделы!C$2:L$1540,A2895*11+5,B2895))</f>
        <v/>
      </c>
      <c r="E2895" s="15" t="str">
        <f>IF(INDEX(Оценка!C$2:AF$1540,A2893*11+6,(B2895-1)*3+1)="","",INDEX(Оценка!C$2:AF$1540,A2893*11+6,(B2895-1)*3+1)&amp;" ("&amp;INDEX(Оценка!C$2:AF$1540,A2893*11+6,(B2895-1)*3+2)&amp;") ("&amp;INDEX(Оценка!C$2:AF$1540,A2893*11+6,(B2895-1)*3+3)&amp;")")</f>
        <v/>
      </c>
      <c r="F2895" s="15" t="str">
        <f>IF(INDEX(Содержание!C$2:L$1680,A2895*6+3,B2895)="","","= "&amp;INDEX(Содержание!C$2:L$1680,A2895*6+3,B2895)&amp;" "&amp;INDEX(Содержание!C$2:L$1680,A2897*6+4,B2897))</f>
        <v/>
      </c>
    </row>
    <row r="2896" spans="1:6" s="15" customFormat="1" x14ac:dyDescent="0.25">
      <c r="A2896" s="15">
        <v>31</v>
      </c>
      <c r="B2896" s="15">
        <v>5</v>
      </c>
      <c r="D2896" s="15" t="str">
        <f>IF(INDEX(Разделы!C$2:L$1540,A2896*11+6,B2896)="","","- "&amp;INDEX(Разделы!C$2:L$1540,A2896*11+6,B2896))</f>
        <v/>
      </c>
      <c r="E2896" s="15" t="str">
        <f>IF(INDEX(Оценка!C$2:AF$1540,A2894*11+7,(B2896-1)*3+1)="","",INDEX(Оценка!C$2:AF$1540,A2894*11+7,(B2896-1)*3+1)&amp;" ("&amp;INDEX(Оценка!C$2:AF$1540,A2894*11+7,(B2896-1)*3+2)&amp;") ("&amp;INDEX(Оценка!C$2:AF$1540,A2894*11+7,(B2896-1)*3+3)&amp;")")</f>
        <v/>
      </c>
    </row>
    <row r="2897" spans="1:6" s="15" customFormat="1" x14ac:dyDescent="0.25">
      <c r="A2897" s="15">
        <v>31</v>
      </c>
      <c r="B2897" s="15">
        <v>5</v>
      </c>
      <c r="D2897" s="15" t="str">
        <f>IF(INDEX(Разделы!C$2:L$1540,A2897*11+7,B2897)="","","- "&amp;INDEX(Разделы!C$2:L$1540,A2897*11+7,B2897))</f>
        <v/>
      </c>
      <c r="E2897" s="15" t="str">
        <f>IF(INDEX(Оценка!C$2:AF$1540,A2895*11+8,(B2897-1)*3+1)="","",INDEX(Оценка!C$2:AF$1540,A2895*11+8,(B2897-1)*3+1)&amp;" ("&amp;INDEX(Оценка!C$2:AF$1540,A2895*11+8,(B2897-1)*3+2)&amp;") ("&amp;INDEX(Оценка!C$2:AF$1540,A2895*11+8,(B2897-1)*3+3)&amp;")")</f>
        <v/>
      </c>
      <c r="F2897" s="15" t="str">
        <f>IF(INDEX(Содержание!C$2:L$1680,A2897*6+5,B2897)="","",INDEX(Содержание!C$2:L$1680,A2897*6+5,B2897))</f>
        <v/>
      </c>
    </row>
    <row r="2898" spans="1:6" s="15" customFormat="1" x14ac:dyDescent="0.25">
      <c r="A2898" s="15">
        <v>31</v>
      </c>
      <c r="B2898" s="15">
        <v>5</v>
      </c>
      <c r="D2898" s="15" t="str">
        <f>IF(INDEX(Разделы!C$2:L$1540,A2898*11+8,B2898)="","","- "&amp;INDEX(Разделы!C$2:L$1540,A2898*11+8,B2898))</f>
        <v/>
      </c>
      <c r="E2898" s="15" t="str">
        <f>IF(INDEX(Оценка!C$2:AF$1540,A2896*11+9,(B2898-1)*3+1)="","",INDEX(Оценка!C$2:AF$1540,A2896*11+9,(B2898-1)*3+1)&amp;" ("&amp;INDEX(Оценка!C$2:AF$1540,A2896*11+9,(B2898-1)*3+2)&amp;") ("&amp;INDEX(Оценка!C$2:AF$1540,A2896*11+9,(B2898-1)*3+3)&amp;")")</f>
        <v/>
      </c>
    </row>
    <row r="2899" spans="1:6" s="15" customFormat="1" x14ac:dyDescent="0.25">
      <c r="A2899" s="15">
        <v>31</v>
      </c>
      <c r="B2899" s="15">
        <v>5</v>
      </c>
      <c r="D2899" s="15" t="str">
        <f>IF(INDEX(Разделы!C$2:L$1540,A2899*11+9,B2899)="","","- "&amp;INDEX(Разделы!C$2:L$1540,A2899*11+9,B2899))</f>
        <v/>
      </c>
      <c r="E2899" s="15" t="str">
        <f>IF(INDEX(Оценка!C$2:AF$1540,A2897*11+10,(B2899-1)*3+1)="","",INDEX(Оценка!C$2:AF$1540,A2897*11+10,(B2899-1)*3+1)&amp;" ("&amp;INDEX(Оценка!C$2:AF$1540,A2897*11+10,(B2899-1)*3+2)&amp;") ("&amp;INDEX(Оценка!C$2:AF$1540,A2897*11+10,(B2899-1)*3+3)&amp;")")</f>
        <v/>
      </c>
    </row>
    <row r="2900" spans="1:6" s="15" customFormat="1" x14ac:dyDescent="0.25">
      <c r="A2900" s="15">
        <v>31</v>
      </c>
      <c r="B2900" s="15">
        <v>5</v>
      </c>
      <c r="D2900" s="15" t="str">
        <f>IF(INDEX(Разделы!C$2:L$1540,A2900*11+10,B2900)="","","- "&amp;INDEX(Разделы!C$2:L$1540,A2900*11+10,B2900))</f>
        <v/>
      </c>
    </row>
    <row r="2901" spans="1:6" s="15" customFormat="1" x14ac:dyDescent="0.25">
      <c r="A2901" s="15">
        <v>31</v>
      </c>
      <c r="B2901" s="15">
        <v>5</v>
      </c>
    </row>
    <row r="2902" spans="1:6" s="15" customFormat="1" x14ac:dyDescent="0.25">
      <c r="A2902" s="15">
        <v>31</v>
      </c>
      <c r="B2902" s="15">
        <v>6</v>
      </c>
      <c r="D2902" s="15" t="str">
        <f xml:space="preserve"> IF(INDEX(Разделы!C$2:L$1540,A2902*11+3,B2902)="","","= "&amp;INDEX(Разделы!C$2:L$1540,A2902*11+3,B2902)&amp;" ("&amp;INDEX(Разделы!C$2:L$1540,A2902*11+4,B2902)&amp;")")</f>
        <v/>
      </c>
      <c r="E2902" s="15" t="str">
        <f>IF(INDEX(Оценка!C$2:AF$1540,A2900*11+4,(B2902-1)*3+1)="","",INDEX(Оценка!C$2:AF$1540,A2900*11+4,(B2902-1)*3+1)&amp;" ("&amp;INDEX(Оценка!C$2:AF$1540,A2900*11+4,(B2902-1)*3+2)&amp;") ("&amp;INDEX(Оценка!C$2:AF$1540,A2900*11+4,(B2902-1)*3+3)&amp;")")</f>
        <v/>
      </c>
      <c r="F2902" s="15" t="str">
        <f>IF(INDEX(Содержание!C$2:L$1680,A2902*6+2,B2902)="","",INDEX(Содержание!C$2:L$1680,A2902*6+2,B2902))</f>
        <v/>
      </c>
    </row>
    <row r="2903" spans="1:6" s="15" customFormat="1" x14ac:dyDescent="0.25">
      <c r="A2903" s="15">
        <v>31</v>
      </c>
      <c r="B2903" s="15">
        <v>6</v>
      </c>
      <c r="E2903" s="15" t="str">
        <f>IF(INDEX(Оценка!C$2:AF$1540,A2901*11+5,(B2903-1)*3+1)="","",INDEX(Оценка!C$2:AF$1540,A2901*11+5,(B2903-1)*3+1)&amp;" ("&amp;INDEX(Оценка!C$2:AF$1540,A2901*11+5,(B2903-1)*3+2)&amp;") ("&amp;INDEX(Оценка!C$2:AF$1540,A2901*11+5,(B2903-1)*3+3)&amp;")")</f>
        <v/>
      </c>
    </row>
    <row r="2904" spans="1:6" s="15" customFormat="1" x14ac:dyDescent="0.25">
      <c r="A2904" s="15">
        <v>31</v>
      </c>
      <c r="B2904" s="15">
        <v>6</v>
      </c>
      <c r="D2904" s="15" t="str">
        <f>IF(INDEX(Разделы!C$2:L$1540,A2904*11+5,B2904)="","","- "&amp;INDEX(Разделы!C$2:L$1540,A2904*11+5,B2904))</f>
        <v/>
      </c>
      <c r="E2904" s="15" t="str">
        <f>IF(INDEX(Оценка!C$2:AF$1540,A2902*11+6,(B2904-1)*3+1)="","",INDEX(Оценка!C$2:AF$1540,A2902*11+6,(B2904-1)*3+1)&amp;" ("&amp;INDEX(Оценка!C$2:AF$1540,A2902*11+6,(B2904-1)*3+2)&amp;") ("&amp;INDEX(Оценка!C$2:AF$1540,A2902*11+6,(B2904-1)*3+3)&amp;")")</f>
        <v/>
      </c>
      <c r="F2904" s="15" t="str">
        <f>IF(INDEX(Содержание!C$2:L$1680,A2904*6+3,B2904)="","","= "&amp;INDEX(Содержание!C$2:L$1680,A2904*6+3,B2904)&amp;" "&amp;INDEX(Содержание!C$2:L$1680,A2906*6+4,B2906))</f>
        <v/>
      </c>
    </row>
    <row r="2905" spans="1:6" s="15" customFormat="1" x14ac:dyDescent="0.25">
      <c r="A2905" s="15">
        <v>31</v>
      </c>
      <c r="B2905" s="15">
        <v>6</v>
      </c>
      <c r="D2905" s="15" t="str">
        <f>IF(INDEX(Разделы!C$2:L$1540,A2905*11+6,B2905)="","","- "&amp;INDEX(Разделы!C$2:L$1540,A2905*11+6,B2905))</f>
        <v/>
      </c>
      <c r="E2905" s="15" t="str">
        <f>IF(INDEX(Оценка!C$2:AF$1540,A2903*11+7,(B2905-1)*3+1)="","",INDEX(Оценка!C$2:AF$1540,A2903*11+7,(B2905-1)*3+1)&amp;" ("&amp;INDEX(Оценка!C$2:AF$1540,A2903*11+7,(B2905-1)*3+2)&amp;") ("&amp;INDEX(Оценка!C$2:AF$1540,A2903*11+7,(B2905-1)*3+3)&amp;")")</f>
        <v/>
      </c>
    </row>
    <row r="2906" spans="1:6" s="15" customFormat="1" x14ac:dyDescent="0.25">
      <c r="A2906" s="15">
        <v>31</v>
      </c>
      <c r="B2906" s="15">
        <v>6</v>
      </c>
      <c r="D2906" s="15" t="str">
        <f>IF(INDEX(Разделы!C$2:L$1540,A2906*11+7,B2906)="","","- "&amp;INDEX(Разделы!C$2:L$1540,A2906*11+7,B2906))</f>
        <v/>
      </c>
      <c r="E2906" s="15" t="str">
        <f>IF(INDEX(Оценка!C$2:AF$1540,A2904*11+8,(B2906-1)*3+1)="","",INDEX(Оценка!C$2:AF$1540,A2904*11+8,(B2906-1)*3+1)&amp;" ("&amp;INDEX(Оценка!C$2:AF$1540,A2904*11+8,(B2906-1)*3+2)&amp;") ("&amp;INDEX(Оценка!C$2:AF$1540,A2904*11+8,(B2906-1)*3+3)&amp;")")</f>
        <v/>
      </c>
      <c r="F2906" s="15" t="str">
        <f>IF(INDEX(Содержание!C$2:L$1680,A2906*6+5,B2906)="","",INDEX(Содержание!C$2:L$1680,A2906*6+5,B2906))</f>
        <v/>
      </c>
    </row>
    <row r="2907" spans="1:6" s="15" customFormat="1" x14ac:dyDescent="0.25">
      <c r="A2907" s="15">
        <v>31</v>
      </c>
      <c r="B2907" s="15">
        <v>6</v>
      </c>
      <c r="D2907" s="15" t="str">
        <f>IF(INDEX(Разделы!C$2:L$1540,A2907*11+8,B2907)="","","- "&amp;INDEX(Разделы!C$2:L$1540,A2907*11+8,B2907))</f>
        <v/>
      </c>
      <c r="E2907" s="15" t="str">
        <f>IF(INDEX(Оценка!C$2:AF$1540,A2905*11+9,(B2907-1)*3+1)="","",INDEX(Оценка!C$2:AF$1540,A2905*11+9,(B2907-1)*3+1)&amp;" ("&amp;INDEX(Оценка!C$2:AF$1540,A2905*11+9,(B2907-1)*3+2)&amp;") ("&amp;INDEX(Оценка!C$2:AF$1540,A2905*11+9,(B2907-1)*3+3)&amp;")")</f>
        <v/>
      </c>
    </row>
    <row r="2908" spans="1:6" s="15" customFormat="1" x14ac:dyDescent="0.25">
      <c r="A2908" s="15">
        <v>31</v>
      </c>
      <c r="B2908" s="15">
        <v>6</v>
      </c>
      <c r="D2908" s="15" t="str">
        <f>IF(INDEX(Разделы!C$2:L$1540,A2908*11+9,B2908)="","","- "&amp;INDEX(Разделы!C$2:L$1540,A2908*11+9,B2908))</f>
        <v/>
      </c>
      <c r="E2908" s="15" t="str">
        <f>IF(INDEX(Оценка!C$2:AF$1540,A2906*11+10,(B2908-1)*3+1)="","",INDEX(Оценка!C$2:AF$1540,A2906*11+10,(B2908-1)*3+1)&amp;" ("&amp;INDEX(Оценка!C$2:AF$1540,A2906*11+10,(B2908-1)*3+2)&amp;") ("&amp;INDEX(Оценка!C$2:AF$1540,A2906*11+10,(B2908-1)*3+3)&amp;")")</f>
        <v/>
      </c>
    </row>
    <row r="2909" spans="1:6" s="15" customFormat="1" x14ac:dyDescent="0.25">
      <c r="A2909" s="15">
        <v>31</v>
      </c>
      <c r="B2909" s="15">
        <v>6</v>
      </c>
      <c r="D2909" s="15" t="str">
        <f>IF(INDEX(Разделы!C$2:L$1540,A2909*11+10,B2909)="","","- "&amp;INDEX(Разделы!C$2:L$1540,A2909*11+10,B2909))</f>
        <v/>
      </c>
    </row>
    <row r="2910" spans="1:6" s="15" customFormat="1" x14ac:dyDescent="0.25">
      <c r="A2910" s="15">
        <v>31</v>
      </c>
      <c r="B2910" s="15">
        <v>6</v>
      </c>
    </row>
    <row r="2911" spans="1:6" s="15" customFormat="1" x14ac:dyDescent="0.25">
      <c r="A2911" s="15">
        <v>31</v>
      </c>
      <c r="B2911" s="15">
        <v>7</v>
      </c>
      <c r="D2911" s="15" t="str">
        <f xml:space="preserve"> IF(INDEX(Разделы!C$2:L$1540,A2911*11+3,B2911)="","","= "&amp;INDEX(Разделы!C$2:L$1540,A2911*11+3,B2911)&amp;" ("&amp;INDEX(Разделы!C$2:L$1540,A2911*11+4,B2911)&amp;")")</f>
        <v/>
      </c>
      <c r="E2911" s="15" t="str">
        <f>IF(INDEX(Оценка!C$2:AF$1540,A2909*11+4,(B2911-1)*3+1)="","",INDEX(Оценка!C$2:AF$1540,A2909*11+4,(B2911-1)*3+1)&amp;" ("&amp;INDEX(Оценка!C$2:AF$1540,A2909*11+4,(B2911-1)*3+2)&amp;") ("&amp;INDEX(Оценка!C$2:AF$1540,A2909*11+4,(B2911-1)*3+3)&amp;")")</f>
        <v/>
      </c>
      <c r="F2911" s="15" t="str">
        <f>IF(INDEX(Содержание!C$2:L$1680,A2911*6+2,B2911)="","",INDEX(Содержание!C$2:L$1680,A2911*6+2,B2911))</f>
        <v/>
      </c>
    </row>
    <row r="2912" spans="1:6" s="15" customFormat="1" x14ac:dyDescent="0.25">
      <c r="A2912" s="15">
        <v>31</v>
      </c>
      <c r="B2912" s="15">
        <v>7</v>
      </c>
      <c r="E2912" s="15" t="str">
        <f>IF(INDEX(Оценка!C$2:AF$1540,A2910*11+5,(B2912-1)*3+1)="","",INDEX(Оценка!C$2:AF$1540,A2910*11+5,(B2912-1)*3+1)&amp;" ("&amp;INDEX(Оценка!C$2:AF$1540,A2910*11+5,(B2912-1)*3+2)&amp;") ("&amp;INDEX(Оценка!C$2:AF$1540,A2910*11+5,(B2912-1)*3+3)&amp;")")</f>
        <v/>
      </c>
    </row>
    <row r="2913" spans="1:6" s="15" customFormat="1" x14ac:dyDescent="0.25">
      <c r="A2913" s="15">
        <v>31</v>
      </c>
      <c r="B2913" s="15">
        <v>7</v>
      </c>
      <c r="D2913" s="15" t="str">
        <f>IF(INDEX(Разделы!C$2:L$1540,A2913*11+5,B2913)="","","- "&amp;INDEX(Разделы!C$2:L$1540,A2913*11+5,B2913))</f>
        <v/>
      </c>
      <c r="E2913" s="15" t="str">
        <f>IF(INDEX(Оценка!C$2:AF$1540,A2911*11+6,(B2913-1)*3+1)="","",INDEX(Оценка!C$2:AF$1540,A2911*11+6,(B2913-1)*3+1)&amp;" ("&amp;INDEX(Оценка!C$2:AF$1540,A2911*11+6,(B2913-1)*3+2)&amp;") ("&amp;INDEX(Оценка!C$2:AF$1540,A2911*11+6,(B2913-1)*3+3)&amp;")")</f>
        <v/>
      </c>
      <c r="F2913" s="15" t="str">
        <f>IF(INDEX(Содержание!C$2:L$1680,A2913*6+3,B2913)="","","= "&amp;INDEX(Содержание!C$2:L$1680,A2913*6+3,B2913)&amp;" "&amp;INDEX(Содержание!C$2:L$1680,A2915*6+4,B2915))</f>
        <v/>
      </c>
    </row>
    <row r="2914" spans="1:6" s="15" customFormat="1" x14ac:dyDescent="0.25">
      <c r="A2914" s="15">
        <v>31</v>
      </c>
      <c r="B2914" s="15">
        <v>7</v>
      </c>
      <c r="D2914" s="15" t="str">
        <f>IF(INDEX(Разделы!C$2:L$1540,A2914*11+6,B2914)="","","- "&amp;INDEX(Разделы!C$2:L$1540,A2914*11+6,B2914))</f>
        <v/>
      </c>
      <c r="E2914" s="15" t="str">
        <f>IF(INDEX(Оценка!C$2:AF$1540,A2912*11+7,(B2914-1)*3+1)="","",INDEX(Оценка!C$2:AF$1540,A2912*11+7,(B2914-1)*3+1)&amp;" ("&amp;INDEX(Оценка!C$2:AF$1540,A2912*11+7,(B2914-1)*3+2)&amp;") ("&amp;INDEX(Оценка!C$2:AF$1540,A2912*11+7,(B2914-1)*3+3)&amp;")")</f>
        <v/>
      </c>
    </row>
    <row r="2915" spans="1:6" s="15" customFormat="1" x14ac:dyDescent="0.25">
      <c r="A2915" s="15">
        <v>31</v>
      </c>
      <c r="B2915" s="15">
        <v>7</v>
      </c>
      <c r="D2915" s="15" t="str">
        <f>IF(INDEX(Разделы!C$2:L$1540,A2915*11+7,B2915)="","","- "&amp;INDEX(Разделы!C$2:L$1540,A2915*11+7,B2915))</f>
        <v/>
      </c>
      <c r="E2915" s="15" t="str">
        <f>IF(INDEX(Оценка!C$2:AF$1540,A2913*11+8,(B2915-1)*3+1)="","",INDEX(Оценка!C$2:AF$1540,A2913*11+8,(B2915-1)*3+1)&amp;" ("&amp;INDEX(Оценка!C$2:AF$1540,A2913*11+8,(B2915-1)*3+2)&amp;") ("&amp;INDEX(Оценка!C$2:AF$1540,A2913*11+8,(B2915-1)*3+3)&amp;")")</f>
        <v/>
      </c>
      <c r="F2915" s="15" t="str">
        <f>IF(INDEX(Содержание!C$2:L$1680,A2915*6+5,B2915)="","",INDEX(Содержание!C$2:L$1680,A2915*6+5,B2915))</f>
        <v/>
      </c>
    </row>
    <row r="2916" spans="1:6" s="15" customFormat="1" x14ac:dyDescent="0.25">
      <c r="A2916" s="15">
        <v>31</v>
      </c>
      <c r="B2916" s="15">
        <v>7</v>
      </c>
      <c r="D2916" s="15" t="str">
        <f>IF(INDEX(Разделы!C$2:L$1540,A2916*11+8,B2916)="","","- "&amp;INDEX(Разделы!C$2:L$1540,A2916*11+8,B2916))</f>
        <v/>
      </c>
      <c r="E2916" s="15" t="str">
        <f>IF(INDEX(Оценка!C$2:AF$1540,A2914*11+9,(B2916-1)*3+1)="","",INDEX(Оценка!C$2:AF$1540,A2914*11+9,(B2916-1)*3+1)&amp;" ("&amp;INDEX(Оценка!C$2:AF$1540,A2914*11+9,(B2916-1)*3+2)&amp;") ("&amp;INDEX(Оценка!C$2:AF$1540,A2914*11+9,(B2916-1)*3+3)&amp;")")</f>
        <v/>
      </c>
    </row>
    <row r="2917" spans="1:6" s="15" customFormat="1" x14ac:dyDescent="0.25">
      <c r="A2917" s="15">
        <v>31</v>
      </c>
      <c r="B2917" s="15">
        <v>7</v>
      </c>
      <c r="D2917" s="15" t="str">
        <f>IF(INDEX(Разделы!C$2:L$1540,A2917*11+9,B2917)="","","- "&amp;INDEX(Разделы!C$2:L$1540,A2917*11+9,B2917))</f>
        <v/>
      </c>
      <c r="E2917" s="15" t="str">
        <f>IF(INDEX(Оценка!C$2:AF$1540,A2915*11+10,(B2917-1)*3+1)="","",INDEX(Оценка!C$2:AF$1540,A2915*11+10,(B2917-1)*3+1)&amp;" ("&amp;INDEX(Оценка!C$2:AF$1540,A2915*11+10,(B2917-1)*3+2)&amp;") ("&amp;INDEX(Оценка!C$2:AF$1540,A2915*11+10,(B2917-1)*3+3)&amp;")")</f>
        <v/>
      </c>
    </row>
    <row r="2918" spans="1:6" s="15" customFormat="1" x14ac:dyDescent="0.25">
      <c r="A2918" s="15">
        <v>31</v>
      </c>
      <c r="B2918" s="15">
        <v>7</v>
      </c>
      <c r="D2918" s="15" t="str">
        <f>IF(INDEX(Разделы!C$2:L$1540,A2918*11+10,B2918)="","","- "&amp;INDEX(Разделы!C$2:L$1540,A2918*11+10,B2918))</f>
        <v/>
      </c>
    </row>
    <row r="2919" spans="1:6" s="15" customFormat="1" x14ac:dyDescent="0.25">
      <c r="A2919" s="15">
        <v>31</v>
      </c>
      <c r="B2919" s="15">
        <v>7</v>
      </c>
    </row>
    <row r="2920" spans="1:6" s="15" customFormat="1" x14ac:dyDescent="0.25">
      <c r="A2920" s="15">
        <v>31</v>
      </c>
      <c r="B2920" s="15">
        <v>8</v>
      </c>
      <c r="D2920" s="15" t="str">
        <f xml:space="preserve"> IF(INDEX(Разделы!C$2:L$1540,A2920*11+3,B2920)="","","= "&amp;INDEX(Разделы!C$2:L$1540,A2920*11+3,B2920)&amp;" ("&amp;INDEX(Разделы!C$2:L$1540,A2920*11+4,B2920)&amp;")")</f>
        <v/>
      </c>
      <c r="E2920" s="15" t="str">
        <f>IF(INDEX(Оценка!C$2:AF$1540,A2918*11+4,(B2920-1)*3+1)="","",INDEX(Оценка!C$2:AF$1540,A2918*11+4,(B2920-1)*3+1)&amp;" ("&amp;INDEX(Оценка!C$2:AF$1540,A2918*11+4,(B2920-1)*3+2)&amp;") ("&amp;INDEX(Оценка!C$2:AF$1540,A2918*11+4,(B2920-1)*3+3)&amp;")")</f>
        <v/>
      </c>
      <c r="F2920" s="15" t="str">
        <f>IF(INDEX(Содержание!C$2:L$1680,A2920*6+2,B2920)="","",INDEX(Содержание!C$2:L$1680,A2920*6+2,B2920))</f>
        <v/>
      </c>
    </row>
    <row r="2921" spans="1:6" s="15" customFormat="1" x14ac:dyDescent="0.25">
      <c r="A2921" s="15">
        <v>31</v>
      </c>
      <c r="B2921" s="15">
        <v>8</v>
      </c>
      <c r="E2921" s="15" t="str">
        <f>IF(INDEX(Оценка!C$2:AF$1540,A2919*11+5,(B2921-1)*3+1)="","",INDEX(Оценка!C$2:AF$1540,A2919*11+5,(B2921-1)*3+1)&amp;" ("&amp;INDEX(Оценка!C$2:AF$1540,A2919*11+5,(B2921-1)*3+2)&amp;") ("&amp;INDEX(Оценка!C$2:AF$1540,A2919*11+5,(B2921-1)*3+3)&amp;")")</f>
        <v/>
      </c>
    </row>
    <row r="2922" spans="1:6" s="15" customFormat="1" x14ac:dyDescent="0.25">
      <c r="A2922" s="15">
        <v>31</v>
      </c>
      <c r="B2922" s="15">
        <v>8</v>
      </c>
      <c r="D2922" s="15" t="str">
        <f>IF(INDEX(Разделы!C$2:L$1540,A2922*11+5,B2922)="","","- "&amp;INDEX(Разделы!C$2:L$1540,A2922*11+5,B2922))</f>
        <v/>
      </c>
      <c r="E2922" s="15" t="str">
        <f>IF(INDEX(Оценка!C$2:AF$1540,A2920*11+6,(B2922-1)*3+1)="","",INDEX(Оценка!C$2:AF$1540,A2920*11+6,(B2922-1)*3+1)&amp;" ("&amp;INDEX(Оценка!C$2:AF$1540,A2920*11+6,(B2922-1)*3+2)&amp;") ("&amp;INDEX(Оценка!C$2:AF$1540,A2920*11+6,(B2922-1)*3+3)&amp;")")</f>
        <v/>
      </c>
      <c r="F2922" s="15" t="str">
        <f>IF(INDEX(Содержание!C$2:L$1680,A2922*6+3,B2922)="","","= "&amp;INDEX(Содержание!C$2:L$1680,A2922*6+3,B2922)&amp;" "&amp;INDEX(Содержание!C$2:L$1680,A2924*6+4,B2924))</f>
        <v/>
      </c>
    </row>
    <row r="2923" spans="1:6" s="15" customFormat="1" x14ac:dyDescent="0.25">
      <c r="A2923" s="15">
        <v>31</v>
      </c>
      <c r="B2923" s="15">
        <v>8</v>
      </c>
      <c r="D2923" s="15" t="str">
        <f>IF(INDEX(Разделы!C$2:L$1540,A2923*11+6,B2923)="","","- "&amp;INDEX(Разделы!C$2:L$1540,A2923*11+6,B2923))</f>
        <v/>
      </c>
      <c r="E2923" s="15" t="str">
        <f>IF(INDEX(Оценка!C$2:AF$1540,A2921*11+7,(B2923-1)*3+1)="","",INDEX(Оценка!C$2:AF$1540,A2921*11+7,(B2923-1)*3+1)&amp;" ("&amp;INDEX(Оценка!C$2:AF$1540,A2921*11+7,(B2923-1)*3+2)&amp;") ("&amp;INDEX(Оценка!C$2:AF$1540,A2921*11+7,(B2923-1)*3+3)&amp;")")</f>
        <v/>
      </c>
    </row>
    <row r="2924" spans="1:6" s="15" customFormat="1" x14ac:dyDescent="0.25">
      <c r="A2924" s="15">
        <v>31</v>
      </c>
      <c r="B2924" s="15">
        <v>8</v>
      </c>
      <c r="D2924" s="15" t="str">
        <f>IF(INDEX(Разделы!C$2:L$1540,A2924*11+7,B2924)="","","- "&amp;INDEX(Разделы!C$2:L$1540,A2924*11+7,B2924))</f>
        <v/>
      </c>
      <c r="E2924" s="15" t="str">
        <f>IF(INDEX(Оценка!C$2:AF$1540,A2922*11+8,(B2924-1)*3+1)="","",INDEX(Оценка!C$2:AF$1540,A2922*11+8,(B2924-1)*3+1)&amp;" ("&amp;INDEX(Оценка!C$2:AF$1540,A2922*11+8,(B2924-1)*3+2)&amp;") ("&amp;INDEX(Оценка!C$2:AF$1540,A2922*11+8,(B2924-1)*3+3)&amp;")")</f>
        <v/>
      </c>
      <c r="F2924" s="15" t="str">
        <f>IF(INDEX(Содержание!C$2:L$1680,A2924*6+5,B2924)="","",INDEX(Содержание!C$2:L$1680,A2924*6+5,B2924))</f>
        <v/>
      </c>
    </row>
    <row r="2925" spans="1:6" s="15" customFormat="1" x14ac:dyDescent="0.25">
      <c r="A2925" s="15">
        <v>31</v>
      </c>
      <c r="B2925" s="15">
        <v>8</v>
      </c>
      <c r="D2925" s="15" t="str">
        <f>IF(INDEX(Разделы!C$2:L$1540,A2925*11+8,B2925)="","","- "&amp;INDEX(Разделы!C$2:L$1540,A2925*11+8,B2925))</f>
        <v/>
      </c>
      <c r="E2925" s="15" t="str">
        <f>IF(INDEX(Оценка!C$2:AF$1540,A2923*11+9,(B2925-1)*3+1)="","",INDEX(Оценка!C$2:AF$1540,A2923*11+9,(B2925-1)*3+1)&amp;" ("&amp;INDEX(Оценка!C$2:AF$1540,A2923*11+9,(B2925-1)*3+2)&amp;") ("&amp;INDEX(Оценка!C$2:AF$1540,A2923*11+9,(B2925-1)*3+3)&amp;")")</f>
        <v/>
      </c>
    </row>
    <row r="2926" spans="1:6" s="15" customFormat="1" x14ac:dyDescent="0.25">
      <c r="A2926" s="15">
        <v>31</v>
      </c>
      <c r="B2926" s="15">
        <v>8</v>
      </c>
      <c r="D2926" s="15" t="str">
        <f>IF(INDEX(Разделы!C$2:L$1540,A2926*11+9,B2926)="","","- "&amp;INDEX(Разделы!C$2:L$1540,A2926*11+9,B2926))</f>
        <v/>
      </c>
      <c r="E2926" s="15" t="str">
        <f>IF(INDEX(Оценка!C$2:AF$1540,A2924*11+10,(B2926-1)*3+1)="","",INDEX(Оценка!C$2:AF$1540,A2924*11+10,(B2926-1)*3+1)&amp;" ("&amp;INDEX(Оценка!C$2:AF$1540,A2924*11+10,(B2926-1)*3+2)&amp;") ("&amp;INDEX(Оценка!C$2:AF$1540,A2924*11+10,(B2926-1)*3+3)&amp;")")</f>
        <v/>
      </c>
    </row>
    <row r="2927" spans="1:6" s="15" customFormat="1" x14ac:dyDescent="0.25">
      <c r="A2927" s="15">
        <v>31</v>
      </c>
      <c r="B2927" s="15">
        <v>8</v>
      </c>
      <c r="D2927" s="15" t="str">
        <f>IF(INDEX(Разделы!C$2:L$1540,A2927*11+10,B2927)="","","- "&amp;INDEX(Разделы!C$2:L$1540,A2927*11+10,B2927))</f>
        <v/>
      </c>
    </row>
    <row r="2928" spans="1:6" s="15" customFormat="1" x14ac:dyDescent="0.25">
      <c r="A2928" s="15">
        <v>31</v>
      </c>
      <c r="B2928" s="15">
        <v>8</v>
      </c>
    </row>
    <row r="2929" spans="1:6" s="15" customFormat="1" x14ac:dyDescent="0.25">
      <c r="A2929" s="15">
        <v>31</v>
      </c>
      <c r="B2929" s="15">
        <v>9</v>
      </c>
      <c r="D2929" s="15" t="str">
        <f xml:space="preserve"> IF(INDEX(Разделы!C$2:L$1540,A2929*11+3,B2929)="","","= "&amp;INDEX(Разделы!C$2:L$1540,A2929*11+3,B2929)&amp;" ("&amp;INDEX(Разделы!C$2:L$1540,A2929*11+4,B2929)&amp;")")</f>
        <v/>
      </c>
      <c r="E2929" s="15" t="str">
        <f>IF(INDEX(Оценка!C$2:AF$1540,A2927*11+4,(B2929-1)*3+1)="","",INDEX(Оценка!C$2:AF$1540,A2927*11+4,(B2929-1)*3+1)&amp;" ("&amp;INDEX(Оценка!C$2:AF$1540,A2927*11+4,(B2929-1)*3+2)&amp;") ("&amp;INDEX(Оценка!C$2:AF$1540,A2927*11+4,(B2929-1)*3+3)&amp;")")</f>
        <v/>
      </c>
      <c r="F2929" s="15" t="str">
        <f>IF(INDEX(Содержание!C$2:L$1680,A2929*6+2,B2929)="","",INDEX(Содержание!C$2:L$1680,A2929*6+2,B2929))</f>
        <v/>
      </c>
    </row>
    <row r="2930" spans="1:6" s="15" customFormat="1" x14ac:dyDescent="0.25">
      <c r="A2930" s="15">
        <v>31</v>
      </c>
      <c r="B2930" s="15">
        <v>9</v>
      </c>
      <c r="E2930" s="15" t="str">
        <f>IF(INDEX(Оценка!C$2:AF$1540,A2928*11+5,(B2930-1)*3+1)="","",INDEX(Оценка!C$2:AF$1540,A2928*11+5,(B2930-1)*3+1)&amp;" ("&amp;INDEX(Оценка!C$2:AF$1540,A2928*11+5,(B2930-1)*3+2)&amp;") ("&amp;INDEX(Оценка!C$2:AF$1540,A2928*11+5,(B2930-1)*3+3)&amp;")")</f>
        <v/>
      </c>
    </row>
    <row r="2931" spans="1:6" s="15" customFormat="1" x14ac:dyDescent="0.25">
      <c r="A2931" s="15">
        <v>31</v>
      </c>
      <c r="B2931" s="15">
        <v>9</v>
      </c>
      <c r="D2931" s="15" t="str">
        <f>IF(INDEX(Разделы!C$2:L$1540,A2931*11+5,B2931)="","","- "&amp;INDEX(Разделы!C$2:L$1540,A2931*11+5,B2931))</f>
        <v/>
      </c>
      <c r="E2931" s="15" t="str">
        <f>IF(INDEX(Оценка!C$2:AF$1540,A2929*11+6,(B2931-1)*3+1)="","",INDEX(Оценка!C$2:AF$1540,A2929*11+6,(B2931-1)*3+1)&amp;" ("&amp;INDEX(Оценка!C$2:AF$1540,A2929*11+6,(B2931-1)*3+2)&amp;") ("&amp;INDEX(Оценка!C$2:AF$1540,A2929*11+6,(B2931-1)*3+3)&amp;")")</f>
        <v/>
      </c>
      <c r="F2931" s="15" t="str">
        <f>IF(INDEX(Содержание!C$2:L$1680,A2931*6+3,B2931)="","","= "&amp;INDEX(Содержание!C$2:L$1680,A2931*6+3,B2931)&amp;" "&amp;INDEX(Содержание!C$2:L$1680,A2933*6+4,B2933))</f>
        <v/>
      </c>
    </row>
    <row r="2932" spans="1:6" s="15" customFormat="1" x14ac:dyDescent="0.25">
      <c r="A2932" s="15">
        <v>31</v>
      </c>
      <c r="B2932" s="15">
        <v>9</v>
      </c>
      <c r="D2932" s="15" t="str">
        <f>IF(INDEX(Разделы!C$2:L$1540,A2932*11+6,B2932)="","","- "&amp;INDEX(Разделы!C$2:L$1540,A2932*11+6,B2932))</f>
        <v/>
      </c>
      <c r="E2932" s="15" t="str">
        <f>IF(INDEX(Оценка!C$2:AF$1540,A2930*11+7,(B2932-1)*3+1)="","",INDEX(Оценка!C$2:AF$1540,A2930*11+7,(B2932-1)*3+1)&amp;" ("&amp;INDEX(Оценка!C$2:AF$1540,A2930*11+7,(B2932-1)*3+2)&amp;") ("&amp;INDEX(Оценка!C$2:AF$1540,A2930*11+7,(B2932-1)*3+3)&amp;")")</f>
        <v/>
      </c>
    </row>
    <row r="2933" spans="1:6" s="15" customFormat="1" x14ac:dyDescent="0.25">
      <c r="A2933" s="15">
        <v>31</v>
      </c>
      <c r="B2933" s="15">
        <v>9</v>
      </c>
      <c r="D2933" s="15" t="str">
        <f>IF(INDEX(Разделы!C$2:L$1540,A2933*11+7,B2933)="","","- "&amp;INDEX(Разделы!C$2:L$1540,A2933*11+7,B2933))</f>
        <v/>
      </c>
      <c r="E2933" s="15" t="str">
        <f>IF(INDEX(Оценка!C$2:AF$1540,A2931*11+8,(B2933-1)*3+1)="","",INDEX(Оценка!C$2:AF$1540,A2931*11+8,(B2933-1)*3+1)&amp;" ("&amp;INDEX(Оценка!C$2:AF$1540,A2931*11+8,(B2933-1)*3+2)&amp;") ("&amp;INDEX(Оценка!C$2:AF$1540,A2931*11+8,(B2933-1)*3+3)&amp;")")</f>
        <v/>
      </c>
      <c r="F2933" s="15" t="str">
        <f>IF(INDEX(Содержание!C$2:L$1680,A2933*6+5,B2933)="","",INDEX(Содержание!C$2:L$1680,A2933*6+5,B2933))</f>
        <v/>
      </c>
    </row>
    <row r="2934" spans="1:6" s="15" customFormat="1" x14ac:dyDescent="0.25">
      <c r="A2934" s="15">
        <v>31</v>
      </c>
      <c r="B2934" s="15">
        <v>9</v>
      </c>
      <c r="D2934" s="15" t="str">
        <f>IF(INDEX(Разделы!C$2:L$1540,A2934*11+8,B2934)="","","- "&amp;INDEX(Разделы!C$2:L$1540,A2934*11+8,B2934))</f>
        <v/>
      </c>
      <c r="E2934" s="15" t="str">
        <f>IF(INDEX(Оценка!C$2:AF$1540,A2932*11+9,(B2934-1)*3+1)="","",INDEX(Оценка!C$2:AF$1540,A2932*11+9,(B2934-1)*3+1)&amp;" ("&amp;INDEX(Оценка!C$2:AF$1540,A2932*11+9,(B2934-1)*3+2)&amp;") ("&amp;INDEX(Оценка!C$2:AF$1540,A2932*11+9,(B2934-1)*3+3)&amp;")")</f>
        <v/>
      </c>
    </row>
    <row r="2935" spans="1:6" s="15" customFormat="1" x14ac:dyDescent="0.25">
      <c r="A2935" s="15">
        <v>31</v>
      </c>
      <c r="B2935" s="15">
        <v>9</v>
      </c>
      <c r="D2935" s="15" t="str">
        <f>IF(INDEX(Разделы!C$2:L$1540,A2935*11+9,B2935)="","","- "&amp;INDEX(Разделы!C$2:L$1540,A2935*11+9,B2935))</f>
        <v/>
      </c>
      <c r="E2935" s="15" t="str">
        <f>IF(INDEX(Оценка!C$2:AF$1540,A2933*11+10,(B2935-1)*3+1)="","",INDEX(Оценка!C$2:AF$1540,A2933*11+10,(B2935-1)*3+1)&amp;" ("&amp;INDEX(Оценка!C$2:AF$1540,A2933*11+10,(B2935-1)*3+2)&amp;") ("&amp;INDEX(Оценка!C$2:AF$1540,A2933*11+10,(B2935-1)*3+3)&amp;")")</f>
        <v/>
      </c>
    </row>
    <row r="2936" spans="1:6" s="15" customFormat="1" x14ac:dyDescent="0.25">
      <c r="A2936" s="15">
        <v>31</v>
      </c>
      <c r="B2936" s="15">
        <v>9</v>
      </c>
      <c r="D2936" s="15" t="str">
        <f>IF(INDEX(Разделы!C$2:L$1540,A2936*11+10,B2936)="","","- "&amp;INDEX(Разделы!C$2:L$1540,A2936*11+10,B2936))</f>
        <v/>
      </c>
    </row>
    <row r="2937" spans="1:6" s="15" customFormat="1" x14ac:dyDescent="0.25">
      <c r="A2937" s="15">
        <v>31</v>
      </c>
      <c r="B2937" s="15">
        <v>9</v>
      </c>
    </row>
    <row r="2938" spans="1:6" s="15" customFormat="1" x14ac:dyDescent="0.25">
      <c r="A2938" s="15">
        <v>31</v>
      </c>
      <c r="B2938" s="15">
        <v>10</v>
      </c>
      <c r="D2938" s="15" t="str">
        <f xml:space="preserve"> IF(INDEX(Разделы!C$2:L$1540,A2938*11+3,B2938)="","","= "&amp;INDEX(Разделы!C$2:L$1540,A2938*11+3,B2938)&amp;" ("&amp;INDEX(Разделы!C$2:L$1540,A2938*11+4,B2938)&amp;")")</f>
        <v/>
      </c>
      <c r="E2938" s="15" t="str">
        <f>IF(INDEX(Оценка!C$2:AF$1540,A2936*11+4,(B2938-1)*3+1)="","",INDEX(Оценка!C$2:AF$1540,A2936*11+4,(B2938-1)*3+1)&amp;" ("&amp;INDEX(Оценка!C$2:AF$1540,A2936*11+4,(B2938-1)*3+2)&amp;") ("&amp;INDEX(Оценка!C$2:AF$1540,A2936*11+4,(B2938-1)*3+3)&amp;")")</f>
        <v/>
      </c>
      <c r="F2938" s="15" t="str">
        <f>IF(INDEX(Содержание!C$2:L$1680,A2938*6+2,B2938)="","",INDEX(Содержание!C$2:L$1680,A2938*6+2,B2938))</f>
        <v/>
      </c>
    </row>
    <row r="2939" spans="1:6" s="15" customFormat="1" x14ac:dyDescent="0.25">
      <c r="A2939" s="15">
        <v>31</v>
      </c>
      <c r="B2939" s="15">
        <v>10</v>
      </c>
      <c r="E2939" s="15" t="str">
        <f>IF(INDEX(Оценка!C$2:AF$1540,A2937*11+5,(B2939-1)*3+1)="","",INDEX(Оценка!C$2:AF$1540,A2937*11+5,(B2939-1)*3+1)&amp;" ("&amp;INDEX(Оценка!C$2:AF$1540,A2937*11+5,(B2939-1)*3+2)&amp;") ("&amp;INDEX(Оценка!C$2:AF$1540,A2937*11+5,(B2939-1)*3+3)&amp;")")</f>
        <v/>
      </c>
    </row>
    <row r="2940" spans="1:6" s="15" customFormat="1" x14ac:dyDescent="0.25">
      <c r="A2940" s="15">
        <v>31</v>
      </c>
      <c r="B2940" s="15">
        <v>10</v>
      </c>
      <c r="D2940" s="15" t="str">
        <f>IF(INDEX(Разделы!C$2:L$1540,A2940*11+5,B2940)="","","- "&amp;INDEX(Разделы!C$2:L$1540,A2940*11+5,B2940))</f>
        <v/>
      </c>
      <c r="E2940" s="15" t="str">
        <f>IF(INDEX(Оценка!C$2:AF$1540,A2938*11+6,(B2940-1)*3+1)="","",INDEX(Оценка!C$2:AF$1540,A2938*11+6,(B2940-1)*3+1)&amp;" ("&amp;INDEX(Оценка!C$2:AF$1540,A2938*11+6,(B2940-1)*3+2)&amp;") ("&amp;INDEX(Оценка!C$2:AF$1540,A2938*11+6,(B2940-1)*3+3)&amp;")")</f>
        <v/>
      </c>
      <c r="F2940" s="15" t="str">
        <f>IF(INDEX(Содержание!C$2:L$1680,A2940*6+3,B2940)="","","= "&amp;INDEX(Содержание!C$2:L$1680,A2940*6+3,B2940)&amp;" "&amp;INDEX(Содержание!C$2:L$1680,A2942*6+4,B2942))</f>
        <v/>
      </c>
    </row>
    <row r="2941" spans="1:6" s="15" customFormat="1" x14ac:dyDescent="0.25">
      <c r="A2941" s="15">
        <v>31</v>
      </c>
      <c r="B2941" s="15">
        <v>10</v>
      </c>
      <c r="D2941" s="15" t="str">
        <f>IF(INDEX(Разделы!C$2:L$1540,A2941*11+6,B2941)="","","- "&amp;INDEX(Разделы!C$2:L$1540,A2941*11+6,B2941))</f>
        <v/>
      </c>
      <c r="E2941" s="15" t="str">
        <f>IF(INDEX(Оценка!C$2:AF$1540,A2939*11+7,(B2941-1)*3+1)="","",INDEX(Оценка!C$2:AF$1540,A2939*11+7,(B2941-1)*3+1)&amp;" ("&amp;INDEX(Оценка!C$2:AF$1540,A2939*11+7,(B2941-1)*3+2)&amp;") ("&amp;INDEX(Оценка!C$2:AF$1540,A2939*11+7,(B2941-1)*3+3)&amp;")")</f>
        <v/>
      </c>
    </row>
    <row r="2942" spans="1:6" s="15" customFormat="1" x14ac:dyDescent="0.25">
      <c r="A2942" s="15">
        <v>31</v>
      </c>
      <c r="B2942" s="15">
        <v>10</v>
      </c>
      <c r="D2942" s="15" t="str">
        <f>IF(INDEX(Разделы!C$2:L$1540,A2942*11+7,B2942)="","","- "&amp;INDEX(Разделы!C$2:L$1540,A2942*11+7,B2942))</f>
        <v/>
      </c>
      <c r="E2942" s="15" t="str">
        <f>IF(INDEX(Оценка!C$2:AF$1540,A2940*11+8,(B2942-1)*3+1)="","",INDEX(Оценка!C$2:AF$1540,A2940*11+8,(B2942-1)*3+1)&amp;" ("&amp;INDEX(Оценка!C$2:AF$1540,A2940*11+8,(B2942-1)*3+2)&amp;") ("&amp;INDEX(Оценка!C$2:AF$1540,A2940*11+8,(B2942-1)*3+3)&amp;")")</f>
        <v/>
      </c>
      <c r="F2942" s="15" t="str">
        <f>IF(INDEX(Содержание!C$2:L$1680,A2942*6+5,B2942)="","",INDEX(Содержание!C$2:L$1680,A2942*6+5,B2942))</f>
        <v/>
      </c>
    </row>
    <row r="2943" spans="1:6" s="15" customFormat="1" x14ac:dyDescent="0.25">
      <c r="A2943" s="15">
        <v>31</v>
      </c>
      <c r="B2943" s="15">
        <v>10</v>
      </c>
      <c r="D2943" s="15" t="str">
        <f>IF(INDEX(Разделы!C$2:L$1540,A2943*11+8,B2943)="","","- "&amp;INDEX(Разделы!C$2:L$1540,A2943*11+8,B2943))</f>
        <v/>
      </c>
      <c r="E2943" s="15" t="str">
        <f>IF(INDEX(Оценка!C$2:AF$1540,A2941*11+9,(B2943-1)*3+1)="","",INDEX(Оценка!C$2:AF$1540,A2941*11+9,(B2943-1)*3+1)&amp;" ("&amp;INDEX(Оценка!C$2:AF$1540,A2941*11+9,(B2943-1)*3+2)&amp;") ("&amp;INDEX(Оценка!C$2:AF$1540,A2941*11+9,(B2943-1)*3+3)&amp;")")</f>
        <v/>
      </c>
    </row>
    <row r="2944" spans="1:6" s="15" customFormat="1" x14ac:dyDescent="0.25">
      <c r="A2944" s="15">
        <v>31</v>
      </c>
      <c r="B2944" s="15">
        <v>10</v>
      </c>
      <c r="D2944" s="15" t="str">
        <f>IF(INDEX(Разделы!C$2:L$1540,A2944*11+9,B2944)="","","- "&amp;INDEX(Разделы!C$2:L$1540,A2944*11+9,B2944))</f>
        <v/>
      </c>
      <c r="E2944" s="15" t="str">
        <f>IF(INDEX(Оценка!C$2:AF$1540,A2942*11+10,(B2944-1)*3+1)="","",INDEX(Оценка!C$2:AF$1540,A2942*11+10,(B2944-1)*3+1)&amp;" ("&amp;INDEX(Оценка!C$2:AF$1540,A2942*11+10,(B2944-1)*3+2)&amp;") ("&amp;INDEX(Оценка!C$2:AF$1540,A2942*11+10,(B2944-1)*3+3)&amp;")")</f>
        <v/>
      </c>
    </row>
    <row r="2945" spans="1:6" s="15" customFormat="1" x14ac:dyDescent="0.25">
      <c r="A2945" s="15">
        <v>31</v>
      </c>
      <c r="B2945" s="15">
        <v>10</v>
      </c>
      <c r="D2945" s="15" t="str">
        <f>IF(INDEX(Разделы!C$2:L$1540,A2945*11+10,B2945)="","","- "&amp;INDEX(Разделы!C$2:L$1540,A2945*11+10,B2945))</f>
        <v/>
      </c>
    </row>
    <row r="2946" spans="1:6" s="15" customFormat="1" x14ac:dyDescent="0.25">
      <c r="A2946" s="15">
        <v>31</v>
      </c>
      <c r="B2946" s="15">
        <v>10</v>
      </c>
    </row>
    <row r="2947" spans="1:6" s="15" customFormat="1" x14ac:dyDescent="0.25">
      <c r="A2947" s="15">
        <v>32</v>
      </c>
      <c r="B2947" s="15">
        <v>1</v>
      </c>
      <c r="D2947" s="15" t="str">
        <f>IF(INDEX(Разделы!C$2:L$1540,A2947*11+1,1)="","","== "&amp;INDEX(Разделы!C$2:L$1540,A2947*11+1,1))</f>
        <v/>
      </c>
      <c r="E2947" s="15" t="str">
        <f>IF(INDEX(Оценка!C$2:AF$1540,A2947*11+1,1)="","","== "&amp;INDEX(Оценка!C$2:AF$1540,A2947*11+1,1))</f>
        <v/>
      </c>
      <c r="F2947" s="15" t="str">
        <f>IF(INDEX(Содержание!C$2:L$1680,A2947*6+1,1)="","","== "&amp;INDEX(Содержание!C$2:L$1680,A2947*6+1,1))</f>
        <v/>
      </c>
    </row>
    <row r="2948" spans="1:6" s="15" customFormat="1" x14ac:dyDescent="0.25">
      <c r="A2948" s="15">
        <v>32</v>
      </c>
      <c r="B2948" s="15">
        <v>1</v>
      </c>
    </row>
    <row r="2949" spans="1:6" s="15" customFormat="1" x14ac:dyDescent="0.25">
      <c r="A2949" s="15">
        <v>32</v>
      </c>
      <c r="B2949" s="15">
        <v>1</v>
      </c>
      <c r="D2949" s="15" t="str">
        <f xml:space="preserve"> IF(INDEX(Разделы!C$2:L$1540,A2949*11+3,B2949)="","","= "&amp;INDEX(Разделы!C$2:L$1540,A2949*11+3,B2949)&amp;" ("&amp;INDEX(Разделы!C$2:L$1540,A2949*11+4,B2949)&amp;")")</f>
        <v/>
      </c>
      <c r="E2949" s="15" t="str">
        <f>IF(INDEX(Оценка!C$2:AF$1540,A2947*11+4,(B2949-1)*3+1)="","",INDEX(Оценка!C$2:AF$1540,A2947*11+4,(B2949-1)*3+1)&amp;" ("&amp;INDEX(Оценка!C$2:AF$1540,A2947*11+4,(B2949-1)*3+2)&amp;") ("&amp;INDEX(Оценка!C$2:AF$1540,A2947*11+4,(B2949-1)*3+3)&amp;")")</f>
        <v/>
      </c>
      <c r="F2949" s="15" t="str">
        <f>IF(INDEX(Содержание!C$2:L$1680,A2949*6+2,B2949)="","",INDEX(Содержание!C$2:L$1680,A2949*6+2,B2949))</f>
        <v/>
      </c>
    </row>
    <row r="2950" spans="1:6" s="15" customFormat="1" x14ac:dyDescent="0.25">
      <c r="A2950" s="15">
        <v>32</v>
      </c>
      <c r="B2950" s="15">
        <v>1</v>
      </c>
      <c r="E2950" s="15" t="str">
        <f>IF(INDEX(Оценка!C$2:AF$1540,A2948*11+5,(B2950-1)*3+1)="","",INDEX(Оценка!C$2:AF$1540,A2948*11+5,(B2950-1)*3+1)&amp;" ("&amp;INDEX(Оценка!C$2:AF$1540,A2948*11+5,(B2950-1)*3+2)&amp;") ("&amp;INDEX(Оценка!C$2:AF$1540,A2948*11+5,(B2950-1)*3+3)&amp;")")</f>
        <v/>
      </c>
    </row>
    <row r="2951" spans="1:6" s="15" customFormat="1" x14ac:dyDescent="0.25">
      <c r="A2951" s="15">
        <v>32</v>
      </c>
      <c r="B2951" s="15">
        <v>1</v>
      </c>
      <c r="D2951" s="15" t="str">
        <f>IF(INDEX(Разделы!C$2:L$1540,A2951*11+5,B2951)="","","- "&amp;INDEX(Разделы!C$2:L$1540,A2951*11+5,B2951))</f>
        <v/>
      </c>
      <c r="E2951" s="15" t="str">
        <f>IF(INDEX(Оценка!C$2:AF$1540,A2949*11+6,(B2951-1)*3+1)="","",INDEX(Оценка!C$2:AF$1540,A2949*11+6,(B2951-1)*3+1)&amp;" ("&amp;INDEX(Оценка!C$2:AF$1540,A2949*11+6,(B2951-1)*3+2)&amp;") ("&amp;INDEX(Оценка!C$2:AF$1540,A2949*11+6,(B2951-1)*3+3)&amp;")")</f>
        <v/>
      </c>
      <c r="F2951" s="15" t="str">
        <f>IF(INDEX(Содержание!C$2:L$1680,A2951*6+3,B2951)="","","= "&amp;INDEX(Содержание!C$2:L$1680,A2951*6+3,B2951)&amp;" "&amp;INDEX(Содержание!C$2:L$1680,A2953*6+4,B2953))</f>
        <v/>
      </c>
    </row>
    <row r="2952" spans="1:6" s="15" customFormat="1" x14ac:dyDescent="0.25">
      <c r="A2952" s="15">
        <v>32</v>
      </c>
      <c r="B2952" s="15">
        <v>1</v>
      </c>
      <c r="D2952" s="15" t="str">
        <f>IF(INDEX(Разделы!C$2:L$1540,A2952*11+6,B2952)="","","- "&amp;INDEX(Разделы!C$2:L$1540,A2952*11+6,B2952))</f>
        <v/>
      </c>
      <c r="E2952" s="15" t="str">
        <f>IF(INDEX(Оценка!C$2:AF$1540,A2950*11+7,(B2952-1)*3+1)="","",INDEX(Оценка!C$2:AF$1540,A2950*11+7,(B2952-1)*3+1)&amp;" ("&amp;INDEX(Оценка!C$2:AF$1540,A2950*11+7,(B2952-1)*3+2)&amp;") ("&amp;INDEX(Оценка!C$2:AF$1540,A2950*11+7,(B2952-1)*3+3)&amp;")")</f>
        <v/>
      </c>
    </row>
    <row r="2953" spans="1:6" s="15" customFormat="1" x14ac:dyDescent="0.25">
      <c r="A2953" s="15">
        <v>32</v>
      </c>
      <c r="B2953" s="15">
        <v>1</v>
      </c>
      <c r="D2953" s="15" t="str">
        <f>IF(INDEX(Разделы!C$2:L$1540,A2953*11+7,B2953)="","","- "&amp;INDEX(Разделы!C$2:L$1540,A2953*11+7,B2953))</f>
        <v/>
      </c>
      <c r="E2953" s="15" t="str">
        <f>IF(INDEX(Оценка!C$2:AF$1540,A2951*11+8,(B2953-1)*3+1)="","",INDEX(Оценка!C$2:AF$1540,A2951*11+8,(B2953-1)*3+1)&amp;" ("&amp;INDEX(Оценка!C$2:AF$1540,A2951*11+8,(B2953-1)*3+2)&amp;") ("&amp;INDEX(Оценка!C$2:AF$1540,A2951*11+8,(B2953-1)*3+3)&amp;")")</f>
        <v/>
      </c>
      <c r="F2953" s="15" t="str">
        <f>IF(INDEX(Содержание!C$2:L$1680,A2953*6+5,B2953)="","",INDEX(Содержание!C$2:L$1680,A2953*6+5,B2953))</f>
        <v/>
      </c>
    </row>
    <row r="2954" spans="1:6" s="15" customFormat="1" x14ac:dyDescent="0.25">
      <c r="A2954" s="15">
        <v>32</v>
      </c>
      <c r="B2954" s="15">
        <v>1</v>
      </c>
      <c r="D2954" s="15" t="str">
        <f>IF(INDEX(Разделы!C$2:L$1540,A2954*11+8,B2954)="","","- "&amp;INDEX(Разделы!C$2:L$1540,A2954*11+8,B2954))</f>
        <v/>
      </c>
      <c r="E2954" s="15" t="str">
        <f>IF(INDEX(Оценка!C$2:AF$1540,A2952*11+9,(B2954-1)*3+1)="","",INDEX(Оценка!C$2:AF$1540,A2952*11+9,(B2954-1)*3+1)&amp;" ("&amp;INDEX(Оценка!C$2:AF$1540,A2952*11+9,(B2954-1)*3+2)&amp;") ("&amp;INDEX(Оценка!C$2:AF$1540,A2952*11+9,(B2954-1)*3+3)&amp;")")</f>
        <v/>
      </c>
    </row>
    <row r="2955" spans="1:6" s="15" customFormat="1" x14ac:dyDescent="0.25">
      <c r="A2955" s="15">
        <v>32</v>
      </c>
      <c r="B2955" s="15">
        <v>1</v>
      </c>
      <c r="D2955" s="15" t="str">
        <f>IF(INDEX(Разделы!C$2:L$1540,A2955*11+9,B2955)="","","- "&amp;INDEX(Разделы!C$2:L$1540,A2955*11+9,B2955))</f>
        <v/>
      </c>
      <c r="E2955" s="15" t="str">
        <f>IF(INDEX(Оценка!C$2:AF$1540,A2953*11+10,(B2955-1)*3+1)="","",INDEX(Оценка!C$2:AF$1540,A2953*11+10,(B2955-1)*3+1)&amp;" ("&amp;INDEX(Оценка!C$2:AF$1540,A2953*11+10,(B2955-1)*3+2)&amp;") ("&amp;INDEX(Оценка!C$2:AF$1540,A2953*11+10,(B2955-1)*3+3)&amp;")")</f>
        <v/>
      </c>
    </row>
    <row r="2956" spans="1:6" s="15" customFormat="1" x14ac:dyDescent="0.25">
      <c r="A2956" s="15">
        <v>32</v>
      </c>
      <c r="B2956" s="15">
        <v>1</v>
      </c>
      <c r="D2956" s="15" t="str">
        <f>IF(INDEX(Разделы!C$2:L$1540,A2956*11+10,B2956)="","","- "&amp;INDEX(Разделы!C$2:L$1540,A2956*11+10,B2956))</f>
        <v/>
      </c>
    </row>
    <row r="2957" spans="1:6" s="15" customFormat="1" x14ac:dyDescent="0.25">
      <c r="A2957" s="15">
        <v>32</v>
      </c>
      <c r="B2957" s="15">
        <v>1</v>
      </c>
    </row>
    <row r="2958" spans="1:6" s="15" customFormat="1" x14ac:dyDescent="0.25">
      <c r="A2958" s="15">
        <v>32</v>
      </c>
      <c r="B2958" s="15">
        <v>2</v>
      </c>
      <c r="D2958" s="15" t="str">
        <f xml:space="preserve"> IF(INDEX(Разделы!C$2:L$1540,A2958*11+3,B2958)="","","= "&amp;INDEX(Разделы!C$2:L$1540,A2958*11+3,B2958)&amp;" ("&amp;INDEX(Разделы!C$2:L$1540,A2958*11+4,B2958)&amp;")")</f>
        <v/>
      </c>
      <c r="E2958" s="15" t="str">
        <f>IF(INDEX(Оценка!C$2:AF$1540,A2956*11+4,(B2958-1)*3+1)="","",INDEX(Оценка!C$2:AF$1540,A2956*11+4,(B2958-1)*3+1)&amp;" ("&amp;INDEX(Оценка!C$2:AF$1540,A2956*11+4,(B2958-1)*3+2)&amp;") ("&amp;INDEX(Оценка!C$2:AF$1540,A2956*11+4,(B2958-1)*3+3)&amp;")")</f>
        <v/>
      </c>
      <c r="F2958" s="15" t="str">
        <f>IF(INDEX(Содержание!C$2:L$1680,A2958*6+2,B2958)="","",INDEX(Содержание!C$2:L$1680,A2958*6+2,B2958))</f>
        <v/>
      </c>
    </row>
    <row r="2959" spans="1:6" s="15" customFormat="1" x14ac:dyDescent="0.25">
      <c r="A2959" s="15">
        <v>32</v>
      </c>
      <c r="B2959" s="15">
        <v>2</v>
      </c>
      <c r="E2959" s="15" t="str">
        <f>IF(INDEX(Оценка!C$2:AF$1540,A2957*11+5,(B2959-1)*3+1)="","",INDEX(Оценка!C$2:AF$1540,A2957*11+5,(B2959-1)*3+1)&amp;" ("&amp;INDEX(Оценка!C$2:AF$1540,A2957*11+5,(B2959-1)*3+2)&amp;") ("&amp;INDEX(Оценка!C$2:AF$1540,A2957*11+5,(B2959-1)*3+3)&amp;")")</f>
        <v/>
      </c>
    </row>
    <row r="2960" spans="1:6" s="15" customFormat="1" x14ac:dyDescent="0.25">
      <c r="A2960" s="15">
        <v>32</v>
      </c>
      <c r="B2960" s="15">
        <v>2</v>
      </c>
      <c r="D2960" s="15" t="str">
        <f>IF(INDEX(Разделы!C$2:L$1540,A2960*11+5,B2960)="","","- "&amp;INDEX(Разделы!C$2:L$1540,A2960*11+5,B2960))</f>
        <v/>
      </c>
      <c r="E2960" s="15" t="str">
        <f>IF(INDEX(Оценка!C$2:AF$1540,A2958*11+6,(B2960-1)*3+1)="","",INDEX(Оценка!C$2:AF$1540,A2958*11+6,(B2960-1)*3+1)&amp;" ("&amp;INDEX(Оценка!C$2:AF$1540,A2958*11+6,(B2960-1)*3+2)&amp;") ("&amp;INDEX(Оценка!C$2:AF$1540,A2958*11+6,(B2960-1)*3+3)&amp;")")</f>
        <v/>
      </c>
      <c r="F2960" s="15" t="str">
        <f>IF(INDEX(Содержание!C$2:L$1680,A2960*6+3,B2960)="","","= "&amp;INDEX(Содержание!C$2:L$1680,A2960*6+3,B2960)&amp;" "&amp;INDEX(Содержание!C$2:L$1680,A2962*6+4,B2962))</f>
        <v/>
      </c>
    </row>
    <row r="2961" spans="1:6" s="15" customFormat="1" x14ac:dyDescent="0.25">
      <c r="A2961" s="15">
        <v>32</v>
      </c>
      <c r="B2961" s="15">
        <v>2</v>
      </c>
      <c r="D2961" s="15" t="str">
        <f>IF(INDEX(Разделы!C$2:L$1540,A2961*11+6,B2961)="","","- "&amp;INDEX(Разделы!C$2:L$1540,A2961*11+6,B2961))</f>
        <v/>
      </c>
      <c r="E2961" s="15" t="str">
        <f>IF(INDEX(Оценка!C$2:AF$1540,A2959*11+7,(B2961-1)*3+1)="","",INDEX(Оценка!C$2:AF$1540,A2959*11+7,(B2961-1)*3+1)&amp;" ("&amp;INDEX(Оценка!C$2:AF$1540,A2959*11+7,(B2961-1)*3+2)&amp;") ("&amp;INDEX(Оценка!C$2:AF$1540,A2959*11+7,(B2961-1)*3+3)&amp;")")</f>
        <v/>
      </c>
    </row>
    <row r="2962" spans="1:6" s="15" customFormat="1" x14ac:dyDescent="0.25">
      <c r="A2962" s="15">
        <v>32</v>
      </c>
      <c r="B2962" s="15">
        <v>2</v>
      </c>
      <c r="D2962" s="15" t="str">
        <f>IF(INDEX(Разделы!C$2:L$1540,A2962*11+7,B2962)="","","- "&amp;INDEX(Разделы!C$2:L$1540,A2962*11+7,B2962))</f>
        <v/>
      </c>
      <c r="E2962" s="15" t="str">
        <f>IF(INDEX(Оценка!C$2:AF$1540,A2960*11+8,(B2962-1)*3+1)="","",INDEX(Оценка!C$2:AF$1540,A2960*11+8,(B2962-1)*3+1)&amp;" ("&amp;INDEX(Оценка!C$2:AF$1540,A2960*11+8,(B2962-1)*3+2)&amp;") ("&amp;INDEX(Оценка!C$2:AF$1540,A2960*11+8,(B2962-1)*3+3)&amp;")")</f>
        <v/>
      </c>
      <c r="F2962" s="15" t="str">
        <f>IF(INDEX(Содержание!C$2:L$1680,A2962*6+5,B2962)="","",INDEX(Содержание!C$2:L$1680,A2962*6+5,B2962))</f>
        <v/>
      </c>
    </row>
    <row r="2963" spans="1:6" s="15" customFormat="1" x14ac:dyDescent="0.25">
      <c r="A2963" s="15">
        <v>32</v>
      </c>
      <c r="B2963" s="15">
        <v>2</v>
      </c>
      <c r="D2963" s="15" t="str">
        <f>IF(INDEX(Разделы!C$2:L$1540,A2963*11+8,B2963)="","","- "&amp;INDEX(Разделы!C$2:L$1540,A2963*11+8,B2963))</f>
        <v/>
      </c>
      <c r="E2963" s="15" t="str">
        <f>IF(INDEX(Оценка!C$2:AF$1540,A2961*11+9,(B2963-1)*3+1)="","",INDEX(Оценка!C$2:AF$1540,A2961*11+9,(B2963-1)*3+1)&amp;" ("&amp;INDEX(Оценка!C$2:AF$1540,A2961*11+9,(B2963-1)*3+2)&amp;") ("&amp;INDEX(Оценка!C$2:AF$1540,A2961*11+9,(B2963-1)*3+3)&amp;")")</f>
        <v/>
      </c>
    </row>
    <row r="2964" spans="1:6" s="15" customFormat="1" x14ac:dyDescent="0.25">
      <c r="A2964" s="15">
        <v>32</v>
      </c>
      <c r="B2964" s="15">
        <v>2</v>
      </c>
      <c r="D2964" s="15" t="str">
        <f>IF(INDEX(Разделы!C$2:L$1540,A2964*11+9,B2964)="","","- "&amp;INDEX(Разделы!C$2:L$1540,A2964*11+9,B2964))</f>
        <v/>
      </c>
      <c r="E2964" s="15" t="str">
        <f>IF(INDEX(Оценка!C$2:AF$1540,A2962*11+10,(B2964-1)*3+1)="","",INDEX(Оценка!C$2:AF$1540,A2962*11+10,(B2964-1)*3+1)&amp;" ("&amp;INDEX(Оценка!C$2:AF$1540,A2962*11+10,(B2964-1)*3+2)&amp;") ("&amp;INDEX(Оценка!C$2:AF$1540,A2962*11+10,(B2964-1)*3+3)&amp;")")</f>
        <v/>
      </c>
    </row>
    <row r="2965" spans="1:6" s="15" customFormat="1" x14ac:dyDescent="0.25">
      <c r="A2965" s="15">
        <v>32</v>
      </c>
      <c r="B2965" s="15">
        <v>2</v>
      </c>
      <c r="D2965" s="15" t="str">
        <f>IF(INDEX(Разделы!C$2:L$1540,A2965*11+10,B2965)="","","- "&amp;INDEX(Разделы!C$2:L$1540,A2965*11+10,B2965))</f>
        <v/>
      </c>
    </row>
    <row r="2966" spans="1:6" s="15" customFormat="1" x14ac:dyDescent="0.25">
      <c r="A2966" s="15">
        <v>32</v>
      </c>
      <c r="B2966" s="15">
        <v>2</v>
      </c>
    </row>
    <row r="2967" spans="1:6" s="15" customFormat="1" x14ac:dyDescent="0.25">
      <c r="A2967" s="15">
        <v>32</v>
      </c>
      <c r="B2967" s="15">
        <v>3</v>
      </c>
      <c r="D2967" s="15" t="str">
        <f xml:space="preserve"> IF(INDEX(Разделы!C$2:L$1540,A2967*11+3,B2967)="","","= "&amp;INDEX(Разделы!C$2:L$1540,A2967*11+3,B2967)&amp;" ("&amp;INDEX(Разделы!C$2:L$1540,A2967*11+4,B2967)&amp;")")</f>
        <v/>
      </c>
      <c r="E2967" s="15" t="str">
        <f>IF(INDEX(Оценка!C$2:AF$1540,A2965*11+4,(B2967-1)*3+1)="","",INDEX(Оценка!C$2:AF$1540,A2965*11+4,(B2967-1)*3+1)&amp;" ("&amp;INDEX(Оценка!C$2:AF$1540,A2965*11+4,(B2967-1)*3+2)&amp;") ("&amp;INDEX(Оценка!C$2:AF$1540,A2965*11+4,(B2967-1)*3+3)&amp;")")</f>
        <v/>
      </c>
      <c r="F2967" s="15" t="str">
        <f>IF(INDEX(Содержание!C$2:L$1680,A2967*6+2,B2967)="","",INDEX(Содержание!C$2:L$1680,A2967*6+2,B2967))</f>
        <v/>
      </c>
    </row>
    <row r="2968" spans="1:6" s="15" customFormat="1" x14ac:dyDescent="0.25">
      <c r="A2968" s="15">
        <v>32</v>
      </c>
      <c r="B2968" s="15">
        <v>3</v>
      </c>
      <c r="E2968" s="15" t="str">
        <f>IF(INDEX(Оценка!C$2:AF$1540,A2966*11+5,(B2968-1)*3+1)="","",INDEX(Оценка!C$2:AF$1540,A2966*11+5,(B2968-1)*3+1)&amp;" ("&amp;INDEX(Оценка!C$2:AF$1540,A2966*11+5,(B2968-1)*3+2)&amp;") ("&amp;INDEX(Оценка!C$2:AF$1540,A2966*11+5,(B2968-1)*3+3)&amp;")")</f>
        <v/>
      </c>
    </row>
    <row r="2969" spans="1:6" s="15" customFormat="1" x14ac:dyDescent="0.25">
      <c r="A2969" s="15">
        <v>32</v>
      </c>
      <c r="B2969" s="15">
        <v>3</v>
      </c>
      <c r="D2969" s="15" t="str">
        <f>IF(INDEX(Разделы!C$2:L$1540,A2969*11+5,B2969)="","","- "&amp;INDEX(Разделы!C$2:L$1540,A2969*11+5,B2969))</f>
        <v/>
      </c>
      <c r="E2969" s="15" t="str">
        <f>IF(INDEX(Оценка!C$2:AF$1540,A2967*11+6,(B2969-1)*3+1)="","",INDEX(Оценка!C$2:AF$1540,A2967*11+6,(B2969-1)*3+1)&amp;" ("&amp;INDEX(Оценка!C$2:AF$1540,A2967*11+6,(B2969-1)*3+2)&amp;") ("&amp;INDEX(Оценка!C$2:AF$1540,A2967*11+6,(B2969-1)*3+3)&amp;")")</f>
        <v/>
      </c>
      <c r="F2969" s="15" t="str">
        <f>IF(INDEX(Содержание!C$2:L$1680,A2969*6+3,B2969)="","","= "&amp;INDEX(Содержание!C$2:L$1680,A2969*6+3,B2969)&amp;" "&amp;INDEX(Содержание!C$2:L$1680,A2971*6+4,B2971))</f>
        <v/>
      </c>
    </row>
    <row r="2970" spans="1:6" s="15" customFormat="1" x14ac:dyDescent="0.25">
      <c r="A2970" s="15">
        <v>32</v>
      </c>
      <c r="B2970" s="15">
        <v>3</v>
      </c>
      <c r="D2970" s="15" t="str">
        <f>IF(INDEX(Разделы!C$2:L$1540,A2970*11+6,B2970)="","","- "&amp;INDEX(Разделы!C$2:L$1540,A2970*11+6,B2970))</f>
        <v/>
      </c>
      <c r="E2970" s="15" t="str">
        <f>IF(INDEX(Оценка!C$2:AF$1540,A2968*11+7,(B2970-1)*3+1)="","",INDEX(Оценка!C$2:AF$1540,A2968*11+7,(B2970-1)*3+1)&amp;" ("&amp;INDEX(Оценка!C$2:AF$1540,A2968*11+7,(B2970-1)*3+2)&amp;") ("&amp;INDEX(Оценка!C$2:AF$1540,A2968*11+7,(B2970-1)*3+3)&amp;")")</f>
        <v/>
      </c>
    </row>
    <row r="2971" spans="1:6" s="15" customFormat="1" x14ac:dyDescent="0.25">
      <c r="A2971" s="15">
        <v>32</v>
      </c>
      <c r="B2971" s="15">
        <v>3</v>
      </c>
      <c r="D2971" s="15" t="str">
        <f>IF(INDEX(Разделы!C$2:L$1540,A2971*11+7,B2971)="","","- "&amp;INDEX(Разделы!C$2:L$1540,A2971*11+7,B2971))</f>
        <v/>
      </c>
      <c r="E2971" s="15" t="str">
        <f>IF(INDEX(Оценка!C$2:AF$1540,A2969*11+8,(B2971-1)*3+1)="","",INDEX(Оценка!C$2:AF$1540,A2969*11+8,(B2971-1)*3+1)&amp;" ("&amp;INDEX(Оценка!C$2:AF$1540,A2969*11+8,(B2971-1)*3+2)&amp;") ("&amp;INDEX(Оценка!C$2:AF$1540,A2969*11+8,(B2971-1)*3+3)&amp;")")</f>
        <v/>
      </c>
      <c r="F2971" s="15" t="str">
        <f>IF(INDEX(Содержание!C$2:L$1680,A2971*6+5,B2971)="","",INDEX(Содержание!C$2:L$1680,A2971*6+5,B2971))</f>
        <v/>
      </c>
    </row>
    <row r="2972" spans="1:6" s="15" customFormat="1" x14ac:dyDescent="0.25">
      <c r="A2972" s="15">
        <v>32</v>
      </c>
      <c r="B2972" s="15">
        <v>3</v>
      </c>
      <c r="D2972" s="15" t="str">
        <f>IF(INDEX(Разделы!C$2:L$1540,A2972*11+8,B2972)="","","- "&amp;INDEX(Разделы!C$2:L$1540,A2972*11+8,B2972))</f>
        <v/>
      </c>
      <c r="E2972" s="15" t="str">
        <f>IF(INDEX(Оценка!C$2:AF$1540,A2970*11+9,(B2972-1)*3+1)="","",INDEX(Оценка!C$2:AF$1540,A2970*11+9,(B2972-1)*3+1)&amp;" ("&amp;INDEX(Оценка!C$2:AF$1540,A2970*11+9,(B2972-1)*3+2)&amp;") ("&amp;INDEX(Оценка!C$2:AF$1540,A2970*11+9,(B2972-1)*3+3)&amp;")")</f>
        <v/>
      </c>
    </row>
    <row r="2973" spans="1:6" s="15" customFormat="1" x14ac:dyDescent="0.25">
      <c r="A2973" s="15">
        <v>32</v>
      </c>
      <c r="B2973" s="15">
        <v>3</v>
      </c>
      <c r="D2973" s="15" t="str">
        <f>IF(INDEX(Разделы!C$2:L$1540,A2973*11+9,B2973)="","","- "&amp;INDEX(Разделы!C$2:L$1540,A2973*11+9,B2973))</f>
        <v/>
      </c>
      <c r="E2973" s="15" t="str">
        <f>IF(INDEX(Оценка!C$2:AF$1540,A2971*11+10,(B2973-1)*3+1)="","",INDEX(Оценка!C$2:AF$1540,A2971*11+10,(B2973-1)*3+1)&amp;" ("&amp;INDEX(Оценка!C$2:AF$1540,A2971*11+10,(B2973-1)*3+2)&amp;") ("&amp;INDEX(Оценка!C$2:AF$1540,A2971*11+10,(B2973-1)*3+3)&amp;")")</f>
        <v/>
      </c>
    </row>
    <row r="2974" spans="1:6" s="15" customFormat="1" x14ac:dyDescent="0.25">
      <c r="A2974" s="15">
        <v>32</v>
      </c>
      <c r="B2974" s="15">
        <v>3</v>
      </c>
      <c r="D2974" s="15" t="str">
        <f>IF(INDEX(Разделы!C$2:L$1540,A2974*11+10,B2974)="","","- "&amp;INDEX(Разделы!C$2:L$1540,A2974*11+10,B2974))</f>
        <v/>
      </c>
    </row>
    <row r="2975" spans="1:6" s="15" customFormat="1" x14ac:dyDescent="0.25">
      <c r="A2975" s="15">
        <v>32</v>
      </c>
      <c r="B2975" s="15">
        <v>3</v>
      </c>
    </row>
    <row r="2976" spans="1:6" s="15" customFormat="1" x14ac:dyDescent="0.25">
      <c r="A2976" s="15">
        <v>32</v>
      </c>
      <c r="B2976" s="15">
        <v>4</v>
      </c>
      <c r="D2976" s="15" t="str">
        <f xml:space="preserve"> IF(INDEX(Разделы!C$2:L$1540,A2976*11+3,B2976)="","","= "&amp;INDEX(Разделы!C$2:L$1540,A2976*11+3,B2976)&amp;" ("&amp;INDEX(Разделы!C$2:L$1540,A2976*11+4,B2976)&amp;")")</f>
        <v/>
      </c>
      <c r="E2976" s="15" t="str">
        <f>IF(INDEX(Оценка!C$2:AF$1540,A2974*11+4,(B2976-1)*3+1)="","",INDEX(Оценка!C$2:AF$1540,A2974*11+4,(B2976-1)*3+1)&amp;" ("&amp;INDEX(Оценка!C$2:AF$1540,A2974*11+4,(B2976-1)*3+2)&amp;") ("&amp;INDEX(Оценка!C$2:AF$1540,A2974*11+4,(B2976-1)*3+3)&amp;")")</f>
        <v/>
      </c>
      <c r="F2976" s="15" t="str">
        <f>IF(INDEX(Содержание!C$2:L$1680,A2976*6+2,B2976)="","",INDEX(Содержание!C$2:L$1680,A2976*6+2,B2976))</f>
        <v/>
      </c>
    </row>
    <row r="2977" spans="1:6" s="15" customFormat="1" x14ac:dyDescent="0.25">
      <c r="A2977" s="15">
        <v>32</v>
      </c>
      <c r="B2977" s="15">
        <v>4</v>
      </c>
      <c r="E2977" s="15" t="str">
        <f>IF(INDEX(Оценка!C$2:AF$1540,A2975*11+5,(B2977-1)*3+1)="","",INDEX(Оценка!C$2:AF$1540,A2975*11+5,(B2977-1)*3+1)&amp;" ("&amp;INDEX(Оценка!C$2:AF$1540,A2975*11+5,(B2977-1)*3+2)&amp;") ("&amp;INDEX(Оценка!C$2:AF$1540,A2975*11+5,(B2977-1)*3+3)&amp;")")</f>
        <v/>
      </c>
    </row>
    <row r="2978" spans="1:6" s="15" customFormat="1" x14ac:dyDescent="0.25">
      <c r="A2978" s="15">
        <v>32</v>
      </c>
      <c r="B2978" s="15">
        <v>4</v>
      </c>
      <c r="D2978" s="15" t="str">
        <f>IF(INDEX(Разделы!C$2:L$1540,A2978*11+5,B2978)="","","- "&amp;INDEX(Разделы!C$2:L$1540,A2978*11+5,B2978))</f>
        <v/>
      </c>
      <c r="E2978" s="15" t="str">
        <f>IF(INDEX(Оценка!C$2:AF$1540,A2976*11+6,(B2978-1)*3+1)="","",INDEX(Оценка!C$2:AF$1540,A2976*11+6,(B2978-1)*3+1)&amp;" ("&amp;INDEX(Оценка!C$2:AF$1540,A2976*11+6,(B2978-1)*3+2)&amp;") ("&amp;INDEX(Оценка!C$2:AF$1540,A2976*11+6,(B2978-1)*3+3)&amp;")")</f>
        <v/>
      </c>
      <c r="F2978" s="15" t="str">
        <f>IF(INDEX(Содержание!C$2:L$1680,A2978*6+3,B2978)="","","= "&amp;INDEX(Содержание!C$2:L$1680,A2978*6+3,B2978)&amp;" "&amp;INDEX(Содержание!C$2:L$1680,A2980*6+4,B2980))</f>
        <v/>
      </c>
    </row>
    <row r="2979" spans="1:6" s="15" customFormat="1" x14ac:dyDescent="0.25">
      <c r="A2979" s="15">
        <v>32</v>
      </c>
      <c r="B2979" s="15">
        <v>4</v>
      </c>
      <c r="D2979" s="15" t="str">
        <f>IF(INDEX(Разделы!C$2:L$1540,A2979*11+6,B2979)="","","- "&amp;INDEX(Разделы!C$2:L$1540,A2979*11+6,B2979))</f>
        <v/>
      </c>
      <c r="E2979" s="15" t="str">
        <f>IF(INDEX(Оценка!C$2:AF$1540,A2977*11+7,(B2979-1)*3+1)="","",INDEX(Оценка!C$2:AF$1540,A2977*11+7,(B2979-1)*3+1)&amp;" ("&amp;INDEX(Оценка!C$2:AF$1540,A2977*11+7,(B2979-1)*3+2)&amp;") ("&amp;INDEX(Оценка!C$2:AF$1540,A2977*11+7,(B2979-1)*3+3)&amp;")")</f>
        <v/>
      </c>
    </row>
    <row r="2980" spans="1:6" s="15" customFormat="1" x14ac:dyDescent="0.25">
      <c r="A2980" s="15">
        <v>32</v>
      </c>
      <c r="B2980" s="15">
        <v>4</v>
      </c>
      <c r="D2980" s="15" t="str">
        <f>IF(INDEX(Разделы!C$2:L$1540,A2980*11+7,B2980)="","","- "&amp;INDEX(Разделы!C$2:L$1540,A2980*11+7,B2980))</f>
        <v/>
      </c>
      <c r="E2980" s="15" t="str">
        <f>IF(INDEX(Оценка!C$2:AF$1540,A2978*11+8,(B2980-1)*3+1)="","",INDEX(Оценка!C$2:AF$1540,A2978*11+8,(B2980-1)*3+1)&amp;" ("&amp;INDEX(Оценка!C$2:AF$1540,A2978*11+8,(B2980-1)*3+2)&amp;") ("&amp;INDEX(Оценка!C$2:AF$1540,A2978*11+8,(B2980-1)*3+3)&amp;")")</f>
        <v/>
      </c>
      <c r="F2980" s="15" t="str">
        <f>IF(INDEX(Содержание!C$2:L$1680,A2980*6+5,B2980)="","",INDEX(Содержание!C$2:L$1680,A2980*6+5,B2980))</f>
        <v/>
      </c>
    </row>
    <row r="2981" spans="1:6" s="15" customFormat="1" x14ac:dyDescent="0.25">
      <c r="A2981" s="15">
        <v>32</v>
      </c>
      <c r="B2981" s="15">
        <v>4</v>
      </c>
      <c r="D2981" s="15" t="str">
        <f>IF(INDEX(Разделы!C$2:L$1540,A2981*11+8,B2981)="","","- "&amp;INDEX(Разделы!C$2:L$1540,A2981*11+8,B2981))</f>
        <v/>
      </c>
      <c r="E2981" s="15" t="str">
        <f>IF(INDEX(Оценка!C$2:AF$1540,A2979*11+9,(B2981-1)*3+1)="","",INDEX(Оценка!C$2:AF$1540,A2979*11+9,(B2981-1)*3+1)&amp;" ("&amp;INDEX(Оценка!C$2:AF$1540,A2979*11+9,(B2981-1)*3+2)&amp;") ("&amp;INDEX(Оценка!C$2:AF$1540,A2979*11+9,(B2981-1)*3+3)&amp;")")</f>
        <v/>
      </c>
    </row>
    <row r="2982" spans="1:6" s="15" customFormat="1" x14ac:dyDescent="0.25">
      <c r="A2982" s="15">
        <v>32</v>
      </c>
      <c r="B2982" s="15">
        <v>4</v>
      </c>
      <c r="D2982" s="15" t="str">
        <f>IF(INDEX(Разделы!C$2:L$1540,A2982*11+9,B2982)="","","- "&amp;INDEX(Разделы!C$2:L$1540,A2982*11+9,B2982))</f>
        <v/>
      </c>
      <c r="E2982" s="15" t="str">
        <f>IF(INDEX(Оценка!C$2:AF$1540,A2980*11+10,(B2982-1)*3+1)="","",INDEX(Оценка!C$2:AF$1540,A2980*11+10,(B2982-1)*3+1)&amp;" ("&amp;INDEX(Оценка!C$2:AF$1540,A2980*11+10,(B2982-1)*3+2)&amp;") ("&amp;INDEX(Оценка!C$2:AF$1540,A2980*11+10,(B2982-1)*3+3)&amp;")")</f>
        <v/>
      </c>
    </row>
    <row r="2983" spans="1:6" s="15" customFormat="1" x14ac:dyDescent="0.25">
      <c r="A2983" s="15">
        <v>32</v>
      </c>
      <c r="B2983" s="15">
        <v>4</v>
      </c>
      <c r="D2983" s="15" t="str">
        <f>IF(INDEX(Разделы!C$2:L$1540,A2983*11+10,B2983)="","","- "&amp;INDEX(Разделы!C$2:L$1540,A2983*11+10,B2983))</f>
        <v/>
      </c>
    </row>
    <row r="2984" spans="1:6" s="15" customFormat="1" x14ac:dyDescent="0.25">
      <c r="A2984" s="15">
        <v>32</v>
      </c>
      <c r="B2984" s="15">
        <v>4</v>
      </c>
    </row>
    <row r="2985" spans="1:6" s="15" customFormat="1" x14ac:dyDescent="0.25">
      <c r="A2985" s="15">
        <v>32</v>
      </c>
      <c r="B2985" s="15">
        <v>5</v>
      </c>
      <c r="D2985" s="15" t="str">
        <f xml:space="preserve"> IF(INDEX(Разделы!C$2:L$1540,A2985*11+3,B2985)="","","= "&amp;INDEX(Разделы!C$2:L$1540,A2985*11+3,B2985)&amp;" ("&amp;INDEX(Разделы!C$2:L$1540,A2985*11+4,B2985)&amp;")")</f>
        <v/>
      </c>
      <c r="E2985" s="15" t="str">
        <f>IF(INDEX(Оценка!C$2:AF$1540,A2983*11+4,(B2985-1)*3+1)="","",INDEX(Оценка!C$2:AF$1540,A2983*11+4,(B2985-1)*3+1)&amp;" ("&amp;INDEX(Оценка!C$2:AF$1540,A2983*11+4,(B2985-1)*3+2)&amp;") ("&amp;INDEX(Оценка!C$2:AF$1540,A2983*11+4,(B2985-1)*3+3)&amp;")")</f>
        <v/>
      </c>
      <c r="F2985" s="15" t="str">
        <f>IF(INDEX(Содержание!C$2:L$1680,A2985*6+2,B2985)="","",INDEX(Содержание!C$2:L$1680,A2985*6+2,B2985))</f>
        <v/>
      </c>
    </row>
    <row r="2986" spans="1:6" s="15" customFormat="1" x14ac:dyDescent="0.25">
      <c r="A2986" s="15">
        <v>32</v>
      </c>
      <c r="B2986" s="15">
        <v>5</v>
      </c>
      <c r="E2986" s="15" t="str">
        <f>IF(INDEX(Оценка!C$2:AF$1540,A2984*11+5,(B2986-1)*3+1)="","",INDEX(Оценка!C$2:AF$1540,A2984*11+5,(B2986-1)*3+1)&amp;" ("&amp;INDEX(Оценка!C$2:AF$1540,A2984*11+5,(B2986-1)*3+2)&amp;") ("&amp;INDEX(Оценка!C$2:AF$1540,A2984*11+5,(B2986-1)*3+3)&amp;")")</f>
        <v/>
      </c>
    </row>
    <row r="2987" spans="1:6" s="15" customFormat="1" x14ac:dyDescent="0.25">
      <c r="A2987" s="15">
        <v>32</v>
      </c>
      <c r="B2987" s="15">
        <v>5</v>
      </c>
      <c r="D2987" s="15" t="str">
        <f>IF(INDEX(Разделы!C$2:L$1540,A2987*11+5,B2987)="","","- "&amp;INDEX(Разделы!C$2:L$1540,A2987*11+5,B2987))</f>
        <v/>
      </c>
      <c r="E2987" s="15" t="str">
        <f>IF(INDEX(Оценка!C$2:AF$1540,A2985*11+6,(B2987-1)*3+1)="","",INDEX(Оценка!C$2:AF$1540,A2985*11+6,(B2987-1)*3+1)&amp;" ("&amp;INDEX(Оценка!C$2:AF$1540,A2985*11+6,(B2987-1)*3+2)&amp;") ("&amp;INDEX(Оценка!C$2:AF$1540,A2985*11+6,(B2987-1)*3+3)&amp;")")</f>
        <v/>
      </c>
      <c r="F2987" s="15" t="str">
        <f>IF(INDEX(Содержание!C$2:L$1680,A2987*6+3,B2987)="","","= "&amp;INDEX(Содержание!C$2:L$1680,A2987*6+3,B2987)&amp;" "&amp;INDEX(Содержание!C$2:L$1680,A2989*6+4,B2989))</f>
        <v/>
      </c>
    </row>
    <row r="2988" spans="1:6" s="15" customFormat="1" x14ac:dyDescent="0.25">
      <c r="A2988" s="15">
        <v>32</v>
      </c>
      <c r="B2988" s="15">
        <v>5</v>
      </c>
      <c r="D2988" s="15" t="str">
        <f>IF(INDEX(Разделы!C$2:L$1540,A2988*11+6,B2988)="","","- "&amp;INDEX(Разделы!C$2:L$1540,A2988*11+6,B2988))</f>
        <v/>
      </c>
      <c r="E2988" s="15" t="str">
        <f>IF(INDEX(Оценка!C$2:AF$1540,A2986*11+7,(B2988-1)*3+1)="","",INDEX(Оценка!C$2:AF$1540,A2986*11+7,(B2988-1)*3+1)&amp;" ("&amp;INDEX(Оценка!C$2:AF$1540,A2986*11+7,(B2988-1)*3+2)&amp;") ("&amp;INDEX(Оценка!C$2:AF$1540,A2986*11+7,(B2988-1)*3+3)&amp;")")</f>
        <v/>
      </c>
    </row>
    <row r="2989" spans="1:6" s="15" customFormat="1" x14ac:dyDescent="0.25">
      <c r="A2989" s="15">
        <v>32</v>
      </c>
      <c r="B2989" s="15">
        <v>5</v>
      </c>
      <c r="D2989" s="15" t="str">
        <f>IF(INDEX(Разделы!C$2:L$1540,A2989*11+7,B2989)="","","- "&amp;INDEX(Разделы!C$2:L$1540,A2989*11+7,B2989))</f>
        <v/>
      </c>
      <c r="E2989" s="15" t="str">
        <f>IF(INDEX(Оценка!C$2:AF$1540,A2987*11+8,(B2989-1)*3+1)="","",INDEX(Оценка!C$2:AF$1540,A2987*11+8,(B2989-1)*3+1)&amp;" ("&amp;INDEX(Оценка!C$2:AF$1540,A2987*11+8,(B2989-1)*3+2)&amp;") ("&amp;INDEX(Оценка!C$2:AF$1540,A2987*11+8,(B2989-1)*3+3)&amp;")")</f>
        <v/>
      </c>
      <c r="F2989" s="15" t="str">
        <f>IF(INDEX(Содержание!C$2:L$1680,A2989*6+5,B2989)="","",INDEX(Содержание!C$2:L$1680,A2989*6+5,B2989))</f>
        <v/>
      </c>
    </row>
    <row r="2990" spans="1:6" s="15" customFormat="1" x14ac:dyDescent="0.25">
      <c r="A2990" s="15">
        <v>32</v>
      </c>
      <c r="B2990" s="15">
        <v>5</v>
      </c>
      <c r="D2990" s="15" t="str">
        <f>IF(INDEX(Разделы!C$2:L$1540,A2990*11+8,B2990)="","","- "&amp;INDEX(Разделы!C$2:L$1540,A2990*11+8,B2990))</f>
        <v/>
      </c>
      <c r="E2990" s="15" t="str">
        <f>IF(INDEX(Оценка!C$2:AF$1540,A2988*11+9,(B2990-1)*3+1)="","",INDEX(Оценка!C$2:AF$1540,A2988*11+9,(B2990-1)*3+1)&amp;" ("&amp;INDEX(Оценка!C$2:AF$1540,A2988*11+9,(B2990-1)*3+2)&amp;") ("&amp;INDEX(Оценка!C$2:AF$1540,A2988*11+9,(B2990-1)*3+3)&amp;")")</f>
        <v/>
      </c>
    </row>
    <row r="2991" spans="1:6" s="15" customFormat="1" x14ac:dyDescent="0.25">
      <c r="A2991" s="15">
        <v>32</v>
      </c>
      <c r="B2991" s="15">
        <v>5</v>
      </c>
      <c r="D2991" s="15" t="str">
        <f>IF(INDEX(Разделы!C$2:L$1540,A2991*11+9,B2991)="","","- "&amp;INDEX(Разделы!C$2:L$1540,A2991*11+9,B2991))</f>
        <v/>
      </c>
      <c r="E2991" s="15" t="str">
        <f>IF(INDEX(Оценка!C$2:AF$1540,A2989*11+10,(B2991-1)*3+1)="","",INDEX(Оценка!C$2:AF$1540,A2989*11+10,(B2991-1)*3+1)&amp;" ("&amp;INDEX(Оценка!C$2:AF$1540,A2989*11+10,(B2991-1)*3+2)&amp;") ("&amp;INDEX(Оценка!C$2:AF$1540,A2989*11+10,(B2991-1)*3+3)&amp;")")</f>
        <v/>
      </c>
    </row>
    <row r="2992" spans="1:6" s="15" customFormat="1" x14ac:dyDescent="0.25">
      <c r="A2992" s="15">
        <v>32</v>
      </c>
      <c r="B2992" s="15">
        <v>5</v>
      </c>
      <c r="D2992" s="15" t="str">
        <f>IF(INDEX(Разделы!C$2:L$1540,A2992*11+10,B2992)="","","- "&amp;INDEX(Разделы!C$2:L$1540,A2992*11+10,B2992))</f>
        <v/>
      </c>
    </row>
    <row r="2993" spans="1:6" s="15" customFormat="1" x14ac:dyDescent="0.25">
      <c r="A2993" s="15">
        <v>32</v>
      </c>
      <c r="B2993" s="15">
        <v>5</v>
      </c>
    </row>
    <row r="2994" spans="1:6" s="15" customFormat="1" x14ac:dyDescent="0.25">
      <c r="A2994" s="15">
        <v>32</v>
      </c>
      <c r="B2994" s="15">
        <v>6</v>
      </c>
      <c r="D2994" s="15" t="str">
        <f xml:space="preserve"> IF(INDEX(Разделы!C$2:L$1540,A2994*11+3,B2994)="","","= "&amp;INDEX(Разделы!C$2:L$1540,A2994*11+3,B2994)&amp;" ("&amp;INDEX(Разделы!C$2:L$1540,A2994*11+4,B2994)&amp;")")</f>
        <v/>
      </c>
      <c r="E2994" s="15" t="str">
        <f>IF(INDEX(Оценка!C$2:AF$1540,A2992*11+4,(B2994-1)*3+1)="","",INDEX(Оценка!C$2:AF$1540,A2992*11+4,(B2994-1)*3+1)&amp;" ("&amp;INDEX(Оценка!C$2:AF$1540,A2992*11+4,(B2994-1)*3+2)&amp;") ("&amp;INDEX(Оценка!C$2:AF$1540,A2992*11+4,(B2994-1)*3+3)&amp;")")</f>
        <v/>
      </c>
      <c r="F2994" s="15" t="str">
        <f>IF(INDEX(Содержание!C$2:L$1680,A2994*6+2,B2994)="","",INDEX(Содержание!C$2:L$1680,A2994*6+2,B2994))</f>
        <v/>
      </c>
    </row>
    <row r="2995" spans="1:6" s="15" customFormat="1" x14ac:dyDescent="0.25">
      <c r="A2995" s="15">
        <v>32</v>
      </c>
      <c r="B2995" s="15">
        <v>6</v>
      </c>
      <c r="E2995" s="15" t="str">
        <f>IF(INDEX(Оценка!C$2:AF$1540,A2993*11+5,(B2995-1)*3+1)="","",INDEX(Оценка!C$2:AF$1540,A2993*11+5,(B2995-1)*3+1)&amp;" ("&amp;INDEX(Оценка!C$2:AF$1540,A2993*11+5,(B2995-1)*3+2)&amp;") ("&amp;INDEX(Оценка!C$2:AF$1540,A2993*11+5,(B2995-1)*3+3)&amp;")")</f>
        <v/>
      </c>
    </row>
    <row r="2996" spans="1:6" s="15" customFormat="1" x14ac:dyDescent="0.25">
      <c r="A2996" s="15">
        <v>32</v>
      </c>
      <c r="B2996" s="15">
        <v>6</v>
      </c>
      <c r="D2996" s="15" t="str">
        <f>IF(INDEX(Разделы!C$2:L$1540,A2996*11+5,B2996)="","","- "&amp;INDEX(Разделы!C$2:L$1540,A2996*11+5,B2996))</f>
        <v/>
      </c>
      <c r="E2996" s="15" t="str">
        <f>IF(INDEX(Оценка!C$2:AF$1540,A2994*11+6,(B2996-1)*3+1)="","",INDEX(Оценка!C$2:AF$1540,A2994*11+6,(B2996-1)*3+1)&amp;" ("&amp;INDEX(Оценка!C$2:AF$1540,A2994*11+6,(B2996-1)*3+2)&amp;") ("&amp;INDEX(Оценка!C$2:AF$1540,A2994*11+6,(B2996-1)*3+3)&amp;")")</f>
        <v/>
      </c>
      <c r="F2996" s="15" t="str">
        <f>IF(INDEX(Содержание!C$2:L$1680,A2996*6+3,B2996)="","","= "&amp;INDEX(Содержание!C$2:L$1680,A2996*6+3,B2996)&amp;" "&amp;INDEX(Содержание!C$2:L$1680,A2998*6+4,B2998))</f>
        <v/>
      </c>
    </row>
    <row r="2997" spans="1:6" s="15" customFormat="1" x14ac:dyDescent="0.25">
      <c r="A2997" s="15">
        <v>32</v>
      </c>
      <c r="B2997" s="15">
        <v>6</v>
      </c>
      <c r="D2997" s="15" t="str">
        <f>IF(INDEX(Разделы!C$2:L$1540,A2997*11+6,B2997)="","","- "&amp;INDEX(Разделы!C$2:L$1540,A2997*11+6,B2997))</f>
        <v/>
      </c>
      <c r="E2997" s="15" t="str">
        <f>IF(INDEX(Оценка!C$2:AF$1540,A2995*11+7,(B2997-1)*3+1)="","",INDEX(Оценка!C$2:AF$1540,A2995*11+7,(B2997-1)*3+1)&amp;" ("&amp;INDEX(Оценка!C$2:AF$1540,A2995*11+7,(B2997-1)*3+2)&amp;") ("&amp;INDEX(Оценка!C$2:AF$1540,A2995*11+7,(B2997-1)*3+3)&amp;")")</f>
        <v/>
      </c>
    </row>
    <row r="2998" spans="1:6" s="15" customFormat="1" x14ac:dyDescent="0.25">
      <c r="A2998" s="15">
        <v>32</v>
      </c>
      <c r="B2998" s="15">
        <v>6</v>
      </c>
      <c r="D2998" s="15" t="str">
        <f>IF(INDEX(Разделы!C$2:L$1540,A2998*11+7,B2998)="","","- "&amp;INDEX(Разделы!C$2:L$1540,A2998*11+7,B2998))</f>
        <v/>
      </c>
      <c r="E2998" s="15" t="str">
        <f>IF(INDEX(Оценка!C$2:AF$1540,A2996*11+8,(B2998-1)*3+1)="","",INDEX(Оценка!C$2:AF$1540,A2996*11+8,(B2998-1)*3+1)&amp;" ("&amp;INDEX(Оценка!C$2:AF$1540,A2996*11+8,(B2998-1)*3+2)&amp;") ("&amp;INDEX(Оценка!C$2:AF$1540,A2996*11+8,(B2998-1)*3+3)&amp;")")</f>
        <v/>
      </c>
      <c r="F2998" s="15" t="str">
        <f>IF(INDEX(Содержание!C$2:L$1680,A2998*6+5,B2998)="","",INDEX(Содержание!C$2:L$1680,A2998*6+5,B2998))</f>
        <v/>
      </c>
    </row>
    <row r="2999" spans="1:6" s="15" customFormat="1" x14ac:dyDescent="0.25">
      <c r="A2999" s="15">
        <v>32</v>
      </c>
      <c r="B2999" s="15">
        <v>6</v>
      </c>
      <c r="D2999" s="15" t="str">
        <f>IF(INDEX(Разделы!C$2:L$1540,A2999*11+8,B2999)="","","- "&amp;INDEX(Разделы!C$2:L$1540,A2999*11+8,B2999))</f>
        <v/>
      </c>
      <c r="E2999" s="15" t="str">
        <f>IF(INDEX(Оценка!C$2:AF$1540,A2997*11+9,(B2999-1)*3+1)="","",INDEX(Оценка!C$2:AF$1540,A2997*11+9,(B2999-1)*3+1)&amp;" ("&amp;INDEX(Оценка!C$2:AF$1540,A2997*11+9,(B2999-1)*3+2)&amp;") ("&amp;INDEX(Оценка!C$2:AF$1540,A2997*11+9,(B2999-1)*3+3)&amp;")")</f>
        <v/>
      </c>
    </row>
    <row r="3000" spans="1:6" s="15" customFormat="1" x14ac:dyDescent="0.25">
      <c r="A3000" s="15">
        <v>32</v>
      </c>
      <c r="B3000" s="15">
        <v>6</v>
      </c>
      <c r="D3000" s="15" t="str">
        <f>IF(INDEX(Разделы!C$2:L$1540,A3000*11+9,B3000)="","","- "&amp;INDEX(Разделы!C$2:L$1540,A3000*11+9,B3000))</f>
        <v/>
      </c>
      <c r="E3000" s="15" t="str">
        <f>IF(INDEX(Оценка!C$2:AF$1540,A2998*11+10,(B3000-1)*3+1)="","",INDEX(Оценка!C$2:AF$1540,A2998*11+10,(B3000-1)*3+1)&amp;" ("&amp;INDEX(Оценка!C$2:AF$1540,A2998*11+10,(B3000-1)*3+2)&amp;") ("&amp;INDEX(Оценка!C$2:AF$1540,A2998*11+10,(B3000-1)*3+3)&amp;")")</f>
        <v/>
      </c>
    </row>
    <row r="3001" spans="1:6" s="15" customFormat="1" x14ac:dyDescent="0.25">
      <c r="A3001" s="15">
        <v>32</v>
      </c>
      <c r="B3001" s="15">
        <v>6</v>
      </c>
      <c r="D3001" s="15" t="str">
        <f>IF(INDEX(Разделы!C$2:L$1540,A3001*11+10,B3001)="","","- "&amp;INDEX(Разделы!C$2:L$1540,A3001*11+10,B3001))</f>
        <v/>
      </c>
    </row>
    <row r="3002" spans="1:6" s="15" customFormat="1" x14ac:dyDescent="0.25">
      <c r="A3002" s="15">
        <v>32</v>
      </c>
      <c r="B3002" s="15">
        <v>6</v>
      </c>
    </row>
    <row r="3003" spans="1:6" s="15" customFormat="1" x14ac:dyDescent="0.25">
      <c r="A3003" s="15">
        <v>32</v>
      </c>
      <c r="B3003" s="15">
        <v>7</v>
      </c>
      <c r="D3003" s="15" t="str">
        <f xml:space="preserve"> IF(INDEX(Разделы!C$2:L$1540,A3003*11+3,B3003)="","","= "&amp;INDEX(Разделы!C$2:L$1540,A3003*11+3,B3003)&amp;" ("&amp;INDEX(Разделы!C$2:L$1540,A3003*11+4,B3003)&amp;")")</f>
        <v/>
      </c>
      <c r="E3003" s="15" t="str">
        <f>IF(INDEX(Оценка!C$2:AF$1540,A3001*11+4,(B3003-1)*3+1)="","",INDEX(Оценка!C$2:AF$1540,A3001*11+4,(B3003-1)*3+1)&amp;" ("&amp;INDEX(Оценка!C$2:AF$1540,A3001*11+4,(B3003-1)*3+2)&amp;") ("&amp;INDEX(Оценка!C$2:AF$1540,A3001*11+4,(B3003-1)*3+3)&amp;")")</f>
        <v/>
      </c>
      <c r="F3003" s="15" t="str">
        <f>IF(INDEX(Содержание!C$2:L$1680,A3003*6+2,B3003)="","",INDEX(Содержание!C$2:L$1680,A3003*6+2,B3003))</f>
        <v/>
      </c>
    </row>
    <row r="3004" spans="1:6" s="15" customFormat="1" x14ac:dyDescent="0.25">
      <c r="A3004" s="15">
        <v>32</v>
      </c>
      <c r="B3004" s="15">
        <v>7</v>
      </c>
      <c r="E3004" s="15" t="str">
        <f>IF(INDEX(Оценка!C$2:AF$1540,A3002*11+5,(B3004-1)*3+1)="","",INDEX(Оценка!C$2:AF$1540,A3002*11+5,(B3004-1)*3+1)&amp;" ("&amp;INDEX(Оценка!C$2:AF$1540,A3002*11+5,(B3004-1)*3+2)&amp;") ("&amp;INDEX(Оценка!C$2:AF$1540,A3002*11+5,(B3004-1)*3+3)&amp;")")</f>
        <v/>
      </c>
    </row>
    <row r="3005" spans="1:6" s="15" customFormat="1" x14ac:dyDescent="0.25">
      <c r="A3005" s="15">
        <v>32</v>
      </c>
      <c r="B3005" s="15">
        <v>7</v>
      </c>
      <c r="D3005" s="15" t="str">
        <f>IF(INDEX(Разделы!C$2:L$1540,A3005*11+5,B3005)="","","- "&amp;INDEX(Разделы!C$2:L$1540,A3005*11+5,B3005))</f>
        <v/>
      </c>
      <c r="E3005" s="15" t="str">
        <f>IF(INDEX(Оценка!C$2:AF$1540,A3003*11+6,(B3005-1)*3+1)="","",INDEX(Оценка!C$2:AF$1540,A3003*11+6,(B3005-1)*3+1)&amp;" ("&amp;INDEX(Оценка!C$2:AF$1540,A3003*11+6,(B3005-1)*3+2)&amp;") ("&amp;INDEX(Оценка!C$2:AF$1540,A3003*11+6,(B3005-1)*3+3)&amp;")")</f>
        <v/>
      </c>
      <c r="F3005" s="15" t="str">
        <f>IF(INDEX(Содержание!C$2:L$1680,A3005*6+3,B3005)="","","= "&amp;INDEX(Содержание!C$2:L$1680,A3005*6+3,B3005)&amp;" "&amp;INDEX(Содержание!C$2:L$1680,A3007*6+4,B3007))</f>
        <v/>
      </c>
    </row>
    <row r="3006" spans="1:6" s="15" customFormat="1" x14ac:dyDescent="0.25">
      <c r="A3006" s="15">
        <v>32</v>
      </c>
      <c r="B3006" s="15">
        <v>7</v>
      </c>
      <c r="D3006" s="15" t="str">
        <f>IF(INDEX(Разделы!C$2:L$1540,A3006*11+6,B3006)="","","- "&amp;INDEX(Разделы!C$2:L$1540,A3006*11+6,B3006))</f>
        <v/>
      </c>
      <c r="E3006" s="15" t="str">
        <f>IF(INDEX(Оценка!C$2:AF$1540,A3004*11+7,(B3006-1)*3+1)="","",INDEX(Оценка!C$2:AF$1540,A3004*11+7,(B3006-1)*3+1)&amp;" ("&amp;INDEX(Оценка!C$2:AF$1540,A3004*11+7,(B3006-1)*3+2)&amp;") ("&amp;INDEX(Оценка!C$2:AF$1540,A3004*11+7,(B3006-1)*3+3)&amp;")")</f>
        <v/>
      </c>
    </row>
    <row r="3007" spans="1:6" s="15" customFormat="1" x14ac:dyDescent="0.25">
      <c r="A3007" s="15">
        <v>32</v>
      </c>
      <c r="B3007" s="15">
        <v>7</v>
      </c>
      <c r="D3007" s="15" t="str">
        <f>IF(INDEX(Разделы!C$2:L$1540,A3007*11+7,B3007)="","","- "&amp;INDEX(Разделы!C$2:L$1540,A3007*11+7,B3007))</f>
        <v/>
      </c>
      <c r="E3007" s="15" t="str">
        <f>IF(INDEX(Оценка!C$2:AF$1540,A3005*11+8,(B3007-1)*3+1)="","",INDEX(Оценка!C$2:AF$1540,A3005*11+8,(B3007-1)*3+1)&amp;" ("&amp;INDEX(Оценка!C$2:AF$1540,A3005*11+8,(B3007-1)*3+2)&amp;") ("&amp;INDEX(Оценка!C$2:AF$1540,A3005*11+8,(B3007-1)*3+3)&amp;")")</f>
        <v/>
      </c>
      <c r="F3007" s="15" t="str">
        <f>IF(INDEX(Содержание!C$2:L$1680,A3007*6+5,B3007)="","",INDEX(Содержание!C$2:L$1680,A3007*6+5,B3007))</f>
        <v/>
      </c>
    </row>
    <row r="3008" spans="1:6" s="15" customFormat="1" x14ac:dyDescent="0.25">
      <c r="A3008" s="15">
        <v>32</v>
      </c>
      <c r="B3008" s="15">
        <v>7</v>
      </c>
      <c r="D3008" s="15" t="str">
        <f>IF(INDEX(Разделы!C$2:L$1540,A3008*11+8,B3008)="","","- "&amp;INDEX(Разделы!C$2:L$1540,A3008*11+8,B3008))</f>
        <v/>
      </c>
      <c r="E3008" s="15" t="str">
        <f>IF(INDEX(Оценка!C$2:AF$1540,A3006*11+9,(B3008-1)*3+1)="","",INDEX(Оценка!C$2:AF$1540,A3006*11+9,(B3008-1)*3+1)&amp;" ("&amp;INDEX(Оценка!C$2:AF$1540,A3006*11+9,(B3008-1)*3+2)&amp;") ("&amp;INDEX(Оценка!C$2:AF$1540,A3006*11+9,(B3008-1)*3+3)&amp;")")</f>
        <v/>
      </c>
    </row>
    <row r="3009" spans="1:6" s="15" customFormat="1" x14ac:dyDescent="0.25">
      <c r="A3009" s="15">
        <v>32</v>
      </c>
      <c r="B3009" s="15">
        <v>7</v>
      </c>
      <c r="D3009" s="15" t="str">
        <f>IF(INDEX(Разделы!C$2:L$1540,A3009*11+9,B3009)="","","- "&amp;INDEX(Разделы!C$2:L$1540,A3009*11+9,B3009))</f>
        <v/>
      </c>
      <c r="E3009" s="15" t="str">
        <f>IF(INDEX(Оценка!C$2:AF$1540,A3007*11+10,(B3009-1)*3+1)="","",INDEX(Оценка!C$2:AF$1540,A3007*11+10,(B3009-1)*3+1)&amp;" ("&amp;INDEX(Оценка!C$2:AF$1540,A3007*11+10,(B3009-1)*3+2)&amp;") ("&amp;INDEX(Оценка!C$2:AF$1540,A3007*11+10,(B3009-1)*3+3)&amp;")")</f>
        <v/>
      </c>
    </row>
    <row r="3010" spans="1:6" s="15" customFormat="1" x14ac:dyDescent="0.25">
      <c r="A3010" s="15">
        <v>32</v>
      </c>
      <c r="B3010" s="15">
        <v>7</v>
      </c>
      <c r="D3010" s="15" t="str">
        <f>IF(INDEX(Разделы!C$2:L$1540,A3010*11+10,B3010)="","","- "&amp;INDEX(Разделы!C$2:L$1540,A3010*11+10,B3010))</f>
        <v/>
      </c>
    </row>
    <row r="3011" spans="1:6" s="15" customFormat="1" x14ac:dyDescent="0.25">
      <c r="A3011" s="15">
        <v>32</v>
      </c>
      <c r="B3011" s="15">
        <v>7</v>
      </c>
    </row>
    <row r="3012" spans="1:6" s="15" customFormat="1" x14ac:dyDescent="0.25">
      <c r="A3012" s="15">
        <v>32</v>
      </c>
      <c r="B3012" s="15">
        <v>8</v>
      </c>
      <c r="D3012" s="15" t="str">
        <f xml:space="preserve"> IF(INDEX(Разделы!C$2:L$1540,A3012*11+3,B3012)="","","= "&amp;INDEX(Разделы!C$2:L$1540,A3012*11+3,B3012)&amp;" ("&amp;INDEX(Разделы!C$2:L$1540,A3012*11+4,B3012)&amp;")")</f>
        <v/>
      </c>
      <c r="E3012" s="15" t="str">
        <f>IF(INDEX(Оценка!C$2:AF$1540,A3010*11+4,(B3012-1)*3+1)="","",INDEX(Оценка!C$2:AF$1540,A3010*11+4,(B3012-1)*3+1)&amp;" ("&amp;INDEX(Оценка!C$2:AF$1540,A3010*11+4,(B3012-1)*3+2)&amp;") ("&amp;INDEX(Оценка!C$2:AF$1540,A3010*11+4,(B3012-1)*3+3)&amp;")")</f>
        <v/>
      </c>
      <c r="F3012" s="15" t="str">
        <f>IF(INDEX(Содержание!C$2:L$1680,A3012*6+2,B3012)="","",INDEX(Содержание!C$2:L$1680,A3012*6+2,B3012))</f>
        <v/>
      </c>
    </row>
    <row r="3013" spans="1:6" s="15" customFormat="1" x14ac:dyDescent="0.25">
      <c r="A3013" s="15">
        <v>32</v>
      </c>
      <c r="B3013" s="15">
        <v>8</v>
      </c>
      <c r="E3013" s="15" t="str">
        <f>IF(INDEX(Оценка!C$2:AF$1540,A3011*11+5,(B3013-1)*3+1)="","",INDEX(Оценка!C$2:AF$1540,A3011*11+5,(B3013-1)*3+1)&amp;" ("&amp;INDEX(Оценка!C$2:AF$1540,A3011*11+5,(B3013-1)*3+2)&amp;") ("&amp;INDEX(Оценка!C$2:AF$1540,A3011*11+5,(B3013-1)*3+3)&amp;")")</f>
        <v/>
      </c>
    </row>
    <row r="3014" spans="1:6" s="15" customFormat="1" x14ac:dyDescent="0.25">
      <c r="A3014" s="15">
        <v>32</v>
      </c>
      <c r="B3014" s="15">
        <v>8</v>
      </c>
      <c r="D3014" s="15" t="str">
        <f>IF(INDEX(Разделы!C$2:L$1540,A3014*11+5,B3014)="","","- "&amp;INDEX(Разделы!C$2:L$1540,A3014*11+5,B3014))</f>
        <v/>
      </c>
      <c r="E3014" s="15" t="str">
        <f>IF(INDEX(Оценка!C$2:AF$1540,A3012*11+6,(B3014-1)*3+1)="","",INDEX(Оценка!C$2:AF$1540,A3012*11+6,(B3014-1)*3+1)&amp;" ("&amp;INDEX(Оценка!C$2:AF$1540,A3012*11+6,(B3014-1)*3+2)&amp;") ("&amp;INDEX(Оценка!C$2:AF$1540,A3012*11+6,(B3014-1)*3+3)&amp;")")</f>
        <v/>
      </c>
      <c r="F3014" s="15" t="str">
        <f>IF(INDEX(Содержание!C$2:L$1680,A3014*6+3,B3014)="","","= "&amp;INDEX(Содержание!C$2:L$1680,A3014*6+3,B3014)&amp;" "&amp;INDEX(Содержание!C$2:L$1680,A3016*6+4,B3016))</f>
        <v/>
      </c>
    </row>
    <row r="3015" spans="1:6" s="15" customFormat="1" x14ac:dyDescent="0.25">
      <c r="A3015" s="15">
        <v>32</v>
      </c>
      <c r="B3015" s="15">
        <v>8</v>
      </c>
      <c r="D3015" s="15" t="str">
        <f>IF(INDEX(Разделы!C$2:L$1540,A3015*11+6,B3015)="","","- "&amp;INDEX(Разделы!C$2:L$1540,A3015*11+6,B3015))</f>
        <v/>
      </c>
      <c r="E3015" s="15" t="str">
        <f>IF(INDEX(Оценка!C$2:AF$1540,A3013*11+7,(B3015-1)*3+1)="","",INDEX(Оценка!C$2:AF$1540,A3013*11+7,(B3015-1)*3+1)&amp;" ("&amp;INDEX(Оценка!C$2:AF$1540,A3013*11+7,(B3015-1)*3+2)&amp;") ("&amp;INDEX(Оценка!C$2:AF$1540,A3013*11+7,(B3015-1)*3+3)&amp;")")</f>
        <v/>
      </c>
    </row>
    <row r="3016" spans="1:6" s="15" customFormat="1" x14ac:dyDescent="0.25">
      <c r="A3016" s="15">
        <v>32</v>
      </c>
      <c r="B3016" s="15">
        <v>8</v>
      </c>
      <c r="D3016" s="15" t="str">
        <f>IF(INDEX(Разделы!C$2:L$1540,A3016*11+7,B3016)="","","- "&amp;INDEX(Разделы!C$2:L$1540,A3016*11+7,B3016))</f>
        <v/>
      </c>
      <c r="E3016" s="15" t="str">
        <f>IF(INDEX(Оценка!C$2:AF$1540,A3014*11+8,(B3016-1)*3+1)="","",INDEX(Оценка!C$2:AF$1540,A3014*11+8,(B3016-1)*3+1)&amp;" ("&amp;INDEX(Оценка!C$2:AF$1540,A3014*11+8,(B3016-1)*3+2)&amp;") ("&amp;INDEX(Оценка!C$2:AF$1540,A3014*11+8,(B3016-1)*3+3)&amp;")")</f>
        <v/>
      </c>
      <c r="F3016" s="15" t="str">
        <f>IF(INDEX(Содержание!C$2:L$1680,A3016*6+5,B3016)="","",INDEX(Содержание!C$2:L$1680,A3016*6+5,B3016))</f>
        <v/>
      </c>
    </row>
    <row r="3017" spans="1:6" s="15" customFormat="1" x14ac:dyDescent="0.25">
      <c r="A3017" s="15">
        <v>32</v>
      </c>
      <c r="B3017" s="15">
        <v>8</v>
      </c>
      <c r="D3017" s="15" t="str">
        <f>IF(INDEX(Разделы!C$2:L$1540,A3017*11+8,B3017)="","","- "&amp;INDEX(Разделы!C$2:L$1540,A3017*11+8,B3017))</f>
        <v/>
      </c>
      <c r="E3017" s="15" t="str">
        <f>IF(INDEX(Оценка!C$2:AF$1540,A3015*11+9,(B3017-1)*3+1)="","",INDEX(Оценка!C$2:AF$1540,A3015*11+9,(B3017-1)*3+1)&amp;" ("&amp;INDEX(Оценка!C$2:AF$1540,A3015*11+9,(B3017-1)*3+2)&amp;") ("&amp;INDEX(Оценка!C$2:AF$1540,A3015*11+9,(B3017-1)*3+3)&amp;")")</f>
        <v/>
      </c>
    </row>
    <row r="3018" spans="1:6" s="15" customFormat="1" x14ac:dyDescent="0.25">
      <c r="A3018" s="15">
        <v>32</v>
      </c>
      <c r="B3018" s="15">
        <v>8</v>
      </c>
      <c r="D3018" s="15" t="str">
        <f>IF(INDEX(Разделы!C$2:L$1540,A3018*11+9,B3018)="","","- "&amp;INDEX(Разделы!C$2:L$1540,A3018*11+9,B3018))</f>
        <v/>
      </c>
      <c r="E3018" s="15" t="str">
        <f>IF(INDEX(Оценка!C$2:AF$1540,A3016*11+10,(B3018-1)*3+1)="","",INDEX(Оценка!C$2:AF$1540,A3016*11+10,(B3018-1)*3+1)&amp;" ("&amp;INDEX(Оценка!C$2:AF$1540,A3016*11+10,(B3018-1)*3+2)&amp;") ("&amp;INDEX(Оценка!C$2:AF$1540,A3016*11+10,(B3018-1)*3+3)&amp;")")</f>
        <v/>
      </c>
    </row>
    <row r="3019" spans="1:6" s="15" customFormat="1" x14ac:dyDescent="0.25">
      <c r="A3019" s="15">
        <v>32</v>
      </c>
      <c r="B3019" s="15">
        <v>8</v>
      </c>
      <c r="D3019" s="15" t="str">
        <f>IF(INDEX(Разделы!C$2:L$1540,A3019*11+10,B3019)="","","- "&amp;INDEX(Разделы!C$2:L$1540,A3019*11+10,B3019))</f>
        <v/>
      </c>
    </row>
    <row r="3020" spans="1:6" s="15" customFormat="1" x14ac:dyDescent="0.25">
      <c r="A3020" s="15">
        <v>32</v>
      </c>
      <c r="B3020" s="15">
        <v>8</v>
      </c>
    </row>
    <row r="3021" spans="1:6" s="15" customFormat="1" x14ac:dyDescent="0.25">
      <c r="A3021" s="15">
        <v>32</v>
      </c>
      <c r="B3021" s="15">
        <v>9</v>
      </c>
      <c r="D3021" s="15" t="str">
        <f xml:space="preserve"> IF(INDEX(Разделы!C$2:L$1540,A3021*11+3,B3021)="","","= "&amp;INDEX(Разделы!C$2:L$1540,A3021*11+3,B3021)&amp;" ("&amp;INDEX(Разделы!C$2:L$1540,A3021*11+4,B3021)&amp;")")</f>
        <v/>
      </c>
      <c r="E3021" s="15" t="str">
        <f>IF(INDEX(Оценка!C$2:AF$1540,A3019*11+4,(B3021-1)*3+1)="","",INDEX(Оценка!C$2:AF$1540,A3019*11+4,(B3021-1)*3+1)&amp;" ("&amp;INDEX(Оценка!C$2:AF$1540,A3019*11+4,(B3021-1)*3+2)&amp;") ("&amp;INDEX(Оценка!C$2:AF$1540,A3019*11+4,(B3021-1)*3+3)&amp;")")</f>
        <v/>
      </c>
      <c r="F3021" s="15" t="str">
        <f>IF(INDEX(Содержание!C$2:L$1680,A3021*6+2,B3021)="","",INDEX(Содержание!C$2:L$1680,A3021*6+2,B3021))</f>
        <v/>
      </c>
    </row>
    <row r="3022" spans="1:6" s="15" customFormat="1" x14ac:dyDescent="0.25">
      <c r="A3022" s="15">
        <v>32</v>
      </c>
      <c r="B3022" s="15">
        <v>9</v>
      </c>
      <c r="E3022" s="15" t="str">
        <f>IF(INDEX(Оценка!C$2:AF$1540,A3020*11+5,(B3022-1)*3+1)="","",INDEX(Оценка!C$2:AF$1540,A3020*11+5,(B3022-1)*3+1)&amp;" ("&amp;INDEX(Оценка!C$2:AF$1540,A3020*11+5,(B3022-1)*3+2)&amp;") ("&amp;INDEX(Оценка!C$2:AF$1540,A3020*11+5,(B3022-1)*3+3)&amp;")")</f>
        <v/>
      </c>
    </row>
    <row r="3023" spans="1:6" s="15" customFormat="1" x14ac:dyDescent="0.25">
      <c r="A3023" s="15">
        <v>32</v>
      </c>
      <c r="B3023" s="15">
        <v>9</v>
      </c>
      <c r="D3023" s="15" t="str">
        <f>IF(INDEX(Разделы!C$2:L$1540,A3023*11+5,B3023)="","","- "&amp;INDEX(Разделы!C$2:L$1540,A3023*11+5,B3023))</f>
        <v/>
      </c>
      <c r="E3023" s="15" t="str">
        <f>IF(INDEX(Оценка!C$2:AF$1540,A3021*11+6,(B3023-1)*3+1)="","",INDEX(Оценка!C$2:AF$1540,A3021*11+6,(B3023-1)*3+1)&amp;" ("&amp;INDEX(Оценка!C$2:AF$1540,A3021*11+6,(B3023-1)*3+2)&amp;") ("&amp;INDEX(Оценка!C$2:AF$1540,A3021*11+6,(B3023-1)*3+3)&amp;")")</f>
        <v/>
      </c>
      <c r="F3023" s="15" t="str">
        <f>IF(INDEX(Содержание!C$2:L$1680,A3023*6+3,B3023)="","","= "&amp;INDEX(Содержание!C$2:L$1680,A3023*6+3,B3023)&amp;" "&amp;INDEX(Содержание!C$2:L$1680,A3025*6+4,B3025))</f>
        <v/>
      </c>
    </row>
    <row r="3024" spans="1:6" s="15" customFormat="1" x14ac:dyDescent="0.25">
      <c r="A3024" s="15">
        <v>32</v>
      </c>
      <c r="B3024" s="15">
        <v>9</v>
      </c>
      <c r="D3024" s="15" t="str">
        <f>IF(INDEX(Разделы!C$2:L$1540,A3024*11+6,B3024)="","","- "&amp;INDEX(Разделы!C$2:L$1540,A3024*11+6,B3024))</f>
        <v/>
      </c>
      <c r="E3024" s="15" t="str">
        <f>IF(INDEX(Оценка!C$2:AF$1540,A3022*11+7,(B3024-1)*3+1)="","",INDEX(Оценка!C$2:AF$1540,A3022*11+7,(B3024-1)*3+1)&amp;" ("&amp;INDEX(Оценка!C$2:AF$1540,A3022*11+7,(B3024-1)*3+2)&amp;") ("&amp;INDEX(Оценка!C$2:AF$1540,A3022*11+7,(B3024-1)*3+3)&amp;")")</f>
        <v/>
      </c>
    </row>
    <row r="3025" spans="1:6" s="15" customFormat="1" x14ac:dyDescent="0.25">
      <c r="A3025" s="15">
        <v>32</v>
      </c>
      <c r="B3025" s="15">
        <v>9</v>
      </c>
      <c r="D3025" s="15" t="str">
        <f>IF(INDEX(Разделы!C$2:L$1540,A3025*11+7,B3025)="","","- "&amp;INDEX(Разделы!C$2:L$1540,A3025*11+7,B3025))</f>
        <v/>
      </c>
      <c r="E3025" s="15" t="str">
        <f>IF(INDEX(Оценка!C$2:AF$1540,A3023*11+8,(B3025-1)*3+1)="","",INDEX(Оценка!C$2:AF$1540,A3023*11+8,(B3025-1)*3+1)&amp;" ("&amp;INDEX(Оценка!C$2:AF$1540,A3023*11+8,(B3025-1)*3+2)&amp;") ("&amp;INDEX(Оценка!C$2:AF$1540,A3023*11+8,(B3025-1)*3+3)&amp;")")</f>
        <v/>
      </c>
      <c r="F3025" s="15" t="str">
        <f>IF(INDEX(Содержание!C$2:L$1680,A3025*6+5,B3025)="","",INDEX(Содержание!C$2:L$1680,A3025*6+5,B3025))</f>
        <v/>
      </c>
    </row>
    <row r="3026" spans="1:6" s="15" customFormat="1" x14ac:dyDescent="0.25">
      <c r="A3026" s="15">
        <v>32</v>
      </c>
      <c r="B3026" s="15">
        <v>9</v>
      </c>
      <c r="D3026" s="15" t="str">
        <f>IF(INDEX(Разделы!C$2:L$1540,A3026*11+8,B3026)="","","- "&amp;INDEX(Разделы!C$2:L$1540,A3026*11+8,B3026))</f>
        <v/>
      </c>
      <c r="E3026" s="15" t="str">
        <f>IF(INDEX(Оценка!C$2:AF$1540,A3024*11+9,(B3026-1)*3+1)="","",INDEX(Оценка!C$2:AF$1540,A3024*11+9,(B3026-1)*3+1)&amp;" ("&amp;INDEX(Оценка!C$2:AF$1540,A3024*11+9,(B3026-1)*3+2)&amp;") ("&amp;INDEX(Оценка!C$2:AF$1540,A3024*11+9,(B3026-1)*3+3)&amp;")")</f>
        <v/>
      </c>
    </row>
    <row r="3027" spans="1:6" s="15" customFormat="1" x14ac:dyDescent="0.25">
      <c r="A3027" s="15">
        <v>32</v>
      </c>
      <c r="B3027" s="15">
        <v>9</v>
      </c>
      <c r="D3027" s="15" t="str">
        <f>IF(INDEX(Разделы!C$2:L$1540,A3027*11+9,B3027)="","","- "&amp;INDEX(Разделы!C$2:L$1540,A3027*11+9,B3027))</f>
        <v/>
      </c>
      <c r="E3027" s="15" t="str">
        <f>IF(INDEX(Оценка!C$2:AF$1540,A3025*11+10,(B3027-1)*3+1)="","",INDEX(Оценка!C$2:AF$1540,A3025*11+10,(B3027-1)*3+1)&amp;" ("&amp;INDEX(Оценка!C$2:AF$1540,A3025*11+10,(B3027-1)*3+2)&amp;") ("&amp;INDEX(Оценка!C$2:AF$1540,A3025*11+10,(B3027-1)*3+3)&amp;")")</f>
        <v/>
      </c>
    </row>
    <row r="3028" spans="1:6" s="15" customFormat="1" x14ac:dyDescent="0.25">
      <c r="A3028" s="15">
        <v>32</v>
      </c>
      <c r="B3028" s="15">
        <v>9</v>
      </c>
      <c r="D3028" s="15" t="str">
        <f>IF(INDEX(Разделы!C$2:L$1540,A3028*11+10,B3028)="","","- "&amp;INDEX(Разделы!C$2:L$1540,A3028*11+10,B3028))</f>
        <v/>
      </c>
    </row>
    <row r="3029" spans="1:6" s="15" customFormat="1" x14ac:dyDescent="0.25">
      <c r="A3029" s="15">
        <v>32</v>
      </c>
      <c r="B3029" s="15">
        <v>9</v>
      </c>
    </row>
    <row r="3030" spans="1:6" s="15" customFormat="1" x14ac:dyDescent="0.25">
      <c r="A3030" s="15">
        <v>32</v>
      </c>
      <c r="B3030" s="15">
        <v>10</v>
      </c>
      <c r="D3030" s="15" t="str">
        <f xml:space="preserve"> IF(INDEX(Разделы!C$2:L$1540,A3030*11+3,B3030)="","","= "&amp;INDEX(Разделы!C$2:L$1540,A3030*11+3,B3030)&amp;" ("&amp;INDEX(Разделы!C$2:L$1540,A3030*11+4,B3030)&amp;")")</f>
        <v/>
      </c>
      <c r="E3030" s="15" t="str">
        <f>IF(INDEX(Оценка!C$2:AF$1540,A3028*11+4,(B3030-1)*3+1)="","",INDEX(Оценка!C$2:AF$1540,A3028*11+4,(B3030-1)*3+1)&amp;" ("&amp;INDEX(Оценка!C$2:AF$1540,A3028*11+4,(B3030-1)*3+2)&amp;") ("&amp;INDEX(Оценка!C$2:AF$1540,A3028*11+4,(B3030-1)*3+3)&amp;")")</f>
        <v/>
      </c>
      <c r="F3030" s="15" t="str">
        <f>IF(INDEX(Содержание!C$2:L$1680,A3030*6+2,B3030)="","",INDEX(Содержание!C$2:L$1680,A3030*6+2,B3030))</f>
        <v/>
      </c>
    </row>
    <row r="3031" spans="1:6" s="15" customFormat="1" x14ac:dyDescent="0.25">
      <c r="A3031" s="15">
        <v>32</v>
      </c>
      <c r="B3031" s="15">
        <v>10</v>
      </c>
      <c r="E3031" s="15" t="str">
        <f>IF(INDEX(Оценка!C$2:AF$1540,A3029*11+5,(B3031-1)*3+1)="","",INDEX(Оценка!C$2:AF$1540,A3029*11+5,(B3031-1)*3+1)&amp;" ("&amp;INDEX(Оценка!C$2:AF$1540,A3029*11+5,(B3031-1)*3+2)&amp;") ("&amp;INDEX(Оценка!C$2:AF$1540,A3029*11+5,(B3031-1)*3+3)&amp;")")</f>
        <v/>
      </c>
    </row>
    <row r="3032" spans="1:6" s="15" customFormat="1" x14ac:dyDescent="0.25">
      <c r="A3032" s="15">
        <v>32</v>
      </c>
      <c r="B3032" s="15">
        <v>10</v>
      </c>
      <c r="D3032" s="15" t="str">
        <f>IF(INDEX(Разделы!C$2:L$1540,A3032*11+5,B3032)="","","- "&amp;INDEX(Разделы!C$2:L$1540,A3032*11+5,B3032))</f>
        <v/>
      </c>
      <c r="E3032" s="15" t="str">
        <f>IF(INDEX(Оценка!C$2:AF$1540,A3030*11+6,(B3032-1)*3+1)="","",INDEX(Оценка!C$2:AF$1540,A3030*11+6,(B3032-1)*3+1)&amp;" ("&amp;INDEX(Оценка!C$2:AF$1540,A3030*11+6,(B3032-1)*3+2)&amp;") ("&amp;INDEX(Оценка!C$2:AF$1540,A3030*11+6,(B3032-1)*3+3)&amp;")")</f>
        <v/>
      </c>
      <c r="F3032" s="15" t="str">
        <f>IF(INDEX(Содержание!C$2:L$1680,A3032*6+3,B3032)="","","= "&amp;INDEX(Содержание!C$2:L$1680,A3032*6+3,B3032)&amp;" "&amp;INDEX(Содержание!C$2:L$1680,A3034*6+4,B3034))</f>
        <v/>
      </c>
    </row>
    <row r="3033" spans="1:6" s="15" customFormat="1" x14ac:dyDescent="0.25">
      <c r="A3033" s="15">
        <v>32</v>
      </c>
      <c r="B3033" s="15">
        <v>10</v>
      </c>
      <c r="D3033" s="15" t="str">
        <f>IF(INDEX(Разделы!C$2:L$1540,A3033*11+6,B3033)="","","- "&amp;INDEX(Разделы!C$2:L$1540,A3033*11+6,B3033))</f>
        <v/>
      </c>
      <c r="E3033" s="15" t="str">
        <f>IF(INDEX(Оценка!C$2:AF$1540,A3031*11+7,(B3033-1)*3+1)="","",INDEX(Оценка!C$2:AF$1540,A3031*11+7,(B3033-1)*3+1)&amp;" ("&amp;INDEX(Оценка!C$2:AF$1540,A3031*11+7,(B3033-1)*3+2)&amp;") ("&amp;INDEX(Оценка!C$2:AF$1540,A3031*11+7,(B3033-1)*3+3)&amp;")")</f>
        <v/>
      </c>
    </row>
    <row r="3034" spans="1:6" s="15" customFormat="1" x14ac:dyDescent="0.25">
      <c r="A3034" s="15">
        <v>32</v>
      </c>
      <c r="B3034" s="15">
        <v>10</v>
      </c>
      <c r="D3034" s="15" t="str">
        <f>IF(INDEX(Разделы!C$2:L$1540,A3034*11+7,B3034)="","","- "&amp;INDEX(Разделы!C$2:L$1540,A3034*11+7,B3034))</f>
        <v/>
      </c>
      <c r="E3034" s="15" t="str">
        <f>IF(INDEX(Оценка!C$2:AF$1540,A3032*11+8,(B3034-1)*3+1)="","",INDEX(Оценка!C$2:AF$1540,A3032*11+8,(B3034-1)*3+1)&amp;" ("&amp;INDEX(Оценка!C$2:AF$1540,A3032*11+8,(B3034-1)*3+2)&amp;") ("&amp;INDEX(Оценка!C$2:AF$1540,A3032*11+8,(B3034-1)*3+3)&amp;")")</f>
        <v/>
      </c>
      <c r="F3034" s="15" t="str">
        <f>IF(INDEX(Содержание!C$2:L$1680,A3034*6+5,B3034)="","",INDEX(Содержание!C$2:L$1680,A3034*6+5,B3034))</f>
        <v/>
      </c>
    </row>
    <row r="3035" spans="1:6" s="15" customFormat="1" x14ac:dyDescent="0.25">
      <c r="A3035" s="15">
        <v>32</v>
      </c>
      <c r="B3035" s="15">
        <v>10</v>
      </c>
      <c r="D3035" s="15" t="str">
        <f>IF(INDEX(Разделы!C$2:L$1540,A3035*11+8,B3035)="","","- "&amp;INDEX(Разделы!C$2:L$1540,A3035*11+8,B3035))</f>
        <v/>
      </c>
      <c r="E3035" s="15" t="str">
        <f>IF(INDEX(Оценка!C$2:AF$1540,A3033*11+9,(B3035-1)*3+1)="","",INDEX(Оценка!C$2:AF$1540,A3033*11+9,(B3035-1)*3+1)&amp;" ("&amp;INDEX(Оценка!C$2:AF$1540,A3033*11+9,(B3035-1)*3+2)&amp;") ("&amp;INDEX(Оценка!C$2:AF$1540,A3033*11+9,(B3035-1)*3+3)&amp;")")</f>
        <v/>
      </c>
    </row>
    <row r="3036" spans="1:6" s="15" customFormat="1" x14ac:dyDescent="0.25">
      <c r="A3036" s="15">
        <v>32</v>
      </c>
      <c r="B3036" s="15">
        <v>10</v>
      </c>
      <c r="D3036" s="15" t="str">
        <f>IF(INDEX(Разделы!C$2:L$1540,A3036*11+9,B3036)="","","- "&amp;INDEX(Разделы!C$2:L$1540,A3036*11+9,B3036))</f>
        <v/>
      </c>
      <c r="E3036" s="15" t="str">
        <f>IF(INDEX(Оценка!C$2:AF$1540,A3034*11+10,(B3036-1)*3+1)="","",INDEX(Оценка!C$2:AF$1540,A3034*11+10,(B3036-1)*3+1)&amp;" ("&amp;INDEX(Оценка!C$2:AF$1540,A3034*11+10,(B3036-1)*3+2)&amp;") ("&amp;INDEX(Оценка!C$2:AF$1540,A3034*11+10,(B3036-1)*3+3)&amp;")")</f>
        <v/>
      </c>
    </row>
    <row r="3037" spans="1:6" s="15" customFormat="1" x14ac:dyDescent="0.25">
      <c r="A3037" s="15">
        <v>32</v>
      </c>
      <c r="B3037" s="15">
        <v>10</v>
      </c>
      <c r="D3037" s="15" t="str">
        <f>IF(INDEX(Разделы!C$2:L$1540,A3037*11+10,B3037)="","","- "&amp;INDEX(Разделы!C$2:L$1540,A3037*11+10,B3037))</f>
        <v/>
      </c>
    </row>
    <row r="3038" spans="1:6" s="15" customFormat="1" x14ac:dyDescent="0.25">
      <c r="A3038" s="15">
        <v>32</v>
      </c>
      <c r="B3038" s="15">
        <v>10</v>
      </c>
    </row>
    <row r="3039" spans="1:6" s="15" customFormat="1" x14ac:dyDescent="0.25">
      <c r="A3039" s="15">
        <v>33</v>
      </c>
      <c r="B3039" s="15">
        <v>1</v>
      </c>
      <c r="D3039" s="15" t="str">
        <f>IF(INDEX(Разделы!C$2:L$1540,A3039*11+1,1)="","","== "&amp;INDEX(Разделы!C$2:L$1540,A3039*11+1,1))</f>
        <v/>
      </c>
      <c r="E3039" s="15" t="str">
        <f>IF(INDEX(Оценка!C$2:AF$1540,A3039*11+1,1)="","","== "&amp;INDEX(Оценка!C$2:AF$1540,A3039*11+1,1))</f>
        <v/>
      </c>
      <c r="F3039" s="15" t="str">
        <f>IF(INDEX(Содержание!C$2:L$1680,A3039*6+1,1)="","","== "&amp;INDEX(Содержание!C$2:L$1680,A3039*6+1,1))</f>
        <v/>
      </c>
    </row>
    <row r="3040" spans="1:6" s="15" customFormat="1" x14ac:dyDescent="0.25">
      <c r="A3040" s="15">
        <v>33</v>
      </c>
      <c r="B3040" s="15">
        <v>1</v>
      </c>
    </row>
    <row r="3041" spans="1:6" s="15" customFormat="1" x14ac:dyDescent="0.25">
      <c r="A3041" s="15">
        <v>33</v>
      </c>
      <c r="B3041" s="15">
        <v>1</v>
      </c>
      <c r="D3041" s="15" t="str">
        <f xml:space="preserve"> IF(INDEX(Разделы!C$2:L$1540,A3041*11+3,B3041)="","","= "&amp;INDEX(Разделы!C$2:L$1540,A3041*11+3,B3041)&amp;" ("&amp;INDEX(Разделы!C$2:L$1540,A3041*11+4,B3041)&amp;")")</f>
        <v/>
      </c>
      <c r="E3041" s="15" t="str">
        <f>IF(INDEX(Оценка!C$2:AF$1540,A3039*11+4,(B3041-1)*3+1)="","",INDEX(Оценка!C$2:AF$1540,A3039*11+4,(B3041-1)*3+1)&amp;" ("&amp;INDEX(Оценка!C$2:AF$1540,A3039*11+4,(B3041-1)*3+2)&amp;") ("&amp;INDEX(Оценка!C$2:AF$1540,A3039*11+4,(B3041-1)*3+3)&amp;")")</f>
        <v/>
      </c>
      <c r="F3041" s="15" t="str">
        <f>IF(INDEX(Содержание!C$2:L$1680,A3041*6+2,B3041)="","",INDEX(Содержание!C$2:L$1680,A3041*6+2,B3041))</f>
        <v/>
      </c>
    </row>
    <row r="3042" spans="1:6" s="15" customFormat="1" x14ac:dyDescent="0.25">
      <c r="A3042" s="15">
        <v>33</v>
      </c>
      <c r="B3042" s="15">
        <v>1</v>
      </c>
      <c r="E3042" s="15" t="str">
        <f>IF(INDEX(Оценка!C$2:AF$1540,A3040*11+5,(B3042-1)*3+1)="","",INDEX(Оценка!C$2:AF$1540,A3040*11+5,(B3042-1)*3+1)&amp;" ("&amp;INDEX(Оценка!C$2:AF$1540,A3040*11+5,(B3042-1)*3+2)&amp;") ("&amp;INDEX(Оценка!C$2:AF$1540,A3040*11+5,(B3042-1)*3+3)&amp;")")</f>
        <v/>
      </c>
    </row>
    <row r="3043" spans="1:6" s="15" customFormat="1" x14ac:dyDescent="0.25">
      <c r="A3043" s="15">
        <v>33</v>
      </c>
      <c r="B3043" s="15">
        <v>1</v>
      </c>
      <c r="D3043" s="15" t="str">
        <f>IF(INDEX(Разделы!C$2:L$1540,A3043*11+5,B3043)="","","- "&amp;INDEX(Разделы!C$2:L$1540,A3043*11+5,B3043))</f>
        <v/>
      </c>
      <c r="E3043" s="15" t="str">
        <f>IF(INDEX(Оценка!C$2:AF$1540,A3041*11+6,(B3043-1)*3+1)="","",INDEX(Оценка!C$2:AF$1540,A3041*11+6,(B3043-1)*3+1)&amp;" ("&amp;INDEX(Оценка!C$2:AF$1540,A3041*11+6,(B3043-1)*3+2)&amp;") ("&amp;INDEX(Оценка!C$2:AF$1540,A3041*11+6,(B3043-1)*3+3)&amp;")")</f>
        <v/>
      </c>
      <c r="F3043" s="15" t="str">
        <f>IF(INDEX(Содержание!C$2:L$1680,A3043*6+3,B3043)="","","= "&amp;INDEX(Содержание!C$2:L$1680,A3043*6+3,B3043)&amp;" "&amp;INDEX(Содержание!C$2:L$1680,A3045*6+4,B3045))</f>
        <v/>
      </c>
    </row>
    <row r="3044" spans="1:6" s="15" customFormat="1" x14ac:dyDescent="0.25">
      <c r="A3044" s="15">
        <v>33</v>
      </c>
      <c r="B3044" s="15">
        <v>1</v>
      </c>
      <c r="D3044" s="15" t="str">
        <f>IF(INDEX(Разделы!C$2:L$1540,A3044*11+6,B3044)="","","- "&amp;INDEX(Разделы!C$2:L$1540,A3044*11+6,B3044))</f>
        <v/>
      </c>
      <c r="E3044" s="15" t="str">
        <f>IF(INDEX(Оценка!C$2:AF$1540,A3042*11+7,(B3044-1)*3+1)="","",INDEX(Оценка!C$2:AF$1540,A3042*11+7,(B3044-1)*3+1)&amp;" ("&amp;INDEX(Оценка!C$2:AF$1540,A3042*11+7,(B3044-1)*3+2)&amp;") ("&amp;INDEX(Оценка!C$2:AF$1540,A3042*11+7,(B3044-1)*3+3)&amp;")")</f>
        <v/>
      </c>
    </row>
    <row r="3045" spans="1:6" s="15" customFormat="1" x14ac:dyDescent="0.25">
      <c r="A3045" s="15">
        <v>33</v>
      </c>
      <c r="B3045" s="15">
        <v>1</v>
      </c>
      <c r="D3045" s="15" t="str">
        <f>IF(INDEX(Разделы!C$2:L$1540,A3045*11+7,B3045)="","","- "&amp;INDEX(Разделы!C$2:L$1540,A3045*11+7,B3045))</f>
        <v/>
      </c>
      <c r="E3045" s="15" t="str">
        <f>IF(INDEX(Оценка!C$2:AF$1540,A3043*11+8,(B3045-1)*3+1)="","",INDEX(Оценка!C$2:AF$1540,A3043*11+8,(B3045-1)*3+1)&amp;" ("&amp;INDEX(Оценка!C$2:AF$1540,A3043*11+8,(B3045-1)*3+2)&amp;") ("&amp;INDEX(Оценка!C$2:AF$1540,A3043*11+8,(B3045-1)*3+3)&amp;")")</f>
        <v/>
      </c>
      <c r="F3045" s="15" t="str">
        <f>IF(INDEX(Содержание!C$2:L$1680,A3045*6+5,B3045)="","",INDEX(Содержание!C$2:L$1680,A3045*6+5,B3045))</f>
        <v/>
      </c>
    </row>
    <row r="3046" spans="1:6" s="15" customFormat="1" x14ac:dyDescent="0.25">
      <c r="A3046" s="15">
        <v>33</v>
      </c>
      <c r="B3046" s="15">
        <v>1</v>
      </c>
      <c r="D3046" s="15" t="str">
        <f>IF(INDEX(Разделы!C$2:L$1540,A3046*11+8,B3046)="","","- "&amp;INDEX(Разделы!C$2:L$1540,A3046*11+8,B3046))</f>
        <v/>
      </c>
      <c r="E3046" s="15" t="str">
        <f>IF(INDEX(Оценка!C$2:AF$1540,A3044*11+9,(B3046-1)*3+1)="","",INDEX(Оценка!C$2:AF$1540,A3044*11+9,(B3046-1)*3+1)&amp;" ("&amp;INDEX(Оценка!C$2:AF$1540,A3044*11+9,(B3046-1)*3+2)&amp;") ("&amp;INDEX(Оценка!C$2:AF$1540,A3044*11+9,(B3046-1)*3+3)&amp;")")</f>
        <v/>
      </c>
    </row>
    <row r="3047" spans="1:6" s="15" customFormat="1" x14ac:dyDescent="0.25">
      <c r="A3047" s="15">
        <v>33</v>
      </c>
      <c r="B3047" s="15">
        <v>1</v>
      </c>
      <c r="D3047" s="15" t="str">
        <f>IF(INDEX(Разделы!C$2:L$1540,A3047*11+9,B3047)="","","- "&amp;INDEX(Разделы!C$2:L$1540,A3047*11+9,B3047))</f>
        <v/>
      </c>
      <c r="E3047" s="15" t="str">
        <f>IF(INDEX(Оценка!C$2:AF$1540,A3045*11+10,(B3047-1)*3+1)="","",INDEX(Оценка!C$2:AF$1540,A3045*11+10,(B3047-1)*3+1)&amp;" ("&amp;INDEX(Оценка!C$2:AF$1540,A3045*11+10,(B3047-1)*3+2)&amp;") ("&amp;INDEX(Оценка!C$2:AF$1540,A3045*11+10,(B3047-1)*3+3)&amp;")")</f>
        <v/>
      </c>
    </row>
    <row r="3048" spans="1:6" s="15" customFormat="1" x14ac:dyDescent="0.25">
      <c r="A3048" s="15">
        <v>33</v>
      </c>
      <c r="B3048" s="15">
        <v>1</v>
      </c>
      <c r="D3048" s="15" t="str">
        <f>IF(INDEX(Разделы!C$2:L$1540,A3048*11+10,B3048)="","","- "&amp;INDEX(Разделы!C$2:L$1540,A3048*11+10,B3048))</f>
        <v/>
      </c>
    </row>
    <row r="3049" spans="1:6" s="15" customFormat="1" x14ac:dyDescent="0.25">
      <c r="A3049" s="15">
        <v>33</v>
      </c>
      <c r="B3049" s="15">
        <v>1</v>
      </c>
    </row>
    <row r="3050" spans="1:6" s="15" customFormat="1" x14ac:dyDescent="0.25">
      <c r="A3050" s="15">
        <v>33</v>
      </c>
      <c r="B3050" s="15">
        <v>2</v>
      </c>
      <c r="D3050" s="15" t="str">
        <f xml:space="preserve"> IF(INDEX(Разделы!C$2:L$1540,A3050*11+3,B3050)="","","= "&amp;INDEX(Разделы!C$2:L$1540,A3050*11+3,B3050)&amp;" ("&amp;INDEX(Разделы!C$2:L$1540,A3050*11+4,B3050)&amp;")")</f>
        <v/>
      </c>
      <c r="E3050" s="15" t="str">
        <f>IF(INDEX(Оценка!C$2:AF$1540,A3048*11+4,(B3050-1)*3+1)="","",INDEX(Оценка!C$2:AF$1540,A3048*11+4,(B3050-1)*3+1)&amp;" ("&amp;INDEX(Оценка!C$2:AF$1540,A3048*11+4,(B3050-1)*3+2)&amp;") ("&amp;INDEX(Оценка!C$2:AF$1540,A3048*11+4,(B3050-1)*3+3)&amp;")")</f>
        <v/>
      </c>
      <c r="F3050" s="15" t="str">
        <f>IF(INDEX(Содержание!C$2:L$1680,A3050*6+2,B3050)="","",INDEX(Содержание!C$2:L$1680,A3050*6+2,B3050))</f>
        <v/>
      </c>
    </row>
    <row r="3051" spans="1:6" s="15" customFormat="1" x14ac:dyDescent="0.25">
      <c r="A3051" s="15">
        <v>33</v>
      </c>
      <c r="B3051" s="15">
        <v>2</v>
      </c>
      <c r="E3051" s="15" t="str">
        <f>IF(INDEX(Оценка!C$2:AF$1540,A3049*11+5,(B3051-1)*3+1)="","",INDEX(Оценка!C$2:AF$1540,A3049*11+5,(B3051-1)*3+1)&amp;" ("&amp;INDEX(Оценка!C$2:AF$1540,A3049*11+5,(B3051-1)*3+2)&amp;") ("&amp;INDEX(Оценка!C$2:AF$1540,A3049*11+5,(B3051-1)*3+3)&amp;")")</f>
        <v/>
      </c>
    </row>
    <row r="3052" spans="1:6" s="15" customFormat="1" x14ac:dyDescent="0.25">
      <c r="A3052" s="15">
        <v>33</v>
      </c>
      <c r="B3052" s="15">
        <v>2</v>
      </c>
      <c r="D3052" s="15" t="str">
        <f>IF(INDEX(Разделы!C$2:L$1540,A3052*11+5,B3052)="","","- "&amp;INDEX(Разделы!C$2:L$1540,A3052*11+5,B3052))</f>
        <v/>
      </c>
      <c r="E3052" s="15" t="str">
        <f>IF(INDEX(Оценка!C$2:AF$1540,A3050*11+6,(B3052-1)*3+1)="","",INDEX(Оценка!C$2:AF$1540,A3050*11+6,(B3052-1)*3+1)&amp;" ("&amp;INDEX(Оценка!C$2:AF$1540,A3050*11+6,(B3052-1)*3+2)&amp;") ("&amp;INDEX(Оценка!C$2:AF$1540,A3050*11+6,(B3052-1)*3+3)&amp;")")</f>
        <v/>
      </c>
      <c r="F3052" s="15" t="str">
        <f>IF(INDEX(Содержание!C$2:L$1680,A3052*6+3,B3052)="","","= "&amp;INDEX(Содержание!C$2:L$1680,A3052*6+3,B3052)&amp;" "&amp;INDEX(Содержание!C$2:L$1680,A3054*6+4,B3054))</f>
        <v/>
      </c>
    </row>
    <row r="3053" spans="1:6" s="15" customFormat="1" x14ac:dyDescent="0.25">
      <c r="A3053" s="15">
        <v>33</v>
      </c>
      <c r="B3053" s="15">
        <v>2</v>
      </c>
      <c r="D3053" s="15" t="str">
        <f>IF(INDEX(Разделы!C$2:L$1540,A3053*11+6,B3053)="","","- "&amp;INDEX(Разделы!C$2:L$1540,A3053*11+6,B3053))</f>
        <v/>
      </c>
      <c r="E3053" s="15" t="str">
        <f>IF(INDEX(Оценка!C$2:AF$1540,A3051*11+7,(B3053-1)*3+1)="","",INDEX(Оценка!C$2:AF$1540,A3051*11+7,(B3053-1)*3+1)&amp;" ("&amp;INDEX(Оценка!C$2:AF$1540,A3051*11+7,(B3053-1)*3+2)&amp;") ("&amp;INDEX(Оценка!C$2:AF$1540,A3051*11+7,(B3053-1)*3+3)&amp;")")</f>
        <v/>
      </c>
    </row>
    <row r="3054" spans="1:6" s="15" customFormat="1" x14ac:dyDescent="0.25">
      <c r="A3054" s="15">
        <v>33</v>
      </c>
      <c r="B3054" s="15">
        <v>2</v>
      </c>
      <c r="D3054" s="15" t="str">
        <f>IF(INDEX(Разделы!C$2:L$1540,A3054*11+7,B3054)="","","- "&amp;INDEX(Разделы!C$2:L$1540,A3054*11+7,B3054))</f>
        <v/>
      </c>
      <c r="E3054" s="15" t="str">
        <f>IF(INDEX(Оценка!C$2:AF$1540,A3052*11+8,(B3054-1)*3+1)="","",INDEX(Оценка!C$2:AF$1540,A3052*11+8,(B3054-1)*3+1)&amp;" ("&amp;INDEX(Оценка!C$2:AF$1540,A3052*11+8,(B3054-1)*3+2)&amp;") ("&amp;INDEX(Оценка!C$2:AF$1540,A3052*11+8,(B3054-1)*3+3)&amp;")")</f>
        <v/>
      </c>
      <c r="F3054" s="15" t="str">
        <f>IF(INDEX(Содержание!C$2:L$1680,A3054*6+5,B3054)="","",INDEX(Содержание!C$2:L$1680,A3054*6+5,B3054))</f>
        <v/>
      </c>
    </row>
    <row r="3055" spans="1:6" s="15" customFormat="1" x14ac:dyDescent="0.25">
      <c r="A3055" s="15">
        <v>33</v>
      </c>
      <c r="B3055" s="15">
        <v>2</v>
      </c>
      <c r="D3055" s="15" t="str">
        <f>IF(INDEX(Разделы!C$2:L$1540,A3055*11+8,B3055)="","","- "&amp;INDEX(Разделы!C$2:L$1540,A3055*11+8,B3055))</f>
        <v/>
      </c>
      <c r="E3055" s="15" t="str">
        <f>IF(INDEX(Оценка!C$2:AF$1540,A3053*11+9,(B3055-1)*3+1)="","",INDEX(Оценка!C$2:AF$1540,A3053*11+9,(B3055-1)*3+1)&amp;" ("&amp;INDEX(Оценка!C$2:AF$1540,A3053*11+9,(B3055-1)*3+2)&amp;") ("&amp;INDEX(Оценка!C$2:AF$1540,A3053*11+9,(B3055-1)*3+3)&amp;")")</f>
        <v/>
      </c>
    </row>
    <row r="3056" spans="1:6" s="15" customFormat="1" x14ac:dyDescent="0.25">
      <c r="A3056" s="15">
        <v>33</v>
      </c>
      <c r="B3056" s="15">
        <v>2</v>
      </c>
      <c r="D3056" s="15" t="str">
        <f>IF(INDEX(Разделы!C$2:L$1540,A3056*11+9,B3056)="","","- "&amp;INDEX(Разделы!C$2:L$1540,A3056*11+9,B3056))</f>
        <v/>
      </c>
      <c r="E3056" s="15" t="str">
        <f>IF(INDEX(Оценка!C$2:AF$1540,A3054*11+10,(B3056-1)*3+1)="","",INDEX(Оценка!C$2:AF$1540,A3054*11+10,(B3056-1)*3+1)&amp;" ("&amp;INDEX(Оценка!C$2:AF$1540,A3054*11+10,(B3056-1)*3+2)&amp;") ("&amp;INDEX(Оценка!C$2:AF$1540,A3054*11+10,(B3056-1)*3+3)&amp;")")</f>
        <v/>
      </c>
    </row>
    <row r="3057" spans="1:6" s="15" customFormat="1" x14ac:dyDescent="0.25">
      <c r="A3057" s="15">
        <v>33</v>
      </c>
      <c r="B3057" s="15">
        <v>2</v>
      </c>
      <c r="D3057" s="15" t="str">
        <f>IF(INDEX(Разделы!C$2:L$1540,A3057*11+10,B3057)="","","- "&amp;INDEX(Разделы!C$2:L$1540,A3057*11+10,B3057))</f>
        <v/>
      </c>
    </row>
    <row r="3058" spans="1:6" s="15" customFormat="1" x14ac:dyDescent="0.25">
      <c r="A3058" s="15">
        <v>33</v>
      </c>
      <c r="B3058" s="15">
        <v>2</v>
      </c>
    </row>
    <row r="3059" spans="1:6" s="15" customFormat="1" x14ac:dyDescent="0.25">
      <c r="A3059" s="15">
        <v>33</v>
      </c>
      <c r="B3059" s="15">
        <v>3</v>
      </c>
      <c r="D3059" s="15" t="str">
        <f xml:space="preserve"> IF(INDEX(Разделы!C$2:L$1540,A3059*11+3,B3059)="","","= "&amp;INDEX(Разделы!C$2:L$1540,A3059*11+3,B3059)&amp;" ("&amp;INDEX(Разделы!C$2:L$1540,A3059*11+4,B3059)&amp;")")</f>
        <v/>
      </c>
      <c r="E3059" s="15" t="str">
        <f>IF(INDEX(Оценка!C$2:AF$1540,A3057*11+4,(B3059-1)*3+1)="","",INDEX(Оценка!C$2:AF$1540,A3057*11+4,(B3059-1)*3+1)&amp;" ("&amp;INDEX(Оценка!C$2:AF$1540,A3057*11+4,(B3059-1)*3+2)&amp;") ("&amp;INDEX(Оценка!C$2:AF$1540,A3057*11+4,(B3059-1)*3+3)&amp;")")</f>
        <v/>
      </c>
      <c r="F3059" s="15" t="str">
        <f>IF(INDEX(Содержание!C$2:L$1680,A3059*6+2,B3059)="","",INDEX(Содержание!C$2:L$1680,A3059*6+2,B3059))</f>
        <v/>
      </c>
    </row>
    <row r="3060" spans="1:6" s="15" customFormat="1" x14ac:dyDescent="0.25">
      <c r="A3060" s="15">
        <v>33</v>
      </c>
      <c r="B3060" s="15">
        <v>3</v>
      </c>
      <c r="E3060" s="15" t="str">
        <f>IF(INDEX(Оценка!C$2:AF$1540,A3058*11+5,(B3060-1)*3+1)="","",INDEX(Оценка!C$2:AF$1540,A3058*11+5,(B3060-1)*3+1)&amp;" ("&amp;INDEX(Оценка!C$2:AF$1540,A3058*11+5,(B3060-1)*3+2)&amp;") ("&amp;INDEX(Оценка!C$2:AF$1540,A3058*11+5,(B3060-1)*3+3)&amp;")")</f>
        <v/>
      </c>
    </row>
    <row r="3061" spans="1:6" s="15" customFormat="1" x14ac:dyDescent="0.25">
      <c r="A3061" s="15">
        <v>33</v>
      </c>
      <c r="B3061" s="15">
        <v>3</v>
      </c>
      <c r="D3061" s="15" t="str">
        <f>IF(INDEX(Разделы!C$2:L$1540,A3061*11+5,B3061)="","","- "&amp;INDEX(Разделы!C$2:L$1540,A3061*11+5,B3061))</f>
        <v/>
      </c>
      <c r="E3061" s="15" t="str">
        <f>IF(INDEX(Оценка!C$2:AF$1540,A3059*11+6,(B3061-1)*3+1)="","",INDEX(Оценка!C$2:AF$1540,A3059*11+6,(B3061-1)*3+1)&amp;" ("&amp;INDEX(Оценка!C$2:AF$1540,A3059*11+6,(B3061-1)*3+2)&amp;") ("&amp;INDEX(Оценка!C$2:AF$1540,A3059*11+6,(B3061-1)*3+3)&amp;")")</f>
        <v/>
      </c>
      <c r="F3061" s="15" t="str">
        <f>IF(INDEX(Содержание!C$2:L$1680,A3061*6+3,B3061)="","","= "&amp;INDEX(Содержание!C$2:L$1680,A3061*6+3,B3061)&amp;" "&amp;INDEX(Содержание!C$2:L$1680,A3063*6+4,B3063))</f>
        <v/>
      </c>
    </row>
    <row r="3062" spans="1:6" s="15" customFormat="1" x14ac:dyDescent="0.25">
      <c r="A3062" s="15">
        <v>33</v>
      </c>
      <c r="B3062" s="15">
        <v>3</v>
      </c>
      <c r="D3062" s="15" t="str">
        <f>IF(INDEX(Разделы!C$2:L$1540,A3062*11+6,B3062)="","","- "&amp;INDEX(Разделы!C$2:L$1540,A3062*11+6,B3062))</f>
        <v/>
      </c>
      <c r="E3062" s="15" t="str">
        <f>IF(INDEX(Оценка!C$2:AF$1540,A3060*11+7,(B3062-1)*3+1)="","",INDEX(Оценка!C$2:AF$1540,A3060*11+7,(B3062-1)*3+1)&amp;" ("&amp;INDEX(Оценка!C$2:AF$1540,A3060*11+7,(B3062-1)*3+2)&amp;") ("&amp;INDEX(Оценка!C$2:AF$1540,A3060*11+7,(B3062-1)*3+3)&amp;")")</f>
        <v/>
      </c>
    </row>
    <row r="3063" spans="1:6" s="15" customFormat="1" x14ac:dyDescent="0.25">
      <c r="A3063" s="15">
        <v>33</v>
      </c>
      <c r="B3063" s="15">
        <v>3</v>
      </c>
      <c r="D3063" s="15" t="str">
        <f>IF(INDEX(Разделы!C$2:L$1540,A3063*11+7,B3063)="","","- "&amp;INDEX(Разделы!C$2:L$1540,A3063*11+7,B3063))</f>
        <v/>
      </c>
      <c r="E3063" s="15" t="str">
        <f>IF(INDEX(Оценка!C$2:AF$1540,A3061*11+8,(B3063-1)*3+1)="","",INDEX(Оценка!C$2:AF$1540,A3061*11+8,(B3063-1)*3+1)&amp;" ("&amp;INDEX(Оценка!C$2:AF$1540,A3061*11+8,(B3063-1)*3+2)&amp;") ("&amp;INDEX(Оценка!C$2:AF$1540,A3061*11+8,(B3063-1)*3+3)&amp;")")</f>
        <v/>
      </c>
      <c r="F3063" s="15" t="str">
        <f>IF(INDEX(Содержание!C$2:L$1680,A3063*6+5,B3063)="","",INDEX(Содержание!C$2:L$1680,A3063*6+5,B3063))</f>
        <v/>
      </c>
    </row>
    <row r="3064" spans="1:6" s="15" customFormat="1" x14ac:dyDescent="0.25">
      <c r="A3064" s="15">
        <v>33</v>
      </c>
      <c r="B3064" s="15">
        <v>3</v>
      </c>
      <c r="D3064" s="15" t="str">
        <f>IF(INDEX(Разделы!C$2:L$1540,A3064*11+8,B3064)="","","- "&amp;INDEX(Разделы!C$2:L$1540,A3064*11+8,B3064))</f>
        <v/>
      </c>
      <c r="E3064" s="15" t="str">
        <f>IF(INDEX(Оценка!C$2:AF$1540,A3062*11+9,(B3064-1)*3+1)="","",INDEX(Оценка!C$2:AF$1540,A3062*11+9,(B3064-1)*3+1)&amp;" ("&amp;INDEX(Оценка!C$2:AF$1540,A3062*11+9,(B3064-1)*3+2)&amp;") ("&amp;INDEX(Оценка!C$2:AF$1540,A3062*11+9,(B3064-1)*3+3)&amp;")")</f>
        <v/>
      </c>
    </row>
    <row r="3065" spans="1:6" s="15" customFormat="1" x14ac:dyDescent="0.25">
      <c r="A3065" s="15">
        <v>33</v>
      </c>
      <c r="B3065" s="15">
        <v>3</v>
      </c>
      <c r="D3065" s="15" t="str">
        <f>IF(INDEX(Разделы!C$2:L$1540,A3065*11+9,B3065)="","","- "&amp;INDEX(Разделы!C$2:L$1540,A3065*11+9,B3065))</f>
        <v/>
      </c>
      <c r="E3065" s="15" t="str">
        <f>IF(INDEX(Оценка!C$2:AF$1540,A3063*11+10,(B3065-1)*3+1)="","",INDEX(Оценка!C$2:AF$1540,A3063*11+10,(B3065-1)*3+1)&amp;" ("&amp;INDEX(Оценка!C$2:AF$1540,A3063*11+10,(B3065-1)*3+2)&amp;") ("&amp;INDEX(Оценка!C$2:AF$1540,A3063*11+10,(B3065-1)*3+3)&amp;")")</f>
        <v/>
      </c>
    </row>
    <row r="3066" spans="1:6" s="15" customFormat="1" x14ac:dyDescent="0.25">
      <c r="A3066" s="15">
        <v>33</v>
      </c>
      <c r="B3066" s="15">
        <v>3</v>
      </c>
      <c r="D3066" s="15" t="str">
        <f>IF(INDEX(Разделы!C$2:L$1540,A3066*11+10,B3066)="","","- "&amp;INDEX(Разделы!C$2:L$1540,A3066*11+10,B3066))</f>
        <v/>
      </c>
    </row>
    <row r="3067" spans="1:6" s="15" customFormat="1" x14ac:dyDescent="0.25">
      <c r="A3067" s="15">
        <v>33</v>
      </c>
      <c r="B3067" s="15">
        <v>3</v>
      </c>
    </row>
    <row r="3068" spans="1:6" s="15" customFormat="1" x14ac:dyDescent="0.25">
      <c r="A3068" s="15">
        <v>33</v>
      </c>
      <c r="B3068" s="15">
        <v>4</v>
      </c>
      <c r="D3068" s="15" t="str">
        <f xml:space="preserve"> IF(INDEX(Разделы!C$2:L$1540,A3068*11+3,B3068)="","","= "&amp;INDEX(Разделы!C$2:L$1540,A3068*11+3,B3068)&amp;" ("&amp;INDEX(Разделы!C$2:L$1540,A3068*11+4,B3068)&amp;")")</f>
        <v/>
      </c>
      <c r="E3068" s="15" t="str">
        <f>IF(INDEX(Оценка!C$2:AF$1540,A3066*11+4,(B3068-1)*3+1)="","",INDEX(Оценка!C$2:AF$1540,A3066*11+4,(B3068-1)*3+1)&amp;" ("&amp;INDEX(Оценка!C$2:AF$1540,A3066*11+4,(B3068-1)*3+2)&amp;") ("&amp;INDEX(Оценка!C$2:AF$1540,A3066*11+4,(B3068-1)*3+3)&amp;")")</f>
        <v/>
      </c>
      <c r="F3068" s="15" t="str">
        <f>IF(INDEX(Содержание!C$2:L$1680,A3068*6+2,B3068)="","",INDEX(Содержание!C$2:L$1680,A3068*6+2,B3068))</f>
        <v/>
      </c>
    </row>
    <row r="3069" spans="1:6" s="15" customFormat="1" x14ac:dyDescent="0.25">
      <c r="A3069" s="15">
        <v>33</v>
      </c>
      <c r="B3069" s="15">
        <v>4</v>
      </c>
      <c r="E3069" s="15" t="str">
        <f>IF(INDEX(Оценка!C$2:AF$1540,A3067*11+5,(B3069-1)*3+1)="","",INDEX(Оценка!C$2:AF$1540,A3067*11+5,(B3069-1)*3+1)&amp;" ("&amp;INDEX(Оценка!C$2:AF$1540,A3067*11+5,(B3069-1)*3+2)&amp;") ("&amp;INDEX(Оценка!C$2:AF$1540,A3067*11+5,(B3069-1)*3+3)&amp;")")</f>
        <v/>
      </c>
    </row>
    <row r="3070" spans="1:6" s="15" customFormat="1" x14ac:dyDescent="0.25">
      <c r="A3070" s="15">
        <v>33</v>
      </c>
      <c r="B3070" s="15">
        <v>4</v>
      </c>
      <c r="D3070" s="15" t="str">
        <f>IF(INDEX(Разделы!C$2:L$1540,A3070*11+5,B3070)="","","- "&amp;INDEX(Разделы!C$2:L$1540,A3070*11+5,B3070))</f>
        <v/>
      </c>
      <c r="E3070" s="15" t="str">
        <f>IF(INDEX(Оценка!C$2:AF$1540,A3068*11+6,(B3070-1)*3+1)="","",INDEX(Оценка!C$2:AF$1540,A3068*11+6,(B3070-1)*3+1)&amp;" ("&amp;INDEX(Оценка!C$2:AF$1540,A3068*11+6,(B3070-1)*3+2)&amp;") ("&amp;INDEX(Оценка!C$2:AF$1540,A3068*11+6,(B3070-1)*3+3)&amp;")")</f>
        <v/>
      </c>
      <c r="F3070" s="15" t="str">
        <f>IF(INDEX(Содержание!C$2:L$1680,A3070*6+3,B3070)="","","= "&amp;INDEX(Содержание!C$2:L$1680,A3070*6+3,B3070)&amp;" "&amp;INDEX(Содержание!C$2:L$1680,A3072*6+4,B3072))</f>
        <v/>
      </c>
    </row>
    <row r="3071" spans="1:6" s="15" customFormat="1" x14ac:dyDescent="0.25">
      <c r="A3071" s="15">
        <v>33</v>
      </c>
      <c r="B3071" s="15">
        <v>4</v>
      </c>
      <c r="D3071" s="15" t="str">
        <f>IF(INDEX(Разделы!C$2:L$1540,A3071*11+6,B3071)="","","- "&amp;INDEX(Разделы!C$2:L$1540,A3071*11+6,B3071))</f>
        <v/>
      </c>
      <c r="E3071" s="15" t="str">
        <f>IF(INDEX(Оценка!C$2:AF$1540,A3069*11+7,(B3071-1)*3+1)="","",INDEX(Оценка!C$2:AF$1540,A3069*11+7,(B3071-1)*3+1)&amp;" ("&amp;INDEX(Оценка!C$2:AF$1540,A3069*11+7,(B3071-1)*3+2)&amp;") ("&amp;INDEX(Оценка!C$2:AF$1540,A3069*11+7,(B3071-1)*3+3)&amp;")")</f>
        <v/>
      </c>
    </row>
    <row r="3072" spans="1:6" s="15" customFormat="1" x14ac:dyDescent="0.25">
      <c r="A3072" s="15">
        <v>33</v>
      </c>
      <c r="B3072" s="15">
        <v>4</v>
      </c>
      <c r="D3072" s="15" t="str">
        <f>IF(INDEX(Разделы!C$2:L$1540,A3072*11+7,B3072)="","","- "&amp;INDEX(Разделы!C$2:L$1540,A3072*11+7,B3072))</f>
        <v/>
      </c>
      <c r="E3072" s="15" t="str">
        <f>IF(INDEX(Оценка!C$2:AF$1540,A3070*11+8,(B3072-1)*3+1)="","",INDEX(Оценка!C$2:AF$1540,A3070*11+8,(B3072-1)*3+1)&amp;" ("&amp;INDEX(Оценка!C$2:AF$1540,A3070*11+8,(B3072-1)*3+2)&amp;") ("&amp;INDEX(Оценка!C$2:AF$1540,A3070*11+8,(B3072-1)*3+3)&amp;")")</f>
        <v/>
      </c>
      <c r="F3072" s="15" t="str">
        <f>IF(INDEX(Содержание!C$2:L$1680,A3072*6+5,B3072)="","",INDEX(Содержание!C$2:L$1680,A3072*6+5,B3072))</f>
        <v/>
      </c>
    </row>
    <row r="3073" spans="1:6" s="15" customFormat="1" x14ac:dyDescent="0.25">
      <c r="A3073" s="15">
        <v>33</v>
      </c>
      <c r="B3073" s="15">
        <v>4</v>
      </c>
      <c r="D3073" s="15" t="str">
        <f>IF(INDEX(Разделы!C$2:L$1540,A3073*11+8,B3073)="","","- "&amp;INDEX(Разделы!C$2:L$1540,A3073*11+8,B3073))</f>
        <v/>
      </c>
      <c r="E3073" s="15" t="str">
        <f>IF(INDEX(Оценка!C$2:AF$1540,A3071*11+9,(B3073-1)*3+1)="","",INDEX(Оценка!C$2:AF$1540,A3071*11+9,(B3073-1)*3+1)&amp;" ("&amp;INDEX(Оценка!C$2:AF$1540,A3071*11+9,(B3073-1)*3+2)&amp;") ("&amp;INDEX(Оценка!C$2:AF$1540,A3071*11+9,(B3073-1)*3+3)&amp;")")</f>
        <v/>
      </c>
    </row>
    <row r="3074" spans="1:6" s="15" customFormat="1" x14ac:dyDescent="0.25">
      <c r="A3074" s="15">
        <v>33</v>
      </c>
      <c r="B3074" s="15">
        <v>4</v>
      </c>
      <c r="D3074" s="15" t="str">
        <f>IF(INDEX(Разделы!C$2:L$1540,A3074*11+9,B3074)="","","- "&amp;INDEX(Разделы!C$2:L$1540,A3074*11+9,B3074))</f>
        <v/>
      </c>
      <c r="E3074" s="15" t="str">
        <f>IF(INDEX(Оценка!C$2:AF$1540,A3072*11+10,(B3074-1)*3+1)="","",INDEX(Оценка!C$2:AF$1540,A3072*11+10,(B3074-1)*3+1)&amp;" ("&amp;INDEX(Оценка!C$2:AF$1540,A3072*11+10,(B3074-1)*3+2)&amp;") ("&amp;INDEX(Оценка!C$2:AF$1540,A3072*11+10,(B3074-1)*3+3)&amp;")")</f>
        <v/>
      </c>
    </row>
    <row r="3075" spans="1:6" s="15" customFormat="1" x14ac:dyDescent="0.25">
      <c r="A3075" s="15">
        <v>33</v>
      </c>
      <c r="B3075" s="15">
        <v>4</v>
      </c>
      <c r="D3075" s="15" t="str">
        <f>IF(INDEX(Разделы!C$2:L$1540,A3075*11+10,B3075)="","","- "&amp;INDEX(Разделы!C$2:L$1540,A3075*11+10,B3075))</f>
        <v/>
      </c>
    </row>
    <row r="3076" spans="1:6" s="15" customFormat="1" x14ac:dyDescent="0.25">
      <c r="A3076" s="15">
        <v>33</v>
      </c>
      <c r="B3076" s="15">
        <v>4</v>
      </c>
    </row>
    <row r="3077" spans="1:6" s="15" customFormat="1" x14ac:dyDescent="0.25">
      <c r="A3077" s="15">
        <v>33</v>
      </c>
      <c r="B3077" s="15">
        <v>5</v>
      </c>
      <c r="D3077" s="15" t="str">
        <f xml:space="preserve"> IF(INDEX(Разделы!C$2:L$1540,A3077*11+3,B3077)="","","= "&amp;INDEX(Разделы!C$2:L$1540,A3077*11+3,B3077)&amp;" ("&amp;INDEX(Разделы!C$2:L$1540,A3077*11+4,B3077)&amp;")")</f>
        <v/>
      </c>
      <c r="E3077" s="15" t="str">
        <f>IF(INDEX(Оценка!C$2:AF$1540,A3075*11+4,(B3077-1)*3+1)="","",INDEX(Оценка!C$2:AF$1540,A3075*11+4,(B3077-1)*3+1)&amp;" ("&amp;INDEX(Оценка!C$2:AF$1540,A3075*11+4,(B3077-1)*3+2)&amp;") ("&amp;INDEX(Оценка!C$2:AF$1540,A3075*11+4,(B3077-1)*3+3)&amp;")")</f>
        <v/>
      </c>
      <c r="F3077" s="15" t="str">
        <f>IF(INDEX(Содержание!C$2:L$1680,A3077*6+2,B3077)="","",INDEX(Содержание!C$2:L$1680,A3077*6+2,B3077))</f>
        <v/>
      </c>
    </row>
    <row r="3078" spans="1:6" s="15" customFormat="1" x14ac:dyDescent="0.25">
      <c r="A3078" s="15">
        <v>33</v>
      </c>
      <c r="B3078" s="15">
        <v>5</v>
      </c>
      <c r="E3078" s="15" t="str">
        <f>IF(INDEX(Оценка!C$2:AF$1540,A3076*11+5,(B3078-1)*3+1)="","",INDEX(Оценка!C$2:AF$1540,A3076*11+5,(B3078-1)*3+1)&amp;" ("&amp;INDEX(Оценка!C$2:AF$1540,A3076*11+5,(B3078-1)*3+2)&amp;") ("&amp;INDEX(Оценка!C$2:AF$1540,A3076*11+5,(B3078-1)*3+3)&amp;")")</f>
        <v/>
      </c>
    </row>
    <row r="3079" spans="1:6" s="15" customFormat="1" x14ac:dyDescent="0.25">
      <c r="A3079" s="15">
        <v>33</v>
      </c>
      <c r="B3079" s="15">
        <v>5</v>
      </c>
      <c r="D3079" s="15" t="str">
        <f>IF(INDEX(Разделы!C$2:L$1540,A3079*11+5,B3079)="","","- "&amp;INDEX(Разделы!C$2:L$1540,A3079*11+5,B3079))</f>
        <v/>
      </c>
      <c r="E3079" s="15" t="str">
        <f>IF(INDEX(Оценка!C$2:AF$1540,A3077*11+6,(B3079-1)*3+1)="","",INDEX(Оценка!C$2:AF$1540,A3077*11+6,(B3079-1)*3+1)&amp;" ("&amp;INDEX(Оценка!C$2:AF$1540,A3077*11+6,(B3079-1)*3+2)&amp;") ("&amp;INDEX(Оценка!C$2:AF$1540,A3077*11+6,(B3079-1)*3+3)&amp;")")</f>
        <v/>
      </c>
      <c r="F3079" s="15" t="str">
        <f>IF(INDEX(Содержание!C$2:L$1680,A3079*6+3,B3079)="","","= "&amp;INDEX(Содержание!C$2:L$1680,A3079*6+3,B3079)&amp;" "&amp;INDEX(Содержание!C$2:L$1680,A3081*6+4,B3081))</f>
        <v/>
      </c>
    </row>
    <row r="3080" spans="1:6" s="15" customFormat="1" x14ac:dyDescent="0.25">
      <c r="A3080" s="15">
        <v>33</v>
      </c>
      <c r="B3080" s="15">
        <v>5</v>
      </c>
      <c r="D3080" s="15" t="str">
        <f>IF(INDEX(Разделы!C$2:L$1540,A3080*11+6,B3080)="","","- "&amp;INDEX(Разделы!C$2:L$1540,A3080*11+6,B3080))</f>
        <v/>
      </c>
      <c r="E3080" s="15" t="str">
        <f>IF(INDEX(Оценка!C$2:AF$1540,A3078*11+7,(B3080-1)*3+1)="","",INDEX(Оценка!C$2:AF$1540,A3078*11+7,(B3080-1)*3+1)&amp;" ("&amp;INDEX(Оценка!C$2:AF$1540,A3078*11+7,(B3080-1)*3+2)&amp;") ("&amp;INDEX(Оценка!C$2:AF$1540,A3078*11+7,(B3080-1)*3+3)&amp;")")</f>
        <v/>
      </c>
    </row>
    <row r="3081" spans="1:6" s="15" customFormat="1" x14ac:dyDescent="0.25">
      <c r="A3081" s="15">
        <v>33</v>
      </c>
      <c r="B3081" s="15">
        <v>5</v>
      </c>
      <c r="D3081" s="15" t="str">
        <f>IF(INDEX(Разделы!C$2:L$1540,A3081*11+7,B3081)="","","- "&amp;INDEX(Разделы!C$2:L$1540,A3081*11+7,B3081))</f>
        <v/>
      </c>
      <c r="E3081" s="15" t="str">
        <f>IF(INDEX(Оценка!C$2:AF$1540,A3079*11+8,(B3081-1)*3+1)="","",INDEX(Оценка!C$2:AF$1540,A3079*11+8,(B3081-1)*3+1)&amp;" ("&amp;INDEX(Оценка!C$2:AF$1540,A3079*11+8,(B3081-1)*3+2)&amp;") ("&amp;INDEX(Оценка!C$2:AF$1540,A3079*11+8,(B3081-1)*3+3)&amp;")")</f>
        <v/>
      </c>
      <c r="F3081" s="15" t="str">
        <f>IF(INDEX(Содержание!C$2:L$1680,A3081*6+5,B3081)="","",INDEX(Содержание!C$2:L$1680,A3081*6+5,B3081))</f>
        <v/>
      </c>
    </row>
    <row r="3082" spans="1:6" s="15" customFormat="1" x14ac:dyDescent="0.25">
      <c r="A3082" s="15">
        <v>33</v>
      </c>
      <c r="B3082" s="15">
        <v>5</v>
      </c>
      <c r="D3082" s="15" t="str">
        <f>IF(INDEX(Разделы!C$2:L$1540,A3082*11+8,B3082)="","","- "&amp;INDEX(Разделы!C$2:L$1540,A3082*11+8,B3082))</f>
        <v/>
      </c>
      <c r="E3082" s="15" t="str">
        <f>IF(INDEX(Оценка!C$2:AF$1540,A3080*11+9,(B3082-1)*3+1)="","",INDEX(Оценка!C$2:AF$1540,A3080*11+9,(B3082-1)*3+1)&amp;" ("&amp;INDEX(Оценка!C$2:AF$1540,A3080*11+9,(B3082-1)*3+2)&amp;") ("&amp;INDEX(Оценка!C$2:AF$1540,A3080*11+9,(B3082-1)*3+3)&amp;")")</f>
        <v/>
      </c>
    </row>
    <row r="3083" spans="1:6" s="15" customFormat="1" x14ac:dyDescent="0.25">
      <c r="A3083" s="15">
        <v>33</v>
      </c>
      <c r="B3083" s="15">
        <v>5</v>
      </c>
      <c r="D3083" s="15" t="str">
        <f>IF(INDEX(Разделы!C$2:L$1540,A3083*11+9,B3083)="","","- "&amp;INDEX(Разделы!C$2:L$1540,A3083*11+9,B3083))</f>
        <v/>
      </c>
      <c r="E3083" s="15" t="str">
        <f>IF(INDEX(Оценка!C$2:AF$1540,A3081*11+10,(B3083-1)*3+1)="","",INDEX(Оценка!C$2:AF$1540,A3081*11+10,(B3083-1)*3+1)&amp;" ("&amp;INDEX(Оценка!C$2:AF$1540,A3081*11+10,(B3083-1)*3+2)&amp;") ("&amp;INDEX(Оценка!C$2:AF$1540,A3081*11+10,(B3083-1)*3+3)&amp;")")</f>
        <v/>
      </c>
    </row>
    <row r="3084" spans="1:6" s="15" customFormat="1" x14ac:dyDescent="0.25">
      <c r="A3084" s="15">
        <v>33</v>
      </c>
      <c r="B3084" s="15">
        <v>5</v>
      </c>
      <c r="D3084" s="15" t="str">
        <f>IF(INDEX(Разделы!C$2:L$1540,A3084*11+10,B3084)="","","- "&amp;INDEX(Разделы!C$2:L$1540,A3084*11+10,B3084))</f>
        <v/>
      </c>
    </row>
    <row r="3085" spans="1:6" s="15" customFormat="1" x14ac:dyDescent="0.25">
      <c r="A3085" s="15">
        <v>33</v>
      </c>
      <c r="B3085" s="15">
        <v>5</v>
      </c>
    </row>
    <row r="3086" spans="1:6" s="15" customFormat="1" x14ac:dyDescent="0.25">
      <c r="A3086" s="15">
        <v>33</v>
      </c>
      <c r="B3086" s="15">
        <v>6</v>
      </c>
      <c r="D3086" s="15" t="str">
        <f xml:space="preserve"> IF(INDEX(Разделы!C$2:L$1540,A3086*11+3,B3086)="","","= "&amp;INDEX(Разделы!C$2:L$1540,A3086*11+3,B3086)&amp;" ("&amp;INDEX(Разделы!C$2:L$1540,A3086*11+4,B3086)&amp;")")</f>
        <v/>
      </c>
      <c r="E3086" s="15" t="str">
        <f>IF(INDEX(Оценка!C$2:AF$1540,A3084*11+4,(B3086-1)*3+1)="","",INDEX(Оценка!C$2:AF$1540,A3084*11+4,(B3086-1)*3+1)&amp;" ("&amp;INDEX(Оценка!C$2:AF$1540,A3084*11+4,(B3086-1)*3+2)&amp;") ("&amp;INDEX(Оценка!C$2:AF$1540,A3084*11+4,(B3086-1)*3+3)&amp;")")</f>
        <v/>
      </c>
      <c r="F3086" s="15" t="str">
        <f>IF(INDEX(Содержание!C$2:L$1680,A3086*6+2,B3086)="","",INDEX(Содержание!C$2:L$1680,A3086*6+2,B3086))</f>
        <v/>
      </c>
    </row>
    <row r="3087" spans="1:6" s="15" customFormat="1" x14ac:dyDescent="0.25">
      <c r="A3087" s="15">
        <v>33</v>
      </c>
      <c r="B3087" s="15">
        <v>6</v>
      </c>
      <c r="E3087" s="15" t="str">
        <f>IF(INDEX(Оценка!C$2:AF$1540,A3085*11+5,(B3087-1)*3+1)="","",INDEX(Оценка!C$2:AF$1540,A3085*11+5,(B3087-1)*3+1)&amp;" ("&amp;INDEX(Оценка!C$2:AF$1540,A3085*11+5,(B3087-1)*3+2)&amp;") ("&amp;INDEX(Оценка!C$2:AF$1540,A3085*11+5,(B3087-1)*3+3)&amp;")")</f>
        <v/>
      </c>
    </row>
    <row r="3088" spans="1:6" s="15" customFormat="1" x14ac:dyDescent="0.25">
      <c r="A3088" s="15">
        <v>33</v>
      </c>
      <c r="B3088" s="15">
        <v>6</v>
      </c>
      <c r="D3088" s="15" t="str">
        <f>IF(INDEX(Разделы!C$2:L$1540,A3088*11+5,B3088)="","","- "&amp;INDEX(Разделы!C$2:L$1540,A3088*11+5,B3088))</f>
        <v/>
      </c>
      <c r="E3088" s="15" t="str">
        <f>IF(INDEX(Оценка!C$2:AF$1540,A3086*11+6,(B3088-1)*3+1)="","",INDEX(Оценка!C$2:AF$1540,A3086*11+6,(B3088-1)*3+1)&amp;" ("&amp;INDEX(Оценка!C$2:AF$1540,A3086*11+6,(B3088-1)*3+2)&amp;") ("&amp;INDEX(Оценка!C$2:AF$1540,A3086*11+6,(B3088-1)*3+3)&amp;")")</f>
        <v/>
      </c>
      <c r="F3088" s="15" t="str">
        <f>IF(INDEX(Содержание!C$2:L$1680,A3088*6+3,B3088)="","","= "&amp;INDEX(Содержание!C$2:L$1680,A3088*6+3,B3088)&amp;" "&amp;INDEX(Содержание!C$2:L$1680,A3090*6+4,B3090))</f>
        <v/>
      </c>
    </row>
    <row r="3089" spans="1:6" s="15" customFormat="1" x14ac:dyDescent="0.25">
      <c r="A3089" s="15">
        <v>33</v>
      </c>
      <c r="B3089" s="15">
        <v>6</v>
      </c>
      <c r="D3089" s="15" t="str">
        <f>IF(INDEX(Разделы!C$2:L$1540,A3089*11+6,B3089)="","","- "&amp;INDEX(Разделы!C$2:L$1540,A3089*11+6,B3089))</f>
        <v/>
      </c>
      <c r="E3089" s="15" t="str">
        <f>IF(INDEX(Оценка!C$2:AF$1540,A3087*11+7,(B3089-1)*3+1)="","",INDEX(Оценка!C$2:AF$1540,A3087*11+7,(B3089-1)*3+1)&amp;" ("&amp;INDEX(Оценка!C$2:AF$1540,A3087*11+7,(B3089-1)*3+2)&amp;") ("&amp;INDEX(Оценка!C$2:AF$1540,A3087*11+7,(B3089-1)*3+3)&amp;")")</f>
        <v/>
      </c>
    </row>
    <row r="3090" spans="1:6" s="15" customFormat="1" x14ac:dyDescent="0.25">
      <c r="A3090" s="15">
        <v>33</v>
      </c>
      <c r="B3090" s="15">
        <v>6</v>
      </c>
      <c r="D3090" s="15" t="str">
        <f>IF(INDEX(Разделы!C$2:L$1540,A3090*11+7,B3090)="","","- "&amp;INDEX(Разделы!C$2:L$1540,A3090*11+7,B3090))</f>
        <v/>
      </c>
      <c r="E3090" s="15" t="str">
        <f>IF(INDEX(Оценка!C$2:AF$1540,A3088*11+8,(B3090-1)*3+1)="","",INDEX(Оценка!C$2:AF$1540,A3088*11+8,(B3090-1)*3+1)&amp;" ("&amp;INDEX(Оценка!C$2:AF$1540,A3088*11+8,(B3090-1)*3+2)&amp;") ("&amp;INDEX(Оценка!C$2:AF$1540,A3088*11+8,(B3090-1)*3+3)&amp;")")</f>
        <v/>
      </c>
      <c r="F3090" s="15" t="str">
        <f>IF(INDEX(Содержание!C$2:L$1680,A3090*6+5,B3090)="","",INDEX(Содержание!C$2:L$1680,A3090*6+5,B3090))</f>
        <v/>
      </c>
    </row>
    <row r="3091" spans="1:6" s="15" customFormat="1" x14ac:dyDescent="0.25">
      <c r="A3091" s="15">
        <v>33</v>
      </c>
      <c r="B3091" s="15">
        <v>6</v>
      </c>
      <c r="D3091" s="15" t="str">
        <f>IF(INDEX(Разделы!C$2:L$1540,A3091*11+8,B3091)="","","- "&amp;INDEX(Разделы!C$2:L$1540,A3091*11+8,B3091))</f>
        <v/>
      </c>
      <c r="E3091" s="15" t="str">
        <f>IF(INDEX(Оценка!C$2:AF$1540,A3089*11+9,(B3091-1)*3+1)="","",INDEX(Оценка!C$2:AF$1540,A3089*11+9,(B3091-1)*3+1)&amp;" ("&amp;INDEX(Оценка!C$2:AF$1540,A3089*11+9,(B3091-1)*3+2)&amp;") ("&amp;INDEX(Оценка!C$2:AF$1540,A3089*11+9,(B3091-1)*3+3)&amp;")")</f>
        <v/>
      </c>
    </row>
    <row r="3092" spans="1:6" s="15" customFormat="1" x14ac:dyDescent="0.25">
      <c r="A3092" s="15">
        <v>33</v>
      </c>
      <c r="B3092" s="15">
        <v>6</v>
      </c>
      <c r="D3092" s="15" t="str">
        <f>IF(INDEX(Разделы!C$2:L$1540,A3092*11+9,B3092)="","","- "&amp;INDEX(Разделы!C$2:L$1540,A3092*11+9,B3092))</f>
        <v/>
      </c>
      <c r="E3092" s="15" t="str">
        <f>IF(INDEX(Оценка!C$2:AF$1540,A3090*11+10,(B3092-1)*3+1)="","",INDEX(Оценка!C$2:AF$1540,A3090*11+10,(B3092-1)*3+1)&amp;" ("&amp;INDEX(Оценка!C$2:AF$1540,A3090*11+10,(B3092-1)*3+2)&amp;") ("&amp;INDEX(Оценка!C$2:AF$1540,A3090*11+10,(B3092-1)*3+3)&amp;")")</f>
        <v/>
      </c>
    </row>
    <row r="3093" spans="1:6" s="15" customFormat="1" x14ac:dyDescent="0.25">
      <c r="A3093" s="15">
        <v>33</v>
      </c>
      <c r="B3093" s="15">
        <v>6</v>
      </c>
      <c r="D3093" s="15" t="str">
        <f>IF(INDEX(Разделы!C$2:L$1540,A3093*11+10,B3093)="","","- "&amp;INDEX(Разделы!C$2:L$1540,A3093*11+10,B3093))</f>
        <v/>
      </c>
    </row>
    <row r="3094" spans="1:6" s="15" customFormat="1" x14ac:dyDescent="0.25">
      <c r="A3094" s="15">
        <v>33</v>
      </c>
      <c r="B3094" s="15">
        <v>6</v>
      </c>
    </row>
    <row r="3095" spans="1:6" s="15" customFormat="1" x14ac:dyDescent="0.25">
      <c r="A3095" s="15">
        <v>33</v>
      </c>
      <c r="B3095" s="15">
        <v>7</v>
      </c>
      <c r="D3095" s="15" t="str">
        <f xml:space="preserve"> IF(INDEX(Разделы!C$2:L$1540,A3095*11+3,B3095)="","","= "&amp;INDEX(Разделы!C$2:L$1540,A3095*11+3,B3095)&amp;" ("&amp;INDEX(Разделы!C$2:L$1540,A3095*11+4,B3095)&amp;")")</f>
        <v/>
      </c>
      <c r="E3095" s="15" t="str">
        <f>IF(INDEX(Оценка!C$2:AF$1540,A3093*11+4,(B3095-1)*3+1)="","",INDEX(Оценка!C$2:AF$1540,A3093*11+4,(B3095-1)*3+1)&amp;" ("&amp;INDEX(Оценка!C$2:AF$1540,A3093*11+4,(B3095-1)*3+2)&amp;") ("&amp;INDEX(Оценка!C$2:AF$1540,A3093*11+4,(B3095-1)*3+3)&amp;")")</f>
        <v/>
      </c>
      <c r="F3095" s="15" t="str">
        <f>IF(INDEX(Содержание!C$2:L$1680,A3095*6+2,B3095)="","",INDEX(Содержание!C$2:L$1680,A3095*6+2,B3095))</f>
        <v/>
      </c>
    </row>
    <row r="3096" spans="1:6" s="15" customFormat="1" x14ac:dyDescent="0.25">
      <c r="A3096" s="15">
        <v>33</v>
      </c>
      <c r="B3096" s="15">
        <v>7</v>
      </c>
      <c r="E3096" s="15" t="str">
        <f>IF(INDEX(Оценка!C$2:AF$1540,A3094*11+5,(B3096-1)*3+1)="","",INDEX(Оценка!C$2:AF$1540,A3094*11+5,(B3096-1)*3+1)&amp;" ("&amp;INDEX(Оценка!C$2:AF$1540,A3094*11+5,(B3096-1)*3+2)&amp;") ("&amp;INDEX(Оценка!C$2:AF$1540,A3094*11+5,(B3096-1)*3+3)&amp;")")</f>
        <v/>
      </c>
    </row>
    <row r="3097" spans="1:6" s="15" customFormat="1" x14ac:dyDescent="0.25">
      <c r="A3097" s="15">
        <v>33</v>
      </c>
      <c r="B3097" s="15">
        <v>7</v>
      </c>
      <c r="D3097" s="15" t="str">
        <f>IF(INDEX(Разделы!C$2:L$1540,A3097*11+5,B3097)="","","- "&amp;INDEX(Разделы!C$2:L$1540,A3097*11+5,B3097))</f>
        <v/>
      </c>
      <c r="E3097" s="15" t="str">
        <f>IF(INDEX(Оценка!C$2:AF$1540,A3095*11+6,(B3097-1)*3+1)="","",INDEX(Оценка!C$2:AF$1540,A3095*11+6,(B3097-1)*3+1)&amp;" ("&amp;INDEX(Оценка!C$2:AF$1540,A3095*11+6,(B3097-1)*3+2)&amp;") ("&amp;INDEX(Оценка!C$2:AF$1540,A3095*11+6,(B3097-1)*3+3)&amp;")")</f>
        <v/>
      </c>
      <c r="F3097" s="15" t="str">
        <f>IF(INDEX(Содержание!C$2:L$1680,A3097*6+3,B3097)="","","= "&amp;INDEX(Содержание!C$2:L$1680,A3097*6+3,B3097)&amp;" "&amp;INDEX(Содержание!C$2:L$1680,A3099*6+4,B3099))</f>
        <v/>
      </c>
    </row>
    <row r="3098" spans="1:6" s="15" customFormat="1" x14ac:dyDescent="0.25">
      <c r="A3098" s="15">
        <v>33</v>
      </c>
      <c r="B3098" s="15">
        <v>7</v>
      </c>
      <c r="D3098" s="15" t="str">
        <f>IF(INDEX(Разделы!C$2:L$1540,A3098*11+6,B3098)="","","- "&amp;INDEX(Разделы!C$2:L$1540,A3098*11+6,B3098))</f>
        <v/>
      </c>
      <c r="E3098" s="15" t="str">
        <f>IF(INDEX(Оценка!C$2:AF$1540,A3096*11+7,(B3098-1)*3+1)="","",INDEX(Оценка!C$2:AF$1540,A3096*11+7,(B3098-1)*3+1)&amp;" ("&amp;INDEX(Оценка!C$2:AF$1540,A3096*11+7,(B3098-1)*3+2)&amp;") ("&amp;INDEX(Оценка!C$2:AF$1540,A3096*11+7,(B3098-1)*3+3)&amp;")")</f>
        <v/>
      </c>
    </row>
    <row r="3099" spans="1:6" s="15" customFormat="1" x14ac:dyDescent="0.25">
      <c r="A3099" s="15">
        <v>33</v>
      </c>
      <c r="B3099" s="15">
        <v>7</v>
      </c>
      <c r="D3099" s="15" t="str">
        <f>IF(INDEX(Разделы!C$2:L$1540,A3099*11+7,B3099)="","","- "&amp;INDEX(Разделы!C$2:L$1540,A3099*11+7,B3099))</f>
        <v/>
      </c>
      <c r="E3099" s="15" t="str">
        <f>IF(INDEX(Оценка!C$2:AF$1540,A3097*11+8,(B3099-1)*3+1)="","",INDEX(Оценка!C$2:AF$1540,A3097*11+8,(B3099-1)*3+1)&amp;" ("&amp;INDEX(Оценка!C$2:AF$1540,A3097*11+8,(B3099-1)*3+2)&amp;") ("&amp;INDEX(Оценка!C$2:AF$1540,A3097*11+8,(B3099-1)*3+3)&amp;")")</f>
        <v/>
      </c>
      <c r="F3099" s="15" t="str">
        <f>IF(INDEX(Содержание!C$2:L$1680,A3099*6+5,B3099)="","",INDEX(Содержание!C$2:L$1680,A3099*6+5,B3099))</f>
        <v/>
      </c>
    </row>
    <row r="3100" spans="1:6" s="15" customFormat="1" x14ac:dyDescent="0.25">
      <c r="A3100" s="15">
        <v>33</v>
      </c>
      <c r="B3100" s="15">
        <v>7</v>
      </c>
      <c r="D3100" s="15" t="str">
        <f>IF(INDEX(Разделы!C$2:L$1540,A3100*11+8,B3100)="","","- "&amp;INDEX(Разделы!C$2:L$1540,A3100*11+8,B3100))</f>
        <v/>
      </c>
      <c r="E3100" s="15" t="str">
        <f>IF(INDEX(Оценка!C$2:AF$1540,A3098*11+9,(B3100-1)*3+1)="","",INDEX(Оценка!C$2:AF$1540,A3098*11+9,(B3100-1)*3+1)&amp;" ("&amp;INDEX(Оценка!C$2:AF$1540,A3098*11+9,(B3100-1)*3+2)&amp;") ("&amp;INDEX(Оценка!C$2:AF$1540,A3098*11+9,(B3100-1)*3+3)&amp;")")</f>
        <v/>
      </c>
    </row>
    <row r="3101" spans="1:6" s="15" customFormat="1" x14ac:dyDescent="0.25">
      <c r="A3101" s="15">
        <v>33</v>
      </c>
      <c r="B3101" s="15">
        <v>7</v>
      </c>
      <c r="D3101" s="15" t="str">
        <f>IF(INDEX(Разделы!C$2:L$1540,A3101*11+9,B3101)="","","- "&amp;INDEX(Разделы!C$2:L$1540,A3101*11+9,B3101))</f>
        <v/>
      </c>
      <c r="E3101" s="15" t="str">
        <f>IF(INDEX(Оценка!C$2:AF$1540,A3099*11+10,(B3101-1)*3+1)="","",INDEX(Оценка!C$2:AF$1540,A3099*11+10,(B3101-1)*3+1)&amp;" ("&amp;INDEX(Оценка!C$2:AF$1540,A3099*11+10,(B3101-1)*3+2)&amp;") ("&amp;INDEX(Оценка!C$2:AF$1540,A3099*11+10,(B3101-1)*3+3)&amp;")")</f>
        <v/>
      </c>
    </row>
    <row r="3102" spans="1:6" s="15" customFormat="1" x14ac:dyDescent="0.25">
      <c r="A3102" s="15">
        <v>33</v>
      </c>
      <c r="B3102" s="15">
        <v>7</v>
      </c>
      <c r="D3102" s="15" t="str">
        <f>IF(INDEX(Разделы!C$2:L$1540,A3102*11+10,B3102)="","","- "&amp;INDEX(Разделы!C$2:L$1540,A3102*11+10,B3102))</f>
        <v/>
      </c>
    </row>
    <row r="3103" spans="1:6" s="15" customFormat="1" x14ac:dyDescent="0.25">
      <c r="A3103" s="15">
        <v>33</v>
      </c>
      <c r="B3103" s="15">
        <v>7</v>
      </c>
    </row>
    <row r="3104" spans="1:6" s="15" customFormat="1" x14ac:dyDescent="0.25">
      <c r="A3104" s="15">
        <v>33</v>
      </c>
      <c r="B3104" s="15">
        <v>8</v>
      </c>
      <c r="D3104" s="15" t="str">
        <f xml:space="preserve"> IF(INDEX(Разделы!C$2:L$1540,A3104*11+3,B3104)="","","= "&amp;INDEX(Разделы!C$2:L$1540,A3104*11+3,B3104)&amp;" ("&amp;INDEX(Разделы!C$2:L$1540,A3104*11+4,B3104)&amp;")")</f>
        <v/>
      </c>
      <c r="E3104" s="15" t="str">
        <f>IF(INDEX(Оценка!C$2:AF$1540,A3102*11+4,(B3104-1)*3+1)="","",INDEX(Оценка!C$2:AF$1540,A3102*11+4,(B3104-1)*3+1)&amp;" ("&amp;INDEX(Оценка!C$2:AF$1540,A3102*11+4,(B3104-1)*3+2)&amp;") ("&amp;INDEX(Оценка!C$2:AF$1540,A3102*11+4,(B3104-1)*3+3)&amp;")")</f>
        <v/>
      </c>
      <c r="F3104" s="15" t="str">
        <f>IF(INDEX(Содержание!C$2:L$1680,A3104*6+2,B3104)="","",INDEX(Содержание!C$2:L$1680,A3104*6+2,B3104))</f>
        <v/>
      </c>
    </row>
    <row r="3105" spans="1:6" s="15" customFormat="1" x14ac:dyDescent="0.25">
      <c r="A3105" s="15">
        <v>33</v>
      </c>
      <c r="B3105" s="15">
        <v>8</v>
      </c>
      <c r="E3105" s="15" t="str">
        <f>IF(INDEX(Оценка!C$2:AF$1540,A3103*11+5,(B3105-1)*3+1)="","",INDEX(Оценка!C$2:AF$1540,A3103*11+5,(B3105-1)*3+1)&amp;" ("&amp;INDEX(Оценка!C$2:AF$1540,A3103*11+5,(B3105-1)*3+2)&amp;") ("&amp;INDEX(Оценка!C$2:AF$1540,A3103*11+5,(B3105-1)*3+3)&amp;")")</f>
        <v/>
      </c>
    </row>
    <row r="3106" spans="1:6" s="15" customFormat="1" x14ac:dyDescent="0.25">
      <c r="A3106" s="15">
        <v>33</v>
      </c>
      <c r="B3106" s="15">
        <v>8</v>
      </c>
      <c r="D3106" s="15" t="str">
        <f>IF(INDEX(Разделы!C$2:L$1540,A3106*11+5,B3106)="","","- "&amp;INDEX(Разделы!C$2:L$1540,A3106*11+5,B3106))</f>
        <v/>
      </c>
      <c r="E3106" s="15" t="str">
        <f>IF(INDEX(Оценка!C$2:AF$1540,A3104*11+6,(B3106-1)*3+1)="","",INDEX(Оценка!C$2:AF$1540,A3104*11+6,(B3106-1)*3+1)&amp;" ("&amp;INDEX(Оценка!C$2:AF$1540,A3104*11+6,(B3106-1)*3+2)&amp;") ("&amp;INDEX(Оценка!C$2:AF$1540,A3104*11+6,(B3106-1)*3+3)&amp;")")</f>
        <v/>
      </c>
      <c r="F3106" s="15" t="str">
        <f>IF(INDEX(Содержание!C$2:L$1680,A3106*6+3,B3106)="","","= "&amp;INDEX(Содержание!C$2:L$1680,A3106*6+3,B3106)&amp;" "&amp;INDEX(Содержание!C$2:L$1680,A3108*6+4,B3108))</f>
        <v/>
      </c>
    </row>
    <row r="3107" spans="1:6" s="15" customFormat="1" x14ac:dyDescent="0.25">
      <c r="A3107" s="15">
        <v>33</v>
      </c>
      <c r="B3107" s="15">
        <v>8</v>
      </c>
      <c r="D3107" s="15" t="str">
        <f>IF(INDEX(Разделы!C$2:L$1540,A3107*11+6,B3107)="","","- "&amp;INDEX(Разделы!C$2:L$1540,A3107*11+6,B3107))</f>
        <v/>
      </c>
      <c r="E3107" s="15" t="str">
        <f>IF(INDEX(Оценка!C$2:AF$1540,A3105*11+7,(B3107-1)*3+1)="","",INDEX(Оценка!C$2:AF$1540,A3105*11+7,(B3107-1)*3+1)&amp;" ("&amp;INDEX(Оценка!C$2:AF$1540,A3105*11+7,(B3107-1)*3+2)&amp;") ("&amp;INDEX(Оценка!C$2:AF$1540,A3105*11+7,(B3107-1)*3+3)&amp;")")</f>
        <v/>
      </c>
    </row>
    <row r="3108" spans="1:6" s="15" customFormat="1" x14ac:dyDescent="0.25">
      <c r="A3108" s="15">
        <v>33</v>
      </c>
      <c r="B3108" s="15">
        <v>8</v>
      </c>
      <c r="D3108" s="15" t="str">
        <f>IF(INDEX(Разделы!C$2:L$1540,A3108*11+7,B3108)="","","- "&amp;INDEX(Разделы!C$2:L$1540,A3108*11+7,B3108))</f>
        <v/>
      </c>
      <c r="E3108" s="15" t="str">
        <f>IF(INDEX(Оценка!C$2:AF$1540,A3106*11+8,(B3108-1)*3+1)="","",INDEX(Оценка!C$2:AF$1540,A3106*11+8,(B3108-1)*3+1)&amp;" ("&amp;INDEX(Оценка!C$2:AF$1540,A3106*11+8,(B3108-1)*3+2)&amp;") ("&amp;INDEX(Оценка!C$2:AF$1540,A3106*11+8,(B3108-1)*3+3)&amp;")")</f>
        <v/>
      </c>
      <c r="F3108" s="15" t="str">
        <f>IF(INDEX(Содержание!C$2:L$1680,A3108*6+5,B3108)="","",INDEX(Содержание!C$2:L$1680,A3108*6+5,B3108))</f>
        <v/>
      </c>
    </row>
    <row r="3109" spans="1:6" s="15" customFormat="1" x14ac:dyDescent="0.25">
      <c r="A3109" s="15">
        <v>33</v>
      </c>
      <c r="B3109" s="15">
        <v>8</v>
      </c>
      <c r="D3109" s="15" t="str">
        <f>IF(INDEX(Разделы!C$2:L$1540,A3109*11+8,B3109)="","","- "&amp;INDEX(Разделы!C$2:L$1540,A3109*11+8,B3109))</f>
        <v/>
      </c>
      <c r="E3109" s="15" t="str">
        <f>IF(INDEX(Оценка!C$2:AF$1540,A3107*11+9,(B3109-1)*3+1)="","",INDEX(Оценка!C$2:AF$1540,A3107*11+9,(B3109-1)*3+1)&amp;" ("&amp;INDEX(Оценка!C$2:AF$1540,A3107*11+9,(B3109-1)*3+2)&amp;") ("&amp;INDEX(Оценка!C$2:AF$1540,A3107*11+9,(B3109-1)*3+3)&amp;")")</f>
        <v/>
      </c>
    </row>
    <row r="3110" spans="1:6" s="15" customFormat="1" x14ac:dyDescent="0.25">
      <c r="A3110" s="15">
        <v>33</v>
      </c>
      <c r="B3110" s="15">
        <v>8</v>
      </c>
      <c r="D3110" s="15" t="str">
        <f>IF(INDEX(Разделы!C$2:L$1540,A3110*11+9,B3110)="","","- "&amp;INDEX(Разделы!C$2:L$1540,A3110*11+9,B3110))</f>
        <v/>
      </c>
      <c r="E3110" s="15" t="str">
        <f>IF(INDEX(Оценка!C$2:AF$1540,A3108*11+10,(B3110-1)*3+1)="","",INDEX(Оценка!C$2:AF$1540,A3108*11+10,(B3110-1)*3+1)&amp;" ("&amp;INDEX(Оценка!C$2:AF$1540,A3108*11+10,(B3110-1)*3+2)&amp;") ("&amp;INDEX(Оценка!C$2:AF$1540,A3108*11+10,(B3110-1)*3+3)&amp;")")</f>
        <v/>
      </c>
    </row>
    <row r="3111" spans="1:6" s="15" customFormat="1" x14ac:dyDescent="0.25">
      <c r="A3111" s="15">
        <v>33</v>
      </c>
      <c r="B3111" s="15">
        <v>8</v>
      </c>
      <c r="D3111" s="15" t="str">
        <f>IF(INDEX(Разделы!C$2:L$1540,A3111*11+10,B3111)="","","- "&amp;INDEX(Разделы!C$2:L$1540,A3111*11+10,B3111))</f>
        <v/>
      </c>
    </row>
    <row r="3112" spans="1:6" s="15" customFormat="1" x14ac:dyDescent="0.25">
      <c r="A3112" s="15">
        <v>33</v>
      </c>
      <c r="B3112" s="15">
        <v>8</v>
      </c>
    </row>
    <row r="3113" spans="1:6" s="15" customFormat="1" x14ac:dyDescent="0.25">
      <c r="A3113" s="15">
        <v>33</v>
      </c>
      <c r="B3113" s="15">
        <v>9</v>
      </c>
      <c r="D3113" s="15" t="str">
        <f xml:space="preserve"> IF(INDEX(Разделы!C$2:L$1540,A3113*11+3,B3113)="","","= "&amp;INDEX(Разделы!C$2:L$1540,A3113*11+3,B3113)&amp;" ("&amp;INDEX(Разделы!C$2:L$1540,A3113*11+4,B3113)&amp;")")</f>
        <v/>
      </c>
      <c r="E3113" s="15" t="str">
        <f>IF(INDEX(Оценка!C$2:AF$1540,A3111*11+4,(B3113-1)*3+1)="","",INDEX(Оценка!C$2:AF$1540,A3111*11+4,(B3113-1)*3+1)&amp;" ("&amp;INDEX(Оценка!C$2:AF$1540,A3111*11+4,(B3113-1)*3+2)&amp;") ("&amp;INDEX(Оценка!C$2:AF$1540,A3111*11+4,(B3113-1)*3+3)&amp;")")</f>
        <v/>
      </c>
      <c r="F3113" s="15" t="str">
        <f>IF(INDEX(Содержание!C$2:L$1680,A3113*6+2,B3113)="","",INDEX(Содержание!C$2:L$1680,A3113*6+2,B3113))</f>
        <v/>
      </c>
    </row>
    <row r="3114" spans="1:6" s="15" customFormat="1" x14ac:dyDescent="0.25">
      <c r="A3114" s="15">
        <v>33</v>
      </c>
      <c r="B3114" s="15">
        <v>9</v>
      </c>
      <c r="E3114" s="15" t="str">
        <f>IF(INDEX(Оценка!C$2:AF$1540,A3112*11+5,(B3114-1)*3+1)="","",INDEX(Оценка!C$2:AF$1540,A3112*11+5,(B3114-1)*3+1)&amp;" ("&amp;INDEX(Оценка!C$2:AF$1540,A3112*11+5,(B3114-1)*3+2)&amp;") ("&amp;INDEX(Оценка!C$2:AF$1540,A3112*11+5,(B3114-1)*3+3)&amp;")")</f>
        <v/>
      </c>
    </row>
    <row r="3115" spans="1:6" s="15" customFormat="1" x14ac:dyDescent="0.25">
      <c r="A3115" s="15">
        <v>33</v>
      </c>
      <c r="B3115" s="15">
        <v>9</v>
      </c>
      <c r="D3115" s="15" t="str">
        <f>IF(INDEX(Разделы!C$2:L$1540,A3115*11+5,B3115)="","","- "&amp;INDEX(Разделы!C$2:L$1540,A3115*11+5,B3115))</f>
        <v/>
      </c>
      <c r="E3115" s="15" t="str">
        <f>IF(INDEX(Оценка!C$2:AF$1540,A3113*11+6,(B3115-1)*3+1)="","",INDEX(Оценка!C$2:AF$1540,A3113*11+6,(B3115-1)*3+1)&amp;" ("&amp;INDEX(Оценка!C$2:AF$1540,A3113*11+6,(B3115-1)*3+2)&amp;") ("&amp;INDEX(Оценка!C$2:AF$1540,A3113*11+6,(B3115-1)*3+3)&amp;")")</f>
        <v/>
      </c>
      <c r="F3115" s="15" t="str">
        <f>IF(INDEX(Содержание!C$2:L$1680,A3115*6+3,B3115)="","","= "&amp;INDEX(Содержание!C$2:L$1680,A3115*6+3,B3115)&amp;" "&amp;INDEX(Содержание!C$2:L$1680,A3117*6+4,B3117))</f>
        <v/>
      </c>
    </row>
    <row r="3116" spans="1:6" s="15" customFormat="1" x14ac:dyDescent="0.25">
      <c r="A3116" s="15">
        <v>33</v>
      </c>
      <c r="B3116" s="15">
        <v>9</v>
      </c>
      <c r="D3116" s="15" t="str">
        <f>IF(INDEX(Разделы!C$2:L$1540,A3116*11+6,B3116)="","","- "&amp;INDEX(Разделы!C$2:L$1540,A3116*11+6,B3116))</f>
        <v/>
      </c>
      <c r="E3116" s="15" t="str">
        <f>IF(INDEX(Оценка!C$2:AF$1540,A3114*11+7,(B3116-1)*3+1)="","",INDEX(Оценка!C$2:AF$1540,A3114*11+7,(B3116-1)*3+1)&amp;" ("&amp;INDEX(Оценка!C$2:AF$1540,A3114*11+7,(B3116-1)*3+2)&amp;") ("&amp;INDEX(Оценка!C$2:AF$1540,A3114*11+7,(B3116-1)*3+3)&amp;")")</f>
        <v/>
      </c>
    </row>
    <row r="3117" spans="1:6" s="15" customFormat="1" x14ac:dyDescent="0.25">
      <c r="A3117" s="15">
        <v>33</v>
      </c>
      <c r="B3117" s="15">
        <v>9</v>
      </c>
      <c r="D3117" s="15" t="str">
        <f>IF(INDEX(Разделы!C$2:L$1540,A3117*11+7,B3117)="","","- "&amp;INDEX(Разделы!C$2:L$1540,A3117*11+7,B3117))</f>
        <v/>
      </c>
      <c r="E3117" s="15" t="str">
        <f>IF(INDEX(Оценка!C$2:AF$1540,A3115*11+8,(B3117-1)*3+1)="","",INDEX(Оценка!C$2:AF$1540,A3115*11+8,(B3117-1)*3+1)&amp;" ("&amp;INDEX(Оценка!C$2:AF$1540,A3115*11+8,(B3117-1)*3+2)&amp;") ("&amp;INDEX(Оценка!C$2:AF$1540,A3115*11+8,(B3117-1)*3+3)&amp;")")</f>
        <v/>
      </c>
      <c r="F3117" s="15" t="str">
        <f>IF(INDEX(Содержание!C$2:L$1680,A3117*6+5,B3117)="","",INDEX(Содержание!C$2:L$1680,A3117*6+5,B3117))</f>
        <v/>
      </c>
    </row>
    <row r="3118" spans="1:6" s="15" customFormat="1" x14ac:dyDescent="0.25">
      <c r="A3118" s="15">
        <v>33</v>
      </c>
      <c r="B3118" s="15">
        <v>9</v>
      </c>
      <c r="D3118" s="15" t="str">
        <f>IF(INDEX(Разделы!C$2:L$1540,A3118*11+8,B3118)="","","- "&amp;INDEX(Разделы!C$2:L$1540,A3118*11+8,B3118))</f>
        <v/>
      </c>
      <c r="E3118" s="15" t="str">
        <f>IF(INDEX(Оценка!C$2:AF$1540,A3116*11+9,(B3118-1)*3+1)="","",INDEX(Оценка!C$2:AF$1540,A3116*11+9,(B3118-1)*3+1)&amp;" ("&amp;INDEX(Оценка!C$2:AF$1540,A3116*11+9,(B3118-1)*3+2)&amp;") ("&amp;INDEX(Оценка!C$2:AF$1540,A3116*11+9,(B3118-1)*3+3)&amp;")")</f>
        <v/>
      </c>
    </row>
    <row r="3119" spans="1:6" s="15" customFormat="1" x14ac:dyDescent="0.25">
      <c r="A3119" s="15">
        <v>33</v>
      </c>
      <c r="B3119" s="15">
        <v>9</v>
      </c>
      <c r="D3119" s="15" t="str">
        <f>IF(INDEX(Разделы!C$2:L$1540,A3119*11+9,B3119)="","","- "&amp;INDEX(Разделы!C$2:L$1540,A3119*11+9,B3119))</f>
        <v/>
      </c>
      <c r="E3119" s="15" t="str">
        <f>IF(INDEX(Оценка!C$2:AF$1540,A3117*11+10,(B3119-1)*3+1)="","",INDEX(Оценка!C$2:AF$1540,A3117*11+10,(B3119-1)*3+1)&amp;" ("&amp;INDEX(Оценка!C$2:AF$1540,A3117*11+10,(B3119-1)*3+2)&amp;") ("&amp;INDEX(Оценка!C$2:AF$1540,A3117*11+10,(B3119-1)*3+3)&amp;")")</f>
        <v/>
      </c>
    </row>
    <row r="3120" spans="1:6" s="15" customFormat="1" x14ac:dyDescent="0.25">
      <c r="A3120" s="15">
        <v>33</v>
      </c>
      <c r="B3120" s="15">
        <v>9</v>
      </c>
      <c r="D3120" s="15" t="str">
        <f>IF(INDEX(Разделы!C$2:L$1540,A3120*11+10,B3120)="","","- "&amp;INDEX(Разделы!C$2:L$1540,A3120*11+10,B3120))</f>
        <v/>
      </c>
    </row>
    <row r="3121" spans="1:6" s="15" customFormat="1" x14ac:dyDescent="0.25">
      <c r="A3121" s="15">
        <v>33</v>
      </c>
      <c r="B3121" s="15">
        <v>9</v>
      </c>
    </row>
    <row r="3122" spans="1:6" s="15" customFormat="1" x14ac:dyDescent="0.25">
      <c r="A3122" s="15">
        <v>33</v>
      </c>
      <c r="B3122" s="15">
        <v>10</v>
      </c>
      <c r="D3122" s="15" t="str">
        <f xml:space="preserve"> IF(INDEX(Разделы!C$2:L$1540,A3122*11+3,B3122)="","","= "&amp;INDEX(Разделы!C$2:L$1540,A3122*11+3,B3122)&amp;" ("&amp;INDEX(Разделы!C$2:L$1540,A3122*11+4,B3122)&amp;")")</f>
        <v/>
      </c>
      <c r="E3122" s="15" t="str">
        <f>IF(INDEX(Оценка!C$2:AF$1540,A3120*11+4,(B3122-1)*3+1)="","",INDEX(Оценка!C$2:AF$1540,A3120*11+4,(B3122-1)*3+1)&amp;" ("&amp;INDEX(Оценка!C$2:AF$1540,A3120*11+4,(B3122-1)*3+2)&amp;") ("&amp;INDEX(Оценка!C$2:AF$1540,A3120*11+4,(B3122-1)*3+3)&amp;")")</f>
        <v/>
      </c>
      <c r="F3122" s="15" t="str">
        <f>IF(INDEX(Содержание!C$2:L$1680,A3122*6+2,B3122)="","",INDEX(Содержание!C$2:L$1680,A3122*6+2,B3122))</f>
        <v/>
      </c>
    </row>
    <row r="3123" spans="1:6" s="15" customFormat="1" x14ac:dyDescent="0.25">
      <c r="A3123" s="15">
        <v>33</v>
      </c>
      <c r="B3123" s="15">
        <v>10</v>
      </c>
      <c r="E3123" s="15" t="str">
        <f>IF(INDEX(Оценка!C$2:AF$1540,A3121*11+5,(B3123-1)*3+1)="","",INDEX(Оценка!C$2:AF$1540,A3121*11+5,(B3123-1)*3+1)&amp;" ("&amp;INDEX(Оценка!C$2:AF$1540,A3121*11+5,(B3123-1)*3+2)&amp;") ("&amp;INDEX(Оценка!C$2:AF$1540,A3121*11+5,(B3123-1)*3+3)&amp;")")</f>
        <v/>
      </c>
    </row>
    <row r="3124" spans="1:6" s="15" customFormat="1" x14ac:dyDescent="0.25">
      <c r="A3124" s="15">
        <v>33</v>
      </c>
      <c r="B3124" s="15">
        <v>10</v>
      </c>
      <c r="D3124" s="15" t="str">
        <f>IF(INDEX(Разделы!C$2:L$1540,A3124*11+5,B3124)="","","- "&amp;INDEX(Разделы!C$2:L$1540,A3124*11+5,B3124))</f>
        <v/>
      </c>
      <c r="E3124" s="15" t="str">
        <f>IF(INDEX(Оценка!C$2:AF$1540,A3122*11+6,(B3124-1)*3+1)="","",INDEX(Оценка!C$2:AF$1540,A3122*11+6,(B3124-1)*3+1)&amp;" ("&amp;INDEX(Оценка!C$2:AF$1540,A3122*11+6,(B3124-1)*3+2)&amp;") ("&amp;INDEX(Оценка!C$2:AF$1540,A3122*11+6,(B3124-1)*3+3)&amp;")")</f>
        <v/>
      </c>
      <c r="F3124" s="15" t="str">
        <f>IF(INDEX(Содержание!C$2:L$1680,A3124*6+3,B3124)="","","= "&amp;INDEX(Содержание!C$2:L$1680,A3124*6+3,B3124)&amp;" "&amp;INDEX(Содержание!C$2:L$1680,A3126*6+4,B3126))</f>
        <v/>
      </c>
    </row>
    <row r="3125" spans="1:6" s="15" customFormat="1" x14ac:dyDescent="0.25">
      <c r="A3125" s="15">
        <v>33</v>
      </c>
      <c r="B3125" s="15">
        <v>10</v>
      </c>
      <c r="D3125" s="15" t="str">
        <f>IF(INDEX(Разделы!C$2:L$1540,A3125*11+6,B3125)="","","- "&amp;INDEX(Разделы!C$2:L$1540,A3125*11+6,B3125))</f>
        <v/>
      </c>
      <c r="E3125" s="15" t="str">
        <f>IF(INDEX(Оценка!C$2:AF$1540,A3123*11+7,(B3125-1)*3+1)="","",INDEX(Оценка!C$2:AF$1540,A3123*11+7,(B3125-1)*3+1)&amp;" ("&amp;INDEX(Оценка!C$2:AF$1540,A3123*11+7,(B3125-1)*3+2)&amp;") ("&amp;INDEX(Оценка!C$2:AF$1540,A3123*11+7,(B3125-1)*3+3)&amp;")")</f>
        <v/>
      </c>
    </row>
    <row r="3126" spans="1:6" s="15" customFormat="1" x14ac:dyDescent="0.25">
      <c r="A3126" s="15">
        <v>33</v>
      </c>
      <c r="B3126" s="15">
        <v>10</v>
      </c>
      <c r="D3126" s="15" t="str">
        <f>IF(INDEX(Разделы!C$2:L$1540,A3126*11+7,B3126)="","","- "&amp;INDEX(Разделы!C$2:L$1540,A3126*11+7,B3126))</f>
        <v/>
      </c>
      <c r="E3126" s="15" t="str">
        <f>IF(INDEX(Оценка!C$2:AF$1540,A3124*11+8,(B3126-1)*3+1)="","",INDEX(Оценка!C$2:AF$1540,A3124*11+8,(B3126-1)*3+1)&amp;" ("&amp;INDEX(Оценка!C$2:AF$1540,A3124*11+8,(B3126-1)*3+2)&amp;") ("&amp;INDEX(Оценка!C$2:AF$1540,A3124*11+8,(B3126-1)*3+3)&amp;")")</f>
        <v/>
      </c>
      <c r="F3126" s="15" t="str">
        <f>IF(INDEX(Содержание!C$2:L$1680,A3126*6+5,B3126)="","",INDEX(Содержание!C$2:L$1680,A3126*6+5,B3126))</f>
        <v/>
      </c>
    </row>
    <row r="3127" spans="1:6" s="15" customFormat="1" x14ac:dyDescent="0.25">
      <c r="A3127" s="15">
        <v>33</v>
      </c>
      <c r="B3127" s="15">
        <v>10</v>
      </c>
      <c r="D3127" s="15" t="str">
        <f>IF(INDEX(Разделы!C$2:L$1540,A3127*11+8,B3127)="","","- "&amp;INDEX(Разделы!C$2:L$1540,A3127*11+8,B3127))</f>
        <v/>
      </c>
      <c r="E3127" s="15" t="str">
        <f>IF(INDEX(Оценка!C$2:AF$1540,A3125*11+9,(B3127-1)*3+1)="","",INDEX(Оценка!C$2:AF$1540,A3125*11+9,(B3127-1)*3+1)&amp;" ("&amp;INDEX(Оценка!C$2:AF$1540,A3125*11+9,(B3127-1)*3+2)&amp;") ("&amp;INDEX(Оценка!C$2:AF$1540,A3125*11+9,(B3127-1)*3+3)&amp;")")</f>
        <v/>
      </c>
    </row>
    <row r="3128" spans="1:6" s="15" customFormat="1" x14ac:dyDescent="0.25">
      <c r="A3128" s="15">
        <v>33</v>
      </c>
      <c r="B3128" s="15">
        <v>10</v>
      </c>
      <c r="D3128" s="15" t="str">
        <f>IF(INDEX(Разделы!C$2:L$1540,A3128*11+9,B3128)="","","- "&amp;INDEX(Разделы!C$2:L$1540,A3128*11+9,B3128))</f>
        <v/>
      </c>
      <c r="E3128" s="15" t="str">
        <f>IF(INDEX(Оценка!C$2:AF$1540,A3126*11+10,(B3128-1)*3+1)="","",INDEX(Оценка!C$2:AF$1540,A3126*11+10,(B3128-1)*3+1)&amp;" ("&amp;INDEX(Оценка!C$2:AF$1540,A3126*11+10,(B3128-1)*3+2)&amp;") ("&amp;INDEX(Оценка!C$2:AF$1540,A3126*11+10,(B3128-1)*3+3)&amp;")")</f>
        <v/>
      </c>
    </row>
    <row r="3129" spans="1:6" s="15" customFormat="1" x14ac:dyDescent="0.25">
      <c r="A3129" s="15">
        <v>33</v>
      </c>
      <c r="B3129" s="15">
        <v>10</v>
      </c>
      <c r="D3129" s="15" t="str">
        <f>IF(INDEX(Разделы!C$2:L$1540,A3129*11+10,B3129)="","","- "&amp;INDEX(Разделы!C$2:L$1540,A3129*11+10,B3129))</f>
        <v/>
      </c>
    </row>
    <row r="3130" spans="1:6" s="15" customFormat="1" x14ac:dyDescent="0.25">
      <c r="A3130" s="15">
        <v>33</v>
      </c>
      <c r="B3130" s="15">
        <v>10</v>
      </c>
    </row>
    <row r="3131" spans="1:6" s="15" customFormat="1" x14ac:dyDescent="0.25">
      <c r="A3131" s="15">
        <v>34</v>
      </c>
      <c r="B3131" s="15">
        <v>1</v>
      </c>
      <c r="D3131" s="15" t="str">
        <f>IF(INDEX(Разделы!C$2:L$1540,A3131*11+1,1)="","","== "&amp;INDEX(Разделы!C$2:L$1540,A3131*11+1,1))</f>
        <v/>
      </c>
      <c r="E3131" s="15" t="str">
        <f>IF(INDEX(Оценка!C$2:AF$1540,A3131*11+1,1)="","","== "&amp;INDEX(Оценка!C$2:AF$1540,A3131*11+1,1))</f>
        <v/>
      </c>
      <c r="F3131" s="15" t="str">
        <f>IF(INDEX(Содержание!C$2:L$1680,A3131*6+1,1)="","","== "&amp;INDEX(Содержание!C$2:L$1680,A3131*6+1,1))</f>
        <v/>
      </c>
    </row>
    <row r="3132" spans="1:6" s="15" customFormat="1" x14ac:dyDescent="0.25">
      <c r="A3132" s="15">
        <v>34</v>
      </c>
      <c r="B3132" s="15">
        <v>1</v>
      </c>
    </row>
    <row r="3133" spans="1:6" s="15" customFormat="1" x14ac:dyDescent="0.25">
      <c r="A3133" s="15">
        <v>34</v>
      </c>
      <c r="B3133" s="15">
        <v>1</v>
      </c>
      <c r="D3133" s="15" t="str">
        <f xml:space="preserve"> IF(INDEX(Разделы!C$2:L$1540,A3133*11+3,B3133)="","","= "&amp;INDEX(Разделы!C$2:L$1540,A3133*11+3,B3133)&amp;" ("&amp;INDEX(Разделы!C$2:L$1540,A3133*11+4,B3133)&amp;")")</f>
        <v/>
      </c>
      <c r="E3133" s="15" t="str">
        <f>IF(INDEX(Оценка!C$2:AF$1540,A3131*11+4,(B3133-1)*3+1)="","",INDEX(Оценка!C$2:AF$1540,A3131*11+4,(B3133-1)*3+1)&amp;" ("&amp;INDEX(Оценка!C$2:AF$1540,A3131*11+4,(B3133-1)*3+2)&amp;") ("&amp;INDEX(Оценка!C$2:AF$1540,A3131*11+4,(B3133-1)*3+3)&amp;")")</f>
        <v/>
      </c>
      <c r="F3133" s="15" t="str">
        <f>IF(INDEX(Содержание!C$2:L$1680,A3133*6+2,B3133)="","",INDEX(Содержание!C$2:L$1680,A3133*6+2,B3133))</f>
        <v/>
      </c>
    </row>
    <row r="3134" spans="1:6" s="15" customFormat="1" x14ac:dyDescent="0.25">
      <c r="A3134" s="15">
        <v>34</v>
      </c>
      <c r="B3134" s="15">
        <v>1</v>
      </c>
      <c r="E3134" s="15" t="str">
        <f>IF(INDEX(Оценка!C$2:AF$1540,A3132*11+5,(B3134-1)*3+1)="","",INDEX(Оценка!C$2:AF$1540,A3132*11+5,(B3134-1)*3+1)&amp;" ("&amp;INDEX(Оценка!C$2:AF$1540,A3132*11+5,(B3134-1)*3+2)&amp;") ("&amp;INDEX(Оценка!C$2:AF$1540,A3132*11+5,(B3134-1)*3+3)&amp;")")</f>
        <v/>
      </c>
    </row>
    <row r="3135" spans="1:6" s="15" customFormat="1" x14ac:dyDescent="0.25">
      <c r="A3135" s="15">
        <v>34</v>
      </c>
      <c r="B3135" s="15">
        <v>1</v>
      </c>
      <c r="D3135" s="15" t="str">
        <f>IF(INDEX(Разделы!C$2:L$1540,A3135*11+5,B3135)="","","- "&amp;INDEX(Разделы!C$2:L$1540,A3135*11+5,B3135))</f>
        <v/>
      </c>
      <c r="E3135" s="15" t="str">
        <f>IF(INDEX(Оценка!C$2:AF$1540,A3133*11+6,(B3135-1)*3+1)="","",INDEX(Оценка!C$2:AF$1540,A3133*11+6,(B3135-1)*3+1)&amp;" ("&amp;INDEX(Оценка!C$2:AF$1540,A3133*11+6,(B3135-1)*3+2)&amp;") ("&amp;INDEX(Оценка!C$2:AF$1540,A3133*11+6,(B3135-1)*3+3)&amp;")")</f>
        <v/>
      </c>
      <c r="F3135" s="15" t="str">
        <f>IF(INDEX(Содержание!C$2:L$1680,A3135*6+3,B3135)="","","= "&amp;INDEX(Содержание!C$2:L$1680,A3135*6+3,B3135)&amp;" "&amp;INDEX(Содержание!C$2:L$1680,A3137*6+4,B3137))</f>
        <v/>
      </c>
    </row>
    <row r="3136" spans="1:6" s="15" customFormat="1" x14ac:dyDescent="0.25">
      <c r="A3136" s="15">
        <v>34</v>
      </c>
      <c r="B3136" s="15">
        <v>1</v>
      </c>
      <c r="D3136" s="15" t="str">
        <f>IF(INDEX(Разделы!C$2:L$1540,A3136*11+6,B3136)="","","- "&amp;INDEX(Разделы!C$2:L$1540,A3136*11+6,B3136))</f>
        <v/>
      </c>
      <c r="E3136" s="15" t="str">
        <f>IF(INDEX(Оценка!C$2:AF$1540,A3134*11+7,(B3136-1)*3+1)="","",INDEX(Оценка!C$2:AF$1540,A3134*11+7,(B3136-1)*3+1)&amp;" ("&amp;INDEX(Оценка!C$2:AF$1540,A3134*11+7,(B3136-1)*3+2)&amp;") ("&amp;INDEX(Оценка!C$2:AF$1540,A3134*11+7,(B3136-1)*3+3)&amp;")")</f>
        <v/>
      </c>
    </row>
    <row r="3137" spans="1:6" s="15" customFormat="1" x14ac:dyDescent="0.25">
      <c r="A3137" s="15">
        <v>34</v>
      </c>
      <c r="B3137" s="15">
        <v>1</v>
      </c>
      <c r="D3137" s="15" t="str">
        <f>IF(INDEX(Разделы!C$2:L$1540,A3137*11+7,B3137)="","","- "&amp;INDEX(Разделы!C$2:L$1540,A3137*11+7,B3137))</f>
        <v/>
      </c>
      <c r="E3137" s="15" t="str">
        <f>IF(INDEX(Оценка!C$2:AF$1540,A3135*11+8,(B3137-1)*3+1)="","",INDEX(Оценка!C$2:AF$1540,A3135*11+8,(B3137-1)*3+1)&amp;" ("&amp;INDEX(Оценка!C$2:AF$1540,A3135*11+8,(B3137-1)*3+2)&amp;") ("&amp;INDEX(Оценка!C$2:AF$1540,A3135*11+8,(B3137-1)*3+3)&amp;")")</f>
        <v/>
      </c>
      <c r="F3137" s="15" t="str">
        <f>IF(INDEX(Содержание!C$2:L$1680,A3137*6+5,B3137)="","",INDEX(Содержание!C$2:L$1680,A3137*6+5,B3137))</f>
        <v/>
      </c>
    </row>
    <row r="3138" spans="1:6" s="15" customFormat="1" x14ac:dyDescent="0.25">
      <c r="A3138" s="15">
        <v>34</v>
      </c>
      <c r="B3138" s="15">
        <v>1</v>
      </c>
      <c r="D3138" s="15" t="str">
        <f>IF(INDEX(Разделы!C$2:L$1540,A3138*11+8,B3138)="","","- "&amp;INDEX(Разделы!C$2:L$1540,A3138*11+8,B3138))</f>
        <v/>
      </c>
      <c r="E3138" s="15" t="str">
        <f>IF(INDEX(Оценка!C$2:AF$1540,A3136*11+9,(B3138-1)*3+1)="","",INDEX(Оценка!C$2:AF$1540,A3136*11+9,(B3138-1)*3+1)&amp;" ("&amp;INDEX(Оценка!C$2:AF$1540,A3136*11+9,(B3138-1)*3+2)&amp;") ("&amp;INDEX(Оценка!C$2:AF$1540,A3136*11+9,(B3138-1)*3+3)&amp;")")</f>
        <v/>
      </c>
    </row>
    <row r="3139" spans="1:6" s="15" customFormat="1" x14ac:dyDescent="0.25">
      <c r="A3139" s="15">
        <v>34</v>
      </c>
      <c r="B3139" s="15">
        <v>1</v>
      </c>
      <c r="D3139" s="15" t="str">
        <f>IF(INDEX(Разделы!C$2:L$1540,A3139*11+9,B3139)="","","- "&amp;INDEX(Разделы!C$2:L$1540,A3139*11+9,B3139))</f>
        <v/>
      </c>
      <c r="E3139" s="15" t="str">
        <f>IF(INDEX(Оценка!C$2:AF$1540,A3137*11+10,(B3139-1)*3+1)="","",INDEX(Оценка!C$2:AF$1540,A3137*11+10,(B3139-1)*3+1)&amp;" ("&amp;INDEX(Оценка!C$2:AF$1540,A3137*11+10,(B3139-1)*3+2)&amp;") ("&amp;INDEX(Оценка!C$2:AF$1540,A3137*11+10,(B3139-1)*3+3)&amp;")")</f>
        <v/>
      </c>
    </row>
    <row r="3140" spans="1:6" s="15" customFormat="1" x14ac:dyDescent="0.25">
      <c r="A3140" s="15">
        <v>34</v>
      </c>
      <c r="B3140" s="15">
        <v>1</v>
      </c>
      <c r="D3140" s="15" t="str">
        <f>IF(INDEX(Разделы!C$2:L$1540,A3140*11+10,B3140)="","","- "&amp;INDEX(Разделы!C$2:L$1540,A3140*11+10,B3140))</f>
        <v/>
      </c>
    </row>
    <row r="3141" spans="1:6" s="15" customFormat="1" x14ac:dyDescent="0.25">
      <c r="A3141" s="15">
        <v>34</v>
      </c>
      <c r="B3141" s="15">
        <v>1</v>
      </c>
    </row>
    <row r="3142" spans="1:6" s="15" customFormat="1" x14ac:dyDescent="0.25">
      <c r="A3142" s="15">
        <v>34</v>
      </c>
      <c r="B3142" s="15">
        <v>2</v>
      </c>
      <c r="D3142" s="15" t="str">
        <f xml:space="preserve"> IF(INDEX(Разделы!C$2:L$1540,A3142*11+3,B3142)="","","= "&amp;INDEX(Разделы!C$2:L$1540,A3142*11+3,B3142)&amp;" ("&amp;INDEX(Разделы!C$2:L$1540,A3142*11+4,B3142)&amp;")")</f>
        <v/>
      </c>
      <c r="E3142" s="15" t="str">
        <f>IF(INDEX(Оценка!C$2:AF$1540,A3140*11+4,(B3142-1)*3+1)="","",INDEX(Оценка!C$2:AF$1540,A3140*11+4,(B3142-1)*3+1)&amp;" ("&amp;INDEX(Оценка!C$2:AF$1540,A3140*11+4,(B3142-1)*3+2)&amp;") ("&amp;INDEX(Оценка!C$2:AF$1540,A3140*11+4,(B3142-1)*3+3)&amp;")")</f>
        <v/>
      </c>
      <c r="F3142" s="15" t="str">
        <f>IF(INDEX(Содержание!C$2:L$1680,A3142*6+2,B3142)="","",INDEX(Содержание!C$2:L$1680,A3142*6+2,B3142))</f>
        <v/>
      </c>
    </row>
    <row r="3143" spans="1:6" s="15" customFormat="1" x14ac:dyDescent="0.25">
      <c r="A3143" s="15">
        <v>34</v>
      </c>
      <c r="B3143" s="15">
        <v>2</v>
      </c>
      <c r="E3143" s="15" t="str">
        <f>IF(INDEX(Оценка!C$2:AF$1540,A3141*11+5,(B3143-1)*3+1)="","",INDEX(Оценка!C$2:AF$1540,A3141*11+5,(B3143-1)*3+1)&amp;" ("&amp;INDEX(Оценка!C$2:AF$1540,A3141*11+5,(B3143-1)*3+2)&amp;") ("&amp;INDEX(Оценка!C$2:AF$1540,A3141*11+5,(B3143-1)*3+3)&amp;")")</f>
        <v/>
      </c>
    </row>
    <row r="3144" spans="1:6" s="15" customFormat="1" x14ac:dyDescent="0.25">
      <c r="A3144" s="15">
        <v>34</v>
      </c>
      <c r="B3144" s="15">
        <v>2</v>
      </c>
      <c r="D3144" s="15" t="str">
        <f>IF(INDEX(Разделы!C$2:L$1540,A3144*11+5,B3144)="","","- "&amp;INDEX(Разделы!C$2:L$1540,A3144*11+5,B3144))</f>
        <v/>
      </c>
      <c r="E3144" s="15" t="str">
        <f>IF(INDEX(Оценка!C$2:AF$1540,A3142*11+6,(B3144-1)*3+1)="","",INDEX(Оценка!C$2:AF$1540,A3142*11+6,(B3144-1)*3+1)&amp;" ("&amp;INDEX(Оценка!C$2:AF$1540,A3142*11+6,(B3144-1)*3+2)&amp;") ("&amp;INDEX(Оценка!C$2:AF$1540,A3142*11+6,(B3144-1)*3+3)&amp;")")</f>
        <v/>
      </c>
      <c r="F3144" s="15" t="str">
        <f>IF(INDEX(Содержание!C$2:L$1680,A3144*6+3,B3144)="","","= "&amp;INDEX(Содержание!C$2:L$1680,A3144*6+3,B3144)&amp;" "&amp;INDEX(Содержание!C$2:L$1680,A3146*6+4,B3146))</f>
        <v/>
      </c>
    </row>
    <row r="3145" spans="1:6" s="15" customFormat="1" x14ac:dyDescent="0.25">
      <c r="A3145" s="15">
        <v>34</v>
      </c>
      <c r="B3145" s="15">
        <v>2</v>
      </c>
      <c r="D3145" s="15" t="str">
        <f>IF(INDEX(Разделы!C$2:L$1540,A3145*11+6,B3145)="","","- "&amp;INDEX(Разделы!C$2:L$1540,A3145*11+6,B3145))</f>
        <v/>
      </c>
      <c r="E3145" s="15" t="str">
        <f>IF(INDEX(Оценка!C$2:AF$1540,A3143*11+7,(B3145-1)*3+1)="","",INDEX(Оценка!C$2:AF$1540,A3143*11+7,(B3145-1)*3+1)&amp;" ("&amp;INDEX(Оценка!C$2:AF$1540,A3143*11+7,(B3145-1)*3+2)&amp;") ("&amp;INDEX(Оценка!C$2:AF$1540,A3143*11+7,(B3145-1)*3+3)&amp;")")</f>
        <v/>
      </c>
    </row>
    <row r="3146" spans="1:6" s="15" customFormat="1" x14ac:dyDescent="0.25">
      <c r="A3146" s="15">
        <v>34</v>
      </c>
      <c r="B3146" s="15">
        <v>2</v>
      </c>
      <c r="D3146" s="15" t="str">
        <f>IF(INDEX(Разделы!C$2:L$1540,A3146*11+7,B3146)="","","- "&amp;INDEX(Разделы!C$2:L$1540,A3146*11+7,B3146))</f>
        <v/>
      </c>
      <c r="E3146" s="15" t="str">
        <f>IF(INDEX(Оценка!C$2:AF$1540,A3144*11+8,(B3146-1)*3+1)="","",INDEX(Оценка!C$2:AF$1540,A3144*11+8,(B3146-1)*3+1)&amp;" ("&amp;INDEX(Оценка!C$2:AF$1540,A3144*11+8,(B3146-1)*3+2)&amp;") ("&amp;INDEX(Оценка!C$2:AF$1540,A3144*11+8,(B3146-1)*3+3)&amp;")")</f>
        <v/>
      </c>
      <c r="F3146" s="15" t="str">
        <f>IF(INDEX(Содержание!C$2:L$1680,A3146*6+5,B3146)="","",INDEX(Содержание!C$2:L$1680,A3146*6+5,B3146))</f>
        <v/>
      </c>
    </row>
    <row r="3147" spans="1:6" s="15" customFormat="1" x14ac:dyDescent="0.25">
      <c r="A3147" s="15">
        <v>34</v>
      </c>
      <c r="B3147" s="15">
        <v>2</v>
      </c>
      <c r="D3147" s="15" t="str">
        <f>IF(INDEX(Разделы!C$2:L$1540,A3147*11+8,B3147)="","","- "&amp;INDEX(Разделы!C$2:L$1540,A3147*11+8,B3147))</f>
        <v/>
      </c>
      <c r="E3147" s="15" t="str">
        <f>IF(INDEX(Оценка!C$2:AF$1540,A3145*11+9,(B3147-1)*3+1)="","",INDEX(Оценка!C$2:AF$1540,A3145*11+9,(B3147-1)*3+1)&amp;" ("&amp;INDEX(Оценка!C$2:AF$1540,A3145*11+9,(B3147-1)*3+2)&amp;") ("&amp;INDEX(Оценка!C$2:AF$1540,A3145*11+9,(B3147-1)*3+3)&amp;")")</f>
        <v/>
      </c>
    </row>
    <row r="3148" spans="1:6" s="15" customFormat="1" x14ac:dyDescent="0.25">
      <c r="A3148" s="15">
        <v>34</v>
      </c>
      <c r="B3148" s="15">
        <v>2</v>
      </c>
      <c r="D3148" s="15" t="str">
        <f>IF(INDEX(Разделы!C$2:L$1540,A3148*11+9,B3148)="","","- "&amp;INDEX(Разделы!C$2:L$1540,A3148*11+9,B3148))</f>
        <v/>
      </c>
      <c r="E3148" s="15" t="str">
        <f>IF(INDEX(Оценка!C$2:AF$1540,A3146*11+10,(B3148-1)*3+1)="","",INDEX(Оценка!C$2:AF$1540,A3146*11+10,(B3148-1)*3+1)&amp;" ("&amp;INDEX(Оценка!C$2:AF$1540,A3146*11+10,(B3148-1)*3+2)&amp;") ("&amp;INDEX(Оценка!C$2:AF$1540,A3146*11+10,(B3148-1)*3+3)&amp;")")</f>
        <v/>
      </c>
    </row>
    <row r="3149" spans="1:6" s="15" customFormat="1" x14ac:dyDescent="0.25">
      <c r="A3149" s="15">
        <v>34</v>
      </c>
      <c r="B3149" s="15">
        <v>2</v>
      </c>
      <c r="D3149" s="15" t="str">
        <f>IF(INDEX(Разделы!C$2:L$1540,A3149*11+10,B3149)="","","- "&amp;INDEX(Разделы!C$2:L$1540,A3149*11+10,B3149))</f>
        <v/>
      </c>
    </row>
    <row r="3150" spans="1:6" s="15" customFormat="1" x14ac:dyDescent="0.25">
      <c r="A3150" s="15">
        <v>34</v>
      </c>
      <c r="B3150" s="15">
        <v>2</v>
      </c>
    </row>
    <row r="3151" spans="1:6" s="15" customFormat="1" x14ac:dyDescent="0.25">
      <c r="A3151" s="15">
        <v>34</v>
      </c>
      <c r="B3151" s="15">
        <v>3</v>
      </c>
      <c r="D3151" s="15" t="str">
        <f xml:space="preserve"> IF(INDEX(Разделы!C$2:L$1540,A3151*11+3,B3151)="","","= "&amp;INDEX(Разделы!C$2:L$1540,A3151*11+3,B3151)&amp;" ("&amp;INDEX(Разделы!C$2:L$1540,A3151*11+4,B3151)&amp;")")</f>
        <v/>
      </c>
      <c r="E3151" s="15" t="str">
        <f>IF(INDEX(Оценка!C$2:AF$1540,A3149*11+4,(B3151-1)*3+1)="","",INDEX(Оценка!C$2:AF$1540,A3149*11+4,(B3151-1)*3+1)&amp;" ("&amp;INDEX(Оценка!C$2:AF$1540,A3149*11+4,(B3151-1)*3+2)&amp;") ("&amp;INDEX(Оценка!C$2:AF$1540,A3149*11+4,(B3151-1)*3+3)&amp;")")</f>
        <v/>
      </c>
      <c r="F3151" s="15" t="str">
        <f>IF(INDEX(Содержание!C$2:L$1680,A3151*6+2,B3151)="","",INDEX(Содержание!C$2:L$1680,A3151*6+2,B3151))</f>
        <v/>
      </c>
    </row>
    <row r="3152" spans="1:6" s="15" customFormat="1" x14ac:dyDescent="0.25">
      <c r="A3152" s="15">
        <v>34</v>
      </c>
      <c r="B3152" s="15">
        <v>3</v>
      </c>
      <c r="E3152" s="15" t="str">
        <f>IF(INDEX(Оценка!C$2:AF$1540,A3150*11+5,(B3152-1)*3+1)="","",INDEX(Оценка!C$2:AF$1540,A3150*11+5,(B3152-1)*3+1)&amp;" ("&amp;INDEX(Оценка!C$2:AF$1540,A3150*11+5,(B3152-1)*3+2)&amp;") ("&amp;INDEX(Оценка!C$2:AF$1540,A3150*11+5,(B3152-1)*3+3)&amp;")")</f>
        <v/>
      </c>
    </row>
    <row r="3153" spans="1:6" s="15" customFormat="1" x14ac:dyDescent="0.25">
      <c r="A3153" s="15">
        <v>34</v>
      </c>
      <c r="B3153" s="15">
        <v>3</v>
      </c>
      <c r="D3153" s="15" t="str">
        <f>IF(INDEX(Разделы!C$2:L$1540,A3153*11+5,B3153)="","","- "&amp;INDEX(Разделы!C$2:L$1540,A3153*11+5,B3153))</f>
        <v/>
      </c>
      <c r="E3153" s="15" t="str">
        <f>IF(INDEX(Оценка!C$2:AF$1540,A3151*11+6,(B3153-1)*3+1)="","",INDEX(Оценка!C$2:AF$1540,A3151*11+6,(B3153-1)*3+1)&amp;" ("&amp;INDEX(Оценка!C$2:AF$1540,A3151*11+6,(B3153-1)*3+2)&amp;") ("&amp;INDEX(Оценка!C$2:AF$1540,A3151*11+6,(B3153-1)*3+3)&amp;")")</f>
        <v/>
      </c>
      <c r="F3153" s="15" t="str">
        <f>IF(INDEX(Содержание!C$2:L$1680,A3153*6+3,B3153)="","","= "&amp;INDEX(Содержание!C$2:L$1680,A3153*6+3,B3153)&amp;" "&amp;INDEX(Содержание!C$2:L$1680,A3155*6+4,B3155))</f>
        <v/>
      </c>
    </row>
    <row r="3154" spans="1:6" s="15" customFormat="1" x14ac:dyDescent="0.25">
      <c r="A3154" s="15">
        <v>34</v>
      </c>
      <c r="B3154" s="15">
        <v>3</v>
      </c>
      <c r="D3154" s="15" t="str">
        <f>IF(INDEX(Разделы!C$2:L$1540,A3154*11+6,B3154)="","","- "&amp;INDEX(Разделы!C$2:L$1540,A3154*11+6,B3154))</f>
        <v/>
      </c>
      <c r="E3154" s="15" t="str">
        <f>IF(INDEX(Оценка!C$2:AF$1540,A3152*11+7,(B3154-1)*3+1)="","",INDEX(Оценка!C$2:AF$1540,A3152*11+7,(B3154-1)*3+1)&amp;" ("&amp;INDEX(Оценка!C$2:AF$1540,A3152*11+7,(B3154-1)*3+2)&amp;") ("&amp;INDEX(Оценка!C$2:AF$1540,A3152*11+7,(B3154-1)*3+3)&amp;")")</f>
        <v/>
      </c>
    </row>
    <row r="3155" spans="1:6" s="15" customFormat="1" x14ac:dyDescent="0.25">
      <c r="A3155" s="15">
        <v>34</v>
      </c>
      <c r="B3155" s="15">
        <v>3</v>
      </c>
      <c r="D3155" s="15" t="str">
        <f>IF(INDEX(Разделы!C$2:L$1540,A3155*11+7,B3155)="","","- "&amp;INDEX(Разделы!C$2:L$1540,A3155*11+7,B3155))</f>
        <v/>
      </c>
      <c r="E3155" s="15" t="str">
        <f>IF(INDEX(Оценка!C$2:AF$1540,A3153*11+8,(B3155-1)*3+1)="","",INDEX(Оценка!C$2:AF$1540,A3153*11+8,(B3155-1)*3+1)&amp;" ("&amp;INDEX(Оценка!C$2:AF$1540,A3153*11+8,(B3155-1)*3+2)&amp;") ("&amp;INDEX(Оценка!C$2:AF$1540,A3153*11+8,(B3155-1)*3+3)&amp;")")</f>
        <v/>
      </c>
      <c r="F3155" s="15" t="str">
        <f>IF(INDEX(Содержание!C$2:L$1680,A3155*6+5,B3155)="","",INDEX(Содержание!C$2:L$1680,A3155*6+5,B3155))</f>
        <v/>
      </c>
    </row>
    <row r="3156" spans="1:6" s="15" customFormat="1" x14ac:dyDescent="0.25">
      <c r="A3156" s="15">
        <v>34</v>
      </c>
      <c r="B3156" s="15">
        <v>3</v>
      </c>
      <c r="D3156" s="15" t="str">
        <f>IF(INDEX(Разделы!C$2:L$1540,A3156*11+8,B3156)="","","- "&amp;INDEX(Разделы!C$2:L$1540,A3156*11+8,B3156))</f>
        <v/>
      </c>
      <c r="E3156" s="15" t="str">
        <f>IF(INDEX(Оценка!C$2:AF$1540,A3154*11+9,(B3156-1)*3+1)="","",INDEX(Оценка!C$2:AF$1540,A3154*11+9,(B3156-1)*3+1)&amp;" ("&amp;INDEX(Оценка!C$2:AF$1540,A3154*11+9,(B3156-1)*3+2)&amp;") ("&amp;INDEX(Оценка!C$2:AF$1540,A3154*11+9,(B3156-1)*3+3)&amp;")")</f>
        <v/>
      </c>
    </row>
    <row r="3157" spans="1:6" s="15" customFormat="1" x14ac:dyDescent="0.25">
      <c r="A3157" s="15">
        <v>34</v>
      </c>
      <c r="B3157" s="15">
        <v>3</v>
      </c>
      <c r="D3157" s="15" t="str">
        <f>IF(INDEX(Разделы!C$2:L$1540,A3157*11+9,B3157)="","","- "&amp;INDEX(Разделы!C$2:L$1540,A3157*11+9,B3157))</f>
        <v/>
      </c>
      <c r="E3157" s="15" t="str">
        <f>IF(INDEX(Оценка!C$2:AF$1540,A3155*11+10,(B3157-1)*3+1)="","",INDEX(Оценка!C$2:AF$1540,A3155*11+10,(B3157-1)*3+1)&amp;" ("&amp;INDEX(Оценка!C$2:AF$1540,A3155*11+10,(B3157-1)*3+2)&amp;") ("&amp;INDEX(Оценка!C$2:AF$1540,A3155*11+10,(B3157-1)*3+3)&amp;")")</f>
        <v/>
      </c>
    </row>
    <row r="3158" spans="1:6" s="15" customFormat="1" x14ac:dyDescent="0.25">
      <c r="A3158" s="15">
        <v>34</v>
      </c>
      <c r="B3158" s="15">
        <v>3</v>
      </c>
      <c r="D3158" s="15" t="str">
        <f>IF(INDEX(Разделы!C$2:L$1540,A3158*11+10,B3158)="","","- "&amp;INDEX(Разделы!C$2:L$1540,A3158*11+10,B3158))</f>
        <v/>
      </c>
    </row>
    <row r="3159" spans="1:6" s="15" customFormat="1" x14ac:dyDescent="0.25">
      <c r="A3159" s="15">
        <v>34</v>
      </c>
      <c r="B3159" s="15">
        <v>3</v>
      </c>
    </row>
    <row r="3160" spans="1:6" s="15" customFormat="1" x14ac:dyDescent="0.25">
      <c r="A3160" s="15">
        <v>34</v>
      </c>
      <c r="B3160" s="15">
        <v>4</v>
      </c>
      <c r="D3160" s="15" t="str">
        <f xml:space="preserve"> IF(INDEX(Разделы!C$2:L$1540,A3160*11+3,B3160)="","","= "&amp;INDEX(Разделы!C$2:L$1540,A3160*11+3,B3160)&amp;" ("&amp;INDEX(Разделы!C$2:L$1540,A3160*11+4,B3160)&amp;")")</f>
        <v/>
      </c>
      <c r="E3160" s="15" t="str">
        <f>IF(INDEX(Оценка!C$2:AF$1540,A3158*11+4,(B3160-1)*3+1)="","",INDEX(Оценка!C$2:AF$1540,A3158*11+4,(B3160-1)*3+1)&amp;" ("&amp;INDEX(Оценка!C$2:AF$1540,A3158*11+4,(B3160-1)*3+2)&amp;") ("&amp;INDEX(Оценка!C$2:AF$1540,A3158*11+4,(B3160-1)*3+3)&amp;")")</f>
        <v/>
      </c>
      <c r="F3160" s="15" t="str">
        <f>IF(INDEX(Содержание!C$2:L$1680,A3160*6+2,B3160)="","",INDEX(Содержание!C$2:L$1680,A3160*6+2,B3160))</f>
        <v/>
      </c>
    </row>
    <row r="3161" spans="1:6" s="15" customFormat="1" x14ac:dyDescent="0.25">
      <c r="A3161" s="15">
        <v>34</v>
      </c>
      <c r="B3161" s="15">
        <v>4</v>
      </c>
      <c r="E3161" s="15" t="str">
        <f>IF(INDEX(Оценка!C$2:AF$1540,A3159*11+5,(B3161-1)*3+1)="","",INDEX(Оценка!C$2:AF$1540,A3159*11+5,(B3161-1)*3+1)&amp;" ("&amp;INDEX(Оценка!C$2:AF$1540,A3159*11+5,(B3161-1)*3+2)&amp;") ("&amp;INDEX(Оценка!C$2:AF$1540,A3159*11+5,(B3161-1)*3+3)&amp;")")</f>
        <v/>
      </c>
    </row>
    <row r="3162" spans="1:6" s="15" customFormat="1" x14ac:dyDescent="0.25">
      <c r="A3162" s="15">
        <v>34</v>
      </c>
      <c r="B3162" s="15">
        <v>4</v>
      </c>
      <c r="D3162" s="15" t="str">
        <f>IF(INDEX(Разделы!C$2:L$1540,A3162*11+5,B3162)="","","- "&amp;INDEX(Разделы!C$2:L$1540,A3162*11+5,B3162))</f>
        <v/>
      </c>
      <c r="E3162" s="15" t="str">
        <f>IF(INDEX(Оценка!C$2:AF$1540,A3160*11+6,(B3162-1)*3+1)="","",INDEX(Оценка!C$2:AF$1540,A3160*11+6,(B3162-1)*3+1)&amp;" ("&amp;INDEX(Оценка!C$2:AF$1540,A3160*11+6,(B3162-1)*3+2)&amp;") ("&amp;INDEX(Оценка!C$2:AF$1540,A3160*11+6,(B3162-1)*3+3)&amp;")")</f>
        <v/>
      </c>
      <c r="F3162" s="15" t="str">
        <f>IF(INDEX(Содержание!C$2:L$1680,A3162*6+3,B3162)="","","= "&amp;INDEX(Содержание!C$2:L$1680,A3162*6+3,B3162)&amp;" "&amp;INDEX(Содержание!C$2:L$1680,A3164*6+4,B3164))</f>
        <v/>
      </c>
    </row>
    <row r="3163" spans="1:6" s="15" customFormat="1" x14ac:dyDescent="0.25">
      <c r="A3163" s="15">
        <v>34</v>
      </c>
      <c r="B3163" s="15">
        <v>4</v>
      </c>
      <c r="D3163" s="15" t="str">
        <f>IF(INDEX(Разделы!C$2:L$1540,A3163*11+6,B3163)="","","- "&amp;INDEX(Разделы!C$2:L$1540,A3163*11+6,B3163))</f>
        <v/>
      </c>
      <c r="E3163" s="15" t="str">
        <f>IF(INDEX(Оценка!C$2:AF$1540,A3161*11+7,(B3163-1)*3+1)="","",INDEX(Оценка!C$2:AF$1540,A3161*11+7,(B3163-1)*3+1)&amp;" ("&amp;INDEX(Оценка!C$2:AF$1540,A3161*11+7,(B3163-1)*3+2)&amp;") ("&amp;INDEX(Оценка!C$2:AF$1540,A3161*11+7,(B3163-1)*3+3)&amp;")")</f>
        <v/>
      </c>
    </row>
    <row r="3164" spans="1:6" s="15" customFormat="1" x14ac:dyDescent="0.25">
      <c r="A3164" s="15">
        <v>34</v>
      </c>
      <c r="B3164" s="15">
        <v>4</v>
      </c>
      <c r="D3164" s="15" t="str">
        <f>IF(INDEX(Разделы!C$2:L$1540,A3164*11+7,B3164)="","","- "&amp;INDEX(Разделы!C$2:L$1540,A3164*11+7,B3164))</f>
        <v/>
      </c>
      <c r="E3164" s="15" t="str">
        <f>IF(INDEX(Оценка!C$2:AF$1540,A3162*11+8,(B3164-1)*3+1)="","",INDEX(Оценка!C$2:AF$1540,A3162*11+8,(B3164-1)*3+1)&amp;" ("&amp;INDEX(Оценка!C$2:AF$1540,A3162*11+8,(B3164-1)*3+2)&amp;") ("&amp;INDEX(Оценка!C$2:AF$1540,A3162*11+8,(B3164-1)*3+3)&amp;")")</f>
        <v/>
      </c>
      <c r="F3164" s="15" t="str">
        <f>IF(INDEX(Содержание!C$2:L$1680,A3164*6+5,B3164)="","",INDEX(Содержание!C$2:L$1680,A3164*6+5,B3164))</f>
        <v/>
      </c>
    </row>
    <row r="3165" spans="1:6" s="15" customFormat="1" x14ac:dyDescent="0.25">
      <c r="A3165" s="15">
        <v>34</v>
      </c>
      <c r="B3165" s="15">
        <v>4</v>
      </c>
      <c r="D3165" s="15" t="str">
        <f>IF(INDEX(Разделы!C$2:L$1540,A3165*11+8,B3165)="","","- "&amp;INDEX(Разделы!C$2:L$1540,A3165*11+8,B3165))</f>
        <v/>
      </c>
      <c r="E3165" s="15" t="str">
        <f>IF(INDEX(Оценка!C$2:AF$1540,A3163*11+9,(B3165-1)*3+1)="","",INDEX(Оценка!C$2:AF$1540,A3163*11+9,(B3165-1)*3+1)&amp;" ("&amp;INDEX(Оценка!C$2:AF$1540,A3163*11+9,(B3165-1)*3+2)&amp;") ("&amp;INDEX(Оценка!C$2:AF$1540,A3163*11+9,(B3165-1)*3+3)&amp;")")</f>
        <v/>
      </c>
    </row>
    <row r="3166" spans="1:6" s="15" customFormat="1" x14ac:dyDescent="0.25">
      <c r="A3166" s="15">
        <v>34</v>
      </c>
      <c r="B3166" s="15">
        <v>4</v>
      </c>
      <c r="D3166" s="15" t="str">
        <f>IF(INDEX(Разделы!C$2:L$1540,A3166*11+9,B3166)="","","- "&amp;INDEX(Разделы!C$2:L$1540,A3166*11+9,B3166))</f>
        <v/>
      </c>
      <c r="E3166" s="15" t="str">
        <f>IF(INDEX(Оценка!C$2:AF$1540,A3164*11+10,(B3166-1)*3+1)="","",INDEX(Оценка!C$2:AF$1540,A3164*11+10,(B3166-1)*3+1)&amp;" ("&amp;INDEX(Оценка!C$2:AF$1540,A3164*11+10,(B3166-1)*3+2)&amp;") ("&amp;INDEX(Оценка!C$2:AF$1540,A3164*11+10,(B3166-1)*3+3)&amp;")")</f>
        <v/>
      </c>
    </row>
    <row r="3167" spans="1:6" s="15" customFormat="1" x14ac:dyDescent="0.25">
      <c r="A3167" s="15">
        <v>34</v>
      </c>
      <c r="B3167" s="15">
        <v>4</v>
      </c>
      <c r="D3167" s="15" t="str">
        <f>IF(INDEX(Разделы!C$2:L$1540,A3167*11+10,B3167)="","","- "&amp;INDEX(Разделы!C$2:L$1540,A3167*11+10,B3167))</f>
        <v/>
      </c>
    </row>
    <row r="3168" spans="1:6" s="15" customFormat="1" x14ac:dyDescent="0.25">
      <c r="A3168" s="15">
        <v>34</v>
      </c>
      <c r="B3168" s="15">
        <v>4</v>
      </c>
    </row>
    <row r="3169" spans="1:6" s="15" customFormat="1" x14ac:dyDescent="0.25">
      <c r="A3169" s="15">
        <v>34</v>
      </c>
      <c r="B3169" s="15">
        <v>5</v>
      </c>
      <c r="D3169" s="15" t="str">
        <f xml:space="preserve"> IF(INDEX(Разделы!C$2:L$1540,A3169*11+3,B3169)="","","= "&amp;INDEX(Разделы!C$2:L$1540,A3169*11+3,B3169)&amp;" ("&amp;INDEX(Разделы!C$2:L$1540,A3169*11+4,B3169)&amp;")")</f>
        <v/>
      </c>
      <c r="E3169" s="15" t="str">
        <f>IF(INDEX(Оценка!C$2:AF$1540,A3167*11+4,(B3169-1)*3+1)="","",INDEX(Оценка!C$2:AF$1540,A3167*11+4,(B3169-1)*3+1)&amp;" ("&amp;INDEX(Оценка!C$2:AF$1540,A3167*11+4,(B3169-1)*3+2)&amp;") ("&amp;INDEX(Оценка!C$2:AF$1540,A3167*11+4,(B3169-1)*3+3)&amp;")")</f>
        <v/>
      </c>
      <c r="F3169" s="15" t="str">
        <f>IF(INDEX(Содержание!C$2:L$1680,A3169*6+2,B3169)="","",INDEX(Содержание!C$2:L$1680,A3169*6+2,B3169))</f>
        <v/>
      </c>
    </row>
    <row r="3170" spans="1:6" s="15" customFormat="1" x14ac:dyDescent="0.25">
      <c r="A3170" s="15">
        <v>34</v>
      </c>
      <c r="B3170" s="15">
        <v>5</v>
      </c>
      <c r="E3170" s="15" t="str">
        <f>IF(INDEX(Оценка!C$2:AF$1540,A3168*11+5,(B3170-1)*3+1)="","",INDEX(Оценка!C$2:AF$1540,A3168*11+5,(B3170-1)*3+1)&amp;" ("&amp;INDEX(Оценка!C$2:AF$1540,A3168*11+5,(B3170-1)*3+2)&amp;") ("&amp;INDEX(Оценка!C$2:AF$1540,A3168*11+5,(B3170-1)*3+3)&amp;")")</f>
        <v/>
      </c>
    </row>
    <row r="3171" spans="1:6" s="15" customFormat="1" x14ac:dyDescent="0.25">
      <c r="A3171" s="15">
        <v>34</v>
      </c>
      <c r="B3171" s="15">
        <v>5</v>
      </c>
      <c r="D3171" s="15" t="str">
        <f>IF(INDEX(Разделы!C$2:L$1540,A3171*11+5,B3171)="","","- "&amp;INDEX(Разделы!C$2:L$1540,A3171*11+5,B3171))</f>
        <v/>
      </c>
      <c r="E3171" s="15" t="str">
        <f>IF(INDEX(Оценка!C$2:AF$1540,A3169*11+6,(B3171-1)*3+1)="","",INDEX(Оценка!C$2:AF$1540,A3169*11+6,(B3171-1)*3+1)&amp;" ("&amp;INDEX(Оценка!C$2:AF$1540,A3169*11+6,(B3171-1)*3+2)&amp;") ("&amp;INDEX(Оценка!C$2:AF$1540,A3169*11+6,(B3171-1)*3+3)&amp;")")</f>
        <v/>
      </c>
      <c r="F3171" s="15" t="str">
        <f>IF(INDEX(Содержание!C$2:L$1680,A3171*6+3,B3171)="","","= "&amp;INDEX(Содержание!C$2:L$1680,A3171*6+3,B3171)&amp;" "&amp;INDEX(Содержание!C$2:L$1680,A3173*6+4,B3173))</f>
        <v/>
      </c>
    </row>
    <row r="3172" spans="1:6" s="15" customFormat="1" x14ac:dyDescent="0.25">
      <c r="A3172" s="15">
        <v>34</v>
      </c>
      <c r="B3172" s="15">
        <v>5</v>
      </c>
      <c r="D3172" s="15" t="str">
        <f>IF(INDEX(Разделы!C$2:L$1540,A3172*11+6,B3172)="","","- "&amp;INDEX(Разделы!C$2:L$1540,A3172*11+6,B3172))</f>
        <v/>
      </c>
      <c r="E3172" s="15" t="str">
        <f>IF(INDEX(Оценка!C$2:AF$1540,A3170*11+7,(B3172-1)*3+1)="","",INDEX(Оценка!C$2:AF$1540,A3170*11+7,(B3172-1)*3+1)&amp;" ("&amp;INDEX(Оценка!C$2:AF$1540,A3170*11+7,(B3172-1)*3+2)&amp;") ("&amp;INDEX(Оценка!C$2:AF$1540,A3170*11+7,(B3172-1)*3+3)&amp;")")</f>
        <v/>
      </c>
    </row>
    <row r="3173" spans="1:6" s="15" customFormat="1" x14ac:dyDescent="0.25">
      <c r="A3173" s="15">
        <v>34</v>
      </c>
      <c r="B3173" s="15">
        <v>5</v>
      </c>
      <c r="D3173" s="15" t="str">
        <f>IF(INDEX(Разделы!C$2:L$1540,A3173*11+7,B3173)="","","- "&amp;INDEX(Разделы!C$2:L$1540,A3173*11+7,B3173))</f>
        <v/>
      </c>
      <c r="E3173" s="15" t="str">
        <f>IF(INDEX(Оценка!C$2:AF$1540,A3171*11+8,(B3173-1)*3+1)="","",INDEX(Оценка!C$2:AF$1540,A3171*11+8,(B3173-1)*3+1)&amp;" ("&amp;INDEX(Оценка!C$2:AF$1540,A3171*11+8,(B3173-1)*3+2)&amp;") ("&amp;INDEX(Оценка!C$2:AF$1540,A3171*11+8,(B3173-1)*3+3)&amp;")")</f>
        <v/>
      </c>
      <c r="F3173" s="15" t="str">
        <f>IF(INDEX(Содержание!C$2:L$1680,A3173*6+5,B3173)="","",INDEX(Содержание!C$2:L$1680,A3173*6+5,B3173))</f>
        <v/>
      </c>
    </row>
    <row r="3174" spans="1:6" s="15" customFormat="1" x14ac:dyDescent="0.25">
      <c r="A3174" s="15">
        <v>34</v>
      </c>
      <c r="B3174" s="15">
        <v>5</v>
      </c>
      <c r="D3174" s="15" t="str">
        <f>IF(INDEX(Разделы!C$2:L$1540,A3174*11+8,B3174)="","","- "&amp;INDEX(Разделы!C$2:L$1540,A3174*11+8,B3174))</f>
        <v/>
      </c>
      <c r="E3174" s="15" t="str">
        <f>IF(INDEX(Оценка!C$2:AF$1540,A3172*11+9,(B3174-1)*3+1)="","",INDEX(Оценка!C$2:AF$1540,A3172*11+9,(B3174-1)*3+1)&amp;" ("&amp;INDEX(Оценка!C$2:AF$1540,A3172*11+9,(B3174-1)*3+2)&amp;") ("&amp;INDEX(Оценка!C$2:AF$1540,A3172*11+9,(B3174-1)*3+3)&amp;")")</f>
        <v/>
      </c>
    </row>
    <row r="3175" spans="1:6" s="15" customFormat="1" x14ac:dyDescent="0.25">
      <c r="A3175" s="15">
        <v>34</v>
      </c>
      <c r="B3175" s="15">
        <v>5</v>
      </c>
      <c r="D3175" s="15" t="str">
        <f>IF(INDEX(Разделы!C$2:L$1540,A3175*11+9,B3175)="","","- "&amp;INDEX(Разделы!C$2:L$1540,A3175*11+9,B3175))</f>
        <v/>
      </c>
      <c r="E3175" s="15" t="str">
        <f>IF(INDEX(Оценка!C$2:AF$1540,A3173*11+10,(B3175-1)*3+1)="","",INDEX(Оценка!C$2:AF$1540,A3173*11+10,(B3175-1)*3+1)&amp;" ("&amp;INDEX(Оценка!C$2:AF$1540,A3173*11+10,(B3175-1)*3+2)&amp;") ("&amp;INDEX(Оценка!C$2:AF$1540,A3173*11+10,(B3175-1)*3+3)&amp;")")</f>
        <v/>
      </c>
    </row>
    <row r="3176" spans="1:6" s="15" customFormat="1" x14ac:dyDescent="0.25">
      <c r="A3176" s="15">
        <v>34</v>
      </c>
      <c r="B3176" s="15">
        <v>5</v>
      </c>
      <c r="D3176" s="15" t="str">
        <f>IF(INDEX(Разделы!C$2:L$1540,A3176*11+10,B3176)="","","- "&amp;INDEX(Разделы!C$2:L$1540,A3176*11+10,B3176))</f>
        <v/>
      </c>
    </row>
    <row r="3177" spans="1:6" s="15" customFormat="1" x14ac:dyDescent="0.25">
      <c r="A3177" s="15">
        <v>34</v>
      </c>
      <c r="B3177" s="15">
        <v>5</v>
      </c>
    </row>
    <row r="3178" spans="1:6" s="15" customFormat="1" x14ac:dyDescent="0.25">
      <c r="A3178" s="15">
        <v>34</v>
      </c>
      <c r="B3178" s="15">
        <v>6</v>
      </c>
      <c r="D3178" s="15" t="str">
        <f xml:space="preserve"> IF(INDEX(Разделы!C$2:L$1540,A3178*11+3,B3178)="","","= "&amp;INDEX(Разделы!C$2:L$1540,A3178*11+3,B3178)&amp;" ("&amp;INDEX(Разделы!C$2:L$1540,A3178*11+4,B3178)&amp;")")</f>
        <v/>
      </c>
      <c r="E3178" s="15" t="str">
        <f>IF(INDEX(Оценка!C$2:AF$1540,A3176*11+4,(B3178-1)*3+1)="","",INDEX(Оценка!C$2:AF$1540,A3176*11+4,(B3178-1)*3+1)&amp;" ("&amp;INDEX(Оценка!C$2:AF$1540,A3176*11+4,(B3178-1)*3+2)&amp;") ("&amp;INDEX(Оценка!C$2:AF$1540,A3176*11+4,(B3178-1)*3+3)&amp;")")</f>
        <v/>
      </c>
      <c r="F3178" s="15" t="str">
        <f>IF(INDEX(Содержание!C$2:L$1680,A3178*6+2,B3178)="","",INDEX(Содержание!C$2:L$1680,A3178*6+2,B3178))</f>
        <v/>
      </c>
    </row>
    <row r="3179" spans="1:6" s="15" customFormat="1" x14ac:dyDescent="0.25">
      <c r="A3179" s="15">
        <v>34</v>
      </c>
      <c r="B3179" s="15">
        <v>6</v>
      </c>
      <c r="E3179" s="15" t="str">
        <f>IF(INDEX(Оценка!C$2:AF$1540,A3177*11+5,(B3179-1)*3+1)="","",INDEX(Оценка!C$2:AF$1540,A3177*11+5,(B3179-1)*3+1)&amp;" ("&amp;INDEX(Оценка!C$2:AF$1540,A3177*11+5,(B3179-1)*3+2)&amp;") ("&amp;INDEX(Оценка!C$2:AF$1540,A3177*11+5,(B3179-1)*3+3)&amp;")")</f>
        <v/>
      </c>
    </row>
    <row r="3180" spans="1:6" s="15" customFormat="1" x14ac:dyDescent="0.25">
      <c r="A3180" s="15">
        <v>34</v>
      </c>
      <c r="B3180" s="15">
        <v>6</v>
      </c>
      <c r="D3180" s="15" t="str">
        <f>IF(INDEX(Разделы!C$2:L$1540,A3180*11+5,B3180)="","","- "&amp;INDEX(Разделы!C$2:L$1540,A3180*11+5,B3180))</f>
        <v/>
      </c>
      <c r="E3180" s="15" t="str">
        <f>IF(INDEX(Оценка!C$2:AF$1540,A3178*11+6,(B3180-1)*3+1)="","",INDEX(Оценка!C$2:AF$1540,A3178*11+6,(B3180-1)*3+1)&amp;" ("&amp;INDEX(Оценка!C$2:AF$1540,A3178*11+6,(B3180-1)*3+2)&amp;") ("&amp;INDEX(Оценка!C$2:AF$1540,A3178*11+6,(B3180-1)*3+3)&amp;")")</f>
        <v/>
      </c>
      <c r="F3180" s="15" t="str">
        <f>IF(INDEX(Содержание!C$2:L$1680,A3180*6+3,B3180)="","","= "&amp;INDEX(Содержание!C$2:L$1680,A3180*6+3,B3180)&amp;" "&amp;INDEX(Содержание!C$2:L$1680,A3182*6+4,B3182))</f>
        <v/>
      </c>
    </row>
    <row r="3181" spans="1:6" s="15" customFormat="1" x14ac:dyDescent="0.25">
      <c r="A3181" s="15">
        <v>34</v>
      </c>
      <c r="B3181" s="15">
        <v>6</v>
      </c>
      <c r="D3181" s="15" t="str">
        <f>IF(INDEX(Разделы!C$2:L$1540,A3181*11+6,B3181)="","","- "&amp;INDEX(Разделы!C$2:L$1540,A3181*11+6,B3181))</f>
        <v/>
      </c>
      <c r="E3181" s="15" t="str">
        <f>IF(INDEX(Оценка!C$2:AF$1540,A3179*11+7,(B3181-1)*3+1)="","",INDEX(Оценка!C$2:AF$1540,A3179*11+7,(B3181-1)*3+1)&amp;" ("&amp;INDEX(Оценка!C$2:AF$1540,A3179*11+7,(B3181-1)*3+2)&amp;") ("&amp;INDEX(Оценка!C$2:AF$1540,A3179*11+7,(B3181-1)*3+3)&amp;")")</f>
        <v/>
      </c>
    </row>
    <row r="3182" spans="1:6" s="15" customFormat="1" x14ac:dyDescent="0.25">
      <c r="A3182" s="15">
        <v>34</v>
      </c>
      <c r="B3182" s="15">
        <v>6</v>
      </c>
      <c r="D3182" s="15" t="str">
        <f>IF(INDEX(Разделы!C$2:L$1540,A3182*11+7,B3182)="","","- "&amp;INDEX(Разделы!C$2:L$1540,A3182*11+7,B3182))</f>
        <v/>
      </c>
      <c r="E3182" s="15" t="str">
        <f>IF(INDEX(Оценка!C$2:AF$1540,A3180*11+8,(B3182-1)*3+1)="","",INDEX(Оценка!C$2:AF$1540,A3180*11+8,(B3182-1)*3+1)&amp;" ("&amp;INDEX(Оценка!C$2:AF$1540,A3180*11+8,(B3182-1)*3+2)&amp;") ("&amp;INDEX(Оценка!C$2:AF$1540,A3180*11+8,(B3182-1)*3+3)&amp;")")</f>
        <v/>
      </c>
      <c r="F3182" s="15" t="str">
        <f>IF(INDEX(Содержание!C$2:L$1680,A3182*6+5,B3182)="","",INDEX(Содержание!C$2:L$1680,A3182*6+5,B3182))</f>
        <v/>
      </c>
    </row>
    <row r="3183" spans="1:6" s="15" customFormat="1" x14ac:dyDescent="0.25">
      <c r="A3183" s="15">
        <v>34</v>
      </c>
      <c r="B3183" s="15">
        <v>6</v>
      </c>
      <c r="D3183" s="15" t="str">
        <f>IF(INDEX(Разделы!C$2:L$1540,A3183*11+8,B3183)="","","- "&amp;INDEX(Разделы!C$2:L$1540,A3183*11+8,B3183))</f>
        <v/>
      </c>
      <c r="E3183" s="15" t="str">
        <f>IF(INDEX(Оценка!C$2:AF$1540,A3181*11+9,(B3183-1)*3+1)="","",INDEX(Оценка!C$2:AF$1540,A3181*11+9,(B3183-1)*3+1)&amp;" ("&amp;INDEX(Оценка!C$2:AF$1540,A3181*11+9,(B3183-1)*3+2)&amp;") ("&amp;INDEX(Оценка!C$2:AF$1540,A3181*11+9,(B3183-1)*3+3)&amp;")")</f>
        <v/>
      </c>
    </row>
    <row r="3184" spans="1:6" s="15" customFormat="1" x14ac:dyDescent="0.25">
      <c r="A3184" s="15">
        <v>34</v>
      </c>
      <c r="B3184" s="15">
        <v>6</v>
      </c>
      <c r="D3184" s="15" t="str">
        <f>IF(INDEX(Разделы!C$2:L$1540,A3184*11+9,B3184)="","","- "&amp;INDEX(Разделы!C$2:L$1540,A3184*11+9,B3184))</f>
        <v/>
      </c>
      <c r="E3184" s="15" t="str">
        <f>IF(INDEX(Оценка!C$2:AF$1540,A3182*11+10,(B3184-1)*3+1)="","",INDEX(Оценка!C$2:AF$1540,A3182*11+10,(B3184-1)*3+1)&amp;" ("&amp;INDEX(Оценка!C$2:AF$1540,A3182*11+10,(B3184-1)*3+2)&amp;") ("&amp;INDEX(Оценка!C$2:AF$1540,A3182*11+10,(B3184-1)*3+3)&amp;")")</f>
        <v/>
      </c>
    </row>
    <row r="3185" spans="1:6" s="15" customFormat="1" x14ac:dyDescent="0.25">
      <c r="A3185" s="15">
        <v>34</v>
      </c>
      <c r="B3185" s="15">
        <v>6</v>
      </c>
      <c r="D3185" s="15" t="str">
        <f>IF(INDEX(Разделы!C$2:L$1540,A3185*11+10,B3185)="","","- "&amp;INDEX(Разделы!C$2:L$1540,A3185*11+10,B3185))</f>
        <v/>
      </c>
    </row>
    <row r="3186" spans="1:6" s="15" customFormat="1" x14ac:dyDescent="0.25">
      <c r="A3186" s="15">
        <v>34</v>
      </c>
      <c r="B3186" s="15">
        <v>6</v>
      </c>
    </row>
    <row r="3187" spans="1:6" s="15" customFormat="1" x14ac:dyDescent="0.25">
      <c r="A3187" s="15">
        <v>34</v>
      </c>
      <c r="B3187" s="15">
        <v>7</v>
      </c>
      <c r="D3187" s="15" t="str">
        <f xml:space="preserve"> IF(INDEX(Разделы!C$2:L$1540,A3187*11+3,B3187)="","","= "&amp;INDEX(Разделы!C$2:L$1540,A3187*11+3,B3187)&amp;" ("&amp;INDEX(Разделы!C$2:L$1540,A3187*11+4,B3187)&amp;")")</f>
        <v/>
      </c>
      <c r="E3187" s="15" t="str">
        <f>IF(INDEX(Оценка!C$2:AF$1540,A3185*11+4,(B3187-1)*3+1)="","",INDEX(Оценка!C$2:AF$1540,A3185*11+4,(B3187-1)*3+1)&amp;" ("&amp;INDEX(Оценка!C$2:AF$1540,A3185*11+4,(B3187-1)*3+2)&amp;") ("&amp;INDEX(Оценка!C$2:AF$1540,A3185*11+4,(B3187-1)*3+3)&amp;")")</f>
        <v/>
      </c>
      <c r="F3187" s="15" t="str">
        <f>IF(INDEX(Содержание!C$2:L$1680,A3187*6+2,B3187)="","",INDEX(Содержание!C$2:L$1680,A3187*6+2,B3187))</f>
        <v/>
      </c>
    </row>
    <row r="3188" spans="1:6" s="15" customFormat="1" x14ac:dyDescent="0.25">
      <c r="A3188" s="15">
        <v>34</v>
      </c>
      <c r="B3188" s="15">
        <v>7</v>
      </c>
      <c r="E3188" s="15" t="str">
        <f>IF(INDEX(Оценка!C$2:AF$1540,A3186*11+5,(B3188-1)*3+1)="","",INDEX(Оценка!C$2:AF$1540,A3186*11+5,(B3188-1)*3+1)&amp;" ("&amp;INDEX(Оценка!C$2:AF$1540,A3186*11+5,(B3188-1)*3+2)&amp;") ("&amp;INDEX(Оценка!C$2:AF$1540,A3186*11+5,(B3188-1)*3+3)&amp;")")</f>
        <v/>
      </c>
    </row>
    <row r="3189" spans="1:6" s="15" customFormat="1" x14ac:dyDescent="0.25">
      <c r="A3189" s="15">
        <v>34</v>
      </c>
      <c r="B3189" s="15">
        <v>7</v>
      </c>
      <c r="D3189" s="15" t="str">
        <f>IF(INDEX(Разделы!C$2:L$1540,A3189*11+5,B3189)="","","- "&amp;INDEX(Разделы!C$2:L$1540,A3189*11+5,B3189))</f>
        <v/>
      </c>
      <c r="E3189" s="15" t="str">
        <f>IF(INDEX(Оценка!C$2:AF$1540,A3187*11+6,(B3189-1)*3+1)="","",INDEX(Оценка!C$2:AF$1540,A3187*11+6,(B3189-1)*3+1)&amp;" ("&amp;INDEX(Оценка!C$2:AF$1540,A3187*11+6,(B3189-1)*3+2)&amp;") ("&amp;INDEX(Оценка!C$2:AF$1540,A3187*11+6,(B3189-1)*3+3)&amp;")")</f>
        <v/>
      </c>
      <c r="F3189" s="15" t="str">
        <f>IF(INDEX(Содержание!C$2:L$1680,A3189*6+3,B3189)="","","= "&amp;INDEX(Содержание!C$2:L$1680,A3189*6+3,B3189)&amp;" "&amp;INDEX(Содержание!C$2:L$1680,A3191*6+4,B3191))</f>
        <v/>
      </c>
    </row>
    <row r="3190" spans="1:6" s="15" customFormat="1" x14ac:dyDescent="0.25">
      <c r="A3190" s="15">
        <v>34</v>
      </c>
      <c r="B3190" s="15">
        <v>7</v>
      </c>
      <c r="D3190" s="15" t="str">
        <f>IF(INDEX(Разделы!C$2:L$1540,A3190*11+6,B3190)="","","- "&amp;INDEX(Разделы!C$2:L$1540,A3190*11+6,B3190))</f>
        <v/>
      </c>
      <c r="E3190" s="15" t="str">
        <f>IF(INDEX(Оценка!C$2:AF$1540,A3188*11+7,(B3190-1)*3+1)="","",INDEX(Оценка!C$2:AF$1540,A3188*11+7,(B3190-1)*3+1)&amp;" ("&amp;INDEX(Оценка!C$2:AF$1540,A3188*11+7,(B3190-1)*3+2)&amp;") ("&amp;INDEX(Оценка!C$2:AF$1540,A3188*11+7,(B3190-1)*3+3)&amp;")")</f>
        <v/>
      </c>
    </row>
    <row r="3191" spans="1:6" s="15" customFormat="1" x14ac:dyDescent="0.25">
      <c r="A3191" s="15">
        <v>34</v>
      </c>
      <c r="B3191" s="15">
        <v>7</v>
      </c>
      <c r="D3191" s="15" t="str">
        <f>IF(INDEX(Разделы!C$2:L$1540,A3191*11+7,B3191)="","","- "&amp;INDEX(Разделы!C$2:L$1540,A3191*11+7,B3191))</f>
        <v/>
      </c>
      <c r="E3191" s="15" t="str">
        <f>IF(INDEX(Оценка!C$2:AF$1540,A3189*11+8,(B3191-1)*3+1)="","",INDEX(Оценка!C$2:AF$1540,A3189*11+8,(B3191-1)*3+1)&amp;" ("&amp;INDEX(Оценка!C$2:AF$1540,A3189*11+8,(B3191-1)*3+2)&amp;") ("&amp;INDEX(Оценка!C$2:AF$1540,A3189*11+8,(B3191-1)*3+3)&amp;")")</f>
        <v/>
      </c>
      <c r="F3191" s="15" t="str">
        <f>IF(INDEX(Содержание!C$2:L$1680,A3191*6+5,B3191)="","",INDEX(Содержание!C$2:L$1680,A3191*6+5,B3191))</f>
        <v/>
      </c>
    </row>
    <row r="3192" spans="1:6" s="15" customFormat="1" x14ac:dyDescent="0.25">
      <c r="A3192" s="15">
        <v>34</v>
      </c>
      <c r="B3192" s="15">
        <v>7</v>
      </c>
      <c r="D3192" s="15" t="str">
        <f>IF(INDEX(Разделы!C$2:L$1540,A3192*11+8,B3192)="","","- "&amp;INDEX(Разделы!C$2:L$1540,A3192*11+8,B3192))</f>
        <v/>
      </c>
      <c r="E3192" s="15" t="str">
        <f>IF(INDEX(Оценка!C$2:AF$1540,A3190*11+9,(B3192-1)*3+1)="","",INDEX(Оценка!C$2:AF$1540,A3190*11+9,(B3192-1)*3+1)&amp;" ("&amp;INDEX(Оценка!C$2:AF$1540,A3190*11+9,(B3192-1)*3+2)&amp;") ("&amp;INDEX(Оценка!C$2:AF$1540,A3190*11+9,(B3192-1)*3+3)&amp;")")</f>
        <v/>
      </c>
    </row>
    <row r="3193" spans="1:6" s="15" customFormat="1" x14ac:dyDescent="0.25">
      <c r="A3193" s="15">
        <v>34</v>
      </c>
      <c r="B3193" s="15">
        <v>7</v>
      </c>
      <c r="D3193" s="15" t="str">
        <f>IF(INDEX(Разделы!C$2:L$1540,A3193*11+9,B3193)="","","- "&amp;INDEX(Разделы!C$2:L$1540,A3193*11+9,B3193))</f>
        <v/>
      </c>
      <c r="E3193" s="15" t="str">
        <f>IF(INDEX(Оценка!C$2:AF$1540,A3191*11+10,(B3193-1)*3+1)="","",INDEX(Оценка!C$2:AF$1540,A3191*11+10,(B3193-1)*3+1)&amp;" ("&amp;INDEX(Оценка!C$2:AF$1540,A3191*11+10,(B3193-1)*3+2)&amp;") ("&amp;INDEX(Оценка!C$2:AF$1540,A3191*11+10,(B3193-1)*3+3)&amp;")")</f>
        <v/>
      </c>
    </row>
    <row r="3194" spans="1:6" s="15" customFormat="1" x14ac:dyDescent="0.25">
      <c r="A3194" s="15">
        <v>34</v>
      </c>
      <c r="B3194" s="15">
        <v>7</v>
      </c>
      <c r="D3194" s="15" t="str">
        <f>IF(INDEX(Разделы!C$2:L$1540,A3194*11+10,B3194)="","","- "&amp;INDEX(Разделы!C$2:L$1540,A3194*11+10,B3194))</f>
        <v/>
      </c>
    </row>
    <row r="3195" spans="1:6" s="15" customFormat="1" x14ac:dyDescent="0.25">
      <c r="A3195" s="15">
        <v>34</v>
      </c>
      <c r="B3195" s="15">
        <v>7</v>
      </c>
    </row>
    <row r="3196" spans="1:6" s="15" customFormat="1" x14ac:dyDescent="0.25">
      <c r="A3196" s="15">
        <v>34</v>
      </c>
      <c r="B3196" s="15">
        <v>8</v>
      </c>
      <c r="D3196" s="15" t="str">
        <f xml:space="preserve"> IF(INDEX(Разделы!C$2:L$1540,A3196*11+3,B3196)="","","= "&amp;INDEX(Разделы!C$2:L$1540,A3196*11+3,B3196)&amp;" ("&amp;INDEX(Разделы!C$2:L$1540,A3196*11+4,B3196)&amp;")")</f>
        <v/>
      </c>
      <c r="E3196" s="15" t="str">
        <f>IF(INDEX(Оценка!C$2:AF$1540,A3194*11+4,(B3196-1)*3+1)="","",INDEX(Оценка!C$2:AF$1540,A3194*11+4,(B3196-1)*3+1)&amp;" ("&amp;INDEX(Оценка!C$2:AF$1540,A3194*11+4,(B3196-1)*3+2)&amp;") ("&amp;INDEX(Оценка!C$2:AF$1540,A3194*11+4,(B3196-1)*3+3)&amp;")")</f>
        <v/>
      </c>
      <c r="F3196" s="15" t="str">
        <f>IF(INDEX(Содержание!C$2:L$1680,A3196*6+2,B3196)="","",INDEX(Содержание!C$2:L$1680,A3196*6+2,B3196))</f>
        <v/>
      </c>
    </row>
    <row r="3197" spans="1:6" s="15" customFormat="1" x14ac:dyDescent="0.25">
      <c r="A3197" s="15">
        <v>34</v>
      </c>
      <c r="B3197" s="15">
        <v>8</v>
      </c>
      <c r="E3197" s="15" t="str">
        <f>IF(INDEX(Оценка!C$2:AF$1540,A3195*11+5,(B3197-1)*3+1)="","",INDEX(Оценка!C$2:AF$1540,A3195*11+5,(B3197-1)*3+1)&amp;" ("&amp;INDEX(Оценка!C$2:AF$1540,A3195*11+5,(B3197-1)*3+2)&amp;") ("&amp;INDEX(Оценка!C$2:AF$1540,A3195*11+5,(B3197-1)*3+3)&amp;")")</f>
        <v/>
      </c>
    </row>
    <row r="3198" spans="1:6" s="15" customFormat="1" x14ac:dyDescent="0.25">
      <c r="A3198" s="15">
        <v>34</v>
      </c>
      <c r="B3198" s="15">
        <v>8</v>
      </c>
      <c r="D3198" s="15" t="str">
        <f>IF(INDEX(Разделы!C$2:L$1540,A3198*11+5,B3198)="","","- "&amp;INDEX(Разделы!C$2:L$1540,A3198*11+5,B3198))</f>
        <v/>
      </c>
      <c r="E3198" s="15" t="str">
        <f>IF(INDEX(Оценка!C$2:AF$1540,A3196*11+6,(B3198-1)*3+1)="","",INDEX(Оценка!C$2:AF$1540,A3196*11+6,(B3198-1)*3+1)&amp;" ("&amp;INDEX(Оценка!C$2:AF$1540,A3196*11+6,(B3198-1)*3+2)&amp;") ("&amp;INDEX(Оценка!C$2:AF$1540,A3196*11+6,(B3198-1)*3+3)&amp;")")</f>
        <v/>
      </c>
      <c r="F3198" s="15" t="str">
        <f>IF(INDEX(Содержание!C$2:L$1680,A3198*6+3,B3198)="","","= "&amp;INDEX(Содержание!C$2:L$1680,A3198*6+3,B3198)&amp;" "&amp;INDEX(Содержание!C$2:L$1680,A3200*6+4,B3200))</f>
        <v/>
      </c>
    </row>
    <row r="3199" spans="1:6" s="15" customFormat="1" x14ac:dyDescent="0.25">
      <c r="A3199" s="15">
        <v>34</v>
      </c>
      <c r="B3199" s="15">
        <v>8</v>
      </c>
      <c r="D3199" s="15" t="str">
        <f>IF(INDEX(Разделы!C$2:L$1540,A3199*11+6,B3199)="","","- "&amp;INDEX(Разделы!C$2:L$1540,A3199*11+6,B3199))</f>
        <v/>
      </c>
      <c r="E3199" s="15" t="str">
        <f>IF(INDEX(Оценка!C$2:AF$1540,A3197*11+7,(B3199-1)*3+1)="","",INDEX(Оценка!C$2:AF$1540,A3197*11+7,(B3199-1)*3+1)&amp;" ("&amp;INDEX(Оценка!C$2:AF$1540,A3197*11+7,(B3199-1)*3+2)&amp;") ("&amp;INDEX(Оценка!C$2:AF$1540,A3197*11+7,(B3199-1)*3+3)&amp;")")</f>
        <v/>
      </c>
    </row>
    <row r="3200" spans="1:6" s="15" customFormat="1" x14ac:dyDescent="0.25">
      <c r="A3200" s="15">
        <v>34</v>
      </c>
      <c r="B3200" s="15">
        <v>8</v>
      </c>
      <c r="D3200" s="15" t="str">
        <f>IF(INDEX(Разделы!C$2:L$1540,A3200*11+7,B3200)="","","- "&amp;INDEX(Разделы!C$2:L$1540,A3200*11+7,B3200))</f>
        <v/>
      </c>
      <c r="E3200" s="15" t="str">
        <f>IF(INDEX(Оценка!C$2:AF$1540,A3198*11+8,(B3200-1)*3+1)="","",INDEX(Оценка!C$2:AF$1540,A3198*11+8,(B3200-1)*3+1)&amp;" ("&amp;INDEX(Оценка!C$2:AF$1540,A3198*11+8,(B3200-1)*3+2)&amp;") ("&amp;INDEX(Оценка!C$2:AF$1540,A3198*11+8,(B3200-1)*3+3)&amp;")")</f>
        <v/>
      </c>
      <c r="F3200" s="15" t="str">
        <f>IF(INDEX(Содержание!C$2:L$1680,A3200*6+5,B3200)="","",INDEX(Содержание!C$2:L$1680,A3200*6+5,B3200))</f>
        <v/>
      </c>
    </row>
    <row r="3201" spans="1:6" s="15" customFormat="1" x14ac:dyDescent="0.25">
      <c r="A3201" s="15">
        <v>34</v>
      </c>
      <c r="B3201" s="15">
        <v>8</v>
      </c>
      <c r="D3201" s="15" t="str">
        <f>IF(INDEX(Разделы!C$2:L$1540,A3201*11+8,B3201)="","","- "&amp;INDEX(Разделы!C$2:L$1540,A3201*11+8,B3201))</f>
        <v/>
      </c>
      <c r="E3201" s="15" t="str">
        <f>IF(INDEX(Оценка!C$2:AF$1540,A3199*11+9,(B3201-1)*3+1)="","",INDEX(Оценка!C$2:AF$1540,A3199*11+9,(B3201-1)*3+1)&amp;" ("&amp;INDEX(Оценка!C$2:AF$1540,A3199*11+9,(B3201-1)*3+2)&amp;") ("&amp;INDEX(Оценка!C$2:AF$1540,A3199*11+9,(B3201-1)*3+3)&amp;")")</f>
        <v/>
      </c>
    </row>
    <row r="3202" spans="1:6" s="15" customFormat="1" x14ac:dyDescent="0.25">
      <c r="A3202" s="15">
        <v>34</v>
      </c>
      <c r="B3202" s="15">
        <v>8</v>
      </c>
      <c r="D3202" s="15" t="str">
        <f>IF(INDEX(Разделы!C$2:L$1540,A3202*11+9,B3202)="","","- "&amp;INDEX(Разделы!C$2:L$1540,A3202*11+9,B3202))</f>
        <v/>
      </c>
      <c r="E3202" s="15" t="str">
        <f>IF(INDEX(Оценка!C$2:AF$1540,A3200*11+10,(B3202-1)*3+1)="","",INDEX(Оценка!C$2:AF$1540,A3200*11+10,(B3202-1)*3+1)&amp;" ("&amp;INDEX(Оценка!C$2:AF$1540,A3200*11+10,(B3202-1)*3+2)&amp;") ("&amp;INDEX(Оценка!C$2:AF$1540,A3200*11+10,(B3202-1)*3+3)&amp;")")</f>
        <v/>
      </c>
    </row>
    <row r="3203" spans="1:6" s="15" customFormat="1" x14ac:dyDescent="0.25">
      <c r="A3203" s="15">
        <v>34</v>
      </c>
      <c r="B3203" s="15">
        <v>8</v>
      </c>
      <c r="D3203" s="15" t="str">
        <f>IF(INDEX(Разделы!C$2:L$1540,A3203*11+10,B3203)="","","- "&amp;INDEX(Разделы!C$2:L$1540,A3203*11+10,B3203))</f>
        <v/>
      </c>
    </row>
    <row r="3204" spans="1:6" s="15" customFormat="1" x14ac:dyDescent="0.25">
      <c r="A3204" s="15">
        <v>34</v>
      </c>
      <c r="B3204" s="15">
        <v>8</v>
      </c>
    </row>
    <row r="3205" spans="1:6" s="15" customFormat="1" x14ac:dyDescent="0.25">
      <c r="A3205" s="15">
        <v>34</v>
      </c>
      <c r="B3205" s="15">
        <v>9</v>
      </c>
      <c r="D3205" s="15" t="str">
        <f xml:space="preserve"> IF(INDEX(Разделы!C$2:L$1540,A3205*11+3,B3205)="","","= "&amp;INDEX(Разделы!C$2:L$1540,A3205*11+3,B3205)&amp;" ("&amp;INDEX(Разделы!C$2:L$1540,A3205*11+4,B3205)&amp;")")</f>
        <v/>
      </c>
      <c r="E3205" s="15" t="str">
        <f>IF(INDEX(Оценка!C$2:AF$1540,A3203*11+4,(B3205-1)*3+1)="","",INDEX(Оценка!C$2:AF$1540,A3203*11+4,(B3205-1)*3+1)&amp;" ("&amp;INDEX(Оценка!C$2:AF$1540,A3203*11+4,(B3205-1)*3+2)&amp;") ("&amp;INDEX(Оценка!C$2:AF$1540,A3203*11+4,(B3205-1)*3+3)&amp;")")</f>
        <v/>
      </c>
      <c r="F3205" s="15" t="str">
        <f>IF(INDEX(Содержание!C$2:L$1680,A3205*6+2,B3205)="","",INDEX(Содержание!C$2:L$1680,A3205*6+2,B3205))</f>
        <v/>
      </c>
    </row>
    <row r="3206" spans="1:6" s="15" customFormat="1" x14ac:dyDescent="0.25">
      <c r="A3206" s="15">
        <v>34</v>
      </c>
      <c r="B3206" s="15">
        <v>9</v>
      </c>
      <c r="E3206" s="15" t="str">
        <f>IF(INDEX(Оценка!C$2:AF$1540,A3204*11+5,(B3206-1)*3+1)="","",INDEX(Оценка!C$2:AF$1540,A3204*11+5,(B3206-1)*3+1)&amp;" ("&amp;INDEX(Оценка!C$2:AF$1540,A3204*11+5,(B3206-1)*3+2)&amp;") ("&amp;INDEX(Оценка!C$2:AF$1540,A3204*11+5,(B3206-1)*3+3)&amp;")")</f>
        <v/>
      </c>
    </row>
    <row r="3207" spans="1:6" s="15" customFormat="1" x14ac:dyDescent="0.25">
      <c r="A3207" s="15">
        <v>34</v>
      </c>
      <c r="B3207" s="15">
        <v>9</v>
      </c>
      <c r="D3207" s="15" t="str">
        <f>IF(INDEX(Разделы!C$2:L$1540,A3207*11+5,B3207)="","","- "&amp;INDEX(Разделы!C$2:L$1540,A3207*11+5,B3207))</f>
        <v/>
      </c>
      <c r="E3207" s="15" t="str">
        <f>IF(INDEX(Оценка!C$2:AF$1540,A3205*11+6,(B3207-1)*3+1)="","",INDEX(Оценка!C$2:AF$1540,A3205*11+6,(B3207-1)*3+1)&amp;" ("&amp;INDEX(Оценка!C$2:AF$1540,A3205*11+6,(B3207-1)*3+2)&amp;") ("&amp;INDEX(Оценка!C$2:AF$1540,A3205*11+6,(B3207-1)*3+3)&amp;")")</f>
        <v/>
      </c>
      <c r="F3207" s="15" t="str">
        <f>IF(INDEX(Содержание!C$2:L$1680,A3207*6+3,B3207)="","","= "&amp;INDEX(Содержание!C$2:L$1680,A3207*6+3,B3207)&amp;" "&amp;INDEX(Содержание!C$2:L$1680,A3209*6+4,B3209))</f>
        <v/>
      </c>
    </row>
    <row r="3208" spans="1:6" s="15" customFormat="1" x14ac:dyDescent="0.25">
      <c r="A3208" s="15">
        <v>34</v>
      </c>
      <c r="B3208" s="15">
        <v>9</v>
      </c>
      <c r="D3208" s="15" t="str">
        <f>IF(INDEX(Разделы!C$2:L$1540,A3208*11+6,B3208)="","","- "&amp;INDEX(Разделы!C$2:L$1540,A3208*11+6,B3208))</f>
        <v/>
      </c>
      <c r="E3208" s="15" t="str">
        <f>IF(INDEX(Оценка!C$2:AF$1540,A3206*11+7,(B3208-1)*3+1)="","",INDEX(Оценка!C$2:AF$1540,A3206*11+7,(B3208-1)*3+1)&amp;" ("&amp;INDEX(Оценка!C$2:AF$1540,A3206*11+7,(B3208-1)*3+2)&amp;") ("&amp;INDEX(Оценка!C$2:AF$1540,A3206*11+7,(B3208-1)*3+3)&amp;")")</f>
        <v/>
      </c>
    </row>
    <row r="3209" spans="1:6" s="15" customFormat="1" x14ac:dyDescent="0.25">
      <c r="A3209" s="15">
        <v>34</v>
      </c>
      <c r="B3209" s="15">
        <v>9</v>
      </c>
      <c r="D3209" s="15" t="str">
        <f>IF(INDEX(Разделы!C$2:L$1540,A3209*11+7,B3209)="","","- "&amp;INDEX(Разделы!C$2:L$1540,A3209*11+7,B3209))</f>
        <v/>
      </c>
      <c r="E3209" s="15" t="str">
        <f>IF(INDEX(Оценка!C$2:AF$1540,A3207*11+8,(B3209-1)*3+1)="","",INDEX(Оценка!C$2:AF$1540,A3207*11+8,(B3209-1)*3+1)&amp;" ("&amp;INDEX(Оценка!C$2:AF$1540,A3207*11+8,(B3209-1)*3+2)&amp;") ("&amp;INDEX(Оценка!C$2:AF$1540,A3207*11+8,(B3209-1)*3+3)&amp;")")</f>
        <v/>
      </c>
      <c r="F3209" s="15" t="str">
        <f>IF(INDEX(Содержание!C$2:L$1680,A3209*6+5,B3209)="","",INDEX(Содержание!C$2:L$1680,A3209*6+5,B3209))</f>
        <v/>
      </c>
    </row>
    <row r="3210" spans="1:6" s="15" customFormat="1" x14ac:dyDescent="0.25">
      <c r="A3210" s="15">
        <v>34</v>
      </c>
      <c r="B3210" s="15">
        <v>9</v>
      </c>
      <c r="D3210" s="15" t="str">
        <f>IF(INDEX(Разделы!C$2:L$1540,A3210*11+8,B3210)="","","- "&amp;INDEX(Разделы!C$2:L$1540,A3210*11+8,B3210))</f>
        <v/>
      </c>
      <c r="E3210" s="15" t="str">
        <f>IF(INDEX(Оценка!C$2:AF$1540,A3208*11+9,(B3210-1)*3+1)="","",INDEX(Оценка!C$2:AF$1540,A3208*11+9,(B3210-1)*3+1)&amp;" ("&amp;INDEX(Оценка!C$2:AF$1540,A3208*11+9,(B3210-1)*3+2)&amp;") ("&amp;INDEX(Оценка!C$2:AF$1540,A3208*11+9,(B3210-1)*3+3)&amp;")")</f>
        <v/>
      </c>
    </row>
    <row r="3211" spans="1:6" s="15" customFormat="1" x14ac:dyDescent="0.25">
      <c r="A3211" s="15">
        <v>34</v>
      </c>
      <c r="B3211" s="15">
        <v>9</v>
      </c>
      <c r="D3211" s="15" t="str">
        <f>IF(INDEX(Разделы!C$2:L$1540,A3211*11+9,B3211)="","","- "&amp;INDEX(Разделы!C$2:L$1540,A3211*11+9,B3211))</f>
        <v/>
      </c>
      <c r="E3211" s="15" t="str">
        <f>IF(INDEX(Оценка!C$2:AF$1540,A3209*11+10,(B3211-1)*3+1)="","",INDEX(Оценка!C$2:AF$1540,A3209*11+10,(B3211-1)*3+1)&amp;" ("&amp;INDEX(Оценка!C$2:AF$1540,A3209*11+10,(B3211-1)*3+2)&amp;") ("&amp;INDEX(Оценка!C$2:AF$1540,A3209*11+10,(B3211-1)*3+3)&amp;")")</f>
        <v/>
      </c>
    </row>
    <row r="3212" spans="1:6" s="15" customFormat="1" x14ac:dyDescent="0.25">
      <c r="A3212" s="15">
        <v>34</v>
      </c>
      <c r="B3212" s="15">
        <v>9</v>
      </c>
      <c r="D3212" s="15" t="str">
        <f>IF(INDEX(Разделы!C$2:L$1540,A3212*11+10,B3212)="","","- "&amp;INDEX(Разделы!C$2:L$1540,A3212*11+10,B3212))</f>
        <v/>
      </c>
    </row>
    <row r="3213" spans="1:6" s="15" customFormat="1" x14ac:dyDescent="0.25">
      <c r="A3213" s="15">
        <v>34</v>
      </c>
      <c r="B3213" s="15">
        <v>9</v>
      </c>
    </row>
    <row r="3214" spans="1:6" s="15" customFormat="1" x14ac:dyDescent="0.25">
      <c r="A3214" s="15">
        <v>34</v>
      </c>
      <c r="B3214" s="15">
        <v>10</v>
      </c>
      <c r="D3214" s="15" t="str">
        <f xml:space="preserve"> IF(INDEX(Разделы!C$2:L$1540,A3214*11+3,B3214)="","","= "&amp;INDEX(Разделы!C$2:L$1540,A3214*11+3,B3214)&amp;" ("&amp;INDEX(Разделы!C$2:L$1540,A3214*11+4,B3214)&amp;")")</f>
        <v/>
      </c>
      <c r="E3214" s="15" t="str">
        <f>IF(INDEX(Оценка!C$2:AF$1540,A3212*11+4,(B3214-1)*3+1)="","",INDEX(Оценка!C$2:AF$1540,A3212*11+4,(B3214-1)*3+1)&amp;" ("&amp;INDEX(Оценка!C$2:AF$1540,A3212*11+4,(B3214-1)*3+2)&amp;") ("&amp;INDEX(Оценка!C$2:AF$1540,A3212*11+4,(B3214-1)*3+3)&amp;")")</f>
        <v/>
      </c>
      <c r="F3214" s="15" t="str">
        <f>IF(INDEX(Содержание!C$2:L$1680,A3214*6+2,B3214)="","",INDEX(Содержание!C$2:L$1680,A3214*6+2,B3214))</f>
        <v/>
      </c>
    </row>
    <row r="3215" spans="1:6" s="15" customFormat="1" x14ac:dyDescent="0.25">
      <c r="A3215" s="15">
        <v>34</v>
      </c>
      <c r="B3215" s="15">
        <v>10</v>
      </c>
      <c r="E3215" s="15" t="str">
        <f>IF(INDEX(Оценка!C$2:AF$1540,A3213*11+5,(B3215-1)*3+1)="","",INDEX(Оценка!C$2:AF$1540,A3213*11+5,(B3215-1)*3+1)&amp;" ("&amp;INDEX(Оценка!C$2:AF$1540,A3213*11+5,(B3215-1)*3+2)&amp;") ("&amp;INDEX(Оценка!C$2:AF$1540,A3213*11+5,(B3215-1)*3+3)&amp;")")</f>
        <v/>
      </c>
    </row>
    <row r="3216" spans="1:6" s="15" customFormat="1" x14ac:dyDescent="0.25">
      <c r="A3216" s="15">
        <v>34</v>
      </c>
      <c r="B3216" s="15">
        <v>10</v>
      </c>
      <c r="D3216" s="15" t="str">
        <f>IF(INDEX(Разделы!C$2:L$1540,A3216*11+5,B3216)="","","- "&amp;INDEX(Разделы!C$2:L$1540,A3216*11+5,B3216))</f>
        <v/>
      </c>
      <c r="E3216" s="15" t="str">
        <f>IF(INDEX(Оценка!C$2:AF$1540,A3214*11+6,(B3216-1)*3+1)="","",INDEX(Оценка!C$2:AF$1540,A3214*11+6,(B3216-1)*3+1)&amp;" ("&amp;INDEX(Оценка!C$2:AF$1540,A3214*11+6,(B3216-1)*3+2)&amp;") ("&amp;INDEX(Оценка!C$2:AF$1540,A3214*11+6,(B3216-1)*3+3)&amp;")")</f>
        <v/>
      </c>
      <c r="F3216" s="15" t="str">
        <f>IF(INDEX(Содержание!C$2:L$1680,A3216*6+3,B3216)="","","= "&amp;INDEX(Содержание!C$2:L$1680,A3216*6+3,B3216)&amp;" "&amp;INDEX(Содержание!C$2:L$1680,A3218*6+4,B3218))</f>
        <v/>
      </c>
    </row>
    <row r="3217" spans="1:6" s="15" customFormat="1" x14ac:dyDescent="0.25">
      <c r="A3217" s="15">
        <v>34</v>
      </c>
      <c r="B3217" s="15">
        <v>10</v>
      </c>
      <c r="D3217" s="15" t="str">
        <f>IF(INDEX(Разделы!C$2:L$1540,A3217*11+6,B3217)="","","- "&amp;INDEX(Разделы!C$2:L$1540,A3217*11+6,B3217))</f>
        <v/>
      </c>
      <c r="E3217" s="15" t="str">
        <f>IF(INDEX(Оценка!C$2:AF$1540,A3215*11+7,(B3217-1)*3+1)="","",INDEX(Оценка!C$2:AF$1540,A3215*11+7,(B3217-1)*3+1)&amp;" ("&amp;INDEX(Оценка!C$2:AF$1540,A3215*11+7,(B3217-1)*3+2)&amp;") ("&amp;INDEX(Оценка!C$2:AF$1540,A3215*11+7,(B3217-1)*3+3)&amp;")")</f>
        <v/>
      </c>
    </row>
    <row r="3218" spans="1:6" s="15" customFormat="1" x14ac:dyDescent="0.25">
      <c r="A3218" s="15">
        <v>34</v>
      </c>
      <c r="B3218" s="15">
        <v>10</v>
      </c>
      <c r="D3218" s="15" t="str">
        <f>IF(INDEX(Разделы!C$2:L$1540,A3218*11+7,B3218)="","","- "&amp;INDEX(Разделы!C$2:L$1540,A3218*11+7,B3218))</f>
        <v/>
      </c>
      <c r="E3218" s="15" t="str">
        <f>IF(INDEX(Оценка!C$2:AF$1540,A3216*11+8,(B3218-1)*3+1)="","",INDEX(Оценка!C$2:AF$1540,A3216*11+8,(B3218-1)*3+1)&amp;" ("&amp;INDEX(Оценка!C$2:AF$1540,A3216*11+8,(B3218-1)*3+2)&amp;") ("&amp;INDEX(Оценка!C$2:AF$1540,A3216*11+8,(B3218-1)*3+3)&amp;")")</f>
        <v/>
      </c>
      <c r="F3218" s="15" t="str">
        <f>IF(INDEX(Содержание!C$2:L$1680,A3218*6+5,B3218)="","",INDEX(Содержание!C$2:L$1680,A3218*6+5,B3218))</f>
        <v/>
      </c>
    </row>
    <row r="3219" spans="1:6" s="15" customFormat="1" x14ac:dyDescent="0.25">
      <c r="A3219" s="15">
        <v>34</v>
      </c>
      <c r="B3219" s="15">
        <v>10</v>
      </c>
      <c r="D3219" s="15" t="str">
        <f>IF(INDEX(Разделы!C$2:L$1540,A3219*11+8,B3219)="","","- "&amp;INDEX(Разделы!C$2:L$1540,A3219*11+8,B3219))</f>
        <v/>
      </c>
      <c r="E3219" s="15" t="str">
        <f>IF(INDEX(Оценка!C$2:AF$1540,A3217*11+9,(B3219-1)*3+1)="","",INDEX(Оценка!C$2:AF$1540,A3217*11+9,(B3219-1)*3+1)&amp;" ("&amp;INDEX(Оценка!C$2:AF$1540,A3217*11+9,(B3219-1)*3+2)&amp;") ("&amp;INDEX(Оценка!C$2:AF$1540,A3217*11+9,(B3219-1)*3+3)&amp;")")</f>
        <v/>
      </c>
    </row>
    <row r="3220" spans="1:6" s="15" customFormat="1" x14ac:dyDescent="0.25">
      <c r="A3220" s="15">
        <v>34</v>
      </c>
      <c r="B3220" s="15">
        <v>10</v>
      </c>
      <c r="D3220" s="15" t="str">
        <f>IF(INDEX(Разделы!C$2:L$1540,A3220*11+9,B3220)="","","- "&amp;INDEX(Разделы!C$2:L$1540,A3220*11+9,B3220))</f>
        <v/>
      </c>
      <c r="E3220" s="15" t="str">
        <f>IF(INDEX(Оценка!C$2:AF$1540,A3218*11+10,(B3220-1)*3+1)="","",INDEX(Оценка!C$2:AF$1540,A3218*11+10,(B3220-1)*3+1)&amp;" ("&amp;INDEX(Оценка!C$2:AF$1540,A3218*11+10,(B3220-1)*3+2)&amp;") ("&amp;INDEX(Оценка!C$2:AF$1540,A3218*11+10,(B3220-1)*3+3)&amp;")")</f>
        <v/>
      </c>
    </row>
    <row r="3221" spans="1:6" s="15" customFormat="1" x14ac:dyDescent="0.25">
      <c r="A3221" s="15">
        <v>34</v>
      </c>
      <c r="B3221" s="15">
        <v>10</v>
      </c>
      <c r="D3221" s="15" t="str">
        <f>IF(INDEX(Разделы!C$2:L$1540,A3221*11+10,B3221)="","","- "&amp;INDEX(Разделы!C$2:L$1540,A3221*11+10,B3221))</f>
        <v/>
      </c>
    </row>
    <row r="3222" spans="1:6" s="15" customFormat="1" x14ac:dyDescent="0.25">
      <c r="A3222" s="15">
        <v>34</v>
      </c>
      <c r="B3222" s="15">
        <v>10</v>
      </c>
    </row>
    <row r="3223" spans="1:6" s="15" customFormat="1" x14ac:dyDescent="0.25">
      <c r="A3223" s="15">
        <v>35</v>
      </c>
      <c r="B3223" s="15">
        <v>1</v>
      </c>
      <c r="D3223" s="15" t="str">
        <f>IF(INDEX(Разделы!C$2:L$1540,A3223*11+1,1)="","","== "&amp;INDEX(Разделы!C$2:L$1540,A3223*11+1,1))</f>
        <v/>
      </c>
      <c r="E3223" s="15" t="str">
        <f>IF(INDEX(Оценка!C$2:AF$1540,A3223*11+1,1)="","","== "&amp;INDEX(Оценка!C$2:AF$1540,A3223*11+1,1))</f>
        <v/>
      </c>
      <c r="F3223" s="15" t="str">
        <f>IF(INDEX(Содержание!C$2:L$1680,A3223*6+1,1)="","","== "&amp;INDEX(Содержание!C$2:L$1680,A3223*6+1,1))</f>
        <v/>
      </c>
    </row>
    <row r="3224" spans="1:6" s="15" customFormat="1" x14ac:dyDescent="0.25">
      <c r="A3224" s="15">
        <v>35</v>
      </c>
      <c r="B3224" s="15">
        <v>1</v>
      </c>
    </row>
    <row r="3225" spans="1:6" s="15" customFormat="1" x14ac:dyDescent="0.25">
      <c r="A3225" s="15">
        <v>35</v>
      </c>
      <c r="B3225" s="15">
        <v>1</v>
      </c>
      <c r="D3225" s="15" t="str">
        <f xml:space="preserve"> IF(INDEX(Разделы!C$2:L$1540,A3225*11+3,B3225)="","","= "&amp;INDEX(Разделы!C$2:L$1540,A3225*11+3,B3225)&amp;" ("&amp;INDEX(Разделы!C$2:L$1540,A3225*11+4,B3225)&amp;")")</f>
        <v/>
      </c>
      <c r="E3225" s="15" t="str">
        <f>IF(INDEX(Оценка!C$2:AF$1540,A3223*11+4,(B3225-1)*3+1)="","",INDEX(Оценка!C$2:AF$1540,A3223*11+4,(B3225-1)*3+1)&amp;" ("&amp;INDEX(Оценка!C$2:AF$1540,A3223*11+4,(B3225-1)*3+2)&amp;") ("&amp;INDEX(Оценка!C$2:AF$1540,A3223*11+4,(B3225-1)*3+3)&amp;")")</f>
        <v/>
      </c>
      <c r="F3225" s="15" t="str">
        <f>IF(INDEX(Содержание!C$2:L$1680,A3225*6+2,B3225)="","",INDEX(Содержание!C$2:L$1680,A3225*6+2,B3225))</f>
        <v/>
      </c>
    </row>
    <row r="3226" spans="1:6" s="15" customFormat="1" x14ac:dyDescent="0.25">
      <c r="A3226" s="15">
        <v>35</v>
      </c>
      <c r="B3226" s="15">
        <v>1</v>
      </c>
      <c r="E3226" s="15" t="str">
        <f>IF(INDEX(Оценка!C$2:AF$1540,A3224*11+5,(B3226-1)*3+1)="","",INDEX(Оценка!C$2:AF$1540,A3224*11+5,(B3226-1)*3+1)&amp;" ("&amp;INDEX(Оценка!C$2:AF$1540,A3224*11+5,(B3226-1)*3+2)&amp;") ("&amp;INDEX(Оценка!C$2:AF$1540,A3224*11+5,(B3226-1)*3+3)&amp;")")</f>
        <v/>
      </c>
    </row>
    <row r="3227" spans="1:6" s="15" customFormat="1" x14ac:dyDescent="0.25">
      <c r="A3227" s="15">
        <v>35</v>
      </c>
      <c r="B3227" s="15">
        <v>1</v>
      </c>
      <c r="D3227" s="15" t="str">
        <f>IF(INDEX(Разделы!C$2:L$1540,A3227*11+5,B3227)="","","- "&amp;INDEX(Разделы!C$2:L$1540,A3227*11+5,B3227))</f>
        <v/>
      </c>
      <c r="E3227" s="15" t="str">
        <f>IF(INDEX(Оценка!C$2:AF$1540,A3225*11+6,(B3227-1)*3+1)="","",INDEX(Оценка!C$2:AF$1540,A3225*11+6,(B3227-1)*3+1)&amp;" ("&amp;INDEX(Оценка!C$2:AF$1540,A3225*11+6,(B3227-1)*3+2)&amp;") ("&amp;INDEX(Оценка!C$2:AF$1540,A3225*11+6,(B3227-1)*3+3)&amp;")")</f>
        <v/>
      </c>
      <c r="F3227" s="15" t="str">
        <f>IF(INDEX(Содержание!C$2:L$1680,A3227*6+3,B3227)="","","= "&amp;INDEX(Содержание!C$2:L$1680,A3227*6+3,B3227)&amp;" "&amp;INDEX(Содержание!C$2:L$1680,A3229*6+4,B3229))</f>
        <v/>
      </c>
    </row>
    <row r="3228" spans="1:6" s="15" customFormat="1" x14ac:dyDescent="0.25">
      <c r="A3228" s="15">
        <v>35</v>
      </c>
      <c r="B3228" s="15">
        <v>1</v>
      </c>
      <c r="D3228" s="15" t="str">
        <f>IF(INDEX(Разделы!C$2:L$1540,A3228*11+6,B3228)="","","- "&amp;INDEX(Разделы!C$2:L$1540,A3228*11+6,B3228))</f>
        <v/>
      </c>
      <c r="E3228" s="15" t="str">
        <f>IF(INDEX(Оценка!C$2:AF$1540,A3226*11+7,(B3228-1)*3+1)="","",INDEX(Оценка!C$2:AF$1540,A3226*11+7,(B3228-1)*3+1)&amp;" ("&amp;INDEX(Оценка!C$2:AF$1540,A3226*11+7,(B3228-1)*3+2)&amp;") ("&amp;INDEX(Оценка!C$2:AF$1540,A3226*11+7,(B3228-1)*3+3)&amp;")")</f>
        <v/>
      </c>
    </row>
    <row r="3229" spans="1:6" s="15" customFormat="1" x14ac:dyDescent="0.25">
      <c r="A3229" s="15">
        <v>35</v>
      </c>
      <c r="B3229" s="15">
        <v>1</v>
      </c>
      <c r="D3229" s="15" t="str">
        <f>IF(INDEX(Разделы!C$2:L$1540,A3229*11+7,B3229)="","","- "&amp;INDEX(Разделы!C$2:L$1540,A3229*11+7,B3229))</f>
        <v/>
      </c>
      <c r="E3229" s="15" t="str">
        <f>IF(INDEX(Оценка!C$2:AF$1540,A3227*11+8,(B3229-1)*3+1)="","",INDEX(Оценка!C$2:AF$1540,A3227*11+8,(B3229-1)*3+1)&amp;" ("&amp;INDEX(Оценка!C$2:AF$1540,A3227*11+8,(B3229-1)*3+2)&amp;") ("&amp;INDEX(Оценка!C$2:AF$1540,A3227*11+8,(B3229-1)*3+3)&amp;")")</f>
        <v/>
      </c>
      <c r="F3229" s="15" t="str">
        <f>IF(INDEX(Содержание!C$2:L$1680,A3229*6+5,B3229)="","",INDEX(Содержание!C$2:L$1680,A3229*6+5,B3229))</f>
        <v/>
      </c>
    </row>
    <row r="3230" spans="1:6" s="15" customFormat="1" x14ac:dyDescent="0.25">
      <c r="A3230" s="15">
        <v>35</v>
      </c>
      <c r="B3230" s="15">
        <v>1</v>
      </c>
      <c r="D3230" s="15" t="str">
        <f>IF(INDEX(Разделы!C$2:L$1540,A3230*11+8,B3230)="","","- "&amp;INDEX(Разделы!C$2:L$1540,A3230*11+8,B3230))</f>
        <v/>
      </c>
      <c r="E3230" s="15" t="str">
        <f>IF(INDEX(Оценка!C$2:AF$1540,A3228*11+9,(B3230-1)*3+1)="","",INDEX(Оценка!C$2:AF$1540,A3228*11+9,(B3230-1)*3+1)&amp;" ("&amp;INDEX(Оценка!C$2:AF$1540,A3228*11+9,(B3230-1)*3+2)&amp;") ("&amp;INDEX(Оценка!C$2:AF$1540,A3228*11+9,(B3230-1)*3+3)&amp;")")</f>
        <v/>
      </c>
    </row>
    <row r="3231" spans="1:6" s="15" customFormat="1" x14ac:dyDescent="0.25">
      <c r="A3231" s="15">
        <v>35</v>
      </c>
      <c r="B3231" s="15">
        <v>1</v>
      </c>
      <c r="D3231" s="15" t="str">
        <f>IF(INDEX(Разделы!C$2:L$1540,A3231*11+9,B3231)="","","- "&amp;INDEX(Разделы!C$2:L$1540,A3231*11+9,B3231))</f>
        <v/>
      </c>
      <c r="E3231" s="15" t="str">
        <f>IF(INDEX(Оценка!C$2:AF$1540,A3229*11+10,(B3231-1)*3+1)="","",INDEX(Оценка!C$2:AF$1540,A3229*11+10,(B3231-1)*3+1)&amp;" ("&amp;INDEX(Оценка!C$2:AF$1540,A3229*11+10,(B3231-1)*3+2)&amp;") ("&amp;INDEX(Оценка!C$2:AF$1540,A3229*11+10,(B3231-1)*3+3)&amp;")")</f>
        <v/>
      </c>
    </row>
    <row r="3232" spans="1:6" s="15" customFormat="1" x14ac:dyDescent="0.25">
      <c r="A3232" s="15">
        <v>35</v>
      </c>
      <c r="B3232" s="15">
        <v>1</v>
      </c>
      <c r="D3232" s="15" t="str">
        <f>IF(INDEX(Разделы!C$2:L$1540,A3232*11+10,B3232)="","","- "&amp;INDEX(Разделы!C$2:L$1540,A3232*11+10,B3232))</f>
        <v/>
      </c>
    </row>
    <row r="3233" spans="1:6" s="15" customFormat="1" x14ac:dyDescent="0.25">
      <c r="A3233" s="15">
        <v>35</v>
      </c>
      <c r="B3233" s="15">
        <v>1</v>
      </c>
    </row>
    <row r="3234" spans="1:6" s="15" customFormat="1" x14ac:dyDescent="0.25">
      <c r="A3234" s="15">
        <v>35</v>
      </c>
      <c r="B3234" s="15">
        <v>2</v>
      </c>
      <c r="D3234" s="15" t="str">
        <f xml:space="preserve"> IF(INDEX(Разделы!C$2:L$1540,A3234*11+3,B3234)="","","= "&amp;INDEX(Разделы!C$2:L$1540,A3234*11+3,B3234)&amp;" ("&amp;INDEX(Разделы!C$2:L$1540,A3234*11+4,B3234)&amp;")")</f>
        <v/>
      </c>
      <c r="E3234" s="15" t="str">
        <f>IF(INDEX(Оценка!C$2:AF$1540,A3232*11+4,(B3234-1)*3+1)="","",INDEX(Оценка!C$2:AF$1540,A3232*11+4,(B3234-1)*3+1)&amp;" ("&amp;INDEX(Оценка!C$2:AF$1540,A3232*11+4,(B3234-1)*3+2)&amp;") ("&amp;INDEX(Оценка!C$2:AF$1540,A3232*11+4,(B3234-1)*3+3)&amp;")")</f>
        <v/>
      </c>
      <c r="F3234" s="15" t="str">
        <f>IF(INDEX(Содержание!C$2:L$1680,A3234*6+2,B3234)="","",INDEX(Содержание!C$2:L$1680,A3234*6+2,B3234))</f>
        <v/>
      </c>
    </row>
    <row r="3235" spans="1:6" s="15" customFormat="1" x14ac:dyDescent="0.25">
      <c r="A3235" s="15">
        <v>35</v>
      </c>
      <c r="B3235" s="15">
        <v>2</v>
      </c>
      <c r="E3235" s="15" t="str">
        <f>IF(INDEX(Оценка!C$2:AF$1540,A3233*11+5,(B3235-1)*3+1)="","",INDEX(Оценка!C$2:AF$1540,A3233*11+5,(B3235-1)*3+1)&amp;" ("&amp;INDEX(Оценка!C$2:AF$1540,A3233*11+5,(B3235-1)*3+2)&amp;") ("&amp;INDEX(Оценка!C$2:AF$1540,A3233*11+5,(B3235-1)*3+3)&amp;")")</f>
        <v/>
      </c>
    </row>
    <row r="3236" spans="1:6" s="15" customFormat="1" x14ac:dyDescent="0.25">
      <c r="A3236" s="15">
        <v>35</v>
      </c>
      <c r="B3236" s="15">
        <v>2</v>
      </c>
      <c r="D3236" s="15" t="str">
        <f>IF(INDEX(Разделы!C$2:L$1540,A3236*11+5,B3236)="","","- "&amp;INDEX(Разделы!C$2:L$1540,A3236*11+5,B3236))</f>
        <v/>
      </c>
      <c r="E3236" s="15" t="str">
        <f>IF(INDEX(Оценка!C$2:AF$1540,A3234*11+6,(B3236-1)*3+1)="","",INDEX(Оценка!C$2:AF$1540,A3234*11+6,(B3236-1)*3+1)&amp;" ("&amp;INDEX(Оценка!C$2:AF$1540,A3234*11+6,(B3236-1)*3+2)&amp;") ("&amp;INDEX(Оценка!C$2:AF$1540,A3234*11+6,(B3236-1)*3+3)&amp;")")</f>
        <v/>
      </c>
      <c r="F3236" s="15" t="str">
        <f>IF(INDEX(Содержание!C$2:L$1680,A3236*6+3,B3236)="","","= "&amp;INDEX(Содержание!C$2:L$1680,A3236*6+3,B3236)&amp;" "&amp;INDEX(Содержание!C$2:L$1680,A3238*6+4,B3238))</f>
        <v/>
      </c>
    </row>
    <row r="3237" spans="1:6" s="15" customFormat="1" x14ac:dyDescent="0.25">
      <c r="A3237" s="15">
        <v>35</v>
      </c>
      <c r="B3237" s="15">
        <v>2</v>
      </c>
      <c r="D3237" s="15" t="str">
        <f>IF(INDEX(Разделы!C$2:L$1540,A3237*11+6,B3237)="","","- "&amp;INDEX(Разделы!C$2:L$1540,A3237*11+6,B3237))</f>
        <v/>
      </c>
      <c r="E3237" s="15" t="str">
        <f>IF(INDEX(Оценка!C$2:AF$1540,A3235*11+7,(B3237-1)*3+1)="","",INDEX(Оценка!C$2:AF$1540,A3235*11+7,(B3237-1)*3+1)&amp;" ("&amp;INDEX(Оценка!C$2:AF$1540,A3235*11+7,(B3237-1)*3+2)&amp;") ("&amp;INDEX(Оценка!C$2:AF$1540,A3235*11+7,(B3237-1)*3+3)&amp;")")</f>
        <v/>
      </c>
    </row>
    <row r="3238" spans="1:6" s="15" customFormat="1" x14ac:dyDescent="0.25">
      <c r="A3238" s="15">
        <v>35</v>
      </c>
      <c r="B3238" s="15">
        <v>2</v>
      </c>
      <c r="D3238" s="15" t="str">
        <f>IF(INDEX(Разделы!C$2:L$1540,A3238*11+7,B3238)="","","- "&amp;INDEX(Разделы!C$2:L$1540,A3238*11+7,B3238))</f>
        <v/>
      </c>
      <c r="E3238" s="15" t="str">
        <f>IF(INDEX(Оценка!C$2:AF$1540,A3236*11+8,(B3238-1)*3+1)="","",INDEX(Оценка!C$2:AF$1540,A3236*11+8,(B3238-1)*3+1)&amp;" ("&amp;INDEX(Оценка!C$2:AF$1540,A3236*11+8,(B3238-1)*3+2)&amp;") ("&amp;INDEX(Оценка!C$2:AF$1540,A3236*11+8,(B3238-1)*3+3)&amp;")")</f>
        <v/>
      </c>
      <c r="F3238" s="15" t="str">
        <f>IF(INDEX(Содержание!C$2:L$1680,A3238*6+5,B3238)="","",INDEX(Содержание!C$2:L$1680,A3238*6+5,B3238))</f>
        <v/>
      </c>
    </row>
    <row r="3239" spans="1:6" s="15" customFormat="1" x14ac:dyDescent="0.25">
      <c r="A3239" s="15">
        <v>35</v>
      </c>
      <c r="B3239" s="15">
        <v>2</v>
      </c>
      <c r="D3239" s="15" t="str">
        <f>IF(INDEX(Разделы!C$2:L$1540,A3239*11+8,B3239)="","","- "&amp;INDEX(Разделы!C$2:L$1540,A3239*11+8,B3239))</f>
        <v/>
      </c>
      <c r="E3239" s="15" t="str">
        <f>IF(INDEX(Оценка!C$2:AF$1540,A3237*11+9,(B3239-1)*3+1)="","",INDEX(Оценка!C$2:AF$1540,A3237*11+9,(B3239-1)*3+1)&amp;" ("&amp;INDEX(Оценка!C$2:AF$1540,A3237*11+9,(B3239-1)*3+2)&amp;") ("&amp;INDEX(Оценка!C$2:AF$1540,A3237*11+9,(B3239-1)*3+3)&amp;")")</f>
        <v/>
      </c>
    </row>
    <row r="3240" spans="1:6" s="15" customFormat="1" x14ac:dyDescent="0.25">
      <c r="A3240" s="15">
        <v>35</v>
      </c>
      <c r="B3240" s="15">
        <v>2</v>
      </c>
      <c r="D3240" s="15" t="str">
        <f>IF(INDEX(Разделы!C$2:L$1540,A3240*11+9,B3240)="","","- "&amp;INDEX(Разделы!C$2:L$1540,A3240*11+9,B3240))</f>
        <v/>
      </c>
      <c r="E3240" s="15" t="str">
        <f>IF(INDEX(Оценка!C$2:AF$1540,A3238*11+10,(B3240-1)*3+1)="","",INDEX(Оценка!C$2:AF$1540,A3238*11+10,(B3240-1)*3+1)&amp;" ("&amp;INDEX(Оценка!C$2:AF$1540,A3238*11+10,(B3240-1)*3+2)&amp;") ("&amp;INDEX(Оценка!C$2:AF$1540,A3238*11+10,(B3240-1)*3+3)&amp;")")</f>
        <v/>
      </c>
    </row>
    <row r="3241" spans="1:6" s="15" customFormat="1" x14ac:dyDescent="0.25">
      <c r="A3241" s="15">
        <v>35</v>
      </c>
      <c r="B3241" s="15">
        <v>2</v>
      </c>
      <c r="D3241" s="15" t="str">
        <f>IF(INDEX(Разделы!C$2:L$1540,A3241*11+10,B3241)="","","- "&amp;INDEX(Разделы!C$2:L$1540,A3241*11+10,B3241))</f>
        <v/>
      </c>
    </row>
    <row r="3242" spans="1:6" s="15" customFormat="1" x14ac:dyDescent="0.25">
      <c r="A3242" s="15">
        <v>35</v>
      </c>
      <c r="B3242" s="15">
        <v>2</v>
      </c>
    </row>
    <row r="3243" spans="1:6" s="15" customFormat="1" x14ac:dyDescent="0.25">
      <c r="A3243" s="15">
        <v>35</v>
      </c>
      <c r="B3243" s="15">
        <v>3</v>
      </c>
      <c r="D3243" s="15" t="str">
        <f xml:space="preserve"> IF(INDEX(Разделы!C$2:L$1540,A3243*11+3,B3243)="","","= "&amp;INDEX(Разделы!C$2:L$1540,A3243*11+3,B3243)&amp;" ("&amp;INDEX(Разделы!C$2:L$1540,A3243*11+4,B3243)&amp;")")</f>
        <v/>
      </c>
      <c r="E3243" s="15" t="str">
        <f>IF(INDEX(Оценка!C$2:AF$1540,A3241*11+4,(B3243-1)*3+1)="","",INDEX(Оценка!C$2:AF$1540,A3241*11+4,(B3243-1)*3+1)&amp;" ("&amp;INDEX(Оценка!C$2:AF$1540,A3241*11+4,(B3243-1)*3+2)&amp;") ("&amp;INDEX(Оценка!C$2:AF$1540,A3241*11+4,(B3243-1)*3+3)&amp;")")</f>
        <v/>
      </c>
      <c r="F3243" s="15" t="str">
        <f>IF(INDEX(Содержание!C$2:L$1680,A3243*6+2,B3243)="","",INDEX(Содержание!C$2:L$1680,A3243*6+2,B3243))</f>
        <v/>
      </c>
    </row>
    <row r="3244" spans="1:6" s="15" customFormat="1" x14ac:dyDescent="0.25">
      <c r="A3244" s="15">
        <v>35</v>
      </c>
      <c r="B3244" s="15">
        <v>3</v>
      </c>
      <c r="E3244" s="15" t="str">
        <f>IF(INDEX(Оценка!C$2:AF$1540,A3242*11+5,(B3244-1)*3+1)="","",INDEX(Оценка!C$2:AF$1540,A3242*11+5,(B3244-1)*3+1)&amp;" ("&amp;INDEX(Оценка!C$2:AF$1540,A3242*11+5,(B3244-1)*3+2)&amp;") ("&amp;INDEX(Оценка!C$2:AF$1540,A3242*11+5,(B3244-1)*3+3)&amp;")")</f>
        <v/>
      </c>
    </row>
    <row r="3245" spans="1:6" s="15" customFormat="1" x14ac:dyDescent="0.25">
      <c r="A3245" s="15">
        <v>35</v>
      </c>
      <c r="B3245" s="15">
        <v>3</v>
      </c>
      <c r="D3245" s="15" t="str">
        <f>IF(INDEX(Разделы!C$2:L$1540,A3245*11+5,B3245)="","","- "&amp;INDEX(Разделы!C$2:L$1540,A3245*11+5,B3245))</f>
        <v/>
      </c>
      <c r="E3245" s="15" t="str">
        <f>IF(INDEX(Оценка!C$2:AF$1540,A3243*11+6,(B3245-1)*3+1)="","",INDEX(Оценка!C$2:AF$1540,A3243*11+6,(B3245-1)*3+1)&amp;" ("&amp;INDEX(Оценка!C$2:AF$1540,A3243*11+6,(B3245-1)*3+2)&amp;") ("&amp;INDEX(Оценка!C$2:AF$1540,A3243*11+6,(B3245-1)*3+3)&amp;")")</f>
        <v/>
      </c>
      <c r="F3245" s="15" t="str">
        <f>IF(INDEX(Содержание!C$2:L$1680,A3245*6+3,B3245)="","","= "&amp;INDEX(Содержание!C$2:L$1680,A3245*6+3,B3245)&amp;" "&amp;INDEX(Содержание!C$2:L$1680,A3247*6+4,B3247))</f>
        <v/>
      </c>
    </row>
    <row r="3246" spans="1:6" s="15" customFormat="1" x14ac:dyDescent="0.25">
      <c r="A3246" s="15">
        <v>35</v>
      </c>
      <c r="B3246" s="15">
        <v>3</v>
      </c>
      <c r="D3246" s="15" t="str">
        <f>IF(INDEX(Разделы!C$2:L$1540,A3246*11+6,B3246)="","","- "&amp;INDEX(Разделы!C$2:L$1540,A3246*11+6,B3246))</f>
        <v/>
      </c>
      <c r="E3246" s="15" t="str">
        <f>IF(INDEX(Оценка!C$2:AF$1540,A3244*11+7,(B3246-1)*3+1)="","",INDEX(Оценка!C$2:AF$1540,A3244*11+7,(B3246-1)*3+1)&amp;" ("&amp;INDEX(Оценка!C$2:AF$1540,A3244*11+7,(B3246-1)*3+2)&amp;") ("&amp;INDEX(Оценка!C$2:AF$1540,A3244*11+7,(B3246-1)*3+3)&amp;")")</f>
        <v/>
      </c>
    </row>
    <row r="3247" spans="1:6" s="15" customFormat="1" x14ac:dyDescent="0.25">
      <c r="A3247" s="15">
        <v>35</v>
      </c>
      <c r="B3247" s="15">
        <v>3</v>
      </c>
      <c r="D3247" s="15" t="str">
        <f>IF(INDEX(Разделы!C$2:L$1540,A3247*11+7,B3247)="","","- "&amp;INDEX(Разделы!C$2:L$1540,A3247*11+7,B3247))</f>
        <v/>
      </c>
      <c r="E3247" s="15" t="str">
        <f>IF(INDEX(Оценка!C$2:AF$1540,A3245*11+8,(B3247-1)*3+1)="","",INDEX(Оценка!C$2:AF$1540,A3245*11+8,(B3247-1)*3+1)&amp;" ("&amp;INDEX(Оценка!C$2:AF$1540,A3245*11+8,(B3247-1)*3+2)&amp;") ("&amp;INDEX(Оценка!C$2:AF$1540,A3245*11+8,(B3247-1)*3+3)&amp;")")</f>
        <v/>
      </c>
      <c r="F3247" s="15" t="str">
        <f>IF(INDEX(Содержание!C$2:L$1680,A3247*6+5,B3247)="","",INDEX(Содержание!C$2:L$1680,A3247*6+5,B3247))</f>
        <v/>
      </c>
    </row>
    <row r="3248" spans="1:6" s="15" customFormat="1" x14ac:dyDescent="0.25">
      <c r="A3248" s="15">
        <v>35</v>
      </c>
      <c r="B3248" s="15">
        <v>3</v>
      </c>
      <c r="D3248" s="15" t="str">
        <f>IF(INDEX(Разделы!C$2:L$1540,A3248*11+8,B3248)="","","- "&amp;INDEX(Разделы!C$2:L$1540,A3248*11+8,B3248))</f>
        <v/>
      </c>
      <c r="E3248" s="15" t="str">
        <f>IF(INDEX(Оценка!C$2:AF$1540,A3246*11+9,(B3248-1)*3+1)="","",INDEX(Оценка!C$2:AF$1540,A3246*11+9,(B3248-1)*3+1)&amp;" ("&amp;INDEX(Оценка!C$2:AF$1540,A3246*11+9,(B3248-1)*3+2)&amp;") ("&amp;INDEX(Оценка!C$2:AF$1540,A3246*11+9,(B3248-1)*3+3)&amp;")")</f>
        <v/>
      </c>
    </row>
    <row r="3249" spans="1:6" s="15" customFormat="1" x14ac:dyDescent="0.25">
      <c r="A3249" s="15">
        <v>35</v>
      </c>
      <c r="B3249" s="15">
        <v>3</v>
      </c>
      <c r="D3249" s="15" t="str">
        <f>IF(INDEX(Разделы!C$2:L$1540,A3249*11+9,B3249)="","","- "&amp;INDEX(Разделы!C$2:L$1540,A3249*11+9,B3249))</f>
        <v/>
      </c>
      <c r="E3249" s="15" t="str">
        <f>IF(INDEX(Оценка!C$2:AF$1540,A3247*11+10,(B3249-1)*3+1)="","",INDEX(Оценка!C$2:AF$1540,A3247*11+10,(B3249-1)*3+1)&amp;" ("&amp;INDEX(Оценка!C$2:AF$1540,A3247*11+10,(B3249-1)*3+2)&amp;") ("&amp;INDEX(Оценка!C$2:AF$1540,A3247*11+10,(B3249-1)*3+3)&amp;")")</f>
        <v/>
      </c>
    </row>
    <row r="3250" spans="1:6" s="15" customFormat="1" x14ac:dyDescent="0.25">
      <c r="A3250" s="15">
        <v>35</v>
      </c>
      <c r="B3250" s="15">
        <v>3</v>
      </c>
      <c r="D3250" s="15" t="str">
        <f>IF(INDEX(Разделы!C$2:L$1540,A3250*11+10,B3250)="","","- "&amp;INDEX(Разделы!C$2:L$1540,A3250*11+10,B3250))</f>
        <v/>
      </c>
    </row>
    <row r="3251" spans="1:6" s="15" customFormat="1" x14ac:dyDescent="0.25">
      <c r="A3251" s="15">
        <v>35</v>
      </c>
      <c r="B3251" s="15">
        <v>3</v>
      </c>
    </row>
    <row r="3252" spans="1:6" s="15" customFormat="1" x14ac:dyDescent="0.25">
      <c r="A3252" s="15">
        <v>35</v>
      </c>
      <c r="B3252" s="15">
        <v>4</v>
      </c>
      <c r="D3252" s="15" t="str">
        <f xml:space="preserve"> IF(INDEX(Разделы!C$2:L$1540,A3252*11+3,B3252)="","","= "&amp;INDEX(Разделы!C$2:L$1540,A3252*11+3,B3252)&amp;" ("&amp;INDEX(Разделы!C$2:L$1540,A3252*11+4,B3252)&amp;")")</f>
        <v/>
      </c>
      <c r="E3252" s="15" t="str">
        <f>IF(INDEX(Оценка!C$2:AF$1540,A3250*11+4,(B3252-1)*3+1)="","",INDEX(Оценка!C$2:AF$1540,A3250*11+4,(B3252-1)*3+1)&amp;" ("&amp;INDEX(Оценка!C$2:AF$1540,A3250*11+4,(B3252-1)*3+2)&amp;") ("&amp;INDEX(Оценка!C$2:AF$1540,A3250*11+4,(B3252-1)*3+3)&amp;")")</f>
        <v/>
      </c>
      <c r="F3252" s="15" t="str">
        <f>IF(INDEX(Содержание!C$2:L$1680,A3252*6+2,B3252)="","",INDEX(Содержание!C$2:L$1680,A3252*6+2,B3252))</f>
        <v/>
      </c>
    </row>
    <row r="3253" spans="1:6" s="15" customFormat="1" x14ac:dyDescent="0.25">
      <c r="A3253" s="15">
        <v>35</v>
      </c>
      <c r="B3253" s="15">
        <v>4</v>
      </c>
      <c r="E3253" s="15" t="str">
        <f>IF(INDEX(Оценка!C$2:AF$1540,A3251*11+5,(B3253-1)*3+1)="","",INDEX(Оценка!C$2:AF$1540,A3251*11+5,(B3253-1)*3+1)&amp;" ("&amp;INDEX(Оценка!C$2:AF$1540,A3251*11+5,(B3253-1)*3+2)&amp;") ("&amp;INDEX(Оценка!C$2:AF$1540,A3251*11+5,(B3253-1)*3+3)&amp;")")</f>
        <v/>
      </c>
    </row>
    <row r="3254" spans="1:6" s="15" customFormat="1" x14ac:dyDescent="0.25">
      <c r="A3254" s="15">
        <v>35</v>
      </c>
      <c r="B3254" s="15">
        <v>4</v>
      </c>
      <c r="D3254" s="15" t="str">
        <f>IF(INDEX(Разделы!C$2:L$1540,A3254*11+5,B3254)="","","- "&amp;INDEX(Разделы!C$2:L$1540,A3254*11+5,B3254))</f>
        <v/>
      </c>
      <c r="E3254" s="15" t="str">
        <f>IF(INDEX(Оценка!C$2:AF$1540,A3252*11+6,(B3254-1)*3+1)="","",INDEX(Оценка!C$2:AF$1540,A3252*11+6,(B3254-1)*3+1)&amp;" ("&amp;INDEX(Оценка!C$2:AF$1540,A3252*11+6,(B3254-1)*3+2)&amp;") ("&amp;INDEX(Оценка!C$2:AF$1540,A3252*11+6,(B3254-1)*3+3)&amp;")")</f>
        <v/>
      </c>
      <c r="F3254" s="15" t="str">
        <f>IF(INDEX(Содержание!C$2:L$1680,A3254*6+3,B3254)="","","= "&amp;INDEX(Содержание!C$2:L$1680,A3254*6+3,B3254)&amp;" "&amp;INDEX(Содержание!C$2:L$1680,A3256*6+4,B3256))</f>
        <v/>
      </c>
    </row>
    <row r="3255" spans="1:6" s="15" customFormat="1" x14ac:dyDescent="0.25">
      <c r="A3255" s="15">
        <v>35</v>
      </c>
      <c r="B3255" s="15">
        <v>4</v>
      </c>
      <c r="D3255" s="15" t="str">
        <f>IF(INDEX(Разделы!C$2:L$1540,A3255*11+6,B3255)="","","- "&amp;INDEX(Разделы!C$2:L$1540,A3255*11+6,B3255))</f>
        <v/>
      </c>
      <c r="E3255" s="15" t="str">
        <f>IF(INDEX(Оценка!C$2:AF$1540,A3253*11+7,(B3255-1)*3+1)="","",INDEX(Оценка!C$2:AF$1540,A3253*11+7,(B3255-1)*3+1)&amp;" ("&amp;INDEX(Оценка!C$2:AF$1540,A3253*11+7,(B3255-1)*3+2)&amp;") ("&amp;INDEX(Оценка!C$2:AF$1540,A3253*11+7,(B3255-1)*3+3)&amp;")")</f>
        <v/>
      </c>
    </row>
    <row r="3256" spans="1:6" s="15" customFormat="1" x14ac:dyDescent="0.25">
      <c r="A3256" s="15">
        <v>35</v>
      </c>
      <c r="B3256" s="15">
        <v>4</v>
      </c>
      <c r="D3256" s="15" t="str">
        <f>IF(INDEX(Разделы!C$2:L$1540,A3256*11+7,B3256)="","","- "&amp;INDEX(Разделы!C$2:L$1540,A3256*11+7,B3256))</f>
        <v/>
      </c>
      <c r="E3256" s="15" t="str">
        <f>IF(INDEX(Оценка!C$2:AF$1540,A3254*11+8,(B3256-1)*3+1)="","",INDEX(Оценка!C$2:AF$1540,A3254*11+8,(B3256-1)*3+1)&amp;" ("&amp;INDEX(Оценка!C$2:AF$1540,A3254*11+8,(B3256-1)*3+2)&amp;") ("&amp;INDEX(Оценка!C$2:AF$1540,A3254*11+8,(B3256-1)*3+3)&amp;")")</f>
        <v/>
      </c>
      <c r="F3256" s="15" t="str">
        <f>IF(INDEX(Содержание!C$2:L$1680,A3256*6+5,B3256)="","",INDEX(Содержание!C$2:L$1680,A3256*6+5,B3256))</f>
        <v/>
      </c>
    </row>
    <row r="3257" spans="1:6" s="15" customFormat="1" x14ac:dyDescent="0.25">
      <c r="A3257" s="15">
        <v>35</v>
      </c>
      <c r="B3257" s="15">
        <v>4</v>
      </c>
      <c r="D3257" s="15" t="str">
        <f>IF(INDEX(Разделы!C$2:L$1540,A3257*11+8,B3257)="","","- "&amp;INDEX(Разделы!C$2:L$1540,A3257*11+8,B3257))</f>
        <v/>
      </c>
      <c r="E3257" s="15" t="str">
        <f>IF(INDEX(Оценка!C$2:AF$1540,A3255*11+9,(B3257-1)*3+1)="","",INDEX(Оценка!C$2:AF$1540,A3255*11+9,(B3257-1)*3+1)&amp;" ("&amp;INDEX(Оценка!C$2:AF$1540,A3255*11+9,(B3257-1)*3+2)&amp;") ("&amp;INDEX(Оценка!C$2:AF$1540,A3255*11+9,(B3257-1)*3+3)&amp;")")</f>
        <v/>
      </c>
    </row>
    <row r="3258" spans="1:6" s="15" customFormat="1" x14ac:dyDescent="0.25">
      <c r="A3258" s="15">
        <v>35</v>
      </c>
      <c r="B3258" s="15">
        <v>4</v>
      </c>
      <c r="D3258" s="15" t="str">
        <f>IF(INDEX(Разделы!C$2:L$1540,A3258*11+9,B3258)="","","- "&amp;INDEX(Разделы!C$2:L$1540,A3258*11+9,B3258))</f>
        <v/>
      </c>
      <c r="E3258" s="15" t="str">
        <f>IF(INDEX(Оценка!C$2:AF$1540,A3256*11+10,(B3258-1)*3+1)="","",INDEX(Оценка!C$2:AF$1540,A3256*11+10,(B3258-1)*3+1)&amp;" ("&amp;INDEX(Оценка!C$2:AF$1540,A3256*11+10,(B3258-1)*3+2)&amp;") ("&amp;INDEX(Оценка!C$2:AF$1540,A3256*11+10,(B3258-1)*3+3)&amp;")")</f>
        <v/>
      </c>
    </row>
    <row r="3259" spans="1:6" s="15" customFormat="1" x14ac:dyDescent="0.25">
      <c r="A3259" s="15">
        <v>35</v>
      </c>
      <c r="B3259" s="15">
        <v>4</v>
      </c>
      <c r="D3259" s="15" t="str">
        <f>IF(INDEX(Разделы!C$2:L$1540,A3259*11+10,B3259)="","","- "&amp;INDEX(Разделы!C$2:L$1540,A3259*11+10,B3259))</f>
        <v/>
      </c>
    </row>
    <row r="3260" spans="1:6" s="15" customFormat="1" x14ac:dyDescent="0.25">
      <c r="A3260" s="15">
        <v>35</v>
      </c>
      <c r="B3260" s="15">
        <v>4</v>
      </c>
    </row>
    <row r="3261" spans="1:6" s="15" customFormat="1" x14ac:dyDescent="0.25">
      <c r="A3261" s="15">
        <v>35</v>
      </c>
      <c r="B3261" s="15">
        <v>5</v>
      </c>
      <c r="D3261" s="15" t="str">
        <f xml:space="preserve"> IF(INDEX(Разделы!C$2:L$1540,A3261*11+3,B3261)="","","= "&amp;INDEX(Разделы!C$2:L$1540,A3261*11+3,B3261)&amp;" ("&amp;INDEX(Разделы!C$2:L$1540,A3261*11+4,B3261)&amp;")")</f>
        <v/>
      </c>
      <c r="E3261" s="15" t="str">
        <f>IF(INDEX(Оценка!C$2:AF$1540,A3259*11+4,(B3261-1)*3+1)="","",INDEX(Оценка!C$2:AF$1540,A3259*11+4,(B3261-1)*3+1)&amp;" ("&amp;INDEX(Оценка!C$2:AF$1540,A3259*11+4,(B3261-1)*3+2)&amp;") ("&amp;INDEX(Оценка!C$2:AF$1540,A3259*11+4,(B3261-1)*3+3)&amp;")")</f>
        <v/>
      </c>
      <c r="F3261" s="15" t="str">
        <f>IF(INDEX(Содержание!C$2:L$1680,A3261*6+2,B3261)="","",INDEX(Содержание!C$2:L$1680,A3261*6+2,B3261))</f>
        <v/>
      </c>
    </row>
    <row r="3262" spans="1:6" s="15" customFormat="1" x14ac:dyDescent="0.25">
      <c r="A3262" s="15">
        <v>35</v>
      </c>
      <c r="B3262" s="15">
        <v>5</v>
      </c>
      <c r="E3262" s="15" t="str">
        <f>IF(INDEX(Оценка!C$2:AF$1540,A3260*11+5,(B3262-1)*3+1)="","",INDEX(Оценка!C$2:AF$1540,A3260*11+5,(B3262-1)*3+1)&amp;" ("&amp;INDEX(Оценка!C$2:AF$1540,A3260*11+5,(B3262-1)*3+2)&amp;") ("&amp;INDEX(Оценка!C$2:AF$1540,A3260*11+5,(B3262-1)*3+3)&amp;")")</f>
        <v/>
      </c>
    </row>
    <row r="3263" spans="1:6" s="15" customFormat="1" x14ac:dyDescent="0.25">
      <c r="A3263" s="15">
        <v>35</v>
      </c>
      <c r="B3263" s="15">
        <v>5</v>
      </c>
      <c r="D3263" s="15" t="str">
        <f>IF(INDEX(Разделы!C$2:L$1540,A3263*11+5,B3263)="","","- "&amp;INDEX(Разделы!C$2:L$1540,A3263*11+5,B3263))</f>
        <v/>
      </c>
      <c r="E3263" s="15" t="str">
        <f>IF(INDEX(Оценка!C$2:AF$1540,A3261*11+6,(B3263-1)*3+1)="","",INDEX(Оценка!C$2:AF$1540,A3261*11+6,(B3263-1)*3+1)&amp;" ("&amp;INDEX(Оценка!C$2:AF$1540,A3261*11+6,(B3263-1)*3+2)&amp;") ("&amp;INDEX(Оценка!C$2:AF$1540,A3261*11+6,(B3263-1)*3+3)&amp;")")</f>
        <v/>
      </c>
      <c r="F3263" s="15" t="str">
        <f>IF(INDEX(Содержание!C$2:L$1680,A3263*6+3,B3263)="","","= "&amp;INDEX(Содержание!C$2:L$1680,A3263*6+3,B3263)&amp;" "&amp;INDEX(Содержание!C$2:L$1680,A3265*6+4,B3265))</f>
        <v/>
      </c>
    </row>
    <row r="3264" spans="1:6" s="15" customFormat="1" x14ac:dyDescent="0.25">
      <c r="A3264" s="15">
        <v>35</v>
      </c>
      <c r="B3264" s="15">
        <v>5</v>
      </c>
      <c r="D3264" s="15" t="str">
        <f>IF(INDEX(Разделы!C$2:L$1540,A3264*11+6,B3264)="","","- "&amp;INDEX(Разделы!C$2:L$1540,A3264*11+6,B3264))</f>
        <v/>
      </c>
      <c r="E3264" s="15" t="str">
        <f>IF(INDEX(Оценка!C$2:AF$1540,A3262*11+7,(B3264-1)*3+1)="","",INDEX(Оценка!C$2:AF$1540,A3262*11+7,(B3264-1)*3+1)&amp;" ("&amp;INDEX(Оценка!C$2:AF$1540,A3262*11+7,(B3264-1)*3+2)&amp;") ("&amp;INDEX(Оценка!C$2:AF$1540,A3262*11+7,(B3264-1)*3+3)&amp;")")</f>
        <v/>
      </c>
    </row>
    <row r="3265" spans="1:6" s="15" customFormat="1" x14ac:dyDescent="0.25">
      <c r="A3265" s="15">
        <v>35</v>
      </c>
      <c r="B3265" s="15">
        <v>5</v>
      </c>
      <c r="D3265" s="15" t="str">
        <f>IF(INDEX(Разделы!C$2:L$1540,A3265*11+7,B3265)="","","- "&amp;INDEX(Разделы!C$2:L$1540,A3265*11+7,B3265))</f>
        <v/>
      </c>
      <c r="E3265" s="15" t="str">
        <f>IF(INDEX(Оценка!C$2:AF$1540,A3263*11+8,(B3265-1)*3+1)="","",INDEX(Оценка!C$2:AF$1540,A3263*11+8,(B3265-1)*3+1)&amp;" ("&amp;INDEX(Оценка!C$2:AF$1540,A3263*11+8,(B3265-1)*3+2)&amp;") ("&amp;INDEX(Оценка!C$2:AF$1540,A3263*11+8,(B3265-1)*3+3)&amp;")")</f>
        <v/>
      </c>
      <c r="F3265" s="15" t="str">
        <f>IF(INDEX(Содержание!C$2:L$1680,A3265*6+5,B3265)="","",INDEX(Содержание!C$2:L$1680,A3265*6+5,B3265))</f>
        <v/>
      </c>
    </row>
    <row r="3266" spans="1:6" s="15" customFormat="1" x14ac:dyDescent="0.25">
      <c r="A3266" s="15">
        <v>35</v>
      </c>
      <c r="B3266" s="15">
        <v>5</v>
      </c>
      <c r="D3266" s="15" t="str">
        <f>IF(INDEX(Разделы!C$2:L$1540,A3266*11+8,B3266)="","","- "&amp;INDEX(Разделы!C$2:L$1540,A3266*11+8,B3266))</f>
        <v/>
      </c>
      <c r="E3266" s="15" t="str">
        <f>IF(INDEX(Оценка!C$2:AF$1540,A3264*11+9,(B3266-1)*3+1)="","",INDEX(Оценка!C$2:AF$1540,A3264*11+9,(B3266-1)*3+1)&amp;" ("&amp;INDEX(Оценка!C$2:AF$1540,A3264*11+9,(B3266-1)*3+2)&amp;") ("&amp;INDEX(Оценка!C$2:AF$1540,A3264*11+9,(B3266-1)*3+3)&amp;")")</f>
        <v/>
      </c>
    </row>
    <row r="3267" spans="1:6" s="15" customFormat="1" x14ac:dyDescent="0.25">
      <c r="A3267" s="15">
        <v>35</v>
      </c>
      <c r="B3267" s="15">
        <v>5</v>
      </c>
      <c r="D3267" s="15" t="str">
        <f>IF(INDEX(Разделы!C$2:L$1540,A3267*11+9,B3267)="","","- "&amp;INDEX(Разделы!C$2:L$1540,A3267*11+9,B3267))</f>
        <v/>
      </c>
      <c r="E3267" s="15" t="str">
        <f>IF(INDEX(Оценка!C$2:AF$1540,A3265*11+10,(B3267-1)*3+1)="","",INDEX(Оценка!C$2:AF$1540,A3265*11+10,(B3267-1)*3+1)&amp;" ("&amp;INDEX(Оценка!C$2:AF$1540,A3265*11+10,(B3267-1)*3+2)&amp;") ("&amp;INDEX(Оценка!C$2:AF$1540,A3265*11+10,(B3267-1)*3+3)&amp;")")</f>
        <v/>
      </c>
    </row>
    <row r="3268" spans="1:6" s="15" customFormat="1" x14ac:dyDescent="0.25">
      <c r="A3268" s="15">
        <v>35</v>
      </c>
      <c r="B3268" s="15">
        <v>5</v>
      </c>
      <c r="D3268" s="15" t="str">
        <f>IF(INDEX(Разделы!C$2:L$1540,A3268*11+10,B3268)="","","- "&amp;INDEX(Разделы!C$2:L$1540,A3268*11+10,B3268))</f>
        <v/>
      </c>
    </row>
    <row r="3269" spans="1:6" s="15" customFormat="1" x14ac:dyDescent="0.25">
      <c r="A3269" s="15">
        <v>35</v>
      </c>
      <c r="B3269" s="15">
        <v>5</v>
      </c>
    </row>
    <row r="3270" spans="1:6" s="15" customFormat="1" x14ac:dyDescent="0.25">
      <c r="A3270" s="15">
        <v>35</v>
      </c>
      <c r="B3270" s="15">
        <v>6</v>
      </c>
      <c r="D3270" s="15" t="str">
        <f xml:space="preserve"> IF(INDEX(Разделы!C$2:L$1540,A3270*11+3,B3270)="","","= "&amp;INDEX(Разделы!C$2:L$1540,A3270*11+3,B3270)&amp;" ("&amp;INDEX(Разделы!C$2:L$1540,A3270*11+4,B3270)&amp;")")</f>
        <v/>
      </c>
      <c r="E3270" s="15" t="str">
        <f>IF(INDEX(Оценка!C$2:AF$1540,A3268*11+4,(B3270-1)*3+1)="","",INDEX(Оценка!C$2:AF$1540,A3268*11+4,(B3270-1)*3+1)&amp;" ("&amp;INDEX(Оценка!C$2:AF$1540,A3268*11+4,(B3270-1)*3+2)&amp;") ("&amp;INDEX(Оценка!C$2:AF$1540,A3268*11+4,(B3270-1)*3+3)&amp;")")</f>
        <v/>
      </c>
      <c r="F3270" s="15" t="str">
        <f>IF(INDEX(Содержание!C$2:L$1680,A3270*6+2,B3270)="","",INDEX(Содержание!C$2:L$1680,A3270*6+2,B3270))</f>
        <v/>
      </c>
    </row>
    <row r="3271" spans="1:6" s="15" customFormat="1" x14ac:dyDescent="0.25">
      <c r="A3271" s="15">
        <v>35</v>
      </c>
      <c r="B3271" s="15">
        <v>6</v>
      </c>
      <c r="E3271" s="15" t="str">
        <f>IF(INDEX(Оценка!C$2:AF$1540,A3269*11+5,(B3271-1)*3+1)="","",INDEX(Оценка!C$2:AF$1540,A3269*11+5,(B3271-1)*3+1)&amp;" ("&amp;INDEX(Оценка!C$2:AF$1540,A3269*11+5,(B3271-1)*3+2)&amp;") ("&amp;INDEX(Оценка!C$2:AF$1540,A3269*11+5,(B3271-1)*3+3)&amp;")")</f>
        <v/>
      </c>
    </row>
    <row r="3272" spans="1:6" s="15" customFormat="1" x14ac:dyDescent="0.25">
      <c r="A3272" s="15">
        <v>35</v>
      </c>
      <c r="B3272" s="15">
        <v>6</v>
      </c>
      <c r="D3272" s="15" t="str">
        <f>IF(INDEX(Разделы!C$2:L$1540,A3272*11+5,B3272)="","","- "&amp;INDEX(Разделы!C$2:L$1540,A3272*11+5,B3272))</f>
        <v/>
      </c>
      <c r="E3272" s="15" t="str">
        <f>IF(INDEX(Оценка!C$2:AF$1540,A3270*11+6,(B3272-1)*3+1)="","",INDEX(Оценка!C$2:AF$1540,A3270*11+6,(B3272-1)*3+1)&amp;" ("&amp;INDEX(Оценка!C$2:AF$1540,A3270*11+6,(B3272-1)*3+2)&amp;") ("&amp;INDEX(Оценка!C$2:AF$1540,A3270*11+6,(B3272-1)*3+3)&amp;")")</f>
        <v/>
      </c>
      <c r="F3272" s="15" t="str">
        <f>IF(INDEX(Содержание!C$2:L$1680,A3272*6+3,B3272)="","","= "&amp;INDEX(Содержание!C$2:L$1680,A3272*6+3,B3272)&amp;" "&amp;INDEX(Содержание!C$2:L$1680,A3274*6+4,B3274))</f>
        <v/>
      </c>
    </row>
    <row r="3273" spans="1:6" s="15" customFormat="1" x14ac:dyDescent="0.25">
      <c r="A3273" s="15">
        <v>35</v>
      </c>
      <c r="B3273" s="15">
        <v>6</v>
      </c>
      <c r="D3273" s="15" t="str">
        <f>IF(INDEX(Разделы!C$2:L$1540,A3273*11+6,B3273)="","","- "&amp;INDEX(Разделы!C$2:L$1540,A3273*11+6,B3273))</f>
        <v/>
      </c>
      <c r="E3273" s="15" t="str">
        <f>IF(INDEX(Оценка!C$2:AF$1540,A3271*11+7,(B3273-1)*3+1)="","",INDEX(Оценка!C$2:AF$1540,A3271*11+7,(B3273-1)*3+1)&amp;" ("&amp;INDEX(Оценка!C$2:AF$1540,A3271*11+7,(B3273-1)*3+2)&amp;") ("&amp;INDEX(Оценка!C$2:AF$1540,A3271*11+7,(B3273-1)*3+3)&amp;")")</f>
        <v/>
      </c>
    </row>
    <row r="3274" spans="1:6" s="15" customFormat="1" x14ac:dyDescent="0.25">
      <c r="A3274" s="15">
        <v>35</v>
      </c>
      <c r="B3274" s="15">
        <v>6</v>
      </c>
      <c r="D3274" s="15" t="str">
        <f>IF(INDEX(Разделы!C$2:L$1540,A3274*11+7,B3274)="","","- "&amp;INDEX(Разделы!C$2:L$1540,A3274*11+7,B3274))</f>
        <v/>
      </c>
      <c r="E3274" s="15" t="str">
        <f>IF(INDEX(Оценка!C$2:AF$1540,A3272*11+8,(B3274-1)*3+1)="","",INDEX(Оценка!C$2:AF$1540,A3272*11+8,(B3274-1)*3+1)&amp;" ("&amp;INDEX(Оценка!C$2:AF$1540,A3272*11+8,(B3274-1)*3+2)&amp;") ("&amp;INDEX(Оценка!C$2:AF$1540,A3272*11+8,(B3274-1)*3+3)&amp;")")</f>
        <v/>
      </c>
      <c r="F3274" s="15" t="str">
        <f>IF(INDEX(Содержание!C$2:L$1680,A3274*6+5,B3274)="","",INDEX(Содержание!C$2:L$1680,A3274*6+5,B3274))</f>
        <v/>
      </c>
    </row>
    <row r="3275" spans="1:6" s="15" customFormat="1" x14ac:dyDescent="0.25">
      <c r="A3275" s="15">
        <v>35</v>
      </c>
      <c r="B3275" s="15">
        <v>6</v>
      </c>
      <c r="D3275" s="15" t="str">
        <f>IF(INDEX(Разделы!C$2:L$1540,A3275*11+8,B3275)="","","- "&amp;INDEX(Разделы!C$2:L$1540,A3275*11+8,B3275))</f>
        <v/>
      </c>
      <c r="E3275" s="15" t="str">
        <f>IF(INDEX(Оценка!C$2:AF$1540,A3273*11+9,(B3275-1)*3+1)="","",INDEX(Оценка!C$2:AF$1540,A3273*11+9,(B3275-1)*3+1)&amp;" ("&amp;INDEX(Оценка!C$2:AF$1540,A3273*11+9,(B3275-1)*3+2)&amp;") ("&amp;INDEX(Оценка!C$2:AF$1540,A3273*11+9,(B3275-1)*3+3)&amp;")")</f>
        <v/>
      </c>
    </row>
    <row r="3276" spans="1:6" s="15" customFormat="1" x14ac:dyDescent="0.25">
      <c r="A3276" s="15">
        <v>35</v>
      </c>
      <c r="B3276" s="15">
        <v>6</v>
      </c>
      <c r="D3276" s="15" t="str">
        <f>IF(INDEX(Разделы!C$2:L$1540,A3276*11+9,B3276)="","","- "&amp;INDEX(Разделы!C$2:L$1540,A3276*11+9,B3276))</f>
        <v/>
      </c>
      <c r="E3276" s="15" t="str">
        <f>IF(INDEX(Оценка!C$2:AF$1540,A3274*11+10,(B3276-1)*3+1)="","",INDEX(Оценка!C$2:AF$1540,A3274*11+10,(B3276-1)*3+1)&amp;" ("&amp;INDEX(Оценка!C$2:AF$1540,A3274*11+10,(B3276-1)*3+2)&amp;") ("&amp;INDEX(Оценка!C$2:AF$1540,A3274*11+10,(B3276-1)*3+3)&amp;")")</f>
        <v/>
      </c>
    </row>
    <row r="3277" spans="1:6" s="15" customFormat="1" x14ac:dyDescent="0.25">
      <c r="A3277" s="15">
        <v>35</v>
      </c>
      <c r="B3277" s="15">
        <v>6</v>
      </c>
      <c r="D3277" s="15" t="str">
        <f>IF(INDEX(Разделы!C$2:L$1540,A3277*11+10,B3277)="","","- "&amp;INDEX(Разделы!C$2:L$1540,A3277*11+10,B3277))</f>
        <v/>
      </c>
    </row>
    <row r="3278" spans="1:6" s="15" customFormat="1" x14ac:dyDescent="0.25">
      <c r="A3278" s="15">
        <v>35</v>
      </c>
      <c r="B3278" s="15">
        <v>6</v>
      </c>
    </row>
    <row r="3279" spans="1:6" s="15" customFormat="1" x14ac:dyDescent="0.25">
      <c r="A3279" s="15">
        <v>35</v>
      </c>
      <c r="B3279" s="15">
        <v>7</v>
      </c>
      <c r="D3279" s="15" t="str">
        <f xml:space="preserve"> IF(INDEX(Разделы!C$2:L$1540,A3279*11+3,B3279)="","","= "&amp;INDEX(Разделы!C$2:L$1540,A3279*11+3,B3279)&amp;" ("&amp;INDEX(Разделы!C$2:L$1540,A3279*11+4,B3279)&amp;")")</f>
        <v/>
      </c>
      <c r="E3279" s="15" t="str">
        <f>IF(INDEX(Оценка!C$2:AF$1540,A3277*11+4,(B3279-1)*3+1)="","",INDEX(Оценка!C$2:AF$1540,A3277*11+4,(B3279-1)*3+1)&amp;" ("&amp;INDEX(Оценка!C$2:AF$1540,A3277*11+4,(B3279-1)*3+2)&amp;") ("&amp;INDEX(Оценка!C$2:AF$1540,A3277*11+4,(B3279-1)*3+3)&amp;")")</f>
        <v/>
      </c>
      <c r="F3279" s="15" t="str">
        <f>IF(INDEX(Содержание!C$2:L$1680,A3279*6+2,B3279)="","",INDEX(Содержание!C$2:L$1680,A3279*6+2,B3279))</f>
        <v/>
      </c>
    </row>
    <row r="3280" spans="1:6" s="15" customFormat="1" x14ac:dyDescent="0.25">
      <c r="A3280" s="15">
        <v>35</v>
      </c>
      <c r="B3280" s="15">
        <v>7</v>
      </c>
      <c r="E3280" s="15" t="str">
        <f>IF(INDEX(Оценка!C$2:AF$1540,A3278*11+5,(B3280-1)*3+1)="","",INDEX(Оценка!C$2:AF$1540,A3278*11+5,(B3280-1)*3+1)&amp;" ("&amp;INDEX(Оценка!C$2:AF$1540,A3278*11+5,(B3280-1)*3+2)&amp;") ("&amp;INDEX(Оценка!C$2:AF$1540,A3278*11+5,(B3280-1)*3+3)&amp;")")</f>
        <v/>
      </c>
    </row>
    <row r="3281" spans="1:6" s="15" customFormat="1" x14ac:dyDescent="0.25">
      <c r="A3281" s="15">
        <v>35</v>
      </c>
      <c r="B3281" s="15">
        <v>7</v>
      </c>
      <c r="D3281" s="15" t="str">
        <f>IF(INDEX(Разделы!C$2:L$1540,A3281*11+5,B3281)="","","- "&amp;INDEX(Разделы!C$2:L$1540,A3281*11+5,B3281))</f>
        <v/>
      </c>
      <c r="E3281" s="15" t="str">
        <f>IF(INDEX(Оценка!C$2:AF$1540,A3279*11+6,(B3281-1)*3+1)="","",INDEX(Оценка!C$2:AF$1540,A3279*11+6,(B3281-1)*3+1)&amp;" ("&amp;INDEX(Оценка!C$2:AF$1540,A3279*11+6,(B3281-1)*3+2)&amp;") ("&amp;INDEX(Оценка!C$2:AF$1540,A3279*11+6,(B3281-1)*3+3)&amp;")")</f>
        <v/>
      </c>
      <c r="F3281" s="15" t="str">
        <f>IF(INDEX(Содержание!C$2:L$1680,A3281*6+3,B3281)="","","= "&amp;INDEX(Содержание!C$2:L$1680,A3281*6+3,B3281)&amp;" "&amp;INDEX(Содержание!C$2:L$1680,A3283*6+4,B3283))</f>
        <v/>
      </c>
    </row>
    <row r="3282" spans="1:6" s="15" customFormat="1" x14ac:dyDescent="0.25">
      <c r="A3282" s="15">
        <v>35</v>
      </c>
      <c r="B3282" s="15">
        <v>7</v>
      </c>
      <c r="D3282" s="15" t="str">
        <f>IF(INDEX(Разделы!C$2:L$1540,A3282*11+6,B3282)="","","- "&amp;INDEX(Разделы!C$2:L$1540,A3282*11+6,B3282))</f>
        <v/>
      </c>
      <c r="E3282" s="15" t="str">
        <f>IF(INDEX(Оценка!C$2:AF$1540,A3280*11+7,(B3282-1)*3+1)="","",INDEX(Оценка!C$2:AF$1540,A3280*11+7,(B3282-1)*3+1)&amp;" ("&amp;INDEX(Оценка!C$2:AF$1540,A3280*11+7,(B3282-1)*3+2)&amp;") ("&amp;INDEX(Оценка!C$2:AF$1540,A3280*11+7,(B3282-1)*3+3)&amp;")")</f>
        <v/>
      </c>
    </row>
    <row r="3283" spans="1:6" s="15" customFormat="1" x14ac:dyDescent="0.25">
      <c r="A3283" s="15">
        <v>35</v>
      </c>
      <c r="B3283" s="15">
        <v>7</v>
      </c>
      <c r="D3283" s="15" t="str">
        <f>IF(INDEX(Разделы!C$2:L$1540,A3283*11+7,B3283)="","","- "&amp;INDEX(Разделы!C$2:L$1540,A3283*11+7,B3283))</f>
        <v/>
      </c>
      <c r="E3283" s="15" t="str">
        <f>IF(INDEX(Оценка!C$2:AF$1540,A3281*11+8,(B3283-1)*3+1)="","",INDEX(Оценка!C$2:AF$1540,A3281*11+8,(B3283-1)*3+1)&amp;" ("&amp;INDEX(Оценка!C$2:AF$1540,A3281*11+8,(B3283-1)*3+2)&amp;") ("&amp;INDEX(Оценка!C$2:AF$1540,A3281*11+8,(B3283-1)*3+3)&amp;")")</f>
        <v/>
      </c>
      <c r="F3283" s="15" t="str">
        <f>IF(INDEX(Содержание!C$2:L$1680,A3283*6+5,B3283)="","",INDEX(Содержание!C$2:L$1680,A3283*6+5,B3283))</f>
        <v/>
      </c>
    </row>
    <row r="3284" spans="1:6" s="15" customFormat="1" x14ac:dyDescent="0.25">
      <c r="A3284" s="15">
        <v>35</v>
      </c>
      <c r="B3284" s="15">
        <v>7</v>
      </c>
      <c r="D3284" s="15" t="str">
        <f>IF(INDEX(Разделы!C$2:L$1540,A3284*11+8,B3284)="","","- "&amp;INDEX(Разделы!C$2:L$1540,A3284*11+8,B3284))</f>
        <v/>
      </c>
      <c r="E3284" s="15" t="str">
        <f>IF(INDEX(Оценка!C$2:AF$1540,A3282*11+9,(B3284-1)*3+1)="","",INDEX(Оценка!C$2:AF$1540,A3282*11+9,(B3284-1)*3+1)&amp;" ("&amp;INDEX(Оценка!C$2:AF$1540,A3282*11+9,(B3284-1)*3+2)&amp;") ("&amp;INDEX(Оценка!C$2:AF$1540,A3282*11+9,(B3284-1)*3+3)&amp;")")</f>
        <v/>
      </c>
    </row>
    <row r="3285" spans="1:6" s="15" customFormat="1" x14ac:dyDescent="0.25">
      <c r="A3285" s="15">
        <v>35</v>
      </c>
      <c r="B3285" s="15">
        <v>7</v>
      </c>
      <c r="D3285" s="15" t="str">
        <f>IF(INDEX(Разделы!C$2:L$1540,A3285*11+9,B3285)="","","- "&amp;INDEX(Разделы!C$2:L$1540,A3285*11+9,B3285))</f>
        <v/>
      </c>
      <c r="E3285" s="15" t="str">
        <f>IF(INDEX(Оценка!C$2:AF$1540,A3283*11+10,(B3285-1)*3+1)="","",INDEX(Оценка!C$2:AF$1540,A3283*11+10,(B3285-1)*3+1)&amp;" ("&amp;INDEX(Оценка!C$2:AF$1540,A3283*11+10,(B3285-1)*3+2)&amp;") ("&amp;INDEX(Оценка!C$2:AF$1540,A3283*11+10,(B3285-1)*3+3)&amp;")")</f>
        <v/>
      </c>
    </row>
    <row r="3286" spans="1:6" s="15" customFormat="1" x14ac:dyDescent="0.25">
      <c r="A3286" s="15">
        <v>35</v>
      </c>
      <c r="B3286" s="15">
        <v>7</v>
      </c>
      <c r="D3286" s="15" t="str">
        <f>IF(INDEX(Разделы!C$2:L$1540,A3286*11+10,B3286)="","","- "&amp;INDEX(Разделы!C$2:L$1540,A3286*11+10,B3286))</f>
        <v/>
      </c>
    </row>
    <row r="3287" spans="1:6" s="15" customFormat="1" x14ac:dyDescent="0.25">
      <c r="A3287" s="15">
        <v>35</v>
      </c>
      <c r="B3287" s="15">
        <v>7</v>
      </c>
    </row>
    <row r="3288" spans="1:6" s="15" customFormat="1" x14ac:dyDescent="0.25">
      <c r="A3288" s="15">
        <v>35</v>
      </c>
      <c r="B3288" s="15">
        <v>8</v>
      </c>
      <c r="D3288" s="15" t="str">
        <f xml:space="preserve"> IF(INDEX(Разделы!C$2:L$1540,A3288*11+3,B3288)="","","= "&amp;INDEX(Разделы!C$2:L$1540,A3288*11+3,B3288)&amp;" ("&amp;INDEX(Разделы!C$2:L$1540,A3288*11+4,B3288)&amp;")")</f>
        <v/>
      </c>
      <c r="E3288" s="15" t="str">
        <f>IF(INDEX(Оценка!C$2:AF$1540,A3286*11+4,(B3288-1)*3+1)="","",INDEX(Оценка!C$2:AF$1540,A3286*11+4,(B3288-1)*3+1)&amp;" ("&amp;INDEX(Оценка!C$2:AF$1540,A3286*11+4,(B3288-1)*3+2)&amp;") ("&amp;INDEX(Оценка!C$2:AF$1540,A3286*11+4,(B3288-1)*3+3)&amp;")")</f>
        <v/>
      </c>
      <c r="F3288" s="15" t="str">
        <f>IF(INDEX(Содержание!C$2:L$1680,A3288*6+2,B3288)="","",INDEX(Содержание!C$2:L$1680,A3288*6+2,B3288))</f>
        <v/>
      </c>
    </row>
    <row r="3289" spans="1:6" s="15" customFormat="1" x14ac:dyDescent="0.25">
      <c r="A3289" s="15">
        <v>35</v>
      </c>
      <c r="B3289" s="15">
        <v>8</v>
      </c>
      <c r="E3289" s="15" t="str">
        <f>IF(INDEX(Оценка!C$2:AF$1540,A3287*11+5,(B3289-1)*3+1)="","",INDEX(Оценка!C$2:AF$1540,A3287*11+5,(B3289-1)*3+1)&amp;" ("&amp;INDEX(Оценка!C$2:AF$1540,A3287*11+5,(B3289-1)*3+2)&amp;") ("&amp;INDEX(Оценка!C$2:AF$1540,A3287*11+5,(B3289-1)*3+3)&amp;")")</f>
        <v/>
      </c>
    </row>
    <row r="3290" spans="1:6" s="15" customFormat="1" x14ac:dyDescent="0.25">
      <c r="A3290" s="15">
        <v>35</v>
      </c>
      <c r="B3290" s="15">
        <v>8</v>
      </c>
      <c r="D3290" s="15" t="str">
        <f>IF(INDEX(Разделы!C$2:L$1540,A3290*11+5,B3290)="","","- "&amp;INDEX(Разделы!C$2:L$1540,A3290*11+5,B3290))</f>
        <v/>
      </c>
      <c r="E3290" s="15" t="str">
        <f>IF(INDEX(Оценка!C$2:AF$1540,A3288*11+6,(B3290-1)*3+1)="","",INDEX(Оценка!C$2:AF$1540,A3288*11+6,(B3290-1)*3+1)&amp;" ("&amp;INDEX(Оценка!C$2:AF$1540,A3288*11+6,(B3290-1)*3+2)&amp;") ("&amp;INDEX(Оценка!C$2:AF$1540,A3288*11+6,(B3290-1)*3+3)&amp;")")</f>
        <v/>
      </c>
      <c r="F3290" s="15" t="str">
        <f>IF(INDEX(Содержание!C$2:L$1680,A3290*6+3,B3290)="","","= "&amp;INDEX(Содержание!C$2:L$1680,A3290*6+3,B3290)&amp;" "&amp;INDEX(Содержание!C$2:L$1680,A3292*6+4,B3292))</f>
        <v/>
      </c>
    </row>
    <row r="3291" spans="1:6" s="15" customFormat="1" x14ac:dyDescent="0.25">
      <c r="A3291" s="15">
        <v>35</v>
      </c>
      <c r="B3291" s="15">
        <v>8</v>
      </c>
      <c r="D3291" s="15" t="str">
        <f>IF(INDEX(Разделы!C$2:L$1540,A3291*11+6,B3291)="","","- "&amp;INDEX(Разделы!C$2:L$1540,A3291*11+6,B3291))</f>
        <v/>
      </c>
      <c r="E3291" s="15" t="str">
        <f>IF(INDEX(Оценка!C$2:AF$1540,A3289*11+7,(B3291-1)*3+1)="","",INDEX(Оценка!C$2:AF$1540,A3289*11+7,(B3291-1)*3+1)&amp;" ("&amp;INDEX(Оценка!C$2:AF$1540,A3289*11+7,(B3291-1)*3+2)&amp;") ("&amp;INDEX(Оценка!C$2:AF$1540,A3289*11+7,(B3291-1)*3+3)&amp;")")</f>
        <v/>
      </c>
    </row>
    <row r="3292" spans="1:6" s="15" customFormat="1" x14ac:dyDescent="0.25">
      <c r="A3292" s="15">
        <v>35</v>
      </c>
      <c r="B3292" s="15">
        <v>8</v>
      </c>
      <c r="D3292" s="15" t="str">
        <f>IF(INDEX(Разделы!C$2:L$1540,A3292*11+7,B3292)="","","- "&amp;INDEX(Разделы!C$2:L$1540,A3292*11+7,B3292))</f>
        <v/>
      </c>
      <c r="E3292" s="15" t="str">
        <f>IF(INDEX(Оценка!C$2:AF$1540,A3290*11+8,(B3292-1)*3+1)="","",INDEX(Оценка!C$2:AF$1540,A3290*11+8,(B3292-1)*3+1)&amp;" ("&amp;INDEX(Оценка!C$2:AF$1540,A3290*11+8,(B3292-1)*3+2)&amp;") ("&amp;INDEX(Оценка!C$2:AF$1540,A3290*11+8,(B3292-1)*3+3)&amp;")")</f>
        <v/>
      </c>
      <c r="F3292" s="15" t="str">
        <f>IF(INDEX(Содержание!C$2:L$1680,A3292*6+5,B3292)="","",INDEX(Содержание!C$2:L$1680,A3292*6+5,B3292))</f>
        <v/>
      </c>
    </row>
    <row r="3293" spans="1:6" s="15" customFormat="1" x14ac:dyDescent="0.25">
      <c r="A3293" s="15">
        <v>35</v>
      </c>
      <c r="B3293" s="15">
        <v>8</v>
      </c>
      <c r="D3293" s="15" t="str">
        <f>IF(INDEX(Разделы!C$2:L$1540,A3293*11+8,B3293)="","","- "&amp;INDEX(Разделы!C$2:L$1540,A3293*11+8,B3293))</f>
        <v/>
      </c>
      <c r="E3293" s="15" t="str">
        <f>IF(INDEX(Оценка!C$2:AF$1540,A3291*11+9,(B3293-1)*3+1)="","",INDEX(Оценка!C$2:AF$1540,A3291*11+9,(B3293-1)*3+1)&amp;" ("&amp;INDEX(Оценка!C$2:AF$1540,A3291*11+9,(B3293-1)*3+2)&amp;") ("&amp;INDEX(Оценка!C$2:AF$1540,A3291*11+9,(B3293-1)*3+3)&amp;")")</f>
        <v/>
      </c>
    </row>
    <row r="3294" spans="1:6" s="15" customFormat="1" x14ac:dyDescent="0.25">
      <c r="A3294" s="15">
        <v>35</v>
      </c>
      <c r="B3294" s="15">
        <v>8</v>
      </c>
      <c r="D3294" s="15" t="str">
        <f>IF(INDEX(Разделы!C$2:L$1540,A3294*11+9,B3294)="","","- "&amp;INDEX(Разделы!C$2:L$1540,A3294*11+9,B3294))</f>
        <v/>
      </c>
      <c r="E3294" s="15" t="str">
        <f>IF(INDEX(Оценка!C$2:AF$1540,A3292*11+10,(B3294-1)*3+1)="","",INDEX(Оценка!C$2:AF$1540,A3292*11+10,(B3294-1)*3+1)&amp;" ("&amp;INDEX(Оценка!C$2:AF$1540,A3292*11+10,(B3294-1)*3+2)&amp;") ("&amp;INDEX(Оценка!C$2:AF$1540,A3292*11+10,(B3294-1)*3+3)&amp;")")</f>
        <v/>
      </c>
    </row>
    <row r="3295" spans="1:6" s="15" customFormat="1" x14ac:dyDescent="0.25">
      <c r="A3295" s="15">
        <v>35</v>
      </c>
      <c r="B3295" s="15">
        <v>8</v>
      </c>
      <c r="D3295" s="15" t="str">
        <f>IF(INDEX(Разделы!C$2:L$1540,A3295*11+10,B3295)="","","- "&amp;INDEX(Разделы!C$2:L$1540,A3295*11+10,B3295))</f>
        <v/>
      </c>
    </row>
    <row r="3296" spans="1:6" s="15" customFormat="1" x14ac:dyDescent="0.25">
      <c r="A3296" s="15">
        <v>35</v>
      </c>
      <c r="B3296" s="15">
        <v>8</v>
      </c>
    </row>
    <row r="3297" spans="1:6" s="15" customFormat="1" x14ac:dyDescent="0.25">
      <c r="A3297" s="15">
        <v>35</v>
      </c>
      <c r="B3297" s="15">
        <v>9</v>
      </c>
      <c r="D3297" s="15" t="str">
        <f xml:space="preserve"> IF(INDEX(Разделы!C$2:L$1540,A3297*11+3,B3297)="","","= "&amp;INDEX(Разделы!C$2:L$1540,A3297*11+3,B3297)&amp;" ("&amp;INDEX(Разделы!C$2:L$1540,A3297*11+4,B3297)&amp;")")</f>
        <v/>
      </c>
      <c r="E3297" s="15" t="str">
        <f>IF(INDEX(Оценка!C$2:AF$1540,A3295*11+4,(B3297-1)*3+1)="","",INDEX(Оценка!C$2:AF$1540,A3295*11+4,(B3297-1)*3+1)&amp;" ("&amp;INDEX(Оценка!C$2:AF$1540,A3295*11+4,(B3297-1)*3+2)&amp;") ("&amp;INDEX(Оценка!C$2:AF$1540,A3295*11+4,(B3297-1)*3+3)&amp;")")</f>
        <v/>
      </c>
      <c r="F3297" s="15" t="str">
        <f>IF(INDEX(Содержание!C$2:L$1680,A3297*6+2,B3297)="","",INDEX(Содержание!C$2:L$1680,A3297*6+2,B3297))</f>
        <v/>
      </c>
    </row>
    <row r="3298" spans="1:6" s="15" customFormat="1" x14ac:dyDescent="0.25">
      <c r="A3298" s="15">
        <v>35</v>
      </c>
      <c r="B3298" s="15">
        <v>9</v>
      </c>
      <c r="E3298" s="15" t="str">
        <f>IF(INDEX(Оценка!C$2:AF$1540,A3296*11+5,(B3298-1)*3+1)="","",INDEX(Оценка!C$2:AF$1540,A3296*11+5,(B3298-1)*3+1)&amp;" ("&amp;INDEX(Оценка!C$2:AF$1540,A3296*11+5,(B3298-1)*3+2)&amp;") ("&amp;INDEX(Оценка!C$2:AF$1540,A3296*11+5,(B3298-1)*3+3)&amp;")")</f>
        <v/>
      </c>
    </row>
    <row r="3299" spans="1:6" s="15" customFormat="1" x14ac:dyDescent="0.25">
      <c r="A3299" s="15">
        <v>35</v>
      </c>
      <c r="B3299" s="15">
        <v>9</v>
      </c>
      <c r="D3299" s="15" t="str">
        <f>IF(INDEX(Разделы!C$2:L$1540,A3299*11+5,B3299)="","","- "&amp;INDEX(Разделы!C$2:L$1540,A3299*11+5,B3299))</f>
        <v/>
      </c>
      <c r="E3299" s="15" t="str">
        <f>IF(INDEX(Оценка!C$2:AF$1540,A3297*11+6,(B3299-1)*3+1)="","",INDEX(Оценка!C$2:AF$1540,A3297*11+6,(B3299-1)*3+1)&amp;" ("&amp;INDEX(Оценка!C$2:AF$1540,A3297*11+6,(B3299-1)*3+2)&amp;") ("&amp;INDEX(Оценка!C$2:AF$1540,A3297*11+6,(B3299-1)*3+3)&amp;")")</f>
        <v/>
      </c>
      <c r="F3299" s="15" t="str">
        <f>IF(INDEX(Содержание!C$2:L$1680,A3299*6+3,B3299)="","","= "&amp;INDEX(Содержание!C$2:L$1680,A3299*6+3,B3299)&amp;" "&amp;INDEX(Содержание!C$2:L$1680,A3301*6+4,B3301))</f>
        <v/>
      </c>
    </row>
    <row r="3300" spans="1:6" s="15" customFormat="1" x14ac:dyDescent="0.25">
      <c r="A3300" s="15">
        <v>35</v>
      </c>
      <c r="B3300" s="15">
        <v>9</v>
      </c>
      <c r="D3300" s="15" t="str">
        <f>IF(INDEX(Разделы!C$2:L$1540,A3300*11+6,B3300)="","","- "&amp;INDEX(Разделы!C$2:L$1540,A3300*11+6,B3300))</f>
        <v/>
      </c>
      <c r="E3300" s="15" t="str">
        <f>IF(INDEX(Оценка!C$2:AF$1540,A3298*11+7,(B3300-1)*3+1)="","",INDEX(Оценка!C$2:AF$1540,A3298*11+7,(B3300-1)*3+1)&amp;" ("&amp;INDEX(Оценка!C$2:AF$1540,A3298*11+7,(B3300-1)*3+2)&amp;") ("&amp;INDEX(Оценка!C$2:AF$1540,A3298*11+7,(B3300-1)*3+3)&amp;")")</f>
        <v/>
      </c>
    </row>
    <row r="3301" spans="1:6" s="15" customFormat="1" x14ac:dyDescent="0.25">
      <c r="A3301" s="15">
        <v>35</v>
      </c>
      <c r="B3301" s="15">
        <v>9</v>
      </c>
      <c r="D3301" s="15" t="str">
        <f>IF(INDEX(Разделы!C$2:L$1540,A3301*11+7,B3301)="","","- "&amp;INDEX(Разделы!C$2:L$1540,A3301*11+7,B3301))</f>
        <v/>
      </c>
      <c r="E3301" s="15" t="str">
        <f>IF(INDEX(Оценка!C$2:AF$1540,A3299*11+8,(B3301-1)*3+1)="","",INDEX(Оценка!C$2:AF$1540,A3299*11+8,(B3301-1)*3+1)&amp;" ("&amp;INDEX(Оценка!C$2:AF$1540,A3299*11+8,(B3301-1)*3+2)&amp;") ("&amp;INDEX(Оценка!C$2:AF$1540,A3299*11+8,(B3301-1)*3+3)&amp;")")</f>
        <v/>
      </c>
      <c r="F3301" s="15" t="str">
        <f>IF(INDEX(Содержание!C$2:L$1680,A3301*6+5,B3301)="","",INDEX(Содержание!C$2:L$1680,A3301*6+5,B3301))</f>
        <v/>
      </c>
    </row>
    <row r="3302" spans="1:6" s="15" customFormat="1" x14ac:dyDescent="0.25">
      <c r="A3302" s="15">
        <v>35</v>
      </c>
      <c r="B3302" s="15">
        <v>9</v>
      </c>
      <c r="D3302" s="15" t="str">
        <f>IF(INDEX(Разделы!C$2:L$1540,A3302*11+8,B3302)="","","- "&amp;INDEX(Разделы!C$2:L$1540,A3302*11+8,B3302))</f>
        <v/>
      </c>
      <c r="E3302" s="15" t="str">
        <f>IF(INDEX(Оценка!C$2:AF$1540,A3300*11+9,(B3302-1)*3+1)="","",INDEX(Оценка!C$2:AF$1540,A3300*11+9,(B3302-1)*3+1)&amp;" ("&amp;INDEX(Оценка!C$2:AF$1540,A3300*11+9,(B3302-1)*3+2)&amp;") ("&amp;INDEX(Оценка!C$2:AF$1540,A3300*11+9,(B3302-1)*3+3)&amp;")")</f>
        <v/>
      </c>
    </row>
    <row r="3303" spans="1:6" s="15" customFormat="1" x14ac:dyDescent="0.25">
      <c r="A3303" s="15">
        <v>35</v>
      </c>
      <c r="B3303" s="15">
        <v>9</v>
      </c>
      <c r="D3303" s="15" t="str">
        <f>IF(INDEX(Разделы!C$2:L$1540,A3303*11+9,B3303)="","","- "&amp;INDEX(Разделы!C$2:L$1540,A3303*11+9,B3303))</f>
        <v/>
      </c>
      <c r="E3303" s="15" t="str">
        <f>IF(INDEX(Оценка!C$2:AF$1540,A3301*11+10,(B3303-1)*3+1)="","",INDEX(Оценка!C$2:AF$1540,A3301*11+10,(B3303-1)*3+1)&amp;" ("&amp;INDEX(Оценка!C$2:AF$1540,A3301*11+10,(B3303-1)*3+2)&amp;") ("&amp;INDEX(Оценка!C$2:AF$1540,A3301*11+10,(B3303-1)*3+3)&amp;")")</f>
        <v/>
      </c>
    </row>
    <row r="3304" spans="1:6" s="15" customFormat="1" x14ac:dyDescent="0.25">
      <c r="A3304" s="15">
        <v>35</v>
      </c>
      <c r="B3304" s="15">
        <v>9</v>
      </c>
      <c r="D3304" s="15" t="str">
        <f>IF(INDEX(Разделы!C$2:L$1540,A3304*11+10,B3304)="","","- "&amp;INDEX(Разделы!C$2:L$1540,A3304*11+10,B3304))</f>
        <v/>
      </c>
    </row>
    <row r="3305" spans="1:6" s="15" customFormat="1" x14ac:dyDescent="0.25">
      <c r="A3305" s="15">
        <v>35</v>
      </c>
      <c r="B3305" s="15">
        <v>9</v>
      </c>
    </row>
    <row r="3306" spans="1:6" s="15" customFormat="1" x14ac:dyDescent="0.25">
      <c r="A3306" s="15">
        <v>35</v>
      </c>
      <c r="B3306" s="15">
        <v>10</v>
      </c>
      <c r="D3306" s="15" t="str">
        <f xml:space="preserve"> IF(INDEX(Разделы!C$2:L$1540,A3306*11+3,B3306)="","","= "&amp;INDEX(Разделы!C$2:L$1540,A3306*11+3,B3306)&amp;" ("&amp;INDEX(Разделы!C$2:L$1540,A3306*11+4,B3306)&amp;")")</f>
        <v/>
      </c>
      <c r="E3306" s="15" t="str">
        <f>IF(INDEX(Оценка!C$2:AF$1540,A3304*11+4,(B3306-1)*3+1)="","",INDEX(Оценка!C$2:AF$1540,A3304*11+4,(B3306-1)*3+1)&amp;" ("&amp;INDEX(Оценка!C$2:AF$1540,A3304*11+4,(B3306-1)*3+2)&amp;") ("&amp;INDEX(Оценка!C$2:AF$1540,A3304*11+4,(B3306-1)*3+3)&amp;")")</f>
        <v/>
      </c>
      <c r="F3306" s="15" t="str">
        <f>IF(INDEX(Содержание!C$2:L$1680,A3306*6+2,B3306)="","",INDEX(Содержание!C$2:L$1680,A3306*6+2,B3306))</f>
        <v/>
      </c>
    </row>
    <row r="3307" spans="1:6" s="15" customFormat="1" x14ac:dyDescent="0.25">
      <c r="A3307" s="15">
        <v>35</v>
      </c>
      <c r="B3307" s="15">
        <v>10</v>
      </c>
      <c r="E3307" s="15" t="str">
        <f>IF(INDEX(Оценка!C$2:AF$1540,A3305*11+5,(B3307-1)*3+1)="","",INDEX(Оценка!C$2:AF$1540,A3305*11+5,(B3307-1)*3+1)&amp;" ("&amp;INDEX(Оценка!C$2:AF$1540,A3305*11+5,(B3307-1)*3+2)&amp;") ("&amp;INDEX(Оценка!C$2:AF$1540,A3305*11+5,(B3307-1)*3+3)&amp;")")</f>
        <v/>
      </c>
    </row>
    <row r="3308" spans="1:6" s="15" customFormat="1" x14ac:dyDescent="0.25">
      <c r="A3308" s="15">
        <v>35</v>
      </c>
      <c r="B3308" s="15">
        <v>10</v>
      </c>
      <c r="D3308" s="15" t="str">
        <f>IF(INDEX(Разделы!C$2:L$1540,A3308*11+5,B3308)="","","- "&amp;INDEX(Разделы!C$2:L$1540,A3308*11+5,B3308))</f>
        <v/>
      </c>
      <c r="E3308" s="15" t="str">
        <f>IF(INDEX(Оценка!C$2:AF$1540,A3306*11+6,(B3308-1)*3+1)="","",INDEX(Оценка!C$2:AF$1540,A3306*11+6,(B3308-1)*3+1)&amp;" ("&amp;INDEX(Оценка!C$2:AF$1540,A3306*11+6,(B3308-1)*3+2)&amp;") ("&amp;INDEX(Оценка!C$2:AF$1540,A3306*11+6,(B3308-1)*3+3)&amp;")")</f>
        <v/>
      </c>
      <c r="F3308" s="15" t="str">
        <f>IF(INDEX(Содержание!C$2:L$1680,A3308*6+3,B3308)="","","= "&amp;INDEX(Содержание!C$2:L$1680,A3308*6+3,B3308)&amp;" "&amp;INDEX(Содержание!C$2:L$1680,A3310*6+4,B3310))</f>
        <v/>
      </c>
    </row>
    <row r="3309" spans="1:6" s="15" customFormat="1" x14ac:dyDescent="0.25">
      <c r="A3309" s="15">
        <v>35</v>
      </c>
      <c r="B3309" s="15">
        <v>10</v>
      </c>
      <c r="D3309" s="15" t="str">
        <f>IF(INDEX(Разделы!C$2:L$1540,A3309*11+6,B3309)="","","- "&amp;INDEX(Разделы!C$2:L$1540,A3309*11+6,B3309))</f>
        <v/>
      </c>
      <c r="E3309" s="15" t="str">
        <f>IF(INDEX(Оценка!C$2:AF$1540,A3307*11+7,(B3309-1)*3+1)="","",INDEX(Оценка!C$2:AF$1540,A3307*11+7,(B3309-1)*3+1)&amp;" ("&amp;INDEX(Оценка!C$2:AF$1540,A3307*11+7,(B3309-1)*3+2)&amp;") ("&amp;INDEX(Оценка!C$2:AF$1540,A3307*11+7,(B3309-1)*3+3)&amp;")")</f>
        <v/>
      </c>
    </row>
    <row r="3310" spans="1:6" s="15" customFormat="1" x14ac:dyDescent="0.25">
      <c r="A3310" s="15">
        <v>35</v>
      </c>
      <c r="B3310" s="15">
        <v>10</v>
      </c>
      <c r="D3310" s="15" t="str">
        <f>IF(INDEX(Разделы!C$2:L$1540,A3310*11+7,B3310)="","","- "&amp;INDEX(Разделы!C$2:L$1540,A3310*11+7,B3310))</f>
        <v/>
      </c>
      <c r="E3310" s="15" t="str">
        <f>IF(INDEX(Оценка!C$2:AF$1540,A3308*11+8,(B3310-1)*3+1)="","",INDEX(Оценка!C$2:AF$1540,A3308*11+8,(B3310-1)*3+1)&amp;" ("&amp;INDEX(Оценка!C$2:AF$1540,A3308*11+8,(B3310-1)*3+2)&amp;") ("&amp;INDEX(Оценка!C$2:AF$1540,A3308*11+8,(B3310-1)*3+3)&amp;")")</f>
        <v/>
      </c>
      <c r="F3310" s="15" t="str">
        <f>IF(INDEX(Содержание!C$2:L$1680,A3310*6+5,B3310)="","",INDEX(Содержание!C$2:L$1680,A3310*6+5,B3310))</f>
        <v/>
      </c>
    </row>
    <row r="3311" spans="1:6" s="15" customFormat="1" x14ac:dyDescent="0.25">
      <c r="A3311" s="15">
        <v>35</v>
      </c>
      <c r="B3311" s="15">
        <v>10</v>
      </c>
      <c r="D3311" s="15" t="str">
        <f>IF(INDEX(Разделы!C$2:L$1540,A3311*11+8,B3311)="","","- "&amp;INDEX(Разделы!C$2:L$1540,A3311*11+8,B3311))</f>
        <v/>
      </c>
      <c r="E3311" s="15" t="str">
        <f>IF(INDEX(Оценка!C$2:AF$1540,A3309*11+9,(B3311-1)*3+1)="","",INDEX(Оценка!C$2:AF$1540,A3309*11+9,(B3311-1)*3+1)&amp;" ("&amp;INDEX(Оценка!C$2:AF$1540,A3309*11+9,(B3311-1)*3+2)&amp;") ("&amp;INDEX(Оценка!C$2:AF$1540,A3309*11+9,(B3311-1)*3+3)&amp;")")</f>
        <v/>
      </c>
    </row>
    <row r="3312" spans="1:6" s="15" customFormat="1" x14ac:dyDescent="0.25">
      <c r="A3312" s="15">
        <v>35</v>
      </c>
      <c r="B3312" s="15">
        <v>10</v>
      </c>
      <c r="D3312" s="15" t="str">
        <f>IF(INDEX(Разделы!C$2:L$1540,A3312*11+9,B3312)="","","- "&amp;INDEX(Разделы!C$2:L$1540,A3312*11+9,B3312))</f>
        <v/>
      </c>
      <c r="E3312" s="15" t="str">
        <f>IF(INDEX(Оценка!C$2:AF$1540,A3310*11+10,(B3312-1)*3+1)="","",INDEX(Оценка!C$2:AF$1540,A3310*11+10,(B3312-1)*3+1)&amp;" ("&amp;INDEX(Оценка!C$2:AF$1540,A3310*11+10,(B3312-1)*3+2)&amp;") ("&amp;INDEX(Оценка!C$2:AF$1540,A3310*11+10,(B3312-1)*3+3)&amp;")")</f>
        <v/>
      </c>
    </row>
    <row r="3313" spans="1:6" s="15" customFormat="1" x14ac:dyDescent="0.25">
      <c r="A3313" s="15">
        <v>35</v>
      </c>
      <c r="B3313" s="15">
        <v>10</v>
      </c>
      <c r="D3313" s="15" t="str">
        <f>IF(INDEX(Разделы!C$2:L$1540,A3313*11+10,B3313)="","","- "&amp;INDEX(Разделы!C$2:L$1540,A3313*11+10,B3313))</f>
        <v/>
      </c>
    </row>
    <row r="3314" spans="1:6" s="15" customFormat="1" x14ac:dyDescent="0.25">
      <c r="A3314" s="15">
        <v>35</v>
      </c>
      <c r="B3314" s="15">
        <v>10</v>
      </c>
    </row>
    <row r="3315" spans="1:6" s="15" customFormat="1" x14ac:dyDescent="0.25">
      <c r="A3315" s="15">
        <v>36</v>
      </c>
      <c r="B3315" s="15">
        <v>1</v>
      </c>
      <c r="D3315" s="15" t="str">
        <f>IF(INDEX(Разделы!C$2:L$1540,A3315*11+1,1)="","","== "&amp;INDEX(Разделы!C$2:L$1540,A3315*11+1,1))</f>
        <v/>
      </c>
      <c r="E3315" s="15" t="str">
        <f>IF(INDEX(Оценка!C$2:AF$1540,A3315*11+1,1)="","","== "&amp;INDEX(Оценка!C$2:AF$1540,A3315*11+1,1))</f>
        <v/>
      </c>
      <c r="F3315" s="15" t="str">
        <f>IF(INDEX(Содержание!C$2:L$1680,A3315*6+1,1)="","","== "&amp;INDEX(Содержание!C$2:L$1680,A3315*6+1,1))</f>
        <v/>
      </c>
    </row>
    <row r="3316" spans="1:6" s="15" customFormat="1" x14ac:dyDescent="0.25">
      <c r="A3316" s="15">
        <v>36</v>
      </c>
      <c r="B3316" s="15">
        <v>1</v>
      </c>
    </row>
    <row r="3317" spans="1:6" s="15" customFormat="1" x14ac:dyDescent="0.25">
      <c r="A3317" s="15">
        <v>36</v>
      </c>
      <c r="B3317" s="15">
        <v>1</v>
      </c>
      <c r="D3317" s="15" t="str">
        <f xml:space="preserve"> IF(INDEX(Разделы!C$2:L$1540,A3317*11+3,B3317)="","","= "&amp;INDEX(Разделы!C$2:L$1540,A3317*11+3,B3317)&amp;" ("&amp;INDEX(Разделы!C$2:L$1540,A3317*11+4,B3317)&amp;")")</f>
        <v/>
      </c>
      <c r="E3317" s="15" t="str">
        <f>IF(INDEX(Оценка!C$2:AF$1540,A3315*11+4,(B3317-1)*3+1)="","",INDEX(Оценка!C$2:AF$1540,A3315*11+4,(B3317-1)*3+1)&amp;" ("&amp;INDEX(Оценка!C$2:AF$1540,A3315*11+4,(B3317-1)*3+2)&amp;") ("&amp;INDEX(Оценка!C$2:AF$1540,A3315*11+4,(B3317-1)*3+3)&amp;")")</f>
        <v/>
      </c>
      <c r="F3317" s="15" t="str">
        <f>IF(INDEX(Содержание!C$2:L$1680,A3317*6+2,B3317)="","",INDEX(Содержание!C$2:L$1680,A3317*6+2,B3317))</f>
        <v/>
      </c>
    </row>
    <row r="3318" spans="1:6" s="15" customFormat="1" x14ac:dyDescent="0.25">
      <c r="A3318" s="15">
        <v>36</v>
      </c>
      <c r="B3318" s="15">
        <v>1</v>
      </c>
      <c r="E3318" s="15" t="str">
        <f>IF(INDEX(Оценка!C$2:AF$1540,A3316*11+5,(B3318-1)*3+1)="","",INDEX(Оценка!C$2:AF$1540,A3316*11+5,(B3318-1)*3+1)&amp;" ("&amp;INDEX(Оценка!C$2:AF$1540,A3316*11+5,(B3318-1)*3+2)&amp;") ("&amp;INDEX(Оценка!C$2:AF$1540,A3316*11+5,(B3318-1)*3+3)&amp;")")</f>
        <v/>
      </c>
    </row>
    <row r="3319" spans="1:6" s="15" customFormat="1" x14ac:dyDescent="0.25">
      <c r="A3319" s="15">
        <v>36</v>
      </c>
      <c r="B3319" s="15">
        <v>1</v>
      </c>
      <c r="D3319" s="15" t="str">
        <f>IF(INDEX(Разделы!C$2:L$1540,A3319*11+5,B3319)="","","- "&amp;INDEX(Разделы!C$2:L$1540,A3319*11+5,B3319))</f>
        <v/>
      </c>
      <c r="E3319" s="15" t="str">
        <f>IF(INDEX(Оценка!C$2:AF$1540,A3317*11+6,(B3319-1)*3+1)="","",INDEX(Оценка!C$2:AF$1540,A3317*11+6,(B3319-1)*3+1)&amp;" ("&amp;INDEX(Оценка!C$2:AF$1540,A3317*11+6,(B3319-1)*3+2)&amp;") ("&amp;INDEX(Оценка!C$2:AF$1540,A3317*11+6,(B3319-1)*3+3)&amp;")")</f>
        <v/>
      </c>
      <c r="F3319" s="15" t="str">
        <f>IF(INDEX(Содержание!C$2:L$1680,A3319*6+3,B3319)="","","= "&amp;INDEX(Содержание!C$2:L$1680,A3319*6+3,B3319)&amp;" "&amp;INDEX(Содержание!C$2:L$1680,A3321*6+4,B3321))</f>
        <v/>
      </c>
    </row>
    <row r="3320" spans="1:6" s="15" customFormat="1" x14ac:dyDescent="0.25">
      <c r="A3320" s="15">
        <v>36</v>
      </c>
      <c r="B3320" s="15">
        <v>1</v>
      </c>
      <c r="D3320" s="15" t="str">
        <f>IF(INDEX(Разделы!C$2:L$1540,A3320*11+6,B3320)="","","- "&amp;INDEX(Разделы!C$2:L$1540,A3320*11+6,B3320))</f>
        <v/>
      </c>
      <c r="E3320" s="15" t="str">
        <f>IF(INDEX(Оценка!C$2:AF$1540,A3318*11+7,(B3320-1)*3+1)="","",INDEX(Оценка!C$2:AF$1540,A3318*11+7,(B3320-1)*3+1)&amp;" ("&amp;INDEX(Оценка!C$2:AF$1540,A3318*11+7,(B3320-1)*3+2)&amp;") ("&amp;INDEX(Оценка!C$2:AF$1540,A3318*11+7,(B3320-1)*3+3)&amp;")")</f>
        <v/>
      </c>
    </row>
    <row r="3321" spans="1:6" s="15" customFormat="1" x14ac:dyDescent="0.25">
      <c r="A3321" s="15">
        <v>36</v>
      </c>
      <c r="B3321" s="15">
        <v>1</v>
      </c>
      <c r="D3321" s="15" t="str">
        <f>IF(INDEX(Разделы!C$2:L$1540,A3321*11+7,B3321)="","","- "&amp;INDEX(Разделы!C$2:L$1540,A3321*11+7,B3321))</f>
        <v/>
      </c>
      <c r="E3321" s="15" t="str">
        <f>IF(INDEX(Оценка!C$2:AF$1540,A3319*11+8,(B3321-1)*3+1)="","",INDEX(Оценка!C$2:AF$1540,A3319*11+8,(B3321-1)*3+1)&amp;" ("&amp;INDEX(Оценка!C$2:AF$1540,A3319*11+8,(B3321-1)*3+2)&amp;") ("&amp;INDEX(Оценка!C$2:AF$1540,A3319*11+8,(B3321-1)*3+3)&amp;")")</f>
        <v/>
      </c>
      <c r="F3321" s="15" t="str">
        <f>IF(INDEX(Содержание!C$2:L$1680,A3321*6+5,B3321)="","",INDEX(Содержание!C$2:L$1680,A3321*6+5,B3321))</f>
        <v/>
      </c>
    </row>
    <row r="3322" spans="1:6" s="15" customFormat="1" x14ac:dyDescent="0.25">
      <c r="A3322" s="15">
        <v>36</v>
      </c>
      <c r="B3322" s="15">
        <v>1</v>
      </c>
      <c r="D3322" s="15" t="str">
        <f>IF(INDEX(Разделы!C$2:L$1540,A3322*11+8,B3322)="","","- "&amp;INDEX(Разделы!C$2:L$1540,A3322*11+8,B3322))</f>
        <v/>
      </c>
      <c r="E3322" s="15" t="str">
        <f>IF(INDEX(Оценка!C$2:AF$1540,A3320*11+9,(B3322-1)*3+1)="","",INDEX(Оценка!C$2:AF$1540,A3320*11+9,(B3322-1)*3+1)&amp;" ("&amp;INDEX(Оценка!C$2:AF$1540,A3320*11+9,(B3322-1)*3+2)&amp;") ("&amp;INDEX(Оценка!C$2:AF$1540,A3320*11+9,(B3322-1)*3+3)&amp;")")</f>
        <v/>
      </c>
    </row>
    <row r="3323" spans="1:6" s="15" customFormat="1" x14ac:dyDescent="0.25">
      <c r="A3323" s="15">
        <v>36</v>
      </c>
      <c r="B3323" s="15">
        <v>1</v>
      </c>
      <c r="D3323" s="15" t="str">
        <f>IF(INDEX(Разделы!C$2:L$1540,A3323*11+9,B3323)="","","- "&amp;INDEX(Разделы!C$2:L$1540,A3323*11+9,B3323))</f>
        <v/>
      </c>
      <c r="E3323" s="15" t="str">
        <f>IF(INDEX(Оценка!C$2:AF$1540,A3321*11+10,(B3323-1)*3+1)="","",INDEX(Оценка!C$2:AF$1540,A3321*11+10,(B3323-1)*3+1)&amp;" ("&amp;INDEX(Оценка!C$2:AF$1540,A3321*11+10,(B3323-1)*3+2)&amp;") ("&amp;INDEX(Оценка!C$2:AF$1540,A3321*11+10,(B3323-1)*3+3)&amp;")")</f>
        <v/>
      </c>
    </row>
    <row r="3324" spans="1:6" s="15" customFormat="1" x14ac:dyDescent="0.25">
      <c r="A3324" s="15">
        <v>36</v>
      </c>
      <c r="B3324" s="15">
        <v>1</v>
      </c>
      <c r="D3324" s="15" t="str">
        <f>IF(INDEX(Разделы!C$2:L$1540,A3324*11+10,B3324)="","","- "&amp;INDEX(Разделы!C$2:L$1540,A3324*11+10,B3324))</f>
        <v/>
      </c>
    </row>
    <row r="3325" spans="1:6" s="15" customFormat="1" x14ac:dyDescent="0.25">
      <c r="A3325" s="15">
        <v>36</v>
      </c>
      <c r="B3325" s="15">
        <v>1</v>
      </c>
    </row>
    <row r="3326" spans="1:6" s="15" customFormat="1" x14ac:dyDescent="0.25">
      <c r="A3326" s="15">
        <v>36</v>
      </c>
      <c r="B3326" s="15">
        <v>2</v>
      </c>
      <c r="D3326" s="15" t="str">
        <f xml:space="preserve"> IF(INDEX(Разделы!C$2:L$1540,A3326*11+3,B3326)="","","= "&amp;INDEX(Разделы!C$2:L$1540,A3326*11+3,B3326)&amp;" ("&amp;INDEX(Разделы!C$2:L$1540,A3326*11+4,B3326)&amp;")")</f>
        <v/>
      </c>
      <c r="E3326" s="15" t="str">
        <f>IF(INDEX(Оценка!C$2:AF$1540,A3324*11+4,(B3326-1)*3+1)="","",INDEX(Оценка!C$2:AF$1540,A3324*11+4,(B3326-1)*3+1)&amp;" ("&amp;INDEX(Оценка!C$2:AF$1540,A3324*11+4,(B3326-1)*3+2)&amp;") ("&amp;INDEX(Оценка!C$2:AF$1540,A3324*11+4,(B3326-1)*3+3)&amp;")")</f>
        <v/>
      </c>
      <c r="F3326" s="15" t="str">
        <f>IF(INDEX(Содержание!C$2:L$1680,A3326*6+2,B3326)="","",INDEX(Содержание!C$2:L$1680,A3326*6+2,B3326))</f>
        <v/>
      </c>
    </row>
    <row r="3327" spans="1:6" s="15" customFormat="1" x14ac:dyDescent="0.25">
      <c r="A3327" s="15">
        <v>36</v>
      </c>
      <c r="B3327" s="15">
        <v>2</v>
      </c>
      <c r="E3327" s="15" t="str">
        <f>IF(INDEX(Оценка!C$2:AF$1540,A3325*11+5,(B3327-1)*3+1)="","",INDEX(Оценка!C$2:AF$1540,A3325*11+5,(B3327-1)*3+1)&amp;" ("&amp;INDEX(Оценка!C$2:AF$1540,A3325*11+5,(B3327-1)*3+2)&amp;") ("&amp;INDEX(Оценка!C$2:AF$1540,A3325*11+5,(B3327-1)*3+3)&amp;")")</f>
        <v/>
      </c>
    </row>
    <row r="3328" spans="1:6" s="15" customFormat="1" x14ac:dyDescent="0.25">
      <c r="A3328" s="15">
        <v>36</v>
      </c>
      <c r="B3328" s="15">
        <v>2</v>
      </c>
      <c r="D3328" s="15" t="str">
        <f>IF(INDEX(Разделы!C$2:L$1540,A3328*11+5,B3328)="","","- "&amp;INDEX(Разделы!C$2:L$1540,A3328*11+5,B3328))</f>
        <v/>
      </c>
      <c r="E3328" s="15" t="str">
        <f>IF(INDEX(Оценка!C$2:AF$1540,A3326*11+6,(B3328-1)*3+1)="","",INDEX(Оценка!C$2:AF$1540,A3326*11+6,(B3328-1)*3+1)&amp;" ("&amp;INDEX(Оценка!C$2:AF$1540,A3326*11+6,(B3328-1)*3+2)&amp;") ("&amp;INDEX(Оценка!C$2:AF$1540,A3326*11+6,(B3328-1)*3+3)&amp;")")</f>
        <v/>
      </c>
      <c r="F3328" s="15" t="str">
        <f>IF(INDEX(Содержание!C$2:L$1680,A3328*6+3,B3328)="","","= "&amp;INDEX(Содержание!C$2:L$1680,A3328*6+3,B3328)&amp;" "&amp;INDEX(Содержание!C$2:L$1680,A3330*6+4,B3330))</f>
        <v/>
      </c>
    </row>
    <row r="3329" spans="1:6" s="15" customFormat="1" x14ac:dyDescent="0.25">
      <c r="A3329" s="15">
        <v>36</v>
      </c>
      <c r="B3329" s="15">
        <v>2</v>
      </c>
      <c r="D3329" s="15" t="str">
        <f>IF(INDEX(Разделы!C$2:L$1540,A3329*11+6,B3329)="","","- "&amp;INDEX(Разделы!C$2:L$1540,A3329*11+6,B3329))</f>
        <v/>
      </c>
      <c r="E3329" s="15" t="str">
        <f>IF(INDEX(Оценка!C$2:AF$1540,A3327*11+7,(B3329-1)*3+1)="","",INDEX(Оценка!C$2:AF$1540,A3327*11+7,(B3329-1)*3+1)&amp;" ("&amp;INDEX(Оценка!C$2:AF$1540,A3327*11+7,(B3329-1)*3+2)&amp;") ("&amp;INDEX(Оценка!C$2:AF$1540,A3327*11+7,(B3329-1)*3+3)&amp;")")</f>
        <v/>
      </c>
    </row>
    <row r="3330" spans="1:6" s="15" customFormat="1" x14ac:dyDescent="0.25">
      <c r="A3330" s="15">
        <v>36</v>
      </c>
      <c r="B3330" s="15">
        <v>2</v>
      </c>
      <c r="D3330" s="15" t="str">
        <f>IF(INDEX(Разделы!C$2:L$1540,A3330*11+7,B3330)="","","- "&amp;INDEX(Разделы!C$2:L$1540,A3330*11+7,B3330))</f>
        <v/>
      </c>
      <c r="E3330" s="15" t="str">
        <f>IF(INDEX(Оценка!C$2:AF$1540,A3328*11+8,(B3330-1)*3+1)="","",INDEX(Оценка!C$2:AF$1540,A3328*11+8,(B3330-1)*3+1)&amp;" ("&amp;INDEX(Оценка!C$2:AF$1540,A3328*11+8,(B3330-1)*3+2)&amp;") ("&amp;INDEX(Оценка!C$2:AF$1540,A3328*11+8,(B3330-1)*3+3)&amp;")")</f>
        <v/>
      </c>
      <c r="F3330" s="15" t="str">
        <f>IF(INDEX(Содержание!C$2:L$1680,A3330*6+5,B3330)="","",INDEX(Содержание!C$2:L$1680,A3330*6+5,B3330))</f>
        <v/>
      </c>
    </row>
    <row r="3331" spans="1:6" s="15" customFormat="1" x14ac:dyDescent="0.25">
      <c r="A3331" s="15">
        <v>36</v>
      </c>
      <c r="B3331" s="15">
        <v>2</v>
      </c>
      <c r="D3331" s="15" t="str">
        <f>IF(INDEX(Разделы!C$2:L$1540,A3331*11+8,B3331)="","","- "&amp;INDEX(Разделы!C$2:L$1540,A3331*11+8,B3331))</f>
        <v/>
      </c>
      <c r="E3331" s="15" t="str">
        <f>IF(INDEX(Оценка!C$2:AF$1540,A3329*11+9,(B3331-1)*3+1)="","",INDEX(Оценка!C$2:AF$1540,A3329*11+9,(B3331-1)*3+1)&amp;" ("&amp;INDEX(Оценка!C$2:AF$1540,A3329*11+9,(B3331-1)*3+2)&amp;") ("&amp;INDEX(Оценка!C$2:AF$1540,A3329*11+9,(B3331-1)*3+3)&amp;")")</f>
        <v/>
      </c>
    </row>
    <row r="3332" spans="1:6" s="15" customFormat="1" x14ac:dyDescent="0.25">
      <c r="A3332" s="15">
        <v>36</v>
      </c>
      <c r="B3332" s="15">
        <v>2</v>
      </c>
      <c r="D3332" s="15" t="str">
        <f>IF(INDEX(Разделы!C$2:L$1540,A3332*11+9,B3332)="","","- "&amp;INDEX(Разделы!C$2:L$1540,A3332*11+9,B3332))</f>
        <v/>
      </c>
      <c r="E3332" s="15" t="str">
        <f>IF(INDEX(Оценка!C$2:AF$1540,A3330*11+10,(B3332-1)*3+1)="","",INDEX(Оценка!C$2:AF$1540,A3330*11+10,(B3332-1)*3+1)&amp;" ("&amp;INDEX(Оценка!C$2:AF$1540,A3330*11+10,(B3332-1)*3+2)&amp;") ("&amp;INDEX(Оценка!C$2:AF$1540,A3330*11+10,(B3332-1)*3+3)&amp;")")</f>
        <v/>
      </c>
    </row>
    <row r="3333" spans="1:6" s="15" customFormat="1" x14ac:dyDescent="0.25">
      <c r="A3333" s="15">
        <v>36</v>
      </c>
      <c r="B3333" s="15">
        <v>2</v>
      </c>
      <c r="D3333" s="15" t="str">
        <f>IF(INDEX(Разделы!C$2:L$1540,A3333*11+10,B3333)="","","- "&amp;INDEX(Разделы!C$2:L$1540,A3333*11+10,B3333))</f>
        <v/>
      </c>
    </row>
    <row r="3334" spans="1:6" s="15" customFormat="1" x14ac:dyDescent="0.25">
      <c r="A3334" s="15">
        <v>36</v>
      </c>
      <c r="B3334" s="15">
        <v>2</v>
      </c>
    </row>
    <row r="3335" spans="1:6" s="15" customFormat="1" x14ac:dyDescent="0.25">
      <c r="A3335" s="15">
        <v>36</v>
      </c>
      <c r="B3335" s="15">
        <v>3</v>
      </c>
      <c r="D3335" s="15" t="str">
        <f xml:space="preserve"> IF(INDEX(Разделы!C$2:L$1540,A3335*11+3,B3335)="","","= "&amp;INDEX(Разделы!C$2:L$1540,A3335*11+3,B3335)&amp;" ("&amp;INDEX(Разделы!C$2:L$1540,A3335*11+4,B3335)&amp;")")</f>
        <v/>
      </c>
      <c r="E3335" s="15" t="str">
        <f>IF(INDEX(Оценка!C$2:AF$1540,A3333*11+4,(B3335-1)*3+1)="","",INDEX(Оценка!C$2:AF$1540,A3333*11+4,(B3335-1)*3+1)&amp;" ("&amp;INDEX(Оценка!C$2:AF$1540,A3333*11+4,(B3335-1)*3+2)&amp;") ("&amp;INDEX(Оценка!C$2:AF$1540,A3333*11+4,(B3335-1)*3+3)&amp;")")</f>
        <v/>
      </c>
      <c r="F3335" s="15" t="str">
        <f>IF(INDEX(Содержание!C$2:L$1680,A3335*6+2,B3335)="","",INDEX(Содержание!C$2:L$1680,A3335*6+2,B3335))</f>
        <v/>
      </c>
    </row>
    <row r="3336" spans="1:6" s="15" customFormat="1" x14ac:dyDescent="0.25">
      <c r="A3336" s="15">
        <v>36</v>
      </c>
      <c r="B3336" s="15">
        <v>3</v>
      </c>
      <c r="E3336" s="15" t="str">
        <f>IF(INDEX(Оценка!C$2:AF$1540,A3334*11+5,(B3336-1)*3+1)="","",INDEX(Оценка!C$2:AF$1540,A3334*11+5,(B3336-1)*3+1)&amp;" ("&amp;INDEX(Оценка!C$2:AF$1540,A3334*11+5,(B3336-1)*3+2)&amp;") ("&amp;INDEX(Оценка!C$2:AF$1540,A3334*11+5,(B3336-1)*3+3)&amp;")")</f>
        <v/>
      </c>
    </row>
    <row r="3337" spans="1:6" s="15" customFormat="1" x14ac:dyDescent="0.25">
      <c r="A3337" s="15">
        <v>36</v>
      </c>
      <c r="B3337" s="15">
        <v>3</v>
      </c>
      <c r="D3337" s="15" t="str">
        <f>IF(INDEX(Разделы!C$2:L$1540,A3337*11+5,B3337)="","","- "&amp;INDEX(Разделы!C$2:L$1540,A3337*11+5,B3337))</f>
        <v/>
      </c>
      <c r="E3337" s="15" t="str">
        <f>IF(INDEX(Оценка!C$2:AF$1540,A3335*11+6,(B3337-1)*3+1)="","",INDEX(Оценка!C$2:AF$1540,A3335*11+6,(B3337-1)*3+1)&amp;" ("&amp;INDEX(Оценка!C$2:AF$1540,A3335*11+6,(B3337-1)*3+2)&amp;") ("&amp;INDEX(Оценка!C$2:AF$1540,A3335*11+6,(B3337-1)*3+3)&amp;")")</f>
        <v/>
      </c>
      <c r="F3337" s="15" t="str">
        <f>IF(INDEX(Содержание!C$2:L$1680,A3337*6+3,B3337)="","","= "&amp;INDEX(Содержание!C$2:L$1680,A3337*6+3,B3337)&amp;" "&amp;INDEX(Содержание!C$2:L$1680,A3339*6+4,B3339))</f>
        <v/>
      </c>
    </row>
    <row r="3338" spans="1:6" s="15" customFormat="1" x14ac:dyDescent="0.25">
      <c r="A3338" s="15">
        <v>36</v>
      </c>
      <c r="B3338" s="15">
        <v>3</v>
      </c>
      <c r="D3338" s="15" t="str">
        <f>IF(INDEX(Разделы!C$2:L$1540,A3338*11+6,B3338)="","","- "&amp;INDEX(Разделы!C$2:L$1540,A3338*11+6,B3338))</f>
        <v/>
      </c>
      <c r="E3338" s="15" t="str">
        <f>IF(INDEX(Оценка!C$2:AF$1540,A3336*11+7,(B3338-1)*3+1)="","",INDEX(Оценка!C$2:AF$1540,A3336*11+7,(B3338-1)*3+1)&amp;" ("&amp;INDEX(Оценка!C$2:AF$1540,A3336*11+7,(B3338-1)*3+2)&amp;") ("&amp;INDEX(Оценка!C$2:AF$1540,A3336*11+7,(B3338-1)*3+3)&amp;")")</f>
        <v/>
      </c>
    </row>
    <row r="3339" spans="1:6" s="15" customFormat="1" x14ac:dyDescent="0.25">
      <c r="A3339" s="15">
        <v>36</v>
      </c>
      <c r="B3339" s="15">
        <v>3</v>
      </c>
      <c r="D3339" s="15" t="str">
        <f>IF(INDEX(Разделы!C$2:L$1540,A3339*11+7,B3339)="","","- "&amp;INDEX(Разделы!C$2:L$1540,A3339*11+7,B3339))</f>
        <v/>
      </c>
      <c r="E3339" s="15" t="str">
        <f>IF(INDEX(Оценка!C$2:AF$1540,A3337*11+8,(B3339-1)*3+1)="","",INDEX(Оценка!C$2:AF$1540,A3337*11+8,(B3339-1)*3+1)&amp;" ("&amp;INDEX(Оценка!C$2:AF$1540,A3337*11+8,(B3339-1)*3+2)&amp;") ("&amp;INDEX(Оценка!C$2:AF$1540,A3337*11+8,(B3339-1)*3+3)&amp;")")</f>
        <v/>
      </c>
      <c r="F3339" s="15" t="str">
        <f>IF(INDEX(Содержание!C$2:L$1680,A3339*6+5,B3339)="","",INDEX(Содержание!C$2:L$1680,A3339*6+5,B3339))</f>
        <v/>
      </c>
    </row>
    <row r="3340" spans="1:6" s="15" customFormat="1" x14ac:dyDescent="0.25">
      <c r="A3340" s="15">
        <v>36</v>
      </c>
      <c r="B3340" s="15">
        <v>3</v>
      </c>
      <c r="D3340" s="15" t="str">
        <f>IF(INDEX(Разделы!C$2:L$1540,A3340*11+8,B3340)="","","- "&amp;INDEX(Разделы!C$2:L$1540,A3340*11+8,B3340))</f>
        <v/>
      </c>
      <c r="E3340" s="15" t="str">
        <f>IF(INDEX(Оценка!C$2:AF$1540,A3338*11+9,(B3340-1)*3+1)="","",INDEX(Оценка!C$2:AF$1540,A3338*11+9,(B3340-1)*3+1)&amp;" ("&amp;INDEX(Оценка!C$2:AF$1540,A3338*11+9,(B3340-1)*3+2)&amp;") ("&amp;INDEX(Оценка!C$2:AF$1540,A3338*11+9,(B3340-1)*3+3)&amp;")")</f>
        <v/>
      </c>
    </row>
    <row r="3341" spans="1:6" s="15" customFormat="1" x14ac:dyDescent="0.25">
      <c r="A3341" s="15">
        <v>36</v>
      </c>
      <c r="B3341" s="15">
        <v>3</v>
      </c>
      <c r="D3341" s="15" t="str">
        <f>IF(INDEX(Разделы!C$2:L$1540,A3341*11+9,B3341)="","","- "&amp;INDEX(Разделы!C$2:L$1540,A3341*11+9,B3341))</f>
        <v/>
      </c>
      <c r="E3341" s="15" t="str">
        <f>IF(INDEX(Оценка!C$2:AF$1540,A3339*11+10,(B3341-1)*3+1)="","",INDEX(Оценка!C$2:AF$1540,A3339*11+10,(B3341-1)*3+1)&amp;" ("&amp;INDEX(Оценка!C$2:AF$1540,A3339*11+10,(B3341-1)*3+2)&amp;") ("&amp;INDEX(Оценка!C$2:AF$1540,A3339*11+10,(B3341-1)*3+3)&amp;")")</f>
        <v/>
      </c>
    </row>
    <row r="3342" spans="1:6" s="15" customFormat="1" x14ac:dyDescent="0.25">
      <c r="A3342" s="15">
        <v>36</v>
      </c>
      <c r="B3342" s="15">
        <v>3</v>
      </c>
      <c r="D3342" s="15" t="str">
        <f>IF(INDEX(Разделы!C$2:L$1540,A3342*11+10,B3342)="","","- "&amp;INDEX(Разделы!C$2:L$1540,A3342*11+10,B3342))</f>
        <v/>
      </c>
    </row>
    <row r="3343" spans="1:6" s="15" customFormat="1" x14ac:dyDescent="0.25">
      <c r="A3343" s="15">
        <v>36</v>
      </c>
      <c r="B3343" s="15">
        <v>3</v>
      </c>
    </row>
    <row r="3344" spans="1:6" s="15" customFormat="1" x14ac:dyDescent="0.25">
      <c r="A3344" s="15">
        <v>36</v>
      </c>
      <c r="B3344" s="15">
        <v>4</v>
      </c>
      <c r="D3344" s="15" t="str">
        <f xml:space="preserve"> IF(INDEX(Разделы!C$2:L$1540,A3344*11+3,B3344)="","","= "&amp;INDEX(Разделы!C$2:L$1540,A3344*11+3,B3344)&amp;" ("&amp;INDEX(Разделы!C$2:L$1540,A3344*11+4,B3344)&amp;")")</f>
        <v/>
      </c>
      <c r="E3344" s="15" t="str">
        <f>IF(INDEX(Оценка!C$2:AF$1540,A3342*11+4,(B3344-1)*3+1)="","",INDEX(Оценка!C$2:AF$1540,A3342*11+4,(B3344-1)*3+1)&amp;" ("&amp;INDEX(Оценка!C$2:AF$1540,A3342*11+4,(B3344-1)*3+2)&amp;") ("&amp;INDEX(Оценка!C$2:AF$1540,A3342*11+4,(B3344-1)*3+3)&amp;")")</f>
        <v/>
      </c>
      <c r="F3344" s="15" t="str">
        <f>IF(INDEX(Содержание!C$2:L$1680,A3344*6+2,B3344)="","",INDEX(Содержание!C$2:L$1680,A3344*6+2,B3344))</f>
        <v/>
      </c>
    </row>
    <row r="3345" spans="1:6" s="15" customFormat="1" x14ac:dyDescent="0.25">
      <c r="A3345" s="15">
        <v>36</v>
      </c>
      <c r="B3345" s="15">
        <v>4</v>
      </c>
      <c r="E3345" s="15" t="str">
        <f>IF(INDEX(Оценка!C$2:AF$1540,A3343*11+5,(B3345-1)*3+1)="","",INDEX(Оценка!C$2:AF$1540,A3343*11+5,(B3345-1)*3+1)&amp;" ("&amp;INDEX(Оценка!C$2:AF$1540,A3343*11+5,(B3345-1)*3+2)&amp;") ("&amp;INDEX(Оценка!C$2:AF$1540,A3343*11+5,(B3345-1)*3+3)&amp;")")</f>
        <v/>
      </c>
    </row>
    <row r="3346" spans="1:6" s="15" customFormat="1" x14ac:dyDescent="0.25">
      <c r="A3346" s="15">
        <v>36</v>
      </c>
      <c r="B3346" s="15">
        <v>4</v>
      </c>
      <c r="D3346" s="15" t="str">
        <f>IF(INDEX(Разделы!C$2:L$1540,A3346*11+5,B3346)="","","- "&amp;INDEX(Разделы!C$2:L$1540,A3346*11+5,B3346))</f>
        <v/>
      </c>
      <c r="E3346" s="15" t="str">
        <f>IF(INDEX(Оценка!C$2:AF$1540,A3344*11+6,(B3346-1)*3+1)="","",INDEX(Оценка!C$2:AF$1540,A3344*11+6,(B3346-1)*3+1)&amp;" ("&amp;INDEX(Оценка!C$2:AF$1540,A3344*11+6,(B3346-1)*3+2)&amp;") ("&amp;INDEX(Оценка!C$2:AF$1540,A3344*11+6,(B3346-1)*3+3)&amp;")")</f>
        <v/>
      </c>
      <c r="F3346" s="15" t="str">
        <f>IF(INDEX(Содержание!C$2:L$1680,A3346*6+3,B3346)="","","= "&amp;INDEX(Содержание!C$2:L$1680,A3346*6+3,B3346)&amp;" "&amp;INDEX(Содержание!C$2:L$1680,A3348*6+4,B3348))</f>
        <v/>
      </c>
    </row>
    <row r="3347" spans="1:6" s="15" customFormat="1" x14ac:dyDescent="0.25">
      <c r="A3347" s="15">
        <v>36</v>
      </c>
      <c r="B3347" s="15">
        <v>4</v>
      </c>
      <c r="D3347" s="15" t="str">
        <f>IF(INDEX(Разделы!C$2:L$1540,A3347*11+6,B3347)="","","- "&amp;INDEX(Разделы!C$2:L$1540,A3347*11+6,B3347))</f>
        <v/>
      </c>
      <c r="E3347" s="15" t="str">
        <f>IF(INDEX(Оценка!C$2:AF$1540,A3345*11+7,(B3347-1)*3+1)="","",INDEX(Оценка!C$2:AF$1540,A3345*11+7,(B3347-1)*3+1)&amp;" ("&amp;INDEX(Оценка!C$2:AF$1540,A3345*11+7,(B3347-1)*3+2)&amp;") ("&amp;INDEX(Оценка!C$2:AF$1540,A3345*11+7,(B3347-1)*3+3)&amp;")")</f>
        <v/>
      </c>
    </row>
    <row r="3348" spans="1:6" s="15" customFormat="1" x14ac:dyDescent="0.25">
      <c r="A3348" s="15">
        <v>36</v>
      </c>
      <c r="B3348" s="15">
        <v>4</v>
      </c>
      <c r="D3348" s="15" t="str">
        <f>IF(INDEX(Разделы!C$2:L$1540,A3348*11+7,B3348)="","","- "&amp;INDEX(Разделы!C$2:L$1540,A3348*11+7,B3348))</f>
        <v/>
      </c>
      <c r="E3348" s="15" t="str">
        <f>IF(INDEX(Оценка!C$2:AF$1540,A3346*11+8,(B3348-1)*3+1)="","",INDEX(Оценка!C$2:AF$1540,A3346*11+8,(B3348-1)*3+1)&amp;" ("&amp;INDEX(Оценка!C$2:AF$1540,A3346*11+8,(B3348-1)*3+2)&amp;") ("&amp;INDEX(Оценка!C$2:AF$1540,A3346*11+8,(B3348-1)*3+3)&amp;")")</f>
        <v/>
      </c>
      <c r="F3348" s="15" t="str">
        <f>IF(INDEX(Содержание!C$2:L$1680,A3348*6+5,B3348)="","",INDEX(Содержание!C$2:L$1680,A3348*6+5,B3348))</f>
        <v/>
      </c>
    </row>
    <row r="3349" spans="1:6" s="15" customFormat="1" x14ac:dyDescent="0.25">
      <c r="A3349" s="15">
        <v>36</v>
      </c>
      <c r="B3349" s="15">
        <v>4</v>
      </c>
      <c r="D3349" s="15" t="str">
        <f>IF(INDEX(Разделы!C$2:L$1540,A3349*11+8,B3349)="","","- "&amp;INDEX(Разделы!C$2:L$1540,A3349*11+8,B3349))</f>
        <v/>
      </c>
      <c r="E3349" s="15" t="str">
        <f>IF(INDEX(Оценка!C$2:AF$1540,A3347*11+9,(B3349-1)*3+1)="","",INDEX(Оценка!C$2:AF$1540,A3347*11+9,(B3349-1)*3+1)&amp;" ("&amp;INDEX(Оценка!C$2:AF$1540,A3347*11+9,(B3349-1)*3+2)&amp;") ("&amp;INDEX(Оценка!C$2:AF$1540,A3347*11+9,(B3349-1)*3+3)&amp;")")</f>
        <v/>
      </c>
    </row>
    <row r="3350" spans="1:6" s="15" customFormat="1" x14ac:dyDescent="0.25">
      <c r="A3350" s="15">
        <v>36</v>
      </c>
      <c r="B3350" s="15">
        <v>4</v>
      </c>
      <c r="D3350" s="15" t="str">
        <f>IF(INDEX(Разделы!C$2:L$1540,A3350*11+9,B3350)="","","- "&amp;INDEX(Разделы!C$2:L$1540,A3350*11+9,B3350))</f>
        <v/>
      </c>
      <c r="E3350" s="15" t="str">
        <f>IF(INDEX(Оценка!C$2:AF$1540,A3348*11+10,(B3350-1)*3+1)="","",INDEX(Оценка!C$2:AF$1540,A3348*11+10,(B3350-1)*3+1)&amp;" ("&amp;INDEX(Оценка!C$2:AF$1540,A3348*11+10,(B3350-1)*3+2)&amp;") ("&amp;INDEX(Оценка!C$2:AF$1540,A3348*11+10,(B3350-1)*3+3)&amp;")")</f>
        <v/>
      </c>
    </row>
    <row r="3351" spans="1:6" s="15" customFormat="1" x14ac:dyDescent="0.25">
      <c r="A3351" s="15">
        <v>36</v>
      </c>
      <c r="B3351" s="15">
        <v>4</v>
      </c>
      <c r="D3351" s="15" t="str">
        <f>IF(INDEX(Разделы!C$2:L$1540,A3351*11+10,B3351)="","","- "&amp;INDEX(Разделы!C$2:L$1540,A3351*11+10,B3351))</f>
        <v/>
      </c>
    </row>
    <row r="3352" spans="1:6" s="15" customFormat="1" x14ac:dyDescent="0.25">
      <c r="A3352" s="15">
        <v>36</v>
      </c>
      <c r="B3352" s="15">
        <v>4</v>
      </c>
    </row>
    <row r="3353" spans="1:6" s="15" customFormat="1" x14ac:dyDescent="0.25">
      <c r="A3353" s="15">
        <v>36</v>
      </c>
      <c r="B3353" s="15">
        <v>5</v>
      </c>
      <c r="D3353" s="15" t="str">
        <f xml:space="preserve"> IF(INDEX(Разделы!C$2:L$1540,A3353*11+3,B3353)="","","= "&amp;INDEX(Разделы!C$2:L$1540,A3353*11+3,B3353)&amp;" ("&amp;INDEX(Разделы!C$2:L$1540,A3353*11+4,B3353)&amp;")")</f>
        <v/>
      </c>
      <c r="E3353" s="15" t="str">
        <f>IF(INDEX(Оценка!C$2:AF$1540,A3351*11+4,(B3353-1)*3+1)="","",INDEX(Оценка!C$2:AF$1540,A3351*11+4,(B3353-1)*3+1)&amp;" ("&amp;INDEX(Оценка!C$2:AF$1540,A3351*11+4,(B3353-1)*3+2)&amp;") ("&amp;INDEX(Оценка!C$2:AF$1540,A3351*11+4,(B3353-1)*3+3)&amp;")")</f>
        <v/>
      </c>
      <c r="F3353" s="15" t="str">
        <f>IF(INDEX(Содержание!C$2:L$1680,A3353*6+2,B3353)="","",INDEX(Содержание!C$2:L$1680,A3353*6+2,B3353))</f>
        <v/>
      </c>
    </row>
    <row r="3354" spans="1:6" s="15" customFormat="1" x14ac:dyDescent="0.25">
      <c r="A3354" s="15">
        <v>36</v>
      </c>
      <c r="B3354" s="15">
        <v>5</v>
      </c>
      <c r="E3354" s="15" t="str">
        <f>IF(INDEX(Оценка!C$2:AF$1540,A3352*11+5,(B3354-1)*3+1)="","",INDEX(Оценка!C$2:AF$1540,A3352*11+5,(B3354-1)*3+1)&amp;" ("&amp;INDEX(Оценка!C$2:AF$1540,A3352*11+5,(B3354-1)*3+2)&amp;") ("&amp;INDEX(Оценка!C$2:AF$1540,A3352*11+5,(B3354-1)*3+3)&amp;")")</f>
        <v/>
      </c>
    </row>
    <row r="3355" spans="1:6" s="15" customFormat="1" x14ac:dyDescent="0.25">
      <c r="A3355" s="15">
        <v>36</v>
      </c>
      <c r="B3355" s="15">
        <v>5</v>
      </c>
      <c r="D3355" s="15" t="str">
        <f>IF(INDEX(Разделы!C$2:L$1540,A3355*11+5,B3355)="","","- "&amp;INDEX(Разделы!C$2:L$1540,A3355*11+5,B3355))</f>
        <v/>
      </c>
      <c r="E3355" s="15" t="str">
        <f>IF(INDEX(Оценка!C$2:AF$1540,A3353*11+6,(B3355-1)*3+1)="","",INDEX(Оценка!C$2:AF$1540,A3353*11+6,(B3355-1)*3+1)&amp;" ("&amp;INDEX(Оценка!C$2:AF$1540,A3353*11+6,(B3355-1)*3+2)&amp;") ("&amp;INDEX(Оценка!C$2:AF$1540,A3353*11+6,(B3355-1)*3+3)&amp;")")</f>
        <v/>
      </c>
      <c r="F3355" s="15" t="str">
        <f>IF(INDEX(Содержание!C$2:L$1680,A3355*6+3,B3355)="","","= "&amp;INDEX(Содержание!C$2:L$1680,A3355*6+3,B3355)&amp;" "&amp;INDEX(Содержание!C$2:L$1680,A3357*6+4,B3357))</f>
        <v/>
      </c>
    </row>
    <row r="3356" spans="1:6" s="15" customFormat="1" x14ac:dyDescent="0.25">
      <c r="A3356" s="15">
        <v>36</v>
      </c>
      <c r="B3356" s="15">
        <v>5</v>
      </c>
      <c r="D3356" s="15" t="str">
        <f>IF(INDEX(Разделы!C$2:L$1540,A3356*11+6,B3356)="","","- "&amp;INDEX(Разделы!C$2:L$1540,A3356*11+6,B3356))</f>
        <v/>
      </c>
      <c r="E3356" s="15" t="str">
        <f>IF(INDEX(Оценка!C$2:AF$1540,A3354*11+7,(B3356-1)*3+1)="","",INDEX(Оценка!C$2:AF$1540,A3354*11+7,(B3356-1)*3+1)&amp;" ("&amp;INDEX(Оценка!C$2:AF$1540,A3354*11+7,(B3356-1)*3+2)&amp;") ("&amp;INDEX(Оценка!C$2:AF$1540,A3354*11+7,(B3356-1)*3+3)&amp;")")</f>
        <v/>
      </c>
    </row>
    <row r="3357" spans="1:6" s="15" customFormat="1" x14ac:dyDescent="0.25">
      <c r="A3357" s="15">
        <v>36</v>
      </c>
      <c r="B3357" s="15">
        <v>5</v>
      </c>
      <c r="D3357" s="15" t="str">
        <f>IF(INDEX(Разделы!C$2:L$1540,A3357*11+7,B3357)="","","- "&amp;INDEX(Разделы!C$2:L$1540,A3357*11+7,B3357))</f>
        <v/>
      </c>
      <c r="E3357" s="15" t="str">
        <f>IF(INDEX(Оценка!C$2:AF$1540,A3355*11+8,(B3357-1)*3+1)="","",INDEX(Оценка!C$2:AF$1540,A3355*11+8,(B3357-1)*3+1)&amp;" ("&amp;INDEX(Оценка!C$2:AF$1540,A3355*11+8,(B3357-1)*3+2)&amp;") ("&amp;INDEX(Оценка!C$2:AF$1540,A3355*11+8,(B3357-1)*3+3)&amp;")")</f>
        <v/>
      </c>
      <c r="F3357" s="15" t="str">
        <f>IF(INDEX(Содержание!C$2:L$1680,A3357*6+5,B3357)="","",INDEX(Содержание!C$2:L$1680,A3357*6+5,B3357))</f>
        <v/>
      </c>
    </row>
    <row r="3358" spans="1:6" s="15" customFormat="1" x14ac:dyDescent="0.25">
      <c r="A3358" s="15">
        <v>36</v>
      </c>
      <c r="B3358" s="15">
        <v>5</v>
      </c>
      <c r="D3358" s="15" t="str">
        <f>IF(INDEX(Разделы!C$2:L$1540,A3358*11+8,B3358)="","","- "&amp;INDEX(Разделы!C$2:L$1540,A3358*11+8,B3358))</f>
        <v/>
      </c>
      <c r="E3358" s="15" t="str">
        <f>IF(INDEX(Оценка!C$2:AF$1540,A3356*11+9,(B3358-1)*3+1)="","",INDEX(Оценка!C$2:AF$1540,A3356*11+9,(B3358-1)*3+1)&amp;" ("&amp;INDEX(Оценка!C$2:AF$1540,A3356*11+9,(B3358-1)*3+2)&amp;") ("&amp;INDEX(Оценка!C$2:AF$1540,A3356*11+9,(B3358-1)*3+3)&amp;")")</f>
        <v/>
      </c>
    </row>
    <row r="3359" spans="1:6" s="15" customFormat="1" x14ac:dyDescent="0.25">
      <c r="A3359" s="15">
        <v>36</v>
      </c>
      <c r="B3359" s="15">
        <v>5</v>
      </c>
      <c r="D3359" s="15" t="str">
        <f>IF(INDEX(Разделы!C$2:L$1540,A3359*11+9,B3359)="","","- "&amp;INDEX(Разделы!C$2:L$1540,A3359*11+9,B3359))</f>
        <v/>
      </c>
      <c r="E3359" s="15" t="str">
        <f>IF(INDEX(Оценка!C$2:AF$1540,A3357*11+10,(B3359-1)*3+1)="","",INDEX(Оценка!C$2:AF$1540,A3357*11+10,(B3359-1)*3+1)&amp;" ("&amp;INDEX(Оценка!C$2:AF$1540,A3357*11+10,(B3359-1)*3+2)&amp;") ("&amp;INDEX(Оценка!C$2:AF$1540,A3357*11+10,(B3359-1)*3+3)&amp;")")</f>
        <v/>
      </c>
    </row>
    <row r="3360" spans="1:6" s="15" customFormat="1" x14ac:dyDescent="0.25">
      <c r="A3360" s="15">
        <v>36</v>
      </c>
      <c r="B3360" s="15">
        <v>5</v>
      </c>
      <c r="D3360" s="15" t="str">
        <f>IF(INDEX(Разделы!C$2:L$1540,A3360*11+10,B3360)="","","- "&amp;INDEX(Разделы!C$2:L$1540,A3360*11+10,B3360))</f>
        <v/>
      </c>
    </row>
    <row r="3361" spans="1:6" s="15" customFormat="1" x14ac:dyDescent="0.25">
      <c r="A3361" s="15">
        <v>36</v>
      </c>
      <c r="B3361" s="15">
        <v>5</v>
      </c>
    </row>
    <row r="3362" spans="1:6" s="15" customFormat="1" x14ac:dyDescent="0.25">
      <c r="A3362" s="15">
        <v>36</v>
      </c>
      <c r="B3362" s="15">
        <v>6</v>
      </c>
      <c r="D3362" s="15" t="str">
        <f xml:space="preserve"> IF(INDEX(Разделы!C$2:L$1540,A3362*11+3,B3362)="","","= "&amp;INDEX(Разделы!C$2:L$1540,A3362*11+3,B3362)&amp;" ("&amp;INDEX(Разделы!C$2:L$1540,A3362*11+4,B3362)&amp;")")</f>
        <v/>
      </c>
      <c r="E3362" s="15" t="str">
        <f>IF(INDEX(Оценка!C$2:AF$1540,A3360*11+4,(B3362-1)*3+1)="","",INDEX(Оценка!C$2:AF$1540,A3360*11+4,(B3362-1)*3+1)&amp;" ("&amp;INDEX(Оценка!C$2:AF$1540,A3360*11+4,(B3362-1)*3+2)&amp;") ("&amp;INDEX(Оценка!C$2:AF$1540,A3360*11+4,(B3362-1)*3+3)&amp;")")</f>
        <v/>
      </c>
      <c r="F3362" s="15" t="str">
        <f>IF(INDEX(Содержание!C$2:L$1680,A3362*6+2,B3362)="","",INDEX(Содержание!C$2:L$1680,A3362*6+2,B3362))</f>
        <v/>
      </c>
    </row>
    <row r="3363" spans="1:6" s="15" customFormat="1" x14ac:dyDescent="0.25">
      <c r="A3363" s="15">
        <v>36</v>
      </c>
      <c r="B3363" s="15">
        <v>6</v>
      </c>
      <c r="E3363" s="15" t="str">
        <f>IF(INDEX(Оценка!C$2:AF$1540,A3361*11+5,(B3363-1)*3+1)="","",INDEX(Оценка!C$2:AF$1540,A3361*11+5,(B3363-1)*3+1)&amp;" ("&amp;INDEX(Оценка!C$2:AF$1540,A3361*11+5,(B3363-1)*3+2)&amp;") ("&amp;INDEX(Оценка!C$2:AF$1540,A3361*11+5,(B3363-1)*3+3)&amp;")")</f>
        <v/>
      </c>
    </row>
    <row r="3364" spans="1:6" s="15" customFormat="1" x14ac:dyDescent="0.25">
      <c r="A3364" s="15">
        <v>36</v>
      </c>
      <c r="B3364" s="15">
        <v>6</v>
      </c>
      <c r="D3364" s="15" t="str">
        <f>IF(INDEX(Разделы!C$2:L$1540,A3364*11+5,B3364)="","","- "&amp;INDEX(Разделы!C$2:L$1540,A3364*11+5,B3364))</f>
        <v/>
      </c>
      <c r="E3364" s="15" t="str">
        <f>IF(INDEX(Оценка!C$2:AF$1540,A3362*11+6,(B3364-1)*3+1)="","",INDEX(Оценка!C$2:AF$1540,A3362*11+6,(B3364-1)*3+1)&amp;" ("&amp;INDEX(Оценка!C$2:AF$1540,A3362*11+6,(B3364-1)*3+2)&amp;") ("&amp;INDEX(Оценка!C$2:AF$1540,A3362*11+6,(B3364-1)*3+3)&amp;")")</f>
        <v/>
      </c>
      <c r="F3364" s="15" t="str">
        <f>IF(INDEX(Содержание!C$2:L$1680,A3364*6+3,B3364)="","","= "&amp;INDEX(Содержание!C$2:L$1680,A3364*6+3,B3364)&amp;" "&amp;INDEX(Содержание!C$2:L$1680,A3366*6+4,B3366))</f>
        <v/>
      </c>
    </row>
    <row r="3365" spans="1:6" s="15" customFormat="1" x14ac:dyDescent="0.25">
      <c r="A3365" s="15">
        <v>36</v>
      </c>
      <c r="B3365" s="15">
        <v>6</v>
      </c>
      <c r="D3365" s="15" t="str">
        <f>IF(INDEX(Разделы!C$2:L$1540,A3365*11+6,B3365)="","","- "&amp;INDEX(Разделы!C$2:L$1540,A3365*11+6,B3365))</f>
        <v/>
      </c>
      <c r="E3365" s="15" t="str">
        <f>IF(INDEX(Оценка!C$2:AF$1540,A3363*11+7,(B3365-1)*3+1)="","",INDEX(Оценка!C$2:AF$1540,A3363*11+7,(B3365-1)*3+1)&amp;" ("&amp;INDEX(Оценка!C$2:AF$1540,A3363*11+7,(B3365-1)*3+2)&amp;") ("&amp;INDEX(Оценка!C$2:AF$1540,A3363*11+7,(B3365-1)*3+3)&amp;")")</f>
        <v/>
      </c>
    </row>
    <row r="3366" spans="1:6" s="15" customFormat="1" x14ac:dyDescent="0.25">
      <c r="A3366" s="15">
        <v>36</v>
      </c>
      <c r="B3366" s="15">
        <v>6</v>
      </c>
      <c r="D3366" s="15" t="str">
        <f>IF(INDEX(Разделы!C$2:L$1540,A3366*11+7,B3366)="","","- "&amp;INDEX(Разделы!C$2:L$1540,A3366*11+7,B3366))</f>
        <v/>
      </c>
      <c r="E3366" s="15" t="str">
        <f>IF(INDEX(Оценка!C$2:AF$1540,A3364*11+8,(B3366-1)*3+1)="","",INDEX(Оценка!C$2:AF$1540,A3364*11+8,(B3366-1)*3+1)&amp;" ("&amp;INDEX(Оценка!C$2:AF$1540,A3364*11+8,(B3366-1)*3+2)&amp;") ("&amp;INDEX(Оценка!C$2:AF$1540,A3364*11+8,(B3366-1)*3+3)&amp;")")</f>
        <v/>
      </c>
      <c r="F3366" s="15" t="str">
        <f>IF(INDEX(Содержание!C$2:L$1680,A3366*6+5,B3366)="","",INDEX(Содержание!C$2:L$1680,A3366*6+5,B3366))</f>
        <v/>
      </c>
    </row>
    <row r="3367" spans="1:6" s="15" customFormat="1" x14ac:dyDescent="0.25">
      <c r="A3367" s="15">
        <v>36</v>
      </c>
      <c r="B3367" s="15">
        <v>6</v>
      </c>
      <c r="D3367" s="15" t="str">
        <f>IF(INDEX(Разделы!C$2:L$1540,A3367*11+8,B3367)="","","- "&amp;INDEX(Разделы!C$2:L$1540,A3367*11+8,B3367))</f>
        <v/>
      </c>
      <c r="E3367" s="15" t="str">
        <f>IF(INDEX(Оценка!C$2:AF$1540,A3365*11+9,(B3367-1)*3+1)="","",INDEX(Оценка!C$2:AF$1540,A3365*11+9,(B3367-1)*3+1)&amp;" ("&amp;INDEX(Оценка!C$2:AF$1540,A3365*11+9,(B3367-1)*3+2)&amp;") ("&amp;INDEX(Оценка!C$2:AF$1540,A3365*11+9,(B3367-1)*3+3)&amp;")")</f>
        <v/>
      </c>
    </row>
    <row r="3368" spans="1:6" s="15" customFormat="1" x14ac:dyDescent="0.25">
      <c r="A3368" s="15">
        <v>36</v>
      </c>
      <c r="B3368" s="15">
        <v>6</v>
      </c>
      <c r="D3368" s="15" t="str">
        <f>IF(INDEX(Разделы!C$2:L$1540,A3368*11+9,B3368)="","","- "&amp;INDEX(Разделы!C$2:L$1540,A3368*11+9,B3368))</f>
        <v/>
      </c>
      <c r="E3368" s="15" t="str">
        <f>IF(INDEX(Оценка!C$2:AF$1540,A3366*11+10,(B3368-1)*3+1)="","",INDEX(Оценка!C$2:AF$1540,A3366*11+10,(B3368-1)*3+1)&amp;" ("&amp;INDEX(Оценка!C$2:AF$1540,A3366*11+10,(B3368-1)*3+2)&amp;") ("&amp;INDEX(Оценка!C$2:AF$1540,A3366*11+10,(B3368-1)*3+3)&amp;")")</f>
        <v/>
      </c>
    </row>
    <row r="3369" spans="1:6" s="15" customFormat="1" x14ac:dyDescent="0.25">
      <c r="A3369" s="15">
        <v>36</v>
      </c>
      <c r="B3369" s="15">
        <v>6</v>
      </c>
      <c r="D3369" s="15" t="str">
        <f>IF(INDEX(Разделы!C$2:L$1540,A3369*11+10,B3369)="","","- "&amp;INDEX(Разделы!C$2:L$1540,A3369*11+10,B3369))</f>
        <v/>
      </c>
    </row>
    <row r="3370" spans="1:6" s="15" customFormat="1" x14ac:dyDescent="0.25">
      <c r="A3370" s="15">
        <v>36</v>
      </c>
      <c r="B3370" s="15">
        <v>6</v>
      </c>
    </row>
    <row r="3371" spans="1:6" s="15" customFormat="1" x14ac:dyDescent="0.25">
      <c r="A3371" s="15">
        <v>36</v>
      </c>
      <c r="B3371" s="15">
        <v>7</v>
      </c>
      <c r="D3371" s="15" t="str">
        <f xml:space="preserve"> IF(INDEX(Разделы!C$2:L$1540,A3371*11+3,B3371)="","","= "&amp;INDEX(Разделы!C$2:L$1540,A3371*11+3,B3371)&amp;" ("&amp;INDEX(Разделы!C$2:L$1540,A3371*11+4,B3371)&amp;")")</f>
        <v/>
      </c>
      <c r="E3371" s="15" t="str">
        <f>IF(INDEX(Оценка!C$2:AF$1540,A3369*11+4,(B3371-1)*3+1)="","",INDEX(Оценка!C$2:AF$1540,A3369*11+4,(B3371-1)*3+1)&amp;" ("&amp;INDEX(Оценка!C$2:AF$1540,A3369*11+4,(B3371-1)*3+2)&amp;") ("&amp;INDEX(Оценка!C$2:AF$1540,A3369*11+4,(B3371-1)*3+3)&amp;")")</f>
        <v/>
      </c>
      <c r="F3371" s="15" t="str">
        <f>IF(INDEX(Содержание!C$2:L$1680,A3371*6+2,B3371)="","",INDEX(Содержание!C$2:L$1680,A3371*6+2,B3371))</f>
        <v/>
      </c>
    </row>
    <row r="3372" spans="1:6" s="15" customFormat="1" x14ac:dyDescent="0.25">
      <c r="A3372" s="15">
        <v>36</v>
      </c>
      <c r="B3372" s="15">
        <v>7</v>
      </c>
      <c r="E3372" s="15" t="str">
        <f>IF(INDEX(Оценка!C$2:AF$1540,A3370*11+5,(B3372-1)*3+1)="","",INDEX(Оценка!C$2:AF$1540,A3370*11+5,(B3372-1)*3+1)&amp;" ("&amp;INDEX(Оценка!C$2:AF$1540,A3370*11+5,(B3372-1)*3+2)&amp;") ("&amp;INDEX(Оценка!C$2:AF$1540,A3370*11+5,(B3372-1)*3+3)&amp;")")</f>
        <v/>
      </c>
    </row>
    <row r="3373" spans="1:6" s="15" customFormat="1" x14ac:dyDescent="0.25">
      <c r="A3373" s="15">
        <v>36</v>
      </c>
      <c r="B3373" s="15">
        <v>7</v>
      </c>
      <c r="D3373" s="15" t="str">
        <f>IF(INDEX(Разделы!C$2:L$1540,A3373*11+5,B3373)="","","- "&amp;INDEX(Разделы!C$2:L$1540,A3373*11+5,B3373))</f>
        <v/>
      </c>
      <c r="E3373" s="15" t="str">
        <f>IF(INDEX(Оценка!C$2:AF$1540,A3371*11+6,(B3373-1)*3+1)="","",INDEX(Оценка!C$2:AF$1540,A3371*11+6,(B3373-1)*3+1)&amp;" ("&amp;INDEX(Оценка!C$2:AF$1540,A3371*11+6,(B3373-1)*3+2)&amp;") ("&amp;INDEX(Оценка!C$2:AF$1540,A3371*11+6,(B3373-1)*3+3)&amp;")")</f>
        <v/>
      </c>
      <c r="F3373" s="15" t="str">
        <f>IF(INDEX(Содержание!C$2:L$1680,A3373*6+3,B3373)="","","= "&amp;INDEX(Содержание!C$2:L$1680,A3373*6+3,B3373)&amp;" "&amp;INDEX(Содержание!C$2:L$1680,A3375*6+4,B3375))</f>
        <v/>
      </c>
    </row>
    <row r="3374" spans="1:6" s="15" customFormat="1" x14ac:dyDescent="0.25">
      <c r="A3374" s="15">
        <v>36</v>
      </c>
      <c r="B3374" s="15">
        <v>7</v>
      </c>
      <c r="D3374" s="15" t="str">
        <f>IF(INDEX(Разделы!C$2:L$1540,A3374*11+6,B3374)="","","- "&amp;INDEX(Разделы!C$2:L$1540,A3374*11+6,B3374))</f>
        <v/>
      </c>
      <c r="E3374" s="15" t="str">
        <f>IF(INDEX(Оценка!C$2:AF$1540,A3372*11+7,(B3374-1)*3+1)="","",INDEX(Оценка!C$2:AF$1540,A3372*11+7,(B3374-1)*3+1)&amp;" ("&amp;INDEX(Оценка!C$2:AF$1540,A3372*11+7,(B3374-1)*3+2)&amp;") ("&amp;INDEX(Оценка!C$2:AF$1540,A3372*11+7,(B3374-1)*3+3)&amp;")")</f>
        <v/>
      </c>
    </row>
    <row r="3375" spans="1:6" s="15" customFormat="1" x14ac:dyDescent="0.25">
      <c r="A3375" s="15">
        <v>36</v>
      </c>
      <c r="B3375" s="15">
        <v>7</v>
      </c>
      <c r="D3375" s="15" t="str">
        <f>IF(INDEX(Разделы!C$2:L$1540,A3375*11+7,B3375)="","","- "&amp;INDEX(Разделы!C$2:L$1540,A3375*11+7,B3375))</f>
        <v/>
      </c>
      <c r="E3375" s="15" t="str">
        <f>IF(INDEX(Оценка!C$2:AF$1540,A3373*11+8,(B3375-1)*3+1)="","",INDEX(Оценка!C$2:AF$1540,A3373*11+8,(B3375-1)*3+1)&amp;" ("&amp;INDEX(Оценка!C$2:AF$1540,A3373*11+8,(B3375-1)*3+2)&amp;") ("&amp;INDEX(Оценка!C$2:AF$1540,A3373*11+8,(B3375-1)*3+3)&amp;")")</f>
        <v/>
      </c>
      <c r="F3375" s="15" t="str">
        <f>IF(INDEX(Содержание!C$2:L$1680,A3375*6+5,B3375)="","",INDEX(Содержание!C$2:L$1680,A3375*6+5,B3375))</f>
        <v/>
      </c>
    </row>
    <row r="3376" spans="1:6" s="15" customFormat="1" x14ac:dyDescent="0.25">
      <c r="A3376" s="15">
        <v>36</v>
      </c>
      <c r="B3376" s="15">
        <v>7</v>
      </c>
      <c r="D3376" s="15" t="str">
        <f>IF(INDEX(Разделы!C$2:L$1540,A3376*11+8,B3376)="","","- "&amp;INDEX(Разделы!C$2:L$1540,A3376*11+8,B3376))</f>
        <v/>
      </c>
      <c r="E3376" s="15" t="str">
        <f>IF(INDEX(Оценка!C$2:AF$1540,A3374*11+9,(B3376-1)*3+1)="","",INDEX(Оценка!C$2:AF$1540,A3374*11+9,(B3376-1)*3+1)&amp;" ("&amp;INDEX(Оценка!C$2:AF$1540,A3374*11+9,(B3376-1)*3+2)&amp;") ("&amp;INDEX(Оценка!C$2:AF$1540,A3374*11+9,(B3376-1)*3+3)&amp;")")</f>
        <v/>
      </c>
    </row>
    <row r="3377" spans="1:6" s="15" customFormat="1" x14ac:dyDescent="0.25">
      <c r="A3377" s="15">
        <v>36</v>
      </c>
      <c r="B3377" s="15">
        <v>7</v>
      </c>
      <c r="D3377" s="15" t="str">
        <f>IF(INDEX(Разделы!C$2:L$1540,A3377*11+9,B3377)="","","- "&amp;INDEX(Разделы!C$2:L$1540,A3377*11+9,B3377))</f>
        <v/>
      </c>
      <c r="E3377" s="15" t="str">
        <f>IF(INDEX(Оценка!C$2:AF$1540,A3375*11+10,(B3377-1)*3+1)="","",INDEX(Оценка!C$2:AF$1540,A3375*11+10,(B3377-1)*3+1)&amp;" ("&amp;INDEX(Оценка!C$2:AF$1540,A3375*11+10,(B3377-1)*3+2)&amp;") ("&amp;INDEX(Оценка!C$2:AF$1540,A3375*11+10,(B3377-1)*3+3)&amp;")")</f>
        <v/>
      </c>
    </row>
    <row r="3378" spans="1:6" s="15" customFormat="1" x14ac:dyDescent="0.25">
      <c r="A3378" s="15">
        <v>36</v>
      </c>
      <c r="B3378" s="15">
        <v>7</v>
      </c>
      <c r="D3378" s="15" t="str">
        <f>IF(INDEX(Разделы!C$2:L$1540,A3378*11+10,B3378)="","","- "&amp;INDEX(Разделы!C$2:L$1540,A3378*11+10,B3378))</f>
        <v/>
      </c>
    </row>
    <row r="3379" spans="1:6" s="15" customFormat="1" x14ac:dyDescent="0.25">
      <c r="A3379" s="15">
        <v>36</v>
      </c>
      <c r="B3379" s="15">
        <v>7</v>
      </c>
    </row>
    <row r="3380" spans="1:6" s="15" customFormat="1" x14ac:dyDescent="0.25">
      <c r="A3380" s="15">
        <v>36</v>
      </c>
      <c r="B3380" s="15">
        <v>8</v>
      </c>
      <c r="D3380" s="15" t="str">
        <f xml:space="preserve"> IF(INDEX(Разделы!C$2:L$1540,A3380*11+3,B3380)="","","= "&amp;INDEX(Разделы!C$2:L$1540,A3380*11+3,B3380)&amp;" ("&amp;INDEX(Разделы!C$2:L$1540,A3380*11+4,B3380)&amp;")")</f>
        <v/>
      </c>
      <c r="E3380" s="15" t="str">
        <f>IF(INDEX(Оценка!C$2:AF$1540,A3378*11+4,(B3380-1)*3+1)="","",INDEX(Оценка!C$2:AF$1540,A3378*11+4,(B3380-1)*3+1)&amp;" ("&amp;INDEX(Оценка!C$2:AF$1540,A3378*11+4,(B3380-1)*3+2)&amp;") ("&amp;INDEX(Оценка!C$2:AF$1540,A3378*11+4,(B3380-1)*3+3)&amp;")")</f>
        <v/>
      </c>
      <c r="F3380" s="15" t="str">
        <f>IF(INDEX(Содержание!C$2:L$1680,A3380*6+2,B3380)="","",INDEX(Содержание!C$2:L$1680,A3380*6+2,B3380))</f>
        <v/>
      </c>
    </row>
    <row r="3381" spans="1:6" s="15" customFormat="1" x14ac:dyDescent="0.25">
      <c r="A3381" s="15">
        <v>36</v>
      </c>
      <c r="B3381" s="15">
        <v>8</v>
      </c>
      <c r="E3381" s="15" t="str">
        <f>IF(INDEX(Оценка!C$2:AF$1540,A3379*11+5,(B3381-1)*3+1)="","",INDEX(Оценка!C$2:AF$1540,A3379*11+5,(B3381-1)*3+1)&amp;" ("&amp;INDEX(Оценка!C$2:AF$1540,A3379*11+5,(B3381-1)*3+2)&amp;") ("&amp;INDEX(Оценка!C$2:AF$1540,A3379*11+5,(B3381-1)*3+3)&amp;")")</f>
        <v/>
      </c>
    </row>
    <row r="3382" spans="1:6" s="15" customFormat="1" x14ac:dyDescent="0.25">
      <c r="A3382" s="15">
        <v>36</v>
      </c>
      <c r="B3382" s="15">
        <v>8</v>
      </c>
      <c r="D3382" s="15" t="str">
        <f>IF(INDEX(Разделы!C$2:L$1540,A3382*11+5,B3382)="","","- "&amp;INDEX(Разделы!C$2:L$1540,A3382*11+5,B3382))</f>
        <v/>
      </c>
      <c r="E3382" s="15" t="str">
        <f>IF(INDEX(Оценка!C$2:AF$1540,A3380*11+6,(B3382-1)*3+1)="","",INDEX(Оценка!C$2:AF$1540,A3380*11+6,(B3382-1)*3+1)&amp;" ("&amp;INDEX(Оценка!C$2:AF$1540,A3380*11+6,(B3382-1)*3+2)&amp;") ("&amp;INDEX(Оценка!C$2:AF$1540,A3380*11+6,(B3382-1)*3+3)&amp;")")</f>
        <v/>
      </c>
      <c r="F3382" s="15" t="str">
        <f>IF(INDEX(Содержание!C$2:L$1680,A3382*6+3,B3382)="","","= "&amp;INDEX(Содержание!C$2:L$1680,A3382*6+3,B3382)&amp;" "&amp;INDEX(Содержание!C$2:L$1680,A3384*6+4,B3384))</f>
        <v/>
      </c>
    </row>
    <row r="3383" spans="1:6" s="15" customFormat="1" x14ac:dyDescent="0.25">
      <c r="A3383" s="15">
        <v>36</v>
      </c>
      <c r="B3383" s="15">
        <v>8</v>
      </c>
      <c r="D3383" s="15" t="str">
        <f>IF(INDEX(Разделы!C$2:L$1540,A3383*11+6,B3383)="","","- "&amp;INDEX(Разделы!C$2:L$1540,A3383*11+6,B3383))</f>
        <v/>
      </c>
      <c r="E3383" s="15" t="str">
        <f>IF(INDEX(Оценка!C$2:AF$1540,A3381*11+7,(B3383-1)*3+1)="","",INDEX(Оценка!C$2:AF$1540,A3381*11+7,(B3383-1)*3+1)&amp;" ("&amp;INDEX(Оценка!C$2:AF$1540,A3381*11+7,(B3383-1)*3+2)&amp;") ("&amp;INDEX(Оценка!C$2:AF$1540,A3381*11+7,(B3383-1)*3+3)&amp;")")</f>
        <v/>
      </c>
    </row>
    <row r="3384" spans="1:6" s="15" customFormat="1" x14ac:dyDescent="0.25">
      <c r="A3384" s="15">
        <v>36</v>
      </c>
      <c r="B3384" s="15">
        <v>8</v>
      </c>
      <c r="D3384" s="15" t="str">
        <f>IF(INDEX(Разделы!C$2:L$1540,A3384*11+7,B3384)="","","- "&amp;INDEX(Разделы!C$2:L$1540,A3384*11+7,B3384))</f>
        <v/>
      </c>
      <c r="E3384" s="15" t="str">
        <f>IF(INDEX(Оценка!C$2:AF$1540,A3382*11+8,(B3384-1)*3+1)="","",INDEX(Оценка!C$2:AF$1540,A3382*11+8,(B3384-1)*3+1)&amp;" ("&amp;INDEX(Оценка!C$2:AF$1540,A3382*11+8,(B3384-1)*3+2)&amp;") ("&amp;INDEX(Оценка!C$2:AF$1540,A3382*11+8,(B3384-1)*3+3)&amp;")")</f>
        <v/>
      </c>
      <c r="F3384" s="15" t="str">
        <f>IF(INDEX(Содержание!C$2:L$1680,A3384*6+5,B3384)="","",INDEX(Содержание!C$2:L$1680,A3384*6+5,B3384))</f>
        <v/>
      </c>
    </row>
    <row r="3385" spans="1:6" s="15" customFormat="1" x14ac:dyDescent="0.25">
      <c r="A3385" s="15">
        <v>36</v>
      </c>
      <c r="B3385" s="15">
        <v>8</v>
      </c>
      <c r="D3385" s="15" t="str">
        <f>IF(INDEX(Разделы!C$2:L$1540,A3385*11+8,B3385)="","","- "&amp;INDEX(Разделы!C$2:L$1540,A3385*11+8,B3385))</f>
        <v/>
      </c>
      <c r="E3385" s="15" t="str">
        <f>IF(INDEX(Оценка!C$2:AF$1540,A3383*11+9,(B3385-1)*3+1)="","",INDEX(Оценка!C$2:AF$1540,A3383*11+9,(B3385-1)*3+1)&amp;" ("&amp;INDEX(Оценка!C$2:AF$1540,A3383*11+9,(B3385-1)*3+2)&amp;") ("&amp;INDEX(Оценка!C$2:AF$1540,A3383*11+9,(B3385-1)*3+3)&amp;")")</f>
        <v/>
      </c>
    </row>
    <row r="3386" spans="1:6" s="15" customFormat="1" x14ac:dyDescent="0.25">
      <c r="A3386" s="15">
        <v>36</v>
      </c>
      <c r="B3386" s="15">
        <v>8</v>
      </c>
      <c r="D3386" s="15" t="str">
        <f>IF(INDEX(Разделы!C$2:L$1540,A3386*11+9,B3386)="","","- "&amp;INDEX(Разделы!C$2:L$1540,A3386*11+9,B3386))</f>
        <v/>
      </c>
      <c r="E3386" s="15" t="str">
        <f>IF(INDEX(Оценка!C$2:AF$1540,A3384*11+10,(B3386-1)*3+1)="","",INDEX(Оценка!C$2:AF$1540,A3384*11+10,(B3386-1)*3+1)&amp;" ("&amp;INDEX(Оценка!C$2:AF$1540,A3384*11+10,(B3386-1)*3+2)&amp;") ("&amp;INDEX(Оценка!C$2:AF$1540,A3384*11+10,(B3386-1)*3+3)&amp;")")</f>
        <v/>
      </c>
    </row>
    <row r="3387" spans="1:6" s="15" customFormat="1" x14ac:dyDescent="0.25">
      <c r="A3387" s="15">
        <v>36</v>
      </c>
      <c r="B3387" s="15">
        <v>8</v>
      </c>
      <c r="D3387" s="15" t="str">
        <f>IF(INDEX(Разделы!C$2:L$1540,A3387*11+10,B3387)="","","- "&amp;INDEX(Разделы!C$2:L$1540,A3387*11+10,B3387))</f>
        <v/>
      </c>
    </row>
    <row r="3388" spans="1:6" s="15" customFormat="1" x14ac:dyDescent="0.25">
      <c r="A3388" s="15">
        <v>36</v>
      </c>
      <c r="B3388" s="15">
        <v>8</v>
      </c>
    </row>
    <row r="3389" spans="1:6" s="15" customFormat="1" x14ac:dyDescent="0.25">
      <c r="A3389" s="15">
        <v>36</v>
      </c>
      <c r="B3389" s="15">
        <v>9</v>
      </c>
      <c r="D3389" s="15" t="str">
        <f xml:space="preserve"> IF(INDEX(Разделы!C$2:L$1540,A3389*11+3,B3389)="","","= "&amp;INDEX(Разделы!C$2:L$1540,A3389*11+3,B3389)&amp;" ("&amp;INDEX(Разделы!C$2:L$1540,A3389*11+4,B3389)&amp;")")</f>
        <v/>
      </c>
      <c r="E3389" s="15" t="str">
        <f>IF(INDEX(Оценка!C$2:AF$1540,A3387*11+4,(B3389-1)*3+1)="","",INDEX(Оценка!C$2:AF$1540,A3387*11+4,(B3389-1)*3+1)&amp;" ("&amp;INDEX(Оценка!C$2:AF$1540,A3387*11+4,(B3389-1)*3+2)&amp;") ("&amp;INDEX(Оценка!C$2:AF$1540,A3387*11+4,(B3389-1)*3+3)&amp;")")</f>
        <v/>
      </c>
      <c r="F3389" s="15" t="str">
        <f>IF(INDEX(Содержание!C$2:L$1680,A3389*6+2,B3389)="","",INDEX(Содержание!C$2:L$1680,A3389*6+2,B3389))</f>
        <v/>
      </c>
    </row>
    <row r="3390" spans="1:6" s="15" customFormat="1" x14ac:dyDescent="0.25">
      <c r="A3390" s="15">
        <v>36</v>
      </c>
      <c r="B3390" s="15">
        <v>9</v>
      </c>
      <c r="E3390" s="15" t="str">
        <f>IF(INDEX(Оценка!C$2:AF$1540,A3388*11+5,(B3390-1)*3+1)="","",INDEX(Оценка!C$2:AF$1540,A3388*11+5,(B3390-1)*3+1)&amp;" ("&amp;INDEX(Оценка!C$2:AF$1540,A3388*11+5,(B3390-1)*3+2)&amp;") ("&amp;INDEX(Оценка!C$2:AF$1540,A3388*11+5,(B3390-1)*3+3)&amp;")")</f>
        <v/>
      </c>
    </row>
    <row r="3391" spans="1:6" s="15" customFormat="1" x14ac:dyDescent="0.25">
      <c r="A3391" s="15">
        <v>36</v>
      </c>
      <c r="B3391" s="15">
        <v>9</v>
      </c>
      <c r="D3391" s="15" t="str">
        <f>IF(INDEX(Разделы!C$2:L$1540,A3391*11+5,B3391)="","","- "&amp;INDEX(Разделы!C$2:L$1540,A3391*11+5,B3391))</f>
        <v/>
      </c>
      <c r="E3391" s="15" t="str">
        <f>IF(INDEX(Оценка!C$2:AF$1540,A3389*11+6,(B3391-1)*3+1)="","",INDEX(Оценка!C$2:AF$1540,A3389*11+6,(B3391-1)*3+1)&amp;" ("&amp;INDEX(Оценка!C$2:AF$1540,A3389*11+6,(B3391-1)*3+2)&amp;") ("&amp;INDEX(Оценка!C$2:AF$1540,A3389*11+6,(B3391-1)*3+3)&amp;")")</f>
        <v/>
      </c>
      <c r="F3391" s="15" t="str">
        <f>IF(INDEX(Содержание!C$2:L$1680,A3391*6+3,B3391)="","","= "&amp;INDEX(Содержание!C$2:L$1680,A3391*6+3,B3391)&amp;" "&amp;INDEX(Содержание!C$2:L$1680,A3393*6+4,B3393))</f>
        <v/>
      </c>
    </row>
    <row r="3392" spans="1:6" s="15" customFormat="1" x14ac:dyDescent="0.25">
      <c r="A3392" s="15">
        <v>36</v>
      </c>
      <c r="B3392" s="15">
        <v>9</v>
      </c>
      <c r="D3392" s="15" t="str">
        <f>IF(INDEX(Разделы!C$2:L$1540,A3392*11+6,B3392)="","","- "&amp;INDEX(Разделы!C$2:L$1540,A3392*11+6,B3392))</f>
        <v/>
      </c>
      <c r="E3392" s="15" t="str">
        <f>IF(INDEX(Оценка!C$2:AF$1540,A3390*11+7,(B3392-1)*3+1)="","",INDEX(Оценка!C$2:AF$1540,A3390*11+7,(B3392-1)*3+1)&amp;" ("&amp;INDEX(Оценка!C$2:AF$1540,A3390*11+7,(B3392-1)*3+2)&amp;") ("&amp;INDEX(Оценка!C$2:AF$1540,A3390*11+7,(B3392-1)*3+3)&amp;")")</f>
        <v/>
      </c>
    </row>
    <row r="3393" spans="1:6" s="15" customFormat="1" x14ac:dyDescent="0.25">
      <c r="A3393" s="15">
        <v>36</v>
      </c>
      <c r="B3393" s="15">
        <v>9</v>
      </c>
      <c r="D3393" s="15" t="str">
        <f>IF(INDEX(Разделы!C$2:L$1540,A3393*11+7,B3393)="","","- "&amp;INDEX(Разделы!C$2:L$1540,A3393*11+7,B3393))</f>
        <v/>
      </c>
      <c r="E3393" s="15" t="str">
        <f>IF(INDEX(Оценка!C$2:AF$1540,A3391*11+8,(B3393-1)*3+1)="","",INDEX(Оценка!C$2:AF$1540,A3391*11+8,(B3393-1)*3+1)&amp;" ("&amp;INDEX(Оценка!C$2:AF$1540,A3391*11+8,(B3393-1)*3+2)&amp;") ("&amp;INDEX(Оценка!C$2:AF$1540,A3391*11+8,(B3393-1)*3+3)&amp;")")</f>
        <v/>
      </c>
      <c r="F3393" s="15" t="str">
        <f>IF(INDEX(Содержание!C$2:L$1680,A3393*6+5,B3393)="","",INDEX(Содержание!C$2:L$1680,A3393*6+5,B3393))</f>
        <v/>
      </c>
    </row>
    <row r="3394" spans="1:6" s="15" customFormat="1" x14ac:dyDescent="0.25">
      <c r="A3394" s="15">
        <v>36</v>
      </c>
      <c r="B3394" s="15">
        <v>9</v>
      </c>
      <c r="D3394" s="15" t="str">
        <f>IF(INDEX(Разделы!C$2:L$1540,A3394*11+8,B3394)="","","- "&amp;INDEX(Разделы!C$2:L$1540,A3394*11+8,B3394))</f>
        <v/>
      </c>
      <c r="E3394" s="15" t="str">
        <f>IF(INDEX(Оценка!C$2:AF$1540,A3392*11+9,(B3394-1)*3+1)="","",INDEX(Оценка!C$2:AF$1540,A3392*11+9,(B3394-1)*3+1)&amp;" ("&amp;INDEX(Оценка!C$2:AF$1540,A3392*11+9,(B3394-1)*3+2)&amp;") ("&amp;INDEX(Оценка!C$2:AF$1540,A3392*11+9,(B3394-1)*3+3)&amp;")")</f>
        <v/>
      </c>
    </row>
    <row r="3395" spans="1:6" s="15" customFormat="1" x14ac:dyDescent="0.25">
      <c r="A3395" s="15">
        <v>36</v>
      </c>
      <c r="B3395" s="15">
        <v>9</v>
      </c>
      <c r="D3395" s="15" t="str">
        <f>IF(INDEX(Разделы!C$2:L$1540,A3395*11+9,B3395)="","","- "&amp;INDEX(Разделы!C$2:L$1540,A3395*11+9,B3395))</f>
        <v/>
      </c>
      <c r="E3395" s="15" t="str">
        <f>IF(INDEX(Оценка!C$2:AF$1540,A3393*11+10,(B3395-1)*3+1)="","",INDEX(Оценка!C$2:AF$1540,A3393*11+10,(B3395-1)*3+1)&amp;" ("&amp;INDEX(Оценка!C$2:AF$1540,A3393*11+10,(B3395-1)*3+2)&amp;") ("&amp;INDEX(Оценка!C$2:AF$1540,A3393*11+10,(B3395-1)*3+3)&amp;")")</f>
        <v/>
      </c>
    </row>
    <row r="3396" spans="1:6" s="15" customFormat="1" x14ac:dyDescent="0.25">
      <c r="A3396" s="15">
        <v>36</v>
      </c>
      <c r="B3396" s="15">
        <v>9</v>
      </c>
      <c r="D3396" s="15" t="str">
        <f>IF(INDEX(Разделы!C$2:L$1540,A3396*11+10,B3396)="","","- "&amp;INDEX(Разделы!C$2:L$1540,A3396*11+10,B3396))</f>
        <v/>
      </c>
    </row>
    <row r="3397" spans="1:6" s="15" customFormat="1" x14ac:dyDescent="0.25">
      <c r="A3397" s="15">
        <v>36</v>
      </c>
      <c r="B3397" s="15">
        <v>9</v>
      </c>
    </row>
    <row r="3398" spans="1:6" s="15" customFormat="1" x14ac:dyDescent="0.25">
      <c r="A3398" s="15">
        <v>36</v>
      </c>
      <c r="B3398" s="15">
        <v>10</v>
      </c>
      <c r="D3398" s="15" t="str">
        <f xml:space="preserve"> IF(INDEX(Разделы!C$2:L$1540,A3398*11+3,B3398)="","","= "&amp;INDEX(Разделы!C$2:L$1540,A3398*11+3,B3398)&amp;" ("&amp;INDEX(Разделы!C$2:L$1540,A3398*11+4,B3398)&amp;")")</f>
        <v/>
      </c>
      <c r="E3398" s="15" t="str">
        <f>IF(INDEX(Оценка!C$2:AF$1540,A3396*11+4,(B3398-1)*3+1)="","",INDEX(Оценка!C$2:AF$1540,A3396*11+4,(B3398-1)*3+1)&amp;" ("&amp;INDEX(Оценка!C$2:AF$1540,A3396*11+4,(B3398-1)*3+2)&amp;") ("&amp;INDEX(Оценка!C$2:AF$1540,A3396*11+4,(B3398-1)*3+3)&amp;")")</f>
        <v/>
      </c>
      <c r="F3398" s="15" t="str">
        <f>IF(INDEX(Содержание!C$2:L$1680,A3398*6+2,B3398)="","",INDEX(Содержание!C$2:L$1680,A3398*6+2,B3398))</f>
        <v/>
      </c>
    </row>
    <row r="3399" spans="1:6" s="15" customFormat="1" x14ac:dyDescent="0.25">
      <c r="A3399" s="15">
        <v>36</v>
      </c>
      <c r="B3399" s="15">
        <v>10</v>
      </c>
      <c r="E3399" s="15" t="str">
        <f>IF(INDEX(Оценка!C$2:AF$1540,A3397*11+5,(B3399-1)*3+1)="","",INDEX(Оценка!C$2:AF$1540,A3397*11+5,(B3399-1)*3+1)&amp;" ("&amp;INDEX(Оценка!C$2:AF$1540,A3397*11+5,(B3399-1)*3+2)&amp;") ("&amp;INDEX(Оценка!C$2:AF$1540,A3397*11+5,(B3399-1)*3+3)&amp;")")</f>
        <v/>
      </c>
    </row>
    <row r="3400" spans="1:6" s="15" customFormat="1" x14ac:dyDescent="0.25">
      <c r="A3400" s="15">
        <v>36</v>
      </c>
      <c r="B3400" s="15">
        <v>10</v>
      </c>
      <c r="D3400" s="15" t="str">
        <f>IF(INDEX(Разделы!C$2:L$1540,A3400*11+5,B3400)="","","- "&amp;INDEX(Разделы!C$2:L$1540,A3400*11+5,B3400))</f>
        <v/>
      </c>
      <c r="E3400" s="15" t="str">
        <f>IF(INDEX(Оценка!C$2:AF$1540,A3398*11+6,(B3400-1)*3+1)="","",INDEX(Оценка!C$2:AF$1540,A3398*11+6,(B3400-1)*3+1)&amp;" ("&amp;INDEX(Оценка!C$2:AF$1540,A3398*11+6,(B3400-1)*3+2)&amp;") ("&amp;INDEX(Оценка!C$2:AF$1540,A3398*11+6,(B3400-1)*3+3)&amp;")")</f>
        <v/>
      </c>
      <c r="F3400" s="15" t="str">
        <f>IF(INDEX(Содержание!C$2:L$1680,A3400*6+3,B3400)="","","= "&amp;INDEX(Содержание!C$2:L$1680,A3400*6+3,B3400)&amp;" "&amp;INDEX(Содержание!C$2:L$1680,A3402*6+4,B3402))</f>
        <v/>
      </c>
    </row>
    <row r="3401" spans="1:6" s="15" customFormat="1" x14ac:dyDescent="0.25">
      <c r="A3401" s="15">
        <v>36</v>
      </c>
      <c r="B3401" s="15">
        <v>10</v>
      </c>
      <c r="D3401" s="15" t="str">
        <f>IF(INDEX(Разделы!C$2:L$1540,A3401*11+6,B3401)="","","- "&amp;INDEX(Разделы!C$2:L$1540,A3401*11+6,B3401))</f>
        <v/>
      </c>
      <c r="E3401" s="15" t="str">
        <f>IF(INDEX(Оценка!C$2:AF$1540,A3399*11+7,(B3401-1)*3+1)="","",INDEX(Оценка!C$2:AF$1540,A3399*11+7,(B3401-1)*3+1)&amp;" ("&amp;INDEX(Оценка!C$2:AF$1540,A3399*11+7,(B3401-1)*3+2)&amp;") ("&amp;INDEX(Оценка!C$2:AF$1540,A3399*11+7,(B3401-1)*3+3)&amp;")")</f>
        <v/>
      </c>
    </row>
    <row r="3402" spans="1:6" s="15" customFormat="1" x14ac:dyDescent="0.25">
      <c r="A3402" s="15">
        <v>36</v>
      </c>
      <c r="B3402" s="15">
        <v>10</v>
      </c>
      <c r="D3402" s="15" t="str">
        <f>IF(INDEX(Разделы!C$2:L$1540,A3402*11+7,B3402)="","","- "&amp;INDEX(Разделы!C$2:L$1540,A3402*11+7,B3402))</f>
        <v/>
      </c>
      <c r="E3402" s="15" t="str">
        <f>IF(INDEX(Оценка!C$2:AF$1540,A3400*11+8,(B3402-1)*3+1)="","",INDEX(Оценка!C$2:AF$1540,A3400*11+8,(B3402-1)*3+1)&amp;" ("&amp;INDEX(Оценка!C$2:AF$1540,A3400*11+8,(B3402-1)*3+2)&amp;") ("&amp;INDEX(Оценка!C$2:AF$1540,A3400*11+8,(B3402-1)*3+3)&amp;")")</f>
        <v/>
      </c>
      <c r="F3402" s="15" t="str">
        <f>IF(INDEX(Содержание!C$2:L$1680,A3402*6+5,B3402)="","",INDEX(Содержание!C$2:L$1680,A3402*6+5,B3402))</f>
        <v/>
      </c>
    </row>
    <row r="3403" spans="1:6" s="15" customFormat="1" x14ac:dyDescent="0.25">
      <c r="A3403" s="15">
        <v>36</v>
      </c>
      <c r="B3403" s="15">
        <v>10</v>
      </c>
      <c r="D3403" s="15" t="str">
        <f>IF(INDEX(Разделы!C$2:L$1540,A3403*11+8,B3403)="","","- "&amp;INDEX(Разделы!C$2:L$1540,A3403*11+8,B3403))</f>
        <v/>
      </c>
      <c r="E3403" s="15" t="str">
        <f>IF(INDEX(Оценка!C$2:AF$1540,A3401*11+9,(B3403-1)*3+1)="","",INDEX(Оценка!C$2:AF$1540,A3401*11+9,(B3403-1)*3+1)&amp;" ("&amp;INDEX(Оценка!C$2:AF$1540,A3401*11+9,(B3403-1)*3+2)&amp;") ("&amp;INDEX(Оценка!C$2:AF$1540,A3401*11+9,(B3403-1)*3+3)&amp;")")</f>
        <v/>
      </c>
    </row>
    <row r="3404" spans="1:6" s="15" customFormat="1" x14ac:dyDescent="0.25">
      <c r="A3404" s="15">
        <v>36</v>
      </c>
      <c r="B3404" s="15">
        <v>10</v>
      </c>
      <c r="D3404" s="15" t="str">
        <f>IF(INDEX(Разделы!C$2:L$1540,A3404*11+9,B3404)="","","- "&amp;INDEX(Разделы!C$2:L$1540,A3404*11+9,B3404))</f>
        <v/>
      </c>
      <c r="E3404" s="15" t="str">
        <f>IF(INDEX(Оценка!C$2:AF$1540,A3402*11+10,(B3404-1)*3+1)="","",INDEX(Оценка!C$2:AF$1540,A3402*11+10,(B3404-1)*3+1)&amp;" ("&amp;INDEX(Оценка!C$2:AF$1540,A3402*11+10,(B3404-1)*3+2)&amp;") ("&amp;INDEX(Оценка!C$2:AF$1540,A3402*11+10,(B3404-1)*3+3)&amp;")")</f>
        <v/>
      </c>
    </row>
    <row r="3405" spans="1:6" s="15" customFormat="1" x14ac:dyDescent="0.25">
      <c r="A3405" s="15">
        <v>36</v>
      </c>
      <c r="B3405" s="15">
        <v>10</v>
      </c>
      <c r="D3405" s="15" t="str">
        <f>IF(INDEX(Разделы!C$2:L$1540,A3405*11+10,B3405)="","","- "&amp;INDEX(Разделы!C$2:L$1540,A3405*11+10,B3405))</f>
        <v/>
      </c>
    </row>
    <row r="3406" spans="1:6" s="15" customFormat="1" x14ac:dyDescent="0.25">
      <c r="A3406" s="15">
        <v>36</v>
      </c>
      <c r="B3406" s="15">
        <v>10</v>
      </c>
    </row>
    <row r="3407" spans="1:6" s="15" customFormat="1" x14ac:dyDescent="0.25">
      <c r="A3407" s="15">
        <v>37</v>
      </c>
      <c r="B3407" s="15">
        <v>1</v>
      </c>
      <c r="D3407" s="15" t="str">
        <f>IF(INDEX(Разделы!C$2:L$1540,A3407*11+1,1)="","","== "&amp;INDEX(Разделы!C$2:L$1540,A3407*11+1,1))</f>
        <v/>
      </c>
      <c r="E3407" s="15" t="str">
        <f>IF(INDEX(Оценка!C$2:AF$1540,A3407*11+1,1)="","","== "&amp;INDEX(Оценка!C$2:AF$1540,A3407*11+1,1))</f>
        <v/>
      </c>
      <c r="F3407" s="15" t="str">
        <f>IF(INDEX(Содержание!C$2:L$1680,A3407*6+1,1)="","","== "&amp;INDEX(Содержание!C$2:L$1680,A3407*6+1,1))</f>
        <v/>
      </c>
    </row>
    <row r="3408" spans="1:6" s="15" customFormat="1" x14ac:dyDescent="0.25">
      <c r="A3408" s="15">
        <v>37</v>
      </c>
      <c r="B3408" s="15">
        <v>1</v>
      </c>
    </row>
    <row r="3409" spans="1:6" s="15" customFormat="1" x14ac:dyDescent="0.25">
      <c r="A3409" s="15">
        <v>37</v>
      </c>
      <c r="B3409" s="15">
        <v>1</v>
      </c>
      <c r="D3409" s="15" t="str">
        <f xml:space="preserve"> IF(INDEX(Разделы!C$2:L$1540,A3409*11+3,B3409)="","","= "&amp;INDEX(Разделы!C$2:L$1540,A3409*11+3,B3409)&amp;" ("&amp;INDEX(Разделы!C$2:L$1540,A3409*11+4,B3409)&amp;")")</f>
        <v/>
      </c>
      <c r="E3409" s="15" t="str">
        <f>IF(INDEX(Оценка!C$2:AF$1540,A3407*11+4,(B3409-1)*3+1)="","",INDEX(Оценка!C$2:AF$1540,A3407*11+4,(B3409-1)*3+1)&amp;" ("&amp;INDEX(Оценка!C$2:AF$1540,A3407*11+4,(B3409-1)*3+2)&amp;") ("&amp;INDEX(Оценка!C$2:AF$1540,A3407*11+4,(B3409-1)*3+3)&amp;")")</f>
        <v/>
      </c>
      <c r="F3409" s="15" t="str">
        <f>IF(INDEX(Содержание!C$2:L$1680,A3409*6+2,B3409)="","",INDEX(Содержание!C$2:L$1680,A3409*6+2,B3409))</f>
        <v/>
      </c>
    </row>
    <row r="3410" spans="1:6" s="15" customFormat="1" x14ac:dyDescent="0.25">
      <c r="A3410" s="15">
        <v>37</v>
      </c>
      <c r="B3410" s="15">
        <v>1</v>
      </c>
      <c r="E3410" s="15" t="str">
        <f>IF(INDEX(Оценка!C$2:AF$1540,A3408*11+5,(B3410-1)*3+1)="","",INDEX(Оценка!C$2:AF$1540,A3408*11+5,(B3410-1)*3+1)&amp;" ("&amp;INDEX(Оценка!C$2:AF$1540,A3408*11+5,(B3410-1)*3+2)&amp;") ("&amp;INDEX(Оценка!C$2:AF$1540,A3408*11+5,(B3410-1)*3+3)&amp;")")</f>
        <v/>
      </c>
    </row>
    <row r="3411" spans="1:6" s="15" customFormat="1" x14ac:dyDescent="0.25">
      <c r="A3411" s="15">
        <v>37</v>
      </c>
      <c r="B3411" s="15">
        <v>1</v>
      </c>
      <c r="D3411" s="15" t="str">
        <f>IF(INDEX(Разделы!C$2:L$1540,A3411*11+5,B3411)="","","- "&amp;INDEX(Разделы!C$2:L$1540,A3411*11+5,B3411))</f>
        <v/>
      </c>
      <c r="E3411" s="15" t="str">
        <f>IF(INDEX(Оценка!C$2:AF$1540,A3409*11+6,(B3411-1)*3+1)="","",INDEX(Оценка!C$2:AF$1540,A3409*11+6,(B3411-1)*3+1)&amp;" ("&amp;INDEX(Оценка!C$2:AF$1540,A3409*11+6,(B3411-1)*3+2)&amp;") ("&amp;INDEX(Оценка!C$2:AF$1540,A3409*11+6,(B3411-1)*3+3)&amp;")")</f>
        <v/>
      </c>
      <c r="F3411" s="15" t="str">
        <f>IF(INDEX(Содержание!C$2:L$1680,A3411*6+3,B3411)="","","= "&amp;INDEX(Содержание!C$2:L$1680,A3411*6+3,B3411)&amp;" "&amp;INDEX(Содержание!C$2:L$1680,A3413*6+4,B3413))</f>
        <v/>
      </c>
    </row>
    <row r="3412" spans="1:6" s="15" customFormat="1" x14ac:dyDescent="0.25">
      <c r="A3412" s="15">
        <v>37</v>
      </c>
      <c r="B3412" s="15">
        <v>1</v>
      </c>
      <c r="D3412" s="15" t="str">
        <f>IF(INDEX(Разделы!C$2:L$1540,A3412*11+6,B3412)="","","- "&amp;INDEX(Разделы!C$2:L$1540,A3412*11+6,B3412))</f>
        <v/>
      </c>
      <c r="E3412" s="15" t="str">
        <f>IF(INDEX(Оценка!C$2:AF$1540,A3410*11+7,(B3412-1)*3+1)="","",INDEX(Оценка!C$2:AF$1540,A3410*11+7,(B3412-1)*3+1)&amp;" ("&amp;INDEX(Оценка!C$2:AF$1540,A3410*11+7,(B3412-1)*3+2)&amp;") ("&amp;INDEX(Оценка!C$2:AF$1540,A3410*11+7,(B3412-1)*3+3)&amp;")")</f>
        <v/>
      </c>
    </row>
    <row r="3413" spans="1:6" s="15" customFormat="1" x14ac:dyDescent="0.25">
      <c r="A3413" s="15">
        <v>37</v>
      </c>
      <c r="B3413" s="15">
        <v>1</v>
      </c>
      <c r="D3413" s="15" t="str">
        <f>IF(INDEX(Разделы!C$2:L$1540,A3413*11+7,B3413)="","","- "&amp;INDEX(Разделы!C$2:L$1540,A3413*11+7,B3413))</f>
        <v/>
      </c>
      <c r="E3413" s="15" t="str">
        <f>IF(INDEX(Оценка!C$2:AF$1540,A3411*11+8,(B3413-1)*3+1)="","",INDEX(Оценка!C$2:AF$1540,A3411*11+8,(B3413-1)*3+1)&amp;" ("&amp;INDEX(Оценка!C$2:AF$1540,A3411*11+8,(B3413-1)*3+2)&amp;") ("&amp;INDEX(Оценка!C$2:AF$1540,A3411*11+8,(B3413-1)*3+3)&amp;")")</f>
        <v/>
      </c>
      <c r="F3413" s="15" t="str">
        <f>IF(INDEX(Содержание!C$2:L$1680,A3413*6+5,B3413)="","",INDEX(Содержание!C$2:L$1680,A3413*6+5,B3413))</f>
        <v/>
      </c>
    </row>
    <row r="3414" spans="1:6" s="15" customFormat="1" x14ac:dyDescent="0.25">
      <c r="A3414" s="15">
        <v>37</v>
      </c>
      <c r="B3414" s="15">
        <v>1</v>
      </c>
      <c r="D3414" s="15" t="str">
        <f>IF(INDEX(Разделы!C$2:L$1540,A3414*11+8,B3414)="","","- "&amp;INDEX(Разделы!C$2:L$1540,A3414*11+8,B3414))</f>
        <v/>
      </c>
      <c r="E3414" s="15" t="str">
        <f>IF(INDEX(Оценка!C$2:AF$1540,A3412*11+9,(B3414-1)*3+1)="","",INDEX(Оценка!C$2:AF$1540,A3412*11+9,(B3414-1)*3+1)&amp;" ("&amp;INDEX(Оценка!C$2:AF$1540,A3412*11+9,(B3414-1)*3+2)&amp;") ("&amp;INDEX(Оценка!C$2:AF$1540,A3412*11+9,(B3414-1)*3+3)&amp;")")</f>
        <v/>
      </c>
    </row>
    <row r="3415" spans="1:6" s="15" customFormat="1" x14ac:dyDescent="0.25">
      <c r="A3415" s="15">
        <v>37</v>
      </c>
      <c r="B3415" s="15">
        <v>1</v>
      </c>
      <c r="D3415" s="15" t="str">
        <f>IF(INDEX(Разделы!C$2:L$1540,A3415*11+9,B3415)="","","- "&amp;INDEX(Разделы!C$2:L$1540,A3415*11+9,B3415))</f>
        <v/>
      </c>
      <c r="E3415" s="15" t="str">
        <f>IF(INDEX(Оценка!C$2:AF$1540,A3413*11+10,(B3415-1)*3+1)="","",INDEX(Оценка!C$2:AF$1540,A3413*11+10,(B3415-1)*3+1)&amp;" ("&amp;INDEX(Оценка!C$2:AF$1540,A3413*11+10,(B3415-1)*3+2)&amp;") ("&amp;INDEX(Оценка!C$2:AF$1540,A3413*11+10,(B3415-1)*3+3)&amp;")")</f>
        <v/>
      </c>
    </row>
    <row r="3416" spans="1:6" s="15" customFormat="1" x14ac:dyDescent="0.25">
      <c r="A3416" s="15">
        <v>37</v>
      </c>
      <c r="B3416" s="15">
        <v>1</v>
      </c>
      <c r="D3416" s="15" t="str">
        <f>IF(INDEX(Разделы!C$2:L$1540,A3416*11+10,B3416)="","","- "&amp;INDEX(Разделы!C$2:L$1540,A3416*11+10,B3416))</f>
        <v/>
      </c>
    </row>
    <row r="3417" spans="1:6" s="15" customFormat="1" x14ac:dyDescent="0.25">
      <c r="A3417" s="15">
        <v>37</v>
      </c>
      <c r="B3417" s="15">
        <v>1</v>
      </c>
    </row>
    <row r="3418" spans="1:6" s="15" customFormat="1" x14ac:dyDescent="0.25">
      <c r="A3418" s="15">
        <v>37</v>
      </c>
      <c r="B3418" s="15">
        <v>2</v>
      </c>
      <c r="D3418" s="15" t="str">
        <f xml:space="preserve"> IF(INDEX(Разделы!C$2:L$1540,A3418*11+3,B3418)="","","= "&amp;INDEX(Разделы!C$2:L$1540,A3418*11+3,B3418)&amp;" ("&amp;INDEX(Разделы!C$2:L$1540,A3418*11+4,B3418)&amp;")")</f>
        <v/>
      </c>
      <c r="E3418" s="15" t="str">
        <f>IF(INDEX(Оценка!C$2:AF$1540,A3416*11+4,(B3418-1)*3+1)="","",INDEX(Оценка!C$2:AF$1540,A3416*11+4,(B3418-1)*3+1)&amp;" ("&amp;INDEX(Оценка!C$2:AF$1540,A3416*11+4,(B3418-1)*3+2)&amp;") ("&amp;INDEX(Оценка!C$2:AF$1540,A3416*11+4,(B3418-1)*3+3)&amp;")")</f>
        <v/>
      </c>
      <c r="F3418" s="15" t="str">
        <f>IF(INDEX(Содержание!C$2:L$1680,A3418*6+2,B3418)="","",INDEX(Содержание!C$2:L$1680,A3418*6+2,B3418))</f>
        <v/>
      </c>
    </row>
    <row r="3419" spans="1:6" s="15" customFormat="1" x14ac:dyDescent="0.25">
      <c r="A3419" s="15">
        <v>37</v>
      </c>
      <c r="B3419" s="15">
        <v>2</v>
      </c>
      <c r="E3419" s="15" t="str">
        <f>IF(INDEX(Оценка!C$2:AF$1540,A3417*11+5,(B3419-1)*3+1)="","",INDEX(Оценка!C$2:AF$1540,A3417*11+5,(B3419-1)*3+1)&amp;" ("&amp;INDEX(Оценка!C$2:AF$1540,A3417*11+5,(B3419-1)*3+2)&amp;") ("&amp;INDEX(Оценка!C$2:AF$1540,A3417*11+5,(B3419-1)*3+3)&amp;")")</f>
        <v/>
      </c>
    </row>
    <row r="3420" spans="1:6" s="15" customFormat="1" x14ac:dyDescent="0.25">
      <c r="A3420" s="15">
        <v>37</v>
      </c>
      <c r="B3420" s="15">
        <v>2</v>
      </c>
      <c r="D3420" s="15" t="str">
        <f>IF(INDEX(Разделы!C$2:L$1540,A3420*11+5,B3420)="","","- "&amp;INDEX(Разделы!C$2:L$1540,A3420*11+5,B3420))</f>
        <v/>
      </c>
      <c r="E3420" s="15" t="str">
        <f>IF(INDEX(Оценка!C$2:AF$1540,A3418*11+6,(B3420-1)*3+1)="","",INDEX(Оценка!C$2:AF$1540,A3418*11+6,(B3420-1)*3+1)&amp;" ("&amp;INDEX(Оценка!C$2:AF$1540,A3418*11+6,(B3420-1)*3+2)&amp;") ("&amp;INDEX(Оценка!C$2:AF$1540,A3418*11+6,(B3420-1)*3+3)&amp;")")</f>
        <v/>
      </c>
      <c r="F3420" s="15" t="str">
        <f>IF(INDEX(Содержание!C$2:L$1680,A3420*6+3,B3420)="","","= "&amp;INDEX(Содержание!C$2:L$1680,A3420*6+3,B3420)&amp;" "&amp;INDEX(Содержание!C$2:L$1680,A3422*6+4,B3422))</f>
        <v/>
      </c>
    </row>
    <row r="3421" spans="1:6" s="15" customFormat="1" x14ac:dyDescent="0.25">
      <c r="A3421" s="15">
        <v>37</v>
      </c>
      <c r="B3421" s="15">
        <v>2</v>
      </c>
      <c r="D3421" s="15" t="str">
        <f>IF(INDEX(Разделы!C$2:L$1540,A3421*11+6,B3421)="","","- "&amp;INDEX(Разделы!C$2:L$1540,A3421*11+6,B3421))</f>
        <v/>
      </c>
      <c r="E3421" s="15" t="str">
        <f>IF(INDEX(Оценка!C$2:AF$1540,A3419*11+7,(B3421-1)*3+1)="","",INDEX(Оценка!C$2:AF$1540,A3419*11+7,(B3421-1)*3+1)&amp;" ("&amp;INDEX(Оценка!C$2:AF$1540,A3419*11+7,(B3421-1)*3+2)&amp;") ("&amp;INDEX(Оценка!C$2:AF$1540,A3419*11+7,(B3421-1)*3+3)&amp;")")</f>
        <v/>
      </c>
    </row>
    <row r="3422" spans="1:6" s="15" customFormat="1" x14ac:dyDescent="0.25">
      <c r="A3422" s="15">
        <v>37</v>
      </c>
      <c r="B3422" s="15">
        <v>2</v>
      </c>
      <c r="D3422" s="15" t="str">
        <f>IF(INDEX(Разделы!C$2:L$1540,A3422*11+7,B3422)="","","- "&amp;INDEX(Разделы!C$2:L$1540,A3422*11+7,B3422))</f>
        <v/>
      </c>
      <c r="E3422" s="15" t="str">
        <f>IF(INDEX(Оценка!C$2:AF$1540,A3420*11+8,(B3422-1)*3+1)="","",INDEX(Оценка!C$2:AF$1540,A3420*11+8,(B3422-1)*3+1)&amp;" ("&amp;INDEX(Оценка!C$2:AF$1540,A3420*11+8,(B3422-1)*3+2)&amp;") ("&amp;INDEX(Оценка!C$2:AF$1540,A3420*11+8,(B3422-1)*3+3)&amp;")")</f>
        <v/>
      </c>
      <c r="F3422" s="15" t="str">
        <f>IF(INDEX(Содержание!C$2:L$1680,A3422*6+5,B3422)="","",INDEX(Содержание!C$2:L$1680,A3422*6+5,B3422))</f>
        <v/>
      </c>
    </row>
    <row r="3423" spans="1:6" s="15" customFormat="1" x14ac:dyDescent="0.25">
      <c r="A3423" s="15">
        <v>37</v>
      </c>
      <c r="B3423" s="15">
        <v>2</v>
      </c>
      <c r="D3423" s="15" t="str">
        <f>IF(INDEX(Разделы!C$2:L$1540,A3423*11+8,B3423)="","","- "&amp;INDEX(Разделы!C$2:L$1540,A3423*11+8,B3423))</f>
        <v/>
      </c>
      <c r="E3423" s="15" t="str">
        <f>IF(INDEX(Оценка!C$2:AF$1540,A3421*11+9,(B3423-1)*3+1)="","",INDEX(Оценка!C$2:AF$1540,A3421*11+9,(B3423-1)*3+1)&amp;" ("&amp;INDEX(Оценка!C$2:AF$1540,A3421*11+9,(B3423-1)*3+2)&amp;") ("&amp;INDEX(Оценка!C$2:AF$1540,A3421*11+9,(B3423-1)*3+3)&amp;")")</f>
        <v/>
      </c>
    </row>
    <row r="3424" spans="1:6" s="15" customFormat="1" x14ac:dyDescent="0.25">
      <c r="A3424" s="15">
        <v>37</v>
      </c>
      <c r="B3424" s="15">
        <v>2</v>
      </c>
      <c r="D3424" s="15" t="str">
        <f>IF(INDEX(Разделы!C$2:L$1540,A3424*11+9,B3424)="","","- "&amp;INDEX(Разделы!C$2:L$1540,A3424*11+9,B3424))</f>
        <v/>
      </c>
      <c r="E3424" s="15" t="str">
        <f>IF(INDEX(Оценка!C$2:AF$1540,A3422*11+10,(B3424-1)*3+1)="","",INDEX(Оценка!C$2:AF$1540,A3422*11+10,(B3424-1)*3+1)&amp;" ("&amp;INDEX(Оценка!C$2:AF$1540,A3422*11+10,(B3424-1)*3+2)&amp;") ("&amp;INDEX(Оценка!C$2:AF$1540,A3422*11+10,(B3424-1)*3+3)&amp;")")</f>
        <v/>
      </c>
    </row>
    <row r="3425" spans="1:6" s="15" customFormat="1" x14ac:dyDescent="0.25">
      <c r="A3425" s="15">
        <v>37</v>
      </c>
      <c r="B3425" s="15">
        <v>2</v>
      </c>
      <c r="D3425" s="15" t="str">
        <f>IF(INDEX(Разделы!C$2:L$1540,A3425*11+10,B3425)="","","- "&amp;INDEX(Разделы!C$2:L$1540,A3425*11+10,B3425))</f>
        <v/>
      </c>
    </row>
    <row r="3426" spans="1:6" s="15" customFormat="1" x14ac:dyDescent="0.25">
      <c r="A3426" s="15">
        <v>37</v>
      </c>
      <c r="B3426" s="15">
        <v>2</v>
      </c>
    </row>
    <row r="3427" spans="1:6" s="15" customFormat="1" x14ac:dyDescent="0.25">
      <c r="A3427" s="15">
        <v>37</v>
      </c>
      <c r="B3427" s="15">
        <v>3</v>
      </c>
      <c r="D3427" s="15" t="str">
        <f xml:space="preserve"> IF(INDEX(Разделы!C$2:L$1540,A3427*11+3,B3427)="","","= "&amp;INDEX(Разделы!C$2:L$1540,A3427*11+3,B3427)&amp;" ("&amp;INDEX(Разделы!C$2:L$1540,A3427*11+4,B3427)&amp;")")</f>
        <v/>
      </c>
      <c r="E3427" s="15" t="str">
        <f>IF(INDEX(Оценка!C$2:AF$1540,A3425*11+4,(B3427-1)*3+1)="","",INDEX(Оценка!C$2:AF$1540,A3425*11+4,(B3427-1)*3+1)&amp;" ("&amp;INDEX(Оценка!C$2:AF$1540,A3425*11+4,(B3427-1)*3+2)&amp;") ("&amp;INDEX(Оценка!C$2:AF$1540,A3425*11+4,(B3427-1)*3+3)&amp;")")</f>
        <v/>
      </c>
      <c r="F3427" s="15" t="str">
        <f>IF(INDEX(Содержание!C$2:L$1680,A3427*6+2,B3427)="","",INDEX(Содержание!C$2:L$1680,A3427*6+2,B3427))</f>
        <v/>
      </c>
    </row>
    <row r="3428" spans="1:6" s="15" customFormat="1" x14ac:dyDescent="0.25">
      <c r="A3428" s="15">
        <v>37</v>
      </c>
      <c r="B3428" s="15">
        <v>3</v>
      </c>
      <c r="E3428" s="15" t="str">
        <f>IF(INDEX(Оценка!C$2:AF$1540,A3426*11+5,(B3428-1)*3+1)="","",INDEX(Оценка!C$2:AF$1540,A3426*11+5,(B3428-1)*3+1)&amp;" ("&amp;INDEX(Оценка!C$2:AF$1540,A3426*11+5,(B3428-1)*3+2)&amp;") ("&amp;INDEX(Оценка!C$2:AF$1540,A3426*11+5,(B3428-1)*3+3)&amp;")")</f>
        <v/>
      </c>
    </row>
    <row r="3429" spans="1:6" s="15" customFormat="1" x14ac:dyDescent="0.25">
      <c r="A3429" s="15">
        <v>37</v>
      </c>
      <c r="B3429" s="15">
        <v>3</v>
      </c>
      <c r="D3429" s="15" t="str">
        <f>IF(INDEX(Разделы!C$2:L$1540,A3429*11+5,B3429)="","","- "&amp;INDEX(Разделы!C$2:L$1540,A3429*11+5,B3429))</f>
        <v/>
      </c>
      <c r="E3429" s="15" t="str">
        <f>IF(INDEX(Оценка!C$2:AF$1540,A3427*11+6,(B3429-1)*3+1)="","",INDEX(Оценка!C$2:AF$1540,A3427*11+6,(B3429-1)*3+1)&amp;" ("&amp;INDEX(Оценка!C$2:AF$1540,A3427*11+6,(B3429-1)*3+2)&amp;") ("&amp;INDEX(Оценка!C$2:AF$1540,A3427*11+6,(B3429-1)*3+3)&amp;")")</f>
        <v/>
      </c>
      <c r="F3429" s="15" t="str">
        <f>IF(INDEX(Содержание!C$2:L$1680,A3429*6+3,B3429)="","","= "&amp;INDEX(Содержание!C$2:L$1680,A3429*6+3,B3429)&amp;" "&amp;INDEX(Содержание!C$2:L$1680,A3431*6+4,B3431))</f>
        <v/>
      </c>
    </row>
    <row r="3430" spans="1:6" s="15" customFormat="1" x14ac:dyDescent="0.25">
      <c r="A3430" s="15">
        <v>37</v>
      </c>
      <c r="B3430" s="15">
        <v>3</v>
      </c>
      <c r="D3430" s="15" t="str">
        <f>IF(INDEX(Разделы!C$2:L$1540,A3430*11+6,B3430)="","","- "&amp;INDEX(Разделы!C$2:L$1540,A3430*11+6,B3430))</f>
        <v/>
      </c>
      <c r="E3430" s="15" t="str">
        <f>IF(INDEX(Оценка!C$2:AF$1540,A3428*11+7,(B3430-1)*3+1)="","",INDEX(Оценка!C$2:AF$1540,A3428*11+7,(B3430-1)*3+1)&amp;" ("&amp;INDEX(Оценка!C$2:AF$1540,A3428*11+7,(B3430-1)*3+2)&amp;") ("&amp;INDEX(Оценка!C$2:AF$1540,A3428*11+7,(B3430-1)*3+3)&amp;")")</f>
        <v/>
      </c>
    </row>
    <row r="3431" spans="1:6" s="15" customFormat="1" x14ac:dyDescent="0.25">
      <c r="A3431" s="15">
        <v>37</v>
      </c>
      <c r="B3431" s="15">
        <v>3</v>
      </c>
      <c r="D3431" s="15" t="str">
        <f>IF(INDEX(Разделы!C$2:L$1540,A3431*11+7,B3431)="","","- "&amp;INDEX(Разделы!C$2:L$1540,A3431*11+7,B3431))</f>
        <v/>
      </c>
      <c r="E3431" s="15" t="str">
        <f>IF(INDEX(Оценка!C$2:AF$1540,A3429*11+8,(B3431-1)*3+1)="","",INDEX(Оценка!C$2:AF$1540,A3429*11+8,(B3431-1)*3+1)&amp;" ("&amp;INDEX(Оценка!C$2:AF$1540,A3429*11+8,(B3431-1)*3+2)&amp;") ("&amp;INDEX(Оценка!C$2:AF$1540,A3429*11+8,(B3431-1)*3+3)&amp;")")</f>
        <v/>
      </c>
      <c r="F3431" s="15" t="str">
        <f>IF(INDEX(Содержание!C$2:L$1680,A3431*6+5,B3431)="","",INDEX(Содержание!C$2:L$1680,A3431*6+5,B3431))</f>
        <v/>
      </c>
    </row>
    <row r="3432" spans="1:6" s="15" customFormat="1" x14ac:dyDescent="0.25">
      <c r="A3432" s="15">
        <v>37</v>
      </c>
      <c r="B3432" s="15">
        <v>3</v>
      </c>
      <c r="D3432" s="15" t="str">
        <f>IF(INDEX(Разделы!C$2:L$1540,A3432*11+8,B3432)="","","- "&amp;INDEX(Разделы!C$2:L$1540,A3432*11+8,B3432))</f>
        <v/>
      </c>
      <c r="E3432" s="15" t="str">
        <f>IF(INDEX(Оценка!C$2:AF$1540,A3430*11+9,(B3432-1)*3+1)="","",INDEX(Оценка!C$2:AF$1540,A3430*11+9,(B3432-1)*3+1)&amp;" ("&amp;INDEX(Оценка!C$2:AF$1540,A3430*11+9,(B3432-1)*3+2)&amp;") ("&amp;INDEX(Оценка!C$2:AF$1540,A3430*11+9,(B3432-1)*3+3)&amp;")")</f>
        <v/>
      </c>
    </row>
    <row r="3433" spans="1:6" s="15" customFormat="1" x14ac:dyDescent="0.25">
      <c r="A3433" s="15">
        <v>37</v>
      </c>
      <c r="B3433" s="15">
        <v>3</v>
      </c>
      <c r="D3433" s="15" t="str">
        <f>IF(INDEX(Разделы!C$2:L$1540,A3433*11+9,B3433)="","","- "&amp;INDEX(Разделы!C$2:L$1540,A3433*11+9,B3433))</f>
        <v/>
      </c>
      <c r="E3433" s="15" t="str">
        <f>IF(INDEX(Оценка!C$2:AF$1540,A3431*11+10,(B3433-1)*3+1)="","",INDEX(Оценка!C$2:AF$1540,A3431*11+10,(B3433-1)*3+1)&amp;" ("&amp;INDEX(Оценка!C$2:AF$1540,A3431*11+10,(B3433-1)*3+2)&amp;") ("&amp;INDEX(Оценка!C$2:AF$1540,A3431*11+10,(B3433-1)*3+3)&amp;")")</f>
        <v/>
      </c>
    </row>
    <row r="3434" spans="1:6" s="15" customFormat="1" x14ac:dyDescent="0.25">
      <c r="A3434" s="15">
        <v>37</v>
      </c>
      <c r="B3434" s="15">
        <v>3</v>
      </c>
      <c r="D3434" s="15" t="str">
        <f>IF(INDEX(Разделы!C$2:L$1540,A3434*11+10,B3434)="","","- "&amp;INDEX(Разделы!C$2:L$1540,A3434*11+10,B3434))</f>
        <v/>
      </c>
    </row>
    <row r="3435" spans="1:6" s="15" customFormat="1" x14ac:dyDescent="0.25">
      <c r="A3435" s="15">
        <v>37</v>
      </c>
      <c r="B3435" s="15">
        <v>3</v>
      </c>
    </row>
    <row r="3436" spans="1:6" s="15" customFormat="1" x14ac:dyDescent="0.25">
      <c r="A3436" s="15">
        <v>37</v>
      </c>
      <c r="B3436" s="15">
        <v>4</v>
      </c>
      <c r="D3436" s="15" t="str">
        <f xml:space="preserve"> IF(INDEX(Разделы!C$2:L$1540,A3436*11+3,B3436)="","","= "&amp;INDEX(Разделы!C$2:L$1540,A3436*11+3,B3436)&amp;" ("&amp;INDEX(Разделы!C$2:L$1540,A3436*11+4,B3436)&amp;")")</f>
        <v/>
      </c>
      <c r="E3436" s="15" t="str">
        <f>IF(INDEX(Оценка!C$2:AF$1540,A3434*11+4,(B3436-1)*3+1)="","",INDEX(Оценка!C$2:AF$1540,A3434*11+4,(B3436-1)*3+1)&amp;" ("&amp;INDEX(Оценка!C$2:AF$1540,A3434*11+4,(B3436-1)*3+2)&amp;") ("&amp;INDEX(Оценка!C$2:AF$1540,A3434*11+4,(B3436-1)*3+3)&amp;")")</f>
        <v/>
      </c>
      <c r="F3436" s="15" t="str">
        <f>IF(INDEX(Содержание!C$2:L$1680,A3436*6+2,B3436)="","",INDEX(Содержание!C$2:L$1680,A3436*6+2,B3436))</f>
        <v/>
      </c>
    </row>
    <row r="3437" spans="1:6" s="15" customFormat="1" x14ac:dyDescent="0.25">
      <c r="A3437" s="15">
        <v>37</v>
      </c>
      <c r="B3437" s="15">
        <v>4</v>
      </c>
      <c r="E3437" s="15" t="str">
        <f>IF(INDEX(Оценка!C$2:AF$1540,A3435*11+5,(B3437-1)*3+1)="","",INDEX(Оценка!C$2:AF$1540,A3435*11+5,(B3437-1)*3+1)&amp;" ("&amp;INDEX(Оценка!C$2:AF$1540,A3435*11+5,(B3437-1)*3+2)&amp;") ("&amp;INDEX(Оценка!C$2:AF$1540,A3435*11+5,(B3437-1)*3+3)&amp;")")</f>
        <v/>
      </c>
    </row>
    <row r="3438" spans="1:6" s="15" customFormat="1" x14ac:dyDescent="0.25">
      <c r="A3438" s="15">
        <v>37</v>
      </c>
      <c r="B3438" s="15">
        <v>4</v>
      </c>
      <c r="D3438" s="15" t="str">
        <f>IF(INDEX(Разделы!C$2:L$1540,A3438*11+5,B3438)="","","- "&amp;INDEX(Разделы!C$2:L$1540,A3438*11+5,B3438))</f>
        <v/>
      </c>
      <c r="E3438" s="15" t="str">
        <f>IF(INDEX(Оценка!C$2:AF$1540,A3436*11+6,(B3438-1)*3+1)="","",INDEX(Оценка!C$2:AF$1540,A3436*11+6,(B3438-1)*3+1)&amp;" ("&amp;INDEX(Оценка!C$2:AF$1540,A3436*11+6,(B3438-1)*3+2)&amp;") ("&amp;INDEX(Оценка!C$2:AF$1540,A3436*11+6,(B3438-1)*3+3)&amp;")")</f>
        <v/>
      </c>
      <c r="F3438" s="15" t="str">
        <f>IF(INDEX(Содержание!C$2:L$1680,A3438*6+3,B3438)="","","= "&amp;INDEX(Содержание!C$2:L$1680,A3438*6+3,B3438)&amp;" "&amp;INDEX(Содержание!C$2:L$1680,A3440*6+4,B3440))</f>
        <v/>
      </c>
    </row>
    <row r="3439" spans="1:6" s="15" customFormat="1" x14ac:dyDescent="0.25">
      <c r="A3439" s="15">
        <v>37</v>
      </c>
      <c r="B3439" s="15">
        <v>4</v>
      </c>
      <c r="D3439" s="15" t="str">
        <f>IF(INDEX(Разделы!C$2:L$1540,A3439*11+6,B3439)="","","- "&amp;INDEX(Разделы!C$2:L$1540,A3439*11+6,B3439))</f>
        <v/>
      </c>
      <c r="E3439" s="15" t="str">
        <f>IF(INDEX(Оценка!C$2:AF$1540,A3437*11+7,(B3439-1)*3+1)="","",INDEX(Оценка!C$2:AF$1540,A3437*11+7,(B3439-1)*3+1)&amp;" ("&amp;INDEX(Оценка!C$2:AF$1540,A3437*11+7,(B3439-1)*3+2)&amp;") ("&amp;INDEX(Оценка!C$2:AF$1540,A3437*11+7,(B3439-1)*3+3)&amp;")")</f>
        <v/>
      </c>
    </row>
    <row r="3440" spans="1:6" s="15" customFormat="1" x14ac:dyDescent="0.25">
      <c r="A3440" s="15">
        <v>37</v>
      </c>
      <c r="B3440" s="15">
        <v>4</v>
      </c>
      <c r="D3440" s="15" t="str">
        <f>IF(INDEX(Разделы!C$2:L$1540,A3440*11+7,B3440)="","","- "&amp;INDEX(Разделы!C$2:L$1540,A3440*11+7,B3440))</f>
        <v/>
      </c>
      <c r="E3440" s="15" t="str">
        <f>IF(INDEX(Оценка!C$2:AF$1540,A3438*11+8,(B3440-1)*3+1)="","",INDEX(Оценка!C$2:AF$1540,A3438*11+8,(B3440-1)*3+1)&amp;" ("&amp;INDEX(Оценка!C$2:AF$1540,A3438*11+8,(B3440-1)*3+2)&amp;") ("&amp;INDEX(Оценка!C$2:AF$1540,A3438*11+8,(B3440-1)*3+3)&amp;")")</f>
        <v/>
      </c>
      <c r="F3440" s="15" t="str">
        <f>IF(INDEX(Содержание!C$2:L$1680,A3440*6+5,B3440)="","",INDEX(Содержание!C$2:L$1680,A3440*6+5,B3440))</f>
        <v/>
      </c>
    </row>
    <row r="3441" spans="1:6" s="15" customFormat="1" x14ac:dyDescent="0.25">
      <c r="A3441" s="15">
        <v>37</v>
      </c>
      <c r="B3441" s="15">
        <v>4</v>
      </c>
      <c r="D3441" s="15" t="str">
        <f>IF(INDEX(Разделы!C$2:L$1540,A3441*11+8,B3441)="","","- "&amp;INDEX(Разделы!C$2:L$1540,A3441*11+8,B3441))</f>
        <v/>
      </c>
      <c r="E3441" s="15" t="str">
        <f>IF(INDEX(Оценка!C$2:AF$1540,A3439*11+9,(B3441-1)*3+1)="","",INDEX(Оценка!C$2:AF$1540,A3439*11+9,(B3441-1)*3+1)&amp;" ("&amp;INDEX(Оценка!C$2:AF$1540,A3439*11+9,(B3441-1)*3+2)&amp;") ("&amp;INDEX(Оценка!C$2:AF$1540,A3439*11+9,(B3441-1)*3+3)&amp;")")</f>
        <v/>
      </c>
    </row>
    <row r="3442" spans="1:6" s="15" customFormat="1" x14ac:dyDescent="0.25">
      <c r="A3442" s="15">
        <v>37</v>
      </c>
      <c r="B3442" s="15">
        <v>4</v>
      </c>
      <c r="D3442" s="15" t="str">
        <f>IF(INDEX(Разделы!C$2:L$1540,A3442*11+9,B3442)="","","- "&amp;INDEX(Разделы!C$2:L$1540,A3442*11+9,B3442))</f>
        <v/>
      </c>
      <c r="E3442" s="15" t="str">
        <f>IF(INDEX(Оценка!C$2:AF$1540,A3440*11+10,(B3442-1)*3+1)="","",INDEX(Оценка!C$2:AF$1540,A3440*11+10,(B3442-1)*3+1)&amp;" ("&amp;INDEX(Оценка!C$2:AF$1540,A3440*11+10,(B3442-1)*3+2)&amp;") ("&amp;INDEX(Оценка!C$2:AF$1540,A3440*11+10,(B3442-1)*3+3)&amp;")")</f>
        <v/>
      </c>
    </row>
    <row r="3443" spans="1:6" s="15" customFormat="1" x14ac:dyDescent="0.25">
      <c r="A3443" s="15">
        <v>37</v>
      </c>
      <c r="B3443" s="15">
        <v>4</v>
      </c>
      <c r="D3443" s="15" t="str">
        <f>IF(INDEX(Разделы!C$2:L$1540,A3443*11+10,B3443)="","","- "&amp;INDEX(Разделы!C$2:L$1540,A3443*11+10,B3443))</f>
        <v/>
      </c>
    </row>
    <row r="3444" spans="1:6" s="15" customFormat="1" x14ac:dyDescent="0.25">
      <c r="A3444" s="15">
        <v>37</v>
      </c>
      <c r="B3444" s="15">
        <v>4</v>
      </c>
    </row>
    <row r="3445" spans="1:6" s="15" customFormat="1" x14ac:dyDescent="0.25">
      <c r="A3445" s="15">
        <v>37</v>
      </c>
      <c r="B3445" s="15">
        <v>5</v>
      </c>
      <c r="D3445" s="15" t="str">
        <f xml:space="preserve"> IF(INDEX(Разделы!C$2:L$1540,A3445*11+3,B3445)="","","= "&amp;INDEX(Разделы!C$2:L$1540,A3445*11+3,B3445)&amp;" ("&amp;INDEX(Разделы!C$2:L$1540,A3445*11+4,B3445)&amp;")")</f>
        <v/>
      </c>
      <c r="E3445" s="15" t="str">
        <f>IF(INDEX(Оценка!C$2:AF$1540,A3443*11+4,(B3445-1)*3+1)="","",INDEX(Оценка!C$2:AF$1540,A3443*11+4,(B3445-1)*3+1)&amp;" ("&amp;INDEX(Оценка!C$2:AF$1540,A3443*11+4,(B3445-1)*3+2)&amp;") ("&amp;INDEX(Оценка!C$2:AF$1540,A3443*11+4,(B3445-1)*3+3)&amp;")")</f>
        <v/>
      </c>
      <c r="F3445" s="15" t="str">
        <f>IF(INDEX(Содержание!C$2:L$1680,A3445*6+2,B3445)="","",INDEX(Содержание!C$2:L$1680,A3445*6+2,B3445))</f>
        <v/>
      </c>
    </row>
    <row r="3446" spans="1:6" s="15" customFormat="1" x14ac:dyDescent="0.25">
      <c r="A3446" s="15">
        <v>37</v>
      </c>
      <c r="B3446" s="15">
        <v>5</v>
      </c>
      <c r="E3446" s="15" t="str">
        <f>IF(INDEX(Оценка!C$2:AF$1540,A3444*11+5,(B3446-1)*3+1)="","",INDEX(Оценка!C$2:AF$1540,A3444*11+5,(B3446-1)*3+1)&amp;" ("&amp;INDEX(Оценка!C$2:AF$1540,A3444*11+5,(B3446-1)*3+2)&amp;") ("&amp;INDEX(Оценка!C$2:AF$1540,A3444*11+5,(B3446-1)*3+3)&amp;")")</f>
        <v/>
      </c>
    </row>
    <row r="3447" spans="1:6" s="15" customFormat="1" x14ac:dyDescent="0.25">
      <c r="A3447" s="15">
        <v>37</v>
      </c>
      <c r="B3447" s="15">
        <v>5</v>
      </c>
      <c r="D3447" s="15" t="str">
        <f>IF(INDEX(Разделы!C$2:L$1540,A3447*11+5,B3447)="","","- "&amp;INDEX(Разделы!C$2:L$1540,A3447*11+5,B3447))</f>
        <v/>
      </c>
      <c r="E3447" s="15" t="str">
        <f>IF(INDEX(Оценка!C$2:AF$1540,A3445*11+6,(B3447-1)*3+1)="","",INDEX(Оценка!C$2:AF$1540,A3445*11+6,(B3447-1)*3+1)&amp;" ("&amp;INDEX(Оценка!C$2:AF$1540,A3445*11+6,(B3447-1)*3+2)&amp;") ("&amp;INDEX(Оценка!C$2:AF$1540,A3445*11+6,(B3447-1)*3+3)&amp;")")</f>
        <v/>
      </c>
      <c r="F3447" s="15" t="str">
        <f>IF(INDEX(Содержание!C$2:L$1680,A3447*6+3,B3447)="","","= "&amp;INDEX(Содержание!C$2:L$1680,A3447*6+3,B3447)&amp;" "&amp;INDEX(Содержание!C$2:L$1680,A3449*6+4,B3449))</f>
        <v/>
      </c>
    </row>
    <row r="3448" spans="1:6" s="15" customFormat="1" x14ac:dyDescent="0.25">
      <c r="A3448" s="15">
        <v>37</v>
      </c>
      <c r="B3448" s="15">
        <v>5</v>
      </c>
      <c r="D3448" s="15" t="str">
        <f>IF(INDEX(Разделы!C$2:L$1540,A3448*11+6,B3448)="","","- "&amp;INDEX(Разделы!C$2:L$1540,A3448*11+6,B3448))</f>
        <v/>
      </c>
      <c r="E3448" s="15" t="str">
        <f>IF(INDEX(Оценка!C$2:AF$1540,A3446*11+7,(B3448-1)*3+1)="","",INDEX(Оценка!C$2:AF$1540,A3446*11+7,(B3448-1)*3+1)&amp;" ("&amp;INDEX(Оценка!C$2:AF$1540,A3446*11+7,(B3448-1)*3+2)&amp;") ("&amp;INDEX(Оценка!C$2:AF$1540,A3446*11+7,(B3448-1)*3+3)&amp;")")</f>
        <v/>
      </c>
    </row>
    <row r="3449" spans="1:6" s="15" customFormat="1" x14ac:dyDescent="0.25">
      <c r="A3449" s="15">
        <v>37</v>
      </c>
      <c r="B3449" s="15">
        <v>5</v>
      </c>
      <c r="D3449" s="15" t="str">
        <f>IF(INDEX(Разделы!C$2:L$1540,A3449*11+7,B3449)="","","- "&amp;INDEX(Разделы!C$2:L$1540,A3449*11+7,B3449))</f>
        <v/>
      </c>
      <c r="E3449" s="15" t="str">
        <f>IF(INDEX(Оценка!C$2:AF$1540,A3447*11+8,(B3449-1)*3+1)="","",INDEX(Оценка!C$2:AF$1540,A3447*11+8,(B3449-1)*3+1)&amp;" ("&amp;INDEX(Оценка!C$2:AF$1540,A3447*11+8,(B3449-1)*3+2)&amp;") ("&amp;INDEX(Оценка!C$2:AF$1540,A3447*11+8,(B3449-1)*3+3)&amp;")")</f>
        <v/>
      </c>
      <c r="F3449" s="15" t="str">
        <f>IF(INDEX(Содержание!C$2:L$1680,A3449*6+5,B3449)="","",INDEX(Содержание!C$2:L$1680,A3449*6+5,B3449))</f>
        <v/>
      </c>
    </row>
    <row r="3450" spans="1:6" s="15" customFormat="1" x14ac:dyDescent="0.25">
      <c r="A3450" s="15">
        <v>37</v>
      </c>
      <c r="B3450" s="15">
        <v>5</v>
      </c>
      <c r="D3450" s="15" t="str">
        <f>IF(INDEX(Разделы!C$2:L$1540,A3450*11+8,B3450)="","","- "&amp;INDEX(Разделы!C$2:L$1540,A3450*11+8,B3450))</f>
        <v/>
      </c>
      <c r="E3450" s="15" t="str">
        <f>IF(INDEX(Оценка!C$2:AF$1540,A3448*11+9,(B3450-1)*3+1)="","",INDEX(Оценка!C$2:AF$1540,A3448*11+9,(B3450-1)*3+1)&amp;" ("&amp;INDEX(Оценка!C$2:AF$1540,A3448*11+9,(B3450-1)*3+2)&amp;") ("&amp;INDEX(Оценка!C$2:AF$1540,A3448*11+9,(B3450-1)*3+3)&amp;")")</f>
        <v/>
      </c>
    </row>
    <row r="3451" spans="1:6" s="15" customFormat="1" x14ac:dyDescent="0.25">
      <c r="A3451" s="15">
        <v>37</v>
      </c>
      <c r="B3451" s="15">
        <v>5</v>
      </c>
      <c r="D3451" s="15" t="str">
        <f>IF(INDEX(Разделы!C$2:L$1540,A3451*11+9,B3451)="","","- "&amp;INDEX(Разделы!C$2:L$1540,A3451*11+9,B3451))</f>
        <v/>
      </c>
      <c r="E3451" s="15" t="str">
        <f>IF(INDEX(Оценка!C$2:AF$1540,A3449*11+10,(B3451-1)*3+1)="","",INDEX(Оценка!C$2:AF$1540,A3449*11+10,(B3451-1)*3+1)&amp;" ("&amp;INDEX(Оценка!C$2:AF$1540,A3449*11+10,(B3451-1)*3+2)&amp;") ("&amp;INDEX(Оценка!C$2:AF$1540,A3449*11+10,(B3451-1)*3+3)&amp;")")</f>
        <v/>
      </c>
    </row>
    <row r="3452" spans="1:6" s="15" customFormat="1" x14ac:dyDescent="0.25">
      <c r="A3452" s="15">
        <v>37</v>
      </c>
      <c r="B3452" s="15">
        <v>5</v>
      </c>
      <c r="D3452" s="15" t="str">
        <f>IF(INDEX(Разделы!C$2:L$1540,A3452*11+10,B3452)="","","- "&amp;INDEX(Разделы!C$2:L$1540,A3452*11+10,B3452))</f>
        <v/>
      </c>
    </row>
    <row r="3453" spans="1:6" s="15" customFormat="1" x14ac:dyDescent="0.25">
      <c r="A3453" s="15">
        <v>37</v>
      </c>
      <c r="B3453" s="15">
        <v>5</v>
      </c>
    </row>
    <row r="3454" spans="1:6" s="15" customFormat="1" x14ac:dyDescent="0.25">
      <c r="A3454" s="15">
        <v>37</v>
      </c>
      <c r="B3454" s="15">
        <v>6</v>
      </c>
      <c r="D3454" s="15" t="str">
        <f xml:space="preserve"> IF(INDEX(Разделы!C$2:L$1540,A3454*11+3,B3454)="","","= "&amp;INDEX(Разделы!C$2:L$1540,A3454*11+3,B3454)&amp;" ("&amp;INDEX(Разделы!C$2:L$1540,A3454*11+4,B3454)&amp;")")</f>
        <v/>
      </c>
      <c r="E3454" s="15" t="str">
        <f>IF(INDEX(Оценка!C$2:AF$1540,A3452*11+4,(B3454-1)*3+1)="","",INDEX(Оценка!C$2:AF$1540,A3452*11+4,(B3454-1)*3+1)&amp;" ("&amp;INDEX(Оценка!C$2:AF$1540,A3452*11+4,(B3454-1)*3+2)&amp;") ("&amp;INDEX(Оценка!C$2:AF$1540,A3452*11+4,(B3454-1)*3+3)&amp;")")</f>
        <v/>
      </c>
      <c r="F3454" s="15" t="str">
        <f>IF(INDEX(Содержание!C$2:L$1680,A3454*6+2,B3454)="","",INDEX(Содержание!C$2:L$1680,A3454*6+2,B3454))</f>
        <v/>
      </c>
    </row>
    <row r="3455" spans="1:6" s="15" customFormat="1" x14ac:dyDescent="0.25">
      <c r="A3455" s="15">
        <v>37</v>
      </c>
      <c r="B3455" s="15">
        <v>6</v>
      </c>
      <c r="E3455" s="15" t="str">
        <f>IF(INDEX(Оценка!C$2:AF$1540,A3453*11+5,(B3455-1)*3+1)="","",INDEX(Оценка!C$2:AF$1540,A3453*11+5,(B3455-1)*3+1)&amp;" ("&amp;INDEX(Оценка!C$2:AF$1540,A3453*11+5,(B3455-1)*3+2)&amp;") ("&amp;INDEX(Оценка!C$2:AF$1540,A3453*11+5,(B3455-1)*3+3)&amp;")")</f>
        <v/>
      </c>
    </row>
    <row r="3456" spans="1:6" s="15" customFormat="1" x14ac:dyDescent="0.25">
      <c r="A3456" s="15">
        <v>37</v>
      </c>
      <c r="B3456" s="15">
        <v>6</v>
      </c>
      <c r="D3456" s="15" t="str">
        <f>IF(INDEX(Разделы!C$2:L$1540,A3456*11+5,B3456)="","","- "&amp;INDEX(Разделы!C$2:L$1540,A3456*11+5,B3456))</f>
        <v/>
      </c>
      <c r="E3456" s="15" t="str">
        <f>IF(INDEX(Оценка!C$2:AF$1540,A3454*11+6,(B3456-1)*3+1)="","",INDEX(Оценка!C$2:AF$1540,A3454*11+6,(B3456-1)*3+1)&amp;" ("&amp;INDEX(Оценка!C$2:AF$1540,A3454*11+6,(B3456-1)*3+2)&amp;") ("&amp;INDEX(Оценка!C$2:AF$1540,A3454*11+6,(B3456-1)*3+3)&amp;")")</f>
        <v/>
      </c>
      <c r="F3456" s="15" t="str">
        <f>IF(INDEX(Содержание!C$2:L$1680,A3456*6+3,B3456)="","","= "&amp;INDEX(Содержание!C$2:L$1680,A3456*6+3,B3456)&amp;" "&amp;INDEX(Содержание!C$2:L$1680,A3458*6+4,B3458))</f>
        <v/>
      </c>
    </row>
    <row r="3457" spans="1:6" s="15" customFormat="1" x14ac:dyDescent="0.25">
      <c r="A3457" s="15">
        <v>37</v>
      </c>
      <c r="B3457" s="15">
        <v>6</v>
      </c>
      <c r="D3457" s="15" t="str">
        <f>IF(INDEX(Разделы!C$2:L$1540,A3457*11+6,B3457)="","","- "&amp;INDEX(Разделы!C$2:L$1540,A3457*11+6,B3457))</f>
        <v/>
      </c>
      <c r="E3457" s="15" t="str">
        <f>IF(INDEX(Оценка!C$2:AF$1540,A3455*11+7,(B3457-1)*3+1)="","",INDEX(Оценка!C$2:AF$1540,A3455*11+7,(B3457-1)*3+1)&amp;" ("&amp;INDEX(Оценка!C$2:AF$1540,A3455*11+7,(B3457-1)*3+2)&amp;") ("&amp;INDEX(Оценка!C$2:AF$1540,A3455*11+7,(B3457-1)*3+3)&amp;")")</f>
        <v/>
      </c>
    </row>
    <row r="3458" spans="1:6" s="15" customFormat="1" x14ac:dyDescent="0.25">
      <c r="A3458" s="15">
        <v>37</v>
      </c>
      <c r="B3458" s="15">
        <v>6</v>
      </c>
      <c r="D3458" s="15" t="str">
        <f>IF(INDEX(Разделы!C$2:L$1540,A3458*11+7,B3458)="","","- "&amp;INDEX(Разделы!C$2:L$1540,A3458*11+7,B3458))</f>
        <v/>
      </c>
      <c r="E3458" s="15" t="str">
        <f>IF(INDEX(Оценка!C$2:AF$1540,A3456*11+8,(B3458-1)*3+1)="","",INDEX(Оценка!C$2:AF$1540,A3456*11+8,(B3458-1)*3+1)&amp;" ("&amp;INDEX(Оценка!C$2:AF$1540,A3456*11+8,(B3458-1)*3+2)&amp;") ("&amp;INDEX(Оценка!C$2:AF$1540,A3456*11+8,(B3458-1)*3+3)&amp;")")</f>
        <v/>
      </c>
      <c r="F3458" s="15" t="str">
        <f>IF(INDEX(Содержание!C$2:L$1680,A3458*6+5,B3458)="","",INDEX(Содержание!C$2:L$1680,A3458*6+5,B3458))</f>
        <v/>
      </c>
    </row>
    <row r="3459" spans="1:6" s="15" customFormat="1" x14ac:dyDescent="0.25">
      <c r="A3459" s="15">
        <v>37</v>
      </c>
      <c r="B3459" s="15">
        <v>6</v>
      </c>
      <c r="D3459" s="15" t="str">
        <f>IF(INDEX(Разделы!C$2:L$1540,A3459*11+8,B3459)="","","- "&amp;INDEX(Разделы!C$2:L$1540,A3459*11+8,B3459))</f>
        <v/>
      </c>
      <c r="E3459" s="15" t="str">
        <f>IF(INDEX(Оценка!C$2:AF$1540,A3457*11+9,(B3459-1)*3+1)="","",INDEX(Оценка!C$2:AF$1540,A3457*11+9,(B3459-1)*3+1)&amp;" ("&amp;INDEX(Оценка!C$2:AF$1540,A3457*11+9,(B3459-1)*3+2)&amp;") ("&amp;INDEX(Оценка!C$2:AF$1540,A3457*11+9,(B3459-1)*3+3)&amp;")")</f>
        <v/>
      </c>
    </row>
    <row r="3460" spans="1:6" s="15" customFormat="1" x14ac:dyDescent="0.25">
      <c r="A3460" s="15">
        <v>37</v>
      </c>
      <c r="B3460" s="15">
        <v>6</v>
      </c>
      <c r="D3460" s="15" t="str">
        <f>IF(INDEX(Разделы!C$2:L$1540,A3460*11+9,B3460)="","","- "&amp;INDEX(Разделы!C$2:L$1540,A3460*11+9,B3460))</f>
        <v/>
      </c>
      <c r="E3460" s="15" t="str">
        <f>IF(INDEX(Оценка!C$2:AF$1540,A3458*11+10,(B3460-1)*3+1)="","",INDEX(Оценка!C$2:AF$1540,A3458*11+10,(B3460-1)*3+1)&amp;" ("&amp;INDEX(Оценка!C$2:AF$1540,A3458*11+10,(B3460-1)*3+2)&amp;") ("&amp;INDEX(Оценка!C$2:AF$1540,A3458*11+10,(B3460-1)*3+3)&amp;")")</f>
        <v/>
      </c>
    </row>
    <row r="3461" spans="1:6" s="15" customFormat="1" x14ac:dyDescent="0.25">
      <c r="A3461" s="15">
        <v>37</v>
      </c>
      <c r="B3461" s="15">
        <v>6</v>
      </c>
      <c r="D3461" s="15" t="str">
        <f>IF(INDEX(Разделы!C$2:L$1540,A3461*11+10,B3461)="","","- "&amp;INDEX(Разделы!C$2:L$1540,A3461*11+10,B3461))</f>
        <v/>
      </c>
    </row>
    <row r="3462" spans="1:6" s="15" customFormat="1" x14ac:dyDescent="0.25">
      <c r="A3462" s="15">
        <v>37</v>
      </c>
      <c r="B3462" s="15">
        <v>6</v>
      </c>
    </row>
    <row r="3463" spans="1:6" s="15" customFormat="1" x14ac:dyDescent="0.25">
      <c r="A3463" s="15">
        <v>37</v>
      </c>
      <c r="B3463" s="15">
        <v>7</v>
      </c>
      <c r="D3463" s="15" t="str">
        <f xml:space="preserve"> IF(INDEX(Разделы!C$2:L$1540,A3463*11+3,B3463)="","","= "&amp;INDEX(Разделы!C$2:L$1540,A3463*11+3,B3463)&amp;" ("&amp;INDEX(Разделы!C$2:L$1540,A3463*11+4,B3463)&amp;")")</f>
        <v/>
      </c>
      <c r="E3463" s="15" t="str">
        <f>IF(INDEX(Оценка!C$2:AF$1540,A3461*11+4,(B3463-1)*3+1)="","",INDEX(Оценка!C$2:AF$1540,A3461*11+4,(B3463-1)*3+1)&amp;" ("&amp;INDEX(Оценка!C$2:AF$1540,A3461*11+4,(B3463-1)*3+2)&amp;") ("&amp;INDEX(Оценка!C$2:AF$1540,A3461*11+4,(B3463-1)*3+3)&amp;")")</f>
        <v/>
      </c>
      <c r="F3463" s="15" t="str">
        <f>IF(INDEX(Содержание!C$2:L$1680,A3463*6+2,B3463)="","",INDEX(Содержание!C$2:L$1680,A3463*6+2,B3463))</f>
        <v/>
      </c>
    </row>
    <row r="3464" spans="1:6" s="15" customFormat="1" x14ac:dyDescent="0.25">
      <c r="A3464" s="15">
        <v>37</v>
      </c>
      <c r="B3464" s="15">
        <v>7</v>
      </c>
      <c r="E3464" s="15" t="str">
        <f>IF(INDEX(Оценка!C$2:AF$1540,A3462*11+5,(B3464-1)*3+1)="","",INDEX(Оценка!C$2:AF$1540,A3462*11+5,(B3464-1)*3+1)&amp;" ("&amp;INDEX(Оценка!C$2:AF$1540,A3462*11+5,(B3464-1)*3+2)&amp;") ("&amp;INDEX(Оценка!C$2:AF$1540,A3462*11+5,(B3464-1)*3+3)&amp;")")</f>
        <v/>
      </c>
    </row>
    <row r="3465" spans="1:6" s="15" customFormat="1" x14ac:dyDescent="0.25">
      <c r="A3465" s="15">
        <v>37</v>
      </c>
      <c r="B3465" s="15">
        <v>7</v>
      </c>
      <c r="D3465" s="15" t="str">
        <f>IF(INDEX(Разделы!C$2:L$1540,A3465*11+5,B3465)="","","- "&amp;INDEX(Разделы!C$2:L$1540,A3465*11+5,B3465))</f>
        <v/>
      </c>
      <c r="E3465" s="15" t="str">
        <f>IF(INDEX(Оценка!C$2:AF$1540,A3463*11+6,(B3465-1)*3+1)="","",INDEX(Оценка!C$2:AF$1540,A3463*11+6,(B3465-1)*3+1)&amp;" ("&amp;INDEX(Оценка!C$2:AF$1540,A3463*11+6,(B3465-1)*3+2)&amp;") ("&amp;INDEX(Оценка!C$2:AF$1540,A3463*11+6,(B3465-1)*3+3)&amp;")")</f>
        <v/>
      </c>
      <c r="F3465" s="15" t="str">
        <f>IF(INDEX(Содержание!C$2:L$1680,A3465*6+3,B3465)="","","= "&amp;INDEX(Содержание!C$2:L$1680,A3465*6+3,B3465)&amp;" "&amp;INDEX(Содержание!C$2:L$1680,A3467*6+4,B3467))</f>
        <v/>
      </c>
    </row>
    <row r="3466" spans="1:6" s="15" customFormat="1" x14ac:dyDescent="0.25">
      <c r="A3466" s="15">
        <v>37</v>
      </c>
      <c r="B3466" s="15">
        <v>7</v>
      </c>
      <c r="D3466" s="15" t="str">
        <f>IF(INDEX(Разделы!C$2:L$1540,A3466*11+6,B3466)="","","- "&amp;INDEX(Разделы!C$2:L$1540,A3466*11+6,B3466))</f>
        <v/>
      </c>
      <c r="E3466" s="15" t="str">
        <f>IF(INDEX(Оценка!C$2:AF$1540,A3464*11+7,(B3466-1)*3+1)="","",INDEX(Оценка!C$2:AF$1540,A3464*11+7,(B3466-1)*3+1)&amp;" ("&amp;INDEX(Оценка!C$2:AF$1540,A3464*11+7,(B3466-1)*3+2)&amp;") ("&amp;INDEX(Оценка!C$2:AF$1540,A3464*11+7,(B3466-1)*3+3)&amp;")")</f>
        <v/>
      </c>
    </row>
    <row r="3467" spans="1:6" s="15" customFormat="1" x14ac:dyDescent="0.25">
      <c r="A3467" s="15">
        <v>37</v>
      </c>
      <c r="B3467" s="15">
        <v>7</v>
      </c>
      <c r="D3467" s="15" t="str">
        <f>IF(INDEX(Разделы!C$2:L$1540,A3467*11+7,B3467)="","","- "&amp;INDEX(Разделы!C$2:L$1540,A3467*11+7,B3467))</f>
        <v/>
      </c>
      <c r="E3467" s="15" t="str">
        <f>IF(INDEX(Оценка!C$2:AF$1540,A3465*11+8,(B3467-1)*3+1)="","",INDEX(Оценка!C$2:AF$1540,A3465*11+8,(B3467-1)*3+1)&amp;" ("&amp;INDEX(Оценка!C$2:AF$1540,A3465*11+8,(B3467-1)*3+2)&amp;") ("&amp;INDEX(Оценка!C$2:AF$1540,A3465*11+8,(B3467-1)*3+3)&amp;")")</f>
        <v/>
      </c>
      <c r="F3467" s="15" t="str">
        <f>IF(INDEX(Содержание!C$2:L$1680,A3467*6+5,B3467)="","",INDEX(Содержание!C$2:L$1680,A3467*6+5,B3467))</f>
        <v/>
      </c>
    </row>
    <row r="3468" spans="1:6" s="15" customFormat="1" x14ac:dyDescent="0.25">
      <c r="A3468" s="15">
        <v>37</v>
      </c>
      <c r="B3468" s="15">
        <v>7</v>
      </c>
      <c r="D3468" s="15" t="str">
        <f>IF(INDEX(Разделы!C$2:L$1540,A3468*11+8,B3468)="","","- "&amp;INDEX(Разделы!C$2:L$1540,A3468*11+8,B3468))</f>
        <v/>
      </c>
      <c r="E3468" s="15" t="str">
        <f>IF(INDEX(Оценка!C$2:AF$1540,A3466*11+9,(B3468-1)*3+1)="","",INDEX(Оценка!C$2:AF$1540,A3466*11+9,(B3468-1)*3+1)&amp;" ("&amp;INDEX(Оценка!C$2:AF$1540,A3466*11+9,(B3468-1)*3+2)&amp;") ("&amp;INDEX(Оценка!C$2:AF$1540,A3466*11+9,(B3468-1)*3+3)&amp;")")</f>
        <v/>
      </c>
    </row>
    <row r="3469" spans="1:6" s="15" customFormat="1" x14ac:dyDescent="0.25">
      <c r="A3469" s="15">
        <v>37</v>
      </c>
      <c r="B3469" s="15">
        <v>7</v>
      </c>
      <c r="D3469" s="15" t="str">
        <f>IF(INDEX(Разделы!C$2:L$1540,A3469*11+9,B3469)="","","- "&amp;INDEX(Разделы!C$2:L$1540,A3469*11+9,B3469))</f>
        <v/>
      </c>
      <c r="E3469" s="15" t="str">
        <f>IF(INDEX(Оценка!C$2:AF$1540,A3467*11+10,(B3469-1)*3+1)="","",INDEX(Оценка!C$2:AF$1540,A3467*11+10,(B3469-1)*3+1)&amp;" ("&amp;INDEX(Оценка!C$2:AF$1540,A3467*11+10,(B3469-1)*3+2)&amp;") ("&amp;INDEX(Оценка!C$2:AF$1540,A3467*11+10,(B3469-1)*3+3)&amp;")")</f>
        <v/>
      </c>
    </row>
    <row r="3470" spans="1:6" s="15" customFormat="1" x14ac:dyDescent="0.25">
      <c r="A3470" s="15">
        <v>37</v>
      </c>
      <c r="B3470" s="15">
        <v>7</v>
      </c>
      <c r="D3470" s="15" t="str">
        <f>IF(INDEX(Разделы!C$2:L$1540,A3470*11+10,B3470)="","","- "&amp;INDEX(Разделы!C$2:L$1540,A3470*11+10,B3470))</f>
        <v/>
      </c>
    </row>
    <row r="3471" spans="1:6" s="15" customFormat="1" x14ac:dyDescent="0.25">
      <c r="A3471" s="15">
        <v>37</v>
      </c>
      <c r="B3471" s="15">
        <v>7</v>
      </c>
    </row>
    <row r="3472" spans="1:6" s="15" customFormat="1" x14ac:dyDescent="0.25">
      <c r="A3472" s="15">
        <v>37</v>
      </c>
      <c r="B3472" s="15">
        <v>8</v>
      </c>
      <c r="D3472" s="15" t="str">
        <f xml:space="preserve"> IF(INDEX(Разделы!C$2:L$1540,A3472*11+3,B3472)="","","= "&amp;INDEX(Разделы!C$2:L$1540,A3472*11+3,B3472)&amp;" ("&amp;INDEX(Разделы!C$2:L$1540,A3472*11+4,B3472)&amp;")")</f>
        <v/>
      </c>
      <c r="E3472" s="15" t="str">
        <f>IF(INDEX(Оценка!C$2:AF$1540,A3470*11+4,(B3472-1)*3+1)="","",INDEX(Оценка!C$2:AF$1540,A3470*11+4,(B3472-1)*3+1)&amp;" ("&amp;INDEX(Оценка!C$2:AF$1540,A3470*11+4,(B3472-1)*3+2)&amp;") ("&amp;INDEX(Оценка!C$2:AF$1540,A3470*11+4,(B3472-1)*3+3)&amp;")")</f>
        <v/>
      </c>
      <c r="F3472" s="15" t="str">
        <f>IF(INDEX(Содержание!C$2:L$1680,A3472*6+2,B3472)="","",INDEX(Содержание!C$2:L$1680,A3472*6+2,B3472))</f>
        <v/>
      </c>
    </row>
    <row r="3473" spans="1:6" s="15" customFormat="1" x14ac:dyDescent="0.25">
      <c r="A3473" s="15">
        <v>37</v>
      </c>
      <c r="B3473" s="15">
        <v>8</v>
      </c>
      <c r="E3473" s="15" t="str">
        <f>IF(INDEX(Оценка!C$2:AF$1540,A3471*11+5,(B3473-1)*3+1)="","",INDEX(Оценка!C$2:AF$1540,A3471*11+5,(B3473-1)*3+1)&amp;" ("&amp;INDEX(Оценка!C$2:AF$1540,A3471*11+5,(B3473-1)*3+2)&amp;") ("&amp;INDEX(Оценка!C$2:AF$1540,A3471*11+5,(B3473-1)*3+3)&amp;")")</f>
        <v/>
      </c>
    </row>
    <row r="3474" spans="1:6" s="15" customFormat="1" x14ac:dyDescent="0.25">
      <c r="A3474" s="15">
        <v>37</v>
      </c>
      <c r="B3474" s="15">
        <v>8</v>
      </c>
      <c r="D3474" s="15" t="str">
        <f>IF(INDEX(Разделы!C$2:L$1540,A3474*11+5,B3474)="","","- "&amp;INDEX(Разделы!C$2:L$1540,A3474*11+5,B3474))</f>
        <v/>
      </c>
      <c r="E3474" s="15" t="str">
        <f>IF(INDEX(Оценка!C$2:AF$1540,A3472*11+6,(B3474-1)*3+1)="","",INDEX(Оценка!C$2:AF$1540,A3472*11+6,(B3474-1)*3+1)&amp;" ("&amp;INDEX(Оценка!C$2:AF$1540,A3472*11+6,(B3474-1)*3+2)&amp;") ("&amp;INDEX(Оценка!C$2:AF$1540,A3472*11+6,(B3474-1)*3+3)&amp;")")</f>
        <v/>
      </c>
      <c r="F3474" s="15" t="str">
        <f>IF(INDEX(Содержание!C$2:L$1680,A3474*6+3,B3474)="","","= "&amp;INDEX(Содержание!C$2:L$1680,A3474*6+3,B3474)&amp;" "&amp;INDEX(Содержание!C$2:L$1680,A3476*6+4,B3476))</f>
        <v/>
      </c>
    </row>
    <row r="3475" spans="1:6" s="15" customFormat="1" x14ac:dyDescent="0.25">
      <c r="A3475" s="15">
        <v>37</v>
      </c>
      <c r="B3475" s="15">
        <v>8</v>
      </c>
      <c r="D3475" s="15" t="str">
        <f>IF(INDEX(Разделы!C$2:L$1540,A3475*11+6,B3475)="","","- "&amp;INDEX(Разделы!C$2:L$1540,A3475*11+6,B3475))</f>
        <v/>
      </c>
      <c r="E3475" s="15" t="str">
        <f>IF(INDEX(Оценка!C$2:AF$1540,A3473*11+7,(B3475-1)*3+1)="","",INDEX(Оценка!C$2:AF$1540,A3473*11+7,(B3475-1)*3+1)&amp;" ("&amp;INDEX(Оценка!C$2:AF$1540,A3473*11+7,(B3475-1)*3+2)&amp;") ("&amp;INDEX(Оценка!C$2:AF$1540,A3473*11+7,(B3475-1)*3+3)&amp;")")</f>
        <v/>
      </c>
    </row>
    <row r="3476" spans="1:6" s="15" customFormat="1" x14ac:dyDescent="0.25">
      <c r="A3476" s="15">
        <v>37</v>
      </c>
      <c r="B3476" s="15">
        <v>8</v>
      </c>
      <c r="D3476" s="15" t="str">
        <f>IF(INDEX(Разделы!C$2:L$1540,A3476*11+7,B3476)="","","- "&amp;INDEX(Разделы!C$2:L$1540,A3476*11+7,B3476))</f>
        <v/>
      </c>
      <c r="E3476" s="15" t="str">
        <f>IF(INDEX(Оценка!C$2:AF$1540,A3474*11+8,(B3476-1)*3+1)="","",INDEX(Оценка!C$2:AF$1540,A3474*11+8,(B3476-1)*3+1)&amp;" ("&amp;INDEX(Оценка!C$2:AF$1540,A3474*11+8,(B3476-1)*3+2)&amp;") ("&amp;INDEX(Оценка!C$2:AF$1540,A3474*11+8,(B3476-1)*3+3)&amp;")")</f>
        <v/>
      </c>
      <c r="F3476" s="15" t="str">
        <f>IF(INDEX(Содержание!C$2:L$1680,A3476*6+5,B3476)="","",INDEX(Содержание!C$2:L$1680,A3476*6+5,B3476))</f>
        <v/>
      </c>
    </row>
    <row r="3477" spans="1:6" s="15" customFormat="1" x14ac:dyDescent="0.25">
      <c r="A3477" s="15">
        <v>37</v>
      </c>
      <c r="B3477" s="15">
        <v>8</v>
      </c>
      <c r="D3477" s="15" t="str">
        <f>IF(INDEX(Разделы!C$2:L$1540,A3477*11+8,B3477)="","","- "&amp;INDEX(Разделы!C$2:L$1540,A3477*11+8,B3477))</f>
        <v/>
      </c>
      <c r="E3477" s="15" t="str">
        <f>IF(INDEX(Оценка!C$2:AF$1540,A3475*11+9,(B3477-1)*3+1)="","",INDEX(Оценка!C$2:AF$1540,A3475*11+9,(B3477-1)*3+1)&amp;" ("&amp;INDEX(Оценка!C$2:AF$1540,A3475*11+9,(B3477-1)*3+2)&amp;") ("&amp;INDEX(Оценка!C$2:AF$1540,A3475*11+9,(B3477-1)*3+3)&amp;")")</f>
        <v/>
      </c>
    </row>
    <row r="3478" spans="1:6" s="15" customFormat="1" x14ac:dyDescent="0.25">
      <c r="A3478" s="15">
        <v>37</v>
      </c>
      <c r="B3478" s="15">
        <v>8</v>
      </c>
      <c r="D3478" s="15" t="str">
        <f>IF(INDEX(Разделы!C$2:L$1540,A3478*11+9,B3478)="","","- "&amp;INDEX(Разделы!C$2:L$1540,A3478*11+9,B3478))</f>
        <v/>
      </c>
      <c r="E3478" s="15" t="str">
        <f>IF(INDEX(Оценка!C$2:AF$1540,A3476*11+10,(B3478-1)*3+1)="","",INDEX(Оценка!C$2:AF$1540,A3476*11+10,(B3478-1)*3+1)&amp;" ("&amp;INDEX(Оценка!C$2:AF$1540,A3476*11+10,(B3478-1)*3+2)&amp;") ("&amp;INDEX(Оценка!C$2:AF$1540,A3476*11+10,(B3478-1)*3+3)&amp;")")</f>
        <v/>
      </c>
    </row>
    <row r="3479" spans="1:6" s="15" customFormat="1" x14ac:dyDescent="0.25">
      <c r="A3479" s="15">
        <v>37</v>
      </c>
      <c r="B3479" s="15">
        <v>8</v>
      </c>
      <c r="D3479" s="15" t="str">
        <f>IF(INDEX(Разделы!C$2:L$1540,A3479*11+10,B3479)="","","- "&amp;INDEX(Разделы!C$2:L$1540,A3479*11+10,B3479))</f>
        <v/>
      </c>
    </row>
    <row r="3480" spans="1:6" s="15" customFormat="1" x14ac:dyDescent="0.25">
      <c r="A3480" s="15">
        <v>37</v>
      </c>
      <c r="B3480" s="15">
        <v>8</v>
      </c>
    </row>
    <row r="3481" spans="1:6" s="15" customFormat="1" x14ac:dyDescent="0.25">
      <c r="A3481" s="15">
        <v>37</v>
      </c>
      <c r="B3481" s="15">
        <v>9</v>
      </c>
      <c r="D3481" s="15" t="str">
        <f xml:space="preserve"> IF(INDEX(Разделы!C$2:L$1540,A3481*11+3,B3481)="","","= "&amp;INDEX(Разделы!C$2:L$1540,A3481*11+3,B3481)&amp;" ("&amp;INDEX(Разделы!C$2:L$1540,A3481*11+4,B3481)&amp;")")</f>
        <v/>
      </c>
      <c r="E3481" s="15" t="str">
        <f>IF(INDEX(Оценка!C$2:AF$1540,A3479*11+4,(B3481-1)*3+1)="","",INDEX(Оценка!C$2:AF$1540,A3479*11+4,(B3481-1)*3+1)&amp;" ("&amp;INDEX(Оценка!C$2:AF$1540,A3479*11+4,(B3481-1)*3+2)&amp;") ("&amp;INDEX(Оценка!C$2:AF$1540,A3479*11+4,(B3481-1)*3+3)&amp;")")</f>
        <v/>
      </c>
      <c r="F3481" s="15" t="str">
        <f>IF(INDEX(Содержание!C$2:L$1680,A3481*6+2,B3481)="","",INDEX(Содержание!C$2:L$1680,A3481*6+2,B3481))</f>
        <v/>
      </c>
    </row>
    <row r="3482" spans="1:6" s="15" customFormat="1" x14ac:dyDescent="0.25">
      <c r="A3482" s="15">
        <v>37</v>
      </c>
      <c r="B3482" s="15">
        <v>9</v>
      </c>
      <c r="E3482" s="15" t="str">
        <f>IF(INDEX(Оценка!C$2:AF$1540,A3480*11+5,(B3482-1)*3+1)="","",INDEX(Оценка!C$2:AF$1540,A3480*11+5,(B3482-1)*3+1)&amp;" ("&amp;INDEX(Оценка!C$2:AF$1540,A3480*11+5,(B3482-1)*3+2)&amp;") ("&amp;INDEX(Оценка!C$2:AF$1540,A3480*11+5,(B3482-1)*3+3)&amp;")")</f>
        <v/>
      </c>
    </row>
    <row r="3483" spans="1:6" s="15" customFormat="1" x14ac:dyDescent="0.25">
      <c r="A3483" s="15">
        <v>37</v>
      </c>
      <c r="B3483" s="15">
        <v>9</v>
      </c>
      <c r="D3483" s="15" t="str">
        <f>IF(INDEX(Разделы!C$2:L$1540,A3483*11+5,B3483)="","","- "&amp;INDEX(Разделы!C$2:L$1540,A3483*11+5,B3483))</f>
        <v/>
      </c>
      <c r="E3483" s="15" t="str">
        <f>IF(INDEX(Оценка!C$2:AF$1540,A3481*11+6,(B3483-1)*3+1)="","",INDEX(Оценка!C$2:AF$1540,A3481*11+6,(B3483-1)*3+1)&amp;" ("&amp;INDEX(Оценка!C$2:AF$1540,A3481*11+6,(B3483-1)*3+2)&amp;") ("&amp;INDEX(Оценка!C$2:AF$1540,A3481*11+6,(B3483-1)*3+3)&amp;")")</f>
        <v/>
      </c>
      <c r="F3483" s="15" t="str">
        <f>IF(INDEX(Содержание!C$2:L$1680,A3483*6+3,B3483)="","","= "&amp;INDEX(Содержание!C$2:L$1680,A3483*6+3,B3483)&amp;" "&amp;INDEX(Содержание!C$2:L$1680,A3485*6+4,B3485))</f>
        <v/>
      </c>
    </row>
    <row r="3484" spans="1:6" s="15" customFormat="1" x14ac:dyDescent="0.25">
      <c r="A3484" s="15">
        <v>37</v>
      </c>
      <c r="B3484" s="15">
        <v>9</v>
      </c>
      <c r="D3484" s="15" t="str">
        <f>IF(INDEX(Разделы!C$2:L$1540,A3484*11+6,B3484)="","","- "&amp;INDEX(Разделы!C$2:L$1540,A3484*11+6,B3484))</f>
        <v/>
      </c>
      <c r="E3484" s="15" t="str">
        <f>IF(INDEX(Оценка!C$2:AF$1540,A3482*11+7,(B3484-1)*3+1)="","",INDEX(Оценка!C$2:AF$1540,A3482*11+7,(B3484-1)*3+1)&amp;" ("&amp;INDEX(Оценка!C$2:AF$1540,A3482*11+7,(B3484-1)*3+2)&amp;") ("&amp;INDEX(Оценка!C$2:AF$1540,A3482*11+7,(B3484-1)*3+3)&amp;")")</f>
        <v/>
      </c>
    </row>
    <row r="3485" spans="1:6" s="15" customFormat="1" x14ac:dyDescent="0.25">
      <c r="A3485" s="15">
        <v>37</v>
      </c>
      <c r="B3485" s="15">
        <v>9</v>
      </c>
      <c r="D3485" s="15" t="str">
        <f>IF(INDEX(Разделы!C$2:L$1540,A3485*11+7,B3485)="","","- "&amp;INDEX(Разделы!C$2:L$1540,A3485*11+7,B3485))</f>
        <v/>
      </c>
      <c r="E3485" s="15" t="str">
        <f>IF(INDEX(Оценка!C$2:AF$1540,A3483*11+8,(B3485-1)*3+1)="","",INDEX(Оценка!C$2:AF$1540,A3483*11+8,(B3485-1)*3+1)&amp;" ("&amp;INDEX(Оценка!C$2:AF$1540,A3483*11+8,(B3485-1)*3+2)&amp;") ("&amp;INDEX(Оценка!C$2:AF$1540,A3483*11+8,(B3485-1)*3+3)&amp;")")</f>
        <v/>
      </c>
      <c r="F3485" s="15" t="str">
        <f>IF(INDEX(Содержание!C$2:L$1680,A3485*6+5,B3485)="","",INDEX(Содержание!C$2:L$1680,A3485*6+5,B3485))</f>
        <v/>
      </c>
    </row>
    <row r="3486" spans="1:6" s="15" customFormat="1" x14ac:dyDescent="0.25">
      <c r="A3486" s="15">
        <v>37</v>
      </c>
      <c r="B3486" s="15">
        <v>9</v>
      </c>
      <c r="D3486" s="15" t="str">
        <f>IF(INDEX(Разделы!C$2:L$1540,A3486*11+8,B3486)="","","- "&amp;INDEX(Разделы!C$2:L$1540,A3486*11+8,B3486))</f>
        <v/>
      </c>
      <c r="E3486" s="15" t="str">
        <f>IF(INDEX(Оценка!C$2:AF$1540,A3484*11+9,(B3486-1)*3+1)="","",INDEX(Оценка!C$2:AF$1540,A3484*11+9,(B3486-1)*3+1)&amp;" ("&amp;INDEX(Оценка!C$2:AF$1540,A3484*11+9,(B3486-1)*3+2)&amp;") ("&amp;INDEX(Оценка!C$2:AF$1540,A3484*11+9,(B3486-1)*3+3)&amp;")")</f>
        <v/>
      </c>
    </row>
    <row r="3487" spans="1:6" s="15" customFormat="1" x14ac:dyDescent="0.25">
      <c r="A3487" s="15">
        <v>37</v>
      </c>
      <c r="B3487" s="15">
        <v>9</v>
      </c>
      <c r="D3487" s="15" t="str">
        <f>IF(INDEX(Разделы!C$2:L$1540,A3487*11+9,B3487)="","","- "&amp;INDEX(Разделы!C$2:L$1540,A3487*11+9,B3487))</f>
        <v/>
      </c>
      <c r="E3487" s="15" t="str">
        <f>IF(INDEX(Оценка!C$2:AF$1540,A3485*11+10,(B3487-1)*3+1)="","",INDEX(Оценка!C$2:AF$1540,A3485*11+10,(B3487-1)*3+1)&amp;" ("&amp;INDEX(Оценка!C$2:AF$1540,A3485*11+10,(B3487-1)*3+2)&amp;") ("&amp;INDEX(Оценка!C$2:AF$1540,A3485*11+10,(B3487-1)*3+3)&amp;")")</f>
        <v/>
      </c>
    </row>
    <row r="3488" spans="1:6" s="15" customFormat="1" x14ac:dyDescent="0.25">
      <c r="A3488" s="15">
        <v>37</v>
      </c>
      <c r="B3488" s="15">
        <v>9</v>
      </c>
      <c r="D3488" s="15" t="str">
        <f>IF(INDEX(Разделы!C$2:L$1540,A3488*11+10,B3488)="","","- "&amp;INDEX(Разделы!C$2:L$1540,A3488*11+10,B3488))</f>
        <v/>
      </c>
    </row>
    <row r="3489" spans="1:6" s="15" customFormat="1" x14ac:dyDescent="0.25">
      <c r="A3489" s="15">
        <v>37</v>
      </c>
      <c r="B3489" s="15">
        <v>9</v>
      </c>
    </row>
    <row r="3490" spans="1:6" s="15" customFormat="1" x14ac:dyDescent="0.25">
      <c r="A3490" s="15">
        <v>37</v>
      </c>
      <c r="B3490" s="15">
        <v>10</v>
      </c>
      <c r="D3490" s="15" t="str">
        <f xml:space="preserve"> IF(INDEX(Разделы!C$2:L$1540,A3490*11+3,B3490)="","","= "&amp;INDEX(Разделы!C$2:L$1540,A3490*11+3,B3490)&amp;" ("&amp;INDEX(Разделы!C$2:L$1540,A3490*11+4,B3490)&amp;")")</f>
        <v/>
      </c>
      <c r="E3490" s="15" t="str">
        <f>IF(INDEX(Оценка!C$2:AF$1540,A3488*11+4,(B3490-1)*3+1)="","",INDEX(Оценка!C$2:AF$1540,A3488*11+4,(B3490-1)*3+1)&amp;" ("&amp;INDEX(Оценка!C$2:AF$1540,A3488*11+4,(B3490-1)*3+2)&amp;") ("&amp;INDEX(Оценка!C$2:AF$1540,A3488*11+4,(B3490-1)*3+3)&amp;")")</f>
        <v/>
      </c>
      <c r="F3490" s="15" t="str">
        <f>IF(INDEX(Содержание!C$2:L$1680,A3490*6+2,B3490)="","",INDEX(Содержание!C$2:L$1680,A3490*6+2,B3490))</f>
        <v/>
      </c>
    </row>
    <row r="3491" spans="1:6" s="15" customFormat="1" x14ac:dyDescent="0.25">
      <c r="A3491" s="15">
        <v>37</v>
      </c>
      <c r="B3491" s="15">
        <v>10</v>
      </c>
      <c r="E3491" s="15" t="str">
        <f>IF(INDEX(Оценка!C$2:AF$1540,A3489*11+5,(B3491-1)*3+1)="","",INDEX(Оценка!C$2:AF$1540,A3489*11+5,(B3491-1)*3+1)&amp;" ("&amp;INDEX(Оценка!C$2:AF$1540,A3489*11+5,(B3491-1)*3+2)&amp;") ("&amp;INDEX(Оценка!C$2:AF$1540,A3489*11+5,(B3491-1)*3+3)&amp;")")</f>
        <v/>
      </c>
    </row>
    <row r="3492" spans="1:6" s="15" customFormat="1" x14ac:dyDescent="0.25">
      <c r="A3492" s="15">
        <v>37</v>
      </c>
      <c r="B3492" s="15">
        <v>10</v>
      </c>
      <c r="D3492" s="15" t="str">
        <f>IF(INDEX(Разделы!C$2:L$1540,A3492*11+5,B3492)="","","- "&amp;INDEX(Разделы!C$2:L$1540,A3492*11+5,B3492))</f>
        <v/>
      </c>
      <c r="E3492" s="15" t="str">
        <f>IF(INDEX(Оценка!C$2:AF$1540,A3490*11+6,(B3492-1)*3+1)="","",INDEX(Оценка!C$2:AF$1540,A3490*11+6,(B3492-1)*3+1)&amp;" ("&amp;INDEX(Оценка!C$2:AF$1540,A3490*11+6,(B3492-1)*3+2)&amp;") ("&amp;INDEX(Оценка!C$2:AF$1540,A3490*11+6,(B3492-1)*3+3)&amp;")")</f>
        <v/>
      </c>
      <c r="F3492" s="15" t="str">
        <f>IF(INDEX(Содержание!C$2:L$1680,A3492*6+3,B3492)="","","= "&amp;INDEX(Содержание!C$2:L$1680,A3492*6+3,B3492)&amp;" "&amp;INDEX(Содержание!C$2:L$1680,A3494*6+4,B3494))</f>
        <v/>
      </c>
    </row>
    <row r="3493" spans="1:6" s="15" customFormat="1" x14ac:dyDescent="0.25">
      <c r="A3493" s="15">
        <v>37</v>
      </c>
      <c r="B3493" s="15">
        <v>10</v>
      </c>
      <c r="D3493" s="15" t="str">
        <f>IF(INDEX(Разделы!C$2:L$1540,A3493*11+6,B3493)="","","- "&amp;INDEX(Разделы!C$2:L$1540,A3493*11+6,B3493))</f>
        <v/>
      </c>
      <c r="E3493" s="15" t="str">
        <f>IF(INDEX(Оценка!C$2:AF$1540,A3491*11+7,(B3493-1)*3+1)="","",INDEX(Оценка!C$2:AF$1540,A3491*11+7,(B3493-1)*3+1)&amp;" ("&amp;INDEX(Оценка!C$2:AF$1540,A3491*11+7,(B3493-1)*3+2)&amp;") ("&amp;INDEX(Оценка!C$2:AF$1540,A3491*11+7,(B3493-1)*3+3)&amp;")")</f>
        <v/>
      </c>
    </row>
    <row r="3494" spans="1:6" s="15" customFormat="1" x14ac:dyDescent="0.25">
      <c r="A3494" s="15">
        <v>37</v>
      </c>
      <c r="B3494" s="15">
        <v>10</v>
      </c>
      <c r="D3494" s="15" t="str">
        <f>IF(INDEX(Разделы!C$2:L$1540,A3494*11+7,B3494)="","","- "&amp;INDEX(Разделы!C$2:L$1540,A3494*11+7,B3494))</f>
        <v/>
      </c>
      <c r="E3494" s="15" t="str">
        <f>IF(INDEX(Оценка!C$2:AF$1540,A3492*11+8,(B3494-1)*3+1)="","",INDEX(Оценка!C$2:AF$1540,A3492*11+8,(B3494-1)*3+1)&amp;" ("&amp;INDEX(Оценка!C$2:AF$1540,A3492*11+8,(B3494-1)*3+2)&amp;") ("&amp;INDEX(Оценка!C$2:AF$1540,A3492*11+8,(B3494-1)*3+3)&amp;")")</f>
        <v/>
      </c>
      <c r="F3494" s="15" t="str">
        <f>IF(INDEX(Содержание!C$2:L$1680,A3494*6+5,B3494)="","",INDEX(Содержание!C$2:L$1680,A3494*6+5,B3494))</f>
        <v/>
      </c>
    </row>
    <row r="3495" spans="1:6" s="15" customFormat="1" x14ac:dyDescent="0.25">
      <c r="A3495" s="15">
        <v>37</v>
      </c>
      <c r="B3495" s="15">
        <v>10</v>
      </c>
      <c r="D3495" s="15" t="str">
        <f>IF(INDEX(Разделы!C$2:L$1540,A3495*11+8,B3495)="","","- "&amp;INDEX(Разделы!C$2:L$1540,A3495*11+8,B3495))</f>
        <v/>
      </c>
      <c r="E3495" s="15" t="str">
        <f>IF(INDEX(Оценка!C$2:AF$1540,A3493*11+9,(B3495-1)*3+1)="","",INDEX(Оценка!C$2:AF$1540,A3493*11+9,(B3495-1)*3+1)&amp;" ("&amp;INDEX(Оценка!C$2:AF$1540,A3493*11+9,(B3495-1)*3+2)&amp;") ("&amp;INDEX(Оценка!C$2:AF$1540,A3493*11+9,(B3495-1)*3+3)&amp;")")</f>
        <v/>
      </c>
    </row>
    <row r="3496" spans="1:6" s="15" customFormat="1" x14ac:dyDescent="0.25">
      <c r="A3496" s="15">
        <v>37</v>
      </c>
      <c r="B3496" s="15">
        <v>10</v>
      </c>
      <c r="D3496" s="15" t="str">
        <f>IF(INDEX(Разделы!C$2:L$1540,A3496*11+9,B3496)="","","- "&amp;INDEX(Разделы!C$2:L$1540,A3496*11+9,B3496))</f>
        <v/>
      </c>
      <c r="E3496" s="15" t="str">
        <f>IF(INDEX(Оценка!C$2:AF$1540,A3494*11+10,(B3496-1)*3+1)="","",INDEX(Оценка!C$2:AF$1540,A3494*11+10,(B3496-1)*3+1)&amp;" ("&amp;INDEX(Оценка!C$2:AF$1540,A3494*11+10,(B3496-1)*3+2)&amp;") ("&amp;INDEX(Оценка!C$2:AF$1540,A3494*11+10,(B3496-1)*3+3)&amp;")")</f>
        <v/>
      </c>
    </row>
    <row r="3497" spans="1:6" s="15" customFormat="1" x14ac:dyDescent="0.25">
      <c r="A3497" s="15">
        <v>37</v>
      </c>
      <c r="B3497" s="15">
        <v>10</v>
      </c>
      <c r="D3497" s="15" t="str">
        <f>IF(INDEX(Разделы!C$2:L$1540,A3497*11+10,B3497)="","","- "&amp;INDEX(Разделы!C$2:L$1540,A3497*11+10,B3497))</f>
        <v/>
      </c>
    </row>
    <row r="3498" spans="1:6" s="15" customFormat="1" x14ac:dyDescent="0.25">
      <c r="A3498" s="15">
        <v>37</v>
      </c>
      <c r="B3498" s="15">
        <v>10</v>
      </c>
    </row>
    <row r="3499" spans="1:6" s="15" customFormat="1" x14ac:dyDescent="0.25">
      <c r="A3499" s="15">
        <v>38</v>
      </c>
      <c r="B3499" s="15">
        <v>1</v>
      </c>
      <c r="D3499" s="15" t="str">
        <f>IF(INDEX(Разделы!C$2:L$1540,A3499*11+1,1)="","","== "&amp;INDEX(Разделы!C$2:L$1540,A3499*11+1,1))</f>
        <v/>
      </c>
      <c r="E3499" s="15" t="str">
        <f>IF(INDEX(Оценка!C$2:AF$1540,A3499*11+1,1)="","","== "&amp;INDEX(Оценка!C$2:AF$1540,A3499*11+1,1))</f>
        <v/>
      </c>
      <c r="F3499" s="15" t="str">
        <f>IF(INDEX(Содержание!C$2:L$1680,A3499*6+1,1)="","","== "&amp;INDEX(Содержание!C$2:L$1680,A3499*6+1,1))</f>
        <v/>
      </c>
    </row>
    <row r="3500" spans="1:6" s="15" customFormat="1" x14ac:dyDescent="0.25">
      <c r="A3500" s="15">
        <v>38</v>
      </c>
      <c r="B3500" s="15">
        <v>1</v>
      </c>
    </row>
    <row r="3501" spans="1:6" s="15" customFormat="1" x14ac:dyDescent="0.25">
      <c r="A3501" s="15">
        <v>38</v>
      </c>
      <c r="B3501" s="15">
        <v>1</v>
      </c>
      <c r="D3501" s="15" t="str">
        <f xml:space="preserve"> IF(INDEX(Разделы!C$2:L$1540,A3501*11+3,B3501)="","","= "&amp;INDEX(Разделы!C$2:L$1540,A3501*11+3,B3501)&amp;" ("&amp;INDEX(Разделы!C$2:L$1540,A3501*11+4,B3501)&amp;")")</f>
        <v/>
      </c>
      <c r="E3501" s="15" t="str">
        <f>IF(INDEX(Оценка!C$2:AF$1540,A3499*11+4,(B3501-1)*3+1)="","",INDEX(Оценка!C$2:AF$1540,A3499*11+4,(B3501-1)*3+1)&amp;" ("&amp;INDEX(Оценка!C$2:AF$1540,A3499*11+4,(B3501-1)*3+2)&amp;") ("&amp;INDEX(Оценка!C$2:AF$1540,A3499*11+4,(B3501-1)*3+3)&amp;")")</f>
        <v/>
      </c>
      <c r="F3501" s="15" t="str">
        <f>IF(INDEX(Содержание!C$2:L$1680,A3501*6+2,B3501)="","",INDEX(Содержание!C$2:L$1680,A3501*6+2,B3501))</f>
        <v/>
      </c>
    </row>
    <row r="3502" spans="1:6" s="15" customFormat="1" x14ac:dyDescent="0.25">
      <c r="A3502" s="15">
        <v>38</v>
      </c>
      <c r="B3502" s="15">
        <v>1</v>
      </c>
      <c r="E3502" s="15" t="str">
        <f>IF(INDEX(Оценка!C$2:AF$1540,A3500*11+5,(B3502-1)*3+1)="","",INDEX(Оценка!C$2:AF$1540,A3500*11+5,(B3502-1)*3+1)&amp;" ("&amp;INDEX(Оценка!C$2:AF$1540,A3500*11+5,(B3502-1)*3+2)&amp;") ("&amp;INDEX(Оценка!C$2:AF$1540,A3500*11+5,(B3502-1)*3+3)&amp;")")</f>
        <v/>
      </c>
    </row>
    <row r="3503" spans="1:6" s="15" customFormat="1" x14ac:dyDescent="0.25">
      <c r="A3503" s="15">
        <v>38</v>
      </c>
      <c r="B3503" s="15">
        <v>1</v>
      </c>
      <c r="D3503" s="15" t="str">
        <f>IF(INDEX(Разделы!C$2:L$1540,A3503*11+5,B3503)="","","- "&amp;INDEX(Разделы!C$2:L$1540,A3503*11+5,B3503))</f>
        <v/>
      </c>
      <c r="E3503" s="15" t="str">
        <f>IF(INDEX(Оценка!C$2:AF$1540,A3501*11+6,(B3503-1)*3+1)="","",INDEX(Оценка!C$2:AF$1540,A3501*11+6,(B3503-1)*3+1)&amp;" ("&amp;INDEX(Оценка!C$2:AF$1540,A3501*11+6,(B3503-1)*3+2)&amp;") ("&amp;INDEX(Оценка!C$2:AF$1540,A3501*11+6,(B3503-1)*3+3)&amp;")")</f>
        <v/>
      </c>
      <c r="F3503" s="15" t="str">
        <f>IF(INDEX(Содержание!C$2:L$1680,A3503*6+3,B3503)="","","= "&amp;INDEX(Содержание!C$2:L$1680,A3503*6+3,B3503)&amp;" "&amp;INDEX(Содержание!C$2:L$1680,A3505*6+4,B3505))</f>
        <v/>
      </c>
    </row>
    <row r="3504" spans="1:6" s="15" customFormat="1" x14ac:dyDescent="0.25">
      <c r="A3504" s="15">
        <v>38</v>
      </c>
      <c r="B3504" s="15">
        <v>1</v>
      </c>
      <c r="D3504" s="15" t="str">
        <f>IF(INDEX(Разделы!C$2:L$1540,A3504*11+6,B3504)="","","- "&amp;INDEX(Разделы!C$2:L$1540,A3504*11+6,B3504))</f>
        <v/>
      </c>
      <c r="E3504" s="15" t="str">
        <f>IF(INDEX(Оценка!C$2:AF$1540,A3502*11+7,(B3504-1)*3+1)="","",INDEX(Оценка!C$2:AF$1540,A3502*11+7,(B3504-1)*3+1)&amp;" ("&amp;INDEX(Оценка!C$2:AF$1540,A3502*11+7,(B3504-1)*3+2)&amp;") ("&amp;INDEX(Оценка!C$2:AF$1540,A3502*11+7,(B3504-1)*3+3)&amp;")")</f>
        <v/>
      </c>
    </row>
    <row r="3505" spans="1:6" s="15" customFormat="1" x14ac:dyDescent="0.25">
      <c r="A3505" s="15">
        <v>38</v>
      </c>
      <c r="B3505" s="15">
        <v>1</v>
      </c>
      <c r="D3505" s="15" t="str">
        <f>IF(INDEX(Разделы!C$2:L$1540,A3505*11+7,B3505)="","","- "&amp;INDEX(Разделы!C$2:L$1540,A3505*11+7,B3505))</f>
        <v/>
      </c>
      <c r="E3505" s="15" t="str">
        <f>IF(INDEX(Оценка!C$2:AF$1540,A3503*11+8,(B3505-1)*3+1)="","",INDEX(Оценка!C$2:AF$1540,A3503*11+8,(B3505-1)*3+1)&amp;" ("&amp;INDEX(Оценка!C$2:AF$1540,A3503*11+8,(B3505-1)*3+2)&amp;") ("&amp;INDEX(Оценка!C$2:AF$1540,A3503*11+8,(B3505-1)*3+3)&amp;")")</f>
        <v/>
      </c>
      <c r="F3505" s="15" t="str">
        <f>IF(INDEX(Содержание!C$2:L$1680,A3505*6+5,B3505)="","",INDEX(Содержание!C$2:L$1680,A3505*6+5,B3505))</f>
        <v/>
      </c>
    </row>
    <row r="3506" spans="1:6" s="15" customFormat="1" x14ac:dyDescent="0.25">
      <c r="A3506" s="15">
        <v>38</v>
      </c>
      <c r="B3506" s="15">
        <v>1</v>
      </c>
      <c r="D3506" s="15" t="str">
        <f>IF(INDEX(Разделы!C$2:L$1540,A3506*11+8,B3506)="","","- "&amp;INDEX(Разделы!C$2:L$1540,A3506*11+8,B3506))</f>
        <v/>
      </c>
      <c r="E3506" s="15" t="str">
        <f>IF(INDEX(Оценка!C$2:AF$1540,A3504*11+9,(B3506-1)*3+1)="","",INDEX(Оценка!C$2:AF$1540,A3504*11+9,(B3506-1)*3+1)&amp;" ("&amp;INDEX(Оценка!C$2:AF$1540,A3504*11+9,(B3506-1)*3+2)&amp;") ("&amp;INDEX(Оценка!C$2:AF$1540,A3504*11+9,(B3506-1)*3+3)&amp;")")</f>
        <v/>
      </c>
    </row>
    <row r="3507" spans="1:6" s="15" customFormat="1" x14ac:dyDescent="0.25">
      <c r="A3507" s="15">
        <v>38</v>
      </c>
      <c r="B3507" s="15">
        <v>1</v>
      </c>
      <c r="D3507" s="15" t="str">
        <f>IF(INDEX(Разделы!C$2:L$1540,A3507*11+9,B3507)="","","- "&amp;INDEX(Разделы!C$2:L$1540,A3507*11+9,B3507))</f>
        <v/>
      </c>
      <c r="E3507" s="15" t="str">
        <f>IF(INDEX(Оценка!C$2:AF$1540,A3505*11+10,(B3507-1)*3+1)="","",INDEX(Оценка!C$2:AF$1540,A3505*11+10,(B3507-1)*3+1)&amp;" ("&amp;INDEX(Оценка!C$2:AF$1540,A3505*11+10,(B3507-1)*3+2)&amp;") ("&amp;INDEX(Оценка!C$2:AF$1540,A3505*11+10,(B3507-1)*3+3)&amp;")")</f>
        <v/>
      </c>
    </row>
    <row r="3508" spans="1:6" s="15" customFormat="1" x14ac:dyDescent="0.25">
      <c r="A3508" s="15">
        <v>38</v>
      </c>
      <c r="B3508" s="15">
        <v>1</v>
      </c>
      <c r="D3508" s="15" t="str">
        <f>IF(INDEX(Разделы!C$2:L$1540,A3508*11+10,B3508)="","","- "&amp;INDEX(Разделы!C$2:L$1540,A3508*11+10,B3508))</f>
        <v/>
      </c>
    </row>
    <row r="3509" spans="1:6" s="15" customFormat="1" x14ac:dyDescent="0.25">
      <c r="A3509" s="15">
        <v>38</v>
      </c>
      <c r="B3509" s="15">
        <v>1</v>
      </c>
    </row>
    <row r="3510" spans="1:6" s="15" customFormat="1" x14ac:dyDescent="0.25">
      <c r="A3510" s="15">
        <v>38</v>
      </c>
      <c r="B3510" s="15">
        <v>2</v>
      </c>
      <c r="D3510" s="15" t="str">
        <f xml:space="preserve"> IF(INDEX(Разделы!C$2:L$1540,A3510*11+3,B3510)="","","= "&amp;INDEX(Разделы!C$2:L$1540,A3510*11+3,B3510)&amp;" ("&amp;INDEX(Разделы!C$2:L$1540,A3510*11+4,B3510)&amp;")")</f>
        <v/>
      </c>
      <c r="E3510" s="15" t="str">
        <f>IF(INDEX(Оценка!C$2:AF$1540,A3508*11+4,(B3510-1)*3+1)="","",INDEX(Оценка!C$2:AF$1540,A3508*11+4,(B3510-1)*3+1)&amp;" ("&amp;INDEX(Оценка!C$2:AF$1540,A3508*11+4,(B3510-1)*3+2)&amp;") ("&amp;INDEX(Оценка!C$2:AF$1540,A3508*11+4,(B3510-1)*3+3)&amp;")")</f>
        <v/>
      </c>
      <c r="F3510" s="15" t="str">
        <f>IF(INDEX(Содержание!C$2:L$1680,A3510*6+2,B3510)="","",INDEX(Содержание!C$2:L$1680,A3510*6+2,B3510))</f>
        <v/>
      </c>
    </row>
    <row r="3511" spans="1:6" s="15" customFormat="1" x14ac:dyDescent="0.25">
      <c r="A3511" s="15">
        <v>38</v>
      </c>
      <c r="B3511" s="15">
        <v>2</v>
      </c>
      <c r="E3511" s="15" t="str">
        <f>IF(INDEX(Оценка!C$2:AF$1540,A3509*11+5,(B3511-1)*3+1)="","",INDEX(Оценка!C$2:AF$1540,A3509*11+5,(B3511-1)*3+1)&amp;" ("&amp;INDEX(Оценка!C$2:AF$1540,A3509*11+5,(B3511-1)*3+2)&amp;") ("&amp;INDEX(Оценка!C$2:AF$1540,A3509*11+5,(B3511-1)*3+3)&amp;")")</f>
        <v/>
      </c>
    </row>
    <row r="3512" spans="1:6" s="15" customFormat="1" x14ac:dyDescent="0.25">
      <c r="A3512" s="15">
        <v>38</v>
      </c>
      <c r="B3512" s="15">
        <v>2</v>
      </c>
      <c r="D3512" s="15" t="str">
        <f>IF(INDEX(Разделы!C$2:L$1540,A3512*11+5,B3512)="","","- "&amp;INDEX(Разделы!C$2:L$1540,A3512*11+5,B3512))</f>
        <v/>
      </c>
      <c r="E3512" s="15" t="str">
        <f>IF(INDEX(Оценка!C$2:AF$1540,A3510*11+6,(B3512-1)*3+1)="","",INDEX(Оценка!C$2:AF$1540,A3510*11+6,(B3512-1)*3+1)&amp;" ("&amp;INDEX(Оценка!C$2:AF$1540,A3510*11+6,(B3512-1)*3+2)&amp;") ("&amp;INDEX(Оценка!C$2:AF$1540,A3510*11+6,(B3512-1)*3+3)&amp;")")</f>
        <v/>
      </c>
      <c r="F3512" s="15" t="str">
        <f>IF(INDEX(Содержание!C$2:L$1680,A3512*6+3,B3512)="","","= "&amp;INDEX(Содержание!C$2:L$1680,A3512*6+3,B3512)&amp;" "&amp;INDEX(Содержание!C$2:L$1680,A3514*6+4,B3514))</f>
        <v/>
      </c>
    </row>
    <row r="3513" spans="1:6" s="15" customFormat="1" x14ac:dyDescent="0.25">
      <c r="A3513" s="15">
        <v>38</v>
      </c>
      <c r="B3513" s="15">
        <v>2</v>
      </c>
      <c r="D3513" s="15" t="str">
        <f>IF(INDEX(Разделы!C$2:L$1540,A3513*11+6,B3513)="","","- "&amp;INDEX(Разделы!C$2:L$1540,A3513*11+6,B3513))</f>
        <v/>
      </c>
      <c r="E3513" s="15" t="str">
        <f>IF(INDEX(Оценка!C$2:AF$1540,A3511*11+7,(B3513-1)*3+1)="","",INDEX(Оценка!C$2:AF$1540,A3511*11+7,(B3513-1)*3+1)&amp;" ("&amp;INDEX(Оценка!C$2:AF$1540,A3511*11+7,(B3513-1)*3+2)&amp;") ("&amp;INDEX(Оценка!C$2:AF$1540,A3511*11+7,(B3513-1)*3+3)&amp;")")</f>
        <v/>
      </c>
    </row>
    <row r="3514" spans="1:6" s="15" customFormat="1" x14ac:dyDescent="0.25">
      <c r="A3514" s="15">
        <v>38</v>
      </c>
      <c r="B3514" s="15">
        <v>2</v>
      </c>
      <c r="D3514" s="15" t="str">
        <f>IF(INDEX(Разделы!C$2:L$1540,A3514*11+7,B3514)="","","- "&amp;INDEX(Разделы!C$2:L$1540,A3514*11+7,B3514))</f>
        <v/>
      </c>
      <c r="E3514" s="15" t="str">
        <f>IF(INDEX(Оценка!C$2:AF$1540,A3512*11+8,(B3514-1)*3+1)="","",INDEX(Оценка!C$2:AF$1540,A3512*11+8,(B3514-1)*3+1)&amp;" ("&amp;INDEX(Оценка!C$2:AF$1540,A3512*11+8,(B3514-1)*3+2)&amp;") ("&amp;INDEX(Оценка!C$2:AF$1540,A3512*11+8,(B3514-1)*3+3)&amp;")")</f>
        <v/>
      </c>
      <c r="F3514" s="15" t="str">
        <f>IF(INDEX(Содержание!C$2:L$1680,A3514*6+5,B3514)="","",INDEX(Содержание!C$2:L$1680,A3514*6+5,B3514))</f>
        <v/>
      </c>
    </row>
    <row r="3515" spans="1:6" s="15" customFormat="1" x14ac:dyDescent="0.25">
      <c r="A3515" s="15">
        <v>38</v>
      </c>
      <c r="B3515" s="15">
        <v>2</v>
      </c>
      <c r="D3515" s="15" t="str">
        <f>IF(INDEX(Разделы!C$2:L$1540,A3515*11+8,B3515)="","","- "&amp;INDEX(Разделы!C$2:L$1540,A3515*11+8,B3515))</f>
        <v/>
      </c>
      <c r="E3515" s="15" t="str">
        <f>IF(INDEX(Оценка!C$2:AF$1540,A3513*11+9,(B3515-1)*3+1)="","",INDEX(Оценка!C$2:AF$1540,A3513*11+9,(B3515-1)*3+1)&amp;" ("&amp;INDEX(Оценка!C$2:AF$1540,A3513*11+9,(B3515-1)*3+2)&amp;") ("&amp;INDEX(Оценка!C$2:AF$1540,A3513*11+9,(B3515-1)*3+3)&amp;")")</f>
        <v/>
      </c>
    </row>
    <row r="3516" spans="1:6" s="15" customFormat="1" x14ac:dyDescent="0.25">
      <c r="A3516" s="15">
        <v>38</v>
      </c>
      <c r="B3516" s="15">
        <v>2</v>
      </c>
      <c r="D3516" s="15" t="str">
        <f>IF(INDEX(Разделы!C$2:L$1540,A3516*11+9,B3516)="","","- "&amp;INDEX(Разделы!C$2:L$1540,A3516*11+9,B3516))</f>
        <v/>
      </c>
      <c r="E3516" s="15" t="str">
        <f>IF(INDEX(Оценка!C$2:AF$1540,A3514*11+10,(B3516-1)*3+1)="","",INDEX(Оценка!C$2:AF$1540,A3514*11+10,(B3516-1)*3+1)&amp;" ("&amp;INDEX(Оценка!C$2:AF$1540,A3514*11+10,(B3516-1)*3+2)&amp;") ("&amp;INDEX(Оценка!C$2:AF$1540,A3514*11+10,(B3516-1)*3+3)&amp;")")</f>
        <v/>
      </c>
    </row>
    <row r="3517" spans="1:6" s="15" customFormat="1" x14ac:dyDescent="0.25">
      <c r="A3517" s="15">
        <v>38</v>
      </c>
      <c r="B3517" s="15">
        <v>2</v>
      </c>
      <c r="D3517" s="15" t="str">
        <f>IF(INDEX(Разделы!C$2:L$1540,A3517*11+10,B3517)="","","- "&amp;INDEX(Разделы!C$2:L$1540,A3517*11+10,B3517))</f>
        <v/>
      </c>
    </row>
    <row r="3518" spans="1:6" s="15" customFormat="1" x14ac:dyDescent="0.25">
      <c r="A3518" s="15">
        <v>38</v>
      </c>
      <c r="B3518" s="15">
        <v>2</v>
      </c>
    </row>
    <row r="3519" spans="1:6" s="15" customFormat="1" x14ac:dyDescent="0.25">
      <c r="A3519" s="15">
        <v>38</v>
      </c>
      <c r="B3519" s="15">
        <v>3</v>
      </c>
      <c r="D3519" s="15" t="str">
        <f xml:space="preserve"> IF(INDEX(Разделы!C$2:L$1540,A3519*11+3,B3519)="","","= "&amp;INDEX(Разделы!C$2:L$1540,A3519*11+3,B3519)&amp;" ("&amp;INDEX(Разделы!C$2:L$1540,A3519*11+4,B3519)&amp;")")</f>
        <v/>
      </c>
      <c r="E3519" s="15" t="str">
        <f>IF(INDEX(Оценка!C$2:AF$1540,A3517*11+4,(B3519-1)*3+1)="","",INDEX(Оценка!C$2:AF$1540,A3517*11+4,(B3519-1)*3+1)&amp;" ("&amp;INDEX(Оценка!C$2:AF$1540,A3517*11+4,(B3519-1)*3+2)&amp;") ("&amp;INDEX(Оценка!C$2:AF$1540,A3517*11+4,(B3519-1)*3+3)&amp;")")</f>
        <v/>
      </c>
      <c r="F3519" s="15" t="str">
        <f>IF(INDEX(Содержание!C$2:L$1680,A3519*6+2,B3519)="","",INDEX(Содержание!C$2:L$1680,A3519*6+2,B3519))</f>
        <v/>
      </c>
    </row>
    <row r="3520" spans="1:6" s="15" customFormat="1" x14ac:dyDescent="0.25">
      <c r="A3520" s="15">
        <v>38</v>
      </c>
      <c r="B3520" s="15">
        <v>3</v>
      </c>
      <c r="E3520" s="15" t="str">
        <f>IF(INDEX(Оценка!C$2:AF$1540,A3518*11+5,(B3520-1)*3+1)="","",INDEX(Оценка!C$2:AF$1540,A3518*11+5,(B3520-1)*3+1)&amp;" ("&amp;INDEX(Оценка!C$2:AF$1540,A3518*11+5,(B3520-1)*3+2)&amp;") ("&amp;INDEX(Оценка!C$2:AF$1540,A3518*11+5,(B3520-1)*3+3)&amp;")")</f>
        <v/>
      </c>
    </row>
    <row r="3521" spans="1:6" s="15" customFormat="1" x14ac:dyDescent="0.25">
      <c r="A3521" s="15">
        <v>38</v>
      </c>
      <c r="B3521" s="15">
        <v>3</v>
      </c>
      <c r="D3521" s="15" t="str">
        <f>IF(INDEX(Разделы!C$2:L$1540,A3521*11+5,B3521)="","","- "&amp;INDEX(Разделы!C$2:L$1540,A3521*11+5,B3521))</f>
        <v/>
      </c>
      <c r="E3521" s="15" t="str">
        <f>IF(INDEX(Оценка!C$2:AF$1540,A3519*11+6,(B3521-1)*3+1)="","",INDEX(Оценка!C$2:AF$1540,A3519*11+6,(B3521-1)*3+1)&amp;" ("&amp;INDEX(Оценка!C$2:AF$1540,A3519*11+6,(B3521-1)*3+2)&amp;") ("&amp;INDEX(Оценка!C$2:AF$1540,A3519*11+6,(B3521-1)*3+3)&amp;")")</f>
        <v/>
      </c>
      <c r="F3521" s="15" t="str">
        <f>IF(INDEX(Содержание!C$2:L$1680,A3521*6+3,B3521)="","","= "&amp;INDEX(Содержание!C$2:L$1680,A3521*6+3,B3521)&amp;" "&amp;INDEX(Содержание!C$2:L$1680,A3523*6+4,B3523))</f>
        <v/>
      </c>
    </row>
    <row r="3522" spans="1:6" s="15" customFormat="1" x14ac:dyDescent="0.25">
      <c r="A3522" s="15">
        <v>38</v>
      </c>
      <c r="B3522" s="15">
        <v>3</v>
      </c>
      <c r="D3522" s="15" t="str">
        <f>IF(INDEX(Разделы!C$2:L$1540,A3522*11+6,B3522)="","","- "&amp;INDEX(Разделы!C$2:L$1540,A3522*11+6,B3522))</f>
        <v/>
      </c>
      <c r="E3522" s="15" t="str">
        <f>IF(INDEX(Оценка!C$2:AF$1540,A3520*11+7,(B3522-1)*3+1)="","",INDEX(Оценка!C$2:AF$1540,A3520*11+7,(B3522-1)*3+1)&amp;" ("&amp;INDEX(Оценка!C$2:AF$1540,A3520*11+7,(B3522-1)*3+2)&amp;") ("&amp;INDEX(Оценка!C$2:AF$1540,A3520*11+7,(B3522-1)*3+3)&amp;")")</f>
        <v/>
      </c>
    </row>
    <row r="3523" spans="1:6" s="15" customFormat="1" x14ac:dyDescent="0.25">
      <c r="A3523" s="15">
        <v>38</v>
      </c>
      <c r="B3523" s="15">
        <v>3</v>
      </c>
      <c r="D3523" s="15" t="str">
        <f>IF(INDEX(Разделы!C$2:L$1540,A3523*11+7,B3523)="","","- "&amp;INDEX(Разделы!C$2:L$1540,A3523*11+7,B3523))</f>
        <v/>
      </c>
      <c r="E3523" s="15" t="str">
        <f>IF(INDEX(Оценка!C$2:AF$1540,A3521*11+8,(B3523-1)*3+1)="","",INDEX(Оценка!C$2:AF$1540,A3521*11+8,(B3523-1)*3+1)&amp;" ("&amp;INDEX(Оценка!C$2:AF$1540,A3521*11+8,(B3523-1)*3+2)&amp;") ("&amp;INDEX(Оценка!C$2:AF$1540,A3521*11+8,(B3523-1)*3+3)&amp;")")</f>
        <v/>
      </c>
      <c r="F3523" s="15" t="str">
        <f>IF(INDEX(Содержание!C$2:L$1680,A3523*6+5,B3523)="","",INDEX(Содержание!C$2:L$1680,A3523*6+5,B3523))</f>
        <v/>
      </c>
    </row>
    <row r="3524" spans="1:6" s="15" customFormat="1" x14ac:dyDescent="0.25">
      <c r="A3524" s="15">
        <v>38</v>
      </c>
      <c r="B3524" s="15">
        <v>3</v>
      </c>
      <c r="D3524" s="15" t="str">
        <f>IF(INDEX(Разделы!C$2:L$1540,A3524*11+8,B3524)="","","- "&amp;INDEX(Разделы!C$2:L$1540,A3524*11+8,B3524))</f>
        <v/>
      </c>
      <c r="E3524" s="15" t="str">
        <f>IF(INDEX(Оценка!C$2:AF$1540,A3522*11+9,(B3524-1)*3+1)="","",INDEX(Оценка!C$2:AF$1540,A3522*11+9,(B3524-1)*3+1)&amp;" ("&amp;INDEX(Оценка!C$2:AF$1540,A3522*11+9,(B3524-1)*3+2)&amp;") ("&amp;INDEX(Оценка!C$2:AF$1540,A3522*11+9,(B3524-1)*3+3)&amp;")")</f>
        <v/>
      </c>
    </row>
    <row r="3525" spans="1:6" s="15" customFormat="1" x14ac:dyDescent="0.25">
      <c r="A3525" s="15">
        <v>38</v>
      </c>
      <c r="B3525" s="15">
        <v>3</v>
      </c>
      <c r="D3525" s="15" t="str">
        <f>IF(INDEX(Разделы!C$2:L$1540,A3525*11+9,B3525)="","","- "&amp;INDEX(Разделы!C$2:L$1540,A3525*11+9,B3525))</f>
        <v/>
      </c>
      <c r="E3525" s="15" t="str">
        <f>IF(INDEX(Оценка!C$2:AF$1540,A3523*11+10,(B3525-1)*3+1)="","",INDEX(Оценка!C$2:AF$1540,A3523*11+10,(B3525-1)*3+1)&amp;" ("&amp;INDEX(Оценка!C$2:AF$1540,A3523*11+10,(B3525-1)*3+2)&amp;") ("&amp;INDEX(Оценка!C$2:AF$1540,A3523*11+10,(B3525-1)*3+3)&amp;")")</f>
        <v/>
      </c>
    </row>
    <row r="3526" spans="1:6" s="15" customFormat="1" x14ac:dyDescent="0.25">
      <c r="A3526" s="15">
        <v>38</v>
      </c>
      <c r="B3526" s="15">
        <v>3</v>
      </c>
      <c r="D3526" s="15" t="str">
        <f>IF(INDEX(Разделы!C$2:L$1540,A3526*11+10,B3526)="","","- "&amp;INDEX(Разделы!C$2:L$1540,A3526*11+10,B3526))</f>
        <v/>
      </c>
    </row>
    <row r="3527" spans="1:6" s="15" customFormat="1" x14ac:dyDescent="0.25">
      <c r="A3527" s="15">
        <v>38</v>
      </c>
      <c r="B3527" s="15">
        <v>3</v>
      </c>
    </row>
    <row r="3528" spans="1:6" s="15" customFormat="1" x14ac:dyDescent="0.25">
      <c r="A3528" s="15">
        <v>38</v>
      </c>
      <c r="B3528" s="15">
        <v>4</v>
      </c>
      <c r="D3528" s="15" t="str">
        <f xml:space="preserve"> IF(INDEX(Разделы!C$2:L$1540,A3528*11+3,B3528)="","","= "&amp;INDEX(Разделы!C$2:L$1540,A3528*11+3,B3528)&amp;" ("&amp;INDEX(Разделы!C$2:L$1540,A3528*11+4,B3528)&amp;")")</f>
        <v/>
      </c>
      <c r="E3528" s="15" t="str">
        <f>IF(INDEX(Оценка!C$2:AF$1540,A3526*11+4,(B3528-1)*3+1)="","",INDEX(Оценка!C$2:AF$1540,A3526*11+4,(B3528-1)*3+1)&amp;" ("&amp;INDEX(Оценка!C$2:AF$1540,A3526*11+4,(B3528-1)*3+2)&amp;") ("&amp;INDEX(Оценка!C$2:AF$1540,A3526*11+4,(B3528-1)*3+3)&amp;")")</f>
        <v/>
      </c>
      <c r="F3528" s="15" t="str">
        <f>IF(INDEX(Содержание!C$2:L$1680,A3528*6+2,B3528)="","",INDEX(Содержание!C$2:L$1680,A3528*6+2,B3528))</f>
        <v/>
      </c>
    </row>
    <row r="3529" spans="1:6" s="15" customFormat="1" x14ac:dyDescent="0.25">
      <c r="A3529" s="15">
        <v>38</v>
      </c>
      <c r="B3529" s="15">
        <v>4</v>
      </c>
      <c r="E3529" s="15" t="str">
        <f>IF(INDEX(Оценка!C$2:AF$1540,A3527*11+5,(B3529-1)*3+1)="","",INDEX(Оценка!C$2:AF$1540,A3527*11+5,(B3529-1)*3+1)&amp;" ("&amp;INDEX(Оценка!C$2:AF$1540,A3527*11+5,(B3529-1)*3+2)&amp;") ("&amp;INDEX(Оценка!C$2:AF$1540,A3527*11+5,(B3529-1)*3+3)&amp;")")</f>
        <v/>
      </c>
    </row>
    <row r="3530" spans="1:6" s="15" customFormat="1" x14ac:dyDescent="0.25">
      <c r="A3530" s="15">
        <v>38</v>
      </c>
      <c r="B3530" s="15">
        <v>4</v>
      </c>
      <c r="D3530" s="15" t="str">
        <f>IF(INDEX(Разделы!C$2:L$1540,A3530*11+5,B3530)="","","- "&amp;INDEX(Разделы!C$2:L$1540,A3530*11+5,B3530))</f>
        <v/>
      </c>
      <c r="E3530" s="15" t="str">
        <f>IF(INDEX(Оценка!C$2:AF$1540,A3528*11+6,(B3530-1)*3+1)="","",INDEX(Оценка!C$2:AF$1540,A3528*11+6,(B3530-1)*3+1)&amp;" ("&amp;INDEX(Оценка!C$2:AF$1540,A3528*11+6,(B3530-1)*3+2)&amp;") ("&amp;INDEX(Оценка!C$2:AF$1540,A3528*11+6,(B3530-1)*3+3)&amp;")")</f>
        <v/>
      </c>
      <c r="F3530" s="15" t="str">
        <f>IF(INDEX(Содержание!C$2:L$1680,A3530*6+3,B3530)="","","= "&amp;INDEX(Содержание!C$2:L$1680,A3530*6+3,B3530)&amp;" "&amp;INDEX(Содержание!C$2:L$1680,A3532*6+4,B3532))</f>
        <v/>
      </c>
    </row>
    <row r="3531" spans="1:6" s="15" customFormat="1" x14ac:dyDescent="0.25">
      <c r="A3531" s="15">
        <v>38</v>
      </c>
      <c r="B3531" s="15">
        <v>4</v>
      </c>
      <c r="D3531" s="15" t="str">
        <f>IF(INDEX(Разделы!C$2:L$1540,A3531*11+6,B3531)="","","- "&amp;INDEX(Разделы!C$2:L$1540,A3531*11+6,B3531))</f>
        <v/>
      </c>
      <c r="E3531" s="15" t="str">
        <f>IF(INDEX(Оценка!C$2:AF$1540,A3529*11+7,(B3531-1)*3+1)="","",INDEX(Оценка!C$2:AF$1540,A3529*11+7,(B3531-1)*3+1)&amp;" ("&amp;INDEX(Оценка!C$2:AF$1540,A3529*11+7,(B3531-1)*3+2)&amp;") ("&amp;INDEX(Оценка!C$2:AF$1540,A3529*11+7,(B3531-1)*3+3)&amp;")")</f>
        <v/>
      </c>
    </row>
    <row r="3532" spans="1:6" s="15" customFormat="1" x14ac:dyDescent="0.25">
      <c r="A3532" s="15">
        <v>38</v>
      </c>
      <c r="B3532" s="15">
        <v>4</v>
      </c>
      <c r="D3532" s="15" t="str">
        <f>IF(INDEX(Разделы!C$2:L$1540,A3532*11+7,B3532)="","","- "&amp;INDEX(Разделы!C$2:L$1540,A3532*11+7,B3532))</f>
        <v/>
      </c>
      <c r="E3532" s="15" t="str">
        <f>IF(INDEX(Оценка!C$2:AF$1540,A3530*11+8,(B3532-1)*3+1)="","",INDEX(Оценка!C$2:AF$1540,A3530*11+8,(B3532-1)*3+1)&amp;" ("&amp;INDEX(Оценка!C$2:AF$1540,A3530*11+8,(B3532-1)*3+2)&amp;") ("&amp;INDEX(Оценка!C$2:AF$1540,A3530*11+8,(B3532-1)*3+3)&amp;")")</f>
        <v/>
      </c>
      <c r="F3532" s="15" t="str">
        <f>IF(INDEX(Содержание!C$2:L$1680,A3532*6+5,B3532)="","",INDEX(Содержание!C$2:L$1680,A3532*6+5,B3532))</f>
        <v/>
      </c>
    </row>
    <row r="3533" spans="1:6" s="15" customFormat="1" x14ac:dyDescent="0.25">
      <c r="A3533" s="15">
        <v>38</v>
      </c>
      <c r="B3533" s="15">
        <v>4</v>
      </c>
      <c r="D3533" s="15" t="str">
        <f>IF(INDEX(Разделы!C$2:L$1540,A3533*11+8,B3533)="","","- "&amp;INDEX(Разделы!C$2:L$1540,A3533*11+8,B3533))</f>
        <v/>
      </c>
      <c r="E3533" s="15" t="str">
        <f>IF(INDEX(Оценка!C$2:AF$1540,A3531*11+9,(B3533-1)*3+1)="","",INDEX(Оценка!C$2:AF$1540,A3531*11+9,(B3533-1)*3+1)&amp;" ("&amp;INDEX(Оценка!C$2:AF$1540,A3531*11+9,(B3533-1)*3+2)&amp;") ("&amp;INDEX(Оценка!C$2:AF$1540,A3531*11+9,(B3533-1)*3+3)&amp;")")</f>
        <v/>
      </c>
    </row>
    <row r="3534" spans="1:6" s="15" customFormat="1" x14ac:dyDescent="0.25">
      <c r="A3534" s="15">
        <v>38</v>
      </c>
      <c r="B3534" s="15">
        <v>4</v>
      </c>
      <c r="D3534" s="15" t="str">
        <f>IF(INDEX(Разделы!C$2:L$1540,A3534*11+9,B3534)="","","- "&amp;INDEX(Разделы!C$2:L$1540,A3534*11+9,B3534))</f>
        <v/>
      </c>
      <c r="E3534" s="15" t="str">
        <f>IF(INDEX(Оценка!C$2:AF$1540,A3532*11+10,(B3534-1)*3+1)="","",INDEX(Оценка!C$2:AF$1540,A3532*11+10,(B3534-1)*3+1)&amp;" ("&amp;INDEX(Оценка!C$2:AF$1540,A3532*11+10,(B3534-1)*3+2)&amp;") ("&amp;INDEX(Оценка!C$2:AF$1540,A3532*11+10,(B3534-1)*3+3)&amp;")")</f>
        <v/>
      </c>
    </row>
    <row r="3535" spans="1:6" s="15" customFormat="1" x14ac:dyDescent="0.25">
      <c r="A3535" s="15">
        <v>38</v>
      </c>
      <c r="B3535" s="15">
        <v>4</v>
      </c>
      <c r="D3535" s="15" t="str">
        <f>IF(INDEX(Разделы!C$2:L$1540,A3535*11+10,B3535)="","","- "&amp;INDEX(Разделы!C$2:L$1540,A3535*11+10,B3535))</f>
        <v/>
      </c>
    </row>
    <row r="3536" spans="1:6" s="15" customFormat="1" x14ac:dyDescent="0.25">
      <c r="A3536" s="15">
        <v>38</v>
      </c>
      <c r="B3536" s="15">
        <v>4</v>
      </c>
    </row>
    <row r="3537" spans="1:6" s="15" customFormat="1" x14ac:dyDescent="0.25">
      <c r="A3537" s="15">
        <v>38</v>
      </c>
      <c r="B3537" s="15">
        <v>5</v>
      </c>
      <c r="D3537" s="15" t="str">
        <f xml:space="preserve"> IF(INDEX(Разделы!C$2:L$1540,A3537*11+3,B3537)="","","= "&amp;INDEX(Разделы!C$2:L$1540,A3537*11+3,B3537)&amp;" ("&amp;INDEX(Разделы!C$2:L$1540,A3537*11+4,B3537)&amp;")")</f>
        <v/>
      </c>
      <c r="E3537" s="15" t="str">
        <f>IF(INDEX(Оценка!C$2:AF$1540,A3535*11+4,(B3537-1)*3+1)="","",INDEX(Оценка!C$2:AF$1540,A3535*11+4,(B3537-1)*3+1)&amp;" ("&amp;INDEX(Оценка!C$2:AF$1540,A3535*11+4,(B3537-1)*3+2)&amp;") ("&amp;INDEX(Оценка!C$2:AF$1540,A3535*11+4,(B3537-1)*3+3)&amp;")")</f>
        <v/>
      </c>
      <c r="F3537" s="15" t="str">
        <f>IF(INDEX(Содержание!C$2:L$1680,A3537*6+2,B3537)="","",INDEX(Содержание!C$2:L$1680,A3537*6+2,B3537))</f>
        <v/>
      </c>
    </row>
    <row r="3538" spans="1:6" s="15" customFormat="1" x14ac:dyDescent="0.25">
      <c r="A3538" s="15">
        <v>38</v>
      </c>
      <c r="B3538" s="15">
        <v>5</v>
      </c>
      <c r="E3538" s="15" t="str">
        <f>IF(INDEX(Оценка!C$2:AF$1540,A3536*11+5,(B3538-1)*3+1)="","",INDEX(Оценка!C$2:AF$1540,A3536*11+5,(B3538-1)*3+1)&amp;" ("&amp;INDEX(Оценка!C$2:AF$1540,A3536*11+5,(B3538-1)*3+2)&amp;") ("&amp;INDEX(Оценка!C$2:AF$1540,A3536*11+5,(B3538-1)*3+3)&amp;")")</f>
        <v/>
      </c>
    </row>
    <row r="3539" spans="1:6" s="15" customFormat="1" x14ac:dyDescent="0.25">
      <c r="A3539" s="15">
        <v>38</v>
      </c>
      <c r="B3539" s="15">
        <v>5</v>
      </c>
      <c r="D3539" s="15" t="str">
        <f>IF(INDEX(Разделы!C$2:L$1540,A3539*11+5,B3539)="","","- "&amp;INDEX(Разделы!C$2:L$1540,A3539*11+5,B3539))</f>
        <v/>
      </c>
      <c r="E3539" s="15" t="str">
        <f>IF(INDEX(Оценка!C$2:AF$1540,A3537*11+6,(B3539-1)*3+1)="","",INDEX(Оценка!C$2:AF$1540,A3537*11+6,(B3539-1)*3+1)&amp;" ("&amp;INDEX(Оценка!C$2:AF$1540,A3537*11+6,(B3539-1)*3+2)&amp;") ("&amp;INDEX(Оценка!C$2:AF$1540,A3537*11+6,(B3539-1)*3+3)&amp;")")</f>
        <v/>
      </c>
      <c r="F3539" s="15" t="str">
        <f>IF(INDEX(Содержание!C$2:L$1680,A3539*6+3,B3539)="","","= "&amp;INDEX(Содержание!C$2:L$1680,A3539*6+3,B3539)&amp;" "&amp;INDEX(Содержание!C$2:L$1680,A3541*6+4,B3541))</f>
        <v/>
      </c>
    </row>
    <row r="3540" spans="1:6" s="15" customFormat="1" x14ac:dyDescent="0.25">
      <c r="A3540" s="15">
        <v>38</v>
      </c>
      <c r="B3540" s="15">
        <v>5</v>
      </c>
      <c r="D3540" s="15" t="str">
        <f>IF(INDEX(Разделы!C$2:L$1540,A3540*11+6,B3540)="","","- "&amp;INDEX(Разделы!C$2:L$1540,A3540*11+6,B3540))</f>
        <v/>
      </c>
      <c r="E3540" s="15" t="str">
        <f>IF(INDEX(Оценка!C$2:AF$1540,A3538*11+7,(B3540-1)*3+1)="","",INDEX(Оценка!C$2:AF$1540,A3538*11+7,(B3540-1)*3+1)&amp;" ("&amp;INDEX(Оценка!C$2:AF$1540,A3538*11+7,(B3540-1)*3+2)&amp;") ("&amp;INDEX(Оценка!C$2:AF$1540,A3538*11+7,(B3540-1)*3+3)&amp;")")</f>
        <v/>
      </c>
    </row>
    <row r="3541" spans="1:6" s="15" customFormat="1" x14ac:dyDescent="0.25">
      <c r="A3541" s="15">
        <v>38</v>
      </c>
      <c r="B3541" s="15">
        <v>5</v>
      </c>
      <c r="D3541" s="15" t="str">
        <f>IF(INDEX(Разделы!C$2:L$1540,A3541*11+7,B3541)="","","- "&amp;INDEX(Разделы!C$2:L$1540,A3541*11+7,B3541))</f>
        <v/>
      </c>
      <c r="E3541" s="15" t="str">
        <f>IF(INDEX(Оценка!C$2:AF$1540,A3539*11+8,(B3541-1)*3+1)="","",INDEX(Оценка!C$2:AF$1540,A3539*11+8,(B3541-1)*3+1)&amp;" ("&amp;INDEX(Оценка!C$2:AF$1540,A3539*11+8,(B3541-1)*3+2)&amp;") ("&amp;INDEX(Оценка!C$2:AF$1540,A3539*11+8,(B3541-1)*3+3)&amp;")")</f>
        <v/>
      </c>
      <c r="F3541" s="15" t="str">
        <f>IF(INDEX(Содержание!C$2:L$1680,A3541*6+5,B3541)="","",INDEX(Содержание!C$2:L$1680,A3541*6+5,B3541))</f>
        <v/>
      </c>
    </row>
    <row r="3542" spans="1:6" s="15" customFormat="1" x14ac:dyDescent="0.25">
      <c r="A3542" s="15">
        <v>38</v>
      </c>
      <c r="B3542" s="15">
        <v>5</v>
      </c>
      <c r="D3542" s="15" t="str">
        <f>IF(INDEX(Разделы!C$2:L$1540,A3542*11+8,B3542)="","","- "&amp;INDEX(Разделы!C$2:L$1540,A3542*11+8,B3542))</f>
        <v/>
      </c>
      <c r="E3542" s="15" t="str">
        <f>IF(INDEX(Оценка!C$2:AF$1540,A3540*11+9,(B3542-1)*3+1)="","",INDEX(Оценка!C$2:AF$1540,A3540*11+9,(B3542-1)*3+1)&amp;" ("&amp;INDEX(Оценка!C$2:AF$1540,A3540*11+9,(B3542-1)*3+2)&amp;") ("&amp;INDEX(Оценка!C$2:AF$1540,A3540*11+9,(B3542-1)*3+3)&amp;")")</f>
        <v/>
      </c>
    </row>
    <row r="3543" spans="1:6" s="15" customFormat="1" x14ac:dyDescent="0.25">
      <c r="A3543" s="15">
        <v>38</v>
      </c>
      <c r="B3543" s="15">
        <v>5</v>
      </c>
      <c r="D3543" s="15" t="str">
        <f>IF(INDEX(Разделы!C$2:L$1540,A3543*11+9,B3543)="","","- "&amp;INDEX(Разделы!C$2:L$1540,A3543*11+9,B3543))</f>
        <v/>
      </c>
      <c r="E3543" s="15" t="str">
        <f>IF(INDEX(Оценка!C$2:AF$1540,A3541*11+10,(B3543-1)*3+1)="","",INDEX(Оценка!C$2:AF$1540,A3541*11+10,(B3543-1)*3+1)&amp;" ("&amp;INDEX(Оценка!C$2:AF$1540,A3541*11+10,(B3543-1)*3+2)&amp;") ("&amp;INDEX(Оценка!C$2:AF$1540,A3541*11+10,(B3543-1)*3+3)&amp;")")</f>
        <v/>
      </c>
    </row>
    <row r="3544" spans="1:6" s="15" customFormat="1" x14ac:dyDescent="0.25">
      <c r="A3544" s="15">
        <v>38</v>
      </c>
      <c r="B3544" s="15">
        <v>5</v>
      </c>
      <c r="D3544" s="15" t="str">
        <f>IF(INDEX(Разделы!C$2:L$1540,A3544*11+10,B3544)="","","- "&amp;INDEX(Разделы!C$2:L$1540,A3544*11+10,B3544))</f>
        <v/>
      </c>
    </row>
    <row r="3545" spans="1:6" s="15" customFormat="1" x14ac:dyDescent="0.25">
      <c r="A3545" s="15">
        <v>38</v>
      </c>
      <c r="B3545" s="15">
        <v>5</v>
      </c>
    </row>
    <row r="3546" spans="1:6" s="15" customFormat="1" x14ac:dyDescent="0.25">
      <c r="A3546" s="15">
        <v>38</v>
      </c>
      <c r="B3546" s="15">
        <v>6</v>
      </c>
      <c r="D3546" s="15" t="str">
        <f xml:space="preserve"> IF(INDEX(Разделы!C$2:L$1540,A3546*11+3,B3546)="","","= "&amp;INDEX(Разделы!C$2:L$1540,A3546*11+3,B3546)&amp;" ("&amp;INDEX(Разделы!C$2:L$1540,A3546*11+4,B3546)&amp;")")</f>
        <v/>
      </c>
      <c r="E3546" s="15" t="str">
        <f>IF(INDEX(Оценка!C$2:AF$1540,A3544*11+4,(B3546-1)*3+1)="","",INDEX(Оценка!C$2:AF$1540,A3544*11+4,(B3546-1)*3+1)&amp;" ("&amp;INDEX(Оценка!C$2:AF$1540,A3544*11+4,(B3546-1)*3+2)&amp;") ("&amp;INDEX(Оценка!C$2:AF$1540,A3544*11+4,(B3546-1)*3+3)&amp;")")</f>
        <v/>
      </c>
      <c r="F3546" s="15" t="str">
        <f>IF(INDEX(Содержание!C$2:L$1680,A3546*6+2,B3546)="","",INDEX(Содержание!C$2:L$1680,A3546*6+2,B3546))</f>
        <v/>
      </c>
    </row>
    <row r="3547" spans="1:6" s="15" customFormat="1" x14ac:dyDescent="0.25">
      <c r="A3547" s="15">
        <v>38</v>
      </c>
      <c r="B3547" s="15">
        <v>6</v>
      </c>
      <c r="E3547" s="15" t="str">
        <f>IF(INDEX(Оценка!C$2:AF$1540,A3545*11+5,(B3547-1)*3+1)="","",INDEX(Оценка!C$2:AF$1540,A3545*11+5,(B3547-1)*3+1)&amp;" ("&amp;INDEX(Оценка!C$2:AF$1540,A3545*11+5,(B3547-1)*3+2)&amp;") ("&amp;INDEX(Оценка!C$2:AF$1540,A3545*11+5,(B3547-1)*3+3)&amp;")")</f>
        <v/>
      </c>
    </row>
    <row r="3548" spans="1:6" s="15" customFormat="1" x14ac:dyDescent="0.25">
      <c r="A3548" s="15">
        <v>38</v>
      </c>
      <c r="B3548" s="15">
        <v>6</v>
      </c>
      <c r="D3548" s="15" t="str">
        <f>IF(INDEX(Разделы!C$2:L$1540,A3548*11+5,B3548)="","","- "&amp;INDEX(Разделы!C$2:L$1540,A3548*11+5,B3548))</f>
        <v/>
      </c>
      <c r="E3548" s="15" t="str">
        <f>IF(INDEX(Оценка!C$2:AF$1540,A3546*11+6,(B3548-1)*3+1)="","",INDEX(Оценка!C$2:AF$1540,A3546*11+6,(B3548-1)*3+1)&amp;" ("&amp;INDEX(Оценка!C$2:AF$1540,A3546*11+6,(B3548-1)*3+2)&amp;") ("&amp;INDEX(Оценка!C$2:AF$1540,A3546*11+6,(B3548-1)*3+3)&amp;")")</f>
        <v/>
      </c>
      <c r="F3548" s="15" t="str">
        <f>IF(INDEX(Содержание!C$2:L$1680,A3548*6+3,B3548)="","","= "&amp;INDEX(Содержание!C$2:L$1680,A3548*6+3,B3548)&amp;" "&amp;INDEX(Содержание!C$2:L$1680,A3550*6+4,B3550))</f>
        <v/>
      </c>
    </row>
    <row r="3549" spans="1:6" s="15" customFormat="1" x14ac:dyDescent="0.25">
      <c r="A3549" s="15">
        <v>38</v>
      </c>
      <c r="B3549" s="15">
        <v>6</v>
      </c>
      <c r="D3549" s="15" t="str">
        <f>IF(INDEX(Разделы!C$2:L$1540,A3549*11+6,B3549)="","","- "&amp;INDEX(Разделы!C$2:L$1540,A3549*11+6,B3549))</f>
        <v/>
      </c>
      <c r="E3549" s="15" t="str">
        <f>IF(INDEX(Оценка!C$2:AF$1540,A3547*11+7,(B3549-1)*3+1)="","",INDEX(Оценка!C$2:AF$1540,A3547*11+7,(B3549-1)*3+1)&amp;" ("&amp;INDEX(Оценка!C$2:AF$1540,A3547*11+7,(B3549-1)*3+2)&amp;") ("&amp;INDEX(Оценка!C$2:AF$1540,A3547*11+7,(B3549-1)*3+3)&amp;")")</f>
        <v/>
      </c>
    </row>
    <row r="3550" spans="1:6" s="15" customFormat="1" x14ac:dyDescent="0.25">
      <c r="A3550" s="15">
        <v>38</v>
      </c>
      <c r="B3550" s="15">
        <v>6</v>
      </c>
      <c r="D3550" s="15" t="str">
        <f>IF(INDEX(Разделы!C$2:L$1540,A3550*11+7,B3550)="","","- "&amp;INDEX(Разделы!C$2:L$1540,A3550*11+7,B3550))</f>
        <v/>
      </c>
      <c r="E3550" s="15" t="str">
        <f>IF(INDEX(Оценка!C$2:AF$1540,A3548*11+8,(B3550-1)*3+1)="","",INDEX(Оценка!C$2:AF$1540,A3548*11+8,(B3550-1)*3+1)&amp;" ("&amp;INDEX(Оценка!C$2:AF$1540,A3548*11+8,(B3550-1)*3+2)&amp;") ("&amp;INDEX(Оценка!C$2:AF$1540,A3548*11+8,(B3550-1)*3+3)&amp;")")</f>
        <v/>
      </c>
      <c r="F3550" s="15" t="str">
        <f>IF(INDEX(Содержание!C$2:L$1680,A3550*6+5,B3550)="","",INDEX(Содержание!C$2:L$1680,A3550*6+5,B3550))</f>
        <v/>
      </c>
    </row>
    <row r="3551" spans="1:6" s="15" customFormat="1" x14ac:dyDescent="0.25">
      <c r="A3551" s="15">
        <v>38</v>
      </c>
      <c r="B3551" s="15">
        <v>6</v>
      </c>
      <c r="D3551" s="15" t="str">
        <f>IF(INDEX(Разделы!C$2:L$1540,A3551*11+8,B3551)="","","- "&amp;INDEX(Разделы!C$2:L$1540,A3551*11+8,B3551))</f>
        <v/>
      </c>
      <c r="E3551" s="15" t="str">
        <f>IF(INDEX(Оценка!C$2:AF$1540,A3549*11+9,(B3551-1)*3+1)="","",INDEX(Оценка!C$2:AF$1540,A3549*11+9,(B3551-1)*3+1)&amp;" ("&amp;INDEX(Оценка!C$2:AF$1540,A3549*11+9,(B3551-1)*3+2)&amp;") ("&amp;INDEX(Оценка!C$2:AF$1540,A3549*11+9,(B3551-1)*3+3)&amp;")")</f>
        <v/>
      </c>
    </row>
    <row r="3552" spans="1:6" s="15" customFormat="1" x14ac:dyDescent="0.25">
      <c r="A3552" s="15">
        <v>38</v>
      </c>
      <c r="B3552" s="15">
        <v>6</v>
      </c>
      <c r="D3552" s="15" t="str">
        <f>IF(INDEX(Разделы!C$2:L$1540,A3552*11+9,B3552)="","","- "&amp;INDEX(Разделы!C$2:L$1540,A3552*11+9,B3552))</f>
        <v/>
      </c>
      <c r="E3552" s="15" t="str">
        <f>IF(INDEX(Оценка!C$2:AF$1540,A3550*11+10,(B3552-1)*3+1)="","",INDEX(Оценка!C$2:AF$1540,A3550*11+10,(B3552-1)*3+1)&amp;" ("&amp;INDEX(Оценка!C$2:AF$1540,A3550*11+10,(B3552-1)*3+2)&amp;") ("&amp;INDEX(Оценка!C$2:AF$1540,A3550*11+10,(B3552-1)*3+3)&amp;")")</f>
        <v/>
      </c>
    </row>
    <row r="3553" spans="1:6" s="15" customFormat="1" x14ac:dyDescent="0.25">
      <c r="A3553" s="15">
        <v>38</v>
      </c>
      <c r="B3553" s="15">
        <v>6</v>
      </c>
      <c r="D3553" s="15" t="str">
        <f>IF(INDEX(Разделы!C$2:L$1540,A3553*11+10,B3553)="","","- "&amp;INDEX(Разделы!C$2:L$1540,A3553*11+10,B3553))</f>
        <v/>
      </c>
    </row>
    <row r="3554" spans="1:6" s="15" customFormat="1" x14ac:dyDescent="0.25">
      <c r="A3554" s="15">
        <v>38</v>
      </c>
      <c r="B3554" s="15">
        <v>6</v>
      </c>
    </row>
    <row r="3555" spans="1:6" s="15" customFormat="1" x14ac:dyDescent="0.25">
      <c r="A3555" s="15">
        <v>38</v>
      </c>
      <c r="B3555" s="15">
        <v>7</v>
      </c>
      <c r="D3555" s="15" t="str">
        <f xml:space="preserve"> IF(INDEX(Разделы!C$2:L$1540,A3555*11+3,B3555)="","","= "&amp;INDEX(Разделы!C$2:L$1540,A3555*11+3,B3555)&amp;" ("&amp;INDEX(Разделы!C$2:L$1540,A3555*11+4,B3555)&amp;")")</f>
        <v/>
      </c>
      <c r="E3555" s="15" t="str">
        <f>IF(INDEX(Оценка!C$2:AF$1540,A3553*11+4,(B3555-1)*3+1)="","",INDEX(Оценка!C$2:AF$1540,A3553*11+4,(B3555-1)*3+1)&amp;" ("&amp;INDEX(Оценка!C$2:AF$1540,A3553*11+4,(B3555-1)*3+2)&amp;") ("&amp;INDEX(Оценка!C$2:AF$1540,A3553*11+4,(B3555-1)*3+3)&amp;")")</f>
        <v/>
      </c>
      <c r="F3555" s="15" t="str">
        <f>IF(INDEX(Содержание!C$2:L$1680,A3555*6+2,B3555)="","",INDEX(Содержание!C$2:L$1680,A3555*6+2,B3555))</f>
        <v/>
      </c>
    </row>
    <row r="3556" spans="1:6" s="15" customFormat="1" x14ac:dyDescent="0.25">
      <c r="A3556" s="15">
        <v>38</v>
      </c>
      <c r="B3556" s="15">
        <v>7</v>
      </c>
      <c r="E3556" s="15" t="str">
        <f>IF(INDEX(Оценка!C$2:AF$1540,A3554*11+5,(B3556-1)*3+1)="","",INDEX(Оценка!C$2:AF$1540,A3554*11+5,(B3556-1)*3+1)&amp;" ("&amp;INDEX(Оценка!C$2:AF$1540,A3554*11+5,(B3556-1)*3+2)&amp;") ("&amp;INDEX(Оценка!C$2:AF$1540,A3554*11+5,(B3556-1)*3+3)&amp;")")</f>
        <v/>
      </c>
    </row>
    <row r="3557" spans="1:6" s="15" customFormat="1" x14ac:dyDescent="0.25">
      <c r="A3557" s="15">
        <v>38</v>
      </c>
      <c r="B3557" s="15">
        <v>7</v>
      </c>
      <c r="D3557" s="15" t="str">
        <f>IF(INDEX(Разделы!C$2:L$1540,A3557*11+5,B3557)="","","- "&amp;INDEX(Разделы!C$2:L$1540,A3557*11+5,B3557))</f>
        <v/>
      </c>
      <c r="E3557" s="15" t="str">
        <f>IF(INDEX(Оценка!C$2:AF$1540,A3555*11+6,(B3557-1)*3+1)="","",INDEX(Оценка!C$2:AF$1540,A3555*11+6,(B3557-1)*3+1)&amp;" ("&amp;INDEX(Оценка!C$2:AF$1540,A3555*11+6,(B3557-1)*3+2)&amp;") ("&amp;INDEX(Оценка!C$2:AF$1540,A3555*11+6,(B3557-1)*3+3)&amp;")")</f>
        <v/>
      </c>
      <c r="F3557" s="15" t="str">
        <f>IF(INDEX(Содержание!C$2:L$1680,A3557*6+3,B3557)="","","= "&amp;INDEX(Содержание!C$2:L$1680,A3557*6+3,B3557)&amp;" "&amp;INDEX(Содержание!C$2:L$1680,A3559*6+4,B3559))</f>
        <v/>
      </c>
    </row>
    <row r="3558" spans="1:6" s="15" customFormat="1" x14ac:dyDescent="0.25">
      <c r="A3558" s="15">
        <v>38</v>
      </c>
      <c r="B3558" s="15">
        <v>7</v>
      </c>
      <c r="D3558" s="15" t="str">
        <f>IF(INDEX(Разделы!C$2:L$1540,A3558*11+6,B3558)="","","- "&amp;INDEX(Разделы!C$2:L$1540,A3558*11+6,B3558))</f>
        <v/>
      </c>
      <c r="E3558" s="15" t="str">
        <f>IF(INDEX(Оценка!C$2:AF$1540,A3556*11+7,(B3558-1)*3+1)="","",INDEX(Оценка!C$2:AF$1540,A3556*11+7,(B3558-1)*3+1)&amp;" ("&amp;INDEX(Оценка!C$2:AF$1540,A3556*11+7,(B3558-1)*3+2)&amp;") ("&amp;INDEX(Оценка!C$2:AF$1540,A3556*11+7,(B3558-1)*3+3)&amp;")")</f>
        <v/>
      </c>
    </row>
    <row r="3559" spans="1:6" s="15" customFormat="1" x14ac:dyDescent="0.25">
      <c r="A3559" s="15">
        <v>38</v>
      </c>
      <c r="B3559" s="15">
        <v>7</v>
      </c>
      <c r="D3559" s="15" t="str">
        <f>IF(INDEX(Разделы!C$2:L$1540,A3559*11+7,B3559)="","","- "&amp;INDEX(Разделы!C$2:L$1540,A3559*11+7,B3559))</f>
        <v/>
      </c>
      <c r="E3559" s="15" t="str">
        <f>IF(INDEX(Оценка!C$2:AF$1540,A3557*11+8,(B3559-1)*3+1)="","",INDEX(Оценка!C$2:AF$1540,A3557*11+8,(B3559-1)*3+1)&amp;" ("&amp;INDEX(Оценка!C$2:AF$1540,A3557*11+8,(B3559-1)*3+2)&amp;") ("&amp;INDEX(Оценка!C$2:AF$1540,A3557*11+8,(B3559-1)*3+3)&amp;")")</f>
        <v/>
      </c>
      <c r="F3559" s="15" t="str">
        <f>IF(INDEX(Содержание!C$2:L$1680,A3559*6+5,B3559)="","",INDEX(Содержание!C$2:L$1680,A3559*6+5,B3559))</f>
        <v/>
      </c>
    </row>
    <row r="3560" spans="1:6" s="15" customFormat="1" x14ac:dyDescent="0.25">
      <c r="A3560" s="15">
        <v>38</v>
      </c>
      <c r="B3560" s="15">
        <v>7</v>
      </c>
      <c r="D3560" s="15" t="str">
        <f>IF(INDEX(Разделы!C$2:L$1540,A3560*11+8,B3560)="","","- "&amp;INDEX(Разделы!C$2:L$1540,A3560*11+8,B3560))</f>
        <v/>
      </c>
      <c r="E3560" s="15" t="str">
        <f>IF(INDEX(Оценка!C$2:AF$1540,A3558*11+9,(B3560-1)*3+1)="","",INDEX(Оценка!C$2:AF$1540,A3558*11+9,(B3560-1)*3+1)&amp;" ("&amp;INDEX(Оценка!C$2:AF$1540,A3558*11+9,(B3560-1)*3+2)&amp;") ("&amp;INDEX(Оценка!C$2:AF$1540,A3558*11+9,(B3560-1)*3+3)&amp;")")</f>
        <v/>
      </c>
    </row>
    <row r="3561" spans="1:6" s="15" customFormat="1" x14ac:dyDescent="0.25">
      <c r="A3561" s="15">
        <v>38</v>
      </c>
      <c r="B3561" s="15">
        <v>7</v>
      </c>
      <c r="D3561" s="15" t="str">
        <f>IF(INDEX(Разделы!C$2:L$1540,A3561*11+9,B3561)="","","- "&amp;INDEX(Разделы!C$2:L$1540,A3561*11+9,B3561))</f>
        <v/>
      </c>
      <c r="E3561" s="15" t="str">
        <f>IF(INDEX(Оценка!C$2:AF$1540,A3559*11+10,(B3561-1)*3+1)="","",INDEX(Оценка!C$2:AF$1540,A3559*11+10,(B3561-1)*3+1)&amp;" ("&amp;INDEX(Оценка!C$2:AF$1540,A3559*11+10,(B3561-1)*3+2)&amp;") ("&amp;INDEX(Оценка!C$2:AF$1540,A3559*11+10,(B3561-1)*3+3)&amp;")")</f>
        <v/>
      </c>
    </row>
    <row r="3562" spans="1:6" s="15" customFormat="1" x14ac:dyDescent="0.25">
      <c r="A3562" s="15">
        <v>38</v>
      </c>
      <c r="B3562" s="15">
        <v>7</v>
      </c>
      <c r="D3562" s="15" t="str">
        <f>IF(INDEX(Разделы!C$2:L$1540,A3562*11+10,B3562)="","","- "&amp;INDEX(Разделы!C$2:L$1540,A3562*11+10,B3562))</f>
        <v/>
      </c>
    </row>
    <row r="3563" spans="1:6" s="15" customFormat="1" x14ac:dyDescent="0.25">
      <c r="A3563" s="15">
        <v>38</v>
      </c>
      <c r="B3563" s="15">
        <v>7</v>
      </c>
    </row>
    <row r="3564" spans="1:6" s="15" customFormat="1" x14ac:dyDescent="0.25">
      <c r="A3564" s="15">
        <v>38</v>
      </c>
      <c r="B3564" s="15">
        <v>8</v>
      </c>
      <c r="D3564" s="15" t="str">
        <f xml:space="preserve"> IF(INDEX(Разделы!C$2:L$1540,A3564*11+3,B3564)="","","= "&amp;INDEX(Разделы!C$2:L$1540,A3564*11+3,B3564)&amp;" ("&amp;INDEX(Разделы!C$2:L$1540,A3564*11+4,B3564)&amp;")")</f>
        <v/>
      </c>
      <c r="E3564" s="15" t="str">
        <f>IF(INDEX(Оценка!C$2:AF$1540,A3562*11+4,(B3564-1)*3+1)="","",INDEX(Оценка!C$2:AF$1540,A3562*11+4,(B3564-1)*3+1)&amp;" ("&amp;INDEX(Оценка!C$2:AF$1540,A3562*11+4,(B3564-1)*3+2)&amp;") ("&amp;INDEX(Оценка!C$2:AF$1540,A3562*11+4,(B3564-1)*3+3)&amp;")")</f>
        <v/>
      </c>
      <c r="F3564" s="15" t="str">
        <f>IF(INDEX(Содержание!C$2:L$1680,A3564*6+2,B3564)="","",INDEX(Содержание!C$2:L$1680,A3564*6+2,B3564))</f>
        <v/>
      </c>
    </row>
    <row r="3565" spans="1:6" s="15" customFormat="1" x14ac:dyDescent="0.25">
      <c r="A3565" s="15">
        <v>38</v>
      </c>
      <c r="B3565" s="15">
        <v>8</v>
      </c>
      <c r="E3565" s="15" t="str">
        <f>IF(INDEX(Оценка!C$2:AF$1540,A3563*11+5,(B3565-1)*3+1)="","",INDEX(Оценка!C$2:AF$1540,A3563*11+5,(B3565-1)*3+1)&amp;" ("&amp;INDEX(Оценка!C$2:AF$1540,A3563*11+5,(B3565-1)*3+2)&amp;") ("&amp;INDEX(Оценка!C$2:AF$1540,A3563*11+5,(B3565-1)*3+3)&amp;")")</f>
        <v/>
      </c>
    </row>
    <row r="3566" spans="1:6" s="15" customFormat="1" x14ac:dyDescent="0.25">
      <c r="A3566" s="15">
        <v>38</v>
      </c>
      <c r="B3566" s="15">
        <v>8</v>
      </c>
      <c r="D3566" s="15" t="str">
        <f>IF(INDEX(Разделы!C$2:L$1540,A3566*11+5,B3566)="","","- "&amp;INDEX(Разделы!C$2:L$1540,A3566*11+5,B3566))</f>
        <v/>
      </c>
      <c r="E3566" s="15" t="str">
        <f>IF(INDEX(Оценка!C$2:AF$1540,A3564*11+6,(B3566-1)*3+1)="","",INDEX(Оценка!C$2:AF$1540,A3564*11+6,(B3566-1)*3+1)&amp;" ("&amp;INDEX(Оценка!C$2:AF$1540,A3564*11+6,(B3566-1)*3+2)&amp;") ("&amp;INDEX(Оценка!C$2:AF$1540,A3564*11+6,(B3566-1)*3+3)&amp;")")</f>
        <v/>
      </c>
      <c r="F3566" s="15" t="str">
        <f>IF(INDEX(Содержание!C$2:L$1680,A3566*6+3,B3566)="","","= "&amp;INDEX(Содержание!C$2:L$1680,A3566*6+3,B3566)&amp;" "&amp;INDEX(Содержание!C$2:L$1680,A3568*6+4,B3568))</f>
        <v/>
      </c>
    </row>
    <row r="3567" spans="1:6" s="15" customFormat="1" x14ac:dyDescent="0.25">
      <c r="A3567" s="15">
        <v>38</v>
      </c>
      <c r="B3567" s="15">
        <v>8</v>
      </c>
      <c r="D3567" s="15" t="str">
        <f>IF(INDEX(Разделы!C$2:L$1540,A3567*11+6,B3567)="","","- "&amp;INDEX(Разделы!C$2:L$1540,A3567*11+6,B3567))</f>
        <v/>
      </c>
      <c r="E3567" s="15" t="str">
        <f>IF(INDEX(Оценка!C$2:AF$1540,A3565*11+7,(B3567-1)*3+1)="","",INDEX(Оценка!C$2:AF$1540,A3565*11+7,(B3567-1)*3+1)&amp;" ("&amp;INDEX(Оценка!C$2:AF$1540,A3565*11+7,(B3567-1)*3+2)&amp;") ("&amp;INDEX(Оценка!C$2:AF$1540,A3565*11+7,(B3567-1)*3+3)&amp;")")</f>
        <v/>
      </c>
    </row>
    <row r="3568" spans="1:6" s="15" customFormat="1" x14ac:dyDescent="0.25">
      <c r="A3568" s="15">
        <v>38</v>
      </c>
      <c r="B3568" s="15">
        <v>8</v>
      </c>
      <c r="D3568" s="15" t="str">
        <f>IF(INDEX(Разделы!C$2:L$1540,A3568*11+7,B3568)="","","- "&amp;INDEX(Разделы!C$2:L$1540,A3568*11+7,B3568))</f>
        <v/>
      </c>
      <c r="E3568" s="15" t="str">
        <f>IF(INDEX(Оценка!C$2:AF$1540,A3566*11+8,(B3568-1)*3+1)="","",INDEX(Оценка!C$2:AF$1540,A3566*11+8,(B3568-1)*3+1)&amp;" ("&amp;INDEX(Оценка!C$2:AF$1540,A3566*11+8,(B3568-1)*3+2)&amp;") ("&amp;INDEX(Оценка!C$2:AF$1540,A3566*11+8,(B3568-1)*3+3)&amp;")")</f>
        <v/>
      </c>
      <c r="F3568" s="15" t="str">
        <f>IF(INDEX(Содержание!C$2:L$1680,A3568*6+5,B3568)="","",INDEX(Содержание!C$2:L$1680,A3568*6+5,B3568))</f>
        <v/>
      </c>
    </row>
    <row r="3569" spans="1:6" s="15" customFormat="1" x14ac:dyDescent="0.25">
      <c r="A3569" s="15">
        <v>38</v>
      </c>
      <c r="B3569" s="15">
        <v>8</v>
      </c>
      <c r="D3569" s="15" t="str">
        <f>IF(INDEX(Разделы!C$2:L$1540,A3569*11+8,B3569)="","","- "&amp;INDEX(Разделы!C$2:L$1540,A3569*11+8,B3569))</f>
        <v/>
      </c>
      <c r="E3569" s="15" t="str">
        <f>IF(INDEX(Оценка!C$2:AF$1540,A3567*11+9,(B3569-1)*3+1)="","",INDEX(Оценка!C$2:AF$1540,A3567*11+9,(B3569-1)*3+1)&amp;" ("&amp;INDEX(Оценка!C$2:AF$1540,A3567*11+9,(B3569-1)*3+2)&amp;") ("&amp;INDEX(Оценка!C$2:AF$1540,A3567*11+9,(B3569-1)*3+3)&amp;")")</f>
        <v/>
      </c>
    </row>
    <row r="3570" spans="1:6" s="15" customFormat="1" x14ac:dyDescent="0.25">
      <c r="A3570" s="15">
        <v>38</v>
      </c>
      <c r="B3570" s="15">
        <v>8</v>
      </c>
      <c r="D3570" s="15" t="str">
        <f>IF(INDEX(Разделы!C$2:L$1540,A3570*11+9,B3570)="","","- "&amp;INDEX(Разделы!C$2:L$1540,A3570*11+9,B3570))</f>
        <v/>
      </c>
      <c r="E3570" s="15" t="str">
        <f>IF(INDEX(Оценка!C$2:AF$1540,A3568*11+10,(B3570-1)*3+1)="","",INDEX(Оценка!C$2:AF$1540,A3568*11+10,(B3570-1)*3+1)&amp;" ("&amp;INDEX(Оценка!C$2:AF$1540,A3568*11+10,(B3570-1)*3+2)&amp;") ("&amp;INDEX(Оценка!C$2:AF$1540,A3568*11+10,(B3570-1)*3+3)&amp;")")</f>
        <v/>
      </c>
    </row>
    <row r="3571" spans="1:6" s="15" customFormat="1" x14ac:dyDescent="0.25">
      <c r="A3571" s="15">
        <v>38</v>
      </c>
      <c r="B3571" s="15">
        <v>8</v>
      </c>
      <c r="D3571" s="15" t="str">
        <f>IF(INDEX(Разделы!C$2:L$1540,A3571*11+10,B3571)="","","- "&amp;INDEX(Разделы!C$2:L$1540,A3571*11+10,B3571))</f>
        <v/>
      </c>
    </row>
    <row r="3572" spans="1:6" s="15" customFormat="1" x14ac:dyDescent="0.25">
      <c r="A3572" s="15">
        <v>38</v>
      </c>
      <c r="B3572" s="15">
        <v>8</v>
      </c>
    </row>
    <row r="3573" spans="1:6" s="15" customFormat="1" x14ac:dyDescent="0.25">
      <c r="A3573" s="15">
        <v>38</v>
      </c>
      <c r="B3573" s="15">
        <v>9</v>
      </c>
      <c r="D3573" s="15" t="str">
        <f xml:space="preserve"> IF(INDEX(Разделы!C$2:L$1540,A3573*11+3,B3573)="","","= "&amp;INDEX(Разделы!C$2:L$1540,A3573*11+3,B3573)&amp;" ("&amp;INDEX(Разделы!C$2:L$1540,A3573*11+4,B3573)&amp;")")</f>
        <v/>
      </c>
      <c r="E3573" s="15" t="str">
        <f>IF(INDEX(Оценка!C$2:AF$1540,A3571*11+4,(B3573-1)*3+1)="","",INDEX(Оценка!C$2:AF$1540,A3571*11+4,(B3573-1)*3+1)&amp;" ("&amp;INDEX(Оценка!C$2:AF$1540,A3571*11+4,(B3573-1)*3+2)&amp;") ("&amp;INDEX(Оценка!C$2:AF$1540,A3571*11+4,(B3573-1)*3+3)&amp;")")</f>
        <v/>
      </c>
      <c r="F3573" s="15" t="str">
        <f>IF(INDEX(Содержание!C$2:L$1680,A3573*6+2,B3573)="","",INDEX(Содержание!C$2:L$1680,A3573*6+2,B3573))</f>
        <v/>
      </c>
    </row>
    <row r="3574" spans="1:6" s="15" customFormat="1" x14ac:dyDescent="0.25">
      <c r="A3574" s="15">
        <v>38</v>
      </c>
      <c r="B3574" s="15">
        <v>9</v>
      </c>
      <c r="E3574" s="15" t="str">
        <f>IF(INDEX(Оценка!C$2:AF$1540,A3572*11+5,(B3574-1)*3+1)="","",INDEX(Оценка!C$2:AF$1540,A3572*11+5,(B3574-1)*3+1)&amp;" ("&amp;INDEX(Оценка!C$2:AF$1540,A3572*11+5,(B3574-1)*3+2)&amp;") ("&amp;INDEX(Оценка!C$2:AF$1540,A3572*11+5,(B3574-1)*3+3)&amp;")")</f>
        <v/>
      </c>
    </row>
    <row r="3575" spans="1:6" s="15" customFormat="1" x14ac:dyDescent="0.25">
      <c r="A3575" s="15">
        <v>38</v>
      </c>
      <c r="B3575" s="15">
        <v>9</v>
      </c>
      <c r="D3575" s="15" t="str">
        <f>IF(INDEX(Разделы!C$2:L$1540,A3575*11+5,B3575)="","","- "&amp;INDEX(Разделы!C$2:L$1540,A3575*11+5,B3575))</f>
        <v/>
      </c>
      <c r="E3575" s="15" t="str">
        <f>IF(INDEX(Оценка!C$2:AF$1540,A3573*11+6,(B3575-1)*3+1)="","",INDEX(Оценка!C$2:AF$1540,A3573*11+6,(B3575-1)*3+1)&amp;" ("&amp;INDEX(Оценка!C$2:AF$1540,A3573*11+6,(B3575-1)*3+2)&amp;") ("&amp;INDEX(Оценка!C$2:AF$1540,A3573*11+6,(B3575-1)*3+3)&amp;")")</f>
        <v/>
      </c>
      <c r="F3575" s="15" t="str">
        <f>IF(INDEX(Содержание!C$2:L$1680,A3575*6+3,B3575)="","","= "&amp;INDEX(Содержание!C$2:L$1680,A3575*6+3,B3575)&amp;" "&amp;INDEX(Содержание!C$2:L$1680,A3577*6+4,B3577))</f>
        <v/>
      </c>
    </row>
    <row r="3576" spans="1:6" s="15" customFormat="1" x14ac:dyDescent="0.25">
      <c r="A3576" s="15">
        <v>38</v>
      </c>
      <c r="B3576" s="15">
        <v>9</v>
      </c>
      <c r="D3576" s="15" t="str">
        <f>IF(INDEX(Разделы!C$2:L$1540,A3576*11+6,B3576)="","","- "&amp;INDEX(Разделы!C$2:L$1540,A3576*11+6,B3576))</f>
        <v/>
      </c>
      <c r="E3576" s="15" t="str">
        <f>IF(INDEX(Оценка!C$2:AF$1540,A3574*11+7,(B3576-1)*3+1)="","",INDEX(Оценка!C$2:AF$1540,A3574*11+7,(B3576-1)*3+1)&amp;" ("&amp;INDEX(Оценка!C$2:AF$1540,A3574*11+7,(B3576-1)*3+2)&amp;") ("&amp;INDEX(Оценка!C$2:AF$1540,A3574*11+7,(B3576-1)*3+3)&amp;")")</f>
        <v/>
      </c>
    </row>
    <row r="3577" spans="1:6" s="15" customFormat="1" x14ac:dyDescent="0.25">
      <c r="A3577" s="15">
        <v>38</v>
      </c>
      <c r="B3577" s="15">
        <v>9</v>
      </c>
      <c r="D3577" s="15" t="str">
        <f>IF(INDEX(Разделы!C$2:L$1540,A3577*11+7,B3577)="","","- "&amp;INDEX(Разделы!C$2:L$1540,A3577*11+7,B3577))</f>
        <v/>
      </c>
      <c r="E3577" s="15" t="str">
        <f>IF(INDEX(Оценка!C$2:AF$1540,A3575*11+8,(B3577-1)*3+1)="","",INDEX(Оценка!C$2:AF$1540,A3575*11+8,(B3577-1)*3+1)&amp;" ("&amp;INDEX(Оценка!C$2:AF$1540,A3575*11+8,(B3577-1)*3+2)&amp;") ("&amp;INDEX(Оценка!C$2:AF$1540,A3575*11+8,(B3577-1)*3+3)&amp;")")</f>
        <v/>
      </c>
      <c r="F3577" s="15" t="str">
        <f>IF(INDEX(Содержание!C$2:L$1680,A3577*6+5,B3577)="","",INDEX(Содержание!C$2:L$1680,A3577*6+5,B3577))</f>
        <v/>
      </c>
    </row>
    <row r="3578" spans="1:6" s="15" customFormat="1" x14ac:dyDescent="0.25">
      <c r="A3578" s="15">
        <v>38</v>
      </c>
      <c r="B3578" s="15">
        <v>9</v>
      </c>
      <c r="D3578" s="15" t="str">
        <f>IF(INDEX(Разделы!C$2:L$1540,A3578*11+8,B3578)="","","- "&amp;INDEX(Разделы!C$2:L$1540,A3578*11+8,B3578))</f>
        <v/>
      </c>
      <c r="E3578" s="15" t="str">
        <f>IF(INDEX(Оценка!C$2:AF$1540,A3576*11+9,(B3578-1)*3+1)="","",INDEX(Оценка!C$2:AF$1540,A3576*11+9,(B3578-1)*3+1)&amp;" ("&amp;INDEX(Оценка!C$2:AF$1540,A3576*11+9,(B3578-1)*3+2)&amp;") ("&amp;INDEX(Оценка!C$2:AF$1540,A3576*11+9,(B3578-1)*3+3)&amp;")")</f>
        <v/>
      </c>
    </row>
    <row r="3579" spans="1:6" s="15" customFormat="1" x14ac:dyDescent="0.25">
      <c r="A3579" s="15">
        <v>38</v>
      </c>
      <c r="B3579" s="15">
        <v>9</v>
      </c>
      <c r="D3579" s="15" t="str">
        <f>IF(INDEX(Разделы!C$2:L$1540,A3579*11+9,B3579)="","","- "&amp;INDEX(Разделы!C$2:L$1540,A3579*11+9,B3579))</f>
        <v/>
      </c>
      <c r="E3579" s="15" t="str">
        <f>IF(INDEX(Оценка!C$2:AF$1540,A3577*11+10,(B3579-1)*3+1)="","",INDEX(Оценка!C$2:AF$1540,A3577*11+10,(B3579-1)*3+1)&amp;" ("&amp;INDEX(Оценка!C$2:AF$1540,A3577*11+10,(B3579-1)*3+2)&amp;") ("&amp;INDEX(Оценка!C$2:AF$1540,A3577*11+10,(B3579-1)*3+3)&amp;")")</f>
        <v/>
      </c>
    </row>
    <row r="3580" spans="1:6" s="15" customFormat="1" x14ac:dyDescent="0.25">
      <c r="A3580" s="15">
        <v>38</v>
      </c>
      <c r="B3580" s="15">
        <v>9</v>
      </c>
      <c r="D3580" s="15" t="str">
        <f>IF(INDEX(Разделы!C$2:L$1540,A3580*11+10,B3580)="","","- "&amp;INDEX(Разделы!C$2:L$1540,A3580*11+10,B3580))</f>
        <v/>
      </c>
    </row>
    <row r="3581" spans="1:6" s="15" customFormat="1" x14ac:dyDescent="0.25">
      <c r="A3581" s="15">
        <v>38</v>
      </c>
      <c r="B3581" s="15">
        <v>9</v>
      </c>
    </row>
    <row r="3582" spans="1:6" s="15" customFormat="1" x14ac:dyDescent="0.25">
      <c r="A3582" s="15">
        <v>38</v>
      </c>
      <c r="B3582" s="15">
        <v>10</v>
      </c>
      <c r="D3582" s="15" t="str">
        <f xml:space="preserve"> IF(INDEX(Разделы!C$2:L$1540,A3582*11+3,B3582)="","","= "&amp;INDEX(Разделы!C$2:L$1540,A3582*11+3,B3582)&amp;" ("&amp;INDEX(Разделы!C$2:L$1540,A3582*11+4,B3582)&amp;")")</f>
        <v/>
      </c>
      <c r="E3582" s="15" t="str">
        <f>IF(INDEX(Оценка!C$2:AF$1540,A3580*11+4,(B3582-1)*3+1)="","",INDEX(Оценка!C$2:AF$1540,A3580*11+4,(B3582-1)*3+1)&amp;" ("&amp;INDEX(Оценка!C$2:AF$1540,A3580*11+4,(B3582-1)*3+2)&amp;") ("&amp;INDEX(Оценка!C$2:AF$1540,A3580*11+4,(B3582-1)*3+3)&amp;")")</f>
        <v/>
      </c>
      <c r="F3582" s="15" t="str">
        <f>IF(INDEX(Содержание!C$2:L$1680,A3582*6+2,B3582)="","",INDEX(Содержание!C$2:L$1680,A3582*6+2,B3582))</f>
        <v/>
      </c>
    </row>
    <row r="3583" spans="1:6" s="15" customFormat="1" x14ac:dyDescent="0.25">
      <c r="A3583" s="15">
        <v>38</v>
      </c>
      <c r="B3583" s="15">
        <v>10</v>
      </c>
      <c r="E3583" s="15" t="str">
        <f>IF(INDEX(Оценка!C$2:AF$1540,A3581*11+5,(B3583-1)*3+1)="","",INDEX(Оценка!C$2:AF$1540,A3581*11+5,(B3583-1)*3+1)&amp;" ("&amp;INDEX(Оценка!C$2:AF$1540,A3581*11+5,(B3583-1)*3+2)&amp;") ("&amp;INDEX(Оценка!C$2:AF$1540,A3581*11+5,(B3583-1)*3+3)&amp;")")</f>
        <v/>
      </c>
    </row>
    <row r="3584" spans="1:6" s="15" customFormat="1" x14ac:dyDescent="0.25">
      <c r="A3584" s="15">
        <v>38</v>
      </c>
      <c r="B3584" s="15">
        <v>10</v>
      </c>
      <c r="D3584" s="15" t="str">
        <f>IF(INDEX(Разделы!C$2:L$1540,A3584*11+5,B3584)="","","- "&amp;INDEX(Разделы!C$2:L$1540,A3584*11+5,B3584))</f>
        <v/>
      </c>
      <c r="E3584" s="15" t="str">
        <f>IF(INDEX(Оценка!C$2:AF$1540,A3582*11+6,(B3584-1)*3+1)="","",INDEX(Оценка!C$2:AF$1540,A3582*11+6,(B3584-1)*3+1)&amp;" ("&amp;INDEX(Оценка!C$2:AF$1540,A3582*11+6,(B3584-1)*3+2)&amp;") ("&amp;INDEX(Оценка!C$2:AF$1540,A3582*11+6,(B3584-1)*3+3)&amp;")")</f>
        <v/>
      </c>
      <c r="F3584" s="15" t="str">
        <f>IF(INDEX(Содержание!C$2:L$1680,A3584*6+3,B3584)="","","= "&amp;INDEX(Содержание!C$2:L$1680,A3584*6+3,B3584)&amp;" "&amp;INDEX(Содержание!C$2:L$1680,A3586*6+4,B3586))</f>
        <v/>
      </c>
    </row>
    <row r="3585" spans="1:6" s="15" customFormat="1" x14ac:dyDescent="0.25">
      <c r="A3585" s="15">
        <v>38</v>
      </c>
      <c r="B3585" s="15">
        <v>10</v>
      </c>
      <c r="D3585" s="15" t="str">
        <f>IF(INDEX(Разделы!C$2:L$1540,A3585*11+6,B3585)="","","- "&amp;INDEX(Разделы!C$2:L$1540,A3585*11+6,B3585))</f>
        <v/>
      </c>
      <c r="E3585" s="15" t="str">
        <f>IF(INDEX(Оценка!C$2:AF$1540,A3583*11+7,(B3585-1)*3+1)="","",INDEX(Оценка!C$2:AF$1540,A3583*11+7,(B3585-1)*3+1)&amp;" ("&amp;INDEX(Оценка!C$2:AF$1540,A3583*11+7,(B3585-1)*3+2)&amp;") ("&amp;INDEX(Оценка!C$2:AF$1540,A3583*11+7,(B3585-1)*3+3)&amp;")")</f>
        <v/>
      </c>
    </row>
    <row r="3586" spans="1:6" s="15" customFormat="1" x14ac:dyDescent="0.25">
      <c r="A3586" s="15">
        <v>38</v>
      </c>
      <c r="B3586" s="15">
        <v>10</v>
      </c>
      <c r="D3586" s="15" t="str">
        <f>IF(INDEX(Разделы!C$2:L$1540,A3586*11+7,B3586)="","","- "&amp;INDEX(Разделы!C$2:L$1540,A3586*11+7,B3586))</f>
        <v/>
      </c>
      <c r="E3586" s="15" t="str">
        <f>IF(INDEX(Оценка!C$2:AF$1540,A3584*11+8,(B3586-1)*3+1)="","",INDEX(Оценка!C$2:AF$1540,A3584*11+8,(B3586-1)*3+1)&amp;" ("&amp;INDEX(Оценка!C$2:AF$1540,A3584*11+8,(B3586-1)*3+2)&amp;") ("&amp;INDEX(Оценка!C$2:AF$1540,A3584*11+8,(B3586-1)*3+3)&amp;")")</f>
        <v/>
      </c>
      <c r="F3586" s="15" t="str">
        <f>IF(INDEX(Содержание!C$2:L$1680,A3586*6+5,B3586)="","",INDEX(Содержание!C$2:L$1680,A3586*6+5,B3586))</f>
        <v/>
      </c>
    </row>
    <row r="3587" spans="1:6" s="15" customFormat="1" x14ac:dyDescent="0.25">
      <c r="A3587" s="15">
        <v>38</v>
      </c>
      <c r="B3587" s="15">
        <v>10</v>
      </c>
      <c r="D3587" s="15" t="str">
        <f>IF(INDEX(Разделы!C$2:L$1540,A3587*11+8,B3587)="","","- "&amp;INDEX(Разделы!C$2:L$1540,A3587*11+8,B3587))</f>
        <v/>
      </c>
      <c r="E3587" s="15" t="str">
        <f>IF(INDEX(Оценка!C$2:AF$1540,A3585*11+9,(B3587-1)*3+1)="","",INDEX(Оценка!C$2:AF$1540,A3585*11+9,(B3587-1)*3+1)&amp;" ("&amp;INDEX(Оценка!C$2:AF$1540,A3585*11+9,(B3587-1)*3+2)&amp;") ("&amp;INDEX(Оценка!C$2:AF$1540,A3585*11+9,(B3587-1)*3+3)&amp;")")</f>
        <v/>
      </c>
    </row>
    <row r="3588" spans="1:6" s="15" customFormat="1" x14ac:dyDescent="0.25">
      <c r="A3588" s="15">
        <v>38</v>
      </c>
      <c r="B3588" s="15">
        <v>10</v>
      </c>
      <c r="D3588" s="15" t="str">
        <f>IF(INDEX(Разделы!C$2:L$1540,A3588*11+9,B3588)="","","- "&amp;INDEX(Разделы!C$2:L$1540,A3588*11+9,B3588))</f>
        <v/>
      </c>
      <c r="E3588" s="15" t="str">
        <f>IF(INDEX(Оценка!C$2:AF$1540,A3586*11+10,(B3588-1)*3+1)="","",INDEX(Оценка!C$2:AF$1540,A3586*11+10,(B3588-1)*3+1)&amp;" ("&amp;INDEX(Оценка!C$2:AF$1540,A3586*11+10,(B3588-1)*3+2)&amp;") ("&amp;INDEX(Оценка!C$2:AF$1540,A3586*11+10,(B3588-1)*3+3)&amp;")")</f>
        <v/>
      </c>
    </row>
    <row r="3589" spans="1:6" s="15" customFormat="1" x14ac:dyDescent="0.25">
      <c r="A3589" s="15">
        <v>38</v>
      </c>
      <c r="B3589" s="15">
        <v>10</v>
      </c>
      <c r="D3589" s="15" t="str">
        <f>IF(INDEX(Разделы!C$2:L$1540,A3589*11+10,B3589)="","","- "&amp;INDEX(Разделы!C$2:L$1540,A3589*11+10,B3589))</f>
        <v/>
      </c>
    </row>
    <row r="3590" spans="1:6" s="15" customFormat="1" x14ac:dyDescent="0.25">
      <c r="A3590" s="15">
        <v>38</v>
      </c>
      <c r="B3590" s="15">
        <v>10</v>
      </c>
    </row>
    <row r="3591" spans="1:6" s="15" customFormat="1" x14ac:dyDescent="0.25">
      <c r="A3591" s="15">
        <v>39</v>
      </c>
      <c r="B3591" s="15">
        <v>1</v>
      </c>
      <c r="D3591" s="15" t="str">
        <f>IF(INDEX(Разделы!C$2:L$1540,A3591*11+1,1)="","","== "&amp;INDEX(Разделы!C$2:L$1540,A3591*11+1,1))</f>
        <v/>
      </c>
      <c r="E3591" s="15" t="str">
        <f>IF(INDEX(Оценка!C$2:AF$1540,A3591*11+1,1)="","","== "&amp;INDEX(Оценка!C$2:AF$1540,A3591*11+1,1))</f>
        <v/>
      </c>
      <c r="F3591" s="15" t="str">
        <f>IF(INDEX(Содержание!C$2:L$1680,A3591*6+1,1)="","","== "&amp;INDEX(Содержание!C$2:L$1680,A3591*6+1,1))</f>
        <v/>
      </c>
    </row>
    <row r="3592" spans="1:6" s="15" customFormat="1" x14ac:dyDescent="0.25">
      <c r="A3592" s="15">
        <v>39</v>
      </c>
      <c r="B3592" s="15">
        <v>1</v>
      </c>
    </row>
    <row r="3593" spans="1:6" s="15" customFormat="1" x14ac:dyDescent="0.25">
      <c r="A3593" s="15">
        <v>39</v>
      </c>
      <c r="B3593" s="15">
        <v>1</v>
      </c>
      <c r="D3593" s="15" t="str">
        <f xml:space="preserve"> IF(INDEX(Разделы!C$2:L$1540,A3593*11+3,B3593)="","","= "&amp;INDEX(Разделы!C$2:L$1540,A3593*11+3,B3593)&amp;" ("&amp;INDEX(Разделы!C$2:L$1540,A3593*11+4,B3593)&amp;")")</f>
        <v/>
      </c>
      <c r="E3593" s="15" t="str">
        <f>IF(INDEX(Оценка!C$2:AF$1540,A3591*11+4,(B3593-1)*3+1)="","",INDEX(Оценка!C$2:AF$1540,A3591*11+4,(B3593-1)*3+1)&amp;" ("&amp;INDEX(Оценка!C$2:AF$1540,A3591*11+4,(B3593-1)*3+2)&amp;") ("&amp;INDEX(Оценка!C$2:AF$1540,A3591*11+4,(B3593-1)*3+3)&amp;")")</f>
        <v/>
      </c>
      <c r="F3593" s="15" t="str">
        <f>IF(INDEX(Содержание!C$2:L$1680,A3593*6+2,B3593)="","",INDEX(Содержание!C$2:L$1680,A3593*6+2,B3593))</f>
        <v/>
      </c>
    </row>
    <row r="3594" spans="1:6" s="15" customFormat="1" x14ac:dyDescent="0.25">
      <c r="A3594" s="15">
        <v>39</v>
      </c>
      <c r="B3594" s="15">
        <v>1</v>
      </c>
      <c r="E3594" s="15" t="str">
        <f>IF(INDEX(Оценка!C$2:AF$1540,A3592*11+5,(B3594-1)*3+1)="","",INDEX(Оценка!C$2:AF$1540,A3592*11+5,(B3594-1)*3+1)&amp;" ("&amp;INDEX(Оценка!C$2:AF$1540,A3592*11+5,(B3594-1)*3+2)&amp;") ("&amp;INDEX(Оценка!C$2:AF$1540,A3592*11+5,(B3594-1)*3+3)&amp;")")</f>
        <v/>
      </c>
    </row>
    <row r="3595" spans="1:6" s="15" customFormat="1" x14ac:dyDescent="0.25">
      <c r="A3595" s="15">
        <v>39</v>
      </c>
      <c r="B3595" s="15">
        <v>1</v>
      </c>
      <c r="D3595" s="15" t="str">
        <f>IF(INDEX(Разделы!C$2:L$1540,A3595*11+5,B3595)="","","- "&amp;INDEX(Разделы!C$2:L$1540,A3595*11+5,B3595))</f>
        <v/>
      </c>
      <c r="E3595" s="15" t="str">
        <f>IF(INDEX(Оценка!C$2:AF$1540,A3593*11+6,(B3595-1)*3+1)="","",INDEX(Оценка!C$2:AF$1540,A3593*11+6,(B3595-1)*3+1)&amp;" ("&amp;INDEX(Оценка!C$2:AF$1540,A3593*11+6,(B3595-1)*3+2)&amp;") ("&amp;INDEX(Оценка!C$2:AF$1540,A3593*11+6,(B3595-1)*3+3)&amp;")")</f>
        <v/>
      </c>
      <c r="F3595" s="15" t="str">
        <f>IF(INDEX(Содержание!C$2:L$1680,A3595*6+3,B3595)="","","= "&amp;INDEX(Содержание!C$2:L$1680,A3595*6+3,B3595)&amp;" "&amp;INDEX(Содержание!C$2:L$1680,A3597*6+4,B3597))</f>
        <v/>
      </c>
    </row>
    <row r="3596" spans="1:6" s="15" customFormat="1" x14ac:dyDescent="0.25">
      <c r="A3596" s="15">
        <v>39</v>
      </c>
      <c r="B3596" s="15">
        <v>1</v>
      </c>
      <c r="D3596" s="15" t="str">
        <f>IF(INDEX(Разделы!C$2:L$1540,A3596*11+6,B3596)="","","- "&amp;INDEX(Разделы!C$2:L$1540,A3596*11+6,B3596))</f>
        <v/>
      </c>
      <c r="E3596" s="15" t="str">
        <f>IF(INDEX(Оценка!C$2:AF$1540,A3594*11+7,(B3596-1)*3+1)="","",INDEX(Оценка!C$2:AF$1540,A3594*11+7,(B3596-1)*3+1)&amp;" ("&amp;INDEX(Оценка!C$2:AF$1540,A3594*11+7,(B3596-1)*3+2)&amp;") ("&amp;INDEX(Оценка!C$2:AF$1540,A3594*11+7,(B3596-1)*3+3)&amp;")")</f>
        <v/>
      </c>
    </row>
    <row r="3597" spans="1:6" s="15" customFormat="1" x14ac:dyDescent="0.25">
      <c r="A3597" s="15">
        <v>39</v>
      </c>
      <c r="B3597" s="15">
        <v>1</v>
      </c>
      <c r="D3597" s="15" t="str">
        <f>IF(INDEX(Разделы!C$2:L$1540,A3597*11+7,B3597)="","","- "&amp;INDEX(Разделы!C$2:L$1540,A3597*11+7,B3597))</f>
        <v/>
      </c>
      <c r="E3597" s="15" t="str">
        <f>IF(INDEX(Оценка!C$2:AF$1540,A3595*11+8,(B3597-1)*3+1)="","",INDEX(Оценка!C$2:AF$1540,A3595*11+8,(B3597-1)*3+1)&amp;" ("&amp;INDEX(Оценка!C$2:AF$1540,A3595*11+8,(B3597-1)*3+2)&amp;") ("&amp;INDEX(Оценка!C$2:AF$1540,A3595*11+8,(B3597-1)*3+3)&amp;")")</f>
        <v/>
      </c>
      <c r="F3597" s="15" t="str">
        <f>IF(INDEX(Содержание!C$2:L$1680,A3597*6+5,B3597)="","",INDEX(Содержание!C$2:L$1680,A3597*6+5,B3597))</f>
        <v/>
      </c>
    </row>
    <row r="3598" spans="1:6" s="15" customFormat="1" x14ac:dyDescent="0.25">
      <c r="A3598" s="15">
        <v>39</v>
      </c>
      <c r="B3598" s="15">
        <v>1</v>
      </c>
      <c r="D3598" s="15" t="str">
        <f>IF(INDEX(Разделы!C$2:L$1540,A3598*11+8,B3598)="","","- "&amp;INDEX(Разделы!C$2:L$1540,A3598*11+8,B3598))</f>
        <v/>
      </c>
      <c r="E3598" s="15" t="str">
        <f>IF(INDEX(Оценка!C$2:AF$1540,A3596*11+9,(B3598-1)*3+1)="","",INDEX(Оценка!C$2:AF$1540,A3596*11+9,(B3598-1)*3+1)&amp;" ("&amp;INDEX(Оценка!C$2:AF$1540,A3596*11+9,(B3598-1)*3+2)&amp;") ("&amp;INDEX(Оценка!C$2:AF$1540,A3596*11+9,(B3598-1)*3+3)&amp;")")</f>
        <v/>
      </c>
    </row>
    <row r="3599" spans="1:6" s="15" customFormat="1" x14ac:dyDescent="0.25">
      <c r="A3599" s="15">
        <v>39</v>
      </c>
      <c r="B3599" s="15">
        <v>1</v>
      </c>
      <c r="D3599" s="15" t="str">
        <f>IF(INDEX(Разделы!C$2:L$1540,A3599*11+9,B3599)="","","- "&amp;INDEX(Разделы!C$2:L$1540,A3599*11+9,B3599))</f>
        <v/>
      </c>
      <c r="E3599" s="15" t="str">
        <f>IF(INDEX(Оценка!C$2:AF$1540,A3597*11+10,(B3599-1)*3+1)="","",INDEX(Оценка!C$2:AF$1540,A3597*11+10,(B3599-1)*3+1)&amp;" ("&amp;INDEX(Оценка!C$2:AF$1540,A3597*11+10,(B3599-1)*3+2)&amp;") ("&amp;INDEX(Оценка!C$2:AF$1540,A3597*11+10,(B3599-1)*3+3)&amp;")")</f>
        <v/>
      </c>
    </row>
    <row r="3600" spans="1:6" s="15" customFormat="1" x14ac:dyDescent="0.25">
      <c r="A3600" s="15">
        <v>39</v>
      </c>
      <c r="B3600" s="15">
        <v>1</v>
      </c>
      <c r="D3600" s="15" t="str">
        <f>IF(INDEX(Разделы!C$2:L$1540,A3600*11+10,B3600)="","","- "&amp;INDEX(Разделы!C$2:L$1540,A3600*11+10,B3600))</f>
        <v/>
      </c>
    </row>
    <row r="3601" spans="1:6" s="15" customFormat="1" x14ac:dyDescent="0.25">
      <c r="A3601" s="15">
        <v>39</v>
      </c>
      <c r="B3601" s="15">
        <v>1</v>
      </c>
    </row>
    <row r="3602" spans="1:6" s="15" customFormat="1" x14ac:dyDescent="0.25">
      <c r="A3602" s="15">
        <v>39</v>
      </c>
      <c r="B3602" s="15">
        <v>2</v>
      </c>
      <c r="D3602" s="15" t="str">
        <f xml:space="preserve"> IF(INDEX(Разделы!C$2:L$1540,A3602*11+3,B3602)="","","= "&amp;INDEX(Разделы!C$2:L$1540,A3602*11+3,B3602)&amp;" ("&amp;INDEX(Разделы!C$2:L$1540,A3602*11+4,B3602)&amp;")")</f>
        <v/>
      </c>
      <c r="E3602" s="15" t="str">
        <f>IF(INDEX(Оценка!C$2:AF$1540,A3600*11+4,(B3602-1)*3+1)="","",INDEX(Оценка!C$2:AF$1540,A3600*11+4,(B3602-1)*3+1)&amp;" ("&amp;INDEX(Оценка!C$2:AF$1540,A3600*11+4,(B3602-1)*3+2)&amp;") ("&amp;INDEX(Оценка!C$2:AF$1540,A3600*11+4,(B3602-1)*3+3)&amp;")")</f>
        <v/>
      </c>
      <c r="F3602" s="15" t="str">
        <f>IF(INDEX(Содержание!C$2:L$1680,A3602*6+2,B3602)="","",INDEX(Содержание!C$2:L$1680,A3602*6+2,B3602))</f>
        <v/>
      </c>
    </row>
    <row r="3603" spans="1:6" s="15" customFormat="1" x14ac:dyDescent="0.25">
      <c r="A3603" s="15">
        <v>39</v>
      </c>
      <c r="B3603" s="15">
        <v>2</v>
      </c>
      <c r="E3603" s="15" t="str">
        <f>IF(INDEX(Оценка!C$2:AF$1540,A3601*11+5,(B3603-1)*3+1)="","",INDEX(Оценка!C$2:AF$1540,A3601*11+5,(B3603-1)*3+1)&amp;" ("&amp;INDEX(Оценка!C$2:AF$1540,A3601*11+5,(B3603-1)*3+2)&amp;") ("&amp;INDEX(Оценка!C$2:AF$1540,A3601*11+5,(B3603-1)*3+3)&amp;")")</f>
        <v/>
      </c>
    </row>
    <row r="3604" spans="1:6" s="15" customFormat="1" x14ac:dyDescent="0.25">
      <c r="A3604" s="15">
        <v>39</v>
      </c>
      <c r="B3604" s="15">
        <v>2</v>
      </c>
      <c r="D3604" s="15" t="str">
        <f>IF(INDEX(Разделы!C$2:L$1540,A3604*11+5,B3604)="","","- "&amp;INDEX(Разделы!C$2:L$1540,A3604*11+5,B3604))</f>
        <v/>
      </c>
      <c r="E3604" s="15" t="str">
        <f>IF(INDEX(Оценка!C$2:AF$1540,A3602*11+6,(B3604-1)*3+1)="","",INDEX(Оценка!C$2:AF$1540,A3602*11+6,(B3604-1)*3+1)&amp;" ("&amp;INDEX(Оценка!C$2:AF$1540,A3602*11+6,(B3604-1)*3+2)&amp;") ("&amp;INDEX(Оценка!C$2:AF$1540,A3602*11+6,(B3604-1)*3+3)&amp;")")</f>
        <v/>
      </c>
      <c r="F3604" s="15" t="str">
        <f>IF(INDEX(Содержание!C$2:L$1680,A3604*6+3,B3604)="","","= "&amp;INDEX(Содержание!C$2:L$1680,A3604*6+3,B3604)&amp;" "&amp;INDEX(Содержание!C$2:L$1680,A3606*6+4,B3606))</f>
        <v/>
      </c>
    </row>
    <row r="3605" spans="1:6" s="15" customFormat="1" x14ac:dyDescent="0.25">
      <c r="A3605" s="15">
        <v>39</v>
      </c>
      <c r="B3605" s="15">
        <v>2</v>
      </c>
      <c r="D3605" s="15" t="str">
        <f>IF(INDEX(Разделы!C$2:L$1540,A3605*11+6,B3605)="","","- "&amp;INDEX(Разделы!C$2:L$1540,A3605*11+6,B3605))</f>
        <v/>
      </c>
      <c r="E3605" s="15" t="str">
        <f>IF(INDEX(Оценка!C$2:AF$1540,A3603*11+7,(B3605-1)*3+1)="","",INDEX(Оценка!C$2:AF$1540,A3603*11+7,(B3605-1)*3+1)&amp;" ("&amp;INDEX(Оценка!C$2:AF$1540,A3603*11+7,(B3605-1)*3+2)&amp;") ("&amp;INDEX(Оценка!C$2:AF$1540,A3603*11+7,(B3605-1)*3+3)&amp;")")</f>
        <v/>
      </c>
    </row>
    <row r="3606" spans="1:6" s="15" customFormat="1" x14ac:dyDescent="0.25">
      <c r="A3606" s="15">
        <v>39</v>
      </c>
      <c r="B3606" s="15">
        <v>2</v>
      </c>
      <c r="D3606" s="15" t="str">
        <f>IF(INDEX(Разделы!C$2:L$1540,A3606*11+7,B3606)="","","- "&amp;INDEX(Разделы!C$2:L$1540,A3606*11+7,B3606))</f>
        <v/>
      </c>
      <c r="E3606" s="15" t="str">
        <f>IF(INDEX(Оценка!C$2:AF$1540,A3604*11+8,(B3606-1)*3+1)="","",INDEX(Оценка!C$2:AF$1540,A3604*11+8,(B3606-1)*3+1)&amp;" ("&amp;INDEX(Оценка!C$2:AF$1540,A3604*11+8,(B3606-1)*3+2)&amp;") ("&amp;INDEX(Оценка!C$2:AF$1540,A3604*11+8,(B3606-1)*3+3)&amp;")")</f>
        <v/>
      </c>
      <c r="F3606" s="15" t="str">
        <f>IF(INDEX(Содержание!C$2:L$1680,A3606*6+5,B3606)="","",INDEX(Содержание!C$2:L$1680,A3606*6+5,B3606))</f>
        <v/>
      </c>
    </row>
    <row r="3607" spans="1:6" s="15" customFormat="1" x14ac:dyDescent="0.25">
      <c r="A3607" s="15">
        <v>39</v>
      </c>
      <c r="B3607" s="15">
        <v>2</v>
      </c>
      <c r="D3607" s="15" t="str">
        <f>IF(INDEX(Разделы!C$2:L$1540,A3607*11+8,B3607)="","","- "&amp;INDEX(Разделы!C$2:L$1540,A3607*11+8,B3607))</f>
        <v/>
      </c>
      <c r="E3607" s="15" t="str">
        <f>IF(INDEX(Оценка!C$2:AF$1540,A3605*11+9,(B3607-1)*3+1)="","",INDEX(Оценка!C$2:AF$1540,A3605*11+9,(B3607-1)*3+1)&amp;" ("&amp;INDEX(Оценка!C$2:AF$1540,A3605*11+9,(B3607-1)*3+2)&amp;") ("&amp;INDEX(Оценка!C$2:AF$1540,A3605*11+9,(B3607-1)*3+3)&amp;")")</f>
        <v/>
      </c>
    </row>
    <row r="3608" spans="1:6" s="15" customFormat="1" x14ac:dyDescent="0.25">
      <c r="A3608" s="15">
        <v>39</v>
      </c>
      <c r="B3608" s="15">
        <v>2</v>
      </c>
      <c r="D3608" s="15" t="str">
        <f>IF(INDEX(Разделы!C$2:L$1540,A3608*11+9,B3608)="","","- "&amp;INDEX(Разделы!C$2:L$1540,A3608*11+9,B3608))</f>
        <v/>
      </c>
      <c r="E3608" s="15" t="str">
        <f>IF(INDEX(Оценка!C$2:AF$1540,A3606*11+10,(B3608-1)*3+1)="","",INDEX(Оценка!C$2:AF$1540,A3606*11+10,(B3608-1)*3+1)&amp;" ("&amp;INDEX(Оценка!C$2:AF$1540,A3606*11+10,(B3608-1)*3+2)&amp;") ("&amp;INDEX(Оценка!C$2:AF$1540,A3606*11+10,(B3608-1)*3+3)&amp;")")</f>
        <v/>
      </c>
    </row>
    <row r="3609" spans="1:6" s="15" customFormat="1" x14ac:dyDescent="0.25">
      <c r="A3609" s="15">
        <v>39</v>
      </c>
      <c r="B3609" s="15">
        <v>2</v>
      </c>
      <c r="D3609" s="15" t="str">
        <f>IF(INDEX(Разделы!C$2:L$1540,A3609*11+10,B3609)="","","- "&amp;INDEX(Разделы!C$2:L$1540,A3609*11+10,B3609))</f>
        <v/>
      </c>
    </row>
    <row r="3610" spans="1:6" s="15" customFormat="1" x14ac:dyDescent="0.25">
      <c r="A3610" s="15">
        <v>39</v>
      </c>
      <c r="B3610" s="15">
        <v>2</v>
      </c>
    </row>
    <row r="3611" spans="1:6" s="15" customFormat="1" x14ac:dyDescent="0.25">
      <c r="A3611" s="15">
        <v>39</v>
      </c>
      <c r="B3611" s="15">
        <v>3</v>
      </c>
      <c r="D3611" s="15" t="str">
        <f xml:space="preserve"> IF(INDEX(Разделы!C$2:L$1540,A3611*11+3,B3611)="","","= "&amp;INDEX(Разделы!C$2:L$1540,A3611*11+3,B3611)&amp;" ("&amp;INDEX(Разделы!C$2:L$1540,A3611*11+4,B3611)&amp;")")</f>
        <v/>
      </c>
      <c r="E3611" s="15" t="str">
        <f>IF(INDEX(Оценка!C$2:AF$1540,A3609*11+4,(B3611-1)*3+1)="","",INDEX(Оценка!C$2:AF$1540,A3609*11+4,(B3611-1)*3+1)&amp;" ("&amp;INDEX(Оценка!C$2:AF$1540,A3609*11+4,(B3611-1)*3+2)&amp;") ("&amp;INDEX(Оценка!C$2:AF$1540,A3609*11+4,(B3611-1)*3+3)&amp;")")</f>
        <v/>
      </c>
      <c r="F3611" s="15" t="str">
        <f>IF(INDEX(Содержание!C$2:L$1680,A3611*6+2,B3611)="","",INDEX(Содержание!C$2:L$1680,A3611*6+2,B3611))</f>
        <v/>
      </c>
    </row>
    <row r="3612" spans="1:6" s="15" customFormat="1" x14ac:dyDescent="0.25">
      <c r="A3612" s="15">
        <v>39</v>
      </c>
      <c r="B3612" s="15">
        <v>3</v>
      </c>
      <c r="E3612" s="15" t="str">
        <f>IF(INDEX(Оценка!C$2:AF$1540,A3610*11+5,(B3612-1)*3+1)="","",INDEX(Оценка!C$2:AF$1540,A3610*11+5,(B3612-1)*3+1)&amp;" ("&amp;INDEX(Оценка!C$2:AF$1540,A3610*11+5,(B3612-1)*3+2)&amp;") ("&amp;INDEX(Оценка!C$2:AF$1540,A3610*11+5,(B3612-1)*3+3)&amp;")")</f>
        <v/>
      </c>
    </row>
    <row r="3613" spans="1:6" s="15" customFormat="1" x14ac:dyDescent="0.25">
      <c r="A3613" s="15">
        <v>39</v>
      </c>
      <c r="B3613" s="15">
        <v>3</v>
      </c>
      <c r="D3613" s="15" t="str">
        <f>IF(INDEX(Разделы!C$2:L$1540,A3613*11+5,B3613)="","","- "&amp;INDEX(Разделы!C$2:L$1540,A3613*11+5,B3613))</f>
        <v/>
      </c>
      <c r="E3613" s="15" t="str">
        <f>IF(INDEX(Оценка!C$2:AF$1540,A3611*11+6,(B3613-1)*3+1)="","",INDEX(Оценка!C$2:AF$1540,A3611*11+6,(B3613-1)*3+1)&amp;" ("&amp;INDEX(Оценка!C$2:AF$1540,A3611*11+6,(B3613-1)*3+2)&amp;") ("&amp;INDEX(Оценка!C$2:AF$1540,A3611*11+6,(B3613-1)*3+3)&amp;")")</f>
        <v/>
      </c>
      <c r="F3613" s="15" t="str">
        <f>IF(INDEX(Содержание!C$2:L$1680,A3613*6+3,B3613)="","","= "&amp;INDEX(Содержание!C$2:L$1680,A3613*6+3,B3613)&amp;" "&amp;INDEX(Содержание!C$2:L$1680,A3615*6+4,B3615))</f>
        <v/>
      </c>
    </row>
    <row r="3614" spans="1:6" s="15" customFormat="1" x14ac:dyDescent="0.25">
      <c r="A3614" s="15">
        <v>39</v>
      </c>
      <c r="B3614" s="15">
        <v>3</v>
      </c>
      <c r="D3614" s="15" t="str">
        <f>IF(INDEX(Разделы!C$2:L$1540,A3614*11+6,B3614)="","","- "&amp;INDEX(Разделы!C$2:L$1540,A3614*11+6,B3614))</f>
        <v/>
      </c>
      <c r="E3614" s="15" t="str">
        <f>IF(INDEX(Оценка!C$2:AF$1540,A3612*11+7,(B3614-1)*3+1)="","",INDEX(Оценка!C$2:AF$1540,A3612*11+7,(B3614-1)*3+1)&amp;" ("&amp;INDEX(Оценка!C$2:AF$1540,A3612*11+7,(B3614-1)*3+2)&amp;") ("&amp;INDEX(Оценка!C$2:AF$1540,A3612*11+7,(B3614-1)*3+3)&amp;")")</f>
        <v/>
      </c>
    </row>
    <row r="3615" spans="1:6" s="15" customFormat="1" x14ac:dyDescent="0.25">
      <c r="A3615" s="15">
        <v>39</v>
      </c>
      <c r="B3615" s="15">
        <v>3</v>
      </c>
      <c r="D3615" s="15" t="str">
        <f>IF(INDEX(Разделы!C$2:L$1540,A3615*11+7,B3615)="","","- "&amp;INDEX(Разделы!C$2:L$1540,A3615*11+7,B3615))</f>
        <v/>
      </c>
      <c r="E3615" s="15" t="str">
        <f>IF(INDEX(Оценка!C$2:AF$1540,A3613*11+8,(B3615-1)*3+1)="","",INDEX(Оценка!C$2:AF$1540,A3613*11+8,(B3615-1)*3+1)&amp;" ("&amp;INDEX(Оценка!C$2:AF$1540,A3613*11+8,(B3615-1)*3+2)&amp;") ("&amp;INDEX(Оценка!C$2:AF$1540,A3613*11+8,(B3615-1)*3+3)&amp;")")</f>
        <v/>
      </c>
      <c r="F3615" s="15" t="str">
        <f>IF(INDEX(Содержание!C$2:L$1680,A3615*6+5,B3615)="","",INDEX(Содержание!C$2:L$1680,A3615*6+5,B3615))</f>
        <v/>
      </c>
    </row>
    <row r="3616" spans="1:6" s="15" customFormat="1" x14ac:dyDescent="0.25">
      <c r="A3616" s="15">
        <v>39</v>
      </c>
      <c r="B3616" s="15">
        <v>3</v>
      </c>
      <c r="D3616" s="15" t="str">
        <f>IF(INDEX(Разделы!C$2:L$1540,A3616*11+8,B3616)="","","- "&amp;INDEX(Разделы!C$2:L$1540,A3616*11+8,B3616))</f>
        <v/>
      </c>
      <c r="E3616" s="15" t="str">
        <f>IF(INDEX(Оценка!C$2:AF$1540,A3614*11+9,(B3616-1)*3+1)="","",INDEX(Оценка!C$2:AF$1540,A3614*11+9,(B3616-1)*3+1)&amp;" ("&amp;INDEX(Оценка!C$2:AF$1540,A3614*11+9,(B3616-1)*3+2)&amp;") ("&amp;INDEX(Оценка!C$2:AF$1540,A3614*11+9,(B3616-1)*3+3)&amp;")")</f>
        <v/>
      </c>
    </row>
    <row r="3617" spans="1:6" s="15" customFormat="1" x14ac:dyDescent="0.25">
      <c r="A3617" s="15">
        <v>39</v>
      </c>
      <c r="B3617" s="15">
        <v>3</v>
      </c>
      <c r="D3617" s="15" t="str">
        <f>IF(INDEX(Разделы!C$2:L$1540,A3617*11+9,B3617)="","","- "&amp;INDEX(Разделы!C$2:L$1540,A3617*11+9,B3617))</f>
        <v/>
      </c>
      <c r="E3617" s="15" t="str">
        <f>IF(INDEX(Оценка!C$2:AF$1540,A3615*11+10,(B3617-1)*3+1)="","",INDEX(Оценка!C$2:AF$1540,A3615*11+10,(B3617-1)*3+1)&amp;" ("&amp;INDEX(Оценка!C$2:AF$1540,A3615*11+10,(B3617-1)*3+2)&amp;") ("&amp;INDEX(Оценка!C$2:AF$1540,A3615*11+10,(B3617-1)*3+3)&amp;")")</f>
        <v/>
      </c>
    </row>
    <row r="3618" spans="1:6" s="15" customFormat="1" x14ac:dyDescent="0.25">
      <c r="A3618" s="15">
        <v>39</v>
      </c>
      <c r="B3618" s="15">
        <v>3</v>
      </c>
      <c r="D3618" s="15" t="str">
        <f>IF(INDEX(Разделы!C$2:L$1540,A3618*11+10,B3618)="","","- "&amp;INDEX(Разделы!C$2:L$1540,A3618*11+10,B3618))</f>
        <v/>
      </c>
    </row>
    <row r="3619" spans="1:6" s="15" customFormat="1" x14ac:dyDescent="0.25">
      <c r="A3619" s="15">
        <v>39</v>
      </c>
      <c r="B3619" s="15">
        <v>3</v>
      </c>
    </row>
    <row r="3620" spans="1:6" s="15" customFormat="1" x14ac:dyDescent="0.25">
      <c r="A3620" s="15">
        <v>39</v>
      </c>
      <c r="B3620" s="15">
        <v>4</v>
      </c>
      <c r="D3620" s="15" t="str">
        <f xml:space="preserve"> IF(INDEX(Разделы!C$2:L$1540,A3620*11+3,B3620)="","","= "&amp;INDEX(Разделы!C$2:L$1540,A3620*11+3,B3620)&amp;" ("&amp;INDEX(Разделы!C$2:L$1540,A3620*11+4,B3620)&amp;")")</f>
        <v/>
      </c>
      <c r="E3620" s="15" t="str">
        <f>IF(INDEX(Оценка!C$2:AF$1540,A3618*11+4,(B3620-1)*3+1)="","",INDEX(Оценка!C$2:AF$1540,A3618*11+4,(B3620-1)*3+1)&amp;" ("&amp;INDEX(Оценка!C$2:AF$1540,A3618*11+4,(B3620-1)*3+2)&amp;") ("&amp;INDEX(Оценка!C$2:AF$1540,A3618*11+4,(B3620-1)*3+3)&amp;")")</f>
        <v/>
      </c>
      <c r="F3620" s="15" t="str">
        <f>IF(INDEX(Содержание!C$2:L$1680,A3620*6+2,B3620)="","",INDEX(Содержание!C$2:L$1680,A3620*6+2,B3620))</f>
        <v/>
      </c>
    </row>
    <row r="3621" spans="1:6" s="15" customFormat="1" x14ac:dyDescent="0.25">
      <c r="A3621" s="15">
        <v>39</v>
      </c>
      <c r="B3621" s="15">
        <v>4</v>
      </c>
      <c r="E3621" s="15" t="str">
        <f>IF(INDEX(Оценка!C$2:AF$1540,A3619*11+5,(B3621-1)*3+1)="","",INDEX(Оценка!C$2:AF$1540,A3619*11+5,(B3621-1)*3+1)&amp;" ("&amp;INDEX(Оценка!C$2:AF$1540,A3619*11+5,(B3621-1)*3+2)&amp;") ("&amp;INDEX(Оценка!C$2:AF$1540,A3619*11+5,(B3621-1)*3+3)&amp;")")</f>
        <v/>
      </c>
    </row>
    <row r="3622" spans="1:6" s="15" customFormat="1" x14ac:dyDescent="0.25">
      <c r="A3622" s="15">
        <v>39</v>
      </c>
      <c r="B3622" s="15">
        <v>4</v>
      </c>
      <c r="D3622" s="15" t="str">
        <f>IF(INDEX(Разделы!C$2:L$1540,A3622*11+5,B3622)="","","- "&amp;INDEX(Разделы!C$2:L$1540,A3622*11+5,B3622))</f>
        <v/>
      </c>
      <c r="E3622" s="15" t="str">
        <f>IF(INDEX(Оценка!C$2:AF$1540,A3620*11+6,(B3622-1)*3+1)="","",INDEX(Оценка!C$2:AF$1540,A3620*11+6,(B3622-1)*3+1)&amp;" ("&amp;INDEX(Оценка!C$2:AF$1540,A3620*11+6,(B3622-1)*3+2)&amp;") ("&amp;INDEX(Оценка!C$2:AF$1540,A3620*11+6,(B3622-1)*3+3)&amp;")")</f>
        <v/>
      </c>
      <c r="F3622" s="15" t="str">
        <f>IF(INDEX(Содержание!C$2:L$1680,A3622*6+3,B3622)="","","= "&amp;INDEX(Содержание!C$2:L$1680,A3622*6+3,B3622)&amp;" "&amp;INDEX(Содержание!C$2:L$1680,A3624*6+4,B3624))</f>
        <v/>
      </c>
    </row>
    <row r="3623" spans="1:6" s="15" customFormat="1" x14ac:dyDescent="0.25">
      <c r="A3623" s="15">
        <v>39</v>
      </c>
      <c r="B3623" s="15">
        <v>4</v>
      </c>
      <c r="D3623" s="15" t="str">
        <f>IF(INDEX(Разделы!C$2:L$1540,A3623*11+6,B3623)="","","- "&amp;INDEX(Разделы!C$2:L$1540,A3623*11+6,B3623))</f>
        <v/>
      </c>
      <c r="E3623" s="15" t="str">
        <f>IF(INDEX(Оценка!C$2:AF$1540,A3621*11+7,(B3623-1)*3+1)="","",INDEX(Оценка!C$2:AF$1540,A3621*11+7,(B3623-1)*3+1)&amp;" ("&amp;INDEX(Оценка!C$2:AF$1540,A3621*11+7,(B3623-1)*3+2)&amp;") ("&amp;INDEX(Оценка!C$2:AF$1540,A3621*11+7,(B3623-1)*3+3)&amp;")")</f>
        <v/>
      </c>
    </row>
    <row r="3624" spans="1:6" s="15" customFormat="1" x14ac:dyDescent="0.25">
      <c r="A3624" s="15">
        <v>39</v>
      </c>
      <c r="B3624" s="15">
        <v>4</v>
      </c>
      <c r="D3624" s="15" t="str">
        <f>IF(INDEX(Разделы!C$2:L$1540,A3624*11+7,B3624)="","","- "&amp;INDEX(Разделы!C$2:L$1540,A3624*11+7,B3624))</f>
        <v/>
      </c>
      <c r="E3624" s="15" t="str">
        <f>IF(INDEX(Оценка!C$2:AF$1540,A3622*11+8,(B3624-1)*3+1)="","",INDEX(Оценка!C$2:AF$1540,A3622*11+8,(B3624-1)*3+1)&amp;" ("&amp;INDEX(Оценка!C$2:AF$1540,A3622*11+8,(B3624-1)*3+2)&amp;") ("&amp;INDEX(Оценка!C$2:AF$1540,A3622*11+8,(B3624-1)*3+3)&amp;")")</f>
        <v/>
      </c>
      <c r="F3624" s="15" t="str">
        <f>IF(INDEX(Содержание!C$2:L$1680,A3624*6+5,B3624)="","",INDEX(Содержание!C$2:L$1680,A3624*6+5,B3624))</f>
        <v/>
      </c>
    </row>
    <row r="3625" spans="1:6" s="15" customFormat="1" x14ac:dyDescent="0.25">
      <c r="A3625" s="15">
        <v>39</v>
      </c>
      <c r="B3625" s="15">
        <v>4</v>
      </c>
      <c r="D3625" s="15" t="str">
        <f>IF(INDEX(Разделы!C$2:L$1540,A3625*11+8,B3625)="","","- "&amp;INDEX(Разделы!C$2:L$1540,A3625*11+8,B3625))</f>
        <v/>
      </c>
      <c r="E3625" s="15" t="str">
        <f>IF(INDEX(Оценка!C$2:AF$1540,A3623*11+9,(B3625-1)*3+1)="","",INDEX(Оценка!C$2:AF$1540,A3623*11+9,(B3625-1)*3+1)&amp;" ("&amp;INDEX(Оценка!C$2:AF$1540,A3623*11+9,(B3625-1)*3+2)&amp;") ("&amp;INDEX(Оценка!C$2:AF$1540,A3623*11+9,(B3625-1)*3+3)&amp;")")</f>
        <v/>
      </c>
    </row>
    <row r="3626" spans="1:6" s="15" customFormat="1" x14ac:dyDescent="0.25">
      <c r="A3626" s="15">
        <v>39</v>
      </c>
      <c r="B3626" s="15">
        <v>4</v>
      </c>
      <c r="D3626" s="15" t="str">
        <f>IF(INDEX(Разделы!C$2:L$1540,A3626*11+9,B3626)="","","- "&amp;INDEX(Разделы!C$2:L$1540,A3626*11+9,B3626))</f>
        <v/>
      </c>
      <c r="E3626" s="15" t="str">
        <f>IF(INDEX(Оценка!C$2:AF$1540,A3624*11+10,(B3626-1)*3+1)="","",INDEX(Оценка!C$2:AF$1540,A3624*11+10,(B3626-1)*3+1)&amp;" ("&amp;INDEX(Оценка!C$2:AF$1540,A3624*11+10,(B3626-1)*3+2)&amp;") ("&amp;INDEX(Оценка!C$2:AF$1540,A3624*11+10,(B3626-1)*3+3)&amp;")")</f>
        <v/>
      </c>
    </row>
    <row r="3627" spans="1:6" s="15" customFormat="1" x14ac:dyDescent="0.25">
      <c r="A3627" s="15">
        <v>39</v>
      </c>
      <c r="B3627" s="15">
        <v>4</v>
      </c>
      <c r="D3627" s="15" t="str">
        <f>IF(INDEX(Разделы!C$2:L$1540,A3627*11+10,B3627)="","","- "&amp;INDEX(Разделы!C$2:L$1540,A3627*11+10,B3627))</f>
        <v/>
      </c>
    </row>
    <row r="3628" spans="1:6" s="15" customFormat="1" x14ac:dyDescent="0.25">
      <c r="A3628" s="15">
        <v>39</v>
      </c>
      <c r="B3628" s="15">
        <v>4</v>
      </c>
    </row>
    <row r="3629" spans="1:6" s="15" customFormat="1" x14ac:dyDescent="0.25">
      <c r="A3629" s="15">
        <v>39</v>
      </c>
      <c r="B3629" s="15">
        <v>5</v>
      </c>
      <c r="D3629" s="15" t="str">
        <f xml:space="preserve"> IF(INDEX(Разделы!C$2:L$1540,A3629*11+3,B3629)="","","= "&amp;INDEX(Разделы!C$2:L$1540,A3629*11+3,B3629)&amp;" ("&amp;INDEX(Разделы!C$2:L$1540,A3629*11+4,B3629)&amp;")")</f>
        <v/>
      </c>
      <c r="E3629" s="15" t="str">
        <f>IF(INDEX(Оценка!C$2:AF$1540,A3627*11+4,(B3629-1)*3+1)="","",INDEX(Оценка!C$2:AF$1540,A3627*11+4,(B3629-1)*3+1)&amp;" ("&amp;INDEX(Оценка!C$2:AF$1540,A3627*11+4,(B3629-1)*3+2)&amp;") ("&amp;INDEX(Оценка!C$2:AF$1540,A3627*11+4,(B3629-1)*3+3)&amp;")")</f>
        <v/>
      </c>
      <c r="F3629" s="15" t="str">
        <f>IF(INDEX(Содержание!C$2:L$1680,A3629*6+2,B3629)="","",INDEX(Содержание!C$2:L$1680,A3629*6+2,B3629))</f>
        <v/>
      </c>
    </row>
    <row r="3630" spans="1:6" s="15" customFormat="1" x14ac:dyDescent="0.25">
      <c r="A3630" s="15">
        <v>39</v>
      </c>
      <c r="B3630" s="15">
        <v>5</v>
      </c>
      <c r="E3630" s="15" t="str">
        <f>IF(INDEX(Оценка!C$2:AF$1540,A3628*11+5,(B3630-1)*3+1)="","",INDEX(Оценка!C$2:AF$1540,A3628*11+5,(B3630-1)*3+1)&amp;" ("&amp;INDEX(Оценка!C$2:AF$1540,A3628*11+5,(B3630-1)*3+2)&amp;") ("&amp;INDEX(Оценка!C$2:AF$1540,A3628*11+5,(B3630-1)*3+3)&amp;")")</f>
        <v/>
      </c>
    </row>
    <row r="3631" spans="1:6" s="15" customFormat="1" x14ac:dyDescent="0.25">
      <c r="A3631" s="15">
        <v>39</v>
      </c>
      <c r="B3631" s="15">
        <v>5</v>
      </c>
      <c r="D3631" s="15" t="str">
        <f>IF(INDEX(Разделы!C$2:L$1540,A3631*11+5,B3631)="","","- "&amp;INDEX(Разделы!C$2:L$1540,A3631*11+5,B3631))</f>
        <v/>
      </c>
      <c r="E3631" s="15" t="str">
        <f>IF(INDEX(Оценка!C$2:AF$1540,A3629*11+6,(B3631-1)*3+1)="","",INDEX(Оценка!C$2:AF$1540,A3629*11+6,(B3631-1)*3+1)&amp;" ("&amp;INDEX(Оценка!C$2:AF$1540,A3629*11+6,(B3631-1)*3+2)&amp;") ("&amp;INDEX(Оценка!C$2:AF$1540,A3629*11+6,(B3631-1)*3+3)&amp;")")</f>
        <v/>
      </c>
      <c r="F3631" s="15" t="str">
        <f>IF(INDEX(Содержание!C$2:L$1680,A3631*6+3,B3631)="","","= "&amp;INDEX(Содержание!C$2:L$1680,A3631*6+3,B3631)&amp;" "&amp;INDEX(Содержание!C$2:L$1680,A3633*6+4,B3633))</f>
        <v/>
      </c>
    </row>
    <row r="3632" spans="1:6" s="15" customFormat="1" x14ac:dyDescent="0.25">
      <c r="A3632" s="15">
        <v>39</v>
      </c>
      <c r="B3632" s="15">
        <v>5</v>
      </c>
      <c r="D3632" s="15" t="str">
        <f>IF(INDEX(Разделы!C$2:L$1540,A3632*11+6,B3632)="","","- "&amp;INDEX(Разделы!C$2:L$1540,A3632*11+6,B3632))</f>
        <v/>
      </c>
      <c r="E3632" s="15" t="str">
        <f>IF(INDEX(Оценка!C$2:AF$1540,A3630*11+7,(B3632-1)*3+1)="","",INDEX(Оценка!C$2:AF$1540,A3630*11+7,(B3632-1)*3+1)&amp;" ("&amp;INDEX(Оценка!C$2:AF$1540,A3630*11+7,(B3632-1)*3+2)&amp;") ("&amp;INDEX(Оценка!C$2:AF$1540,A3630*11+7,(B3632-1)*3+3)&amp;")")</f>
        <v/>
      </c>
    </row>
    <row r="3633" spans="1:6" s="15" customFormat="1" x14ac:dyDescent="0.25">
      <c r="A3633" s="15">
        <v>39</v>
      </c>
      <c r="B3633" s="15">
        <v>5</v>
      </c>
      <c r="D3633" s="15" t="str">
        <f>IF(INDEX(Разделы!C$2:L$1540,A3633*11+7,B3633)="","","- "&amp;INDEX(Разделы!C$2:L$1540,A3633*11+7,B3633))</f>
        <v/>
      </c>
      <c r="E3633" s="15" t="str">
        <f>IF(INDEX(Оценка!C$2:AF$1540,A3631*11+8,(B3633-1)*3+1)="","",INDEX(Оценка!C$2:AF$1540,A3631*11+8,(B3633-1)*3+1)&amp;" ("&amp;INDEX(Оценка!C$2:AF$1540,A3631*11+8,(B3633-1)*3+2)&amp;") ("&amp;INDEX(Оценка!C$2:AF$1540,A3631*11+8,(B3633-1)*3+3)&amp;")")</f>
        <v/>
      </c>
      <c r="F3633" s="15" t="str">
        <f>IF(INDEX(Содержание!C$2:L$1680,A3633*6+5,B3633)="","",INDEX(Содержание!C$2:L$1680,A3633*6+5,B3633))</f>
        <v/>
      </c>
    </row>
    <row r="3634" spans="1:6" s="15" customFormat="1" x14ac:dyDescent="0.25">
      <c r="A3634" s="15">
        <v>39</v>
      </c>
      <c r="B3634" s="15">
        <v>5</v>
      </c>
      <c r="D3634" s="15" t="str">
        <f>IF(INDEX(Разделы!C$2:L$1540,A3634*11+8,B3634)="","","- "&amp;INDEX(Разделы!C$2:L$1540,A3634*11+8,B3634))</f>
        <v/>
      </c>
      <c r="E3634" s="15" t="str">
        <f>IF(INDEX(Оценка!C$2:AF$1540,A3632*11+9,(B3634-1)*3+1)="","",INDEX(Оценка!C$2:AF$1540,A3632*11+9,(B3634-1)*3+1)&amp;" ("&amp;INDEX(Оценка!C$2:AF$1540,A3632*11+9,(B3634-1)*3+2)&amp;") ("&amp;INDEX(Оценка!C$2:AF$1540,A3632*11+9,(B3634-1)*3+3)&amp;")")</f>
        <v/>
      </c>
    </row>
    <row r="3635" spans="1:6" s="15" customFormat="1" x14ac:dyDescent="0.25">
      <c r="A3635" s="15">
        <v>39</v>
      </c>
      <c r="B3635" s="15">
        <v>5</v>
      </c>
      <c r="D3635" s="15" t="str">
        <f>IF(INDEX(Разделы!C$2:L$1540,A3635*11+9,B3635)="","","- "&amp;INDEX(Разделы!C$2:L$1540,A3635*11+9,B3635))</f>
        <v/>
      </c>
      <c r="E3635" s="15" t="str">
        <f>IF(INDEX(Оценка!C$2:AF$1540,A3633*11+10,(B3635-1)*3+1)="","",INDEX(Оценка!C$2:AF$1540,A3633*11+10,(B3635-1)*3+1)&amp;" ("&amp;INDEX(Оценка!C$2:AF$1540,A3633*11+10,(B3635-1)*3+2)&amp;") ("&amp;INDEX(Оценка!C$2:AF$1540,A3633*11+10,(B3635-1)*3+3)&amp;")")</f>
        <v/>
      </c>
    </row>
    <row r="3636" spans="1:6" s="15" customFormat="1" x14ac:dyDescent="0.25">
      <c r="A3636" s="15">
        <v>39</v>
      </c>
      <c r="B3636" s="15">
        <v>5</v>
      </c>
      <c r="D3636" s="15" t="str">
        <f>IF(INDEX(Разделы!C$2:L$1540,A3636*11+10,B3636)="","","- "&amp;INDEX(Разделы!C$2:L$1540,A3636*11+10,B3636))</f>
        <v/>
      </c>
    </row>
    <row r="3637" spans="1:6" s="15" customFormat="1" x14ac:dyDescent="0.25">
      <c r="A3637" s="15">
        <v>39</v>
      </c>
      <c r="B3637" s="15">
        <v>5</v>
      </c>
    </row>
    <row r="3638" spans="1:6" s="15" customFormat="1" x14ac:dyDescent="0.25">
      <c r="A3638" s="15">
        <v>39</v>
      </c>
      <c r="B3638" s="15">
        <v>6</v>
      </c>
      <c r="D3638" s="15" t="str">
        <f xml:space="preserve"> IF(INDEX(Разделы!C$2:L$1540,A3638*11+3,B3638)="","","= "&amp;INDEX(Разделы!C$2:L$1540,A3638*11+3,B3638)&amp;" ("&amp;INDEX(Разделы!C$2:L$1540,A3638*11+4,B3638)&amp;")")</f>
        <v/>
      </c>
      <c r="E3638" s="15" t="str">
        <f>IF(INDEX(Оценка!C$2:AF$1540,A3636*11+4,(B3638-1)*3+1)="","",INDEX(Оценка!C$2:AF$1540,A3636*11+4,(B3638-1)*3+1)&amp;" ("&amp;INDEX(Оценка!C$2:AF$1540,A3636*11+4,(B3638-1)*3+2)&amp;") ("&amp;INDEX(Оценка!C$2:AF$1540,A3636*11+4,(B3638-1)*3+3)&amp;")")</f>
        <v/>
      </c>
      <c r="F3638" s="15" t="str">
        <f>IF(INDEX(Содержание!C$2:L$1680,A3638*6+2,B3638)="","",INDEX(Содержание!C$2:L$1680,A3638*6+2,B3638))</f>
        <v/>
      </c>
    </row>
    <row r="3639" spans="1:6" s="15" customFormat="1" x14ac:dyDescent="0.25">
      <c r="A3639" s="15">
        <v>39</v>
      </c>
      <c r="B3639" s="15">
        <v>6</v>
      </c>
      <c r="E3639" s="15" t="str">
        <f>IF(INDEX(Оценка!C$2:AF$1540,A3637*11+5,(B3639-1)*3+1)="","",INDEX(Оценка!C$2:AF$1540,A3637*11+5,(B3639-1)*3+1)&amp;" ("&amp;INDEX(Оценка!C$2:AF$1540,A3637*11+5,(B3639-1)*3+2)&amp;") ("&amp;INDEX(Оценка!C$2:AF$1540,A3637*11+5,(B3639-1)*3+3)&amp;")")</f>
        <v/>
      </c>
    </row>
    <row r="3640" spans="1:6" s="15" customFormat="1" x14ac:dyDescent="0.25">
      <c r="A3640" s="15">
        <v>39</v>
      </c>
      <c r="B3640" s="15">
        <v>6</v>
      </c>
      <c r="D3640" s="15" t="str">
        <f>IF(INDEX(Разделы!C$2:L$1540,A3640*11+5,B3640)="","","- "&amp;INDEX(Разделы!C$2:L$1540,A3640*11+5,B3640))</f>
        <v/>
      </c>
      <c r="E3640" s="15" t="str">
        <f>IF(INDEX(Оценка!C$2:AF$1540,A3638*11+6,(B3640-1)*3+1)="","",INDEX(Оценка!C$2:AF$1540,A3638*11+6,(B3640-1)*3+1)&amp;" ("&amp;INDEX(Оценка!C$2:AF$1540,A3638*11+6,(B3640-1)*3+2)&amp;") ("&amp;INDEX(Оценка!C$2:AF$1540,A3638*11+6,(B3640-1)*3+3)&amp;")")</f>
        <v/>
      </c>
      <c r="F3640" s="15" t="str">
        <f>IF(INDEX(Содержание!C$2:L$1680,A3640*6+3,B3640)="","","= "&amp;INDEX(Содержание!C$2:L$1680,A3640*6+3,B3640)&amp;" "&amp;INDEX(Содержание!C$2:L$1680,A3642*6+4,B3642))</f>
        <v/>
      </c>
    </row>
    <row r="3641" spans="1:6" s="15" customFormat="1" x14ac:dyDescent="0.25">
      <c r="A3641" s="15">
        <v>39</v>
      </c>
      <c r="B3641" s="15">
        <v>6</v>
      </c>
      <c r="D3641" s="15" t="str">
        <f>IF(INDEX(Разделы!C$2:L$1540,A3641*11+6,B3641)="","","- "&amp;INDEX(Разделы!C$2:L$1540,A3641*11+6,B3641))</f>
        <v/>
      </c>
      <c r="E3641" s="15" t="str">
        <f>IF(INDEX(Оценка!C$2:AF$1540,A3639*11+7,(B3641-1)*3+1)="","",INDEX(Оценка!C$2:AF$1540,A3639*11+7,(B3641-1)*3+1)&amp;" ("&amp;INDEX(Оценка!C$2:AF$1540,A3639*11+7,(B3641-1)*3+2)&amp;") ("&amp;INDEX(Оценка!C$2:AF$1540,A3639*11+7,(B3641-1)*3+3)&amp;")")</f>
        <v/>
      </c>
    </row>
    <row r="3642" spans="1:6" s="15" customFormat="1" x14ac:dyDescent="0.25">
      <c r="A3642" s="15">
        <v>39</v>
      </c>
      <c r="B3642" s="15">
        <v>6</v>
      </c>
      <c r="D3642" s="15" t="str">
        <f>IF(INDEX(Разделы!C$2:L$1540,A3642*11+7,B3642)="","","- "&amp;INDEX(Разделы!C$2:L$1540,A3642*11+7,B3642))</f>
        <v/>
      </c>
      <c r="E3642" s="15" t="str">
        <f>IF(INDEX(Оценка!C$2:AF$1540,A3640*11+8,(B3642-1)*3+1)="","",INDEX(Оценка!C$2:AF$1540,A3640*11+8,(B3642-1)*3+1)&amp;" ("&amp;INDEX(Оценка!C$2:AF$1540,A3640*11+8,(B3642-1)*3+2)&amp;") ("&amp;INDEX(Оценка!C$2:AF$1540,A3640*11+8,(B3642-1)*3+3)&amp;")")</f>
        <v/>
      </c>
      <c r="F3642" s="15" t="str">
        <f>IF(INDEX(Содержание!C$2:L$1680,A3642*6+5,B3642)="","",INDEX(Содержание!C$2:L$1680,A3642*6+5,B3642))</f>
        <v/>
      </c>
    </row>
    <row r="3643" spans="1:6" s="15" customFormat="1" x14ac:dyDescent="0.25">
      <c r="A3643" s="15">
        <v>39</v>
      </c>
      <c r="B3643" s="15">
        <v>6</v>
      </c>
      <c r="D3643" s="15" t="str">
        <f>IF(INDEX(Разделы!C$2:L$1540,A3643*11+8,B3643)="","","- "&amp;INDEX(Разделы!C$2:L$1540,A3643*11+8,B3643))</f>
        <v/>
      </c>
      <c r="E3643" s="15" t="str">
        <f>IF(INDEX(Оценка!C$2:AF$1540,A3641*11+9,(B3643-1)*3+1)="","",INDEX(Оценка!C$2:AF$1540,A3641*11+9,(B3643-1)*3+1)&amp;" ("&amp;INDEX(Оценка!C$2:AF$1540,A3641*11+9,(B3643-1)*3+2)&amp;") ("&amp;INDEX(Оценка!C$2:AF$1540,A3641*11+9,(B3643-1)*3+3)&amp;")")</f>
        <v/>
      </c>
    </row>
    <row r="3644" spans="1:6" s="15" customFormat="1" x14ac:dyDescent="0.25">
      <c r="A3644" s="15">
        <v>39</v>
      </c>
      <c r="B3644" s="15">
        <v>6</v>
      </c>
      <c r="D3644" s="15" t="str">
        <f>IF(INDEX(Разделы!C$2:L$1540,A3644*11+9,B3644)="","","- "&amp;INDEX(Разделы!C$2:L$1540,A3644*11+9,B3644))</f>
        <v/>
      </c>
      <c r="E3644" s="15" t="str">
        <f>IF(INDEX(Оценка!C$2:AF$1540,A3642*11+10,(B3644-1)*3+1)="","",INDEX(Оценка!C$2:AF$1540,A3642*11+10,(B3644-1)*3+1)&amp;" ("&amp;INDEX(Оценка!C$2:AF$1540,A3642*11+10,(B3644-1)*3+2)&amp;") ("&amp;INDEX(Оценка!C$2:AF$1540,A3642*11+10,(B3644-1)*3+3)&amp;")")</f>
        <v/>
      </c>
    </row>
    <row r="3645" spans="1:6" s="15" customFormat="1" x14ac:dyDescent="0.25">
      <c r="A3645" s="15">
        <v>39</v>
      </c>
      <c r="B3645" s="15">
        <v>6</v>
      </c>
      <c r="D3645" s="15" t="str">
        <f>IF(INDEX(Разделы!C$2:L$1540,A3645*11+10,B3645)="","","- "&amp;INDEX(Разделы!C$2:L$1540,A3645*11+10,B3645))</f>
        <v/>
      </c>
    </row>
    <row r="3646" spans="1:6" s="15" customFormat="1" x14ac:dyDescent="0.25">
      <c r="A3646" s="15">
        <v>39</v>
      </c>
      <c r="B3646" s="15">
        <v>6</v>
      </c>
    </row>
    <row r="3647" spans="1:6" s="15" customFormat="1" x14ac:dyDescent="0.25">
      <c r="A3647" s="15">
        <v>39</v>
      </c>
      <c r="B3647" s="15">
        <v>7</v>
      </c>
      <c r="D3647" s="15" t="str">
        <f xml:space="preserve"> IF(INDEX(Разделы!C$2:L$1540,A3647*11+3,B3647)="","","= "&amp;INDEX(Разделы!C$2:L$1540,A3647*11+3,B3647)&amp;" ("&amp;INDEX(Разделы!C$2:L$1540,A3647*11+4,B3647)&amp;")")</f>
        <v/>
      </c>
      <c r="E3647" s="15" t="str">
        <f>IF(INDEX(Оценка!C$2:AF$1540,A3645*11+4,(B3647-1)*3+1)="","",INDEX(Оценка!C$2:AF$1540,A3645*11+4,(B3647-1)*3+1)&amp;" ("&amp;INDEX(Оценка!C$2:AF$1540,A3645*11+4,(B3647-1)*3+2)&amp;") ("&amp;INDEX(Оценка!C$2:AF$1540,A3645*11+4,(B3647-1)*3+3)&amp;")")</f>
        <v/>
      </c>
      <c r="F3647" s="15" t="str">
        <f>IF(INDEX(Содержание!C$2:L$1680,A3647*6+2,B3647)="","",INDEX(Содержание!C$2:L$1680,A3647*6+2,B3647))</f>
        <v/>
      </c>
    </row>
    <row r="3648" spans="1:6" s="15" customFormat="1" x14ac:dyDescent="0.25">
      <c r="A3648" s="15">
        <v>39</v>
      </c>
      <c r="B3648" s="15">
        <v>7</v>
      </c>
      <c r="E3648" s="15" t="str">
        <f>IF(INDEX(Оценка!C$2:AF$1540,A3646*11+5,(B3648-1)*3+1)="","",INDEX(Оценка!C$2:AF$1540,A3646*11+5,(B3648-1)*3+1)&amp;" ("&amp;INDEX(Оценка!C$2:AF$1540,A3646*11+5,(B3648-1)*3+2)&amp;") ("&amp;INDEX(Оценка!C$2:AF$1540,A3646*11+5,(B3648-1)*3+3)&amp;")")</f>
        <v/>
      </c>
    </row>
    <row r="3649" spans="1:6" s="15" customFormat="1" x14ac:dyDescent="0.25">
      <c r="A3649" s="15">
        <v>39</v>
      </c>
      <c r="B3649" s="15">
        <v>7</v>
      </c>
      <c r="D3649" s="15" t="str">
        <f>IF(INDEX(Разделы!C$2:L$1540,A3649*11+5,B3649)="","","- "&amp;INDEX(Разделы!C$2:L$1540,A3649*11+5,B3649))</f>
        <v/>
      </c>
      <c r="E3649" s="15" t="str">
        <f>IF(INDEX(Оценка!C$2:AF$1540,A3647*11+6,(B3649-1)*3+1)="","",INDEX(Оценка!C$2:AF$1540,A3647*11+6,(B3649-1)*3+1)&amp;" ("&amp;INDEX(Оценка!C$2:AF$1540,A3647*11+6,(B3649-1)*3+2)&amp;") ("&amp;INDEX(Оценка!C$2:AF$1540,A3647*11+6,(B3649-1)*3+3)&amp;")")</f>
        <v/>
      </c>
      <c r="F3649" s="15" t="str">
        <f>IF(INDEX(Содержание!C$2:L$1680,A3649*6+3,B3649)="","","= "&amp;INDEX(Содержание!C$2:L$1680,A3649*6+3,B3649)&amp;" "&amp;INDEX(Содержание!C$2:L$1680,A3651*6+4,B3651))</f>
        <v/>
      </c>
    </row>
    <row r="3650" spans="1:6" s="15" customFormat="1" x14ac:dyDescent="0.25">
      <c r="A3650" s="15">
        <v>39</v>
      </c>
      <c r="B3650" s="15">
        <v>7</v>
      </c>
      <c r="D3650" s="15" t="str">
        <f>IF(INDEX(Разделы!C$2:L$1540,A3650*11+6,B3650)="","","- "&amp;INDEX(Разделы!C$2:L$1540,A3650*11+6,B3650))</f>
        <v/>
      </c>
      <c r="E3650" s="15" t="str">
        <f>IF(INDEX(Оценка!C$2:AF$1540,A3648*11+7,(B3650-1)*3+1)="","",INDEX(Оценка!C$2:AF$1540,A3648*11+7,(B3650-1)*3+1)&amp;" ("&amp;INDEX(Оценка!C$2:AF$1540,A3648*11+7,(B3650-1)*3+2)&amp;") ("&amp;INDEX(Оценка!C$2:AF$1540,A3648*11+7,(B3650-1)*3+3)&amp;")")</f>
        <v/>
      </c>
    </row>
    <row r="3651" spans="1:6" s="15" customFormat="1" x14ac:dyDescent="0.25">
      <c r="A3651" s="15">
        <v>39</v>
      </c>
      <c r="B3651" s="15">
        <v>7</v>
      </c>
      <c r="D3651" s="15" t="str">
        <f>IF(INDEX(Разделы!C$2:L$1540,A3651*11+7,B3651)="","","- "&amp;INDEX(Разделы!C$2:L$1540,A3651*11+7,B3651))</f>
        <v/>
      </c>
      <c r="E3651" s="15" t="str">
        <f>IF(INDEX(Оценка!C$2:AF$1540,A3649*11+8,(B3651-1)*3+1)="","",INDEX(Оценка!C$2:AF$1540,A3649*11+8,(B3651-1)*3+1)&amp;" ("&amp;INDEX(Оценка!C$2:AF$1540,A3649*11+8,(B3651-1)*3+2)&amp;") ("&amp;INDEX(Оценка!C$2:AF$1540,A3649*11+8,(B3651-1)*3+3)&amp;")")</f>
        <v/>
      </c>
      <c r="F3651" s="15" t="str">
        <f>IF(INDEX(Содержание!C$2:L$1680,A3651*6+5,B3651)="","",INDEX(Содержание!C$2:L$1680,A3651*6+5,B3651))</f>
        <v/>
      </c>
    </row>
    <row r="3652" spans="1:6" s="15" customFormat="1" x14ac:dyDescent="0.25">
      <c r="A3652" s="15">
        <v>39</v>
      </c>
      <c r="B3652" s="15">
        <v>7</v>
      </c>
      <c r="D3652" s="15" t="str">
        <f>IF(INDEX(Разделы!C$2:L$1540,A3652*11+8,B3652)="","","- "&amp;INDEX(Разделы!C$2:L$1540,A3652*11+8,B3652))</f>
        <v/>
      </c>
      <c r="E3652" s="15" t="str">
        <f>IF(INDEX(Оценка!C$2:AF$1540,A3650*11+9,(B3652-1)*3+1)="","",INDEX(Оценка!C$2:AF$1540,A3650*11+9,(B3652-1)*3+1)&amp;" ("&amp;INDEX(Оценка!C$2:AF$1540,A3650*11+9,(B3652-1)*3+2)&amp;") ("&amp;INDEX(Оценка!C$2:AF$1540,A3650*11+9,(B3652-1)*3+3)&amp;")")</f>
        <v/>
      </c>
    </row>
    <row r="3653" spans="1:6" s="15" customFormat="1" x14ac:dyDescent="0.25">
      <c r="A3653" s="15">
        <v>39</v>
      </c>
      <c r="B3653" s="15">
        <v>7</v>
      </c>
      <c r="D3653" s="15" t="str">
        <f>IF(INDEX(Разделы!C$2:L$1540,A3653*11+9,B3653)="","","- "&amp;INDEX(Разделы!C$2:L$1540,A3653*11+9,B3653))</f>
        <v/>
      </c>
      <c r="E3653" s="15" t="str">
        <f>IF(INDEX(Оценка!C$2:AF$1540,A3651*11+10,(B3653-1)*3+1)="","",INDEX(Оценка!C$2:AF$1540,A3651*11+10,(B3653-1)*3+1)&amp;" ("&amp;INDEX(Оценка!C$2:AF$1540,A3651*11+10,(B3653-1)*3+2)&amp;") ("&amp;INDEX(Оценка!C$2:AF$1540,A3651*11+10,(B3653-1)*3+3)&amp;")")</f>
        <v/>
      </c>
    </row>
    <row r="3654" spans="1:6" s="15" customFormat="1" x14ac:dyDescent="0.25">
      <c r="A3654" s="15">
        <v>39</v>
      </c>
      <c r="B3654" s="15">
        <v>7</v>
      </c>
      <c r="D3654" s="15" t="str">
        <f>IF(INDEX(Разделы!C$2:L$1540,A3654*11+10,B3654)="","","- "&amp;INDEX(Разделы!C$2:L$1540,A3654*11+10,B3654))</f>
        <v/>
      </c>
    </row>
    <row r="3655" spans="1:6" s="15" customFormat="1" x14ac:dyDescent="0.25">
      <c r="A3655" s="15">
        <v>39</v>
      </c>
      <c r="B3655" s="15">
        <v>7</v>
      </c>
    </row>
    <row r="3656" spans="1:6" s="15" customFormat="1" x14ac:dyDescent="0.25">
      <c r="A3656" s="15">
        <v>39</v>
      </c>
      <c r="B3656" s="15">
        <v>8</v>
      </c>
      <c r="D3656" s="15" t="str">
        <f xml:space="preserve"> IF(INDEX(Разделы!C$2:L$1540,A3656*11+3,B3656)="","","= "&amp;INDEX(Разделы!C$2:L$1540,A3656*11+3,B3656)&amp;" ("&amp;INDEX(Разделы!C$2:L$1540,A3656*11+4,B3656)&amp;")")</f>
        <v/>
      </c>
      <c r="E3656" s="15" t="str">
        <f>IF(INDEX(Оценка!C$2:AF$1540,A3654*11+4,(B3656-1)*3+1)="","",INDEX(Оценка!C$2:AF$1540,A3654*11+4,(B3656-1)*3+1)&amp;" ("&amp;INDEX(Оценка!C$2:AF$1540,A3654*11+4,(B3656-1)*3+2)&amp;") ("&amp;INDEX(Оценка!C$2:AF$1540,A3654*11+4,(B3656-1)*3+3)&amp;")")</f>
        <v/>
      </c>
      <c r="F3656" s="15" t="str">
        <f>IF(INDEX(Содержание!C$2:L$1680,A3656*6+2,B3656)="","",INDEX(Содержание!C$2:L$1680,A3656*6+2,B3656))</f>
        <v/>
      </c>
    </row>
    <row r="3657" spans="1:6" s="15" customFormat="1" x14ac:dyDescent="0.25">
      <c r="A3657" s="15">
        <v>39</v>
      </c>
      <c r="B3657" s="15">
        <v>8</v>
      </c>
      <c r="E3657" s="15" t="str">
        <f>IF(INDEX(Оценка!C$2:AF$1540,A3655*11+5,(B3657-1)*3+1)="","",INDEX(Оценка!C$2:AF$1540,A3655*11+5,(B3657-1)*3+1)&amp;" ("&amp;INDEX(Оценка!C$2:AF$1540,A3655*11+5,(B3657-1)*3+2)&amp;") ("&amp;INDEX(Оценка!C$2:AF$1540,A3655*11+5,(B3657-1)*3+3)&amp;")")</f>
        <v/>
      </c>
    </row>
    <row r="3658" spans="1:6" s="15" customFormat="1" x14ac:dyDescent="0.25">
      <c r="A3658" s="15">
        <v>39</v>
      </c>
      <c r="B3658" s="15">
        <v>8</v>
      </c>
      <c r="D3658" s="15" t="str">
        <f>IF(INDEX(Разделы!C$2:L$1540,A3658*11+5,B3658)="","","- "&amp;INDEX(Разделы!C$2:L$1540,A3658*11+5,B3658))</f>
        <v/>
      </c>
      <c r="E3658" s="15" t="str">
        <f>IF(INDEX(Оценка!C$2:AF$1540,A3656*11+6,(B3658-1)*3+1)="","",INDEX(Оценка!C$2:AF$1540,A3656*11+6,(B3658-1)*3+1)&amp;" ("&amp;INDEX(Оценка!C$2:AF$1540,A3656*11+6,(B3658-1)*3+2)&amp;") ("&amp;INDEX(Оценка!C$2:AF$1540,A3656*11+6,(B3658-1)*3+3)&amp;")")</f>
        <v/>
      </c>
      <c r="F3658" s="15" t="str">
        <f>IF(INDEX(Содержание!C$2:L$1680,A3658*6+3,B3658)="","","= "&amp;INDEX(Содержание!C$2:L$1680,A3658*6+3,B3658)&amp;" "&amp;INDEX(Содержание!C$2:L$1680,A3660*6+4,B3660))</f>
        <v/>
      </c>
    </row>
    <row r="3659" spans="1:6" s="15" customFormat="1" x14ac:dyDescent="0.25">
      <c r="A3659" s="15">
        <v>39</v>
      </c>
      <c r="B3659" s="15">
        <v>8</v>
      </c>
      <c r="D3659" s="15" t="str">
        <f>IF(INDEX(Разделы!C$2:L$1540,A3659*11+6,B3659)="","","- "&amp;INDEX(Разделы!C$2:L$1540,A3659*11+6,B3659))</f>
        <v/>
      </c>
      <c r="E3659" s="15" t="str">
        <f>IF(INDEX(Оценка!C$2:AF$1540,A3657*11+7,(B3659-1)*3+1)="","",INDEX(Оценка!C$2:AF$1540,A3657*11+7,(B3659-1)*3+1)&amp;" ("&amp;INDEX(Оценка!C$2:AF$1540,A3657*11+7,(B3659-1)*3+2)&amp;") ("&amp;INDEX(Оценка!C$2:AF$1540,A3657*11+7,(B3659-1)*3+3)&amp;")")</f>
        <v/>
      </c>
    </row>
    <row r="3660" spans="1:6" s="15" customFormat="1" x14ac:dyDescent="0.25">
      <c r="A3660" s="15">
        <v>39</v>
      </c>
      <c r="B3660" s="15">
        <v>8</v>
      </c>
      <c r="D3660" s="15" t="str">
        <f>IF(INDEX(Разделы!C$2:L$1540,A3660*11+7,B3660)="","","- "&amp;INDEX(Разделы!C$2:L$1540,A3660*11+7,B3660))</f>
        <v/>
      </c>
      <c r="E3660" s="15" t="str">
        <f>IF(INDEX(Оценка!C$2:AF$1540,A3658*11+8,(B3660-1)*3+1)="","",INDEX(Оценка!C$2:AF$1540,A3658*11+8,(B3660-1)*3+1)&amp;" ("&amp;INDEX(Оценка!C$2:AF$1540,A3658*11+8,(B3660-1)*3+2)&amp;") ("&amp;INDEX(Оценка!C$2:AF$1540,A3658*11+8,(B3660-1)*3+3)&amp;")")</f>
        <v/>
      </c>
      <c r="F3660" s="15" t="str">
        <f>IF(INDEX(Содержание!C$2:L$1680,A3660*6+5,B3660)="","",INDEX(Содержание!C$2:L$1680,A3660*6+5,B3660))</f>
        <v/>
      </c>
    </row>
    <row r="3661" spans="1:6" s="15" customFormat="1" x14ac:dyDescent="0.25">
      <c r="A3661" s="15">
        <v>39</v>
      </c>
      <c r="B3661" s="15">
        <v>8</v>
      </c>
      <c r="D3661" s="15" t="str">
        <f>IF(INDEX(Разделы!C$2:L$1540,A3661*11+8,B3661)="","","- "&amp;INDEX(Разделы!C$2:L$1540,A3661*11+8,B3661))</f>
        <v/>
      </c>
      <c r="E3661" s="15" t="str">
        <f>IF(INDEX(Оценка!C$2:AF$1540,A3659*11+9,(B3661-1)*3+1)="","",INDEX(Оценка!C$2:AF$1540,A3659*11+9,(B3661-1)*3+1)&amp;" ("&amp;INDEX(Оценка!C$2:AF$1540,A3659*11+9,(B3661-1)*3+2)&amp;") ("&amp;INDEX(Оценка!C$2:AF$1540,A3659*11+9,(B3661-1)*3+3)&amp;")")</f>
        <v/>
      </c>
    </row>
    <row r="3662" spans="1:6" s="15" customFormat="1" x14ac:dyDescent="0.25">
      <c r="A3662" s="15">
        <v>39</v>
      </c>
      <c r="B3662" s="15">
        <v>8</v>
      </c>
      <c r="D3662" s="15" t="str">
        <f>IF(INDEX(Разделы!C$2:L$1540,A3662*11+9,B3662)="","","- "&amp;INDEX(Разделы!C$2:L$1540,A3662*11+9,B3662))</f>
        <v/>
      </c>
      <c r="E3662" s="15" t="str">
        <f>IF(INDEX(Оценка!C$2:AF$1540,A3660*11+10,(B3662-1)*3+1)="","",INDEX(Оценка!C$2:AF$1540,A3660*11+10,(B3662-1)*3+1)&amp;" ("&amp;INDEX(Оценка!C$2:AF$1540,A3660*11+10,(B3662-1)*3+2)&amp;") ("&amp;INDEX(Оценка!C$2:AF$1540,A3660*11+10,(B3662-1)*3+3)&amp;")")</f>
        <v/>
      </c>
    </row>
    <row r="3663" spans="1:6" s="15" customFormat="1" x14ac:dyDescent="0.25">
      <c r="A3663" s="15">
        <v>39</v>
      </c>
      <c r="B3663" s="15">
        <v>8</v>
      </c>
      <c r="D3663" s="15" t="str">
        <f>IF(INDEX(Разделы!C$2:L$1540,A3663*11+10,B3663)="","","- "&amp;INDEX(Разделы!C$2:L$1540,A3663*11+10,B3663))</f>
        <v/>
      </c>
    </row>
    <row r="3664" spans="1:6" s="15" customFormat="1" x14ac:dyDescent="0.25">
      <c r="A3664" s="15">
        <v>39</v>
      </c>
      <c r="B3664" s="15">
        <v>8</v>
      </c>
    </row>
    <row r="3665" spans="1:6" s="15" customFormat="1" x14ac:dyDescent="0.25">
      <c r="A3665" s="15">
        <v>39</v>
      </c>
      <c r="B3665" s="15">
        <v>9</v>
      </c>
      <c r="D3665" s="15" t="str">
        <f xml:space="preserve"> IF(INDEX(Разделы!C$2:L$1540,A3665*11+3,B3665)="","","= "&amp;INDEX(Разделы!C$2:L$1540,A3665*11+3,B3665)&amp;" ("&amp;INDEX(Разделы!C$2:L$1540,A3665*11+4,B3665)&amp;")")</f>
        <v/>
      </c>
      <c r="E3665" s="15" t="str">
        <f>IF(INDEX(Оценка!C$2:AF$1540,A3663*11+4,(B3665-1)*3+1)="","",INDEX(Оценка!C$2:AF$1540,A3663*11+4,(B3665-1)*3+1)&amp;" ("&amp;INDEX(Оценка!C$2:AF$1540,A3663*11+4,(B3665-1)*3+2)&amp;") ("&amp;INDEX(Оценка!C$2:AF$1540,A3663*11+4,(B3665-1)*3+3)&amp;")")</f>
        <v/>
      </c>
      <c r="F3665" s="15" t="str">
        <f>IF(INDEX(Содержание!C$2:L$1680,A3665*6+2,B3665)="","",INDEX(Содержание!C$2:L$1680,A3665*6+2,B3665))</f>
        <v/>
      </c>
    </row>
    <row r="3666" spans="1:6" s="15" customFormat="1" x14ac:dyDescent="0.25">
      <c r="A3666" s="15">
        <v>39</v>
      </c>
      <c r="B3666" s="15">
        <v>9</v>
      </c>
      <c r="E3666" s="15" t="str">
        <f>IF(INDEX(Оценка!C$2:AF$1540,A3664*11+5,(B3666-1)*3+1)="","",INDEX(Оценка!C$2:AF$1540,A3664*11+5,(B3666-1)*3+1)&amp;" ("&amp;INDEX(Оценка!C$2:AF$1540,A3664*11+5,(B3666-1)*3+2)&amp;") ("&amp;INDEX(Оценка!C$2:AF$1540,A3664*11+5,(B3666-1)*3+3)&amp;")")</f>
        <v/>
      </c>
    </row>
    <row r="3667" spans="1:6" s="15" customFormat="1" x14ac:dyDescent="0.25">
      <c r="A3667" s="15">
        <v>39</v>
      </c>
      <c r="B3667" s="15">
        <v>9</v>
      </c>
      <c r="D3667" s="15" t="str">
        <f>IF(INDEX(Разделы!C$2:L$1540,A3667*11+5,B3667)="","","- "&amp;INDEX(Разделы!C$2:L$1540,A3667*11+5,B3667))</f>
        <v/>
      </c>
      <c r="E3667" s="15" t="str">
        <f>IF(INDEX(Оценка!C$2:AF$1540,A3665*11+6,(B3667-1)*3+1)="","",INDEX(Оценка!C$2:AF$1540,A3665*11+6,(B3667-1)*3+1)&amp;" ("&amp;INDEX(Оценка!C$2:AF$1540,A3665*11+6,(B3667-1)*3+2)&amp;") ("&amp;INDEX(Оценка!C$2:AF$1540,A3665*11+6,(B3667-1)*3+3)&amp;")")</f>
        <v/>
      </c>
      <c r="F3667" s="15" t="str">
        <f>IF(INDEX(Содержание!C$2:L$1680,A3667*6+3,B3667)="","","= "&amp;INDEX(Содержание!C$2:L$1680,A3667*6+3,B3667)&amp;" "&amp;INDEX(Содержание!C$2:L$1680,A3669*6+4,B3669))</f>
        <v/>
      </c>
    </row>
    <row r="3668" spans="1:6" s="15" customFormat="1" x14ac:dyDescent="0.25">
      <c r="A3668" s="15">
        <v>39</v>
      </c>
      <c r="B3668" s="15">
        <v>9</v>
      </c>
      <c r="D3668" s="15" t="str">
        <f>IF(INDEX(Разделы!C$2:L$1540,A3668*11+6,B3668)="","","- "&amp;INDEX(Разделы!C$2:L$1540,A3668*11+6,B3668))</f>
        <v/>
      </c>
      <c r="E3668" s="15" t="str">
        <f>IF(INDEX(Оценка!C$2:AF$1540,A3666*11+7,(B3668-1)*3+1)="","",INDEX(Оценка!C$2:AF$1540,A3666*11+7,(B3668-1)*3+1)&amp;" ("&amp;INDEX(Оценка!C$2:AF$1540,A3666*11+7,(B3668-1)*3+2)&amp;") ("&amp;INDEX(Оценка!C$2:AF$1540,A3666*11+7,(B3668-1)*3+3)&amp;")")</f>
        <v/>
      </c>
    </row>
    <row r="3669" spans="1:6" s="15" customFormat="1" x14ac:dyDescent="0.25">
      <c r="A3669" s="15">
        <v>39</v>
      </c>
      <c r="B3669" s="15">
        <v>9</v>
      </c>
      <c r="D3669" s="15" t="str">
        <f>IF(INDEX(Разделы!C$2:L$1540,A3669*11+7,B3669)="","","- "&amp;INDEX(Разделы!C$2:L$1540,A3669*11+7,B3669))</f>
        <v/>
      </c>
      <c r="E3669" s="15" t="str">
        <f>IF(INDEX(Оценка!C$2:AF$1540,A3667*11+8,(B3669-1)*3+1)="","",INDEX(Оценка!C$2:AF$1540,A3667*11+8,(B3669-1)*3+1)&amp;" ("&amp;INDEX(Оценка!C$2:AF$1540,A3667*11+8,(B3669-1)*3+2)&amp;") ("&amp;INDEX(Оценка!C$2:AF$1540,A3667*11+8,(B3669-1)*3+3)&amp;")")</f>
        <v/>
      </c>
      <c r="F3669" s="15" t="str">
        <f>IF(INDEX(Содержание!C$2:L$1680,A3669*6+5,B3669)="","",INDEX(Содержание!C$2:L$1680,A3669*6+5,B3669))</f>
        <v/>
      </c>
    </row>
    <row r="3670" spans="1:6" s="15" customFormat="1" x14ac:dyDescent="0.25">
      <c r="A3670" s="15">
        <v>39</v>
      </c>
      <c r="B3670" s="15">
        <v>9</v>
      </c>
      <c r="D3670" s="15" t="str">
        <f>IF(INDEX(Разделы!C$2:L$1540,A3670*11+8,B3670)="","","- "&amp;INDEX(Разделы!C$2:L$1540,A3670*11+8,B3670))</f>
        <v/>
      </c>
      <c r="E3670" s="15" t="str">
        <f>IF(INDEX(Оценка!C$2:AF$1540,A3668*11+9,(B3670-1)*3+1)="","",INDEX(Оценка!C$2:AF$1540,A3668*11+9,(B3670-1)*3+1)&amp;" ("&amp;INDEX(Оценка!C$2:AF$1540,A3668*11+9,(B3670-1)*3+2)&amp;") ("&amp;INDEX(Оценка!C$2:AF$1540,A3668*11+9,(B3670-1)*3+3)&amp;")")</f>
        <v/>
      </c>
    </row>
    <row r="3671" spans="1:6" s="15" customFormat="1" x14ac:dyDescent="0.25">
      <c r="A3671" s="15">
        <v>39</v>
      </c>
      <c r="B3671" s="15">
        <v>9</v>
      </c>
      <c r="D3671" s="15" t="str">
        <f>IF(INDEX(Разделы!C$2:L$1540,A3671*11+9,B3671)="","","- "&amp;INDEX(Разделы!C$2:L$1540,A3671*11+9,B3671))</f>
        <v/>
      </c>
      <c r="E3671" s="15" t="str">
        <f>IF(INDEX(Оценка!C$2:AF$1540,A3669*11+10,(B3671-1)*3+1)="","",INDEX(Оценка!C$2:AF$1540,A3669*11+10,(B3671-1)*3+1)&amp;" ("&amp;INDEX(Оценка!C$2:AF$1540,A3669*11+10,(B3671-1)*3+2)&amp;") ("&amp;INDEX(Оценка!C$2:AF$1540,A3669*11+10,(B3671-1)*3+3)&amp;")")</f>
        <v/>
      </c>
    </row>
    <row r="3672" spans="1:6" s="15" customFormat="1" x14ac:dyDescent="0.25">
      <c r="A3672" s="15">
        <v>39</v>
      </c>
      <c r="B3672" s="15">
        <v>9</v>
      </c>
      <c r="D3672" s="15" t="str">
        <f>IF(INDEX(Разделы!C$2:L$1540,A3672*11+10,B3672)="","","- "&amp;INDEX(Разделы!C$2:L$1540,A3672*11+10,B3672))</f>
        <v/>
      </c>
    </row>
    <row r="3673" spans="1:6" s="15" customFormat="1" x14ac:dyDescent="0.25">
      <c r="A3673" s="15">
        <v>39</v>
      </c>
      <c r="B3673" s="15">
        <v>9</v>
      </c>
    </row>
    <row r="3674" spans="1:6" s="15" customFormat="1" x14ac:dyDescent="0.25">
      <c r="A3674" s="15">
        <v>39</v>
      </c>
      <c r="B3674" s="15">
        <v>10</v>
      </c>
      <c r="D3674" s="15" t="str">
        <f xml:space="preserve"> IF(INDEX(Разделы!C$2:L$1540,A3674*11+3,B3674)="","","= "&amp;INDEX(Разделы!C$2:L$1540,A3674*11+3,B3674)&amp;" ("&amp;INDEX(Разделы!C$2:L$1540,A3674*11+4,B3674)&amp;")")</f>
        <v/>
      </c>
      <c r="E3674" s="15" t="str">
        <f>IF(INDEX(Оценка!C$2:AF$1540,A3672*11+4,(B3674-1)*3+1)="","",INDEX(Оценка!C$2:AF$1540,A3672*11+4,(B3674-1)*3+1)&amp;" ("&amp;INDEX(Оценка!C$2:AF$1540,A3672*11+4,(B3674-1)*3+2)&amp;") ("&amp;INDEX(Оценка!C$2:AF$1540,A3672*11+4,(B3674-1)*3+3)&amp;")")</f>
        <v/>
      </c>
      <c r="F3674" s="15" t="str">
        <f>IF(INDEX(Содержание!C$2:L$1680,A3674*6+2,B3674)="","",INDEX(Содержание!C$2:L$1680,A3674*6+2,B3674))</f>
        <v/>
      </c>
    </row>
    <row r="3675" spans="1:6" s="15" customFormat="1" x14ac:dyDescent="0.25">
      <c r="A3675" s="15">
        <v>39</v>
      </c>
      <c r="B3675" s="15">
        <v>10</v>
      </c>
      <c r="E3675" s="15" t="str">
        <f>IF(INDEX(Оценка!C$2:AF$1540,A3673*11+5,(B3675-1)*3+1)="","",INDEX(Оценка!C$2:AF$1540,A3673*11+5,(B3675-1)*3+1)&amp;" ("&amp;INDEX(Оценка!C$2:AF$1540,A3673*11+5,(B3675-1)*3+2)&amp;") ("&amp;INDEX(Оценка!C$2:AF$1540,A3673*11+5,(B3675-1)*3+3)&amp;")")</f>
        <v/>
      </c>
    </row>
    <row r="3676" spans="1:6" s="15" customFormat="1" x14ac:dyDescent="0.25">
      <c r="A3676" s="15">
        <v>39</v>
      </c>
      <c r="B3676" s="15">
        <v>10</v>
      </c>
      <c r="D3676" s="15" t="str">
        <f>IF(INDEX(Разделы!C$2:L$1540,A3676*11+5,B3676)="","","- "&amp;INDEX(Разделы!C$2:L$1540,A3676*11+5,B3676))</f>
        <v/>
      </c>
      <c r="E3676" s="15" t="str">
        <f>IF(INDEX(Оценка!C$2:AF$1540,A3674*11+6,(B3676-1)*3+1)="","",INDEX(Оценка!C$2:AF$1540,A3674*11+6,(B3676-1)*3+1)&amp;" ("&amp;INDEX(Оценка!C$2:AF$1540,A3674*11+6,(B3676-1)*3+2)&amp;") ("&amp;INDEX(Оценка!C$2:AF$1540,A3674*11+6,(B3676-1)*3+3)&amp;")")</f>
        <v/>
      </c>
      <c r="F3676" s="15" t="str">
        <f>IF(INDEX(Содержание!C$2:L$1680,A3676*6+3,B3676)="","","= "&amp;INDEX(Содержание!C$2:L$1680,A3676*6+3,B3676)&amp;" "&amp;INDEX(Содержание!C$2:L$1680,A3678*6+4,B3678))</f>
        <v/>
      </c>
    </row>
    <row r="3677" spans="1:6" s="15" customFormat="1" x14ac:dyDescent="0.25">
      <c r="A3677" s="15">
        <v>39</v>
      </c>
      <c r="B3677" s="15">
        <v>10</v>
      </c>
      <c r="D3677" s="15" t="str">
        <f>IF(INDEX(Разделы!C$2:L$1540,A3677*11+6,B3677)="","","- "&amp;INDEX(Разделы!C$2:L$1540,A3677*11+6,B3677))</f>
        <v/>
      </c>
      <c r="E3677" s="15" t="str">
        <f>IF(INDEX(Оценка!C$2:AF$1540,A3675*11+7,(B3677-1)*3+1)="","",INDEX(Оценка!C$2:AF$1540,A3675*11+7,(B3677-1)*3+1)&amp;" ("&amp;INDEX(Оценка!C$2:AF$1540,A3675*11+7,(B3677-1)*3+2)&amp;") ("&amp;INDEX(Оценка!C$2:AF$1540,A3675*11+7,(B3677-1)*3+3)&amp;")")</f>
        <v/>
      </c>
    </row>
    <row r="3678" spans="1:6" s="15" customFormat="1" x14ac:dyDescent="0.25">
      <c r="A3678" s="15">
        <v>39</v>
      </c>
      <c r="B3678" s="15">
        <v>10</v>
      </c>
      <c r="D3678" s="15" t="str">
        <f>IF(INDEX(Разделы!C$2:L$1540,A3678*11+7,B3678)="","","- "&amp;INDEX(Разделы!C$2:L$1540,A3678*11+7,B3678))</f>
        <v/>
      </c>
      <c r="E3678" s="15" t="str">
        <f>IF(INDEX(Оценка!C$2:AF$1540,A3676*11+8,(B3678-1)*3+1)="","",INDEX(Оценка!C$2:AF$1540,A3676*11+8,(B3678-1)*3+1)&amp;" ("&amp;INDEX(Оценка!C$2:AF$1540,A3676*11+8,(B3678-1)*3+2)&amp;") ("&amp;INDEX(Оценка!C$2:AF$1540,A3676*11+8,(B3678-1)*3+3)&amp;")")</f>
        <v/>
      </c>
      <c r="F3678" s="15" t="str">
        <f>IF(INDEX(Содержание!C$2:L$1680,A3678*6+5,B3678)="","",INDEX(Содержание!C$2:L$1680,A3678*6+5,B3678))</f>
        <v/>
      </c>
    </row>
    <row r="3679" spans="1:6" s="15" customFormat="1" x14ac:dyDescent="0.25">
      <c r="A3679" s="15">
        <v>39</v>
      </c>
      <c r="B3679" s="15">
        <v>10</v>
      </c>
      <c r="D3679" s="15" t="str">
        <f>IF(INDEX(Разделы!C$2:L$1540,A3679*11+8,B3679)="","","- "&amp;INDEX(Разделы!C$2:L$1540,A3679*11+8,B3679))</f>
        <v/>
      </c>
      <c r="E3679" s="15" t="str">
        <f>IF(INDEX(Оценка!C$2:AF$1540,A3677*11+9,(B3679-1)*3+1)="","",INDEX(Оценка!C$2:AF$1540,A3677*11+9,(B3679-1)*3+1)&amp;" ("&amp;INDEX(Оценка!C$2:AF$1540,A3677*11+9,(B3679-1)*3+2)&amp;") ("&amp;INDEX(Оценка!C$2:AF$1540,A3677*11+9,(B3679-1)*3+3)&amp;")")</f>
        <v/>
      </c>
    </row>
    <row r="3680" spans="1:6" s="15" customFormat="1" x14ac:dyDescent="0.25">
      <c r="A3680" s="15">
        <v>39</v>
      </c>
      <c r="B3680" s="15">
        <v>10</v>
      </c>
      <c r="D3680" s="15" t="str">
        <f>IF(INDEX(Разделы!C$2:L$1540,A3680*11+9,B3680)="","","- "&amp;INDEX(Разделы!C$2:L$1540,A3680*11+9,B3680))</f>
        <v/>
      </c>
      <c r="E3680" s="15" t="str">
        <f>IF(INDEX(Оценка!C$2:AF$1540,A3678*11+10,(B3680-1)*3+1)="","",INDEX(Оценка!C$2:AF$1540,A3678*11+10,(B3680-1)*3+1)&amp;" ("&amp;INDEX(Оценка!C$2:AF$1540,A3678*11+10,(B3680-1)*3+2)&amp;") ("&amp;INDEX(Оценка!C$2:AF$1540,A3678*11+10,(B3680-1)*3+3)&amp;")")</f>
        <v/>
      </c>
    </row>
    <row r="3681" spans="1:6" s="15" customFormat="1" x14ac:dyDescent="0.25">
      <c r="A3681" s="15">
        <v>39</v>
      </c>
      <c r="B3681" s="15">
        <v>10</v>
      </c>
      <c r="D3681" s="15" t="str">
        <f>IF(INDEX(Разделы!C$2:L$1540,A3681*11+10,B3681)="","","- "&amp;INDEX(Разделы!C$2:L$1540,A3681*11+10,B3681))</f>
        <v/>
      </c>
    </row>
    <row r="3682" spans="1:6" s="15" customFormat="1" x14ac:dyDescent="0.25">
      <c r="A3682" s="15">
        <v>39</v>
      </c>
      <c r="B3682" s="15">
        <v>10</v>
      </c>
    </row>
    <row r="3683" spans="1:6" s="15" customFormat="1" x14ac:dyDescent="0.25">
      <c r="A3683" s="15">
        <v>40</v>
      </c>
      <c r="B3683" s="15">
        <v>1</v>
      </c>
      <c r="D3683" s="15" t="str">
        <f>IF(INDEX(Разделы!C$2:L$1540,A3683*11+1,1)="","","== "&amp;INDEX(Разделы!C$2:L$1540,A3683*11+1,1))</f>
        <v/>
      </c>
      <c r="E3683" s="15" t="str">
        <f>IF(INDEX(Оценка!C$2:AF$1540,A3683*11+1,1)="","","== "&amp;INDEX(Оценка!C$2:AF$1540,A3683*11+1,1))</f>
        <v/>
      </c>
      <c r="F3683" s="15" t="str">
        <f>IF(INDEX(Содержание!C$2:L$1680,A3683*6+1,1)="","","== "&amp;INDEX(Содержание!C$2:L$1680,A3683*6+1,1))</f>
        <v/>
      </c>
    </row>
    <row r="3684" spans="1:6" s="15" customFormat="1" x14ac:dyDescent="0.25">
      <c r="A3684" s="15">
        <v>40</v>
      </c>
      <c r="B3684" s="15">
        <v>1</v>
      </c>
    </row>
    <row r="3685" spans="1:6" s="15" customFormat="1" x14ac:dyDescent="0.25">
      <c r="A3685" s="15">
        <v>40</v>
      </c>
      <c r="B3685" s="15">
        <v>1</v>
      </c>
      <c r="D3685" s="15" t="str">
        <f xml:space="preserve"> IF(INDEX(Разделы!C$2:L$1540,A3685*11+3,B3685)="","","= "&amp;INDEX(Разделы!C$2:L$1540,A3685*11+3,B3685)&amp;" ("&amp;INDEX(Разделы!C$2:L$1540,A3685*11+4,B3685)&amp;")")</f>
        <v/>
      </c>
      <c r="E3685" s="15" t="str">
        <f>IF(INDEX(Оценка!C$2:AF$1540,A3683*11+4,(B3685-1)*3+1)="","",INDEX(Оценка!C$2:AF$1540,A3683*11+4,(B3685-1)*3+1)&amp;" ("&amp;INDEX(Оценка!C$2:AF$1540,A3683*11+4,(B3685-1)*3+2)&amp;") ("&amp;INDEX(Оценка!C$2:AF$1540,A3683*11+4,(B3685-1)*3+3)&amp;")")</f>
        <v/>
      </c>
      <c r="F3685" s="15" t="str">
        <f>IF(INDEX(Содержание!C$2:L$1680,A3685*6+2,B3685)="","",INDEX(Содержание!C$2:L$1680,A3685*6+2,B3685))</f>
        <v/>
      </c>
    </row>
    <row r="3686" spans="1:6" s="15" customFormat="1" x14ac:dyDescent="0.25">
      <c r="A3686" s="15">
        <v>40</v>
      </c>
      <c r="B3686" s="15">
        <v>1</v>
      </c>
      <c r="E3686" s="15" t="str">
        <f>IF(INDEX(Оценка!C$2:AF$1540,A3684*11+5,(B3686-1)*3+1)="","",INDEX(Оценка!C$2:AF$1540,A3684*11+5,(B3686-1)*3+1)&amp;" ("&amp;INDEX(Оценка!C$2:AF$1540,A3684*11+5,(B3686-1)*3+2)&amp;") ("&amp;INDEX(Оценка!C$2:AF$1540,A3684*11+5,(B3686-1)*3+3)&amp;")")</f>
        <v/>
      </c>
    </row>
    <row r="3687" spans="1:6" s="15" customFormat="1" x14ac:dyDescent="0.25">
      <c r="A3687" s="15">
        <v>40</v>
      </c>
      <c r="B3687" s="15">
        <v>1</v>
      </c>
      <c r="D3687" s="15" t="str">
        <f>IF(INDEX(Разделы!C$2:L$1540,A3687*11+5,B3687)="","","- "&amp;INDEX(Разделы!C$2:L$1540,A3687*11+5,B3687))</f>
        <v/>
      </c>
      <c r="E3687" s="15" t="str">
        <f>IF(INDEX(Оценка!C$2:AF$1540,A3685*11+6,(B3687-1)*3+1)="","",INDEX(Оценка!C$2:AF$1540,A3685*11+6,(B3687-1)*3+1)&amp;" ("&amp;INDEX(Оценка!C$2:AF$1540,A3685*11+6,(B3687-1)*3+2)&amp;") ("&amp;INDEX(Оценка!C$2:AF$1540,A3685*11+6,(B3687-1)*3+3)&amp;")")</f>
        <v/>
      </c>
      <c r="F3687" s="15" t="str">
        <f>IF(INDEX(Содержание!C$2:L$1680,A3687*6+3,B3687)="","","= "&amp;INDEX(Содержание!C$2:L$1680,A3687*6+3,B3687)&amp;" "&amp;INDEX(Содержание!C$2:L$1680,A3689*6+4,B3689))</f>
        <v/>
      </c>
    </row>
    <row r="3688" spans="1:6" s="15" customFormat="1" x14ac:dyDescent="0.25">
      <c r="A3688" s="15">
        <v>40</v>
      </c>
      <c r="B3688" s="15">
        <v>1</v>
      </c>
      <c r="D3688" s="15" t="str">
        <f>IF(INDEX(Разделы!C$2:L$1540,A3688*11+6,B3688)="","","- "&amp;INDEX(Разделы!C$2:L$1540,A3688*11+6,B3688))</f>
        <v/>
      </c>
      <c r="E3688" s="15" t="str">
        <f>IF(INDEX(Оценка!C$2:AF$1540,A3686*11+7,(B3688-1)*3+1)="","",INDEX(Оценка!C$2:AF$1540,A3686*11+7,(B3688-1)*3+1)&amp;" ("&amp;INDEX(Оценка!C$2:AF$1540,A3686*11+7,(B3688-1)*3+2)&amp;") ("&amp;INDEX(Оценка!C$2:AF$1540,A3686*11+7,(B3688-1)*3+3)&amp;")")</f>
        <v/>
      </c>
    </row>
    <row r="3689" spans="1:6" s="15" customFormat="1" x14ac:dyDescent="0.25">
      <c r="A3689" s="15">
        <v>40</v>
      </c>
      <c r="B3689" s="15">
        <v>1</v>
      </c>
      <c r="D3689" s="15" t="str">
        <f>IF(INDEX(Разделы!C$2:L$1540,A3689*11+7,B3689)="","","- "&amp;INDEX(Разделы!C$2:L$1540,A3689*11+7,B3689))</f>
        <v/>
      </c>
      <c r="E3689" s="15" t="str">
        <f>IF(INDEX(Оценка!C$2:AF$1540,A3687*11+8,(B3689-1)*3+1)="","",INDEX(Оценка!C$2:AF$1540,A3687*11+8,(B3689-1)*3+1)&amp;" ("&amp;INDEX(Оценка!C$2:AF$1540,A3687*11+8,(B3689-1)*3+2)&amp;") ("&amp;INDEX(Оценка!C$2:AF$1540,A3687*11+8,(B3689-1)*3+3)&amp;")")</f>
        <v/>
      </c>
      <c r="F3689" s="15" t="str">
        <f>IF(INDEX(Содержание!C$2:L$1680,A3689*6+5,B3689)="","",INDEX(Содержание!C$2:L$1680,A3689*6+5,B3689))</f>
        <v/>
      </c>
    </row>
    <row r="3690" spans="1:6" s="15" customFormat="1" x14ac:dyDescent="0.25">
      <c r="A3690" s="15">
        <v>40</v>
      </c>
      <c r="B3690" s="15">
        <v>1</v>
      </c>
      <c r="D3690" s="15" t="str">
        <f>IF(INDEX(Разделы!C$2:L$1540,A3690*11+8,B3690)="","","- "&amp;INDEX(Разделы!C$2:L$1540,A3690*11+8,B3690))</f>
        <v/>
      </c>
      <c r="E3690" s="15" t="str">
        <f>IF(INDEX(Оценка!C$2:AF$1540,A3688*11+9,(B3690-1)*3+1)="","",INDEX(Оценка!C$2:AF$1540,A3688*11+9,(B3690-1)*3+1)&amp;" ("&amp;INDEX(Оценка!C$2:AF$1540,A3688*11+9,(B3690-1)*3+2)&amp;") ("&amp;INDEX(Оценка!C$2:AF$1540,A3688*11+9,(B3690-1)*3+3)&amp;")")</f>
        <v/>
      </c>
    </row>
    <row r="3691" spans="1:6" s="15" customFormat="1" x14ac:dyDescent="0.25">
      <c r="A3691" s="15">
        <v>40</v>
      </c>
      <c r="B3691" s="15">
        <v>1</v>
      </c>
      <c r="D3691" s="15" t="str">
        <f>IF(INDEX(Разделы!C$2:L$1540,A3691*11+9,B3691)="","","- "&amp;INDEX(Разделы!C$2:L$1540,A3691*11+9,B3691))</f>
        <v/>
      </c>
      <c r="E3691" s="15" t="str">
        <f>IF(INDEX(Оценка!C$2:AF$1540,A3689*11+10,(B3691-1)*3+1)="","",INDEX(Оценка!C$2:AF$1540,A3689*11+10,(B3691-1)*3+1)&amp;" ("&amp;INDEX(Оценка!C$2:AF$1540,A3689*11+10,(B3691-1)*3+2)&amp;") ("&amp;INDEX(Оценка!C$2:AF$1540,A3689*11+10,(B3691-1)*3+3)&amp;")")</f>
        <v/>
      </c>
    </row>
    <row r="3692" spans="1:6" s="15" customFormat="1" x14ac:dyDescent="0.25">
      <c r="A3692" s="15">
        <v>40</v>
      </c>
      <c r="B3692" s="15">
        <v>1</v>
      </c>
      <c r="D3692" s="15" t="str">
        <f>IF(INDEX(Разделы!C$2:L$1540,A3692*11+10,B3692)="","","- "&amp;INDEX(Разделы!C$2:L$1540,A3692*11+10,B3692))</f>
        <v/>
      </c>
    </row>
    <row r="3693" spans="1:6" s="15" customFormat="1" x14ac:dyDescent="0.25">
      <c r="A3693" s="15">
        <v>40</v>
      </c>
      <c r="B3693" s="15">
        <v>1</v>
      </c>
    </row>
    <row r="3694" spans="1:6" s="15" customFormat="1" x14ac:dyDescent="0.25">
      <c r="A3694" s="15">
        <v>40</v>
      </c>
      <c r="B3694" s="15">
        <v>2</v>
      </c>
      <c r="D3694" s="15" t="str">
        <f xml:space="preserve"> IF(INDEX(Разделы!C$2:L$1540,A3694*11+3,B3694)="","","= "&amp;INDEX(Разделы!C$2:L$1540,A3694*11+3,B3694)&amp;" ("&amp;INDEX(Разделы!C$2:L$1540,A3694*11+4,B3694)&amp;")")</f>
        <v/>
      </c>
      <c r="E3694" s="15" t="str">
        <f>IF(INDEX(Оценка!C$2:AF$1540,A3692*11+4,(B3694-1)*3+1)="","",INDEX(Оценка!C$2:AF$1540,A3692*11+4,(B3694-1)*3+1)&amp;" ("&amp;INDEX(Оценка!C$2:AF$1540,A3692*11+4,(B3694-1)*3+2)&amp;") ("&amp;INDEX(Оценка!C$2:AF$1540,A3692*11+4,(B3694-1)*3+3)&amp;")")</f>
        <v/>
      </c>
      <c r="F3694" s="15" t="str">
        <f>IF(INDEX(Содержание!C$2:L$1680,A3694*6+2,B3694)="","",INDEX(Содержание!C$2:L$1680,A3694*6+2,B3694))</f>
        <v/>
      </c>
    </row>
    <row r="3695" spans="1:6" s="15" customFormat="1" x14ac:dyDescent="0.25">
      <c r="A3695" s="15">
        <v>40</v>
      </c>
      <c r="B3695" s="15">
        <v>2</v>
      </c>
      <c r="E3695" s="15" t="str">
        <f>IF(INDEX(Оценка!C$2:AF$1540,A3693*11+5,(B3695-1)*3+1)="","",INDEX(Оценка!C$2:AF$1540,A3693*11+5,(B3695-1)*3+1)&amp;" ("&amp;INDEX(Оценка!C$2:AF$1540,A3693*11+5,(B3695-1)*3+2)&amp;") ("&amp;INDEX(Оценка!C$2:AF$1540,A3693*11+5,(B3695-1)*3+3)&amp;")")</f>
        <v/>
      </c>
    </row>
    <row r="3696" spans="1:6" s="15" customFormat="1" x14ac:dyDescent="0.25">
      <c r="A3696" s="15">
        <v>40</v>
      </c>
      <c r="B3696" s="15">
        <v>2</v>
      </c>
      <c r="D3696" s="15" t="str">
        <f>IF(INDEX(Разделы!C$2:L$1540,A3696*11+5,B3696)="","","- "&amp;INDEX(Разделы!C$2:L$1540,A3696*11+5,B3696))</f>
        <v/>
      </c>
      <c r="E3696" s="15" t="str">
        <f>IF(INDEX(Оценка!C$2:AF$1540,A3694*11+6,(B3696-1)*3+1)="","",INDEX(Оценка!C$2:AF$1540,A3694*11+6,(B3696-1)*3+1)&amp;" ("&amp;INDEX(Оценка!C$2:AF$1540,A3694*11+6,(B3696-1)*3+2)&amp;") ("&amp;INDEX(Оценка!C$2:AF$1540,A3694*11+6,(B3696-1)*3+3)&amp;")")</f>
        <v/>
      </c>
      <c r="F3696" s="15" t="str">
        <f>IF(INDEX(Содержание!C$2:L$1680,A3696*6+3,B3696)="","","= "&amp;INDEX(Содержание!C$2:L$1680,A3696*6+3,B3696)&amp;" "&amp;INDEX(Содержание!C$2:L$1680,A3698*6+4,B3698))</f>
        <v/>
      </c>
    </row>
    <row r="3697" spans="1:6" s="15" customFormat="1" x14ac:dyDescent="0.25">
      <c r="A3697" s="15">
        <v>40</v>
      </c>
      <c r="B3697" s="15">
        <v>2</v>
      </c>
      <c r="D3697" s="15" t="str">
        <f>IF(INDEX(Разделы!C$2:L$1540,A3697*11+6,B3697)="","","- "&amp;INDEX(Разделы!C$2:L$1540,A3697*11+6,B3697))</f>
        <v/>
      </c>
      <c r="E3697" s="15" t="str">
        <f>IF(INDEX(Оценка!C$2:AF$1540,A3695*11+7,(B3697-1)*3+1)="","",INDEX(Оценка!C$2:AF$1540,A3695*11+7,(B3697-1)*3+1)&amp;" ("&amp;INDEX(Оценка!C$2:AF$1540,A3695*11+7,(B3697-1)*3+2)&amp;") ("&amp;INDEX(Оценка!C$2:AF$1540,A3695*11+7,(B3697-1)*3+3)&amp;")")</f>
        <v/>
      </c>
    </row>
    <row r="3698" spans="1:6" s="15" customFormat="1" x14ac:dyDescent="0.25">
      <c r="A3698" s="15">
        <v>40</v>
      </c>
      <c r="B3698" s="15">
        <v>2</v>
      </c>
      <c r="D3698" s="15" t="str">
        <f>IF(INDEX(Разделы!C$2:L$1540,A3698*11+7,B3698)="","","- "&amp;INDEX(Разделы!C$2:L$1540,A3698*11+7,B3698))</f>
        <v/>
      </c>
      <c r="E3698" s="15" t="str">
        <f>IF(INDEX(Оценка!C$2:AF$1540,A3696*11+8,(B3698-1)*3+1)="","",INDEX(Оценка!C$2:AF$1540,A3696*11+8,(B3698-1)*3+1)&amp;" ("&amp;INDEX(Оценка!C$2:AF$1540,A3696*11+8,(B3698-1)*3+2)&amp;") ("&amp;INDEX(Оценка!C$2:AF$1540,A3696*11+8,(B3698-1)*3+3)&amp;")")</f>
        <v/>
      </c>
      <c r="F3698" s="15" t="str">
        <f>IF(INDEX(Содержание!C$2:L$1680,A3698*6+5,B3698)="","",INDEX(Содержание!C$2:L$1680,A3698*6+5,B3698))</f>
        <v/>
      </c>
    </row>
    <row r="3699" spans="1:6" s="15" customFormat="1" x14ac:dyDescent="0.25">
      <c r="A3699" s="15">
        <v>40</v>
      </c>
      <c r="B3699" s="15">
        <v>2</v>
      </c>
      <c r="D3699" s="15" t="str">
        <f>IF(INDEX(Разделы!C$2:L$1540,A3699*11+8,B3699)="","","- "&amp;INDEX(Разделы!C$2:L$1540,A3699*11+8,B3699))</f>
        <v/>
      </c>
      <c r="E3699" s="15" t="str">
        <f>IF(INDEX(Оценка!C$2:AF$1540,A3697*11+9,(B3699-1)*3+1)="","",INDEX(Оценка!C$2:AF$1540,A3697*11+9,(B3699-1)*3+1)&amp;" ("&amp;INDEX(Оценка!C$2:AF$1540,A3697*11+9,(B3699-1)*3+2)&amp;") ("&amp;INDEX(Оценка!C$2:AF$1540,A3697*11+9,(B3699-1)*3+3)&amp;")")</f>
        <v/>
      </c>
    </row>
    <row r="3700" spans="1:6" s="15" customFormat="1" x14ac:dyDescent="0.25">
      <c r="A3700" s="15">
        <v>40</v>
      </c>
      <c r="B3700" s="15">
        <v>2</v>
      </c>
      <c r="D3700" s="15" t="str">
        <f>IF(INDEX(Разделы!C$2:L$1540,A3700*11+9,B3700)="","","- "&amp;INDEX(Разделы!C$2:L$1540,A3700*11+9,B3700))</f>
        <v/>
      </c>
      <c r="E3700" s="15" t="str">
        <f>IF(INDEX(Оценка!C$2:AF$1540,A3698*11+10,(B3700-1)*3+1)="","",INDEX(Оценка!C$2:AF$1540,A3698*11+10,(B3700-1)*3+1)&amp;" ("&amp;INDEX(Оценка!C$2:AF$1540,A3698*11+10,(B3700-1)*3+2)&amp;") ("&amp;INDEX(Оценка!C$2:AF$1540,A3698*11+10,(B3700-1)*3+3)&amp;")")</f>
        <v/>
      </c>
    </row>
    <row r="3701" spans="1:6" s="15" customFormat="1" x14ac:dyDescent="0.25">
      <c r="A3701" s="15">
        <v>40</v>
      </c>
      <c r="B3701" s="15">
        <v>2</v>
      </c>
      <c r="D3701" s="15" t="str">
        <f>IF(INDEX(Разделы!C$2:L$1540,A3701*11+10,B3701)="","","- "&amp;INDEX(Разделы!C$2:L$1540,A3701*11+10,B3701))</f>
        <v/>
      </c>
    </row>
    <row r="3702" spans="1:6" s="15" customFormat="1" x14ac:dyDescent="0.25">
      <c r="A3702" s="15">
        <v>40</v>
      </c>
      <c r="B3702" s="15">
        <v>2</v>
      </c>
    </row>
    <row r="3703" spans="1:6" s="15" customFormat="1" x14ac:dyDescent="0.25">
      <c r="A3703" s="15">
        <v>40</v>
      </c>
      <c r="B3703" s="15">
        <v>3</v>
      </c>
      <c r="D3703" s="15" t="str">
        <f xml:space="preserve"> IF(INDEX(Разделы!C$2:L$1540,A3703*11+3,B3703)="","","= "&amp;INDEX(Разделы!C$2:L$1540,A3703*11+3,B3703)&amp;" ("&amp;INDEX(Разделы!C$2:L$1540,A3703*11+4,B3703)&amp;")")</f>
        <v/>
      </c>
      <c r="E3703" s="15" t="str">
        <f>IF(INDEX(Оценка!C$2:AF$1540,A3701*11+4,(B3703-1)*3+1)="","",INDEX(Оценка!C$2:AF$1540,A3701*11+4,(B3703-1)*3+1)&amp;" ("&amp;INDEX(Оценка!C$2:AF$1540,A3701*11+4,(B3703-1)*3+2)&amp;") ("&amp;INDEX(Оценка!C$2:AF$1540,A3701*11+4,(B3703-1)*3+3)&amp;")")</f>
        <v/>
      </c>
      <c r="F3703" s="15" t="str">
        <f>IF(INDEX(Содержание!C$2:L$1680,A3703*6+2,B3703)="","",INDEX(Содержание!C$2:L$1680,A3703*6+2,B3703))</f>
        <v/>
      </c>
    </row>
    <row r="3704" spans="1:6" s="15" customFormat="1" x14ac:dyDescent="0.25">
      <c r="A3704" s="15">
        <v>40</v>
      </c>
      <c r="B3704" s="15">
        <v>3</v>
      </c>
      <c r="E3704" s="15" t="str">
        <f>IF(INDEX(Оценка!C$2:AF$1540,A3702*11+5,(B3704-1)*3+1)="","",INDEX(Оценка!C$2:AF$1540,A3702*11+5,(B3704-1)*3+1)&amp;" ("&amp;INDEX(Оценка!C$2:AF$1540,A3702*11+5,(B3704-1)*3+2)&amp;") ("&amp;INDEX(Оценка!C$2:AF$1540,A3702*11+5,(B3704-1)*3+3)&amp;")")</f>
        <v/>
      </c>
    </row>
    <row r="3705" spans="1:6" s="15" customFormat="1" x14ac:dyDescent="0.25">
      <c r="A3705" s="15">
        <v>40</v>
      </c>
      <c r="B3705" s="15">
        <v>3</v>
      </c>
      <c r="D3705" s="15" t="str">
        <f>IF(INDEX(Разделы!C$2:L$1540,A3705*11+5,B3705)="","","- "&amp;INDEX(Разделы!C$2:L$1540,A3705*11+5,B3705))</f>
        <v/>
      </c>
      <c r="E3705" s="15" t="str">
        <f>IF(INDEX(Оценка!C$2:AF$1540,A3703*11+6,(B3705-1)*3+1)="","",INDEX(Оценка!C$2:AF$1540,A3703*11+6,(B3705-1)*3+1)&amp;" ("&amp;INDEX(Оценка!C$2:AF$1540,A3703*11+6,(B3705-1)*3+2)&amp;") ("&amp;INDEX(Оценка!C$2:AF$1540,A3703*11+6,(B3705-1)*3+3)&amp;")")</f>
        <v/>
      </c>
      <c r="F3705" s="15" t="str">
        <f>IF(INDEX(Содержание!C$2:L$1680,A3705*6+3,B3705)="","","= "&amp;INDEX(Содержание!C$2:L$1680,A3705*6+3,B3705)&amp;" "&amp;INDEX(Содержание!C$2:L$1680,A3707*6+4,B3707))</f>
        <v/>
      </c>
    </row>
    <row r="3706" spans="1:6" s="15" customFormat="1" x14ac:dyDescent="0.25">
      <c r="A3706" s="15">
        <v>40</v>
      </c>
      <c r="B3706" s="15">
        <v>3</v>
      </c>
      <c r="D3706" s="15" t="str">
        <f>IF(INDEX(Разделы!C$2:L$1540,A3706*11+6,B3706)="","","- "&amp;INDEX(Разделы!C$2:L$1540,A3706*11+6,B3706))</f>
        <v/>
      </c>
      <c r="E3706" s="15" t="str">
        <f>IF(INDEX(Оценка!C$2:AF$1540,A3704*11+7,(B3706-1)*3+1)="","",INDEX(Оценка!C$2:AF$1540,A3704*11+7,(B3706-1)*3+1)&amp;" ("&amp;INDEX(Оценка!C$2:AF$1540,A3704*11+7,(B3706-1)*3+2)&amp;") ("&amp;INDEX(Оценка!C$2:AF$1540,A3704*11+7,(B3706-1)*3+3)&amp;")")</f>
        <v/>
      </c>
    </row>
    <row r="3707" spans="1:6" s="15" customFormat="1" x14ac:dyDescent="0.25">
      <c r="A3707" s="15">
        <v>40</v>
      </c>
      <c r="B3707" s="15">
        <v>3</v>
      </c>
      <c r="D3707" s="15" t="str">
        <f>IF(INDEX(Разделы!C$2:L$1540,A3707*11+7,B3707)="","","- "&amp;INDEX(Разделы!C$2:L$1540,A3707*11+7,B3707))</f>
        <v/>
      </c>
      <c r="E3707" s="15" t="str">
        <f>IF(INDEX(Оценка!C$2:AF$1540,A3705*11+8,(B3707-1)*3+1)="","",INDEX(Оценка!C$2:AF$1540,A3705*11+8,(B3707-1)*3+1)&amp;" ("&amp;INDEX(Оценка!C$2:AF$1540,A3705*11+8,(B3707-1)*3+2)&amp;") ("&amp;INDEX(Оценка!C$2:AF$1540,A3705*11+8,(B3707-1)*3+3)&amp;")")</f>
        <v/>
      </c>
      <c r="F3707" s="15" t="str">
        <f>IF(INDEX(Содержание!C$2:L$1680,A3707*6+5,B3707)="","",INDEX(Содержание!C$2:L$1680,A3707*6+5,B3707))</f>
        <v/>
      </c>
    </row>
    <row r="3708" spans="1:6" s="15" customFormat="1" x14ac:dyDescent="0.25">
      <c r="A3708" s="15">
        <v>40</v>
      </c>
      <c r="B3708" s="15">
        <v>3</v>
      </c>
      <c r="D3708" s="15" t="str">
        <f>IF(INDEX(Разделы!C$2:L$1540,A3708*11+8,B3708)="","","- "&amp;INDEX(Разделы!C$2:L$1540,A3708*11+8,B3708))</f>
        <v/>
      </c>
      <c r="E3708" s="15" t="str">
        <f>IF(INDEX(Оценка!C$2:AF$1540,A3706*11+9,(B3708-1)*3+1)="","",INDEX(Оценка!C$2:AF$1540,A3706*11+9,(B3708-1)*3+1)&amp;" ("&amp;INDEX(Оценка!C$2:AF$1540,A3706*11+9,(B3708-1)*3+2)&amp;") ("&amp;INDEX(Оценка!C$2:AF$1540,A3706*11+9,(B3708-1)*3+3)&amp;")")</f>
        <v/>
      </c>
    </row>
    <row r="3709" spans="1:6" s="15" customFormat="1" x14ac:dyDescent="0.25">
      <c r="A3709" s="15">
        <v>40</v>
      </c>
      <c r="B3709" s="15">
        <v>3</v>
      </c>
      <c r="D3709" s="15" t="str">
        <f>IF(INDEX(Разделы!C$2:L$1540,A3709*11+9,B3709)="","","- "&amp;INDEX(Разделы!C$2:L$1540,A3709*11+9,B3709))</f>
        <v/>
      </c>
      <c r="E3709" s="15" t="str">
        <f>IF(INDEX(Оценка!C$2:AF$1540,A3707*11+10,(B3709-1)*3+1)="","",INDEX(Оценка!C$2:AF$1540,A3707*11+10,(B3709-1)*3+1)&amp;" ("&amp;INDEX(Оценка!C$2:AF$1540,A3707*11+10,(B3709-1)*3+2)&amp;") ("&amp;INDEX(Оценка!C$2:AF$1540,A3707*11+10,(B3709-1)*3+3)&amp;")")</f>
        <v/>
      </c>
    </row>
    <row r="3710" spans="1:6" s="15" customFormat="1" x14ac:dyDescent="0.25">
      <c r="A3710" s="15">
        <v>40</v>
      </c>
      <c r="B3710" s="15">
        <v>3</v>
      </c>
      <c r="D3710" s="15" t="str">
        <f>IF(INDEX(Разделы!C$2:L$1540,A3710*11+10,B3710)="","","- "&amp;INDEX(Разделы!C$2:L$1540,A3710*11+10,B3710))</f>
        <v/>
      </c>
    </row>
    <row r="3711" spans="1:6" s="15" customFormat="1" x14ac:dyDescent="0.25">
      <c r="A3711" s="15">
        <v>40</v>
      </c>
      <c r="B3711" s="15">
        <v>3</v>
      </c>
    </row>
    <row r="3712" spans="1:6" s="15" customFormat="1" x14ac:dyDescent="0.25">
      <c r="A3712" s="15">
        <v>40</v>
      </c>
      <c r="B3712" s="15">
        <v>4</v>
      </c>
      <c r="D3712" s="15" t="str">
        <f xml:space="preserve"> IF(INDEX(Разделы!C$2:L$1540,A3712*11+3,B3712)="","","= "&amp;INDEX(Разделы!C$2:L$1540,A3712*11+3,B3712)&amp;" ("&amp;INDEX(Разделы!C$2:L$1540,A3712*11+4,B3712)&amp;")")</f>
        <v/>
      </c>
      <c r="E3712" s="15" t="str">
        <f>IF(INDEX(Оценка!C$2:AF$1540,A3710*11+4,(B3712-1)*3+1)="","",INDEX(Оценка!C$2:AF$1540,A3710*11+4,(B3712-1)*3+1)&amp;" ("&amp;INDEX(Оценка!C$2:AF$1540,A3710*11+4,(B3712-1)*3+2)&amp;") ("&amp;INDEX(Оценка!C$2:AF$1540,A3710*11+4,(B3712-1)*3+3)&amp;")")</f>
        <v/>
      </c>
      <c r="F3712" s="15" t="str">
        <f>IF(INDEX(Содержание!C$2:L$1680,A3712*6+2,B3712)="","",INDEX(Содержание!C$2:L$1680,A3712*6+2,B3712))</f>
        <v/>
      </c>
    </row>
    <row r="3713" spans="1:6" s="15" customFormat="1" x14ac:dyDescent="0.25">
      <c r="A3713" s="15">
        <v>40</v>
      </c>
      <c r="B3713" s="15">
        <v>4</v>
      </c>
      <c r="E3713" s="15" t="str">
        <f>IF(INDEX(Оценка!C$2:AF$1540,A3711*11+5,(B3713-1)*3+1)="","",INDEX(Оценка!C$2:AF$1540,A3711*11+5,(B3713-1)*3+1)&amp;" ("&amp;INDEX(Оценка!C$2:AF$1540,A3711*11+5,(B3713-1)*3+2)&amp;") ("&amp;INDEX(Оценка!C$2:AF$1540,A3711*11+5,(B3713-1)*3+3)&amp;")")</f>
        <v/>
      </c>
    </row>
    <row r="3714" spans="1:6" s="15" customFormat="1" x14ac:dyDescent="0.25">
      <c r="A3714" s="15">
        <v>40</v>
      </c>
      <c r="B3714" s="15">
        <v>4</v>
      </c>
      <c r="D3714" s="15" t="str">
        <f>IF(INDEX(Разделы!C$2:L$1540,A3714*11+5,B3714)="","","- "&amp;INDEX(Разделы!C$2:L$1540,A3714*11+5,B3714))</f>
        <v/>
      </c>
      <c r="E3714" s="15" t="str">
        <f>IF(INDEX(Оценка!C$2:AF$1540,A3712*11+6,(B3714-1)*3+1)="","",INDEX(Оценка!C$2:AF$1540,A3712*11+6,(B3714-1)*3+1)&amp;" ("&amp;INDEX(Оценка!C$2:AF$1540,A3712*11+6,(B3714-1)*3+2)&amp;") ("&amp;INDEX(Оценка!C$2:AF$1540,A3712*11+6,(B3714-1)*3+3)&amp;")")</f>
        <v/>
      </c>
      <c r="F3714" s="15" t="str">
        <f>IF(INDEX(Содержание!C$2:L$1680,A3714*6+3,B3714)="","","= "&amp;INDEX(Содержание!C$2:L$1680,A3714*6+3,B3714)&amp;" "&amp;INDEX(Содержание!C$2:L$1680,A3716*6+4,B3716))</f>
        <v/>
      </c>
    </row>
    <row r="3715" spans="1:6" s="15" customFormat="1" x14ac:dyDescent="0.25">
      <c r="A3715" s="15">
        <v>40</v>
      </c>
      <c r="B3715" s="15">
        <v>4</v>
      </c>
      <c r="D3715" s="15" t="str">
        <f>IF(INDEX(Разделы!C$2:L$1540,A3715*11+6,B3715)="","","- "&amp;INDEX(Разделы!C$2:L$1540,A3715*11+6,B3715))</f>
        <v/>
      </c>
      <c r="E3715" s="15" t="str">
        <f>IF(INDEX(Оценка!C$2:AF$1540,A3713*11+7,(B3715-1)*3+1)="","",INDEX(Оценка!C$2:AF$1540,A3713*11+7,(B3715-1)*3+1)&amp;" ("&amp;INDEX(Оценка!C$2:AF$1540,A3713*11+7,(B3715-1)*3+2)&amp;") ("&amp;INDEX(Оценка!C$2:AF$1540,A3713*11+7,(B3715-1)*3+3)&amp;")")</f>
        <v/>
      </c>
    </row>
    <row r="3716" spans="1:6" s="15" customFormat="1" x14ac:dyDescent="0.25">
      <c r="A3716" s="15">
        <v>40</v>
      </c>
      <c r="B3716" s="15">
        <v>4</v>
      </c>
      <c r="D3716" s="15" t="str">
        <f>IF(INDEX(Разделы!C$2:L$1540,A3716*11+7,B3716)="","","- "&amp;INDEX(Разделы!C$2:L$1540,A3716*11+7,B3716))</f>
        <v/>
      </c>
      <c r="E3716" s="15" t="str">
        <f>IF(INDEX(Оценка!C$2:AF$1540,A3714*11+8,(B3716-1)*3+1)="","",INDEX(Оценка!C$2:AF$1540,A3714*11+8,(B3716-1)*3+1)&amp;" ("&amp;INDEX(Оценка!C$2:AF$1540,A3714*11+8,(B3716-1)*3+2)&amp;") ("&amp;INDEX(Оценка!C$2:AF$1540,A3714*11+8,(B3716-1)*3+3)&amp;")")</f>
        <v/>
      </c>
      <c r="F3716" s="15" t="str">
        <f>IF(INDEX(Содержание!C$2:L$1680,A3716*6+5,B3716)="","",INDEX(Содержание!C$2:L$1680,A3716*6+5,B3716))</f>
        <v/>
      </c>
    </row>
    <row r="3717" spans="1:6" s="15" customFormat="1" x14ac:dyDescent="0.25">
      <c r="A3717" s="15">
        <v>40</v>
      </c>
      <c r="B3717" s="15">
        <v>4</v>
      </c>
      <c r="D3717" s="15" t="str">
        <f>IF(INDEX(Разделы!C$2:L$1540,A3717*11+8,B3717)="","","- "&amp;INDEX(Разделы!C$2:L$1540,A3717*11+8,B3717))</f>
        <v/>
      </c>
      <c r="E3717" s="15" t="str">
        <f>IF(INDEX(Оценка!C$2:AF$1540,A3715*11+9,(B3717-1)*3+1)="","",INDEX(Оценка!C$2:AF$1540,A3715*11+9,(B3717-1)*3+1)&amp;" ("&amp;INDEX(Оценка!C$2:AF$1540,A3715*11+9,(B3717-1)*3+2)&amp;") ("&amp;INDEX(Оценка!C$2:AF$1540,A3715*11+9,(B3717-1)*3+3)&amp;")")</f>
        <v/>
      </c>
    </row>
    <row r="3718" spans="1:6" s="15" customFormat="1" x14ac:dyDescent="0.25">
      <c r="A3718" s="15">
        <v>40</v>
      </c>
      <c r="B3718" s="15">
        <v>4</v>
      </c>
      <c r="D3718" s="15" t="str">
        <f>IF(INDEX(Разделы!C$2:L$1540,A3718*11+9,B3718)="","","- "&amp;INDEX(Разделы!C$2:L$1540,A3718*11+9,B3718))</f>
        <v/>
      </c>
      <c r="E3718" s="15" t="str">
        <f>IF(INDEX(Оценка!C$2:AF$1540,A3716*11+10,(B3718-1)*3+1)="","",INDEX(Оценка!C$2:AF$1540,A3716*11+10,(B3718-1)*3+1)&amp;" ("&amp;INDEX(Оценка!C$2:AF$1540,A3716*11+10,(B3718-1)*3+2)&amp;") ("&amp;INDEX(Оценка!C$2:AF$1540,A3716*11+10,(B3718-1)*3+3)&amp;")")</f>
        <v/>
      </c>
    </row>
    <row r="3719" spans="1:6" s="15" customFormat="1" x14ac:dyDescent="0.25">
      <c r="A3719" s="15">
        <v>40</v>
      </c>
      <c r="B3719" s="15">
        <v>4</v>
      </c>
      <c r="D3719" s="15" t="str">
        <f>IF(INDEX(Разделы!C$2:L$1540,A3719*11+10,B3719)="","","- "&amp;INDEX(Разделы!C$2:L$1540,A3719*11+10,B3719))</f>
        <v/>
      </c>
    </row>
    <row r="3720" spans="1:6" s="15" customFormat="1" x14ac:dyDescent="0.25">
      <c r="A3720" s="15">
        <v>40</v>
      </c>
      <c r="B3720" s="15">
        <v>4</v>
      </c>
    </row>
    <row r="3721" spans="1:6" s="15" customFormat="1" x14ac:dyDescent="0.25">
      <c r="A3721" s="15">
        <v>40</v>
      </c>
      <c r="B3721" s="15">
        <v>5</v>
      </c>
      <c r="D3721" s="15" t="str">
        <f xml:space="preserve"> IF(INDEX(Разделы!C$2:L$1540,A3721*11+3,B3721)="","","= "&amp;INDEX(Разделы!C$2:L$1540,A3721*11+3,B3721)&amp;" ("&amp;INDEX(Разделы!C$2:L$1540,A3721*11+4,B3721)&amp;")")</f>
        <v/>
      </c>
      <c r="E3721" s="15" t="str">
        <f>IF(INDEX(Оценка!C$2:AF$1540,A3719*11+4,(B3721-1)*3+1)="","",INDEX(Оценка!C$2:AF$1540,A3719*11+4,(B3721-1)*3+1)&amp;" ("&amp;INDEX(Оценка!C$2:AF$1540,A3719*11+4,(B3721-1)*3+2)&amp;") ("&amp;INDEX(Оценка!C$2:AF$1540,A3719*11+4,(B3721-1)*3+3)&amp;")")</f>
        <v/>
      </c>
      <c r="F3721" s="15" t="str">
        <f>IF(INDEX(Содержание!C$2:L$1680,A3721*6+2,B3721)="","",INDEX(Содержание!C$2:L$1680,A3721*6+2,B3721))</f>
        <v/>
      </c>
    </row>
    <row r="3722" spans="1:6" s="15" customFormat="1" x14ac:dyDescent="0.25">
      <c r="A3722" s="15">
        <v>40</v>
      </c>
      <c r="B3722" s="15">
        <v>5</v>
      </c>
      <c r="E3722" s="15" t="str">
        <f>IF(INDEX(Оценка!C$2:AF$1540,A3720*11+5,(B3722-1)*3+1)="","",INDEX(Оценка!C$2:AF$1540,A3720*11+5,(B3722-1)*3+1)&amp;" ("&amp;INDEX(Оценка!C$2:AF$1540,A3720*11+5,(B3722-1)*3+2)&amp;") ("&amp;INDEX(Оценка!C$2:AF$1540,A3720*11+5,(B3722-1)*3+3)&amp;")")</f>
        <v/>
      </c>
    </row>
    <row r="3723" spans="1:6" s="15" customFormat="1" x14ac:dyDescent="0.25">
      <c r="A3723" s="15">
        <v>40</v>
      </c>
      <c r="B3723" s="15">
        <v>5</v>
      </c>
      <c r="D3723" s="15" t="str">
        <f>IF(INDEX(Разделы!C$2:L$1540,A3723*11+5,B3723)="","","- "&amp;INDEX(Разделы!C$2:L$1540,A3723*11+5,B3723))</f>
        <v/>
      </c>
      <c r="E3723" s="15" t="str">
        <f>IF(INDEX(Оценка!C$2:AF$1540,A3721*11+6,(B3723-1)*3+1)="","",INDEX(Оценка!C$2:AF$1540,A3721*11+6,(B3723-1)*3+1)&amp;" ("&amp;INDEX(Оценка!C$2:AF$1540,A3721*11+6,(B3723-1)*3+2)&amp;") ("&amp;INDEX(Оценка!C$2:AF$1540,A3721*11+6,(B3723-1)*3+3)&amp;")")</f>
        <v/>
      </c>
      <c r="F3723" s="15" t="str">
        <f>IF(INDEX(Содержание!C$2:L$1680,A3723*6+3,B3723)="","","= "&amp;INDEX(Содержание!C$2:L$1680,A3723*6+3,B3723)&amp;" "&amp;INDEX(Содержание!C$2:L$1680,A3725*6+4,B3725))</f>
        <v/>
      </c>
    </row>
    <row r="3724" spans="1:6" s="15" customFormat="1" x14ac:dyDescent="0.25">
      <c r="A3724" s="15">
        <v>40</v>
      </c>
      <c r="B3724" s="15">
        <v>5</v>
      </c>
      <c r="D3724" s="15" t="str">
        <f>IF(INDEX(Разделы!C$2:L$1540,A3724*11+6,B3724)="","","- "&amp;INDEX(Разделы!C$2:L$1540,A3724*11+6,B3724))</f>
        <v/>
      </c>
      <c r="E3724" s="15" t="str">
        <f>IF(INDEX(Оценка!C$2:AF$1540,A3722*11+7,(B3724-1)*3+1)="","",INDEX(Оценка!C$2:AF$1540,A3722*11+7,(B3724-1)*3+1)&amp;" ("&amp;INDEX(Оценка!C$2:AF$1540,A3722*11+7,(B3724-1)*3+2)&amp;") ("&amp;INDEX(Оценка!C$2:AF$1540,A3722*11+7,(B3724-1)*3+3)&amp;")")</f>
        <v/>
      </c>
    </row>
    <row r="3725" spans="1:6" s="15" customFormat="1" x14ac:dyDescent="0.25">
      <c r="A3725" s="15">
        <v>40</v>
      </c>
      <c r="B3725" s="15">
        <v>5</v>
      </c>
      <c r="D3725" s="15" t="str">
        <f>IF(INDEX(Разделы!C$2:L$1540,A3725*11+7,B3725)="","","- "&amp;INDEX(Разделы!C$2:L$1540,A3725*11+7,B3725))</f>
        <v/>
      </c>
      <c r="E3725" s="15" t="str">
        <f>IF(INDEX(Оценка!C$2:AF$1540,A3723*11+8,(B3725-1)*3+1)="","",INDEX(Оценка!C$2:AF$1540,A3723*11+8,(B3725-1)*3+1)&amp;" ("&amp;INDEX(Оценка!C$2:AF$1540,A3723*11+8,(B3725-1)*3+2)&amp;") ("&amp;INDEX(Оценка!C$2:AF$1540,A3723*11+8,(B3725-1)*3+3)&amp;")")</f>
        <v/>
      </c>
      <c r="F3725" s="15" t="str">
        <f>IF(INDEX(Содержание!C$2:L$1680,A3725*6+5,B3725)="","",INDEX(Содержание!C$2:L$1680,A3725*6+5,B3725))</f>
        <v/>
      </c>
    </row>
    <row r="3726" spans="1:6" s="15" customFormat="1" x14ac:dyDescent="0.25">
      <c r="A3726" s="15">
        <v>40</v>
      </c>
      <c r="B3726" s="15">
        <v>5</v>
      </c>
      <c r="D3726" s="15" t="str">
        <f>IF(INDEX(Разделы!C$2:L$1540,A3726*11+8,B3726)="","","- "&amp;INDEX(Разделы!C$2:L$1540,A3726*11+8,B3726))</f>
        <v/>
      </c>
      <c r="E3726" s="15" t="str">
        <f>IF(INDEX(Оценка!C$2:AF$1540,A3724*11+9,(B3726-1)*3+1)="","",INDEX(Оценка!C$2:AF$1540,A3724*11+9,(B3726-1)*3+1)&amp;" ("&amp;INDEX(Оценка!C$2:AF$1540,A3724*11+9,(B3726-1)*3+2)&amp;") ("&amp;INDEX(Оценка!C$2:AF$1540,A3724*11+9,(B3726-1)*3+3)&amp;")")</f>
        <v/>
      </c>
    </row>
    <row r="3727" spans="1:6" s="15" customFormat="1" x14ac:dyDescent="0.25">
      <c r="A3727" s="15">
        <v>40</v>
      </c>
      <c r="B3727" s="15">
        <v>5</v>
      </c>
      <c r="D3727" s="15" t="str">
        <f>IF(INDEX(Разделы!C$2:L$1540,A3727*11+9,B3727)="","","- "&amp;INDEX(Разделы!C$2:L$1540,A3727*11+9,B3727))</f>
        <v/>
      </c>
      <c r="E3727" s="15" t="str">
        <f>IF(INDEX(Оценка!C$2:AF$1540,A3725*11+10,(B3727-1)*3+1)="","",INDEX(Оценка!C$2:AF$1540,A3725*11+10,(B3727-1)*3+1)&amp;" ("&amp;INDEX(Оценка!C$2:AF$1540,A3725*11+10,(B3727-1)*3+2)&amp;") ("&amp;INDEX(Оценка!C$2:AF$1540,A3725*11+10,(B3727-1)*3+3)&amp;")")</f>
        <v/>
      </c>
    </row>
    <row r="3728" spans="1:6" s="15" customFormat="1" x14ac:dyDescent="0.25">
      <c r="A3728" s="15">
        <v>40</v>
      </c>
      <c r="B3728" s="15">
        <v>5</v>
      </c>
      <c r="D3728" s="15" t="str">
        <f>IF(INDEX(Разделы!C$2:L$1540,A3728*11+10,B3728)="","","- "&amp;INDEX(Разделы!C$2:L$1540,A3728*11+10,B3728))</f>
        <v/>
      </c>
    </row>
    <row r="3729" spans="1:6" s="15" customFormat="1" x14ac:dyDescent="0.25">
      <c r="A3729" s="15">
        <v>40</v>
      </c>
      <c r="B3729" s="15">
        <v>5</v>
      </c>
    </row>
    <row r="3730" spans="1:6" s="15" customFormat="1" x14ac:dyDescent="0.25">
      <c r="A3730" s="15">
        <v>40</v>
      </c>
      <c r="B3730" s="15">
        <v>6</v>
      </c>
      <c r="D3730" s="15" t="str">
        <f xml:space="preserve"> IF(INDEX(Разделы!C$2:L$1540,A3730*11+3,B3730)="","","= "&amp;INDEX(Разделы!C$2:L$1540,A3730*11+3,B3730)&amp;" ("&amp;INDEX(Разделы!C$2:L$1540,A3730*11+4,B3730)&amp;")")</f>
        <v/>
      </c>
      <c r="E3730" s="15" t="str">
        <f>IF(INDEX(Оценка!C$2:AF$1540,A3728*11+4,(B3730-1)*3+1)="","",INDEX(Оценка!C$2:AF$1540,A3728*11+4,(B3730-1)*3+1)&amp;" ("&amp;INDEX(Оценка!C$2:AF$1540,A3728*11+4,(B3730-1)*3+2)&amp;") ("&amp;INDEX(Оценка!C$2:AF$1540,A3728*11+4,(B3730-1)*3+3)&amp;")")</f>
        <v/>
      </c>
      <c r="F3730" s="15" t="str">
        <f>IF(INDEX(Содержание!C$2:L$1680,A3730*6+2,B3730)="","",INDEX(Содержание!C$2:L$1680,A3730*6+2,B3730))</f>
        <v/>
      </c>
    </row>
    <row r="3731" spans="1:6" s="15" customFormat="1" x14ac:dyDescent="0.25">
      <c r="A3731" s="15">
        <v>40</v>
      </c>
      <c r="B3731" s="15">
        <v>6</v>
      </c>
      <c r="E3731" s="15" t="str">
        <f>IF(INDEX(Оценка!C$2:AF$1540,A3729*11+5,(B3731-1)*3+1)="","",INDEX(Оценка!C$2:AF$1540,A3729*11+5,(B3731-1)*3+1)&amp;" ("&amp;INDEX(Оценка!C$2:AF$1540,A3729*11+5,(B3731-1)*3+2)&amp;") ("&amp;INDEX(Оценка!C$2:AF$1540,A3729*11+5,(B3731-1)*3+3)&amp;")")</f>
        <v/>
      </c>
    </row>
    <row r="3732" spans="1:6" s="15" customFormat="1" x14ac:dyDescent="0.25">
      <c r="A3732" s="15">
        <v>40</v>
      </c>
      <c r="B3732" s="15">
        <v>6</v>
      </c>
      <c r="D3732" s="15" t="str">
        <f>IF(INDEX(Разделы!C$2:L$1540,A3732*11+5,B3732)="","","- "&amp;INDEX(Разделы!C$2:L$1540,A3732*11+5,B3732))</f>
        <v/>
      </c>
      <c r="E3732" s="15" t="str">
        <f>IF(INDEX(Оценка!C$2:AF$1540,A3730*11+6,(B3732-1)*3+1)="","",INDEX(Оценка!C$2:AF$1540,A3730*11+6,(B3732-1)*3+1)&amp;" ("&amp;INDEX(Оценка!C$2:AF$1540,A3730*11+6,(B3732-1)*3+2)&amp;") ("&amp;INDEX(Оценка!C$2:AF$1540,A3730*11+6,(B3732-1)*3+3)&amp;")")</f>
        <v/>
      </c>
      <c r="F3732" s="15" t="str">
        <f>IF(INDEX(Содержание!C$2:L$1680,A3732*6+3,B3732)="","","= "&amp;INDEX(Содержание!C$2:L$1680,A3732*6+3,B3732)&amp;" "&amp;INDEX(Содержание!C$2:L$1680,A3734*6+4,B3734))</f>
        <v/>
      </c>
    </row>
    <row r="3733" spans="1:6" s="15" customFormat="1" x14ac:dyDescent="0.25">
      <c r="A3733" s="15">
        <v>40</v>
      </c>
      <c r="B3733" s="15">
        <v>6</v>
      </c>
      <c r="D3733" s="15" t="str">
        <f>IF(INDEX(Разделы!C$2:L$1540,A3733*11+6,B3733)="","","- "&amp;INDEX(Разделы!C$2:L$1540,A3733*11+6,B3733))</f>
        <v/>
      </c>
      <c r="E3733" s="15" t="str">
        <f>IF(INDEX(Оценка!C$2:AF$1540,A3731*11+7,(B3733-1)*3+1)="","",INDEX(Оценка!C$2:AF$1540,A3731*11+7,(B3733-1)*3+1)&amp;" ("&amp;INDEX(Оценка!C$2:AF$1540,A3731*11+7,(B3733-1)*3+2)&amp;") ("&amp;INDEX(Оценка!C$2:AF$1540,A3731*11+7,(B3733-1)*3+3)&amp;")")</f>
        <v/>
      </c>
    </row>
    <row r="3734" spans="1:6" s="15" customFormat="1" x14ac:dyDescent="0.25">
      <c r="A3734" s="15">
        <v>40</v>
      </c>
      <c r="B3734" s="15">
        <v>6</v>
      </c>
      <c r="D3734" s="15" t="str">
        <f>IF(INDEX(Разделы!C$2:L$1540,A3734*11+7,B3734)="","","- "&amp;INDEX(Разделы!C$2:L$1540,A3734*11+7,B3734))</f>
        <v/>
      </c>
      <c r="E3734" s="15" t="str">
        <f>IF(INDEX(Оценка!C$2:AF$1540,A3732*11+8,(B3734-1)*3+1)="","",INDEX(Оценка!C$2:AF$1540,A3732*11+8,(B3734-1)*3+1)&amp;" ("&amp;INDEX(Оценка!C$2:AF$1540,A3732*11+8,(B3734-1)*3+2)&amp;") ("&amp;INDEX(Оценка!C$2:AF$1540,A3732*11+8,(B3734-1)*3+3)&amp;")")</f>
        <v/>
      </c>
      <c r="F3734" s="15" t="str">
        <f>IF(INDEX(Содержание!C$2:L$1680,A3734*6+5,B3734)="","",INDEX(Содержание!C$2:L$1680,A3734*6+5,B3734))</f>
        <v/>
      </c>
    </row>
    <row r="3735" spans="1:6" s="15" customFormat="1" x14ac:dyDescent="0.25">
      <c r="A3735" s="15">
        <v>40</v>
      </c>
      <c r="B3735" s="15">
        <v>6</v>
      </c>
      <c r="D3735" s="15" t="str">
        <f>IF(INDEX(Разделы!C$2:L$1540,A3735*11+8,B3735)="","","- "&amp;INDEX(Разделы!C$2:L$1540,A3735*11+8,B3735))</f>
        <v/>
      </c>
      <c r="E3735" s="15" t="str">
        <f>IF(INDEX(Оценка!C$2:AF$1540,A3733*11+9,(B3735-1)*3+1)="","",INDEX(Оценка!C$2:AF$1540,A3733*11+9,(B3735-1)*3+1)&amp;" ("&amp;INDEX(Оценка!C$2:AF$1540,A3733*11+9,(B3735-1)*3+2)&amp;") ("&amp;INDEX(Оценка!C$2:AF$1540,A3733*11+9,(B3735-1)*3+3)&amp;")")</f>
        <v/>
      </c>
    </row>
    <row r="3736" spans="1:6" s="15" customFormat="1" x14ac:dyDescent="0.25">
      <c r="A3736" s="15">
        <v>40</v>
      </c>
      <c r="B3736" s="15">
        <v>6</v>
      </c>
      <c r="D3736" s="15" t="str">
        <f>IF(INDEX(Разделы!C$2:L$1540,A3736*11+9,B3736)="","","- "&amp;INDEX(Разделы!C$2:L$1540,A3736*11+9,B3736))</f>
        <v/>
      </c>
      <c r="E3736" s="15" t="str">
        <f>IF(INDEX(Оценка!C$2:AF$1540,A3734*11+10,(B3736-1)*3+1)="","",INDEX(Оценка!C$2:AF$1540,A3734*11+10,(B3736-1)*3+1)&amp;" ("&amp;INDEX(Оценка!C$2:AF$1540,A3734*11+10,(B3736-1)*3+2)&amp;") ("&amp;INDEX(Оценка!C$2:AF$1540,A3734*11+10,(B3736-1)*3+3)&amp;")")</f>
        <v/>
      </c>
    </row>
    <row r="3737" spans="1:6" s="15" customFormat="1" x14ac:dyDescent="0.25">
      <c r="A3737" s="15">
        <v>40</v>
      </c>
      <c r="B3737" s="15">
        <v>6</v>
      </c>
      <c r="D3737" s="15" t="str">
        <f>IF(INDEX(Разделы!C$2:L$1540,A3737*11+10,B3737)="","","- "&amp;INDEX(Разделы!C$2:L$1540,A3737*11+10,B3737))</f>
        <v/>
      </c>
    </row>
    <row r="3738" spans="1:6" s="15" customFormat="1" x14ac:dyDescent="0.25">
      <c r="A3738" s="15">
        <v>40</v>
      </c>
      <c r="B3738" s="15">
        <v>6</v>
      </c>
    </row>
    <row r="3739" spans="1:6" s="15" customFormat="1" x14ac:dyDescent="0.25">
      <c r="A3739" s="15">
        <v>40</v>
      </c>
      <c r="B3739" s="15">
        <v>7</v>
      </c>
      <c r="D3739" s="15" t="str">
        <f xml:space="preserve"> IF(INDEX(Разделы!C$2:L$1540,A3739*11+3,B3739)="","","= "&amp;INDEX(Разделы!C$2:L$1540,A3739*11+3,B3739)&amp;" ("&amp;INDEX(Разделы!C$2:L$1540,A3739*11+4,B3739)&amp;")")</f>
        <v/>
      </c>
      <c r="E3739" s="15" t="str">
        <f>IF(INDEX(Оценка!C$2:AF$1540,A3737*11+4,(B3739-1)*3+1)="","",INDEX(Оценка!C$2:AF$1540,A3737*11+4,(B3739-1)*3+1)&amp;" ("&amp;INDEX(Оценка!C$2:AF$1540,A3737*11+4,(B3739-1)*3+2)&amp;") ("&amp;INDEX(Оценка!C$2:AF$1540,A3737*11+4,(B3739-1)*3+3)&amp;")")</f>
        <v/>
      </c>
      <c r="F3739" s="15" t="str">
        <f>IF(INDEX(Содержание!C$2:L$1680,A3739*6+2,B3739)="","",INDEX(Содержание!C$2:L$1680,A3739*6+2,B3739))</f>
        <v/>
      </c>
    </row>
    <row r="3740" spans="1:6" s="15" customFormat="1" x14ac:dyDescent="0.25">
      <c r="A3740" s="15">
        <v>40</v>
      </c>
      <c r="B3740" s="15">
        <v>7</v>
      </c>
      <c r="E3740" s="15" t="str">
        <f>IF(INDEX(Оценка!C$2:AF$1540,A3738*11+5,(B3740-1)*3+1)="","",INDEX(Оценка!C$2:AF$1540,A3738*11+5,(B3740-1)*3+1)&amp;" ("&amp;INDEX(Оценка!C$2:AF$1540,A3738*11+5,(B3740-1)*3+2)&amp;") ("&amp;INDEX(Оценка!C$2:AF$1540,A3738*11+5,(B3740-1)*3+3)&amp;")")</f>
        <v/>
      </c>
    </row>
    <row r="3741" spans="1:6" s="15" customFormat="1" x14ac:dyDescent="0.25">
      <c r="A3741" s="15">
        <v>40</v>
      </c>
      <c r="B3741" s="15">
        <v>7</v>
      </c>
      <c r="D3741" s="15" t="str">
        <f>IF(INDEX(Разделы!C$2:L$1540,A3741*11+5,B3741)="","","- "&amp;INDEX(Разделы!C$2:L$1540,A3741*11+5,B3741))</f>
        <v/>
      </c>
      <c r="E3741" s="15" t="str">
        <f>IF(INDEX(Оценка!C$2:AF$1540,A3739*11+6,(B3741-1)*3+1)="","",INDEX(Оценка!C$2:AF$1540,A3739*11+6,(B3741-1)*3+1)&amp;" ("&amp;INDEX(Оценка!C$2:AF$1540,A3739*11+6,(B3741-1)*3+2)&amp;") ("&amp;INDEX(Оценка!C$2:AF$1540,A3739*11+6,(B3741-1)*3+3)&amp;")")</f>
        <v/>
      </c>
      <c r="F3741" s="15" t="str">
        <f>IF(INDEX(Содержание!C$2:L$1680,A3741*6+3,B3741)="","","= "&amp;INDEX(Содержание!C$2:L$1680,A3741*6+3,B3741)&amp;" "&amp;INDEX(Содержание!C$2:L$1680,A3743*6+4,B3743))</f>
        <v/>
      </c>
    </row>
    <row r="3742" spans="1:6" s="15" customFormat="1" x14ac:dyDescent="0.25">
      <c r="A3742" s="15">
        <v>40</v>
      </c>
      <c r="B3742" s="15">
        <v>7</v>
      </c>
      <c r="D3742" s="15" t="str">
        <f>IF(INDEX(Разделы!C$2:L$1540,A3742*11+6,B3742)="","","- "&amp;INDEX(Разделы!C$2:L$1540,A3742*11+6,B3742))</f>
        <v/>
      </c>
      <c r="E3742" s="15" t="str">
        <f>IF(INDEX(Оценка!C$2:AF$1540,A3740*11+7,(B3742-1)*3+1)="","",INDEX(Оценка!C$2:AF$1540,A3740*11+7,(B3742-1)*3+1)&amp;" ("&amp;INDEX(Оценка!C$2:AF$1540,A3740*11+7,(B3742-1)*3+2)&amp;") ("&amp;INDEX(Оценка!C$2:AF$1540,A3740*11+7,(B3742-1)*3+3)&amp;")")</f>
        <v/>
      </c>
    </row>
    <row r="3743" spans="1:6" s="15" customFormat="1" x14ac:dyDescent="0.25">
      <c r="A3743" s="15">
        <v>40</v>
      </c>
      <c r="B3743" s="15">
        <v>7</v>
      </c>
      <c r="D3743" s="15" t="str">
        <f>IF(INDEX(Разделы!C$2:L$1540,A3743*11+7,B3743)="","","- "&amp;INDEX(Разделы!C$2:L$1540,A3743*11+7,B3743))</f>
        <v/>
      </c>
      <c r="E3743" s="15" t="str">
        <f>IF(INDEX(Оценка!C$2:AF$1540,A3741*11+8,(B3743-1)*3+1)="","",INDEX(Оценка!C$2:AF$1540,A3741*11+8,(B3743-1)*3+1)&amp;" ("&amp;INDEX(Оценка!C$2:AF$1540,A3741*11+8,(B3743-1)*3+2)&amp;") ("&amp;INDEX(Оценка!C$2:AF$1540,A3741*11+8,(B3743-1)*3+3)&amp;")")</f>
        <v/>
      </c>
      <c r="F3743" s="15" t="str">
        <f>IF(INDEX(Содержание!C$2:L$1680,A3743*6+5,B3743)="","",INDEX(Содержание!C$2:L$1680,A3743*6+5,B3743))</f>
        <v/>
      </c>
    </row>
    <row r="3744" spans="1:6" s="15" customFormat="1" x14ac:dyDescent="0.25">
      <c r="A3744" s="15">
        <v>40</v>
      </c>
      <c r="B3744" s="15">
        <v>7</v>
      </c>
      <c r="D3744" s="15" t="str">
        <f>IF(INDEX(Разделы!C$2:L$1540,A3744*11+8,B3744)="","","- "&amp;INDEX(Разделы!C$2:L$1540,A3744*11+8,B3744))</f>
        <v/>
      </c>
      <c r="E3744" s="15" t="str">
        <f>IF(INDEX(Оценка!C$2:AF$1540,A3742*11+9,(B3744-1)*3+1)="","",INDEX(Оценка!C$2:AF$1540,A3742*11+9,(B3744-1)*3+1)&amp;" ("&amp;INDEX(Оценка!C$2:AF$1540,A3742*11+9,(B3744-1)*3+2)&amp;") ("&amp;INDEX(Оценка!C$2:AF$1540,A3742*11+9,(B3744-1)*3+3)&amp;")")</f>
        <v/>
      </c>
    </row>
    <row r="3745" spans="1:6" s="15" customFormat="1" x14ac:dyDescent="0.25">
      <c r="A3745" s="15">
        <v>40</v>
      </c>
      <c r="B3745" s="15">
        <v>7</v>
      </c>
      <c r="D3745" s="15" t="str">
        <f>IF(INDEX(Разделы!C$2:L$1540,A3745*11+9,B3745)="","","- "&amp;INDEX(Разделы!C$2:L$1540,A3745*11+9,B3745))</f>
        <v/>
      </c>
      <c r="E3745" s="15" t="str">
        <f>IF(INDEX(Оценка!C$2:AF$1540,A3743*11+10,(B3745-1)*3+1)="","",INDEX(Оценка!C$2:AF$1540,A3743*11+10,(B3745-1)*3+1)&amp;" ("&amp;INDEX(Оценка!C$2:AF$1540,A3743*11+10,(B3745-1)*3+2)&amp;") ("&amp;INDEX(Оценка!C$2:AF$1540,A3743*11+10,(B3745-1)*3+3)&amp;")")</f>
        <v/>
      </c>
    </row>
    <row r="3746" spans="1:6" s="15" customFormat="1" x14ac:dyDescent="0.25">
      <c r="A3746" s="15">
        <v>40</v>
      </c>
      <c r="B3746" s="15">
        <v>7</v>
      </c>
      <c r="D3746" s="15" t="str">
        <f>IF(INDEX(Разделы!C$2:L$1540,A3746*11+10,B3746)="","","- "&amp;INDEX(Разделы!C$2:L$1540,A3746*11+10,B3746))</f>
        <v/>
      </c>
    </row>
    <row r="3747" spans="1:6" s="15" customFormat="1" x14ac:dyDescent="0.25">
      <c r="A3747" s="15">
        <v>40</v>
      </c>
      <c r="B3747" s="15">
        <v>7</v>
      </c>
    </row>
    <row r="3748" spans="1:6" s="15" customFormat="1" x14ac:dyDescent="0.25">
      <c r="A3748" s="15">
        <v>40</v>
      </c>
      <c r="B3748" s="15">
        <v>8</v>
      </c>
      <c r="D3748" s="15" t="str">
        <f xml:space="preserve"> IF(INDEX(Разделы!C$2:L$1540,A3748*11+3,B3748)="","","= "&amp;INDEX(Разделы!C$2:L$1540,A3748*11+3,B3748)&amp;" ("&amp;INDEX(Разделы!C$2:L$1540,A3748*11+4,B3748)&amp;")")</f>
        <v/>
      </c>
      <c r="E3748" s="15" t="str">
        <f>IF(INDEX(Оценка!C$2:AF$1540,A3746*11+4,(B3748-1)*3+1)="","",INDEX(Оценка!C$2:AF$1540,A3746*11+4,(B3748-1)*3+1)&amp;" ("&amp;INDEX(Оценка!C$2:AF$1540,A3746*11+4,(B3748-1)*3+2)&amp;") ("&amp;INDEX(Оценка!C$2:AF$1540,A3746*11+4,(B3748-1)*3+3)&amp;")")</f>
        <v/>
      </c>
      <c r="F3748" s="15" t="str">
        <f>IF(INDEX(Содержание!C$2:L$1680,A3748*6+2,B3748)="","",INDEX(Содержание!C$2:L$1680,A3748*6+2,B3748))</f>
        <v/>
      </c>
    </row>
    <row r="3749" spans="1:6" s="15" customFormat="1" x14ac:dyDescent="0.25">
      <c r="A3749" s="15">
        <v>40</v>
      </c>
      <c r="B3749" s="15">
        <v>8</v>
      </c>
      <c r="E3749" s="15" t="str">
        <f>IF(INDEX(Оценка!C$2:AF$1540,A3747*11+5,(B3749-1)*3+1)="","",INDEX(Оценка!C$2:AF$1540,A3747*11+5,(B3749-1)*3+1)&amp;" ("&amp;INDEX(Оценка!C$2:AF$1540,A3747*11+5,(B3749-1)*3+2)&amp;") ("&amp;INDEX(Оценка!C$2:AF$1540,A3747*11+5,(B3749-1)*3+3)&amp;")")</f>
        <v/>
      </c>
    </row>
    <row r="3750" spans="1:6" s="15" customFormat="1" x14ac:dyDescent="0.25">
      <c r="A3750" s="15">
        <v>40</v>
      </c>
      <c r="B3750" s="15">
        <v>8</v>
      </c>
      <c r="D3750" s="15" t="str">
        <f>IF(INDEX(Разделы!C$2:L$1540,A3750*11+5,B3750)="","","- "&amp;INDEX(Разделы!C$2:L$1540,A3750*11+5,B3750))</f>
        <v/>
      </c>
      <c r="E3750" s="15" t="str">
        <f>IF(INDEX(Оценка!C$2:AF$1540,A3748*11+6,(B3750-1)*3+1)="","",INDEX(Оценка!C$2:AF$1540,A3748*11+6,(B3750-1)*3+1)&amp;" ("&amp;INDEX(Оценка!C$2:AF$1540,A3748*11+6,(B3750-1)*3+2)&amp;") ("&amp;INDEX(Оценка!C$2:AF$1540,A3748*11+6,(B3750-1)*3+3)&amp;")")</f>
        <v/>
      </c>
      <c r="F3750" s="15" t="str">
        <f>IF(INDEX(Содержание!C$2:L$1680,A3750*6+3,B3750)="","","= "&amp;INDEX(Содержание!C$2:L$1680,A3750*6+3,B3750)&amp;" "&amp;INDEX(Содержание!C$2:L$1680,A3752*6+4,B3752))</f>
        <v/>
      </c>
    </row>
    <row r="3751" spans="1:6" s="15" customFormat="1" x14ac:dyDescent="0.25">
      <c r="A3751" s="15">
        <v>40</v>
      </c>
      <c r="B3751" s="15">
        <v>8</v>
      </c>
      <c r="D3751" s="15" t="str">
        <f>IF(INDEX(Разделы!C$2:L$1540,A3751*11+6,B3751)="","","- "&amp;INDEX(Разделы!C$2:L$1540,A3751*11+6,B3751))</f>
        <v/>
      </c>
      <c r="E3751" s="15" t="str">
        <f>IF(INDEX(Оценка!C$2:AF$1540,A3749*11+7,(B3751-1)*3+1)="","",INDEX(Оценка!C$2:AF$1540,A3749*11+7,(B3751-1)*3+1)&amp;" ("&amp;INDEX(Оценка!C$2:AF$1540,A3749*11+7,(B3751-1)*3+2)&amp;") ("&amp;INDEX(Оценка!C$2:AF$1540,A3749*11+7,(B3751-1)*3+3)&amp;")")</f>
        <v/>
      </c>
    </row>
    <row r="3752" spans="1:6" s="15" customFormat="1" x14ac:dyDescent="0.25">
      <c r="A3752" s="15">
        <v>40</v>
      </c>
      <c r="B3752" s="15">
        <v>8</v>
      </c>
      <c r="D3752" s="15" t="str">
        <f>IF(INDEX(Разделы!C$2:L$1540,A3752*11+7,B3752)="","","- "&amp;INDEX(Разделы!C$2:L$1540,A3752*11+7,B3752))</f>
        <v/>
      </c>
      <c r="E3752" s="15" t="str">
        <f>IF(INDEX(Оценка!C$2:AF$1540,A3750*11+8,(B3752-1)*3+1)="","",INDEX(Оценка!C$2:AF$1540,A3750*11+8,(B3752-1)*3+1)&amp;" ("&amp;INDEX(Оценка!C$2:AF$1540,A3750*11+8,(B3752-1)*3+2)&amp;") ("&amp;INDEX(Оценка!C$2:AF$1540,A3750*11+8,(B3752-1)*3+3)&amp;")")</f>
        <v/>
      </c>
      <c r="F3752" s="15" t="str">
        <f>IF(INDEX(Содержание!C$2:L$1680,A3752*6+5,B3752)="","",INDEX(Содержание!C$2:L$1680,A3752*6+5,B3752))</f>
        <v/>
      </c>
    </row>
    <row r="3753" spans="1:6" s="15" customFormat="1" x14ac:dyDescent="0.25">
      <c r="A3753" s="15">
        <v>40</v>
      </c>
      <c r="B3753" s="15">
        <v>8</v>
      </c>
      <c r="D3753" s="15" t="str">
        <f>IF(INDEX(Разделы!C$2:L$1540,A3753*11+8,B3753)="","","- "&amp;INDEX(Разделы!C$2:L$1540,A3753*11+8,B3753))</f>
        <v/>
      </c>
      <c r="E3753" s="15" t="str">
        <f>IF(INDEX(Оценка!C$2:AF$1540,A3751*11+9,(B3753-1)*3+1)="","",INDEX(Оценка!C$2:AF$1540,A3751*11+9,(B3753-1)*3+1)&amp;" ("&amp;INDEX(Оценка!C$2:AF$1540,A3751*11+9,(B3753-1)*3+2)&amp;") ("&amp;INDEX(Оценка!C$2:AF$1540,A3751*11+9,(B3753-1)*3+3)&amp;")")</f>
        <v/>
      </c>
    </row>
    <row r="3754" spans="1:6" s="15" customFormat="1" x14ac:dyDescent="0.25">
      <c r="A3754" s="15">
        <v>40</v>
      </c>
      <c r="B3754" s="15">
        <v>8</v>
      </c>
      <c r="D3754" s="15" t="str">
        <f>IF(INDEX(Разделы!C$2:L$1540,A3754*11+9,B3754)="","","- "&amp;INDEX(Разделы!C$2:L$1540,A3754*11+9,B3754))</f>
        <v/>
      </c>
      <c r="E3754" s="15" t="str">
        <f>IF(INDEX(Оценка!C$2:AF$1540,A3752*11+10,(B3754-1)*3+1)="","",INDEX(Оценка!C$2:AF$1540,A3752*11+10,(B3754-1)*3+1)&amp;" ("&amp;INDEX(Оценка!C$2:AF$1540,A3752*11+10,(B3754-1)*3+2)&amp;") ("&amp;INDEX(Оценка!C$2:AF$1540,A3752*11+10,(B3754-1)*3+3)&amp;")")</f>
        <v/>
      </c>
    </row>
    <row r="3755" spans="1:6" s="15" customFormat="1" x14ac:dyDescent="0.25">
      <c r="A3755" s="15">
        <v>40</v>
      </c>
      <c r="B3755" s="15">
        <v>8</v>
      </c>
      <c r="D3755" s="15" t="str">
        <f>IF(INDEX(Разделы!C$2:L$1540,A3755*11+10,B3755)="","","- "&amp;INDEX(Разделы!C$2:L$1540,A3755*11+10,B3755))</f>
        <v/>
      </c>
    </row>
    <row r="3756" spans="1:6" s="15" customFormat="1" x14ac:dyDescent="0.25">
      <c r="A3756" s="15">
        <v>40</v>
      </c>
      <c r="B3756" s="15">
        <v>8</v>
      </c>
    </row>
    <row r="3757" spans="1:6" s="15" customFormat="1" x14ac:dyDescent="0.25">
      <c r="A3757" s="15">
        <v>40</v>
      </c>
      <c r="B3757" s="15">
        <v>9</v>
      </c>
      <c r="D3757" s="15" t="str">
        <f xml:space="preserve"> IF(INDEX(Разделы!C$2:L$1540,A3757*11+3,B3757)="","","= "&amp;INDEX(Разделы!C$2:L$1540,A3757*11+3,B3757)&amp;" ("&amp;INDEX(Разделы!C$2:L$1540,A3757*11+4,B3757)&amp;")")</f>
        <v/>
      </c>
      <c r="E3757" s="15" t="str">
        <f>IF(INDEX(Оценка!C$2:AF$1540,A3755*11+4,(B3757-1)*3+1)="","",INDEX(Оценка!C$2:AF$1540,A3755*11+4,(B3757-1)*3+1)&amp;" ("&amp;INDEX(Оценка!C$2:AF$1540,A3755*11+4,(B3757-1)*3+2)&amp;") ("&amp;INDEX(Оценка!C$2:AF$1540,A3755*11+4,(B3757-1)*3+3)&amp;")")</f>
        <v/>
      </c>
      <c r="F3757" s="15" t="str">
        <f>IF(INDEX(Содержание!C$2:L$1680,A3757*6+2,B3757)="","",INDEX(Содержание!C$2:L$1680,A3757*6+2,B3757))</f>
        <v/>
      </c>
    </row>
    <row r="3758" spans="1:6" s="15" customFormat="1" x14ac:dyDescent="0.25">
      <c r="A3758" s="15">
        <v>40</v>
      </c>
      <c r="B3758" s="15">
        <v>9</v>
      </c>
      <c r="E3758" s="15" t="str">
        <f>IF(INDEX(Оценка!C$2:AF$1540,A3756*11+5,(B3758-1)*3+1)="","",INDEX(Оценка!C$2:AF$1540,A3756*11+5,(B3758-1)*3+1)&amp;" ("&amp;INDEX(Оценка!C$2:AF$1540,A3756*11+5,(B3758-1)*3+2)&amp;") ("&amp;INDEX(Оценка!C$2:AF$1540,A3756*11+5,(B3758-1)*3+3)&amp;")")</f>
        <v/>
      </c>
    </row>
    <row r="3759" spans="1:6" s="15" customFormat="1" x14ac:dyDescent="0.25">
      <c r="A3759" s="15">
        <v>40</v>
      </c>
      <c r="B3759" s="15">
        <v>9</v>
      </c>
      <c r="D3759" s="15" t="str">
        <f>IF(INDEX(Разделы!C$2:L$1540,A3759*11+5,B3759)="","","- "&amp;INDEX(Разделы!C$2:L$1540,A3759*11+5,B3759))</f>
        <v/>
      </c>
      <c r="E3759" s="15" t="str">
        <f>IF(INDEX(Оценка!C$2:AF$1540,A3757*11+6,(B3759-1)*3+1)="","",INDEX(Оценка!C$2:AF$1540,A3757*11+6,(B3759-1)*3+1)&amp;" ("&amp;INDEX(Оценка!C$2:AF$1540,A3757*11+6,(B3759-1)*3+2)&amp;") ("&amp;INDEX(Оценка!C$2:AF$1540,A3757*11+6,(B3759-1)*3+3)&amp;")")</f>
        <v/>
      </c>
      <c r="F3759" s="15" t="str">
        <f>IF(INDEX(Содержание!C$2:L$1680,A3759*6+3,B3759)="","","= "&amp;INDEX(Содержание!C$2:L$1680,A3759*6+3,B3759)&amp;" "&amp;INDEX(Содержание!C$2:L$1680,A3761*6+4,B3761))</f>
        <v/>
      </c>
    </row>
    <row r="3760" spans="1:6" s="15" customFormat="1" x14ac:dyDescent="0.25">
      <c r="A3760" s="15">
        <v>40</v>
      </c>
      <c r="B3760" s="15">
        <v>9</v>
      </c>
      <c r="D3760" s="15" t="str">
        <f>IF(INDEX(Разделы!C$2:L$1540,A3760*11+6,B3760)="","","- "&amp;INDEX(Разделы!C$2:L$1540,A3760*11+6,B3760))</f>
        <v/>
      </c>
      <c r="E3760" s="15" t="str">
        <f>IF(INDEX(Оценка!C$2:AF$1540,A3758*11+7,(B3760-1)*3+1)="","",INDEX(Оценка!C$2:AF$1540,A3758*11+7,(B3760-1)*3+1)&amp;" ("&amp;INDEX(Оценка!C$2:AF$1540,A3758*11+7,(B3760-1)*3+2)&amp;") ("&amp;INDEX(Оценка!C$2:AF$1540,A3758*11+7,(B3760-1)*3+3)&amp;")")</f>
        <v/>
      </c>
    </row>
    <row r="3761" spans="1:6" s="15" customFormat="1" x14ac:dyDescent="0.25">
      <c r="A3761" s="15">
        <v>40</v>
      </c>
      <c r="B3761" s="15">
        <v>9</v>
      </c>
      <c r="D3761" s="15" t="str">
        <f>IF(INDEX(Разделы!C$2:L$1540,A3761*11+7,B3761)="","","- "&amp;INDEX(Разделы!C$2:L$1540,A3761*11+7,B3761))</f>
        <v/>
      </c>
      <c r="E3761" s="15" t="str">
        <f>IF(INDEX(Оценка!C$2:AF$1540,A3759*11+8,(B3761-1)*3+1)="","",INDEX(Оценка!C$2:AF$1540,A3759*11+8,(B3761-1)*3+1)&amp;" ("&amp;INDEX(Оценка!C$2:AF$1540,A3759*11+8,(B3761-1)*3+2)&amp;") ("&amp;INDEX(Оценка!C$2:AF$1540,A3759*11+8,(B3761-1)*3+3)&amp;")")</f>
        <v/>
      </c>
      <c r="F3761" s="15" t="str">
        <f>IF(INDEX(Содержание!C$2:L$1680,A3761*6+5,B3761)="","",INDEX(Содержание!C$2:L$1680,A3761*6+5,B3761))</f>
        <v/>
      </c>
    </row>
    <row r="3762" spans="1:6" s="15" customFormat="1" x14ac:dyDescent="0.25">
      <c r="A3762" s="15">
        <v>40</v>
      </c>
      <c r="B3762" s="15">
        <v>9</v>
      </c>
      <c r="D3762" s="15" t="str">
        <f>IF(INDEX(Разделы!C$2:L$1540,A3762*11+8,B3762)="","","- "&amp;INDEX(Разделы!C$2:L$1540,A3762*11+8,B3762))</f>
        <v/>
      </c>
      <c r="E3762" s="15" t="str">
        <f>IF(INDEX(Оценка!C$2:AF$1540,A3760*11+9,(B3762-1)*3+1)="","",INDEX(Оценка!C$2:AF$1540,A3760*11+9,(B3762-1)*3+1)&amp;" ("&amp;INDEX(Оценка!C$2:AF$1540,A3760*11+9,(B3762-1)*3+2)&amp;") ("&amp;INDEX(Оценка!C$2:AF$1540,A3760*11+9,(B3762-1)*3+3)&amp;")")</f>
        <v/>
      </c>
    </row>
    <row r="3763" spans="1:6" s="15" customFormat="1" x14ac:dyDescent="0.25">
      <c r="A3763" s="15">
        <v>40</v>
      </c>
      <c r="B3763" s="15">
        <v>9</v>
      </c>
      <c r="D3763" s="15" t="str">
        <f>IF(INDEX(Разделы!C$2:L$1540,A3763*11+9,B3763)="","","- "&amp;INDEX(Разделы!C$2:L$1540,A3763*11+9,B3763))</f>
        <v/>
      </c>
      <c r="E3763" s="15" t="str">
        <f>IF(INDEX(Оценка!C$2:AF$1540,A3761*11+10,(B3763-1)*3+1)="","",INDEX(Оценка!C$2:AF$1540,A3761*11+10,(B3763-1)*3+1)&amp;" ("&amp;INDEX(Оценка!C$2:AF$1540,A3761*11+10,(B3763-1)*3+2)&amp;") ("&amp;INDEX(Оценка!C$2:AF$1540,A3761*11+10,(B3763-1)*3+3)&amp;")")</f>
        <v/>
      </c>
    </row>
    <row r="3764" spans="1:6" s="15" customFormat="1" x14ac:dyDescent="0.25">
      <c r="A3764" s="15">
        <v>40</v>
      </c>
      <c r="B3764" s="15">
        <v>9</v>
      </c>
      <c r="D3764" s="15" t="str">
        <f>IF(INDEX(Разделы!C$2:L$1540,A3764*11+10,B3764)="","","- "&amp;INDEX(Разделы!C$2:L$1540,A3764*11+10,B3764))</f>
        <v/>
      </c>
    </row>
    <row r="3765" spans="1:6" s="15" customFormat="1" x14ac:dyDescent="0.25">
      <c r="A3765" s="15">
        <v>40</v>
      </c>
      <c r="B3765" s="15">
        <v>9</v>
      </c>
    </row>
    <row r="3766" spans="1:6" s="15" customFormat="1" x14ac:dyDescent="0.25">
      <c r="A3766" s="15">
        <v>40</v>
      </c>
      <c r="B3766" s="15">
        <v>10</v>
      </c>
      <c r="D3766" s="15" t="str">
        <f xml:space="preserve"> IF(INDEX(Разделы!C$2:L$1540,A3766*11+3,B3766)="","","= "&amp;INDEX(Разделы!C$2:L$1540,A3766*11+3,B3766)&amp;" ("&amp;INDEX(Разделы!C$2:L$1540,A3766*11+4,B3766)&amp;")")</f>
        <v/>
      </c>
      <c r="E3766" s="15" t="str">
        <f>IF(INDEX(Оценка!C$2:AF$1540,A3764*11+4,(B3766-1)*3+1)="","",INDEX(Оценка!C$2:AF$1540,A3764*11+4,(B3766-1)*3+1)&amp;" ("&amp;INDEX(Оценка!C$2:AF$1540,A3764*11+4,(B3766-1)*3+2)&amp;") ("&amp;INDEX(Оценка!C$2:AF$1540,A3764*11+4,(B3766-1)*3+3)&amp;")")</f>
        <v/>
      </c>
      <c r="F3766" s="15" t="str">
        <f>IF(INDEX(Содержание!C$2:L$1680,A3766*6+2,B3766)="","",INDEX(Содержание!C$2:L$1680,A3766*6+2,B3766))</f>
        <v/>
      </c>
    </row>
    <row r="3767" spans="1:6" s="15" customFormat="1" x14ac:dyDescent="0.25">
      <c r="A3767" s="15">
        <v>40</v>
      </c>
      <c r="B3767" s="15">
        <v>10</v>
      </c>
      <c r="E3767" s="15" t="str">
        <f>IF(INDEX(Оценка!C$2:AF$1540,A3765*11+5,(B3767-1)*3+1)="","",INDEX(Оценка!C$2:AF$1540,A3765*11+5,(B3767-1)*3+1)&amp;" ("&amp;INDEX(Оценка!C$2:AF$1540,A3765*11+5,(B3767-1)*3+2)&amp;") ("&amp;INDEX(Оценка!C$2:AF$1540,A3765*11+5,(B3767-1)*3+3)&amp;")")</f>
        <v/>
      </c>
    </row>
    <row r="3768" spans="1:6" s="15" customFormat="1" x14ac:dyDescent="0.25">
      <c r="A3768" s="15">
        <v>40</v>
      </c>
      <c r="B3768" s="15">
        <v>10</v>
      </c>
      <c r="D3768" s="15" t="str">
        <f>IF(INDEX(Разделы!C$2:L$1540,A3768*11+5,B3768)="","","- "&amp;INDEX(Разделы!C$2:L$1540,A3768*11+5,B3768))</f>
        <v/>
      </c>
      <c r="E3768" s="15" t="str">
        <f>IF(INDEX(Оценка!C$2:AF$1540,A3766*11+6,(B3768-1)*3+1)="","",INDEX(Оценка!C$2:AF$1540,A3766*11+6,(B3768-1)*3+1)&amp;" ("&amp;INDEX(Оценка!C$2:AF$1540,A3766*11+6,(B3768-1)*3+2)&amp;") ("&amp;INDEX(Оценка!C$2:AF$1540,A3766*11+6,(B3768-1)*3+3)&amp;")")</f>
        <v/>
      </c>
      <c r="F3768" s="15" t="str">
        <f>IF(INDEX(Содержание!C$2:L$1680,A3768*6+3,B3768)="","","= "&amp;INDEX(Содержание!C$2:L$1680,A3768*6+3,B3768)&amp;" "&amp;INDEX(Содержание!C$2:L$1680,A3770*6+4,B3770))</f>
        <v/>
      </c>
    </row>
    <row r="3769" spans="1:6" s="15" customFormat="1" x14ac:dyDescent="0.25">
      <c r="A3769" s="15">
        <v>40</v>
      </c>
      <c r="B3769" s="15">
        <v>10</v>
      </c>
      <c r="D3769" s="15" t="str">
        <f>IF(INDEX(Разделы!C$2:L$1540,A3769*11+6,B3769)="","","- "&amp;INDEX(Разделы!C$2:L$1540,A3769*11+6,B3769))</f>
        <v/>
      </c>
      <c r="E3769" s="15" t="str">
        <f>IF(INDEX(Оценка!C$2:AF$1540,A3767*11+7,(B3769-1)*3+1)="","",INDEX(Оценка!C$2:AF$1540,A3767*11+7,(B3769-1)*3+1)&amp;" ("&amp;INDEX(Оценка!C$2:AF$1540,A3767*11+7,(B3769-1)*3+2)&amp;") ("&amp;INDEX(Оценка!C$2:AF$1540,A3767*11+7,(B3769-1)*3+3)&amp;")")</f>
        <v/>
      </c>
    </row>
    <row r="3770" spans="1:6" s="15" customFormat="1" x14ac:dyDescent="0.25">
      <c r="A3770" s="15">
        <v>40</v>
      </c>
      <c r="B3770" s="15">
        <v>10</v>
      </c>
      <c r="D3770" s="15" t="str">
        <f>IF(INDEX(Разделы!C$2:L$1540,A3770*11+7,B3770)="","","- "&amp;INDEX(Разделы!C$2:L$1540,A3770*11+7,B3770))</f>
        <v/>
      </c>
      <c r="E3770" s="15" t="str">
        <f>IF(INDEX(Оценка!C$2:AF$1540,A3768*11+8,(B3770-1)*3+1)="","",INDEX(Оценка!C$2:AF$1540,A3768*11+8,(B3770-1)*3+1)&amp;" ("&amp;INDEX(Оценка!C$2:AF$1540,A3768*11+8,(B3770-1)*3+2)&amp;") ("&amp;INDEX(Оценка!C$2:AF$1540,A3768*11+8,(B3770-1)*3+3)&amp;")")</f>
        <v/>
      </c>
      <c r="F3770" s="15" t="str">
        <f>IF(INDEX(Содержание!C$2:L$1680,A3770*6+5,B3770)="","",INDEX(Содержание!C$2:L$1680,A3770*6+5,B3770))</f>
        <v/>
      </c>
    </row>
    <row r="3771" spans="1:6" s="15" customFormat="1" x14ac:dyDescent="0.25">
      <c r="A3771" s="15">
        <v>40</v>
      </c>
      <c r="B3771" s="15">
        <v>10</v>
      </c>
      <c r="D3771" s="15" t="str">
        <f>IF(INDEX(Разделы!C$2:L$1540,A3771*11+8,B3771)="","","- "&amp;INDEX(Разделы!C$2:L$1540,A3771*11+8,B3771))</f>
        <v/>
      </c>
      <c r="E3771" s="15" t="str">
        <f>IF(INDEX(Оценка!C$2:AF$1540,A3769*11+9,(B3771-1)*3+1)="","",INDEX(Оценка!C$2:AF$1540,A3769*11+9,(B3771-1)*3+1)&amp;" ("&amp;INDEX(Оценка!C$2:AF$1540,A3769*11+9,(B3771-1)*3+2)&amp;") ("&amp;INDEX(Оценка!C$2:AF$1540,A3769*11+9,(B3771-1)*3+3)&amp;")")</f>
        <v/>
      </c>
    </row>
    <row r="3772" spans="1:6" s="15" customFormat="1" x14ac:dyDescent="0.25">
      <c r="A3772" s="15">
        <v>40</v>
      </c>
      <c r="B3772" s="15">
        <v>10</v>
      </c>
      <c r="D3772" s="15" t="str">
        <f>IF(INDEX(Разделы!C$2:L$1540,A3772*11+9,B3772)="","","- "&amp;INDEX(Разделы!C$2:L$1540,A3772*11+9,B3772))</f>
        <v/>
      </c>
      <c r="E3772" s="15" t="str">
        <f>IF(INDEX(Оценка!C$2:AF$1540,A3770*11+10,(B3772-1)*3+1)="","",INDEX(Оценка!C$2:AF$1540,A3770*11+10,(B3772-1)*3+1)&amp;" ("&amp;INDEX(Оценка!C$2:AF$1540,A3770*11+10,(B3772-1)*3+2)&amp;") ("&amp;INDEX(Оценка!C$2:AF$1540,A3770*11+10,(B3772-1)*3+3)&amp;")")</f>
        <v/>
      </c>
    </row>
    <row r="3773" spans="1:6" s="15" customFormat="1" x14ac:dyDescent="0.25">
      <c r="A3773" s="15">
        <v>40</v>
      </c>
      <c r="B3773" s="15">
        <v>10</v>
      </c>
      <c r="D3773" s="15" t="str">
        <f>IF(INDEX(Разделы!C$2:L$1540,A3773*11+10,B3773)="","","- "&amp;INDEX(Разделы!C$2:L$1540,A3773*11+10,B3773))</f>
        <v/>
      </c>
    </row>
    <row r="3774" spans="1:6" s="15" customFormat="1" x14ac:dyDescent="0.25">
      <c r="A3774" s="15">
        <v>40</v>
      </c>
      <c r="B3774" s="15">
        <v>10</v>
      </c>
    </row>
    <row r="3775" spans="1:6" s="15" customFormat="1" x14ac:dyDescent="0.25">
      <c r="A3775" s="15">
        <v>41</v>
      </c>
      <c r="B3775" s="15">
        <v>1</v>
      </c>
      <c r="D3775" s="15" t="str">
        <f>IF(INDEX(Разделы!C$2:L$1540,A3775*11+1,1)="","","== "&amp;INDEX(Разделы!C$2:L$1540,A3775*11+1,1))</f>
        <v/>
      </c>
      <c r="E3775" s="15" t="str">
        <f>IF(INDEX(Оценка!C$2:AF$1540,A3775*11+1,1)="","","== "&amp;INDEX(Оценка!C$2:AF$1540,A3775*11+1,1))</f>
        <v/>
      </c>
      <c r="F3775" s="15" t="str">
        <f>IF(INDEX(Содержание!C$2:L$1680,A3775*6+1,1)="","","== "&amp;INDEX(Содержание!C$2:L$1680,A3775*6+1,1))</f>
        <v/>
      </c>
    </row>
    <row r="3776" spans="1:6" s="15" customFormat="1" x14ac:dyDescent="0.25">
      <c r="A3776" s="15">
        <v>41</v>
      </c>
      <c r="B3776" s="15">
        <v>1</v>
      </c>
    </row>
    <row r="3777" spans="1:6" s="15" customFormat="1" x14ac:dyDescent="0.25">
      <c r="A3777" s="15">
        <v>41</v>
      </c>
      <c r="B3777" s="15">
        <v>1</v>
      </c>
      <c r="D3777" s="15" t="str">
        <f xml:space="preserve"> IF(INDEX(Разделы!C$2:L$1540,A3777*11+3,B3777)="","","= "&amp;INDEX(Разделы!C$2:L$1540,A3777*11+3,B3777)&amp;" ("&amp;INDEX(Разделы!C$2:L$1540,A3777*11+4,B3777)&amp;")")</f>
        <v/>
      </c>
      <c r="E3777" s="15" t="str">
        <f>IF(INDEX(Оценка!C$2:AF$1540,A3775*11+4,(B3777-1)*3+1)="","",INDEX(Оценка!C$2:AF$1540,A3775*11+4,(B3777-1)*3+1)&amp;" ("&amp;INDEX(Оценка!C$2:AF$1540,A3775*11+4,(B3777-1)*3+2)&amp;") ("&amp;INDEX(Оценка!C$2:AF$1540,A3775*11+4,(B3777-1)*3+3)&amp;")")</f>
        <v/>
      </c>
      <c r="F3777" s="15" t="str">
        <f>IF(INDEX(Содержание!C$2:L$1680,A3777*6+2,B3777)="","",INDEX(Содержание!C$2:L$1680,A3777*6+2,B3777))</f>
        <v/>
      </c>
    </row>
    <row r="3778" spans="1:6" s="15" customFormat="1" x14ac:dyDescent="0.25">
      <c r="A3778" s="15">
        <v>41</v>
      </c>
      <c r="B3778" s="15">
        <v>1</v>
      </c>
      <c r="E3778" s="15" t="str">
        <f>IF(INDEX(Оценка!C$2:AF$1540,A3776*11+5,(B3778-1)*3+1)="","",INDEX(Оценка!C$2:AF$1540,A3776*11+5,(B3778-1)*3+1)&amp;" ("&amp;INDEX(Оценка!C$2:AF$1540,A3776*11+5,(B3778-1)*3+2)&amp;") ("&amp;INDEX(Оценка!C$2:AF$1540,A3776*11+5,(B3778-1)*3+3)&amp;")")</f>
        <v/>
      </c>
    </row>
    <row r="3779" spans="1:6" s="15" customFormat="1" x14ac:dyDescent="0.25">
      <c r="A3779" s="15">
        <v>41</v>
      </c>
      <c r="B3779" s="15">
        <v>1</v>
      </c>
      <c r="D3779" s="15" t="str">
        <f>IF(INDEX(Разделы!C$2:L$1540,A3779*11+5,B3779)="","","- "&amp;INDEX(Разделы!C$2:L$1540,A3779*11+5,B3779))</f>
        <v/>
      </c>
      <c r="E3779" s="15" t="str">
        <f>IF(INDEX(Оценка!C$2:AF$1540,A3777*11+6,(B3779-1)*3+1)="","",INDEX(Оценка!C$2:AF$1540,A3777*11+6,(B3779-1)*3+1)&amp;" ("&amp;INDEX(Оценка!C$2:AF$1540,A3777*11+6,(B3779-1)*3+2)&amp;") ("&amp;INDEX(Оценка!C$2:AF$1540,A3777*11+6,(B3779-1)*3+3)&amp;")")</f>
        <v/>
      </c>
      <c r="F3779" s="15" t="str">
        <f>IF(INDEX(Содержание!C$2:L$1680,A3779*6+3,B3779)="","","= "&amp;INDEX(Содержание!C$2:L$1680,A3779*6+3,B3779)&amp;" "&amp;INDEX(Содержание!C$2:L$1680,A3781*6+4,B3781))</f>
        <v/>
      </c>
    </row>
    <row r="3780" spans="1:6" s="15" customFormat="1" x14ac:dyDescent="0.25">
      <c r="A3780" s="15">
        <v>41</v>
      </c>
      <c r="B3780" s="15">
        <v>1</v>
      </c>
      <c r="D3780" s="15" t="str">
        <f>IF(INDEX(Разделы!C$2:L$1540,A3780*11+6,B3780)="","","- "&amp;INDEX(Разделы!C$2:L$1540,A3780*11+6,B3780))</f>
        <v/>
      </c>
      <c r="E3780" s="15" t="str">
        <f>IF(INDEX(Оценка!C$2:AF$1540,A3778*11+7,(B3780-1)*3+1)="","",INDEX(Оценка!C$2:AF$1540,A3778*11+7,(B3780-1)*3+1)&amp;" ("&amp;INDEX(Оценка!C$2:AF$1540,A3778*11+7,(B3780-1)*3+2)&amp;") ("&amp;INDEX(Оценка!C$2:AF$1540,A3778*11+7,(B3780-1)*3+3)&amp;")")</f>
        <v/>
      </c>
    </row>
    <row r="3781" spans="1:6" s="15" customFormat="1" x14ac:dyDescent="0.25">
      <c r="A3781" s="15">
        <v>41</v>
      </c>
      <c r="B3781" s="15">
        <v>1</v>
      </c>
      <c r="D3781" s="15" t="str">
        <f>IF(INDEX(Разделы!C$2:L$1540,A3781*11+7,B3781)="","","- "&amp;INDEX(Разделы!C$2:L$1540,A3781*11+7,B3781))</f>
        <v/>
      </c>
      <c r="E3781" s="15" t="str">
        <f>IF(INDEX(Оценка!C$2:AF$1540,A3779*11+8,(B3781-1)*3+1)="","",INDEX(Оценка!C$2:AF$1540,A3779*11+8,(B3781-1)*3+1)&amp;" ("&amp;INDEX(Оценка!C$2:AF$1540,A3779*11+8,(B3781-1)*3+2)&amp;") ("&amp;INDEX(Оценка!C$2:AF$1540,A3779*11+8,(B3781-1)*3+3)&amp;")")</f>
        <v/>
      </c>
      <c r="F3781" s="15" t="str">
        <f>IF(INDEX(Содержание!C$2:L$1680,A3781*6+5,B3781)="","",INDEX(Содержание!C$2:L$1680,A3781*6+5,B3781))</f>
        <v/>
      </c>
    </row>
    <row r="3782" spans="1:6" s="15" customFormat="1" x14ac:dyDescent="0.25">
      <c r="A3782" s="15">
        <v>41</v>
      </c>
      <c r="B3782" s="15">
        <v>1</v>
      </c>
      <c r="D3782" s="15" t="str">
        <f>IF(INDEX(Разделы!C$2:L$1540,A3782*11+8,B3782)="","","- "&amp;INDEX(Разделы!C$2:L$1540,A3782*11+8,B3782))</f>
        <v/>
      </c>
      <c r="E3782" s="15" t="str">
        <f>IF(INDEX(Оценка!C$2:AF$1540,A3780*11+9,(B3782-1)*3+1)="","",INDEX(Оценка!C$2:AF$1540,A3780*11+9,(B3782-1)*3+1)&amp;" ("&amp;INDEX(Оценка!C$2:AF$1540,A3780*11+9,(B3782-1)*3+2)&amp;") ("&amp;INDEX(Оценка!C$2:AF$1540,A3780*11+9,(B3782-1)*3+3)&amp;")")</f>
        <v/>
      </c>
    </row>
    <row r="3783" spans="1:6" s="15" customFormat="1" x14ac:dyDescent="0.25">
      <c r="A3783" s="15">
        <v>41</v>
      </c>
      <c r="B3783" s="15">
        <v>1</v>
      </c>
      <c r="D3783" s="15" t="str">
        <f>IF(INDEX(Разделы!C$2:L$1540,A3783*11+9,B3783)="","","- "&amp;INDEX(Разделы!C$2:L$1540,A3783*11+9,B3783))</f>
        <v/>
      </c>
      <c r="E3783" s="15" t="str">
        <f>IF(INDEX(Оценка!C$2:AF$1540,A3781*11+10,(B3783-1)*3+1)="","",INDEX(Оценка!C$2:AF$1540,A3781*11+10,(B3783-1)*3+1)&amp;" ("&amp;INDEX(Оценка!C$2:AF$1540,A3781*11+10,(B3783-1)*3+2)&amp;") ("&amp;INDEX(Оценка!C$2:AF$1540,A3781*11+10,(B3783-1)*3+3)&amp;")")</f>
        <v/>
      </c>
    </row>
    <row r="3784" spans="1:6" s="15" customFormat="1" x14ac:dyDescent="0.25">
      <c r="A3784" s="15">
        <v>41</v>
      </c>
      <c r="B3784" s="15">
        <v>1</v>
      </c>
      <c r="D3784" s="15" t="str">
        <f>IF(INDEX(Разделы!C$2:L$1540,A3784*11+10,B3784)="","","- "&amp;INDEX(Разделы!C$2:L$1540,A3784*11+10,B3784))</f>
        <v/>
      </c>
    </row>
    <row r="3785" spans="1:6" s="15" customFormat="1" x14ac:dyDescent="0.25">
      <c r="A3785" s="15">
        <v>41</v>
      </c>
      <c r="B3785" s="15">
        <v>1</v>
      </c>
    </row>
    <row r="3786" spans="1:6" s="15" customFormat="1" x14ac:dyDescent="0.25">
      <c r="A3786" s="15">
        <v>41</v>
      </c>
      <c r="B3786" s="15">
        <v>2</v>
      </c>
      <c r="D3786" s="15" t="str">
        <f xml:space="preserve"> IF(INDEX(Разделы!C$2:L$1540,A3786*11+3,B3786)="","","= "&amp;INDEX(Разделы!C$2:L$1540,A3786*11+3,B3786)&amp;" ("&amp;INDEX(Разделы!C$2:L$1540,A3786*11+4,B3786)&amp;")")</f>
        <v/>
      </c>
      <c r="E3786" s="15" t="str">
        <f>IF(INDEX(Оценка!C$2:AF$1540,A3784*11+4,(B3786-1)*3+1)="","",INDEX(Оценка!C$2:AF$1540,A3784*11+4,(B3786-1)*3+1)&amp;" ("&amp;INDEX(Оценка!C$2:AF$1540,A3784*11+4,(B3786-1)*3+2)&amp;") ("&amp;INDEX(Оценка!C$2:AF$1540,A3784*11+4,(B3786-1)*3+3)&amp;")")</f>
        <v/>
      </c>
      <c r="F3786" s="15" t="str">
        <f>IF(INDEX(Содержание!C$2:L$1680,A3786*6+2,B3786)="","",INDEX(Содержание!C$2:L$1680,A3786*6+2,B3786))</f>
        <v/>
      </c>
    </row>
    <row r="3787" spans="1:6" s="15" customFormat="1" x14ac:dyDescent="0.25">
      <c r="A3787" s="15">
        <v>41</v>
      </c>
      <c r="B3787" s="15">
        <v>2</v>
      </c>
      <c r="E3787" s="15" t="str">
        <f>IF(INDEX(Оценка!C$2:AF$1540,A3785*11+5,(B3787-1)*3+1)="","",INDEX(Оценка!C$2:AF$1540,A3785*11+5,(B3787-1)*3+1)&amp;" ("&amp;INDEX(Оценка!C$2:AF$1540,A3785*11+5,(B3787-1)*3+2)&amp;") ("&amp;INDEX(Оценка!C$2:AF$1540,A3785*11+5,(B3787-1)*3+3)&amp;")")</f>
        <v/>
      </c>
    </row>
    <row r="3788" spans="1:6" s="15" customFormat="1" x14ac:dyDescent="0.25">
      <c r="A3788" s="15">
        <v>41</v>
      </c>
      <c r="B3788" s="15">
        <v>2</v>
      </c>
      <c r="D3788" s="15" t="str">
        <f>IF(INDEX(Разделы!C$2:L$1540,A3788*11+5,B3788)="","","- "&amp;INDEX(Разделы!C$2:L$1540,A3788*11+5,B3788))</f>
        <v/>
      </c>
      <c r="E3788" s="15" t="str">
        <f>IF(INDEX(Оценка!C$2:AF$1540,A3786*11+6,(B3788-1)*3+1)="","",INDEX(Оценка!C$2:AF$1540,A3786*11+6,(B3788-1)*3+1)&amp;" ("&amp;INDEX(Оценка!C$2:AF$1540,A3786*11+6,(B3788-1)*3+2)&amp;") ("&amp;INDEX(Оценка!C$2:AF$1540,A3786*11+6,(B3788-1)*3+3)&amp;")")</f>
        <v/>
      </c>
      <c r="F3788" s="15" t="str">
        <f>IF(INDEX(Содержание!C$2:L$1680,A3788*6+3,B3788)="","","= "&amp;INDEX(Содержание!C$2:L$1680,A3788*6+3,B3788)&amp;" "&amp;INDEX(Содержание!C$2:L$1680,A3790*6+4,B3790))</f>
        <v/>
      </c>
    </row>
    <row r="3789" spans="1:6" s="15" customFormat="1" x14ac:dyDescent="0.25">
      <c r="A3789" s="15">
        <v>41</v>
      </c>
      <c r="B3789" s="15">
        <v>2</v>
      </c>
      <c r="D3789" s="15" t="str">
        <f>IF(INDEX(Разделы!C$2:L$1540,A3789*11+6,B3789)="","","- "&amp;INDEX(Разделы!C$2:L$1540,A3789*11+6,B3789))</f>
        <v/>
      </c>
      <c r="E3789" s="15" t="str">
        <f>IF(INDEX(Оценка!C$2:AF$1540,A3787*11+7,(B3789-1)*3+1)="","",INDEX(Оценка!C$2:AF$1540,A3787*11+7,(B3789-1)*3+1)&amp;" ("&amp;INDEX(Оценка!C$2:AF$1540,A3787*11+7,(B3789-1)*3+2)&amp;") ("&amp;INDEX(Оценка!C$2:AF$1540,A3787*11+7,(B3789-1)*3+3)&amp;")")</f>
        <v/>
      </c>
    </row>
    <row r="3790" spans="1:6" s="15" customFormat="1" x14ac:dyDescent="0.25">
      <c r="A3790" s="15">
        <v>41</v>
      </c>
      <c r="B3790" s="15">
        <v>2</v>
      </c>
      <c r="D3790" s="15" t="str">
        <f>IF(INDEX(Разделы!C$2:L$1540,A3790*11+7,B3790)="","","- "&amp;INDEX(Разделы!C$2:L$1540,A3790*11+7,B3790))</f>
        <v/>
      </c>
      <c r="E3790" s="15" t="str">
        <f>IF(INDEX(Оценка!C$2:AF$1540,A3788*11+8,(B3790-1)*3+1)="","",INDEX(Оценка!C$2:AF$1540,A3788*11+8,(B3790-1)*3+1)&amp;" ("&amp;INDEX(Оценка!C$2:AF$1540,A3788*11+8,(B3790-1)*3+2)&amp;") ("&amp;INDEX(Оценка!C$2:AF$1540,A3788*11+8,(B3790-1)*3+3)&amp;")")</f>
        <v/>
      </c>
      <c r="F3790" s="15" t="str">
        <f>IF(INDEX(Содержание!C$2:L$1680,A3790*6+5,B3790)="","",INDEX(Содержание!C$2:L$1680,A3790*6+5,B3790))</f>
        <v/>
      </c>
    </row>
    <row r="3791" spans="1:6" s="15" customFormat="1" x14ac:dyDescent="0.25">
      <c r="A3791" s="15">
        <v>41</v>
      </c>
      <c r="B3791" s="15">
        <v>2</v>
      </c>
      <c r="D3791" s="15" t="str">
        <f>IF(INDEX(Разделы!C$2:L$1540,A3791*11+8,B3791)="","","- "&amp;INDEX(Разделы!C$2:L$1540,A3791*11+8,B3791))</f>
        <v/>
      </c>
      <c r="E3791" s="15" t="str">
        <f>IF(INDEX(Оценка!C$2:AF$1540,A3789*11+9,(B3791-1)*3+1)="","",INDEX(Оценка!C$2:AF$1540,A3789*11+9,(B3791-1)*3+1)&amp;" ("&amp;INDEX(Оценка!C$2:AF$1540,A3789*11+9,(B3791-1)*3+2)&amp;") ("&amp;INDEX(Оценка!C$2:AF$1540,A3789*11+9,(B3791-1)*3+3)&amp;")")</f>
        <v/>
      </c>
    </row>
    <row r="3792" spans="1:6" s="15" customFormat="1" x14ac:dyDescent="0.25">
      <c r="A3792" s="15">
        <v>41</v>
      </c>
      <c r="B3792" s="15">
        <v>2</v>
      </c>
      <c r="D3792" s="15" t="str">
        <f>IF(INDEX(Разделы!C$2:L$1540,A3792*11+9,B3792)="","","- "&amp;INDEX(Разделы!C$2:L$1540,A3792*11+9,B3792))</f>
        <v/>
      </c>
      <c r="E3792" s="15" t="str">
        <f>IF(INDEX(Оценка!C$2:AF$1540,A3790*11+10,(B3792-1)*3+1)="","",INDEX(Оценка!C$2:AF$1540,A3790*11+10,(B3792-1)*3+1)&amp;" ("&amp;INDEX(Оценка!C$2:AF$1540,A3790*11+10,(B3792-1)*3+2)&amp;") ("&amp;INDEX(Оценка!C$2:AF$1540,A3790*11+10,(B3792-1)*3+3)&amp;")")</f>
        <v/>
      </c>
    </row>
    <row r="3793" spans="1:6" s="15" customFormat="1" x14ac:dyDescent="0.25">
      <c r="A3793" s="15">
        <v>41</v>
      </c>
      <c r="B3793" s="15">
        <v>2</v>
      </c>
      <c r="D3793" s="15" t="str">
        <f>IF(INDEX(Разделы!C$2:L$1540,A3793*11+10,B3793)="","","- "&amp;INDEX(Разделы!C$2:L$1540,A3793*11+10,B3793))</f>
        <v/>
      </c>
    </row>
    <row r="3794" spans="1:6" s="15" customFormat="1" x14ac:dyDescent="0.25">
      <c r="A3794" s="15">
        <v>41</v>
      </c>
      <c r="B3794" s="15">
        <v>2</v>
      </c>
    </row>
    <row r="3795" spans="1:6" s="15" customFormat="1" x14ac:dyDescent="0.25">
      <c r="A3795" s="15">
        <v>41</v>
      </c>
      <c r="B3795" s="15">
        <v>3</v>
      </c>
      <c r="D3795" s="15" t="str">
        <f xml:space="preserve"> IF(INDEX(Разделы!C$2:L$1540,A3795*11+3,B3795)="","","= "&amp;INDEX(Разделы!C$2:L$1540,A3795*11+3,B3795)&amp;" ("&amp;INDEX(Разделы!C$2:L$1540,A3795*11+4,B3795)&amp;")")</f>
        <v/>
      </c>
      <c r="E3795" s="15" t="str">
        <f>IF(INDEX(Оценка!C$2:AF$1540,A3793*11+4,(B3795-1)*3+1)="","",INDEX(Оценка!C$2:AF$1540,A3793*11+4,(B3795-1)*3+1)&amp;" ("&amp;INDEX(Оценка!C$2:AF$1540,A3793*11+4,(B3795-1)*3+2)&amp;") ("&amp;INDEX(Оценка!C$2:AF$1540,A3793*11+4,(B3795-1)*3+3)&amp;")")</f>
        <v/>
      </c>
      <c r="F3795" s="15" t="str">
        <f>IF(INDEX(Содержание!C$2:L$1680,A3795*6+2,B3795)="","",INDEX(Содержание!C$2:L$1680,A3795*6+2,B3795))</f>
        <v/>
      </c>
    </row>
    <row r="3796" spans="1:6" s="15" customFormat="1" x14ac:dyDescent="0.25">
      <c r="A3796" s="15">
        <v>41</v>
      </c>
      <c r="B3796" s="15">
        <v>3</v>
      </c>
      <c r="E3796" s="15" t="str">
        <f>IF(INDEX(Оценка!C$2:AF$1540,A3794*11+5,(B3796-1)*3+1)="","",INDEX(Оценка!C$2:AF$1540,A3794*11+5,(B3796-1)*3+1)&amp;" ("&amp;INDEX(Оценка!C$2:AF$1540,A3794*11+5,(B3796-1)*3+2)&amp;") ("&amp;INDEX(Оценка!C$2:AF$1540,A3794*11+5,(B3796-1)*3+3)&amp;")")</f>
        <v/>
      </c>
    </row>
    <row r="3797" spans="1:6" s="15" customFormat="1" x14ac:dyDescent="0.25">
      <c r="A3797" s="15">
        <v>41</v>
      </c>
      <c r="B3797" s="15">
        <v>3</v>
      </c>
      <c r="D3797" s="15" t="str">
        <f>IF(INDEX(Разделы!C$2:L$1540,A3797*11+5,B3797)="","","- "&amp;INDEX(Разделы!C$2:L$1540,A3797*11+5,B3797))</f>
        <v/>
      </c>
      <c r="E3797" s="15" t="str">
        <f>IF(INDEX(Оценка!C$2:AF$1540,A3795*11+6,(B3797-1)*3+1)="","",INDEX(Оценка!C$2:AF$1540,A3795*11+6,(B3797-1)*3+1)&amp;" ("&amp;INDEX(Оценка!C$2:AF$1540,A3795*11+6,(B3797-1)*3+2)&amp;") ("&amp;INDEX(Оценка!C$2:AF$1540,A3795*11+6,(B3797-1)*3+3)&amp;")")</f>
        <v/>
      </c>
      <c r="F3797" s="15" t="str">
        <f>IF(INDEX(Содержание!C$2:L$1680,A3797*6+3,B3797)="","","= "&amp;INDEX(Содержание!C$2:L$1680,A3797*6+3,B3797)&amp;" "&amp;INDEX(Содержание!C$2:L$1680,A3799*6+4,B3799))</f>
        <v/>
      </c>
    </row>
    <row r="3798" spans="1:6" s="15" customFormat="1" x14ac:dyDescent="0.25">
      <c r="A3798" s="15">
        <v>41</v>
      </c>
      <c r="B3798" s="15">
        <v>3</v>
      </c>
      <c r="D3798" s="15" t="str">
        <f>IF(INDEX(Разделы!C$2:L$1540,A3798*11+6,B3798)="","","- "&amp;INDEX(Разделы!C$2:L$1540,A3798*11+6,B3798))</f>
        <v/>
      </c>
      <c r="E3798" s="15" t="str">
        <f>IF(INDEX(Оценка!C$2:AF$1540,A3796*11+7,(B3798-1)*3+1)="","",INDEX(Оценка!C$2:AF$1540,A3796*11+7,(B3798-1)*3+1)&amp;" ("&amp;INDEX(Оценка!C$2:AF$1540,A3796*11+7,(B3798-1)*3+2)&amp;") ("&amp;INDEX(Оценка!C$2:AF$1540,A3796*11+7,(B3798-1)*3+3)&amp;")")</f>
        <v/>
      </c>
    </row>
    <row r="3799" spans="1:6" s="15" customFormat="1" x14ac:dyDescent="0.25">
      <c r="A3799" s="15">
        <v>41</v>
      </c>
      <c r="B3799" s="15">
        <v>3</v>
      </c>
      <c r="D3799" s="15" t="str">
        <f>IF(INDEX(Разделы!C$2:L$1540,A3799*11+7,B3799)="","","- "&amp;INDEX(Разделы!C$2:L$1540,A3799*11+7,B3799))</f>
        <v/>
      </c>
      <c r="E3799" s="15" t="str">
        <f>IF(INDEX(Оценка!C$2:AF$1540,A3797*11+8,(B3799-1)*3+1)="","",INDEX(Оценка!C$2:AF$1540,A3797*11+8,(B3799-1)*3+1)&amp;" ("&amp;INDEX(Оценка!C$2:AF$1540,A3797*11+8,(B3799-1)*3+2)&amp;") ("&amp;INDEX(Оценка!C$2:AF$1540,A3797*11+8,(B3799-1)*3+3)&amp;")")</f>
        <v/>
      </c>
      <c r="F3799" s="15" t="str">
        <f>IF(INDEX(Содержание!C$2:L$1680,A3799*6+5,B3799)="","",INDEX(Содержание!C$2:L$1680,A3799*6+5,B3799))</f>
        <v/>
      </c>
    </row>
    <row r="3800" spans="1:6" s="15" customFormat="1" x14ac:dyDescent="0.25">
      <c r="A3800" s="15">
        <v>41</v>
      </c>
      <c r="B3800" s="15">
        <v>3</v>
      </c>
      <c r="D3800" s="15" t="str">
        <f>IF(INDEX(Разделы!C$2:L$1540,A3800*11+8,B3800)="","","- "&amp;INDEX(Разделы!C$2:L$1540,A3800*11+8,B3800))</f>
        <v/>
      </c>
      <c r="E3800" s="15" t="str">
        <f>IF(INDEX(Оценка!C$2:AF$1540,A3798*11+9,(B3800-1)*3+1)="","",INDEX(Оценка!C$2:AF$1540,A3798*11+9,(B3800-1)*3+1)&amp;" ("&amp;INDEX(Оценка!C$2:AF$1540,A3798*11+9,(B3800-1)*3+2)&amp;") ("&amp;INDEX(Оценка!C$2:AF$1540,A3798*11+9,(B3800-1)*3+3)&amp;")")</f>
        <v/>
      </c>
    </row>
    <row r="3801" spans="1:6" s="15" customFormat="1" x14ac:dyDescent="0.25">
      <c r="A3801" s="15">
        <v>41</v>
      </c>
      <c r="B3801" s="15">
        <v>3</v>
      </c>
      <c r="D3801" s="15" t="str">
        <f>IF(INDEX(Разделы!C$2:L$1540,A3801*11+9,B3801)="","","- "&amp;INDEX(Разделы!C$2:L$1540,A3801*11+9,B3801))</f>
        <v/>
      </c>
      <c r="E3801" s="15" t="str">
        <f>IF(INDEX(Оценка!C$2:AF$1540,A3799*11+10,(B3801-1)*3+1)="","",INDEX(Оценка!C$2:AF$1540,A3799*11+10,(B3801-1)*3+1)&amp;" ("&amp;INDEX(Оценка!C$2:AF$1540,A3799*11+10,(B3801-1)*3+2)&amp;") ("&amp;INDEX(Оценка!C$2:AF$1540,A3799*11+10,(B3801-1)*3+3)&amp;")")</f>
        <v/>
      </c>
    </row>
    <row r="3802" spans="1:6" s="15" customFormat="1" x14ac:dyDescent="0.25">
      <c r="A3802" s="15">
        <v>41</v>
      </c>
      <c r="B3802" s="15">
        <v>3</v>
      </c>
      <c r="D3802" s="15" t="str">
        <f>IF(INDEX(Разделы!C$2:L$1540,A3802*11+10,B3802)="","","- "&amp;INDEX(Разделы!C$2:L$1540,A3802*11+10,B3802))</f>
        <v/>
      </c>
    </row>
    <row r="3803" spans="1:6" s="15" customFormat="1" x14ac:dyDescent="0.25">
      <c r="A3803" s="15">
        <v>41</v>
      </c>
      <c r="B3803" s="15">
        <v>3</v>
      </c>
    </row>
    <row r="3804" spans="1:6" s="15" customFormat="1" x14ac:dyDescent="0.25">
      <c r="A3804" s="15">
        <v>41</v>
      </c>
      <c r="B3804" s="15">
        <v>4</v>
      </c>
      <c r="D3804" s="15" t="str">
        <f xml:space="preserve"> IF(INDEX(Разделы!C$2:L$1540,A3804*11+3,B3804)="","","= "&amp;INDEX(Разделы!C$2:L$1540,A3804*11+3,B3804)&amp;" ("&amp;INDEX(Разделы!C$2:L$1540,A3804*11+4,B3804)&amp;")")</f>
        <v/>
      </c>
      <c r="E3804" s="15" t="str">
        <f>IF(INDEX(Оценка!C$2:AF$1540,A3802*11+4,(B3804-1)*3+1)="","",INDEX(Оценка!C$2:AF$1540,A3802*11+4,(B3804-1)*3+1)&amp;" ("&amp;INDEX(Оценка!C$2:AF$1540,A3802*11+4,(B3804-1)*3+2)&amp;") ("&amp;INDEX(Оценка!C$2:AF$1540,A3802*11+4,(B3804-1)*3+3)&amp;")")</f>
        <v/>
      </c>
      <c r="F3804" s="15" t="str">
        <f>IF(INDEX(Содержание!C$2:L$1680,A3804*6+2,B3804)="","",INDEX(Содержание!C$2:L$1680,A3804*6+2,B3804))</f>
        <v/>
      </c>
    </row>
    <row r="3805" spans="1:6" s="15" customFormat="1" x14ac:dyDescent="0.25">
      <c r="A3805" s="15">
        <v>41</v>
      </c>
      <c r="B3805" s="15">
        <v>4</v>
      </c>
      <c r="E3805" s="15" t="str">
        <f>IF(INDEX(Оценка!C$2:AF$1540,A3803*11+5,(B3805-1)*3+1)="","",INDEX(Оценка!C$2:AF$1540,A3803*11+5,(B3805-1)*3+1)&amp;" ("&amp;INDEX(Оценка!C$2:AF$1540,A3803*11+5,(B3805-1)*3+2)&amp;") ("&amp;INDEX(Оценка!C$2:AF$1540,A3803*11+5,(B3805-1)*3+3)&amp;")")</f>
        <v/>
      </c>
    </row>
    <row r="3806" spans="1:6" s="15" customFormat="1" x14ac:dyDescent="0.25">
      <c r="A3806" s="15">
        <v>41</v>
      </c>
      <c r="B3806" s="15">
        <v>4</v>
      </c>
      <c r="D3806" s="15" t="str">
        <f>IF(INDEX(Разделы!C$2:L$1540,A3806*11+5,B3806)="","","- "&amp;INDEX(Разделы!C$2:L$1540,A3806*11+5,B3806))</f>
        <v/>
      </c>
      <c r="E3806" s="15" t="str">
        <f>IF(INDEX(Оценка!C$2:AF$1540,A3804*11+6,(B3806-1)*3+1)="","",INDEX(Оценка!C$2:AF$1540,A3804*11+6,(B3806-1)*3+1)&amp;" ("&amp;INDEX(Оценка!C$2:AF$1540,A3804*11+6,(B3806-1)*3+2)&amp;") ("&amp;INDEX(Оценка!C$2:AF$1540,A3804*11+6,(B3806-1)*3+3)&amp;")")</f>
        <v/>
      </c>
      <c r="F3806" s="15" t="str">
        <f>IF(INDEX(Содержание!C$2:L$1680,A3806*6+3,B3806)="","","= "&amp;INDEX(Содержание!C$2:L$1680,A3806*6+3,B3806)&amp;" "&amp;INDEX(Содержание!C$2:L$1680,A3808*6+4,B3808))</f>
        <v/>
      </c>
    </row>
    <row r="3807" spans="1:6" s="15" customFormat="1" x14ac:dyDescent="0.25">
      <c r="A3807" s="15">
        <v>41</v>
      </c>
      <c r="B3807" s="15">
        <v>4</v>
      </c>
      <c r="D3807" s="15" t="str">
        <f>IF(INDEX(Разделы!C$2:L$1540,A3807*11+6,B3807)="","","- "&amp;INDEX(Разделы!C$2:L$1540,A3807*11+6,B3807))</f>
        <v/>
      </c>
      <c r="E3807" s="15" t="str">
        <f>IF(INDEX(Оценка!C$2:AF$1540,A3805*11+7,(B3807-1)*3+1)="","",INDEX(Оценка!C$2:AF$1540,A3805*11+7,(B3807-1)*3+1)&amp;" ("&amp;INDEX(Оценка!C$2:AF$1540,A3805*11+7,(B3807-1)*3+2)&amp;") ("&amp;INDEX(Оценка!C$2:AF$1540,A3805*11+7,(B3807-1)*3+3)&amp;")")</f>
        <v/>
      </c>
    </row>
    <row r="3808" spans="1:6" s="15" customFormat="1" x14ac:dyDescent="0.25">
      <c r="A3808" s="15">
        <v>41</v>
      </c>
      <c r="B3808" s="15">
        <v>4</v>
      </c>
      <c r="D3808" s="15" t="str">
        <f>IF(INDEX(Разделы!C$2:L$1540,A3808*11+7,B3808)="","","- "&amp;INDEX(Разделы!C$2:L$1540,A3808*11+7,B3808))</f>
        <v/>
      </c>
      <c r="E3808" s="15" t="str">
        <f>IF(INDEX(Оценка!C$2:AF$1540,A3806*11+8,(B3808-1)*3+1)="","",INDEX(Оценка!C$2:AF$1540,A3806*11+8,(B3808-1)*3+1)&amp;" ("&amp;INDEX(Оценка!C$2:AF$1540,A3806*11+8,(B3808-1)*3+2)&amp;") ("&amp;INDEX(Оценка!C$2:AF$1540,A3806*11+8,(B3808-1)*3+3)&amp;")")</f>
        <v/>
      </c>
      <c r="F3808" s="15" t="str">
        <f>IF(INDEX(Содержание!C$2:L$1680,A3808*6+5,B3808)="","",INDEX(Содержание!C$2:L$1680,A3808*6+5,B3808))</f>
        <v/>
      </c>
    </row>
    <row r="3809" spans="1:6" s="15" customFormat="1" x14ac:dyDescent="0.25">
      <c r="A3809" s="15">
        <v>41</v>
      </c>
      <c r="B3809" s="15">
        <v>4</v>
      </c>
      <c r="D3809" s="15" t="str">
        <f>IF(INDEX(Разделы!C$2:L$1540,A3809*11+8,B3809)="","","- "&amp;INDEX(Разделы!C$2:L$1540,A3809*11+8,B3809))</f>
        <v/>
      </c>
      <c r="E3809" s="15" t="str">
        <f>IF(INDEX(Оценка!C$2:AF$1540,A3807*11+9,(B3809-1)*3+1)="","",INDEX(Оценка!C$2:AF$1540,A3807*11+9,(B3809-1)*3+1)&amp;" ("&amp;INDEX(Оценка!C$2:AF$1540,A3807*11+9,(B3809-1)*3+2)&amp;") ("&amp;INDEX(Оценка!C$2:AF$1540,A3807*11+9,(B3809-1)*3+3)&amp;")")</f>
        <v/>
      </c>
    </row>
    <row r="3810" spans="1:6" s="15" customFormat="1" x14ac:dyDescent="0.25">
      <c r="A3810" s="15">
        <v>41</v>
      </c>
      <c r="B3810" s="15">
        <v>4</v>
      </c>
      <c r="D3810" s="15" t="str">
        <f>IF(INDEX(Разделы!C$2:L$1540,A3810*11+9,B3810)="","","- "&amp;INDEX(Разделы!C$2:L$1540,A3810*11+9,B3810))</f>
        <v/>
      </c>
      <c r="E3810" s="15" t="str">
        <f>IF(INDEX(Оценка!C$2:AF$1540,A3808*11+10,(B3810-1)*3+1)="","",INDEX(Оценка!C$2:AF$1540,A3808*11+10,(B3810-1)*3+1)&amp;" ("&amp;INDEX(Оценка!C$2:AF$1540,A3808*11+10,(B3810-1)*3+2)&amp;") ("&amp;INDEX(Оценка!C$2:AF$1540,A3808*11+10,(B3810-1)*3+3)&amp;")")</f>
        <v/>
      </c>
    </row>
    <row r="3811" spans="1:6" s="15" customFormat="1" x14ac:dyDescent="0.25">
      <c r="A3811" s="15">
        <v>41</v>
      </c>
      <c r="B3811" s="15">
        <v>4</v>
      </c>
      <c r="D3811" s="15" t="str">
        <f>IF(INDEX(Разделы!C$2:L$1540,A3811*11+10,B3811)="","","- "&amp;INDEX(Разделы!C$2:L$1540,A3811*11+10,B3811))</f>
        <v/>
      </c>
    </row>
    <row r="3812" spans="1:6" s="15" customFormat="1" x14ac:dyDescent="0.25">
      <c r="A3812" s="15">
        <v>41</v>
      </c>
      <c r="B3812" s="15">
        <v>4</v>
      </c>
    </row>
    <row r="3813" spans="1:6" s="15" customFormat="1" x14ac:dyDescent="0.25">
      <c r="A3813" s="15">
        <v>41</v>
      </c>
      <c r="B3813" s="15">
        <v>5</v>
      </c>
      <c r="D3813" s="15" t="str">
        <f xml:space="preserve"> IF(INDEX(Разделы!C$2:L$1540,A3813*11+3,B3813)="","","= "&amp;INDEX(Разделы!C$2:L$1540,A3813*11+3,B3813)&amp;" ("&amp;INDEX(Разделы!C$2:L$1540,A3813*11+4,B3813)&amp;")")</f>
        <v/>
      </c>
      <c r="E3813" s="15" t="str">
        <f>IF(INDEX(Оценка!C$2:AF$1540,A3811*11+4,(B3813-1)*3+1)="","",INDEX(Оценка!C$2:AF$1540,A3811*11+4,(B3813-1)*3+1)&amp;" ("&amp;INDEX(Оценка!C$2:AF$1540,A3811*11+4,(B3813-1)*3+2)&amp;") ("&amp;INDEX(Оценка!C$2:AF$1540,A3811*11+4,(B3813-1)*3+3)&amp;")")</f>
        <v/>
      </c>
      <c r="F3813" s="15" t="str">
        <f>IF(INDEX(Содержание!C$2:L$1680,A3813*6+2,B3813)="","",INDEX(Содержание!C$2:L$1680,A3813*6+2,B3813))</f>
        <v/>
      </c>
    </row>
    <row r="3814" spans="1:6" s="15" customFormat="1" x14ac:dyDescent="0.25">
      <c r="A3814" s="15">
        <v>41</v>
      </c>
      <c r="B3814" s="15">
        <v>5</v>
      </c>
      <c r="E3814" s="15" t="str">
        <f>IF(INDEX(Оценка!C$2:AF$1540,A3812*11+5,(B3814-1)*3+1)="","",INDEX(Оценка!C$2:AF$1540,A3812*11+5,(B3814-1)*3+1)&amp;" ("&amp;INDEX(Оценка!C$2:AF$1540,A3812*11+5,(B3814-1)*3+2)&amp;") ("&amp;INDEX(Оценка!C$2:AF$1540,A3812*11+5,(B3814-1)*3+3)&amp;")")</f>
        <v/>
      </c>
    </row>
    <row r="3815" spans="1:6" s="15" customFormat="1" x14ac:dyDescent="0.25">
      <c r="A3815" s="15">
        <v>41</v>
      </c>
      <c r="B3815" s="15">
        <v>5</v>
      </c>
      <c r="D3815" s="15" t="str">
        <f>IF(INDEX(Разделы!C$2:L$1540,A3815*11+5,B3815)="","","- "&amp;INDEX(Разделы!C$2:L$1540,A3815*11+5,B3815))</f>
        <v/>
      </c>
      <c r="E3815" s="15" t="str">
        <f>IF(INDEX(Оценка!C$2:AF$1540,A3813*11+6,(B3815-1)*3+1)="","",INDEX(Оценка!C$2:AF$1540,A3813*11+6,(B3815-1)*3+1)&amp;" ("&amp;INDEX(Оценка!C$2:AF$1540,A3813*11+6,(B3815-1)*3+2)&amp;") ("&amp;INDEX(Оценка!C$2:AF$1540,A3813*11+6,(B3815-1)*3+3)&amp;")")</f>
        <v/>
      </c>
      <c r="F3815" s="15" t="str">
        <f>IF(INDEX(Содержание!C$2:L$1680,A3815*6+3,B3815)="","","= "&amp;INDEX(Содержание!C$2:L$1680,A3815*6+3,B3815)&amp;" "&amp;INDEX(Содержание!C$2:L$1680,A3817*6+4,B3817))</f>
        <v/>
      </c>
    </row>
    <row r="3816" spans="1:6" s="15" customFormat="1" x14ac:dyDescent="0.25">
      <c r="A3816" s="15">
        <v>41</v>
      </c>
      <c r="B3816" s="15">
        <v>5</v>
      </c>
      <c r="D3816" s="15" t="str">
        <f>IF(INDEX(Разделы!C$2:L$1540,A3816*11+6,B3816)="","","- "&amp;INDEX(Разделы!C$2:L$1540,A3816*11+6,B3816))</f>
        <v/>
      </c>
      <c r="E3816" s="15" t="str">
        <f>IF(INDEX(Оценка!C$2:AF$1540,A3814*11+7,(B3816-1)*3+1)="","",INDEX(Оценка!C$2:AF$1540,A3814*11+7,(B3816-1)*3+1)&amp;" ("&amp;INDEX(Оценка!C$2:AF$1540,A3814*11+7,(B3816-1)*3+2)&amp;") ("&amp;INDEX(Оценка!C$2:AF$1540,A3814*11+7,(B3816-1)*3+3)&amp;")")</f>
        <v/>
      </c>
    </row>
    <row r="3817" spans="1:6" s="15" customFormat="1" x14ac:dyDescent="0.25">
      <c r="A3817" s="15">
        <v>41</v>
      </c>
      <c r="B3817" s="15">
        <v>5</v>
      </c>
      <c r="D3817" s="15" t="str">
        <f>IF(INDEX(Разделы!C$2:L$1540,A3817*11+7,B3817)="","","- "&amp;INDEX(Разделы!C$2:L$1540,A3817*11+7,B3817))</f>
        <v/>
      </c>
      <c r="E3817" s="15" t="str">
        <f>IF(INDEX(Оценка!C$2:AF$1540,A3815*11+8,(B3817-1)*3+1)="","",INDEX(Оценка!C$2:AF$1540,A3815*11+8,(B3817-1)*3+1)&amp;" ("&amp;INDEX(Оценка!C$2:AF$1540,A3815*11+8,(B3817-1)*3+2)&amp;") ("&amp;INDEX(Оценка!C$2:AF$1540,A3815*11+8,(B3817-1)*3+3)&amp;")")</f>
        <v/>
      </c>
      <c r="F3817" s="15" t="str">
        <f>IF(INDEX(Содержание!C$2:L$1680,A3817*6+5,B3817)="","",INDEX(Содержание!C$2:L$1680,A3817*6+5,B3817))</f>
        <v/>
      </c>
    </row>
    <row r="3818" spans="1:6" s="15" customFormat="1" x14ac:dyDescent="0.25">
      <c r="A3818" s="15">
        <v>41</v>
      </c>
      <c r="B3818" s="15">
        <v>5</v>
      </c>
      <c r="D3818" s="15" t="str">
        <f>IF(INDEX(Разделы!C$2:L$1540,A3818*11+8,B3818)="","","- "&amp;INDEX(Разделы!C$2:L$1540,A3818*11+8,B3818))</f>
        <v/>
      </c>
      <c r="E3818" s="15" t="str">
        <f>IF(INDEX(Оценка!C$2:AF$1540,A3816*11+9,(B3818-1)*3+1)="","",INDEX(Оценка!C$2:AF$1540,A3816*11+9,(B3818-1)*3+1)&amp;" ("&amp;INDEX(Оценка!C$2:AF$1540,A3816*11+9,(B3818-1)*3+2)&amp;") ("&amp;INDEX(Оценка!C$2:AF$1540,A3816*11+9,(B3818-1)*3+3)&amp;")")</f>
        <v/>
      </c>
    </row>
    <row r="3819" spans="1:6" s="15" customFormat="1" x14ac:dyDescent="0.25">
      <c r="A3819" s="15">
        <v>41</v>
      </c>
      <c r="B3819" s="15">
        <v>5</v>
      </c>
      <c r="D3819" s="15" t="str">
        <f>IF(INDEX(Разделы!C$2:L$1540,A3819*11+9,B3819)="","","- "&amp;INDEX(Разделы!C$2:L$1540,A3819*11+9,B3819))</f>
        <v/>
      </c>
      <c r="E3819" s="15" t="str">
        <f>IF(INDEX(Оценка!C$2:AF$1540,A3817*11+10,(B3819-1)*3+1)="","",INDEX(Оценка!C$2:AF$1540,A3817*11+10,(B3819-1)*3+1)&amp;" ("&amp;INDEX(Оценка!C$2:AF$1540,A3817*11+10,(B3819-1)*3+2)&amp;") ("&amp;INDEX(Оценка!C$2:AF$1540,A3817*11+10,(B3819-1)*3+3)&amp;")")</f>
        <v/>
      </c>
    </row>
    <row r="3820" spans="1:6" s="15" customFormat="1" x14ac:dyDescent="0.25">
      <c r="A3820" s="15">
        <v>41</v>
      </c>
      <c r="B3820" s="15">
        <v>5</v>
      </c>
      <c r="D3820" s="15" t="str">
        <f>IF(INDEX(Разделы!C$2:L$1540,A3820*11+10,B3820)="","","- "&amp;INDEX(Разделы!C$2:L$1540,A3820*11+10,B3820))</f>
        <v/>
      </c>
    </row>
    <row r="3821" spans="1:6" s="15" customFormat="1" x14ac:dyDescent="0.25">
      <c r="A3821" s="15">
        <v>41</v>
      </c>
      <c r="B3821" s="15">
        <v>5</v>
      </c>
    </row>
    <row r="3822" spans="1:6" s="15" customFormat="1" x14ac:dyDescent="0.25">
      <c r="A3822" s="15">
        <v>41</v>
      </c>
      <c r="B3822" s="15">
        <v>6</v>
      </c>
      <c r="D3822" s="15" t="str">
        <f xml:space="preserve"> IF(INDEX(Разделы!C$2:L$1540,A3822*11+3,B3822)="","","= "&amp;INDEX(Разделы!C$2:L$1540,A3822*11+3,B3822)&amp;" ("&amp;INDEX(Разделы!C$2:L$1540,A3822*11+4,B3822)&amp;")")</f>
        <v/>
      </c>
      <c r="E3822" s="15" t="str">
        <f>IF(INDEX(Оценка!C$2:AF$1540,A3820*11+4,(B3822-1)*3+1)="","",INDEX(Оценка!C$2:AF$1540,A3820*11+4,(B3822-1)*3+1)&amp;" ("&amp;INDEX(Оценка!C$2:AF$1540,A3820*11+4,(B3822-1)*3+2)&amp;") ("&amp;INDEX(Оценка!C$2:AF$1540,A3820*11+4,(B3822-1)*3+3)&amp;")")</f>
        <v/>
      </c>
      <c r="F3822" s="15" t="str">
        <f>IF(INDEX(Содержание!C$2:L$1680,A3822*6+2,B3822)="","",INDEX(Содержание!C$2:L$1680,A3822*6+2,B3822))</f>
        <v/>
      </c>
    </row>
    <row r="3823" spans="1:6" s="15" customFormat="1" x14ac:dyDescent="0.25">
      <c r="A3823" s="15">
        <v>41</v>
      </c>
      <c r="B3823" s="15">
        <v>6</v>
      </c>
      <c r="E3823" s="15" t="str">
        <f>IF(INDEX(Оценка!C$2:AF$1540,A3821*11+5,(B3823-1)*3+1)="","",INDEX(Оценка!C$2:AF$1540,A3821*11+5,(B3823-1)*3+1)&amp;" ("&amp;INDEX(Оценка!C$2:AF$1540,A3821*11+5,(B3823-1)*3+2)&amp;") ("&amp;INDEX(Оценка!C$2:AF$1540,A3821*11+5,(B3823-1)*3+3)&amp;")")</f>
        <v/>
      </c>
    </row>
    <row r="3824" spans="1:6" s="15" customFormat="1" x14ac:dyDescent="0.25">
      <c r="A3824" s="15">
        <v>41</v>
      </c>
      <c r="B3824" s="15">
        <v>6</v>
      </c>
      <c r="D3824" s="15" t="str">
        <f>IF(INDEX(Разделы!C$2:L$1540,A3824*11+5,B3824)="","","- "&amp;INDEX(Разделы!C$2:L$1540,A3824*11+5,B3824))</f>
        <v/>
      </c>
      <c r="E3824" s="15" t="str">
        <f>IF(INDEX(Оценка!C$2:AF$1540,A3822*11+6,(B3824-1)*3+1)="","",INDEX(Оценка!C$2:AF$1540,A3822*11+6,(B3824-1)*3+1)&amp;" ("&amp;INDEX(Оценка!C$2:AF$1540,A3822*11+6,(B3824-1)*3+2)&amp;") ("&amp;INDEX(Оценка!C$2:AF$1540,A3822*11+6,(B3824-1)*3+3)&amp;")")</f>
        <v/>
      </c>
      <c r="F3824" s="15" t="str">
        <f>IF(INDEX(Содержание!C$2:L$1680,A3824*6+3,B3824)="","","= "&amp;INDEX(Содержание!C$2:L$1680,A3824*6+3,B3824)&amp;" "&amp;INDEX(Содержание!C$2:L$1680,A3826*6+4,B3826))</f>
        <v/>
      </c>
    </row>
    <row r="3825" spans="1:6" s="15" customFormat="1" x14ac:dyDescent="0.25">
      <c r="A3825" s="15">
        <v>41</v>
      </c>
      <c r="B3825" s="15">
        <v>6</v>
      </c>
      <c r="D3825" s="15" t="str">
        <f>IF(INDEX(Разделы!C$2:L$1540,A3825*11+6,B3825)="","","- "&amp;INDEX(Разделы!C$2:L$1540,A3825*11+6,B3825))</f>
        <v/>
      </c>
      <c r="E3825" s="15" t="str">
        <f>IF(INDEX(Оценка!C$2:AF$1540,A3823*11+7,(B3825-1)*3+1)="","",INDEX(Оценка!C$2:AF$1540,A3823*11+7,(B3825-1)*3+1)&amp;" ("&amp;INDEX(Оценка!C$2:AF$1540,A3823*11+7,(B3825-1)*3+2)&amp;") ("&amp;INDEX(Оценка!C$2:AF$1540,A3823*11+7,(B3825-1)*3+3)&amp;")")</f>
        <v/>
      </c>
    </row>
    <row r="3826" spans="1:6" s="15" customFormat="1" x14ac:dyDescent="0.25">
      <c r="A3826" s="15">
        <v>41</v>
      </c>
      <c r="B3826" s="15">
        <v>6</v>
      </c>
      <c r="D3826" s="15" t="str">
        <f>IF(INDEX(Разделы!C$2:L$1540,A3826*11+7,B3826)="","","- "&amp;INDEX(Разделы!C$2:L$1540,A3826*11+7,B3826))</f>
        <v/>
      </c>
      <c r="E3826" s="15" t="str">
        <f>IF(INDEX(Оценка!C$2:AF$1540,A3824*11+8,(B3826-1)*3+1)="","",INDEX(Оценка!C$2:AF$1540,A3824*11+8,(B3826-1)*3+1)&amp;" ("&amp;INDEX(Оценка!C$2:AF$1540,A3824*11+8,(B3826-1)*3+2)&amp;") ("&amp;INDEX(Оценка!C$2:AF$1540,A3824*11+8,(B3826-1)*3+3)&amp;")")</f>
        <v/>
      </c>
      <c r="F3826" s="15" t="str">
        <f>IF(INDEX(Содержание!C$2:L$1680,A3826*6+5,B3826)="","",INDEX(Содержание!C$2:L$1680,A3826*6+5,B3826))</f>
        <v/>
      </c>
    </row>
    <row r="3827" spans="1:6" s="15" customFormat="1" x14ac:dyDescent="0.25">
      <c r="A3827" s="15">
        <v>41</v>
      </c>
      <c r="B3827" s="15">
        <v>6</v>
      </c>
      <c r="D3827" s="15" t="str">
        <f>IF(INDEX(Разделы!C$2:L$1540,A3827*11+8,B3827)="","","- "&amp;INDEX(Разделы!C$2:L$1540,A3827*11+8,B3827))</f>
        <v/>
      </c>
      <c r="E3827" s="15" t="str">
        <f>IF(INDEX(Оценка!C$2:AF$1540,A3825*11+9,(B3827-1)*3+1)="","",INDEX(Оценка!C$2:AF$1540,A3825*11+9,(B3827-1)*3+1)&amp;" ("&amp;INDEX(Оценка!C$2:AF$1540,A3825*11+9,(B3827-1)*3+2)&amp;") ("&amp;INDEX(Оценка!C$2:AF$1540,A3825*11+9,(B3827-1)*3+3)&amp;")")</f>
        <v/>
      </c>
    </row>
    <row r="3828" spans="1:6" s="15" customFormat="1" x14ac:dyDescent="0.25">
      <c r="A3828" s="15">
        <v>41</v>
      </c>
      <c r="B3828" s="15">
        <v>6</v>
      </c>
      <c r="D3828" s="15" t="str">
        <f>IF(INDEX(Разделы!C$2:L$1540,A3828*11+9,B3828)="","","- "&amp;INDEX(Разделы!C$2:L$1540,A3828*11+9,B3828))</f>
        <v/>
      </c>
      <c r="E3828" s="15" t="str">
        <f>IF(INDEX(Оценка!C$2:AF$1540,A3826*11+10,(B3828-1)*3+1)="","",INDEX(Оценка!C$2:AF$1540,A3826*11+10,(B3828-1)*3+1)&amp;" ("&amp;INDEX(Оценка!C$2:AF$1540,A3826*11+10,(B3828-1)*3+2)&amp;") ("&amp;INDEX(Оценка!C$2:AF$1540,A3826*11+10,(B3828-1)*3+3)&amp;")")</f>
        <v/>
      </c>
    </row>
    <row r="3829" spans="1:6" s="15" customFormat="1" x14ac:dyDescent="0.25">
      <c r="A3829" s="15">
        <v>41</v>
      </c>
      <c r="B3829" s="15">
        <v>6</v>
      </c>
      <c r="D3829" s="15" t="str">
        <f>IF(INDEX(Разделы!C$2:L$1540,A3829*11+10,B3829)="","","- "&amp;INDEX(Разделы!C$2:L$1540,A3829*11+10,B3829))</f>
        <v/>
      </c>
    </row>
    <row r="3830" spans="1:6" s="15" customFormat="1" x14ac:dyDescent="0.25">
      <c r="A3830" s="15">
        <v>41</v>
      </c>
      <c r="B3830" s="15">
        <v>6</v>
      </c>
    </row>
    <row r="3831" spans="1:6" s="15" customFormat="1" x14ac:dyDescent="0.25">
      <c r="A3831" s="15">
        <v>41</v>
      </c>
      <c r="B3831" s="15">
        <v>7</v>
      </c>
      <c r="D3831" s="15" t="str">
        <f xml:space="preserve"> IF(INDEX(Разделы!C$2:L$1540,A3831*11+3,B3831)="","","= "&amp;INDEX(Разделы!C$2:L$1540,A3831*11+3,B3831)&amp;" ("&amp;INDEX(Разделы!C$2:L$1540,A3831*11+4,B3831)&amp;")")</f>
        <v/>
      </c>
      <c r="E3831" s="15" t="str">
        <f>IF(INDEX(Оценка!C$2:AF$1540,A3829*11+4,(B3831-1)*3+1)="","",INDEX(Оценка!C$2:AF$1540,A3829*11+4,(B3831-1)*3+1)&amp;" ("&amp;INDEX(Оценка!C$2:AF$1540,A3829*11+4,(B3831-1)*3+2)&amp;") ("&amp;INDEX(Оценка!C$2:AF$1540,A3829*11+4,(B3831-1)*3+3)&amp;")")</f>
        <v/>
      </c>
      <c r="F3831" s="15" t="str">
        <f>IF(INDEX(Содержание!C$2:L$1680,A3831*6+2,B3831)="","",INDEX(Содержание!C$2:L$1680,A3831*6+2,B3831))</f>
        <v/>
      </c>
    </row>
    <row r="3832" spans="1:6" s="15" customFormat="1" x14ac:dyDescent="0.25">
      <c r="A3832" s="15">
        <v>41</v>
      </c>
      <c r="B3832" s="15">
        <v>7</v>
      </c>
      <c r="E3832" s="15" t="str">
        <f>IF(INDEX(Оценка!C$2:AF$1540,A3830*11+5,(B3832-1)*3+1)="","",INDEX(Оценка!C$2:AF$1540,A3830*11+5,(B3832-1)*3+1)&amp;" ("&amp;INDEX(Оценка!C$2:AF$1540,A3830*11+5,(B3832-1)*3+2)&amp;") ("&amp;INDEX(Оценка!C$2:AF$1540,A3830*11+5,(B3832-1)*3+3)&amp;")")</f>
        <v/>
      </c>
    </row>
    <row r="3833" spans="1:6" s="15" customFormat="1" x14ac:dyDescent="0.25">
      <c r="A3833" s="15">
        <v>41</v>
      </c>
      <c r="B3833" s="15">
        <v>7</v>
      </c>
      <c r="D3833" s="15" t="str">
        <f>IF(INDEX(Разделы!C$2:L$1540,A3833*11+5,B3833)="","","- "&amp;INDEX(Разделы!C$2:L$1540,A3833*11+5,B3833))</f>
        <v/>
      </c>
      <c r="E3833" s="15" t="str">
        <f>IF(INDEX(Оценка!C$2:AF$1540,A3831*11+6,(B3833-1)*3+1)="","",INDEX(Оценка!C$2:AF$1540,A3831*11+6,(B3833-1)*3+1)&amp;" ("&amp;INDEX(Оценка!C$2:AF$1540,A3831*11+6,(B3833-1)*3+2)&amp;") ("&amp;INDEX(Оценка!C$2:AF$1540,A3831*11+6,(B3833-1)*3+3)&amp;")")</f>
        <v/>
      </c>
      <c r="F3833" s="15" t="str">
        <f>IF(INDEX(Содержание!C$2:L$1680,A3833*6+3,B3833)="","","= "&amp;INDEX(Содержание!C$2:L$1680,A3833*6+3,B3833)&amp;" "&amp;INDEX(Содержание!C$2:L$1680,A3835*6+4,B3835))</f>
        <v/>
      </c>
    </row>
    <row r="3834" spans="1:6" s="15" customFormat="1" x14ac:dyDescent="0.25">
      <c r="A3834" s="15">
        <v>41</v>
      </c>
      <c r="B3834" s="15">
        <v>7</v>
      </c>
      <c r="D3834" s="15" t="str">
        <f>IF(INDEX(Разделы!C$2:L$1540,A3834*11+6,B3834)="","","- "&amp;INDEX(Разделы!C$2:L$1540,A3834*11+6,B3834))</f>
        <v/>
      </c>
      <c r="E3834" s="15" t="str">
        <f>IF(INDEX(Оценка!C$2:AF$1540,A3832*11+7,(B3834-1)*3+1)="","",INDEX(Оценка!C$2:AF$1540,A3832*11+7,(B3834-1)*3+1)&amp;" ("&amp;INDEX(Оценка!C$2:AF$1540,A3832*11+7,(B3834-1)*3+2)&amp;") ("&amp;INDEX(Оценка!C$2:AF$1540,A3832*11+7,(B3834-1)*3+3)&amp;")")</f>
        <v/>
      </c>
    </row>
    <row r="3835" spans="1:6" s="15" customFormat="1" x14ac:dyDescent="0.25">
      <c r="A3835" s="15">
        <v>41</v>
      </c>
      <c r="B3835" s="15">
        <v>7</v>
      </c>
      <c r="D3835" s="15" t="str">
        <f>IF(INDEX(Разделы!C$2:L$1540,A3835*11+7,B3835)="","","- "&amp;INDEX(Разделы!C$2:L$1540,A3835*11+7,B3835))</f>
        <v/>
      </c>
      <c r="E3835" s="15" t="str">
        <f>IF(INDEX(Оценка!C$2:AF$1540,A3833*11+8,(B3835-1)*3+1)="","",INDEX(Оценка!C$2:AF$1540,A3833*11+8,(B3835-1)*3+1)&amp;" ("&amp;INDEX(Оценка!C$2:AF$1540,A3833*11+8,(B3835-1)*3+2)&amp;") ("&amp;INDEX(Оценка!C$2:AF$1540,A3833*11+8,(B3835-1)*3+3)&amp;")")</f>
        <v/>
      </c>
      <c r="F3835" s="15" t="str">
        <f>IF(INDEX(Содержание!C$2:L$1680,A3835*6+5,B3835)="","",INDEX(Содержание!C$2:L$1680,A3835*6+5,B3835))</f>
        <v/>
      </c>
    </row>
    <row r="3836" spans="1:6" s="15" customFormat="1" x14ac:dyDescent="0.25">
      <c r="A3836" s="15">
        <v>41</v>
      </c>
      <c r="B3836" s="15">
        <v>7</v>
      </c>
      <c r="D3836" s="15" t="str">
        <f>IF(INDEX(Разделы!C$2:L$1540,A3836*11+8,B3836)="","","- "&amp;INDEX(Разделы!C$2:L$1540,A3836*11+8,B3836))</f>
        <v/>
      </c>
      <c r="E3836" s="15" t="str">
        <f>IF(INDEX(Оценка!C$2:AF$1540,A3834*11+9,(B3836-1)*3+1)="","",INDEX(Оценка!C$2:AF$1540,A3834*11+9,(B3836-1)*3+1)&amp;" ("&amp;INDEX(Оценка!C$2:AF$1540,A3834*11+9,(B3836-1)*3+2)&amp;") ("&amp;INDEX(Оценка!C$2:AF$1540,A3834*11+9,(B3836-1)*3+3)&amp;")")</f>
        <v/>
      </c>
    </row>
    <row r="3837" spans="1:6" s="15" customFormat="1" x14ac:dyDescent="0.25">
      <c r="A3837" s="15">
        <v>41</v>
      </c>
      <c r="B3837" s="15">
        <v>7</v>
      </c>
      <c r="D3837" s="15" t="str">
        <f>IF(INDEX(Разделы!C$2:L$1540,A3837*11+9,B3837)="","","- "&amp;INDEX(Разделы!C$2:L$1540,A3837*11+9,B3837))</f>
        <v/>
      </c>
      <c r="E3837" s="15" t="str">
        <f>IF(INDEX(Оценка!C$2:AF$1540,A3835*11+10,(B3837-1)*3+1)="","",INDEX(Оценка!C$2:AF$1540,A3835*11+10,(B3837-1)*3+1)&amp;" ("&amp;INDEX(Оценка!C$2:AF$1540,A3835*11+10,(B3837-1)*3+2)&amp;") ("&amp;INDEX(Оценка!C$2:AF$1540,A3835*11+10,(B3837-1)*3+3)&amp;")")</f>
        <v/>
      </c>
    </row>
    <row r="3838" spans="1:6" s="15" customFormat="1" x14ac:dyDescent="0.25">
      <c r="A3838" s="15">
        <v>41</v>
      </c>
      <c r="B3838" s="15">
        <v>7</v>
      </c>
      <c r="D3838" s="15" t="str">
        <f>IF(INDEX(Разделы!C$2:L$1540,A3838*11+10,B3838)="","","- "&amp;INDEX(Разделы!C$2:L$1540,A3838*11+10,B3838))</f>
        <v/>
      </c>
    </row>
    <row r="3839" spans="1:6" s="15" customFormat="1" x14ac:dyDescent="0.25">
      <c r="A3839" s="15">
        <v>41</v>
      </c>
      <c r="B3839" s="15">
        <v>7</v>
      </c>
    </row>
    <row r="3840" spans="1:6" s="15" customFormat="1" x14ac:dyDescent="0.25">
      <c r="A3840" s="15">
        <v>41</v>
      </c>
      <c r="B3840" s="15">
        <v>8</v>
      </c>
      <c r="D3840" s="15" t="str">
        <f xml:space="preserve"> IF(INDEX(Разделы!C$2:L$1540,A3840*11+3,B3840)="","","= "&amp;INDEX(Разделы!C$2:L$1540,A3840*11+3,B3840)&amp;" ("&amp;INDEX(Разделы!C$2:L$1540,A3840*11+4,B3840)&amp;")")</f>
        <v/>
      </c>
      <c r="E3840" s="15" t="str">
        <f>IF(INDEX(Оценка!C$2:AF$1540,A3838*11+4,(B3840-1)*3+1)="","",INDEX(Оценка!C$2:AF$1540,A3838*11+4,(B3840-1)*3+1)&amp;" ("&amp;INDEX(Оценка!C$2:AF$1540,A3838*11+4,(B3840-1)*3+2)&amp;") ("&amp;INDEX(Оценка!C$2:AF$1540,A3838*11+4,(B3840-1)*3+3)&amp;")")</f>
        <v/>
      </c>
      <c r="F3840" s="15" t="str">
        <f>IF(INDEX(Содержание!C$2:L$1680,A3840*6+2,B3840)="","",INDEX(Содержание!C$2:L$1680,A3840*6+2,B3840))</f>
        <v/>
      </c>
    </row>
    <row r="3841" spans="1:6" s="15" customFormat="1" x14ac:dyDescent="0.25">
      <c r="A3841" s="15">
        <v>41</v>
      </c>
      <c r="B3841" s="15">
        <v>8</v>
      </c>
      <c r="E3841" s="15" t="str">
        <f>IF(INDEX(Оценка!C$2:AF$1540,A3839*11+5,(B3841-1)*3+1)="","",INDEX(Оценка!C$2:AF$1540,A3839*11+5,(B3841-1)*3+1)&amp;" ("&amp;INDEX(Оценка!C$2:AF$1540,A3839*11+5,(B3841-1)*3+2)&amp;") ("&amp;INDEX(Оценка!C$2:AF$1540,A3839*11+5,(B3841-1)*3+3)&amp;")")</f>
        <v/>
      </c>
    </row>
    <row r="3842" spans="1:6" s="15" customFormat="1" x14ac:dyDescent="0.25">
      <c r="A3842" s="15">
        <v>41</v>
      </c>
      <c r="B3842" s="15">
        <v>8</v>
      </c>
      <c r="D3842" s="15" t="str">
        <f>IF(INDEX(Разделы!C$2:L$1540,A3842*11+5,B3842)="","","- "&amp;INDEX(Разделы!C$2:L$1540,A3842*11+5,B3842))</f>
        <v/>
      </c>
      <c r="E3842" s="15" t="str">
        <f>IF(INDEX(Оценка!C$2:AF$1540,A3840*11+6,(B3842-1)*3+1)="","",INDEX(Оценка!C$2:AF$1540,A3840*11+6,(B3842-1)*3+1)&amp;" ("&amp;INDEX(Оценка!C$2:AF$1540,A3840*11+6,(B3842-1)*3+2)&amp;") ("&amp;INDEX(Оценка!C$2:AF$1540,A3840*11+6,(B3842-1)*3+3)&amp;")")</f>
        <v/>
      </c>
      <c r="F3842" s="15" t="str">
        <f>IF(INDEX(Содержание!C$2:L$1680,A3842*6+3,B3842)="","","= "&amp;INDEX(Содержание!C$2:L$1680,A3842*6+3,B3842)&amp;" "&amp;INDEX(Содержание!C$2:L$1680,A3844*6+4,B3844))</f>
        <v/>
      </c>
    </row>
    <row r="3843" spans="1:6" s="15" customFormat="1" x14ac:dyDescent="0.25">
      <c r="A3843" s="15">
        <v>41</v>
      </c>
      <c r="B3843" s="15">
        <v>8</v>
      </c>
      <c r="D3843" s="15" t="str">
        <f>IF(INDEX(Разделы!C$2:L$1540,A3843*11+6,B3843)="","","- "&amp;INDEX(Разделы!C$2:L$1540,A3843*11+6,B3843))</f>
        <v/>
      </c>
      <c r="E3843" s="15" t="str">
        <f>IF(INDEX(Оценка!C$2:AF$1540,A3841*11+7,(B3843-1)*3+1)="","",INDEX(Оценка!C$2:AF$1540,A3841*11+7,(B3843-1)*3+1)&amp;" ("&amp;INDEX(Оценка!C$2:AF$1540,A3841*11+7,(B3843-1)*3+2)&amp;") ("&amp;INDEX(Оценка!C$2:AF$1540,A3841*11+7,(B3843-1)*3+3)&amp;")")</f>
        <v/>
      </c>
    </row>
    <row r="3844" spans="1:6" s="15" customFormat="1" x14ac:dyDescent="0.25">
      <c r="A3844" s="15">
        <v>41</v>
      </c>
      <c r="B3844" s="15">
        <v>8</v>
      </c>
      <c r="D3844" s="15" t="str">
        <f>IF(INDEX(Разделы!C$2:L$1540,A3844*11+7,B3844)="","","- "&amp;INDEX(Разделы!C$2:L$1540,A3844*11+7,B3844))</f>
        <v/>
      </c>
      <c r="E3844" s="15" t="str">
        <f>IF(INDEX(Оценка!C$2:AF$1540,A3842*11+8,(B3844-1)*3+1)="","",INDEX(Оценка!C$2:AF$1540,A3842*11+8,(B3844-1)*3+1)&amp;" ("&amp;INDEX(Оценка!C$2:AF$1540,A3842*11+8,(B3844-1)*3+2)&amp;") ("&amp;INDEX(Оценка!C$2:AF$1540,A3842*11+8,(B3844-1)*3+3)&amp;")")</f>
        <v/>
      </c>
      <c r="F3844" s="15" t="str">
        <f>IF(INDEX(Содержание!C$2:L$1680,A3844*6+5,B3844)="","",INDEX(Содержание!C$2:L$1680,A3844*6+5,B3844))</f>
        <v/>
      </c>
    </row>
    <row r="3845" spans="1:6" s="15" customFormat="1" x14ac:dyDescent="0.25">
      <c r="A3845" s="15">
        <v>41</v>
      </c>
      <c r="B3845" s="15">
        <v>8</v>
      </c>
      <c r="D3845" s="15" t="str">
        <f>IF(INDEX(Разделы!C$2:L$1540,A3845*11+8,B3845)="","","- "&amp;INDEX(Разделы!C$2:L$1540,A3845*11+8,B3845))</f>
        <v/>
      </c>
      <c r="E3845" s="15" t="str">
        <f>IF(INDEX(Оценка!C$2:AF$1540,A3843*11+9,(B3845-1)*3+1)="","",INDEX(Оценка!C$2:AF$1540,A3843*11+9,(B3845-1)*3+1)&amp;" ("&amp;INDEX(Оценка!C$2:AF$1540,A3843*11+9,(B3845-1)*3+2)&amp;") ("&amp;INDEX(Оценка!C$2:AF$1540,A3843*11+9,(B3845-1)*3+3)&amp;")")</f>
        <v/>
      </c>
    </row>
    <row r="3846" spans="1:6" s="15" customFormat="1" x14ac:dyDescent="0.25">
      <c r="A3846" s="15">
        <v>41</v>
      </c>
      <c r="B3846" s="15">
        <v>8</v>
      </c>
      <c r="D3846" s="15" t="str">
        <f>IF(INDEX(Разделы!C$2:L$1540,A3846*11+9,B3846)="","","- "&amp;INDEX(Разделы!C$2:L$1540,A3846*11+9,B3846))</f>
        <v/>
      </c>
      <c r="E3846" s="15" t="str">
        <f>IF(INDEX(Оценка!C$2:AF$1540,A3844*11+10,(B3846-1)*3+1)="","",INDEX(Оценка!C$2:AF$1540,A3844*11+10,(B3846-1)*3+1)&amp;" ("&amp;INDEX(Оценка!C$2:AF$1540,A3844*11+10,(B3846-1)*3+2)&amp;") ("&amp;INDEX(Оценка!C$2:AF$1540,A3844*11+10,(B3846-1)*3+3)&amp;")")</f>
        <v/>
      </c>
    </row>
    <row r="3847" spans="1:6" s="15" customFormat="1" x14ac:dyDescent="0.25">
      <c r="A3847" s="15">
        <v>41</v>
      </c>
      <c r="B3847" s="15">
        <v>8</v>
      </c>
      <c r="D3847" s="15" t="str">
        <f>IF(INDEX(Разделы!C$2:L$1540,A3847*11+10,B3847)="","","- "&amp;INDEX(Разделы!C$2:L$1540,A3847*11+10,B3847))</f>
        <v/>
      </c>
    </row>
    <row r="3848" spans="1:6" s="15" customFormat="1" x14ac:dyDescent="0.25">
      <c r="A3848" s="15">
        <v>41</v>
      </c>
      <c r="B3848" s="15">
        <v>8</v>
      </c>
    </row>
    <row r="3849" spans="1:6" s="15" customFormat="1" x14ac:dyDescent="0.25">
      <c r="A3849" s="15">
        <v>41</v>
      </c>
      <c r="B3849" s="15">
        <v>9</v>
      </c>
      <c r="D3849" s="15" t="str">
        <f xml:space="preserve"> IF(INDEX(Разделы!C$2:L$1540,A3849*11+3,B3849)="","","= "&amp;INDEX(Разделы!C$2:L$1540,A3849*11+3,B3849)&amp;" ("&amp;INDEX(Разделы!C$2:L$1540,A3849*11+4,B3849)&amp;")")</f>
        <v/>
      </c>
      <c r="E3849" s="15" t="str">
        <f>IF(INDEX(Оценка!C$2:AF$1540,A3847*11+4,(B3849-1)*3+1)="","",INDEX(Оценка!C$2:AF$1540,A3847*11+4,(B3849-1)*3+1)&amp;" ("&amp;INDEX(Оценка!C$2:AF$1540,A3847*11+4,(B3849-1)*3+2)&amp;") ("&amp;INDEX(Оценка!C$2:AF$1540,A3847*11+4,(B3849-1)*3+3)&amp;")")</f>
        <v/>
      </c>
      <c r="F3849" s="15" t="str">
        <f>IF(INDEX(Содержание!C$2:L$1680,A3849*6+2,B3849)="","",INDEX(Содержание!C$2:L$1680,A3849*6+2,B3849))</f>
        <v/>
      </c>
    </row>
    <row r="3850" spans="1:6" s="15" customFormat="1" x14ac:dyDescent="0.25">
      <c r="A3850" s="15">
        <v>41</v>
      </c>
      <c r="B3850" s="15">
        <v>9</v>
      </c>
      <c r="E3850" s="15" t="str">
        <f>IF(INDEX(Оценка!C$2:AF$1540,A3848*11+5,(B3850-1)*3+1)="","",INDEX(Оценка!C$2:AF$1540,A3848*11+5,(B3850-1)*3+1)&amp;" ("&amp;INDEX(Оценка!C$2:AF$1540,A3848*11+5,(B3850-1)*3+2)&amp;") ("&amp;INDEX(Оценка!C$2:AF$1540,A3848*11+5,(B3850-1)*3+3)&amp;")")</f>
        <v/>
      </c>
    </row>
    <row r="3851" spans="1:6" s="15" customFormat="1" x14ac:dyDescent="0.25">
      <c r="A3851" s="15">
        <v>41</v>
      </c>
      <c r="B3851" s="15">
        <v>9</v>
      </c>
      <c r="D3851" s="15" t="str">
        <f>IF(INDEX(Разделы!C$2:L$1540,A3851*11+5,B3851)="","","- "&amp;INDEX(Разделы!C$2:L$1540,A3851*11+5,B3851))</f>
        <v/>
      </c>
      <c r="E3851" s="15" t="str">
        <f>IF(INDEX(Оценка!C$2:AF$1540,A3849*11+6,(B3851-1)*3+1)="","",INDEX(Оценка!C$2:AF$1540,A3849*11+6,(B3851-1)*3+1)&amp;" ("&amp;INDEX(Оценка!C$2:AF$1540,A3849*11+6,(B3851-1)*3+2)&amp;") ("&amp;INDEX(Оценка!C$2:AF$1540,A3849*11+6,(B3851-1)*3+3)&amp;")")</f>
        <v/>
      </c>
      <c r="F3851" s="15" t="str">
        <f>IF(INDEX(Содержание!C$2:L$1680,A3851*6+3,B3851)="","","= "&amp;INDEX(Содержание!C$2:L$1680,A3851*6+3,B3851)&amp;" "&amp;INDEX(Содержание!C$2:L$1680,A3853*6+4,B3853))</f>
        <v/>
      </c>
    </row>
    <row r="3852" spans="1:6" s="15" customFormat="1" x14ac:dyDescent="0.25">
      <c r="A3852" s="15">
        <v>41</v>
      </c>
      <c r="B3852" s="15">
        <v>9</v>
      </c>
      <c r="D3852" s="15" t="str">
        <f>IF(INDEX(Разделы!C$2:L$1540,A3852*11+6,B3852)="","","- "&amp;INDEX(Разделы!C$2:L$1540,A3852*11+6,B3852))</f>
        <v/>
      </c>
      <c r="E3852" s="15" t="str">
        <f>IF(INDEX(Оценка!C$2:AF$1540,A3850*11+7,(B3852-1)*3+1)="","",INDEX(Оценка!C$2:AF$1540,A3850*11+7,(B3852-1)*3+1)&amp;" ("&amp;INDEX(Оценка!C$2:AF$1540,A3850*11+7,(B3852-1)*3+2)&amp;") ("&amp;INDEX(Оценка!C$2:AF$1540,A3850*11+7,(B3852-1)*3+3)&amp;")")</f>
        <v/>
      </c>
    </row>
    <row r="3853" spans="1:6" s="15" customFormat="1" x14ac:dyDescent="0.25">
      <c r="A3853" s="15">
        <v>41</v>
      </c>
      <c r="B3853" s="15">
        <v>9</v>
      </c>
      <c r="D3853" s="15" t="str">
        <f>IF(INDEX(Разделы!C$2:L$1540,A3853*11+7,B3853)="","","- "&amp;INDEX(Разделы!C$2:L$1540,A3853*11+7,B3853))</f>
        <v/>
      </c>
      <c r="E3853" s="15" t="str">
        <f>IF(INDEX(Оценка!C$2:AF$1540,A3851*11+8,(B3853-1)*3+1)="","",INDEX(Оценка!C$2:AF$1540,A3851*11+8,(B3853-1)*3+1)&amp;" ("&amp;INDEX(Оценка!C$2:AF$1540,A3851*11+8,(B3853-1)*3+2)&amp;") ("&amp;INDEX(Оценка!C$2:AF$1540,A3851*11+8,(B3853-1)*3+3)&amp;")")</f>
        <v/>
      </c>
      <c r="F3853" s="15" t="str">
        <f>IF(INDEX(Содержание!C$2:L$1680,A3853*6+5,B3853)="","",INDEX(Содержание!C$2:L$1680,A3853*6+5,B3853))</f>
        <v/>
      </c>
    </row>
    <row r="3854" spans="1:6" s="15" customFormat="1" x14ac:dyDescent="0.25">
      <c r="A3854" s="15">
        <v>41</v>
      </c>
      <c r="B3854" s="15">
        <v>9</v>
      </c>
      <c r="D3854" s="15" t="str">
        <f>IF(INDEX(Разделы!C$2:L$1540,A3854*11+8,B3854)="","","- "&amp;INDEX(Разделы!C$2:L$1540,A3854*11+8,B3854))</f>
        <v/>
      </c>
      <c r="E3854" s="15" t="str">
        <f>IF(INDEX(Оценка!C$2:AF$1540,A3852*11+9,(B3854-1)*3+1)="","",INDEX(Оценка!C$2:AF$1540,A3852*11+9,(B3854-1)*3+1)&amp;" ("&amp;INDEX(Оценка!C$2:AF$1540,A3852*11+9,(B3854-1)*3+2)&amp;") ("&amp;INDEX(Оценка!C$2:AF$1540,A3852*11+9,(B3854-1)*3+3)&amp;")")</f>
        <v/>
      </c>
    </row>
    <row r="3855" spans="1:6" s="15" customFormat="1" x14ac:dyDescent="0.25">
      <c r="A3855" s="15">
        <v>41</v>
      </c>
      <c r="B3855" s="15">
        <v>9</v>
      </c>
      <c r="D3855" s="15" t="str">
        <f>IF(INDEX(Разделы!C$2:L$1540,A3855*11+9,B3855)="","","- "&amp;INDEX(Разделы!C$2:L$1540,A3855*11+9,B3855))</f>
        <v/>
      </c>
      <c r="E3855" s="15" t="str">
        <f>IF(INDEX(Оценка!C$2:AF$1540,A3853*11+10,(B3855-1)*3+1)="","",INDEX(Оценка!C$2:AF$1540,A3853*11+10,(B3855-1)*3+1)&amp;" ("&amp;INDEX(Оценка!C$2:AF$1540,A3853*11+10,(B3855-1)*3+2)&amp;") ("&amp;INDEX(Оценка!C$2:AF$1540,A3853*11+10,(B3855-1)*3+3)&amp;")")</f>
        <v/>
      </c>
    </row>
    <row r="3856" spans="1:6" s="15" customFormat="1" x14ac:dyDescent="0.25">
      <c r="A3856" s="15">
        <v>41</v>
      </c>
      <c r="B3856" s="15">
        <v>9</v>
      </c>
      <c r="D3856" s="15" t="str">
        <f>IF(INDEX(Разделы!C$2:L$1540,A3856*11+10,B3856)="","","- "&amp;INDEX(Разделы!C$2:L$1540,A3856*11+10,B3856))</f>
        <v/>
      </c>
    </row>
    <row r="3857" spans="1:6" s="15" customFormat="1" x14ac:dyDescent="0.25">
      <c r="A3857" s="15">
        <v>41</v>
      </c>
      <c r="B3857" s="15">
        <v>9</v>
      </c>
    </row>
    <row r="3858" spans="1:6" s="15" customFormat="1" x14ac:dyDescent="0.25">
      <c r="A3858" s="15">
        <v>41</v>
      </c>
      <c r="B3858" s="15">
        <v>10</v>
      </c>
      <c r="D3858" s="15" t="str">
        <f xml:space="preserve"> IF(INDEX(Разделы!C$2:L$1540,A3858*11+3,B3858)="","","= "&amp;INDEX(Разделы!C$2:L$1540,A3858*11+3,B3858)&amp;" ("&amp;INDEX(Разделы!C$2:L$1540,A3858*11+4,B3858)&amp;")")</f>
        <v/>
      </c>
      <c r="E3858" s="15" t="str">
        <f>IF(INDEX(Оценка!C$2:AF$1540,A3856*11+4,(B3858-1)*3+1)="","",INDEX(Оценка!C$2:AF$1540,A3856*11+4,(B3858-1)*3+1)&amp;" ("&amp;INDEX(Оценка!C$2:AF$1540,A3856*11+4,(B3858-1)*3+2)&amp;") ("&amp;INDEX(Оценка!C$2:AF$1540,A3856*11+4,(B3858-1)*3+3)&amp;")")</f>
        <v/>
      </c>
      <c r="F3858" s="15" t="str">
        <f>IF(INDEX(Содержание!C$2:L$1680,A3858*6+2,B3858)="","",INDEX(Содержание!C$2:L$1680,A3858*6+2,B3858))</f>
        <v/>
      </c>
    </row>
    <row r="3859" spans="1:6" s="15" customFormat="1" x14ac:dyDescent="0.25">
      <c r="A3859" s="15">
        <v>41</v>
      </c>
      <c r="B3859" s="15">
        <v>10</v>
      </c>
      <c r="E3859" s="15" t="str">
        <f>IF(INDEX(Оценка!C$2:AF$1540,A3857*11+5,(B3859-1)*3+1)="","",INDEX(Оценка!C$2:AF$1540,A3857*11+5,(B3859-1)*3+1)&amp;" ("&amp;INDEX(Оценка!C$2:AF$1540,A3857*11+5,(B3859-1)*3+2)&amp;") ("&amp;INDEX(Оценка!C$2:AF$1540,A3857*11+5,(B3859-1)*3+3)&amp;")")</f>
        <v/>
      </c>
    </row>
    <row r="3860" spans="1:6" s="15" customFormat="1" x14ac:dyDescent="0.25">
      <c r="A3860" s="15">
        <v>41</v>
      </c>
      <c r="B3860" s="15">
        <v>10</v>
      </c>
      <c r="D3860" s="15" t="str">
        <f>IF(INDEX(Разделы!C$2:L$1540,A3860*11+5,B3860)="","","- "&amp;INDEX(Разделы!C$2:L$1540,A3860*11+5,B3860))</f>
        <v/>
      </c>
      <c r="E3860" s="15" t="str">
        <f>IF(INDEX(Оценка!C$2:AF$1540,A3858*11+6,(B3860-1)*3+1)="","",INDEX(Оценка!C$2:AF$1540,A3858*11+6,(B3860-1)*3+1)&amp;" ("&amp;INDEX(Оценка!C$2:AF$1540,A3858*11+6,(B3860-1)*3+2)&amp;") ("&amp;INDEX(Оценка!C$2:AF$1540,A3858*11+6,(B3860-1)*3+3)&amp;")")</f>
        <v/>
      </c>
      <c r="F3860" s="15" t="str">
        <f>IF(INDEX(Содержание!C$2:L$1680,A3860*6+3,B3860)="","","= "&amp;INDEX(Содержание!C$2:L$1680,A3860*6+3,B3860)&amp;" "&amp;INDEX(Содержание!C$2:L$1680,A3862*6+4,B3862))</f>
        <v/>
      </c>
    </row>
    <row r="3861" spans="1:6" s="15" customFormat="1" x14ac:dyDescent="0.25">
      <c r="A3861" s="15">
        <v>41</v>
      </c>
      <c r="B3861" s="15">
        <v>10</v>
      </c>
      <c r="D3861" s="15" t="str">
        <f>IF(INDEX(Разделы!C$2:L$1540,A3861*11+6,B3861)="","","- "&amp;INDEX(Разделы!C$2:L$1540,A3861*11+6,B3861))</f>
        <v/>
      </c>
      <c r="E3861" s="15" t="str">
        <f>IF(INDEX(Оценка!C$2:AF$1540,A3859*11+7,(B3861-1)*3+1)="","",INDEX(Оценка!C$2:AF$1540,A3859*11+7,(B3861-1)*3+1)&amp;" ("&amp;INDEX(Оценка!C$2:AF$1540,A3859*11+7,(B3861-1)*3+2)&amp;") ("&amp;INDEX(Оценка!C$2:AF$1540,A3859*11+7,(B3861-1)*3+3)&amp;")")</f>
        <v/>
      </c>
    </row>
    <row r="3862" spans="1:6" s="15" customFormat="1" x14ac:dyDescent="0.25">
      <c r="A3862" s="15">
        <v>41</v>
      </c>
      <c r="B3862" s="15">
        <v>10</v>
      </c>
      <c r="D3862" s="15" t="str">
        <f>IF(INDEX(Разделы!C$2:L$1540,A3862*11+7,B3862)="","","- "&amp;INDEX(Разделы!C$2:L$1540,A3862*11+7,B3862))</f>
        <v/>
      </c>
      <c r="E3862" s="15" t="str">
        <f>IF(INDEX(Оценка!C$2:AF$1540,A3860*11+8,(B3862-1)*3+1)="","",INDEX(Оценка!C$2:AF$1540,A3860*11+8,(B3862-1)*3+1)&amp;" ("&amp;INDEX(Оценка!C$2:AF$1540,A3860*11+8,(B3862-1)*3+2)&amp;") ("&amp;INDEX(Оценка!C$2:AF$1540,A3860*11+8,(B3862-1)*3+3)&amp;")")</f>
        <v/>
      </c>
      <c r="F3862" s="15" t="str">
        <f>IF(INDEX(Содержание!C$2:L$1680,A3862*6+5,B3862)="","",INDEX(Содержание!C$2:L$1680,A3862*6+5,B3862))</f>
        <v/>
      </c>
    </row>
    <row r="3863" spans="1:6" s="15" customFormat="1" x14ac:dyDescent="0.25">
      <c r="A3863" s="15">
        <v>41</v>
      </c>
      <c r="B3863" s="15">
        <v>10</v>
      </c>
      <c r="D3863" s="15" t="str">
        <f>IF(INDEX(Разделы!C$2:L$1540,A3863*11+8,B3863)="","","- "&amp;INDEX(Разделы!C$2:L$1540,A3863*11+8,B3863))</f>
        <v/>
      </c>
      <c r="E3863" s="15" t="str">
        <f>IF(INDEX(Оценка!C$2:AF$1540,A3861*11+9,(B3863-1)*3+1)="","",INDEX(Оценка!C$2:AF$1540,A3861*11+9,(B3863-1)*3+1)&amp;" ("&amp;INDEX(Оценка!C$2:AF$1540,A3861*11+9,(B3863-1)*3+2)&amp;") ("&amp;INDEX(Оценка!C$2:AF$1540,A3861*11+9,(B3863-1)*3+3)&amp;")")</f>
        <v/>
      </c>
    </row>
    <row r="3864" spans="1:6" s="15" customFormat="1" x14ac:dyDescent="0.25">
      <c r="A3864" s="15">
        <v>41</v>
      </c>
      <c r="B3864" s="15">
        <v>10</v>
      </c>
      <c r="D3864" s="15" t="str">
        <f>IF(INDEX(Разделы!C$2:L$1540,A3864*11+9,B3864)="","","- "&amp;INDEX(Разделы!C$2:L$1540,A3864*11+9,B3864))</f>
        <v/>
      </c>
      <c r="E3864" s="15" t="str">
        <f>IF(INDEX(Оценка!C$2:AF$1540,A3862*11+10,(B3864-1)*3+1)="","",INDEX(Оценка!C$2:AF$1540,A3862*11+10,(B3864-1)*3+1)&amp;" ("&amp;INDEX(Оценка!C$2:AF$1540,A3862*11+10,(B3864-1)*3+2)&amp;") ("&amp;INDEX(Оценка!C$2:AF$1540,A3862*11+10,(B3864-1)*3+3)&amp;")")</f>
        <v/>
      </c>
    </row>
    <row r="3865" spans="1:6" s="15" customFormat="1" x14ac:dyDescent="0.25">
      <c r="A3865" s="15">
        <v>41</v>
      </c>
      <c r="B3865" s="15">
        <v>10</v>
      </c>
      <c r="D3865" s="15" t="str">
        <f>IF(INDEX(Разделы!C$2:L$1540,A3865*11+10,B3865)="","","- "&amp;INDEX(Разделы!C$2:L$1540,A3865*11+10,B3865))</f>
        <v/>
      </c>
    </row>
    <row r="3866" spans="1:6" s="15" customFormat="1" x14ac:dyDescent="0.25">
      <c r="A3866" s="15">
        <v>41</v>
      </c>
      <c r="B3866" s="15">
        <v>10</v>
      </c>
    </row>
    <row r="3867" spans="1:6" s="15" customFormat="1" x14ac:dyDescent="0.25">
      <c r="A3867" s="15">
        <v>42</v>
      </c>
      <c r="B3867" s="15">
        <v>1</v>
      </c>
      <c r="D3867" s="15" t="str">
        <f>IF(INDEX(Разделы!C$2:L$1540,A3867*11+1,1)="","","== "&amp;INDEX(Разделы!C$2:L$1540,A3867*11+1,1))</f>
        <v/>
      </c>
      <c r="E3867" s="15" t="str">
        <f>IF(INDEX(Оценка!C$2:AF$1540,A3867*11+1,1)="","","== "&amp;INDEX(Оценка!C$2:AF$1540,A3867*11+1,1))</f>
        <v/>
      </c>
      <c r="F3867" s="15" t="str">
        <f>IF(INDEX(Содержание!C$2:L$1680,A3867*6+1,1)="","","== "&amp;INDEX(Содержание!C$2:L$1680,A3867*6+1,1))</f>
        <v/>
      </c>
    </row>
    <row r="3868" spans="1:6" s="15" customFormat="1" x14ac:dyDescent="0.25">
      <c r="A3868" s="15">
        <v>42</v>
      </c>
      <c r="B3868" s="15">
        <v>1</v>
      </c>
    </row>
    <row r="3869" spans="1:6" s="15" customFormat="1" x14ac:dyDescent="0.25">
      <c r="A3869" s="15">
        <v>42</v>
      </c>
      <c r="B3869" s="15">
        <v>1</v>
      </c>
      <c r="D3869" s="15" t="str">
        <f xml:space="preserve"> IF(INDEX(Разделы!C$2:L$1540,A3869*11+3,B3869)="","","= "&amp;INDEX(Разделы!C$2:L$1540,A3869*11+3,B3869)&amp;" ("&amp;INDEX(Разделы!C$2:L$1540,A3869*11+4,B3869)&amp;")")</f>
        <v/>
      </c>
      <c r="E3869" s="15" t="str">
        <f>IF(INDEX(Оценка!C$2:AF$1540,A3867*11+4,(B3869-1)*3+1)="","",INDEX(Оценка!C$2:AF$1540,A3867*11+4,(B3869-1)*3+1)&amp;" ("&amp;INDEX(Оценка!C$2:AF$1540,A3867*11+4,(B3869-1)*3+2)&amp;") ("&amp;INDEX(Оценка!C$2:AF$1540,A3867*11+4,(B3869-1)*3+3)&amp;")")</f>
        <v/>
      </c>
      <c r="F3869" s="15" t="str">
        <f>IF(INDEX(Содержание!C$2:L$1680,A3869*6+2,B3869)="","",INDEX(Содержание!C$2:L$1680,A3869*6+2,B3869))</f>
        <v/>
      </c>
    </row>
    <row r="3870" spans="1:6" s="15" customFormat="1" x14ac:dyDescent="0.25">
      <c r="A3870" s="15">
        <v>42</v>
      </c>
      <c r="B3870" s="15">
        <v>1</v>
      </c>
      <c r="E3870" s="15" t="str">
        <f>IF(INDEX(Оценка!C$2:AF$1540,A3868*11+5,(B3870-1)*3+1)="","",INDEX(Оценка!C$2:AF$1540,A3868*11+5,(B3870-1)*3+1)&amp;" ("&amp;INDEX(Оценка!C$2:AF$1540,A3868*11+5,(B3870-1)*3+2)&amp;") ("&amp;INDEX(Оценка!C$2:AF$1540,A3868*11+5,(B3870-1)*3+3)&amp;")")</f>
        <v/>
      </c>
    </row>
    <row r="3871" spans="1:6" s="15" customFormat="1" x14ac:dyDescent="0.25">
      <c r="A3871" s="15">
        <v>42</v>
      </c>
      <c r="B3871" s="15">
        <v>1</v>
      </c>
      <c r="D3871" s="15" t="str">
        <f>IF(INDEX(Разделы!C$2:L$1540,A3871*11+5,B3871)="","","- "&amp;INDEX(Разделы!C$2:L$1540,A3871*11+5,B3871))</f>
        <v/>
      </c>
      <c r="E3871" s="15" t="str">
        <f>IF(INDEX(Оценка!C$2:AF$1540,A3869*11+6,(B3871-1)*3+1)="","",INDEX(Оценка!C$2:AF$1540,A3869*11+6,(B3871-1)*3+1)&amp;" ("&amp;INDEX(Оценка!C$2:AF$1540,A3869*11+6,(B3871-1)*3+2)&amp;") ("&amp;INDEX(Оценка!C$2:AF$1540,A3869*11+6,(B3871-1)*3+3)&amp;")")</f>
        <v/>
      </c>
      <c r="F3871" s="15" t="str">
        <f>IF(INDEX(Содержание!C$2:L$1680,A3871*6+3,B3871)="","","= "&amp;INDEX(Содержание!C$2:L$1680,A3871*6+3,B3871)&amp;" "&amp;INDEX(Содержание!C$2:L$1680,A3873*6+4,B3873))</f>
        <v/>
      </c>
    </row>
    <row r="3872" spans="1:6" s="15" customFormat="1" x14ac:dyDescent="0.25">
      <c r="A3872" s="15">
        <v>42</v>
      </c>
      <c r="B3872" s="15">
        <v>1</v>
      </c>
      <c r="D3872" s="15" t="str">
        <f>IF(INDEX(Разделы!C$2:L$1540,A3872*11+6,B3872)="","","- "&amp;INDEX(Разделы!C$2:L$1540,A3872*11+6,B3872))</f>
        <v/>
      </c>
      <c r="E3872" s="15" t="str">
        <f>IF(INDEX(Оценка!C$2:AF$1540,A3870*11+7,(B3872-1)*3+1)="","",INDEX(Оценка!C$2:AF$1540,A3870*11+7,(B3872-1)*3+1)&amp;" ("&amp;INDEX(Оценка!C$2:AF$1540,A3870*11+7,(B3872-1)*3+2)&amp;") ("&amp;INDEX(Оценка!C$2:AF$1540,A3870*11+7,(B3872-1)*3+3)&amp;")")</f>
        <v/>
      </c>
    </row>
    <row r="3873" spans="1:6" s="15" customFormat="1" x14ac:dyDescent="0.25">
      <c r="A3873" s="15">
        <v>42</v>
      </c>
      <c r="B3873" s="15">
        <v>1</v>
      </c>
      <c r="D3873" s="15" t="str">
        <f>IF(INDEX(Разделы!C$2:L$1540,A3873*11+7,B3873)="","","- "&amp;INDEX(Разделы!C$2:L$1540,A3873*11+7,B3873))</f>
        <v/>
      </c>
      <c r="E3873" s="15" t="str">
        <f>IF(INDEX(Оценка!C$2:AF$1540,A3871*11+8,(B3873-1)*3+1)="","",INDEX(Оценка!C$2:AF$1540,A3871*11+8,(B3873-1)*3+1)&amp;" ("&amp;INDEX(Оценка!C$2:AF$1540,A3871*11+8,(B3873-1)*3+2)&amp;") ("&amp;INDEX(Оценка!C$2:AF$1540,A3871*11+8,(B3873-1)*3+3)&amp;")")</f>
        <v/>
      </c>
      <c r="F3873" s="15" t="str">
        <f>IF(INDEX(Содержание!C$2:L$1680,A3873*6+5,B3873)="","",INDEX(Содержание!C$2:L$1680,A3873*6+5,B3873))</f>
        <v/>
      </c>
    </row>
    <row r="3874" spans="1:6" s="15" customFormat="1" x14ac:dyDescent="0.25">
      <c r="A3874" s="15">
        <v>42</v>
      </c>
      <c r="B3874" s="15">
        <v>1</v>
      </c>
      <c r="D3874" s="15" t="str">
        <f>IF(INDEX(Разделы!C$2:L$1540,A3874*11+8,B3874)="","","- "&amp;INDEX(Разделы!C$2:L$1540,A3874*11+8,B3874))</f>
        <v/>
      </c>
      <c r="E3874" s="15" t="str">
        <f>IF(INDEX(Оценка!C$2:AF$1540,A3872*11+9,(B3874-1)*3+1)="","",INDEX(Оценка!C$2:AF$1540,A3872*11+9,(B3874-1)*3+1)&amp;" ("&amp;INDEX(Оценка!C$2:AF$1540,A3872*11+9,(B3874-1)*3+2)&amp;") ("&amp;INDEX(Оценка!C$2:AF$1540,A3872*11+9,(B3874-1)*3+3)&amp;")")</f>
        <v/>
      </c>
    </row>
    <row r="3875" spans="1:6" s="15" customFormat="1" x14ac:dyDescent="0.25">
      <c r="A3875" s="15">
        <v>42</v>
      </c>
      <c r="B3875" s="15">
        <v>1</v>
      </c>
      <c r="D3875" s="15" t="str">
        <f>IF(INDEX(Разделы!C$2:L$1540,A3875*11+9,B3875)="","","- "&amp;INDEX(Разделы!C$2:L$1540,A3875*11+9,B3875))</f>
        <v/>
      </c>
      <c r="E3875" s="15" t="str">
        <f>IF(INDEX(Оценка!C$2:AF$1540,A3873*11+10,(B3875-1)*3+1)="","",INDEX(Оценка!C$2:AF$1540,A3873*11+10,(B3875-1)*3+1)&amp;" ("&amp;INDEX(Оценка!C$2:AF$1540,A3873*11+10,(B3875-1)*3+2)&amp;") ("&amp;INDEX(Оценка!C$2:AF$1540,A3873*11+10,(B3875-1)*3+3)&amp;")")</f>
        <v/>
      </c>
    </row>
    <row r="3876" spans="1:6" s="15" customFormat="1" x14ac:dyDescent="0.25">
      <c r="A3876" s="15">
        <v>42</v>
      </c>
      <c r="B3876" s="15">
        <v>1</v>
      </c>
      <c r="D3876" s="15" t="str">
        <f>IF(INDEX(Разделы!C$2:L$1540,A3876*11+10,B3876)="","","- "&amp;INDEX(Разделы!C$2:L$1540,A3876*11+10,B3876))</f>
        <v/>
      </c>
    </row>
    <row r="3877" spans="1:6" s="15" customFormat="1" x14ac:dyDescent="0.25">
      <c r="A3877" s="15">
        <v>42</v>
      </c>
      <c r="B3877" s="15">
        <v>1</v>
      </c>
    </row>
    <row r="3878" spans="1:6" s="15" customFormat="1" x14ac:dyDescent="0.25">
      <c r="A3878" s="15">
        <v>42</v>
      </c>
      <c r="B3878" s="15">
        <v>2</v>
      </c>
      <c r="D3878" s="15" t="str">
        <f xml:space="preserve"> IF(INDEX(Разделы!C$2:L$1540,A3878*11+3,B3878)="","","= "&amp;INDEX(Разделы!C$2:L$1540,A3878*11+3,B3878)&amp;" ("&amp;INDEX(Разделы!C$2:L$1540,A3878*11+4,B3878)&amp;")")</f>
        <v/>
      </c>
      <c r="E3878" s="15" t="str">
        <f>IF(INDEX(Оценка!C$2:AF$1540,A3876*11+4,(B3878-1)*3+1)="","",INDEX(Оценка!C$2:AF$1540,A3876*11+4,(B3878-1)*3+1)&amp;" ("&amp;INDEX(Оценка!C$2:AF$1540,A3876*11+4,(B3878-1)*3+2)&amp;") ("&amp;INDEX(Оценка!C$2:AF$1540,A3876*11+4,(B3878-1)*3+3)&amp;")")</f>
        <v/>
      </c>
      <c r="F3878" s="15" t="str">
        <f>IF(INDEX(Содержание!C$2:L$1680,A3878*6+2,B3878)="","",INDEX(Содержание!C$2:L$1680,A3878*6+2,B3878))</f>
        <v/>
      </c>
    </row>
    <row r="3879" spans="1:6" s="15" customFormat="1" x14ac:dyDescent="0.25">
      <c r="A3879" s="15">
        <v>42</v>
      </c>
      <c r="B3879" s="15">
        <v>2</v>
      </c>
      <c r="E3879" s="15" t="str">
        <f>IF(INDEX(Оценка!C$2:AF$1540,A3877*11+5,(B3879-1)*3+1)="","",INDEX(Оценка!C$2:AF$1540,A3877*11+5,(B3879-1)*3+1)&amp;" ("&amp;INDEX(Оценка!C$2:AF$1540,A3877*11+5,(B3879-1)*3+2)&amp;") ("&amp;INDEX(Оценка!C$2:AF$1540,A3877*11+5,(B3879-1)*3+3)&amp;")")</f>
        <v/>
      </c>
    </row>
    <row r="3880" spans="1:6" s="15" customFormat="1" x14ac:dyDescent="0.25">
      <c r="A3880" s="15">
        <v>42</v>
      </c>
      <c r="B3880" s="15">
        <v>2</v>
      </c>
      <c r="D3880" s="15" t="str">
        <f>IF(INDEX(Разделы!C$2:L$1540,A3880*11+5,B3880)="","","- "&amp;INDEX(Разделы!C$2:L$1540,A3880*11+5,B3880))</f>
        <v/>
      </c>
      <c r="E3880" s="15" t="str">
        <f>IF(INDEX(Оценка!C$2:AF$1540,A3878*11+6,(B3880-1)*3+1)="","",INDEX(Оценка!C$2:AF$1540,A3878*11+6,(B3880-1)*3+1)&amp;" ("&amp;INDEX(Оценка!C$2:AF$1540,A3878*11+6,(B3880-1)*3+2)&amp;") ("&amp;INDEX(Оценка!C$2:AF$1540,A3878*11+6,(B3880-1)*3+3)&amp;")")</f>
        <v/>
      </c>
      <c r="F3880" s="15" t="str">
        <f>IF(INDEX(Содержание!C$2:L$1680,A3880*6+3,B3880)="","","= "&amp;INDEX(Содержание!C$2:L$1680,A3880*6+3,B3880)&amp;" "&amp;INDEX(Содержание!C$2:L$1680,A3882*6+4,B3882))</f>
        <v/>
      </c>
    </row>
    <row r="3881" spans="1:6" s="15" customFormat="1" x14ac:dyDescent="0.25">
      <c r="A3881" s="15">
        <v>42</v>
      </c>
      <c r="B3881" s="15">
        <v>2</v>
      </c>
      <c r="D3881" s="15" t="str">
        <f>IF(INDEX(Разделы!C$2:L$1540,A3881*11+6,B3881)="","","- "&amp;INDEX(Разделы!C$2:L$1540,A3881*11+6,B3881))</f>
        <v/>
      </c>
      <c r="E3881" s="15" t="str">
        <f>IF(INDEX(Оценка!C$2:AF$1540,A3879*11+7,(B3881-1)*3+1)="","",INDEX(Оценка!C$2:AF$1540,A3879*11+7,(B3881-1)*3+1)&amp;" ("&amp;INDEX(Оценка!C$2:AF$1540,A3879*11+7,(B3881-1)*3+2)&amp;") ("&amp;INDEX(Оценка!C$2:AF$1540,A3879*11+7,(B3881-1)*3+3)&amp;")")</f>
        <v/>
      </c>
    </row>
    <row r="3882" spans="1:6" s="15" customFormat="1" x14ac:dyDescent="0.25">
      <c r="A3882" s="15">
        <v>42</v>
      </c>
      <c r="B3882" s="15">
        <v>2</v>
      </c>
      <c r="D3882" s="15" t="str">
        <f>IF(INDEX(Разделы!C$2:L$1540,A3882*11+7,B3882)="","","- "&amp;INDEX(Разделы!C$2:L$1540,A3882*11+7,B3882))</f>
        <v/>
      </c>
      <c r="E3882" s="15" t="str">
        <f>IF(INDEX(Оценка!C$2:AF$1540,A3880*11+8,(B3882-1)*3+1)="","",INDEX(Оценка!C$2:AF$1540,A3880*11+8,(B3882-1)*3+1)&amp;" ("&amp;INDEX(Оценка!C$2:AF$1540,A3880*11+8,(B3882-1)*3+2)&amp;") ("&amp;INDEX(Оценка!C$2:AF$1540,A3880*11+8,(B3882-1)*3+3)&amp;")")</f>
        <v/>
      </c>
      <c r="F3882" s="15" t="str">
        <f>IF(INDEX(Содержание!C$2:L$1680,A3882*6+5,B3882)="","",INDEX(Содержание!C$2:L$1680,A3882*6+5,B3882))</f>
        <v/>
      </c>
    </row>
    <row r="3883" spans="1:6" s="15" customFormat="1" x14ac:dyDescent="0.25">
      <c r="A3883" s="15">
        <v>42</v>
      </c>
      <c r="B3883" s="15">
        <v>2</v>
      </c>
      <c r="D3883" s="15" t="str">
        <f>IF(INDEX(Разделы!C$2:L$1540,A3883*11+8,B3883)="","","- "&amp;INDEX(Разделы!C$2:L$1540,A3883*11+8,B3883))</f>
        <v/>
      </c>
      <c r="E3883" s="15" t="str">
        <f>IF(INDEX(Оценка!C$2:AF$1540,A3881*11+9,(B3883-1)*3+1)="","",INDEX(Оценка!C$2:AF$1540,A3881*11+9,(B3883-1)*3+1)&amp;" ("&amp;INDEX(Оценка!C$2:AF$1540,A3881*11+9,(B3883-1)*3+2)&amp;") ("&amp;INDEX(Оценка!C$2:AF$1540,A3881*11+9,(B3883-1)*3+3)&amp;")")</f>
        <v/>
      </c>
    </row>
    <row r="3884" spans="1:6" s="15" customFormat="1" x14ac:dyDescent="0.25">
      <c r="A3884" s="15">
        <v>42</v>
      </c>
      <c r="B3884" s="15">
        <v>2</v>
      </c>
      <c r="D3884" s="15" t="str">
        <f>IF(INDEX(Разделы!C$2:L$1540,A3884*11+9,B3884)="","","- "&amp;INDEX(Разделы!C$2:L$1540,A3884*11+9,B3884))</f>
        <v/>
      </c>
      <c r="E3884" s="15" t="str">
        <f>IF(INDEX(Оценка!C$2:AF$1540,A3882*11+10,(B3884-1)*3+1)="","",INDEX(Оценка!C$2:AF$1540,A3882*11+10,(B3884-1)*3+1)&amp;" ("&amp;INDEX(Оценка!C$2:AF$1540,A3882*11+10,(B3884-1)*3+2)&amp;") ("&amp;INDEX(Оценка!C$2:AF$1540,A3882*11+10,(B3884-1)*3+3)&amp;")")</f>
        <v/>
      </c>
    </row>
    <row r="3885" spans="1:6" s="15" customFormat="1" x14ac:dyDescent="0.25">
      <c r="A3885" s="15">
        <v>42</v>
      </c>
      <c r="B3885" s="15">
        <v>2</v>
      </c>
      <c r="D3885" s="15" t="str">
        <f>IF(INDEX(Разделы!C$2:L$1540,A3885*11+10,B3885)="","","- "&amp;INDEX(Разделы!C$2:L$1540,A3885*11+10,B3885))</f>
        <v/>
      </c>
    </row>
    <row r="3886" spans="1:6" s="15" customFormat="1" x14ac:dyDescent="0.25">
      <c r="A3886" s="15">
        <v>42</v>
      </c>
      <c r="B3886" s="15">
        <v>2</v>
      </c>
    </row>
    <row r="3887" spans="1:6" s="15" customFormat="1" x14ac:dyDescent="0.25">
      <c r="A3887" s="15">
        <v>42</v>
      </c>
      <c r="B3887" s="15">
        <v>3</v>
      </c>
      <c r="D3887" s="15" t="str">
        <f xml:space="preserve"> IF(INDEX(Разделы!C$2:L$1540,A3887*11+3,B3887)="","","= "&amp;INDEX(Разделы!C$2:L$1540,A3887*11+3,B3887)&amp;" ("&amp;INDEX(Разделы!C$2:L$1540,A3887*11+4,B3887)&amp;")")</f>
        <v/>
      </c>
      <c r="E3887" s="15" t="str">
        <f>IF(INDEX(Оценка!C$2:AF$1540,A3885*11+4,(B3887-1)*3+1)="","",INDEX(Оценка!C$2:AF$1540,A3885*11+4,(B3887-1)*3+1)&amp;" ("&amp;INDEX(Оценка!C$2:AF$1540,A3885*11+4,(B3887-1)*3+2)&amp;") ("&amp;INDEX(Оценка!C$2:AF$1540,A3885*11+4,(B3887-1)*3+3)&amp;")")</f>
        <v/>
      </c>
      <c r="F3887" s="15" t="str">
        <f>IF(INDEX(Содержание!C$2:L$1680,A3887*6+2,B3887)="","",INDEX(Содержание!C$2:L$1680,A3887*6+2,B3887))</f>
        <v/>
      </c>
    </row>
    <row r="3888" spans="1:6" s="15" customFormat="1" x14ac:dyDescent="0.25">
      <c r="A3888" s="15">
        <v>42</v>
      </c>
      <c r="B3888" s="15">
        <v>3</v>
      </c>
      <c r="E3888" s="15" t="str">
        <f>IF(INDEX(Оценка!C$2:AF$1540,A3886*11+5,(B3888-1)*3+1)="","",INDEX(Оценка!C$2:AF$1540,A3886*11+5,(B3888-1)*3+1)&amp;" ("&amp;INDEX(Оценка!C$2:AF$1540,A3886*11+5,(B3888-1)*3+2)&amp;") ("&amp;INDEX(Оценка!C$2:AF$1540,A3886*11+5,(B3888-1)*3+3)&amp;")")</f>
        <v/>
      </c>
    </row>
    <row r="3889" spans="1:6" s="15" customFormat="1" x14ac:dyDescent="0.25">
      <c r="A3889" s="15">
        <v>42</v>
      </c>
      <c r="B3889" s="15">
        <v>3</v>
      </c>
      <c r="D3889" s="15" t="str">
        <f>IF(INDEX(Разделы!C$2:L$1540,A3889*11+5,B3889)="","","- "&amp;INDEX(Разделы!C$2:L$1540,A3889*11+5,B3889))</f>
        <v/>
      </c>
      <c r="E3889" s="15" t="str">
        <f>IF(INDEX(Оценка!C$2:AF$1540,A3887*11+6,(B3889-1)*3+1)="","",INDEX(Оценка!C$2:AF$1540,A3887*11+6,(B3889-1)*3+1)&amp;" ("&amp;INDEX(Оценка!C$2:AF$1540,A3887*11+6,(B3889-1)*3+2)&amp;") ("&amp;INDEX(Оценка!C$2:AF$1540,A3887*11+6,(B3889-1)*3+3)&amp;")")</f>
        <v/>
      </c>
      <c r="F3889" s="15" t="str">
        <f>IF(INDEX(Содержание!C$2:L$1680,A3889*6+3,B3889)="","","= "&amp;INDEX(Содержание!C$2:L$1680,A3889*6+3,B3889)&amp;" "&amp;INDEX(Содержание!C$2:L$1680,A3891*6+4,B3891))</f>
        <v/>
      </c>
    </row>
    <row r="3890" spans="1:6" s="15" customFormat="1" x14ac:dyDescent="0.25">
      <c r="A3890" s="15">
        <v>42</v>
      </c>
      <c r="B3890" s="15">
        <v>3</v>
      </c>
      <c r="D3890" s="15" t="str">
        <f>IF(INDEX(Разделы!C$2:L$1540,A3890*11+6,B3890)="","","- "&amp;INDEX(Разделы!C$2:L$1540,A3890*11+6,B3890))</f>
        <v/>
      </c>
      <c r="E3890" s="15" t="str">
        <f>IF(INDEX(Оценка!C$2:AF$1540,A3888*11+7,(B3890-1)*3+1)="","",INDEX(Оценка!C$2:AF$1540,A3888*11+7,(B3890-1)*3+1)&amp;" ("&amp;INDEX(Оценка!C$2:AF$1540,A3888*11+7,(B3890-1)*3+2)&amp;") ("&amp;INDEX(Оценка!C$2:AF$1540,A3888*11+7,(B3890-1)*3+3)&amp;")")</f>
        <v/>
      </c>
    </row>
    <row r="3891" spans="1:6" s="15" customFormat="1" x14ac:dyDescent="0.25">
      <c r="A3891" s="15">
        <v>42</v>
      </c>
      <c r="B3891" s="15">
        <v>3</v>
      </c>
      <c r="D3891" s="15" t="str">
        <f>IF(INDEX(Разделы!C$2:L$1540,A3891*11+7,B3891)="","","- "&amp;INDEX(Разделы!C$2:L$1540,A3891*11+7,B3891))</f>
        <v/>
      </c>
      <c r="E3891" s="15" t="str">
        <f>IF(INDEX(Оценка!C$2:AF$1540,A3889*11+8,(B3891-1)*3+1)="","",INDEX(Оценка!C$2:AF$1540,A3889*11+8,(B3891-1)*3+1)&amp;" ("&amp;INDEX(Оценка!C$2:AF$1540,A3889*11+8,(B3891-1)*3+2)&amp;") ("&amp;INDEX(Оценка!C$2:AF$1540,A3889*11+8,(B3891-1)*3+3)&amp;")")</f>
        <v/>
      </c>
      <c r="F3891" s="15" t="str">
        <f>IF(INDEX(Содержание!C$2:L$1680,A3891*6+5,B3891)="","",INDEX(Содержание!C$2:L$1680,A3891*6+5,B3891))</f>
        <v/>
      </c>
    </row>
    <row r="3892" spans="1:6" s="15" customFormat="1" x14ac:dyDescent="0.25">
      <c r="A3892" s="15">
        <v>42</v>
      </c>
      <c r="B3892" s="15">
        <v>3</v>
      </c>
      <c r="D3892" s="15" t="str">
        <f>IF(INDEX(Разделы!C$2:L$1540,A3892*11+8,B3892)="","","- "&amp;INDEX(Разделы!C$2:L$1540,A3892*11+8,B3892))</f>
        <v/>
      </c>
      <c r="E3892" s="15" t="str">
        <f>IF(INDEX(Оценка!C$2:AF$1540,A3890*11+9,(B3892-1)*3+1)="","",INDEX(Оценка!C$2:AF$1540,A3890*11+9,(B3892-1)*3+1)&amp;" ("&amp;INDEX(Оценка!C$2:AF$1540,A3890*11+9,(B3892-1)*3+2)&amp;") ("&amp;INDEX(Оценка!C$2:AF$1540,A3890*11+9,(B3892-1)*3+3)&amp;")")</f>
        <v/>
      </c>
    </row>
    <row r="3893" spans="1:6" s="15" customFormat="1" x14ac:dyDescent="0.25">
      <c r="A3893" s="15">
        <v>42</v>
      </c>
      <c r="B3893" s="15">
        <v>3</v>
      </c>
      <c r="D3893" s="15" t="str">
        <f>IF(INDEX(Разделы!C$2:L$1540,A3893*11+9,B3893)="","","- "&amp;INDEX(Разделы!C$2:L$1540,A3893*11+9,B3893))</f>
        <v/>
      </c>
      <c r="E3893" s="15" t="str">
        <f>IF(INDEX(Оценка!C$2:AF$1540,A3891*11+10,(B3893-1)*3+1)="","",INDEX(Оценка!C$2:AF$1540,A3891*11+10,(B3893-1)*3+1)&amp;" ("&amp;INDEX(Оценка!C$2:AF$1540,A3891*11+10,(B3893-1)*3+2)&amp;") ("&amp;INDEX(Оценка!C$2:AF$1540,A3891*11+10,(B3893-1)*3+3)&amp;")")</f>
        <v/>
      </c>
    </row>
    <row r="3894" spans="1:6" s="15" customFormat="1" x14ac:dyDescent="0.25">
      <c r="A3894" s="15">
        <v>42</v>
      </c>
      <c r="B3894" s="15">
        <v>3</v>
      </c>
      <c r="D3894" s="15" t="str">
        <f>IF(INDEX(Разделы!C$2:L$1540,A3894*11+10,B3894)="","","- "&amp;INDEX(Разделы!C$2:L$1540,A3894*11+10,B3894))</f>
        <v/>
      </c>
    </row>
    <row r="3895" spans="1:6" s="15" customFormat="1" x14ac:dyDescent="0.25">
      <c r="A3895" s="15">
        <v>42</v>
      </c>
      <c r="B3895" s="15">
        <v>3</v>
      </c>
    </row>
    <row r="3896" spans="1:6" s="15" customFormat="1" x14ac:dyDescent="0.25">
      <c r="A3896" s="15">
        <v>42</v>
      </c>
      <c r="B3896" s="15">
        <v>4</v>
      </c>
      <c r="D3896" s="15" t="str">
        <f xml:space="preserve"> IF(INDEX(Разделы!C$2:L$1540,A3896*11+3,B3896)="","","= "&amp;INDEX(Разделы!C$2:L$1540,A3896*11+3,B3896)&amp;" ("&amp;INDEX(Разделы!C$2:L$1540,A3896*11+4,B3896)&amp;")")</f>
        <v/>
      </c>
      <c r="E3896" s="15" t="str">
        <f>IF(INDEX(Оценка!C$2:AF$1540,A3894*11+4,(B3896-1)*3+1)="","",INDEX(Оценка!C$2:AF$1540,A3894*11+4,(B3896-1)*3+1)&amp;" ("&amp;INDEX(Оценка!C$2:AF$1540,A3894*11+4,(B3896-1)*3+2)&amp;") ("&amp;INDEX(Оценка!C$2:AF$1540,A3894*11+4,(B3896-1)*3+3)&amp;")")</f>
        <v/>
      </c>
      <c r="F3896" s="15" t="str">
        <f>IF(INDEX(Содержание!C$2:L$1680,A3896*6+2,B3896)="","",INDEX(Содержание!C$2:L$1680,A3896*6+2,B3896))</f>
        <v/>
      </c>
    </row>
    <row r="3897" spans="1:6" s="15" customFormat="1" x14ac:dyDescent="0.25">
      <c r="A3897" s="15">
        <v>42</v>
      </c>
      <c r="B3897" s="15">
        <v>4</v>
      </c>
      <c r="E3897" s="15" t="str">
        <f>IF(INDEX(Оценка!C$2:AF$1540,A3895*11+5,(B3897-1)*3+1)="","",INDEX(Оценка!C$2:AF$1540,A3895*11+5,(B3897-1)*3+1)&amp;" ("&amp;INDEX(Оценка!C$2:AF$1540,A3895*11+5,(B3897-1)*3+2)&amp;") ("&amp;INDEX(Оценка!C$2:AF$1540,A3895*11+5,(B3897-1)*3+3)&amp;")")</f>
        <v/>
      </c>
    </row>
    <row r="3898" spans="1:6" s="15" customFormat="1" x14ac:dyDescent="0.25">
      <c r="A3898" s="15">
        <v>42</v>
      </c>
      <c r="B3898" s="15">
        <v>4</v>
      </c>
      <c r="D3898" s="15" t="str">
        <f>IF(INDEX(Разделы!C$2:L$1540,A3898*11+5,B3898)="","","- "&amp;INDEX(Разделы!C$2:L$1540,A3898*11+5,B3898))</f>
        <v/>
      </c>
      <c r="E3898" s="15" t="str">
        <f>IF(INDEX(Оценка!C$2:AF$1540,A3896*11+6,(B3898-1)*3+1)="","",INDEX(Оценка!C$2:AF$1540,A3896*11+6,(B3898-1)*3+1)&amp;" ("&amp;INDEX(Оценка!C$2:AF$1540,A3896*11+6,(B3898-1)*3+2)&amp;") ("&amp;INDEX(Оценка!C$2:AF$1540,A3896*11+6,(B3898-1)*3+3)&amp;")")</f>
        <v/>
      </c>
      <c r="F3898" s="15" t="str">
        <f>IF(INDEX(Содержание!C$2:L$1680,A3898*6+3,B3898)="","","= "&amp;INDEX(Содержание!C$2:L$1680,A3898*6+3,B3898)&amp;" "&amp;INDEX(Содержание!C$2:L$1680,A3900*6+4,B3900))</f>
        <v/>
      </c>
    </row>
    <row r="3899" spans="1:6" s="15" customFormat="1" x14ac:dyDescent="0.25">
      <c r="A3899" s="15">
        <v>42</v>
      </c>
      <c r="B3899" s="15">
        <v>4</v>
      </c>
      <c r="D3899" s="15" t="str">
        <f>IF(INDEX(Разделы!C$2:L$1540,A3899*11+6,B3899)="","","- "&amp;INDEX(Разделы!C$2:L$1540,A3899*11+6,B3899))</f>
        <v/>
      </c>
      <c r="E3899" s="15" t="str">
        <f>IF(INDEX(Оценка!C$2:AF$1540,A3897*11+7,(B3899-1)*3+1)="","",INDEX(Оценка!C$2:AF$1540,A3897*11+7,(B3899-1)*3+1)&amp;" ("&amp;INDEX(Оценка!C$2:AF$1540,A3897*11+7,(B3899-1)*3+2)&amp;") ("&amp;INDEX(Оценка!C$2:AF$1540,A3897*11+7,(B3899-1)*3+3)&amp;")")</f>
        <v/>
      </c>
    </row>
    <row r="3900" spans="1:6" s="15" customFormat="1" x14ac:dyDescent="0.25">
      <c r="A3900" s="15">
        <v>42</v>
      </c>
      <c r="B3900" s="15">
        <v>4</v>
      </c>
      <c r="D3900" s="15" t="str">
        <f>IF(INDEX(Разделы!C$2:L$1540,A3900*11+7,B3900)="","","- "&amp;INDEX(Разделы!C$2:L$1540,A3900*11+7,B3900))</f>
        <v/>
      </c>
      <c r="E3900" s="15" t="str">
        <f>IF(INDEX(Оценка!C$2:AF$1540,A3898*11+8,(B3900-1)*3+1)="","",INDEX(Оценка!C$2:AF$1540,A3898*11+8,(B3900-1)*3+1)&amp;" ("&amp;INDEX(Оценка!C$2:AF$1540,A3898*11+8,(B3900-1)*3+2)&amp;") ("&amp;INDEX(Оценка!C$2:AF$1540,A3898*11+8,(B3900-1)*3+3)&amp;")")</f>
        <v/>
      </c>
      <c r="F3900" s="15" t="str">
        <f>IF(INDEX(Содержание!C$2:L$1680,A3900*6+5,B3900)="","",INDEX(Содержание!C$2:L$1680,A3900*6+5,B3900))</f>
        <v/>
      </c>
    </row>
    <row r="3901" spans="1:6" s="15" customFormat="1" x14ac:dyDescent="0.25">
      <c r="A3901" s="15">
        <v>42</v>
      </c>
      <c r="B3901" s="15">
        <v>4</v>
      </c>
      <c r="D3901" s="15" t="str">
        <f>IF(INDEX(Разделы!C$2:L$1540,A3901*11+8,B3901)="","","- "&amp;INDEX(Разделы!C$2:L$1540,A3901*11+8,B3901))</f>
        <v/>
      </c>
      <c r="E3901" s="15" t="str">
        <f>IF(INDEX(Оценка!C$2:AF$1540,A3899*11+9,(B3901-1)*3+1)="","",INDEX(Оценка!C$2:AF$1540,A3899*11+9,(B3901-1)*3+1)&amp;" ("&amp;INDEX(Оценка!C$2:AF$1540,A3899*11+9,(B3901-1)*3+2)&amp;") ("&amp;INDEX(Оценка!C$2:AF$1540,A3899*11+9,(B3901-1)*3+3)&amp;")")</f>
        <v/>
      </c>
    </row>
    <row r="3902" spans="1:6" s="15" customFormat="1" x14ac:dyDescent="0.25">
      <c r="A3902" s="15">
        <v>42</v>
      </c>
      <c r="B3902" s="15">
        <v>4</v>
      </c>
      <c r="D3902" s="15" t="str">
        <f>IF(INDEX(Разделы!C$2:L$1540,A3902*11+9,B3902)="","","- "&amp;INDEX(Разделы!C$2:L$1540,A3902*11+9,B3902))</f>
        <v/>
      </c>
      <c r="E3902" s="15" t="str">
        <f>IF(INDEX(Оценка!C$2:AF$1540,A3900*11+10,(B3902-1)*3+1)="","",INDEX(Оценка!C$2:AF$1540,A3900*11+10,(B3902-1)*3+1)&amp;" ("&amp;INDEX(Оценка!C$2:AF$1540,A3900*11+10,(B3902-1)*3+2)&amp;") ("&amp;INDEX(Оценка!C$2:AF$1540,A3900*11+10,(B3902-1)*3+3)&amp;")")</f>
        <v/>
      </c>
    </row>
    <row r="3903" spans="1:6" s="15" customFormat="1" x14ac:dyDescent="0.25">
      <c r="A3903" s="15">
        <v>42</v>
      </c>
      <c r="B3903" s="15">
        <v>4</v>
      </c>
      <c r="D3903" s="15" t="str">
        <f>IF(INDEX(Разделы!C$2:L$1540,A3903*11+10,B3903)="","","- "&amp;INDEX(Разделы!C$2:L$1540,A3903*11+10,B3903))</f>
        <v/>
      </c>
    </row>
    <row r="3904" spans="1:6" s="15" customFormat="1" x14ac:dyDescent="0.25">
      <c r="A3904" s="15">
        <v>42</v>
      </c>
      <c r="B3904" s="15">
        <v>4</v>
      </c>
    </row>
    <row r="3905" spans="1:6" s="15" customFormat="1" x14ac:dyDescent="0.25">
      <c r="A3905" s="15">
        <v>42</v>
      </c>
      <c r="B3905" s="15">
        <v>5</v>
      </c>
      <c r="D3905" s="15" t="str">
        <f xml:space="preserve"> IF(INDEX(Разделы!C$2:L$1540,A3905*11+3,B3905)="","","= "&amp;INDEX(Разделы!C$2:L$1540,A3905*11+3,B3905)&amp;" ("&amp;INDEX(Разделы!C$2:L$1540,A3905*11+4,B3905)&amp;")")</f>
        <v/>
      </c>
      <c r="E3905" s="15" t="str">
        <f>IF(INDEX(Оценка!C$2:AF$1540,A3903*11+4,(B3905-1)*3+1)="","",INDEX(Оценка!C$2:AF$1540,A3903*11+4,(B3905-1)*3+1)&amp;" ("&amp;INDEX(Оценка!C$2:AF$1540,A3903*11+4,(B3905-1)*3+2)&amp;") ("&amp;INDEX(Оценка!C$2:AF$1540,A3903*11+4,(B3905-1)*3+3)&amp;")")</f>
        <v/>
      </c>
      <c r="F3905" s="15" t="str">
        <f>IF(INDEX(Содержание!C$2:L$1680,A3905*6+2,B3905)="","",INDEX(Содержание!C$2:L$1680,A3905*6+2,B3905))</f>
        <v/>
      </c>
    </row>
    <row r="3906" spans="1:6" s="15" customFormat="1" x14ac:dyDescent="0.25">
      <c r="A3906" s="15">
        <v>42</v>
      </c>
      <c r="B3906" s="15">
        <v>5</v>
      </c>
      <c r="E3906" s="15" t="str">
        <f>IF(INDEX(Оценка!C$2:AF$1540,A3904*11+5,(B3906-1)*3+1)="","",INDEX(Оценка!C$2:AF$1540,A3904*11+5,(B3906-1)*3+1)&amp;" ("&amp;INDEX(Оценка!C$2:AF$1540,A3904*11+5,(B3906-1)*3+2)&amp;") ("&amp;INDEX(Оценка!C$2:AF$1540,A3904*11+5,(B3906-1)*3+3)&amp;")")</f>
        <v/>
      </c>
    </row>
    <row r="3907" spans="1:6" s="15" customFormat="1" x14ac:dyDescent="0.25">
      <c r="A3907" s="15">
        <v>42</v>
      </c>
      <c r="B3907" s="15">
        <v>5</v>
      </c>
      <c r="D3907" s="15" t="str">
        <f>IF(INDEX(Разделы!C$2:L$1540,A3907*11+5,B3907)="","","- "&amp;INDEX(Разделы!C$2:L$1540,A3907*11+5,B3907))</f>
        <v/>
      </c>
      <c r="E3907" s="15" t="str">
        <f>IF(INDEX(Оценка!C$2:AF$1540,A3905*11+6,(B3907-1)*3+1)="","",INDEX(Оценка!C$2:AF$1540,A3905*11+6,(B3907-1)*3+1)&amp;" ("&amp;INDEX(Оценка!C$2:AF$1540,A3905*11+6,(B3907-1)*3+2)&amp;") ("&amp;INDEX(Оценка!C$2:AF$1540,A3905*11+6,(B3907-1)*3+3)&amp;")")</f>
        <v/>
      </c>
      <c r="F3907" s="15" t="str">
        <f>IF(INDEX(Содержание!C$2:L$1680,A3907*6+3,B3907)="","","= "&amp;INDEX(Содержание!C$2:L$1680,A3907*6+3,B3907)&amp;" "&amp;INDEX(Содержание!C$2:L$1680,A3909*6+4,B3909))</f>
        <v/>
      </c>
    </row>
    <row r="3908" spans="1:6" s="15" customFormat="1" x14ac:dyDescent="0.25">
      <c r="A3908" s="15">
        <v>42</v>
      </c>
      <c r="B3908" s="15">
        <v>5</v>
      </c>
      <c r="D3908" s="15" t="str">
        <f>IF(INDEX(Разделы!C$2:L$1540,A3908*11+6,B3908)="","","- "&amp;INDEX(Разделы!C$2:L$1540,A3908*11+6,B3908))</f>
        <v/>
      </c>
      <c r="E3908" s="15" t="str">
        <f>IF(INDEX(Оценка!C$2:AF$1540,A3906*11+7,(B3908-1)*3+1)="","",INDEX(Оценка!C$2:AF$1540,A3906*11+7,(B3908-1)*3+1)&amp;" ("&amp;INDEX(Оценка!C$2:AF$1540,A3906*11+7,(B3908-1)*3+2)&amp;") ("&amp;INDEX(Оценка!C$2:AF$1540,A3906*11+7,(B3908-1)*3+3)&amp;")")</f>
        <v/>
      </c>
    </row>
    <row r="3909" spans="1:6" s="15" customFormat="1" x14ac:dyDescent="0.25">
      <c r="A3909" s="15">
        <v>42</v>
      </c>
      <c r="B3909" s="15">
        <v>5</v>
      </c>
      <c r="D3909" s="15" t="str">
        <f>IF(INDEX(Разделы!C$2:L$1540,A3909*11+7,B3909)="","","- "&amp;INDEX(Разделы!C$2:L$1540,A3909*11+7,B3909))</f>
        <v/>
      </c>
      <c r="E3909" s="15" t="str">
        <f>IF(INDEX(Оценка!C$2:AF$1540,A3907*11+8,(B3909-1)*3+1)="","",INDEX(Оценка!C$2:AF$1540,A3907*11+8,(B3909-1)*3+1)&amp;" ("&amp;INDEX(Оценка!C$2:AF$1540,A3907*11+8,(B3909-1)*3+2)&amp;") ("&amp;INDEX(Оценка!C$2:AF$1540,A3907*11+8,(B3909-1)*3+3)&amp;")")</f>
        <v/>
      </c>
      <c r="F3909" s="15" t="str">
        <f>IF(INDEX(Содержание!C$2:L$1680,A3909*6+5,B3909)="","",INDEX(Содержание!C$2:L$1680,A3909*6+5,B3909))</f>
        <v/>
      </c>
    </row>
    <row r="3910" spans="1:6" s="15" customFormat="1" x14ac:dyDescent="0.25">
      <c r="A3910" s="15">
        <v>42</v>
      </c>
      <c r="B3910" s="15">
        <v>5</v>
      </c>
      <c r="D3910" s="15" t="str">
        <f>IF(INDEX(Разделы!C$2:L$1540,A3910*11+8,B3910)="","","- "&amp;INDEX(Разделы!C$2:L$1540,A3910*11+8,B3910))</f>
        <v/>
      </c>
      <c r="E3910" s="15" t="str">
        <f>IF(INDEX(Оценка!C$2:AF$1540,A3908*11+9,(B3910-1)*3+1)="","",INDEX(Оценка!C$2:AF$1540,A3908*11+9,(B3910-1)*3+1)&amp;" ("&amp;INDEX(Оценка!C$2:AF$1540,A3908*11+9,(B3910-1)*3+2)&amp;") ("&amp;INDEX(Оценка!C$2:AF$1540,A3908*11+9,(B3910-1)*3+3)&amp;")")</f>
        <v/>
      </c>
    </row>
    <row r="3911" spans="1:6" s="15" customFormat="1" x14ac:dyDescent="0.25">
      <c r="A3911" s="15">
        <v>42</v>
      </c>
      <c r="B3911" s="15">
        <v>5</v>
      </c>
      <c r="D3911" s="15" t="str">
        <f>IF(INDEX(Разделы!C$2:L$1540,A3911*11+9,B3911)="","","- "&amp;INDEX(Разделы!C$2:L$1540,A3911*11+9,B3911))</f>
        <v/>
      </c>
      <c r="E3911" s="15" t="str">
        <f>IF(INDEX(Оценка!C$2:AF$1540,A3909*11+10,(B3911-1)*3+1)="","",INDEX(Оценка!C$2:AF$1540,A3909*11+10,(B3911-1)*3+1)&amp;" ("&amp;INDEX(Оценка!C$2:AF$1540,A3909*11+10,(B3911-1)*3+2)&amp;") ("&amp;INDEX(Оценка!C$2:AF$1540,A3909*11+10,(B3911-1)*3+3)&amp;")")</f>
        <v/>
      </c>
    </row>
    <row r="3912" spans="1:6" s="15" customFormat="1" x14ac:dyDescent="0.25">
      <c r="A3912" s="15">
        <v>42</v>
      </c>
      <c r="B3912" s="15">
        <v>5</v>
      </c>
      <c r="D3912" s="15" t="str">
        <f>IF(INDEX(Разделы!C$2:L$1540,A3912*11+10,B3912)="","","- "&amp;INDEX(Разделы!C$2:L$1540,A3912*11+10,B3912))</f>
        <v/>
      </c>
    </row>
    <row r="3913" spans="1:6" s="15" customFormat="1" x14ac:dyDescent="0.25">
      <c r="A3913" s="15">
        <v>42</v>
      </c>
      <c r="B3913" s="15">
        <v>5</v>
      </c>
    </row>
    <row r="3914" spans="1:6" s="15" customFormat="1" x14ac:dyDescent="0.25">
      <c r="A3914" s="15">
        <v>42</v>
      </c>
      <c r="B3914" s="15">
        <v>6</v>
      </c>
      <c r="D3914" s="15" t="str">
        <f xml:space="preserve"> IF(INDEX(Разделы!C$2:L$1540,A3914*11+3,B3914)="","","= "&amp;INDEX(Разделы!C$2:L$1540,A3914*11+3,B3914)&amp;" ("&amp;INDEX(Разделы!C$2:L$1540,A3914*11+4,B3914)&amp;")")</f>
        <v/>
      </c>
      <c r="E3914" s="15" t="str">
        <f>IF(INDEX(Оценка!C$2:AF$1540,A3912*11+4,(B3914-1)*3+1)="","",INDEX(Оценка!C$2:AF$1540,A3912*11+4,(B3914-1)*3+1)&amp;" ("&amp;INDEX(Оценка!C$2:AF$1540,A3912*11+4,(B3914-1)*3+2)&amp;") ("&amp;INDEX(Оценка!C$2:AF$1540,A3912*11+4,(B3914-1)*3+3)&amp;")")</f>
        <v/>
      </c>
      <c r="F3914" s="15" t="str">
        <f>IF(INDEX(Содержание!C$2:L$1680,A3914*6+2,B3914)="","",INDEX(Содержание!C$2:L$1680,A3914*6+2,B3914))</f>
        <v/>
      </c>
    </row>
    <row r="3915" spans="1:6" s="15" customFormat="1" x14ac:dyDescent="0.25">
      <c r="A3915" s="15">
        <v>42</v>
      </c>
      <c r="B3915" s="15">
        <v>6</v>
      </c>
      <c r="E3915" s="15" t="str">
        <f>IF(INDEX(Оценка!C$2:AF$1540,A3913*11+5,(B3915-1)*3+1)="","",INDEX(Оценка!C$2:AF$1540,A3913*11+5,(B3915-1)*3+1)&amp;" ("&amp;INDEX(Оценка!C$2:AF$1540,A3913*11+5,(B3915-1)*3+2)&amp;") ("&amp;INDEX(Оценка!C$2:AF$1540,A3913*11+5,(B3915-1)*3+3)&amp;")")</f>
        <v/>
      </c>
    </row>
    <row r="3916" spans="1:6" s="15" customFormat="1" x14ac:dyDescent="0.25">
      <c r="A3916" s="15">
        <v>42</v>
      </c>
      <c r="B3916" s="15">
        <v>6</v>
      </c>
      <c r="D3916" s="15" t="str">
        <f>IF(INDEX(Разделы!C$2:L$1540,A3916*11+5,B3916)="","","- "&amp;INDEX(Разделы!C$2:L$1540,A3916*11+5,B3916))</f>
        <v/>
      </c>
      <c r="E3916" s="15" t="str">
        <f>IF(INDEX(Оценка!C$2:AF$1540,A3914*11+6,(B3916-1)*3+1)="","",INDEX(Оценка!C$2:AF$1540,A3914*11+6,(B3916-1)*3+1)&amp;" ("&amp;INDEX(Оценка!C$2:AF$1540,A3914*11+6,(B3916-1)*3+2)&amp;") ("&amp;INDEX(Оценка!C$2:AF$1540,A3914*11+6,(B3916-1)*3+3)&amp;")")</f>
        <v/>
      </c>
      <c r="F3916" s="15" t="str">
        <f>IF(INDEX(Содержание!C$2:L$1680,A3916*6+3,B3916)="","","= "&amp;INDEX(Содержание!C$2:L$1680,A3916*6+3,B3916)&amp;" "&amp;INDEX(Содержание!C$2:L$1680,A3918*6+4,B3918))</f>
        <v/>
      </c>
    </row>
    <row r="3917" spans="1:6" s="15" customFormat="1" x14ac:dyDescent="0.25">
      <c r="A3917" s="15">
        <v>42</v>
      </c>
      <c r="B3917" s="15">
        <v>6</v>
      </c>
      <c r="D3917" s="15" t="str">
        <f>IF(INDEX(Разделы!C$2:L$1540,A3917*11+6,B3917)="","","- "&amp;INDEX(Разделы!C$2:L$1540,A3917*11+6,B3917))</f>
        <v/>
      </c>
      <c r="E3917" s="15" t="str">
        <f>IF(INDEX(Оценка!C$2:AF$1540,A3915*11+7,(B3917-1)*3+1)="","",INDEX(Оценка!C$2:AF$1540,A3915*11+7,(B3917-1)*3+1)&amp;" ("&amp;INDEX(Оценка!C$2:AF$1540,A3915*11+7,(B3917-1)*3+2)&amp;") ("&amp;INDEX(Оценка!C$2:AF$1540,A3915*11+7,(B3917-1)*3+3)&amp;")")</f>
        <v/>
      </c>
    </row>
    <row r="3918" spans="1:6" s="15" customFormat="1" x14ac:dyDescent="0.25">
      <c r="A3918" s="15">
        <v>42</v>
      </c>
      <c r="B3918" s="15">
        <v>6</v>
      </c>
      <c r="D3918" s="15" t="str">
        <f>IF(INDEX(Разделы!C$2:L$1540,A3918*11+7,B3918)="","","- "&amp;INDEX(Разделы!C$2:L$1540,A3918*11+7,B3918))</f>
        <v/>
      </c>
      <c r="E3918" s="15" t="str">
        <f>IF(INDEX(Оценка!C$2:AF$1540,A3916*11+8,(B3918-1)*3+1)="","",INDEX(Оценка!C$2:AF$1540,A3916*11+8,(B3918-1)*3+1)&amp;" ("&amp;INDEX(Оценка!C$2:AF$1540,A3916*11+8,(B3918-1)*3+2)&amp;") ("&amp;INDEX(Оценка!C$2:AF$1540,A3916*11+8,(B3918-1)*3+3)&amp;")")</f>
        <v/>
      </c>
      <c r="F3918" s="15" t="str">
        <f>IF(INDEX(Содержание!C$2:L$1680,A3918*6+5,B3918)="","",INDEX(Содержание!C$2:L$1680,A3918*6+5,B3918))</f>
        <v/>
      </c>
    </row>
    <row r="3919" spans="1:6" s="15" customFormat="1" x14ac:dyDescent="0.25">
      <c r="A3919" s="15">
        <v>42</v>
      </c>
      <c r="B3919" s="15">
        <v>6</v>
      </c>
      <c r="D3919" s="15" t="str">
        <f>IF(INDEX(Разделы!C$2:L$1540,A3919*11+8,B3919)="","","- "&amp;INDEX(Разделы!C$2:L$1540,A3919*11+8,B3919))</f>
        <v/>
      </c>
      <c r="E3919" s="15" t="str">
        <f>IF(INDEX(Оценка!C$2:AF$1540,A3917*11+9,(B3919-1)*3+1)="","",INDEX(Оценка!C$2:AF$1540,A3917*11+9,(B3919-1)*3+1)&amp;" ("&amp;INDEX(Оценка!C$2:AF$1540,A3917*11+9,(B3919-1)*3+2)&amp;") ("&amp;INDEX(Оценка!C$2:AF$1540,A3917*11+9,(B3919-1)*3+3)&amp;")")</f>
        <v/>
      </c>
    </row>
    <row r="3920" spans="1:6" s="15" customFormat="1" x14ac:dyDescent="0.25">
      <c r="A3920" s="15">
        <v>42</v>
      </c>
      <c r="B3920" s="15">
        <v>6</v>
      </c>
      <c r="D3920" s="15" t="str">
        <f>IF(INDEX(Разделы!C$2:L$1540,A3920*11+9,B3920)="","","- "&amp;INDEX(Разделы!C$2:L$1540,A3920*11+9,B3920))</f>
        <v/>
      </c>
      <c r="E3920" s="15" t="str">
        <f>IF(INDEX(Оценка!C$2:AF$1540,A3918*11+10,(B3920-1)*3+1)="","",INDEX(Оценка!C$2:AF$1540,A3918*11+10,(B3920-1)*3+1)&amp;" ("&amp;INDEX(Оценка!C$2:AF$1540,A3918*11+10,(B3920-1)*3+2)&amp;") ("&amp;INDEX(Оценка!C$2:AF$1540,A3918*11+10,(B3920-1)*3+3)&amp;")")</f>
        <v/>
      </c>
    </row>
    <row r="3921" spans="1:6" s="15" customFormat="1" x14ac:dyDescent="0.25">
      <c r="A3921" s="15">
        <v>42</v>
      </c>
      <c r="B3921" s="15">
        <v>6</v>
      </c>
      <c r="D3921" s="15" t="str">
        <f>IF(INDEX(Разделы!C$2:L$1540,A3921*11+10,B3921)="","","- "&amp;INDEX(Разделы!C$2:L$1540,A3921*11+10,B3921))</f>
        <v/>
      </c>
    </row>
    <row r="3922" spans="1:6" s="15" customFormat="1" x14ac:dyDescent="0.25">
      <c r="A3922" s="15">
        <v>42</v>
      </c>
      <c r="B3922" s="15">
        <v>6</v>
      </c>
    </row>
    <row r="3923" spans="1:6" s="15" customFormat="1" x14ac:dyDescent="0.25">
      <c r="A3923" s="15">
        <v>42</v>
      </c>
      <c r="B3923" s="15">
        <v>7</v>
      </c>
      <c r="D3923" s="15" t="str">
        <f xml:space="preserve"> IF(INDEX(Разделы!C$2:L$1540,A3923*11+3,B3923)="","","= "&amp;INDEX(Разделы!C$2:L$1540,A3923*11+3,B3923)&amp;" ("&amp;INDEX(Разделы!C$2:L$1540,A3923*11+4,B3923)&amp;")")</f>
        <v/>
      </c>
      <c r="E3923" s="15" t="str">
        <f>IF(INDEX(Оценка!C$2:AF$1540,A3921*11+4,(B3923-1)*3+1)="","",INDEX(Оценка!C$2:AF$1540,A3921*11+4,(B3923-1)*3+1)&amp;" ("&amp;INDEX(Оценка!C$2:AF$1540,A3921*11+4,(B3923-1)*3+2)&amp;") ("&amp;INDEX(Оценка!C$2:AF$1540,A3921*11+4,(B3923-1)*3+3)&amp;")")</f>
        <v/>
      </c>
      <c r="F3923" s="15" t="str">
        <f>IF(INDEX(Содержание!C$2:L$1680,A3923*6+2,B3923)="","",INDEX(Содержание!C$2:L$1680,A3923*6+2,B3923))</f>
        <v/>
      </c>
    </row>
    <row r="3924" spans="1:6" s="15" customFormat="1" x14ac:dyDescent="0.25">
      <c r="A3924" s="15">
        <v>42</v>
      </c>
      <c r="B3924" s="15">
        <v>7</v>
      </c>
      <c r="E3924" s="15" t="str">
        <f>IF(INDEX(Оценка!C$2:AF$1540,A3922*11+5,(B3924-1)*3+1)="","",INDEX(Оценка!C$2:AF$1540,A3922*11+5,(B3924-1)*3+1)&amp;" ("&amp;INDEX(Оценка!C$2:AF$1540,A3922*11+5,(B3924-1)*3+2)&amp;") ("&amp;INDEX(Оценка!C$2:AF$1540,A3922*11+5,(B3924-1)*3+3)&amp;")")</f>
        <v/>
      </c>
    </row>
    <row r="3925" spans="1:6" s="15" customFormat="1" x14ac:dyDescent="0.25">
      <c r="A3925" s="15">
        <v>42</v>
      </c>
      <c r="B3925" s="15">
        <v>7</v>
      </c>
      <c r="D3925" s="15" t="str">
        <f>IF(INDEX(Разделы!C$2:L$1540,A3925*11+5,B3925)="","","- "&amp;INDEX(Разделы!C$2:L$1540,A3925*11+5,B3925))</f>
        <v/>
      </c>
      <c r="E3925" s="15" t="str">
        <f>IF(INDEX(Оценка!C$2:AF$1540,A3923*11+6,(B3925-1)*3+1)="","",INDEX(Оценка!C$2:AF$1540,A3923*11+6,(B3925-1)*3+1)&amp;" ("&amp;INDEX(Оценка!C$2:AF$1540,A3923*11+6,(B3925-1)*3+2)&amp;") ("&amp;INDEX(Оценка!C$2:AF$1540,A3923*11+6,(B3925-1)*3+3)&amp;")")</f>
        <v/>
      </c>
      <c r="F3925" s="15" t="str">
        <f>IF(INDEX(Содержание!C$2:L$1680,A3925*6+3,B3925)="","","= "&amp;INDEX(Содержание!C$2:L$1680,A3925*6+3,B3925)&amp;" "&amp;INDEX(Содержание!C$2:L$1680,A3927*6+4,B3927))</f>
        <v/>
      </c>
    </row>
    <row r="3926" spans="1:6" s="15" customFormat="1" x14ac:dyDescent="0.25">
      <c r="A3926" s="15">
        <v>42</v>
      </c>
      <c r="B3926" s="15">
        <v>7</v>
      </c>
      <c r="D3926" s="15" t="str">
        <f>IF(INDEX(Разделы!C$2:L$1540,A3926*11+6,B3926)="","","- "&amp;INDEX(Разделы!C$2:L$1540,A3926*11+6,B3926))</f>
        <v/>
      </c>
      <c r="E3926" s="15" t="str">
        <f>IF(INDEX(Оценка!C$2:AF$1540,A3924*11+7,(B3926-1)*3+1)="","",INDEX(Оценка!C$2:AF$1540,A3924*11+7,(B3926-1)*3+1)&amp;" ("&amp;INDEX(Оценка!C$2:AF$1540,A3924*11+7,(B3926-1)*3+2)&amp;") ("&amp;INDEX(Оценка!C$2:AF$1540,A3924*11+7,(B3926-1)*3+3)&amp;")")</f>
        <v/>
      </c>
    </row>
    <row r="3927" spans="1:6" s="15" customFormat="1" x14ac:dyDescent="0.25">
      <c r="A3927" s="15">
        <v>42</v>
      </c>
      <c r="B3927" s="15">
        <v>7</v>
      </c>
      <c r="D3927" s="15" t="str">
        <f>IF(INDEX(Разделы!C$2:L$1540,A3927*11+7,B3927)="","","- "&amp;INDEX(Разделы!C$2:L$1540,A3927*11+7,B3927))</f>
        <v/>
      </c>
      <c r="E3927" s="15" t="str">
        <f>IF(INDEX(Оценка!C$2:AF$1540,A3925*11+8,(B3927-1)*3+1)="","",INDEX(Оценка!C$2:AF$1540,A3925*11+8,(B3927-1)*3+1)&amp;" ("&amp;INDEX(Оценка!C$2:AF$1540,A3925*11+8,(B3927-1)*3+2)&amp;") ("&amp;INDEX(Оценка!C$2:AF$1540,A3925*11+8,(B3927-1)*3+3)&amp;")")</f>
        <v/>
      </c>
      <c r="F3927" s="15" t="str">
        <f>IF(INDEX(Содержание!C$2:L$1680,A3927*6+5,B3927)="","",INDEX(Содержание!C$2:L$1680,A3927*6+5,B3927))</f>
        <v/>
      </c>
    </row>
    <row r="3928" spans="1:6" s="15" customFormat="1" x14ac:dyDescent="0.25">
      <c r="A3928" s="15">
        <v>42</v>
      </c>
      <c r="B3928" s="15">
        <v>7</v>
      </c>
      <c r="D3928" s="15" t="str">
        <f>IF(INDEX(Разделы!C$2:L$1540,A3928*11+8,B3928)="","","- "&amp;INDEX(Разделы!C$2:L$1540,A3928*11+8,B3928))</f>
        <v/>
      </c>
      <c r="E3928" s="15" t="str">
        <f>IF(INDEX(Оценка!C$2:AF$1540,A3926*11+9,(B3928-1)*3+1)="","",INDEX(Оценка!C$2:AF$1540,A3926*11+9,(B3928-1)*3+1)&amp;" ("&amp;INDEX(Оценка!C$2:AF$1540,A3926*11+9,(B3928-1)*3+2)&amp;") ("&amp;INDEX(Оценка!C$2:AF$1540,A3926*11+9,(B3928-1)*3+3)&amp;")")</f>
        <v/>
      </c>
    </row>
    <row r="3929" spans="1:6" s="15" customFormat="1" x14ac:dyDescent="0.25">
      <c r="A3929" s="15">
        <v>42</v>
      </c>
      <c r="B3929" s="15">
        <v>7</v>
      </c>
      <c r="D3929" s="15" t="str">
        <f>IF(INDEX(Разделы!C$2:L$1540,A3929*11+9,B3929)="","","- "&amp;INDEX(Разделы!C$2:L$1540,A3929*11+9,B3929))</f>
        <v/>
      </c>
      <c r="E3929" s="15" t="str">
        <f>IF(INDEX(Оценка!C$2:AF$1540,A3927*11+10,(B3929-1)*3+1)="","",INDEX(Оценка!C$2:AF$1540,A3927*11+10,(B3929-1)*3+1)&amp;" ("&amp;INDEX(Оценка!C$2:AF$1540,A3927*11+10,(B3929-1)*3+2)&amp;") ("&amp;INDEX(Оценка!C$2:AF$1540,A3927*11+10,(B3929-1)*3+3)&amp;")")</f>
        <v/>
      </c>
    </row>
    <row r="3930" spans="1:6" s="15" customFormat="1" x14ac:dyDescent="0.25">
      <c r="A3930" s="15">
        <v>42</v>
      </c>
      <c r="B3930" s="15">
        <v>7</v>
      </c>
      <c r="D3930" s="15" t="str">
        <f>IF(INDEX(Разделы!C$2:L$1540,A3930*11+10,B3930)="","","- "&amp;INDEX(Разделы!C$2:L$1540,A3930*11+10,B3930))</f>
        <v/>
      </c>
    </row>
    <row r="3931" spans="1:6" s="15" customFormat="1" x14ac:dyDescent="0.25">
      <c r="A3931" s="15">
        <v>42</v>
      </c>
      <c r="B3931" s="15">
        <v>7</v>
      </c>
    </row>
    <row r="3932" spans="1:6" s="15" customFormat="1" x14ac:dyDescent="0.25">
      <c r="A3932" s="15">
        <v>42</v>
      </c>
      <c r="B3932" s="15">
        <v>8</v>
      </c>
      <c r="D3932" s="15" t="str">
        <f xml:space="preserve"> IF(INDEX(Разделы!C$2:L$1540,A3932*11+3,B3932)="","","= "&amp;INDEX(Разделы!C$2:L$1540,A3932*11+3,B3932)&amp;" ("&amp;INDEX(Разделы!C$2:L$1540,A3932*11+4,B3932)&amp;")")</f>
        <v/>
      </c>
      <c r="E3932" s="15" t="str">
        <f>IF(INDEX(Оценка!C$2:AF$1540,A3930*11+4,(B3932-1)*3+1)="","",INDEX(Оценка!C$2:AF$1540,A3930*11+4,(B3932-1)*3+1)&amp;" ("&amp;INDEX(Оценка!C$2:AF$1540,A3930*11+4,(B3932-1)*3+2)&amp;") ("&amp;INDEX(Оценка!C$2:AF$1540,A3930*11+4,(B3932-1)*3+3)&amp;")")</f>
        <v/>
      </c>
      <c r="F3932" s="15" t="str">
        <f>IF(INDEX(Содержание!C$2:L$1680,A3932*6+2,B3932)="","",INDEX(Содержание!C$2:L$1680,A3932*6+2,B3932))</f>
        <v/>
      </c>
    </row>
    <row r="3933" spans="1:6" s="15" customFormat="1" x14ac:dyDescent="0.25">
      <c r="A3933" s="15">
        <v>42</v>
      </c>
      <c r="B3933" s="15">
        <v>8</v>
      </c>
      <c r="E3933" s="15" t="str">
        <f>IF(INDEX(Оценка!C$2:AF$1540,A3931*11+5,(B3933-1)*3+1)="","",INDEX(Оценка!C$2:AF$1540,A3931*11+5,(B3933-1)*3+1)&amp;" ("&amp;INDEX(Оценка!C$2:AF$1540,A3931*11+5,(B3933-1)*3+2)&amp;") ("&amp;INDEX(Оценка!C$2:AF$1540,A3931*11+5,(B3933-1)*3+3)&amp;")")</f>
        <v/>
      </c>
    </row>
    <row r="3934" spans="1:6" s="15" customFormat="1" x14ac:dyDescent="0.25">
      <c r="A3934" s="15">
        <v>42</v>
      </c>
      <c r="B3934" s="15">
        <v>8</v>
      </c>
      <c r="D3934" s="15" t="str">
        <f>IF(INDEX(Разделы!C$2:L$1540,A3934*11+5,B3934)="","","- "&amp;INDEX(Разделы!C$2:L$1540,A3934*11+5,B3934))</f>
        <v/>
      </c>
      <c r="E3934" s="15" t="str">
        <f>IF(INDEX(Оценка!C$2:AF$1540,A3932*11+6,(B3934-1)*3+1)="","",INDEX(Оценка!C$2:AF$1540,A3932*11+6,(B3934-1)*3+1)&amp;" ("&amp;INDEX(Оценка!C$2:AF$1540,A3932*11+6,(B3934-1)*3+2)&amp;") ("&amp;INDEX(Оценка!C$2:AF$1540,A3932*11+6,(B3934-1)*3+3)&amp;")")</f>
        <v/>
      </c>
      <c r="F3934" s="15" t="str">
        <f>IF(INDEX(Содержание!C$2:L$1680,A3934*6+3,B3934)="","","= "&amp;INDEX(Содержание!C$2:L$1680,A3934*6+3,B3934)&amp;" "&amp;INDEX(Содержание!C$2:L$1680,A3936*6+4,B3936))</f>
        <v/>
      </c>
    </row>
    <row r="3935" spans="1:6" s="15" customFormat="1" x14ac:dyDescent="0.25">
      <c r="A3935" s="15">
        <v>42</v>
      </c>
      <c r="B3935" s="15">
        <v>8</v>
      </c>
      <c r="D3935" s="15" t="str">
        <f>IF(INDEX(Разделы!C$2:L$1540,A3935*11+6,B3935)="","","- "&amp;INDEX(Разделы!C$2:L$1540,A3935*11+6,B3935))</f>
        <v/>
      </c>
      <c r="E3935" s="15" t="str">
        <f>IF(INDEX(Оценка!C$2:AF$1540,A3933*11+7,(B3935-1)*3+1)="","",INDEX(Оценка!C$2:AF$1540,A3933*11+7,(B3935-1)*3+1)&amp;" ("&amp;INDEX(Оценка!C$2:AF$1540,A3933*11+7,(B3935-1)*3+2)&amp;") ("&amp;INDEX(Оценка!C$2:AF$1540,A3933*11+7,(B3935-1)*3+3)&amp;")")</f>
        <v/>
      </c>
    </row>
    <row r="3936" spans="1:6" s="15" customFormat="1" x14ac:dyDescent="0.25">
      <c r="A3936" s="15">
        <v>42</v>
      </c>
      <c r="B3936" s="15">
        <v>8</v>
      </c>
      <c r="D3936" s="15" t="str">
        <f>IF(INDEX(Разделы!C$2:L$1540,A3936*11+7,B3936)="","","- "&amp;INDEX(Разделы!C$2:L$1540,A3936*11+7,B3936))</f>
        <v/>
      </c>
      <c r="E3936" s="15" t="str">
        <f>IF(INDEX(Оценка!C$2:AF$1540,A3934*11+8,(B3936-1)*3+1)="","",INDEX(Оценка!C$2:AF$1540,A3934*11+8,(B3936-1)*3+1)&amp;" ("&amp;INDEX(Оценка!C$2:AF$1540,A3934*11+8,(B3936-1)*3+2)&amp;") ("&amp;INDEX(Оценка!C$2:AF$1540,A3934*11+8,(B3936-1)*3+3)&amp;")")</f>
        <v/>
      </c>
      <c r="F3936" s="15" t="str">
        <f>IF(INDEX(Содержание!C$2:L$1680,A3936*6+5,B3936)="","",INDEX(Содержание!C$2:L$1680,A3936*6+5,B3936))</f>
        <v/>
      </c>
    </row>
    <row r="3937" spans="1:6" s="15" customFormat="1" x14ac:dyDescent="0.25">
      <c r="A3937" s="15">
        <v>42</v>
      </c>
      <c r="B3937" s="15">
        <v>8</v>
      </c>
      <c r="D3937" s="15" t="str">
        <f>IF(INDEX(Разделы!C$2:L$1540,A3937*11+8,B3937)="","","- "&amp;INDEX(Разделы!C$2:L$1540,A3937*11+8,B3937))</f>
        <v/>
      </c>
      <c r="E3937" s="15" t="str">
        <f>IF(INDEX(Оценка!C$2:AF$1540,A3935*11+9,(B3937-1)*3+1)="","",INDEX(Оценка!C$2:AF$1540,A3935*11+9,(B3937-1)*3+1)&amp;" ("&amp;INDEX(Оценка!C$2:AF$1540,A3935*11+9,(B3937-1)*3+2)&amp;") ("&amp;INDEX(Оценка!C$2:AF$1540,A3935*11+9,(B3937-1)*3+3)&amp;")")</f>
        <v/>
      </c>
    </row>
    <row r="3938" spans="1:6" s="15" customFormat="1" x14ac:dyDescent="0.25">
      <c r="A3938" s="15">
        <v>42</v>
      </c>
      <c r="B3938" s="15">
        <v>8</v>
      </c>
      <c r="D3938" s="15" t="str">
        <f>IF(INDEX(Разделы!C$2:L$1540,A3938*11+9,B3938)="","","- "&amp;INDEX(Разделы!C$2:L$1540,A3938*11+9,B3938))</f>
        <v/>
      </c>
      <c r="E3938" s="15" t="str">
        <f>IF(INDEX(Оценка!C$2:AF$1540,A3936*11+10,(B3938-1)*3+1)="","",INDEX(Оценка!C$2:AF$1540,A3936*11+10,(B3938-1)*3+1)&amp;" ("&amp;INDEX(Оценка!C$2:AF$1540,A3936*11+10,(B3938-1)*3+2)&amp;") ("&amp;INDEX(Оценка!C$2:AF$1540,A3936*11+10,(B3938-1)*3+3)&amp;")")</f>
        <v/>
      </c>
    </row>
    <row r="3939" spans="1:6" s="15" customFormat="1" x14ac:dyDescent="0.25">
      <c r="A3939" s="15">
        <v>42</v>
      </c>
      <c r="B3939" s="15">
        <v>8</v>
      </c>
      <c r="D3939" s="15" t="str">
        <f>IF(INDEX(Разделы!C$2:L$1540,A3939*11+10,B3939)="","","- "&amp;INDEX(Разделы!C$2:L$1540,A3939*11+10,B3939))</f>
        <v/>
      </c>
    </row>
    <row r="3940" spans="1:6" s="15" customFormat="1" x14ac:dyDescent="0.25">
      <c r="A3940" s="15">
        <v>42</v>
      </c>
      <c r="B3940" s="15">
        <v>8</v>
      </c>
    </row>
    <row r="3941" spans="1:6" s="15" customFormat="1" x14ac:dyDescent="0.25">
      <c r="A3941" s="15">
        <v>42</v>
      </c>
      <c r="B3941" s="15">
        <v>9</v>
      </c>
      <c r="D3941" s="15" t="str">
        <f xml:space="preserve"> IF(INDEX(Разделы!C$2:L$1540,A3941*11+3,B3941)="","","= "&amp;INDEX(Разделы!C$2:L$1540,A3941*11+3,B3941)&amp;" ("&amp;INDEX(Разделы!C$2:L$1540,A3941*11+4,B3941)&amp;")")</f>
        <v/>
      </c>
      <c r="E3941" s="15" t="str">
        <f>IF(INDEX(Оценка!C$2:AF$1540,A3939*11+4,(B3941-1)*3+1)="","",INDEX(Оценка!C$2:AF$1540,A3939*11+4,(B3941-1)*3+1)&amp;" ("&amp;INDEX(Оценка!C$2:AF$1540,A3939*11+4,(B3941-1)*3+2)&amp;") ("&amp;INDEX(Оценка!C$2:AF$1540,A3939*11+4,(B3941-1)*3+3)&amp;")")</f>
        <v/>
      </c>
      <c r="F3941" s="15" t="str">
        <f>IF(INDEX(Содержание!C$2:L$1680,A3941*6+2,B3941)="","",INDEX(Содержание!C$2:L$1680,A3941*6+2,B3941))</f>
        <v/>
      </c>
    </row>
    <row r="3942" spans="1:6" s="15" customFormat="1" x14ac:dyDescent="0.25">
      <c r="A3942" s="15">
        <v>42</v>
      </c>
      <c r="B3942" s="15">
        <v>9</v>
      </c>
      <c r="E3942" s="15" t="str">
        <f>IF(INDEX(Оценка!C$2:AF$1540,A3940*11+5,(B3942-1)*3+1)="","",INDEX(Оценка!C$2:AF$1540,A3940*11+5,(B3942-1)*3+1)&amp;" ("&amp;INDEX(Оценка!C$2:AF$1540,A3940*11+5,(B3942-1)*3+2)&amp;") ("&amp;INDEX(Оценка!C$2:AF$1540,A3940*11+5,(B3942-1)*3+3)&amp;")")</f>
        <v/>
      </c>
    </row>
    <row r="3943" spans="1:6" s="15" customFormat="1" x14ac:dyDescent="0.25">
      <c r="A3943" s="15">
        <v>42</v>
      </c>
      <c r="B3943" s="15">
        <v>9</v>
      </c>
      <c r="D3943" s="15" t="str">
        <f>IF(INDEX(Разделы!C$2:L$1540,A3943*11+5,B3943)="","","- "&amp;INDEX(Разделы!C$2:L$1540,A3943*11+5,B3943))</f>
        <v/>
      </c>
      <c r="E3943" s="15" t="str">
        <f>IF(INDEX(Оценка!C$2:AF$1540,A3941*11+6,(B3943-1)*3+1)="","",INDEX(Оценка!C$2:AF$1540,A3941*11+6,(B3943-1)*3+1)&amp;" ("&amp;INDEX(Оценка!C$2:AF$1540,A3941*11+6,(B3943-1)*3+2)&amp;") ("&amp;INDEX(Оценка!C$2:AF$1540,A3941*11+6,(B3943-1)*3+3)&amp;")")</f>
        <v/>
      </c>
      <c r="F3943" s="15" t="str">
        <f>IF(INDEX(Содержание!C$2:L$1680,A3943*6+3,B3943)="","","= "&amp;INDEX(Содержание!C$2:L$1680,A3943*6+3,B3943)&amp;" "&amp;INDEX(Содержание!C$2:L$1680,A3945*6+4,B3945))</f>
        <v/>
      </c>
    </row>
    <row r="3944" spans="1:6" s="15" customFormat="1" x14ac:dyDescent="0.25">
      <c r="A3944" s="15">
        <v>42</v>
      </c>
      <c r="B3944" s="15">
        <v>9</v>
      </c>
      <c r="D3944" s="15" t="str">
        <f>IF(INDEX(Разделы!C$2:L$1540,A3944*11+6,B3944)="","","- "&amp;INDEX(Разделы!C$2:L$1540,A3944*11+6,B3944))</f>
        <v/>
      </c>
      <c r="E3944" s="15" t="str">
        <f>IF(INDEX(Оценка!C$2:AF$1540,A3942*11+7,(B3944-1)*3+1)="","",INDEX(Оценка!C$2:AF$1540,A3942*11+7,(B3944-1)*3+1)&amp;" ("&amp;INDEX(Оценка!C$2:AF$1540,A3942*11+7,(B3944-1)*3+2)&amp;") ("&amp;INDEX(Оценка!C$2:AF$1540,A3942*11+7,(B3944-1)*3+3)&amp;")")</f>
        <v/>
      </c>
    </row>
    <row r="3945" spans="1:6" s="15" customFormat="1" x14ac:dyDescent="0.25">
      <c r="A3945" s="15">
        <v>42</v>
      </c>
      <c r="B3945" s="15">
        <v>9</v>
      </c>
      <c r="D3945" s="15" t="str">
        <f>IF(INDEX(Разделы!C$2:L$1540,A3945*11+7,B3945)="","","- "&amp;INDEX(Разделы!C$2:L$1540,A3945*11+7,B3945))</f>
        <v/>
      </c>
      <c r="E3945" s="15" t="str">
        <f>IF(INDEX(Оценка!C$2:AF$1540,A3943*11+8,(B3945-1)*3+1)="","",INDEX(Оценка!C$2:AF$1540,A3943*11+8,(B3945-1)*3+1)&amp;" ("&amp;INDEX(Оценка!C$2:AF$1540,A3943*11+8,(B3945-1)*3+2)&amp;") ("&amp;INDEX(Оценка!C$2:AF$1540,A3943*11+8,(B3945-1)*3+3)&amp;")")</f>
        <v/>
      </c>
      <c r="F3945" s="15" t="str">
        <f>IF(INDEX(Содержание!C$2:L$1680,A3945*6+5,B3945)="","",INDEX(Содержание!C$2:L$1680,A3945*6+5,B3945))</f>
        <v/>
      </c>
    </row>
    <row r="3946" spans="1:6" s="15" customFormat="1" x14ac:dyDescent="0.25">
      <c r="A3946" s="15">
        <v>42</v>
      </c>
      <c r="B3946" s="15">
        <v>9</v>
      </c>
      <c r="D3946" s="15" t="str">
        <f>IF(INDEX(Разделы!C$2:L$1540,A3946*11+8,B3946)="","","- "&amp;INDEX(Разделы!C$2:L$1540,A3946*11+8,B3946))</f>
        <v/>
      </c>
      <c r="E3946" s="15" t="str">
        <f>IF(INDEX(Оценка!C$2:AF$1540,A3944*11+9,(B3946-1)*3+1)="","",INDEX(Оценка!C$2:AF$1540,A3944*11+9,(B3946-1)*3+1)&amp;" ("&amp;INDEX(Оценка!C$2:AF$1540,A3944*11+9,(B3946-1)*3+2)&amp;") ("&amp;INDEX(Оценка!C$2:AF$1540,A3944*11+9,(B3946-1)*3+3)&amp;")")</f>
        <v/>
      </c>
    </row>
    <row r="3947" spans="1:6" s="15" customFormat="1" x14ac:dyDescent="0.25">
      <c r="A3947" s="15">
        <v>42</v>
      </c>
      <c r="B3947" s="15">
        <v>9</v>
      </c>
      <c r="D3947" s="15" t="str">
        <f>IF(INDEX(Разделы!C$2:L$1540,A3947*11+9,B3947)="","","- "&amp;INDEX(Разделы!C$2:L$1540,A3947*11+9,B3947))</f>
        <v/>
      </c>
      <c r="E3947" s="15" t="str">
        <f>IF(INDEX(Оценка!C$2:AF$1540,A3945*11+10,(B3947-1)*3+1)="","",INDEX(Оценка!C$2:AF$1540,A3945*11+10,(B3947-1)*3+1)&amp;" ("&amp;INDEX(Оценка!C$2:AF$1540,A3945*11+10,(B3947-1)*3+2)&amp;") ("&amp;INDEX(Оценка!C$2:AF$1540,A3945*11+10,(B3947-1)*3+3)&amp;")")</f>
        <v/>
      </c>
    </row>
    <row r="3948" spans="1:6" s="15" customFormat="1" x14ac:dyDescent="0.25">
      <c r="A3948" s="15">
        <v>42</v>
      </c>
      <c r="B3948" s="15">
        <v>9</v>
      </c>
      <c r="D3948" s="15" t="str">
        <f>IF(INDEX(Разделы!C$2:L$1540,A3948*11+10,B3948)="","","- "&amp;INDEX(Разделы!C$2:L$1540,A3948*11+10,B3948))</f>
        <v/>
      </c>
    </row>
    <row r="3949" spans="1:6" s="15" customFormat="1" x14ac:dyDescent="0.25">
      <c r="A3949" s="15">
        <v>42</v>
      </c>
      <c r="B3949" s="15">
        <v>9</v>
      </c>
    </row>
    <row r="3950" spans="1:6" s="15" customFormat="1" x14ac:dyDescent="0.25">
      <c r="A3950" s="15">
        <v>42</v>
      </c>
      <c r="B3950" s="15">
        <v>10</v>
      </c>
      <c r="D3950" s="15" t="str">
        <f xml:space="preserve"> IF(INDEX(Разделы!C$2:L$1540,A3950*11+3,B3950)="","","= "&amp;INDEX(Разделы!C$2:L$1540,A3950*11+3,B3950)&amp;" ("&amp;INDEX(Разделы!C$2:L$1540,A3950*11+4,B3950)&amp;")")</f>
        <v/>
      </c>
      <c r="E3950" s="15" t="str">
        <f>IF(INDEX(Оценка!C$2:AF$1540,A3948*11+4,(B3950-1)*3+1)="","",INDEX(Оценка!C$2:AF$1540,A3948*11+4,(B3950-1)*3+1)&amp;" ("&amp;INDEX(Оценка!C$2:AF$1540,A3948*11+4,(B3950-1)*3+2)&amp;") ("&amp;INDEX(Оценка!C$2:AF$1540,A3948*11+4,(B3950-1)*3+3)&amp;")")</f>
        <v/>
      </c>
      <c r="F3950" s="15" t="str">
        <f>IF(INDEX(Содержание!C$2:L$1680,A3950*6+2,B3950)="","",INDEX(Содержание!C$2:L$1680,A3950*6+2,B3950))</f>
        <v/>
      </c>
    </row>
    <row r="3951" spans="1:6" s="15" customFormat="1" x14ac:dyDescent="0.25">
      <c r="A3951" s="15">
        <v>42</v>
      </c>
      <c r="B3951" s="15">
        <v>10</v>
      </c>
      <c r="E3951" s="15" t="str">
        <f>IF(INDEX(Оценка!C$2:AF$1540,A3949*11+5,(B3951-1)*3+1)="","",INDEX(Оценка!C$2:AF$1540,A3949*11+5,(B3951-1)*3+1)&amp;" ("&amp;INDEX(Оценка!C$2:AF$1540,A3949*11+5,(B3951-1)*3+2)&amp;") ("&amp;INDEX(Оценка!C$2:AF$1540,A3949*11+5,(B3951-1)*3+3)&amp;")")</f>
        <v/>
      </c>
    </row>
    <row r="3952" spans="1:6" s="15" customFormat="1" x14ac:dyDescent="0.25">
      <c r="A3952" s="15">
        <v>42</v>
      </c>
      <c r="B3952" s="15">
        <v>10</v>
      </c>
      <c r="D3952" s="15" t="str">
        <f>IF(INDEX(Разделы!C$2:L$1540,A3952*11+5,B3952)="","","- "&amp;INDEX(Разделы!C$2:L$1540,A3952*11+5,B3952))</f>
        <v/>
      </c>
      <c r="E3952" s="15" t="str">
        <f>IF(INDEX(Оценка!C$2:AF$1540,A3950*11+6,(B3952-1)*3+1)="","",INDEX(Оценка!C$2:AF$1540,A3950*11+6,(B3952-1)*3+1)&amp;" ("&amp;INDEX(Оценка!C$2:AF$1540,A3950*11+6,(B3952-1)*3+2)&amp;") ("&amp;INDEX(Оценка!C$2:AF$1540,A3950*11+6,(B3952-1)*3+3)&amp;")")</f>
        <v/>
      </c>
      <c r="F3952" s="15" t="str">
        <f>IF(INDEX(Содержание!C$2:L$1680,A3952*6+3,B3952)="","","= "&amp;INDEX(Содержание!C$2:L$1680,A3952*6+3,B3952)&amp;" "&amp;INDEX(Содержание!C$2:L$1680,A3954*6+4,B3954))</f>
        <v/>
      </c>
    </row>
    <row r="3953" spans="1:6" s="15" customFormat="1" x14ac:dyDescent="0.25">
      <c r="A3953" s="15">
        <v>42</v>
      </c>
      <c r="B3953" s="15">
        <v>10</v>
      </c>
      <c r="D3953" s="15" t="str">
        <f>IF(INDEX(Разделы!C$2:L$1540,A3953*11+6,B3953)="","","- "&amp;INDEX(Разделы!C$2:L$1540,A3953*11+6,B3953))</f>
        <v/>
      </c>
      <c r="E3953" s="15" t="str">
        <f>IF(INDEX(Оценка!C$2:AF$1540,A3951*11+7,(B3953-1)*3+1)="","",INDEX(Оценка!C$2:AF$1540,A3951*11+7,(B3953-1)*3+1)&amp;" ("&amp;INDEX(Оценка!C$2:AF$1540,A3951*11+7,(B3953-1)*3+2)&amp;") ("&amp;INDEX(Оценка!C$2:AF$1540,A3951*11+7,(B3953-1)*3+3)&amp;")")</f>
        <v/>
      </c>
    </row>
    <row r="3954" spans="1:6" s="15" customFormat="1" x14ac:dyDescent="0.25">
      <c r="A3954" s="15">
        <v>42</v>
      </c>
      <c r="B3954" s="15">
        <v>10</v>
      </c>
      <c r="D3954" s="15" t="str">
        <f>IF(INDEX(Разделы!C$2:L$1540,A3954*11+7,B3954)="","","- "&amp;INDEX(Разделы!C$2:L$1540,A3954*11+7,B3954))</f>
        <v/>
      </c>
      <c r="E3954" s="15" t="str">
        <f>IF(INDEX(Оценка!C$2:AF$1540,A3952*11+8,(B3954-1)*3+1)="","",INDEX(Оценка!C$2:AF$1540,A3952*11+8,(B3954-1)*3+1)&amp;" ("&amp;INDEX(Оценка!C$2:AF$1540,A3952*11+8,(B3954-1)*3+2)&amp;") ("&amp;INDEX(Оценка!C$2:AF$1540,A3952*11+8,(B3954-1)*3+3)&amp;")")</f>
        <v/>
      </c>
      <c r="F3954" s="15" t="str">
        <f>IF(INDEX(Содержание!C$2:L$1680,A3954*6+5,B3954)="","",INDEX(Содержание!C$2:L$1680,A3954*6+5,B3954))</f>
        <v/>
      </c>
    </row>
    <row r="3955" spans="1:6" s="15" customFormat="1" x14ac:dyDescent="0.25">
      <c r="A3955" s="15">
        <v>42</v>
      </c>
      <c r="B3955" s="15">
        <v>10</v>
      </c>
      <c r="D3955" s="15" t="str">
        <f>IF(INDEX(Разделы!C$2:L$1540,A3955*11+8,B3955)="","","- "&amp;INDEX(Разделы!C$2:L$1540,A3955*11+8,B3955))</f>
        <v/>
      </c>
      <c r="E3955" s="15" t="str">
        <f>IF(INDEX(Оценка!C$2:AF$1540,A3953*11+9,(B3955-1)*3+1)="","",INDEX(Оценка!C$2:AF$1540,A3953*11+9,(B3955-1)*3+1)&amp;" ("&amp;INDEX(Оценка!C$2:AF$1540,A3953*11+9,(B3955-1)*3+2)&amp;") ("&amp;INDEX(Оценка!C$2:AF$1540,A3953*11+9,(B3955-1)*3+3)&amp;")")</f>
        <v/>
      </c>
    </row>
    <row r="3956" spans="1:6" s="15" customFormat="1" x14ac:dyDescent="0.25">
      <c r="A3956" s="15">
        <v>42</v>
      </c>
      <c r="B3956" s="15">
        <v>10</v>
      </c>
      <c r="D3956" s="15" t="str">
        <f>IF(INDEX(Разделы!C$2:L$1540,A3956*11+9,B3956)="","","- "&amp;INDEX(Разделы!C$2:L$1540,A3956*11+9,B3956))</f>
        <v/>
      </c>
      <c r="E3956" s="15" t="str">
        <f>IF(INDEX(Оценка!C$2:AF$1540,A3954*11+10,(B3956-1)*3+1)="","",INDEX(Оценка!C$2:AF$1540,A3954*11+10,(B3956-1)*3+1)&amp;" ("&amp;INDEX(Оценка!C$2:AF$1540,A3954*11+10,(B3956-1)*3+2)&amp;") ("&amp;INDEX(Оценка!C$2:AF$1540,A3954*11+10,(B3956-1)*3+3)&amp;")")</f>
        <v/>
      </c>
    </row>
    <row r="3957" spans="1:6" s="15" customFormat="1" x14ac:dyDescent="0.25">
      <c r="A3957" s="15">
        <v>42</v>
      </c>
      <c r="B3957" s="15">
        <v>10</v>
      </c>
      <c r="D3957" s="15" t="str">
        <f>IF(INDEX(Разделы!C$2:L$1540,A3957*11+10,B3957)="","","- "&amp;INDEX(Разделы!C$2:L$1540,A3957*11+10,B3957))</f>
        <v/>
      </c>
    </row>
    <row r="3958" spans="1:6" s="15" customFormat="1" x14ac:dyDescent="0.25">
      <c r="A3958" s="15">
        <v>42</v>
      </c>
      <c r="B3958" s="15">
        <v>10</v>
      </c>
    </row>
    <row r="3959" spans="1:6" s="15" customFormat="1" x14ac:dyDescent="0.25">
      <c r="A3959" s="15">
        <v>43</v>
      </c>
      <c r="B3959" s="15">
        <v>1</v>
      </c>
      <c r="D3959" s="15" t="str">
        <f>IF(INDEX(Разделы!C$2:L$1540,A3959*11+1,1)="","","== "&amp;INDEX(Разделы!C$2:L$1540,A3959*11+1,1))</f>
        <v/>
      </c>
      <c r="E3959" s="15" t="str">
        <f>IF(INDEX(Оценка!C$2:AF$1540,A3959*11+1,1)="","","== "&amp;INDEX(Оценка!C$2:AF$1540,A3959*11+1,1))</f>
        <v/>
      </c>
      <c r="F3959" s="15" t="str">
        <f>IF(INDEX(Содержание!C$2:L$1680,A3959*6+1,1)="","","== "&amp;INDEX(Содержание!C$2:L$1680,A3959*6+1,1))</f>
        <v/>
      </c>
    </row>
    <row r="3960" spans="1:6" s="15" customFormat="1" x14ac:dyDescent="0.25">
      <c r="A3960" s="15">
        <v>43</v>
      </c>
      <c r="B3960" s="15">
        <v>1</v>
      </c>
    </row>
    <row r="3961" spans="1:6" s="15" customFormat="1" x14ac:dyDescent="0.25">
      <c r="A3961" s="15">
        <v>43</v>
      </c>
      <c r="B3961" s="15">
        <v>1</v>
      </c>
      <c r="D3961" s="15" t="str">
        <f xml:space="preserve"> IF(INDEX(Разделы!C$2:L$1540,A3961*11+3,B3961)="","","= "&amp;INDEX(Разделы!C$2:L$1540,A3961*11+3,B3961)&amp;" ("&amp;INDEX(Разделы!C$2:L$1540,A3961*11+4,B3961)&amp;")")</f>
        <v/>
      </c>
      <c r="E3961" s="15" t="str">
        <f>IF(INDEX(Оценка!C$2:AF$1540,A3959*11+4,(B3961-1)*3+1)="","",INDEX(Оценка!C$2:AF$1540,A3959*11+4,(B3961-1)*3+1)&amp;" ("&amp;INDEX(Оценка!C$2:AF$1540,A3959*11+4,(B3961-1)*3+2)&amp;") ("&amp;INDEX(Оценка!C$2:AF$1540,A3959*11+4,(B3961-1)*3+3)&amp;")")</f>
        <v/>
      </c>
      <c r="F3961" s="15" t="str">
        <f>IF(INDEX(Содержание!C$2:L$1680,A3961*6+2,B3961)="","",INDEX(Содержание!C$2:L$1680,A3961*6+2,B3961))</f>
        <v/>
      </c>
    </row>
    <row r="3962" spans="1:6" s="15" customFormat="1" x14ac:dyDescent="0.25">
      <c r="A3962" s="15">
        <v>43</v>
      </c>
      <c r="B3962" s="15">
        <v>1</v>
      </c>
      <c r="E3962" s="15" t="str">
        <f>IF(INDEX(Оценка!C$2:AF$1540,A3960*11+5,(B3962-1)*3+1)="","",INDEX(Оценка!C$2:AF$1540,A3960*11+5,(B3962-1)*3+1)&amp;" ("&amp;INDEX(Оценка!C$2:AF$1540,A3960*11+5,(B3962-1)*3+2)&amp;") ("&amp;INDEX(Оценка!C$2:AF$1540,A3960*11+5,(B3962-1)*3+3)&amp;")")</f>
        <v/>
      </c>
    </row>
    <row r="3963" spans="1:6" s="15" customFormat="1" x14ac:dyDescent="0.25">
      <c r="A3963" s="15">
        <v>43</v>
      </c>
      <c r="B3963" s="15">
        <v>1</v>
      </c>
      <c r="D3963" s="15" t="str">
        <f>IF(INDEX(Разделы!C$2:L$1540,A3963*11+5,B3963)="","","- "&amp;INDEX(Разделы!C$2:L$1540,A3963*11+5,B3963))</f>
        <v/>
      </c>
      <c r="E3963" s="15" t="str">
        <f>IF(INDEX(Оценка!C$2:AF$1540,A3961*11+6,(B3963-1)*3+1)="","",INDEX(Оценка!C$2:AF$1540,A3961*11+6,(B3963-1)*3+1)&amp;" ("&amp;INDEX(Оценка!C$2:AF$1540,A3961*11+6,(B3963-1)*3+2)&amp;") ("&amp;INDEX(Оценка!C$2:AF$1540,A3961*11+6,(B3963-1)*3+3)&amp;")")</f>
        <v/>
      </c>
      <c r="F3963" s="15" t="str">
        <f>IF(INDEX(Содержание!C$2:L$1680,A3963*6+3,B3963)="","","= "&amp;INDEX(Содержание!C$2:L$1680,A3963*6+3,B3963)&amp;" "&amp;INDEX(Содержание!C$2:L$1680,A3965*6+4,B3965))</f>
        <v/>
      </c>
    </row>
    <row r="3964" spans="1:6" s="15" customFormat="1" x14ac:dyDescent="0.25">
      <c r="A3964" s="15">
        <v>43</v>
      </c>
      <c r="B3964" s="15">
        <v>1</v>
      </c>
      <c r="D3964" s="15" t="str">
        <f>IF(INDEX(Разделы!C$2:L$1540,A3964*11+6,B3964)="","","- "&amp;INDEX(Разделы!C$2:L$1540,A3964*11+6,B3964))</f>
        <v/>
      </c>
      <c r="E3964" s="15" t="str">
        <f>IF(INDEX(Оценка!C$2:AF$1540,A3962*11+7,(B3964-1)*3+1)="","",INDEX(Оценка!C$2:AF$1540,A3962*11+7,(B3964-1)*3+1)&amp;" ("&amp;INDEX(Оценка!C$2:AF$1540,A3962*11+7,(B3964-1)*3+2)&amp;") ("&amp;INDEX(Оценка!C$2:AF$1540,A3962*11+7,(B3964-1)*3+3)&amp;")")</f>
        <v/>
      </c>
    </row>
    <row r="3965" spans="1:6" s="15" customFormat="1" x14ac:dyDescent="0.25">
      <c r="A3965" s="15">
        <v>43</v>
      </c>
      <c r="B3965" s="15">
        <v>1</v>
      </c>
      <c r="D3965" s="15" t="str">
        <f>IF(INDEX(Разделы!C$2:L$1540,A3965*11+7,B3965)="","","- "&amp;INDEX(Разделы!C$2:L$1540,A3965*11+7,B3965))</f>
        <v/>
      </c>
      <c r="E3965" s="15" t="str">
        <f>IF(INDEX(Оценка!C$2:AF$1540,A3963*11+8,(B3965-1)*3+1)="","",INDEX(Оценка!C$2:AF$1540,A3963*11+8,(B3965-1)*3+1)&amp;" ("&amp;INDEX(Оценка!C$2:AF$1540,A3963*11+8,(B3965-1)*3+2)&amp;") ("&amp;INDEX(Оценка!C$2:AF$1540,A3963*11+8,(B3965-1)*3+3)&amp;")")</f>
        <v/>
      </c>
      <c r="F3965" s="15" t="str">
        <f>IF(INDEX(Содержание!C$2:L$1680,A3965*6+5,B3965)="","",INDEX(Содержание!C$2:L$1680,A3965*6+5,B3965))</f>
        <v/>
      </c>
    </row>
    <row r="3966" spans="1:6" s="15" customFormat="1" x14ac:dyDescent="0.25">
      <c r="A3966" s="15">
        <v>43</v>
      </c>
      <c r="B3966" s="15">
        <v>1</v>
      </c>
      <c r="D3966" s="15" t="str">
        <f>IF(INDEX(Разделы!C$2:L$1540,A3966*11+8,B3966)="","","- "&amp;INDEX(Разделы!C$2:L$1540,A3966*11+8,B3966))</f>
        <v/>
      </c>
      <c r="E3966" s="15" t="str">
        <f>IF(INDEX(Оценка!C$2:AF$1540,A3964*11+9,(B3966-1)*3+1)="","",INDEX(Оценка!C$2:AF$1540,A3964*11+9,(B3966-1)*3+1)&amp;" ("&amp;INDEX(Оценка!C$2:AF$1540,A3964*11+9,(B3966-1)*3+2)&amp;") ("&amp;INDEX(Оценка!C$2:AF$1540,A3964*11+9,(B3966-1)*3+3)&amp;")")</f>
        <v/>
      </c>
    </row>
    <row r="3967" spans="1:6" s="15" customFormat="1" x14ac:dyDescent="0.25">
      <c r="A3967" s="15">
        <v>43</v>
      </c>
      <c r="B3967" s="15">
        <v>1</v>
      </c>
      <c r="D3967" s="15" t="str">
        <f>IF(INDEX(Разделы!C$2:L$1540,A3967*11+9,B3967)="","","- "&amp;INDEX(Разделы!C$2:L$1540,A3967*11+9,B3967))</f>
        <v/>
      </c>
      <c r="E3967" s="15" t="str">
        <f>IF(INDEX(Оценка!C$2:AF$1540,A3965*11+10,(B3967-1)*3+1)="","",INDEX(Оценка!C$2:AF$1540,A3965*11+10,(B3967-1)*3+1)&amp;" ("&amp;INDEX(Оценка!C$2:AF$1540,A3965*11+10,(B3967-1)*3+2)&amp;") ("&amp;INDEX(Оценка!C$2:AF$1540,A3965*11+10,(B3967-1)*3+3)&amp;")")</f>
        <v/>
      </c>
    </row>
    <row r="3968" spans="1:6" s="15" customFormat="1" x14ac:dyDescent="0.25">
      <c r="A3968" s="15">
        <v>43</v>
      </c>
      <c r="B3968" s="15">
        <v>1</v>
      </c>
      <c r="D3968" s="15" t="str">
        <f>IF(INDEX(Разделы!C$2:L$1540,A3968*11+10,B3968)="","","- "&amp;INDEX(Разделы!C$2:L$1540,A3968*11+10,B3968))</f>
        <v/>
      </c>
    </row>
    <row r="3969" spans="1:6" s="15" customFormat="1" x14ac:dyDescent="0.25">
      <c r="A3969" s="15">
        <v>43</v>
      </c>
      <c r="B3969" s="15">
        <v>1</v>
      </c>
    </row>
    <row r="3970" spans="1:6" s="15" customFormat="1" x14ac:dyDescent="0.25">
      <c r="A3970" s="15">
        <v>43</v>
      </c>
      <c r="B3970" s="15">
        <v>2</v>
      </c>
      <c r="D3970" s="15" t="str">
        <f xml:space="preserve"> IF(INDEX(Разделы!C$2:L$1540,A3970*11+3,B3970)="","","= "&amp;INDEX(Разделы!C$2:L$1540,A3970*11+3,B3970)&amp;" ("&amp;INDEX(Разделы!C$2:L$1540,A3970*11+4,B3970)&amp;")")</f>
        <v/>
      </c>
      <c r="E3970" s="15" t="str">
        <f>IF(INDEX(Оценка!C$2:AF$1540,A3968*11+4,(B3970-1)*3+1)="","",INDEX(Оценка!C$2:AF$1540,A3968*11+4,(B3970-1)*3+1)&amp;" ("&amp;INDEX(Оценка!C$2:AF$1540,A3968*11+4,(B3970-1)*3+2)&amp;") ("&amp;INDEX(Оценка!C$2:AF$1540,A3968*11+4,(B3970-1)*3+3)&amp;")")</f>
        <v/>
      </c>
      <c r="F3970" s="15" t="str">
        <f>IF(INDEX(Содержание!C$2:L$1680,A3970*6+2,B3970)="","",INDEX(Содержание!C$2:L$1680,A3970*6+2,B3970))</f>
        <v/>
      </c>
    </row>
    <row r="3971" spans="1:6" s="15" customFormat="1" x14ac:dyDescent="0.25">
      <c r="A3971" s="15">
        <v>43</v>
      </c>
      <c r="B3971" s="15">
        <v>2</v>
      </c>
      <c r="E3971" s="15" t="str">
        <f>IF(INDEX(Оценка!C$2:AF$1540,A3969*11+5,(B3971-1)*3+1)="","",INDEX(Оценка!C$2:AF$1540,A3969*11+5,(B3971-1)*3+1)&amp;" ("&amp;INDEX(Оценка!C$2:AF$1540,A3969*11+5,(B3971-1)*3+2)&amp;") ("&amp;INDEX(Оценка!C$2:AF$1540,A3969*11+5,(B3971-1)*3+3)&amp;")")</f>
        <v/>
      </c>
    </row>
    <row r="3972" spans="1:6" s="15" customFormat="1" x14ac:dyDescent="0.25">
      <c r="A3972" s="15">
        <v>43</v>
      </c>
      <c r="B3972" s="15">
        <v>2</v>
      </c>
      <c r="D3972" s="15" t="str">
        <f>IF(INDEX(Разделы!C$2:L$1540,A3972*11+5,B3972)="","","- "&amp;INDEX(Разделы!C$2:L$1540,A3972*11+5,B3972))</f>
        <v/>
      </c>
      <c r="E3972" s="15" t="str">
        <f>IF(INDEX(Оценка!C$2:AF$1540,A3970*11+6,(B3972-1)*3+1)="","",INDEX(Оценка!C$2:AF$1540,A3970*11+6,(B3972-1)*3+1)&amp;" ("&amp;INDEX(Оценка!C$2:AF$1540,A3970*11+6,(B3972-1)*3+2)&amp;") ("&amp;INDEX(Оценка!C$2:AF$1540,A3970*11+6,(B3972-1)*3+3)&amp;")")</f>
        <v/>
      </c>
      <c r="F3972" s="15" t="str">
        <f>IF(INDEX(Содержание!C$2:L$1680,A3972*6+3,B3972)="","","= "&amp;INDEX(Содержание!C$2:L$1680,A3972*6+3,B3972)&amp;" "&amp;INDEX(Содержание!C$2:L$1680,A3974*6+4,B3974))</f>
        <v/>
      </c>
    </row>
    <row r="3973" spans="1:6" s="15" customFormat="1" x14ac:dyDescent="0.25">
      <c r="A3973" s="15">
        <v>43</v>
      </c>
      <c r="B3973" s="15">
        <v>2</v>
      </c>
      <c r="D3973" s="15" t="str">
        <f>IF(INDEX(Разделы!C$2:L$1540,A3973*11+6,B3973)="","","- "&amp;INDEX(Разделы!C$2:L$1540,A3973*11+6,B3973))</f>
        <v/>
      </c>
      <c r="E3973" s="15" t="str">
        <f>IF(INDEX(Оценка!C$2:AF$1540,A3971*11+7,(B3973-1)*3+1)="","",INDEX(Оценка!C$2:AF$1540,A3971*11+7,(B3973-1)*3+1)&amp;" ("&amp;INDEX(Оценка!C$2:AF$1540,A3971*11+7,(B3973-1)*3+2)&amp;") ("&amp;INDEX(Оценка!C$2:AF$1540,A3971*11+7,(B3973-1)*3+3)&amp;")")</f>
        <v/>
      </c>
    </row>
    <row r="3974" spans="1:6" s="15" customFormat="1" x14ac:dyDescent="0.25">
      <c r="A3974" s="15">
        <v>43</v>
      </c>
      <c r="B3974" s="15">
        <v>2</v>
      </c>
      <c r="D3974" s="15" t="str">
        <f>IF(INDEX(Разделы!C$2:L$1540,A3974*11+7,B3974)="","","- "&amp;INDEX(Разделы!C$2:L$1540,A3974*11+7,B3974))</f>
        <v/>
      </c>
      <c r="E3974" s="15" t="str">
        <f>IF(INDEX(Оценка!C$2:AF$1540,A3972*11+8,(B3974-1)*3+1)="","",INDEX(Оценка!C$2:AF$1540,A3972*11+8,(B3974-1)*3+1)&amp;" ("&amp;INDEX(Оценка!C$2:AF$1540,A3972*11+8,(B3974-1)*3+2)&amp;") ("&amp;INDEX(Оценка!C$2:AF$1540,A3972*11+8,(B3974-1)*3+3)&amp;")")</f>
        <v/>
      </c>
      <c r="F3974" s="15" t="str">
        <f>IF(INDEX(Содержание!C$2:L$1680,A3974*6+5,B3974)="","",INDEX(Содержание!C$2:L$1680,A3974*6+5,B3974))</f>
        <v/>
      </c>
    </row>
    <row r="3975" spans="1:6" s="15" customFormat="1" x14ac:dyDescent="0.25">
      <c r="A3975" s="15">
        <v>43</v>
      </c>
      <c r="B3975" s="15">
        <v>2</v>
      </c>
      <c r="D3975" s="15" t="str">
        <f>IF(INDEX(Разделы!C$2:L$1540,A3975*11+8,B3975)="","","- "&amp;INDEX(Разделы!C$2:L$1540,A3975*11+8,B3975))</f>
        <v/>
      </c>
      <c r="E3975" s="15" t="str">
        <f>IF(INDEX(Оценка!C$2:AF$1540,A3973*11+9,(B3975-1)*3+1)="","",INDEX(Оценка!C$2:AF$1540,A3973*11+9,(B3975-1)*3+1)&amp;" ("&amp;INDEX(Оценка!C$2:AF$1540,A3973*11+9,(B3975-1)*3+2)&amp;") ("&amp;INDEX(Оценка!C$2:AF$1540,A3973*11+9,(B3975-1)*3+3)&amp;")")</f>
        <v/>
      </c>
    </row>
    <row r="3976" spans="1:6" s="15" customFormat="1" x14ac:dyDescent="0.25">
      <c r="A3976" s="15">
        <v>43</v>
      </c>
      <c r="B3976" s="15">
        <v>2</v>
      </c>
      <c r="D3976" s="15" t="str">
        <f>IF(INDEX(Разделы!C$2:L$1540,A3976*11+9,B3976)="","","- "&amp;INDEX(Разделы!C$2:L$1540,A3976*11+9,B3976))</f>
        <v/>
      </c>
      <c r="E3976" s="15" t="str">
        <f>IF(INDEX(Оценка!C$2:AF$1540,A3974*11+10,(B3976-1)*3+1)="","",INDEX(Оценка!C$2:AF$1540,A3974*11+10,(B3976-1)*3+1)&amp;" ("&amp;INDEX(Оценка!C$2:AF$1540,A3974*11+10,(B3976-1)*3+2)&amp;") ("&amp;INDEX(Оценка!C$2:AF$1540,A3974*11+10,(B3976-1)*3+3)&amp;")")</f>
        <v/>
      </c>
    </row>
    <row r="3977" spans="1:6" s="15" customFormat="1" x14ac:dyDescent="0.25">
      <c r="A3977" s="15">
        <v>43</v>
      </c>
      <c r="B3977" s="15">
        <v>2</v>
      </c>
      <c r="D3977" s="15" t="str">
        <f>IF(INDEX(Разделы!C$2:L$1540,A3977*11+10,B3977)="","","- "&amp;INDEX(Разделы!C$2:L$1540,A3977*11+10,B3977))</f>
        <v/>
      </c>
    </row>
    <row r="3978" spans="1:6" s="15" customFormat="1" x14ac:dyDescent="0.25">
      <c r="A3978" s="15">
        <v>43</v>
      </c>
      <c r="B3978" s="15">
        <v>2</v>
      </c>
    </row>
    <row r="3979" spans="1:6" s="15" customFormat="1" x14ac:dyDescent="0.25">
      <c r="A3979" s="15">
        <v>43</v>
      </c>
      <c r="B3979" s="15">
        <v>3</v>
      </c>
      <c r="D3979" s="15" t="str">
        <f xml:space="preserve"> IF(INDEX(Разделы!C$2:L$1540,A3979*11+3,B3979)="","","= "&amp;INDEX(Разделы!C$2:L$1540,A3979*11+3,B3979)&amp;" ("&amp;INDEX(Разделы!C$2:L$1540,A3979*11+4,B3979)&amp;")")</f>
        <v/>
      </c>
      <c r="E3979" s="15" t="str">
        <f>IF(INDEX(Оценка!C$2:AF$1540,A3977*11+4,(B3979-1)*3+1)="","",INDEX(Оценка!C$2:AF$1540,A3977*11+4,(B3979-1)*3+1)&amp;" ("&amp;INDEX(Оценка!C$2:AF$1540,A3977*11+4,(B3979-1)*3+2)&amp;") ("&amp;INDEX(Оценка!C$2:AF$1540,A3977*11+4,(B3979-1)*3+3)&amp;")")</f>
        <v/>
      </c>
      <c r="F3979" s="15" t="str">
        <f>IF(INDEX(Содержание!C$2:L$1680,A3979*6+2,B3979)="","",INDEX(Содержание!C$2:L$1680,A3979*6+2,B3979))</f>
        <v/>
      </c>
    </row>
    <row r="3980" spans="1:6" s="15" customFormat="1" x14ac:dyDescent="0.25">
      <c r="A3980" s="15">
        <v>43</v>
      </c>
      <c r="B3980" s="15">
        <v>3</v>
      </c>
      <c r="E3980" s="15" t="str">
        <f>IF(INDEX(Оценка!C$2:AF$1540,A3978*11+5,(B3980-1)*3+1)="","",INDEX(Оценка!C$2:AF$1540,A3978*11+5,(B3980-1)*3+1)&amp;" ("&amp;INDEX(Оценка!C$2:AF$1540,A3978*11+5,(B3980-1)*3+2)&amp;") ("&amp;INDEX(Оценка!C$2:AF$1540,A3978*11+5,(B3980-1)*3+3)&amp;")")</f>
        <v/>
      </c>
    </row>
    <row r="3981" spans="1:6" s="15" customFormat="1" x14ac:dyDescent="0.25">
      <c r="A3981" s="15">
        <v>43</v>
      </c>
      <c r="B3981" s="15">
        <v>3</v>
      </c>
      <c r="D3981" s="15" t="str">
        <f>IF(INDEX(Разделы!C$2:L$1540,A3981*11+5,B3981)="","","- "&amp;INDEX(Разделы!C$2:L$1540,A3981*11+5,B3981))</f>
        <v/>
      </c>
      <c r="E3981" s="15" t="str">
        <f>IF(INDEX(Оценка!C$2:AF$1540,A3979*11+6,(B3981-1)*3+1)="","",INDEX(Оценка!C$2:AF$1540,A3979*11+6,(B3981-1)*3+1)&amp;" ("&amp;INDEX(Оценка!C$2:AF$1540,A3979*11+6,(B3981-1)*3+2)&amp;") ("&amp;INDEX(Оценка!C$2:AF$1540,A3979*11+6,(B3981-1)*3+3)&amp;")")</f>
        <v/>
      </c>
      <c r="F3981" s="15" t="str">
        <f>IF(INDEX(Содержание!C$2:L$1680,A3981*6+3,B3981)="","","= "&amp;INDEX(Содержание!C$2:L$1680,A3981*6+3,B3981)&amp;" "&amp;INDEX(Содержание!C$2:L$1680,A3983*6+4,B3983))</f>
        <v/>
      </c>
    </row>
    <row r="3982" spans="1:6" s="15" customFormat="1" x14ac:dyDescent="0.25">
      <c r="A3982" s="15">
        <v>43</v>
      </c>
      <c r="B3982" s="15">
        <v>3</v>
      </c>
      <c r="D3982" s="15" t="str">
        <f>IF(INDEX(Разделы!C$2:L$1540,A3982*11+6,B3982)="","","- "&amp;INDEX(Разделы!C$2:L$1540,A3982*11+6,B3982))</f>
        <v/>
      </c>
      <c r="E3982" s="15" t="str">
        <f>IF(INDEX(Оценка!C$2:AF$1540,A3980*11+7,(B3982-1)*3+1)="","",INDEX(Оценка!C$2:AF$1540,A3980*11+7,(B3982-1)*3+1)&amp;" ("&amp;INDEX(Оценка!C$2:AF$1540,A3980*11+7,(B3982-1)*3+2)&amp;") ("&amp;INDEX(Оценка!C$2:AF$1540,A3980*11+7,(B3982-1)*3+3)&amp;")")</f>
        <v/>
      </c>
    </row>
    <row r="3983" spans="1:6" s="15" customFormat="1" x14ac:dyDescent="0.25">
      <c r="A3983" s="15">
        <v>43</v>
      </c>
      <c r="B3983" s="15">
        <v>3</v>
      </c>
      <c r="D3983" s="15" t="str">
        <f>IF(INDEX(Разделы!C$2:L$1540,A3983*11+7,B3983)="","","- "&amp;INDEX(Разделы!C$2:L$1540,A3983*11+7,B3983))</f>
        <v/>
      </c>
      <c r="E3983" s="15" t="str">
        <f>IF(INDEX(Оценка!C$2:AF$1540,A3981*11+8,(B3983-1)*3+1)="","",INDEX(Оценка!C$2:AF$1540,A3981*11+8,(B3983-1)*3+1)&amp;" ("&amp;INDEX(Оценка!C$2:AF$1540,A3981*11+8,(B3983-1)*3+2)&amp;") ("&amp;INDEX(Оценка!C$2:AF$1540,A3981*11+8,(B3983-1)*3+3)&amp;")")</f>
        <v/>
      </c>
      <c r="F3983" s="15" t="str">
        <f>IF(INDEX(Содержание!C$2:L$1680,A3983*6+5,B3983)="","",INDEX(Содержание!C$2:L$1680,A3983*6+5,B3983))</f>
        <v/>
      </c>
    </row>
    <row r="3984" spans="1:6" s="15" customFormat="1" x14ac:dyDescent="0.25">
      <c r="A3984" s="15">
        <v>43</v>
      </c>
      <c r="B3984" s="15">
        <v>3</v>
      </c>
      <c r="D3984" s="15" t="str">
        <f>IF(INDEX(Разделы!C$2:L$1540,A3984*11+8,B3984)="","","- "&amp;INDEX(Разделы!C$2:L$1540,A3984*11+8,B3984))</f>
        <v/>
      </c>
      <c r="E3984" s="15" t="str">
        <f>IF(INDEX(Оценка!C$2:AF$1540,A3982*11+9,(B3984-1)*3+1)="","",INDEX(Оценка!C$2:AF$1540,A3982*11+9,(B3984-1)*3+1)&amp;" ("&amp;INDEX(Оценка!C$2:AF$1540,A3982*11+9,(B3984-1)*3+2)&amp;") ("&amp;INDEX(Оценка!C$2:AF$1540,A3982*11+9,(B3984-1)*3+3)&amp;")")</f>
        <v/>
      </c>
    </row>
    <row r="3985" spans="1:6" s="15" customFormat="1" x14ac:dyDescent="0.25">
      <c r="A3985" s="15">
        <v>43</v>
      </c>
      <c r="B3985" s="15">
        <v>3</v>
      </c>
      <c r="D3985" s="15" t="str">
        <f>IF(INDEX(Разделы!C$2:L$1540,A3985*11+9,B3985)="","","- "&amp;INDEX(Разделы!C$2:L$1540,A3985*11+9,B3985))</f>
        <v/>
      </c>
      <c r="E3985" s="15" t="str">
        <f>IF(INDEX(Оценка!C$2:AF$1540,A3983*11+10,(B3985-1)*3+1)="","",INDEX(Оценка!C$2:AF$1540,A3983*11+10,(B3985-1)*3+1)&amp;" ("&amp;INDEX(Оценка!C$2:AF$1540,A3983*11+10,(B3985-1)*3+2)&amp;") ("&amp;INDEX(Оценка!C$2:AF$1540,A3983*11+10,(B3985-1)*3+3)&amp;")")</f>
        <v/>
      </c>
    </row>
    <row r="3986" spans="1:6" s="15" customFormat="1" x14ac:dyDescent="0.25">
      <c r="A3986" s="15">
        <v>43</v>
      </c>
      <c r="B3986" s="15">
        <v>3</v>
      </c>
      <c r="D3986" s="15" t="str">
        <f>IF(INDEX(Разделы!C$2:L$1540,A3986*11+10,B3986)="","","- "&amp;INDEX(Разделы!C$2:L$1540,A3986*11+10,B3986))</f>
        <v/>
      </c>
    </row>
    <row r="3987" spans="1:6" s="15" customFormat="1" x14ac:dyDescent="0.25">
      <c r="A3987" s="15">
        <v>43</v>
      </c>
      <c r="B3987" s="15">
        <v>3</v>
      </c>
    </row>
    <row r="3988" spans="1:6" s="15" customFormat="1" x14ac:dyDescent="0.25">
      <c r="A3988" s="15">
        <v>43</v>
      </c>
      <c r="B3988" s="15">
        <v>4</v>
      </c>
      <c r="D3988" s="15" t="str">
        <f xml:space="preserve"> IF(INDEX(Разделы!C$2:L$1540,A3988*11+3,B3988)="","","= "&amp;INDEX(Разделы!C$2:L$1540,A3988*11+3,B3988)&amp;" ("&amp;INDEX(Разделы!C$2:L$1540,A3988*11+4,B3988)&amp;")")</f>
        <v/>
      </c>
      <c r="E3988" s="15" t="str">
        <f>IF(INDEX(Оценка!C$2:AF$1540,A3986*11+4,(B3988-1)*3+1)="","",INDEX(Оценка!C$2:AF$1540,A3986*11+4,(B3988-1)*3+1)&amp;" ("&amp;INDEX(Оценка!C$2:AF$1540,A3986*11+4,(B3988-1)*3+2)&amp;") ("&amp;INDEX(Оценка!C$2:AF$1540,A3986*11+4,(B3988-1)*3+3)&amp;")")</f>
        <v/>
      </c>
      <c r="F3988" s="15" t="str">
        <f>IF(INDEX(Содержание!C$2:L$1680,A3988*6+2,B3988)="","",INDEX(Содержание!C$2:L$1680,A3988*6+2,B3988))</f>
        <v/>
      </c>
    </row>
    <row r="3989" spans="1:6" s="15" customFormat="1" x14ac:dyDescent="0.25">
      <c r="A3989" s="15">
        <v>43</v>
      </c>
      <c r="B3989" s="15">
        <v>4</v>
      </c>
      <c r="E3989" s="15" t="str">
        <f>IF(INDEX(Оценка!C$2:AF$1540,A3987*11+5,(B3989-1)*3+1)="","",INDEX(Оценка!C$2:AF$1540,A3987*11+5,(B3989-1)*3+1)&amp;" ("&amp;INDEX(Оценка!C$2:AF$1540,A3987*11+5,(B3989-1)*3+2)&amp;") ("&amp;INDEX(Оценка!C$2:AF$1540,A3987*11+5,(B3989-1)*3+3)&amp;")")</f>
        <v/>
      </c>
    </row>
    <row r="3990" spans="1:6" s="15" customFormat="1" x14ac:dyDescent="0.25">
      <c r="A3990" s="15">
        <v>43</v>
      </c>
      <c r="B3990" s="15">
        <v>4</v>
      </c>
      <c r="D3990" s="15" t="str">
        <f>IF(INDEX(Разделы!C$2:L$1540,A3990*11+5,B3990)="","","- "&amp;INDEX(Разделы!C$2:L$1540,A3990*11+5,B3990))</f>
        <v/>
      </c>
      <c r="E3990" s="15" t="str">
        <f>IF(INDEX(Оценка!C$2:AF$1540,A3988*11+6,(B3990-1)*3+1)="","",INDEX(Оценка!C$2:AF$1540,A3988*11+6,(B3990-1)*3+1)&amp;" ("&amp;INDEX(Оценка!C$2:AF$1540,A3988*11+6,(B3990-1)*3+2)&amp;") ("&amp;INDEX(Оценка!C$2:AF$1540,A3988*11+6,(B3990-1)*3+3)&amp;")")</f>
        <v/>
      </c>
      <c r="F3990" s="15" t="str">
        <f>IF(INDEX(Содержание!C$2:L$1680,A3990*6+3,B3990)="","","= "&amp;INDEX(Содержание!C$2:L$1680,A3990*6+3,B3990)&amp;" "&amp;INDEX(Содержание!C$2:L$1680,A3992*6+4,B3992))</f>
        <v/>
      </c>
    </row>
    <row r="3991" spans="1:6" s="15" customFormat="1" x14ac:dyDescent="0.25">
      <c r="A3991" s="15">
        <v>43</v>
      </c>
      <c r="B3991" s="15">
        <v>4</v>
      </c>
      <c r="D3991" s="15" t="str">
        <f>IF(INDEX(Разделы!C$2:L$1540,A3991*11+6,B3991)="","","- "&amp;INDEX(Разделы!C$2:L$1540,A3991*11+6,B3991))</f>
        <v/>
      </c>
      <c r="E3991" s="15" t="str">
        <f>IF(INDEX(Оценка!C$2:AF$1540,A3989*11+7,(B3991-1)*3+1)="","",INDEX(Оценка!C$2:AF$1540,A3989*11+7,(B3991-1)*3+1)&amp;" ("&amp;INDEX(Оценка!C$2:AF$1540,A3989*11+7,(B3991-1)*3+2)&amp;") ("&amp;INDEX(Оценка!C$2:AF$1540,A3989*11+7,(B3991-1)*3+3)&amp;")")</f>
        <v/>
      </c>
    </row>
    <row r="3992" spans="1:6" s="15" customFormat="1" x14ac:dyDescent="0.25">
      <c r="A3992" s="15">
        <v>43</v>
      </c>
      <c r="B3992" s="15">
        <v>4</v>
      </c>
      <c r="D3992" s="15" t="str">
        <f>IF(INDEX(Разделы!C$2:L$1540,A3992*11+7,B3992)="","","- "&amp;INDEX(Разделы!C$2:L$1540,A3992*11+7,B3992))</f>
        <v/>
      </c>
      <c r="E3992" s="15" t="str">
        <f>IF(INDEX(Оценка!C$2:AF$1540,A3990*11+8,(B3992-1)*3+1)="","",INDEX(Оценка!C$2:AF$1540,A3990*11+8,(B3992-1)*3+1)&amp;" ("&amp;INDEX(Оценка!C$2:AF$1540,A3990*11+8,(B3992-1)*3+2)&amp;") ("&amp;INDEX(Оценка!C$2:AF$1540,A3990*11+8,(B3992-1)*3+3)&amp;")")</f>
        <v/>
      </c>
      <c r="F3992" s="15" t="str">
        <f>IF(INDEX(Содержание!C$2:L$1680,A3992*6+5,B3992)="","",INDEX(Содержание!C$2:L$1680,A3992*6+5,B3992))</f>
        <v/>
      </c>
    </row>
    <row r="3993" spans="1:6" s="15" customFormat="1" x14ac:dyDescent="0.25">
      <c r="A3993" s="15">
        <v>43</v>
      </c>
      <c r="B3993" s="15">
        <v>4</v>
      </c>
      <c r="D3993" s="15" t="str">
        <f>IF(INDEX(Разделы!C$2:L$1540,A3993*11+8,B3993)="","","- "&amp;INDEX(Разделы!C$2:L$1540,A3993*11+8,B3993))</f>
        <v/>
      </c>
      <c r="E3993" s="15" t="str">
        <f>IF(INDEX(Оценка!C$2:AF$1540,A3991*11+9,(B3993-1)*3+1)="","",INDEX(Оценка!C$2:AF$1540,A3991*11+9,(B3993-1)*3+1)&amp;" ("&amp;INDEX(Оценка!C$2:AF$1540,A3991*11+9,(B3993-1)*3+2)&amp;") ("&amp;INDEX(Оценка!C$2:AF$1540,A3991*11+9,(B3993-1)*3+3)&amp;")")</f>
        <v/>
      </c>
    </row>
    <row r="3994" spans="1:6" s="15" customFormat="1" x14ac:dyDescent="0.25">
      <c r="A3994" s="15">
        <v>43</v>
      </c>
      <c r="B3994" s="15">
        <v>4</v>
      </c>
      <c r="D3994" s="15" t="str">
        <f>IF(INDEX(Разделы!C$2:L$1540,A3994*11+9,B3994)="","","- "&amp;INDEX(Разделы!C$2:L$1540,A3994*11+9,B3994))</f>
        <v/>
      </c>
      <c r="E3994" s="15" t="str">
        <f>IF(INDEX(Оценка!C$2:AF$1540,A3992*11+10,(B3994-1)*3+1)="","",INDEX(Оценка!C$2:AF$1540,A3992*11+10,(B3994-1)*3+1)&amp;" ("&amp;INDEX(Оценка!C$2:AF$1540,A3992*11+10,(B3994-1)*3+2)&amp;") ("&amp;INDEX(Оценка!C$2:AF$1540,A3992*11+10,(B3994-1)*3+3)&amp;")")</f>
        <v/>
      </c>
    </row>
    <row r="3995" spans="1:6" s="15" customFormat="1" x14ac:dyDescent="0.25">
      <c r="A3995" s="15">
        <v>43</v>
      </c>
      <c r="B3995" s="15">
        <v>4</v>
      </c>
      <c r="D3995" s="15" t="str">
        <f>IF(INDEX(Разделы!C$2:L$1540,A3995*11+10,B3995)="","","- "&amp;INDEX(Разделы!C$2:L$1540,A3995*11+10,B3995))</f>
        <v/>
      </c>
    </row>
    <row r="3996" spans="1:6" s="15" customFormat="1" x14ac:dyDescent="0.25">
      <c r="A3996" s="15">
        <v>43</v>
      </c>
      <c r="B3996" s="15">
        <v>4</v>
      </c>
    </row>
    <row r="3997" spans="1:6" s="15" customFormat="1" x14ac:dyDescent="0.25">
      <c r="A3997" s="15">
        <v>43</v>
      </c>
      <c r="B3997" s="15">
        <v>5</v>
      </c>
      <c r="D3997" s="15" t="str">
        <f xml:space="preserve"> IF(INDEX(Разделы!C$2:L$1540,A3997*11+3,B3997)="","","= "&amp;INDEX(Разделы!C$2:L$1540,A3997*11+3,B3997)&amp;" ("&amp;INDEX(Разделы!C$2:L$1540,A3997*11+4,B3997)&amp;")")</f>
        <v/>
      </c>
      <c r="E3997" s="15" t="str">
        <f>IF(INDEX(Оценка!C$2:AF$1540,A3995*11+4,(B3997-1)*3+1)="","",INDEX(Оценка!C$2:AF$1540,A3995*11+4,(B3997-1)*3+1)&amp;" ("&amp;INDEX(Оценка!C$2:AF$1540,A3995*11+4,(B3997-1)*3+2)&amp;") ("&amp;INDEX(Оценка!C$2:AF$1540,A3995*11+4,(B3997-1)*3+3)&amp;")")</f>
        <v/>
      </c>
      <c r="F3997" s="15" t="str">
        <f>IF(INDEX(Содержание!C$2:L$1680,A3997*6+2,B3997)="","",INDEX(Содержание!C$2:L$1680,A3997*6+2,B3997))</f>
        <v/>
      </c>
    </row>
    <row r="3998" spans="1:6" s="15" customFormat="1" x14ac:dyDescent="0.25">
      <c r="A3998" s="15">
        <v>43</v>
      </c>
      <c r="B3998" s="15">
        <v>5</v>
      </c>
      <c r="E3998" s="15" t="str">
        <f>IF(INDEX(Оценка!C$2:AF$1540,A3996*11+5,(B3998-1)*3+1)="","",INDEX(Оценка!C$2:AF$1540,A3996*11+5,(B3998-1)*3+1)&amp;" ("&amp;INDEX(Оценка!C$2:AF$1540,A3996*11+5,(B3998-1)*3+2)&amp;") ("&amp;INDEX(Оценка!C$2:AF$1540,A3996*11+5,(B3998-1)*3+3)&amp;")")</f>
        <v/>
      </c>
    </row>
    <row r="3999" spans="1:6" s="15" customFormat="1" x14ac:dyDescent="0.25">
      <c r="A3999" s="15">
        <v>43</v>
      </c>
      <c r="B3999" s="15">
        <v>5</v>
      </c>
      <c r="D3999" s="15" t="str">
        <f>IF(INDEX(Разделы!C$2:L$1540,A3999*11+5,B3999)="","","- "&amp;INDEX(Разделы!C$2:L$1540,A3999*11+5,B3999))</f>
        <v/>
      </c>
      <c r="E3999" s="15" t="str">
        <f>IF(INDEX(Оценка!C$2:AF$1540,A3997*11+6,(B3999-1)*3+1)="","",INDEX(Оценка!C$2:AF$1540,A3997*11+6,(B3999-1)*3+1)&amp;" ("&amp;INDEX(Оценка!C$2:AF$1540,A3997*11+6,(B3999-1)*3+2)&amp;") ("&amp;INDEX(Оценка!C$2:AF$1540,A3997*11+6,(B3999-1)*3+3)&amp;")")</f>
        <v/>
      </c>
      <c r="F3999" s="15" t="str">
        <f>IF(INDEX(Содержание!C$2:L$1680,A3999*6+3,B3999)="","","= "&amp;INDEX(Содержание!C$2:L$1680,A3999*6+3,B3999)&amp;" "&amp;INDEX(Содержание!C$2:L$1680,A4001*6+4,B4001))</f>
        <v/>
      </c>
    </row>
    <row r="4000" spans="1:6" s="15" customFormat="1" x14ac:dyDescent="0.25">
      <c r="A4000" s="15">
        <v>43</v>
      </c>
      <c r="B4000" s="15">
        <v>5</v>
      </c>
      <c r="D4000" s="15" t="str">
        <f>IF(INDEX(Разделы!C$2:L$1540,A4000*11+6,B4000)="","","- "&amp;INDEX(Разделы!C$2:L$1540,A4000*11+6,B4000))</f>
        <v/>
      </c>
      <c r="E4000" s="15" t="str">
        <f>IF(INDEX(Оценка!C$2:AF$1540,A3998*11+7,(B4000-1)*3+1)="","",INDEX(Оценка!C$2:AF$1540,A3998*11+7,(B4000-1)*3+1)&amp;" ("&amp;INDEX(Оценка!C$2:AF$1540,A3998*11+7,(B4000-1)*3+2)&amp;") ("&amp;INDEX(Оценка!C$2:AF$1540,A3998*11+7,(B4000-1)*3+3)&amp;")")</f>
        <v/>
      </c>
    </row>
    <row r="4001" spans="1:6" s="15" customFormat="1" x14ac:dyDescent="0.25">
      <c r="A4001" s="15">
        <v>43</v>
      </c>
      <c r="B4001" s="15">
        <v>5</v>
      </c>
      <c r="D4001" s="15" t="str">
        <f>IF(INDEX(Разделы!C$2:L$1540,A4001*11+7,B4001)="","","- "&amp;INDEX(Разделы!C$2:L$1540,A4001*11+7,B4001))</f>
        <v/>
      </c>
      <c r="E4001" s="15" t="str">
        <f>IF(INDEX(Оценка!C$2:AF$1540,A3999*11+8,(B4001-1)*3+1)="","",INDEX(Оценка!C$2:AF$1540,A3999*11+8,(B4001-1)*3+1)&amp;" ("&amp;INDEX(Оценка!C$2:AF$1540,A3999*11+8,(B4001-1)*3+2)&amp;") ("&amp;INDEX(Оценка!C$2:AF$1540,A3999*11+8,(B4001-1)*3+3)&amp;")")</f>
        <v/>
      </c>
      <c r="F4001" s="15" t="str">
        <f>IF(INDEX(Содержание!C$2:L$1680,A4001*6+5,B4001)="","",INDEX(Содержание!C$2:L$1680,A4001*6+5,B4001))</f>
        <v/>
      </c>
    </row>
    <row r="4002" spans="1:6" s="15" customFormat="1" x14ac:dyDescent="0.25">
      <c r="A4002" s="15">
        <v>43</v>
      </c>
      <c r="B4002" s="15">
        <v>5</v>
      </c>
      <c r="D4002" s="15" t="str">
        <f>IF(INDEX(Разделы!C$2:L$1540,A4002*11+8,B4002)="","","- "&amp;INDEX(Разделы!C$2:L$1540,A4002*11+8,B4002))</f>
        <v/>
      </c>
      <c r="E4002" s="15" t="str">
        <f>IF(INDEX(Оценка!C$2:AF$1540,A4000*11+9,(B4002-1)*3+1)="","",INDEX(Оценка!C$2:AF$1540,A4000*11+9,(B4002-1)*3+1)&amp;" ("&amp;INDEX(Оценка!C$2:AF$1540,A4000*11+9,(B4002-1)*3+2)&amp;") ("&amp;INDEX(Оценка!C$2:AF$1540,A4000*11+9,(B4002-1)*3+3)&amp;")")</f>
        <v/>
      </c>
    </row>
    <row r="4003" spans="1:6" s="15" customFormat="1" x14ac:dyDescent="0.25">
      <c r="A4003" s="15">
        <v>43</v>
      </c>
      <c r="B4003" s="15">
        <v>5</v>
      </c>
      <c r="D4003" s="15" t="str">
        <f>IF(INDEX(Разделы!C$2:L$1540,A4003*11+9,B4003)="","","- "&amp;INDEX(Разделы!C$2:L$1540,A4003*11+9,B4003))</f>
        <v/>
      </c>
      <c r="E4003" s="15" t="str">
        <f>IF(INDEX(Оценка!C$2:AF$1540,A4001*11+10,(B4003-1)*3+1)="","",INDEX(Оценка!C$2:AF$1540,A4001*11+10,(B4003-1)*3+1)&amp;" ("&amp;INDEX(Оценка!C$2:AF$1540,A4001*11+10,(B4003-1)*3+2)&amp;") ("&amp;INDEX(Оценка!C$2:AF$1540,A4001*11+10,(B4003-1)*3+3)&amp;")")</f>
        <v/>
      </c>
    </row>
    <row r="4004" spans="1:6" s="15" customFormat="1" x14ac:dyDescent="0.25">
      <c r="A4004" s="15">
        <v>43</v>
      </c>
      <c r="B4004" s="15">
        <v>5</v>
      </c>
      <c r="D4004" s="15" t="str">
        <f>IF(INDEX(Разделы!C$2:L$1540,A4004*11+10,B4004)="","","- "&amp;INDEX(Разделы!C$2:L$1540,A4004*11+10,B4004))</f>
        <v/>
      </c>
    </row>
    <row r="4005" spans="1:6" s="15" customFormat="1" x14ac:dyDescent="0.25">
      <c r="A4005" s="15">
        <v>43</v>
      </c>
      <c r="B4005" s="15">
        <v>5</v>
      </c>
    </row>
    <row r="4006" spans="1:6" s="15" customFormat="1" x14ac:dyDescent="0.25">
      <c r="A4006" s="15">
        <v>43</v>
      </c>
      <c r="B4006" s="15">
        <v>6</v>
      </c>
      <c r="D4006" s="15" t="str">
        <f xml:space="preserve"> IF(INDEX(Разделы!C$2:L$1540,A4006*11+3,B4006)="","","= "&amp;INDEX(Разделы!C$2:L$1540,A4006*11+3,B4006)&amp;" ("&amp;INDEX(Разделы!C$2:L$1540,A4006*11+4,B4006)&amp;")")</f>
        <v/>
      </c>
      <c r="E4006" s="15" t="str">
        <f>IF(INDEX(Оценка!C$2:AF$1540,A4004*11+4,(B4006-1)*3+1)="","",INDEX(Оценка!C$2:AF$1540,A4004*11+4,(B4006-1)*3+1)&amp;" ("&amp;INDEX(Оценка!C$2:AF$1540,A4004*11+4,(B4006-1)*3+2)&amp;") ("&amp;INDEX(Оценка!C$2:AF$1540,A4004*11+4,(B4006-1)*3+3)&amp;")")</f>
        <v/>
      </c>
      <c r="F4006" s="15" t="str">
        <f>IF(INDEX(Содержание!C$2:L$1680,A4006*6+2,B4006)="","",INDEX(Содержание!C$2:L$1680,A4006*6+2,B4006))</f>
        <v/>
      </c>
    </row>
    <row r="4007" spans="1:6" s="15" customFormat="1" x14ac:dyDescent="0.25">
      <c r="A4007" s="15">
        <v>43</v>
      </c>
      <c r="B4007" s="15">
        <v>6</v>
      </c>
      <c r="E4007" s="15" t="str">
        <f>IF(INDEX(Оценка!C$2:AF$1540,A4005*11+5,(B4007-1)*3+1)="","",INDEX(Оценка!C$2:AF$1540,A4005*11+5,(B4007-1)*3+1)&amp;" ("&amp;INDEX(Оценка!C$2:AF$1540,A4005*11+5,(B4007-1)*3+2)&amp;") ("&amp;INDEX(Оценка!C$2:AF$1540,A4005*11+5,(B4007-1)*3+3)&amp;")")</f>
        <v/>
      </c>
    </row>
    <row r="4008" spans="1:6" s="15" customFormat="1" x14ac:dyDescent="0.25">
      <c r="A4008" s="15">
        <v>43</v>
      </c>
      <c r="B4008" s="15">
        <v>6</v>
      </c>
      <c r="D4008" s="15" t="str">
        <f>IF(INDEX(Разделы!C$2:L$1540,A4008*11+5,B4008)="","","- "&amp;INDEX(Разделы!C$2:L$1540,A4008*11+5,B4008))</f>
        <v/>
      </c>
      <c r="E4008" s="15" t="str">
        <f>IF(INDEX(Оценка!C$2:AF$1540,A4006*11+6,(B4008-1)*3+1)="","",INDEX(Оценка!C$2:AF$1540,A4006*11+6,(B4008-1)*3+1)&amp;" ("&amp;INDEX(Оценка!C$2:AF$1540,A4006*11+6,(B4008-1)*3+2)&amp;") ("&amp;INDEX(Оценка!C$2:AF$1540,A4006*11+6,(B4008-1)*3+3)&amp;")")</f>
        <v/>
      </c>
      <c r="F4008" s="15" t="str">
        <f>IF(INDEX(Содержание!C$2:L$1680,A4008*6+3,B4008)="","","= "&amp;INDEX(Содержание!C$2:L$1680,A4008*6+3,B4008)&amp;" "&amp;INDEX(Содержание!C$2:L$1680,A4010*6+4,B4010))</f>
        <v/>
      </c>
    </row>
    <row r="4009" spans="1:6" s="15" customFormat="1" x14ac:dyDescent="0.25">
      <c r="A4009" s="15">
        <v>43</v>
      </c>
      <c r="B4009" s="15">
        <v>6</v>
      </c>
      <c r="D4009" s="15" t="str">
        <f>IF(INDEX(Разделы!C$2:L$1540,A4009*11+6,B4009)="","","- "&amp;INDEX(Разделы!C$2:L$1540,A4009*11+6,B4009))</f>
        <v/>
      </c>
      <c r="E4009" s="15" t="str">
        <f>IF(INDEX(Оценка!C$2:AF$1540,A4007*11+7,(B4009-1)*3+1)="","",INDEX(Оценка!C$2:AF$1540,A4007*11+7,(B4009-1)*3+1)&amp;" ("&amp;INDEX(Оценка!C$2:AF$1540,A4007*11+7,(B4009-1)*3+2)&amp;") ("&amp;INDEX(Оценка!C$2:AF$1540,A4007*11+7,(B4009-1)*3+3)&amp;")")</f>
        <v/>
      </c>
    </row>
    <row r="4010" spans="1:6" s="15" customFormat="1" x14ac:dyDescent="0.25">
      <c r="A4010" s="15">
        <v>43</v>
      </c>
      <c r="B4010" s="15">
        <v>6</v>
      </c>
      <c r="D4010" s="15" t="str">
        <f>IF(INDEX(Разделы!C$2:L$1540,A4010*11+7,B4010)="","","- "&amp;INDEX(Разделы!C$2:L$1540,A4010*11+7,B4010))</f>
        <v/>
      </c>
      <c r="E4010" s="15" t="str">
        <f>IF(INDEX(Оценка!C$2:AF$1540,A4008*11+8,(B4010-1)*3+1)="","",INDEX(Оценка!C$2:AF$1540,A4008*11+8,(B4010-1)*3+1)&amp;" ("&amp;INDEX(Оценка!C$2:AF$1540,A4008*11+8,(B4010-1)*3+2)&amp;") ("&amp;INDEX(Оценка!C$2:AF$1540,A4008*11+8,(B4010-1)*3+3)&amp;")")</f>
        <v/>
      </c>
      <c r="F4010" s="15" t="str">
        <f>IF(INDEX(Содержание!C$2:L$1680,A4010*6+5,B4010)="","",INDEX(Содержание!C$2:L$1680,A4010*6+5,B4010))</f>
        <v/>
      </c>
    </row>
    <row r="4011" spans="1:6" s="15" customFormat="1" x14ac:dyDescent="0.25">
      <c r="A4011" s="15">
        <v>43</v>
      </c>
      <c r="B4011" s="15">
        <v>6</v>
      </c>
      <c r="D4011" s="15" t="str">
        <f>IF(INDEX(Разделы!C$2:L$1540,A4011*11+8,B4011)="","","- "&amp;INDEX(Разделы!C$2:L$1540,A4011*11+8,B4011))</f>
        <v/>
      </c>
      <c r="E4011" s="15" t="str">
        <f>IF(INDEX(Оценка!C$2:AF$1540,A4009*11+9,(B4011-1)*3+1)="","",INDEX(Оценка!C$2:AF$1540,A4009*11+9,(B4011-1)*3+1)&amp;" ("&amp;INDEX(Оценка!C$2:AF$1540,A4009*11+9,(B4011-1)*3+2)&amp;") ("&amp;INDEX(Оценка!C$2:AF$1540,A4009*11+9,(B4011-1)*3+3)&amp;")")</f>
        <v/>
      </c>
    </row>
    <row r="4012" spans="1:6" s="15" customFormat="1" x14ac:dyDescent="0.25">
      <c r="A4012" s="15">
        <v>43</v>
      </c>
      <c r="B4012" s="15">
        <v>6</v>
      </c>
      <c r="D4012" s="15" t="str">
        <f>IF(INDEX(Разделы!C$2:L$1540,A4012*11+9,B4012)="","","- "&amp;INDEX(Разделы!C$2:L$1540,A4012*11+9,B4012))</f>
        <v/>
      </c>
      <c r="E4012" s="15" t="str">
        <f>IF(INDEX(Оценка!C$2:AF$1540,A4010*11+10,(B4012-1)*3+1)="","",INDEX(Оценка!C$2:AF$1540,A4010*11+10,(B4012-1)*3+1)&amp;" ("&amp;INDEX(Оценка!C$2:AF$1540,A4010*11+10,(B4012-1)*3+2)&amp;") ("&amp;INDEX(Оценка!C$2:AF$1540,A4010*11+10,(B4012-1)*3+3)&amp;")")</f>
        <v/>
      </c>
    </row>
    <row r="4013" spans="1:6" s="15" customFormat="1" x14ac:dyDescent="0.25">
      <c r="A4013" s="15">
        <v>43</v>
      </c>
      <c r="B4013" s="15">
        <v>6</v>
      </c>
      <c r="D4013" s="15" t="str">
        <f>IF(INDEX(Разделы!C$2:L$1540,A4013*11+10,B4013)="","","- "&amp;INDEX(Разделы!C$2:L$1540,A4013*11+10,B4013))</f>
        <v/>
      </c>
    </row>
    <row r="4014" spans="1:6" s="15" customFormat="1" x14ac:dyDescent="0.25">
      <c r="A4014" s="15">
        <v>43</v>
      </c>
      <c r="B4014" s="15">
        <v>6</v>
      </c>
    </row>
    <row r="4015" spans="1:6" s="15" customFormat="1" x14ac:dyDescent="0.25">
      <c r="A4015" s="15">
        <v>43</v>
      </c>
      <c r="B4015" s="15">
        <v>7</v>
      </c>
      <c r="D4015" s="15" t="str">
        <f xml:space="preserve"> IF(INDEX(Разделы!C$2:L$1540,A4015*11+3,B4015)="","","= "&amp;INDEX(Разделы!C$2:L$1540,A4015*11+3,B4015)&amp;" ("&amp;INDEX(Разделы!C$2:L$1540,A4015*11+4,B4015)&amp;")")</f>
        <v/>
      </c>
      <c r="E4015" s="15" t="str">
        <f>IF(INDEX(Оценка!C$2:AF$1540,A4013*11+4,(B4015-1)*3+1)="","",INDEX(Оценка!C$2:AF$1540,A4013*11+4,(B4015-1)*3+1)&amp;" ("&amp;INDEX(Оценка!C$2:AF$1540,A4013*11+4,(B4015-1)*3+2)&amp;") ("&amp;INDEX(Оценка!C$2:AF$1540,A4013*11+4,(B4015-1)*3+3)&amp;")")</f>
        <v/>
      </c>
      <c r="F4015" s="15" t="str">
        <f>IF(INDEX(Содержание!C$2:L$1680,A4015*6+2,B4015)="","",INDEX(Содержание!C$2:L$1680,A4015*6+2,B4015))</f>
        <v/>
      </c>
    </row>
    <row r="4016" spans="1:6" s="15" customFormat="1" x14ac:dyDescent="0.25">
      <c r="A4016" s="15">
        <v>43</v>
      </c>
      <c r="B4016" s="15">
        <v>7</v>
      </c>
      <c r="E4016" s="15" t="str">
        <f>IF(INDEX(Оценка!C$2:AF$1540,A4014*11+5,(B4016-1)*3+1)="","",INDEX(Оценка!C$2:AF$1540,A4014*11+5,(B4016-1)*3+1)&amp;" ("&amp;INDEX(Оценка!C$2:AF$1540,A4014*11+5,(B4016-1)*3+2)&amp;") ("&amp;INDEX(Оценка!C$2:AF$1540,A4014*11+5,(B4016-1)*3+3)&amp;")")</f>
        <v/>
      </c>
    </row>
    <row r="4017" spans="1:6" s="15" customFormat="1" x14ac:dyDescent="0.25">
      <c r="A4017" s="15">
        <v>43</v>
      </c>
      <c r="B4017" s="15">
        <v>7</v>
      </c>
      <c r="D4017" s="15" t="str">
        <f>IF(INDEX(Разделы!C$2:L$1540,A4017*11+5,B4017)="","","- "&amp;INDEX(Разделы!C$2:L$1540,A4017*11+5,B4017))</f>
        <v/>
      </c>
      <c r="E4017" s="15" t="str">
        <f>IF(INDEX(Оценка!C$2:AF$1540,A4015*11+6,(B4017-1)*3+1)="","",INDEX(Оценка!C$2:AF$1540,A4015*11+6,(B4017-1)*3+1)&amp;" ("&amp;INDEX(Оценка!C$2:AF$1540,A4015*11+6,(B4017-1)*3+2)&amp;") ("&amp;INDEX(Оценка!C$2:AF$1540,A4015*11+6,(B4017-1)*3+3)&amp;")")</f>
        <v/>
      </c>
      <c r="F4017" s="15" t="str">
        <f>IF(INDEX(Содержание!C$2:L$1680,A4017*6+3,B4017)="","","= "&amp;INDEX(Содержание!C$2:L$1680,A4017*6+3,B4017)&amp;" "&amp;INDEX(Содержание!C$2:L$1680,A4019*6+4,B4019))</f>
        <v/>
      </c>
    </row>
    <row r="4018" spans="1:6" s="15" customFormat="1" x14ac:dyDescent="0.25">
      <c r="A4018" s="15">
        <v>43</v>
      </c>
      <c r="B4018" s="15">
        <v>7</v>
      </c>
      <c r="D4018" s="15" t="str">
        <f>IF(INDEX(Разделы!C$2:L$1540,A4018*11+6,B4018)="","","- "&amp;INDEX(Разделы!C$2:L$1540,A4018*11+6,B4018))</f>
        <v/>
      </c>
      <c r="E4018" s="15" t="str">
        <f>IF(INDEX(Оценка!C$2:AF$1540,A4016*11+7,(B4018-1)*3+1)="","",INDEX(Оценка!C$2:AF$1540,A4016*11+7,(B4018-1)*3+1)&amp;" ("&amp;INDEX(Оценка!C$2:AF$1540,A4016*11+7,(B4018-1)*3+2)&amp;") ("&amp;INDEX(Оценка!C$2:AF$1540,A4016*11+7,(B4018-1)*3+3)&amp;")")</f>
        <v/>
      </c>
    </row>
    <row r="4019" spans="1:6" s="15" customFormat="1" x14ac:dyDescent="0.25">
      <c r="A4019" s="15">
        <v>43</v>
      </c>
      <c r="B4019" s="15">
        <v>7</v>
      </c>
      <c r="D4019" s="15" t="str">
        <f>IF(INDEX(Разделы!C$2:L$1540,A4019*11+7,B4019)="","","- "&amp;INDEX(Разделы!C$2:L$1540,A4019*11+7,B4019))</f>
        <v/>
      </c>
      <c r="E4019" s="15" t="str">
        <f>IF(INDEX(Оценка!C$2:AF$1540,A4017*11+8,(B4019-1)*3+1)="","",INDEX(Оценка!C$2:AF$1540,A4017*11+8,(B4019-1)*3+1)&amp;" ("&amp;INDEX(Оценка!C$2:AF$1540,A4017*11+8,(B4019-1)*3+2)&amp;") ("&amp;INDEX(Оценка!C$2:AF$1540,A4017*11+8,(B4019-1)*3+3)&amp;")")</f>
        <v/>
      </c>
      <c r="F4019" s="15" t="str">
        <f>IF(INDEX(Содержание!C$2:L$1680,A4019*6+5,B4019)="","",INDEX(Содержание!C$2:L$1680,A4019*6+5,B4019))</f>
        <v/>
      </c>
    </row>
    <row r="4020" spans="1:6" s="15" customFormat="1" x14ac:dyDescent="0.25">
      <c r="A4020" s="15">
        <v>43</v>
      </c>
      <c r="B4020" s="15">
        <v>7</v>
      </c>
      <c r="D4020" s="15" t="str">
        <f>IF(INDEX(Разделы!C$2:L$1540,A4020*11+8,B4020)="","","- "&amp;INDEX(Разделы!C$2:L$1540,A4020*11+8,B4020))</f>
        <v/>
      </c>
      <c r="E4020" s="15" t="str">
        <f>IF(INDEX(Оценка!C$2:AF$1540,A4018*11+9,(B4020-1)*3+1)="","",INDEX(Оценка!C$2:AF$1540,A4018*11+9,(B4020-1)*3+1)&amp;" ("&amp;INDEX(Оценка!C$2:AF$1540,A4018*11+9,(B4020-1)*3+2)&amp;") ("&amp;INDEX(Оценка!C$2:AF$1540,A4018*11+9,(B4020-1)*3+3)&amp;")")</f>
        <v/>
      </c>
    </row>
    <row r="4021" spans="1:6" s="15" customFormat="1" x14ac:dyDescent="0.25">
      <c r="A4021" s="15">
        <v>43</v>
      </c>
      <c r="B4021" s="15">
        <v>7</v>
      </c>
      <c r="D4021" s="15" t="str">
        <f>IF(INDEX(Разделы!C$2:L$1540,A4021*11+9,B4021)="","","- "&amp;INDEX(Разделы!C$2:L$1540,A4021*11+9,B4021))</f>
        <v/>
      </c>
      <c r="E4021" s="15" t="str">
        <f>IF(INDEX(Оценка!C$2:AF$1540,A4019*11+10,(B4021-1)*3+1)="","",INDEX(Оценка!C$2:AF$1540,A4019*11+10,(B4021-1)*3+1)&amp;" ("&amp;INDEX(Оценка!C$2:AF$1540,A4019*11+10,(B4021-1)*3+2)&amp;") ("&amp;INDEX(Оценка!C$2:AF$1540,A4019*11+10,(B4021-1)*3+3)&amp;")")</f>
        <v/>
      </c>
    </row>
    <row r="4022" spans="1:6" s="15" customFormat="1" x14ac:dyDescent="0.25">
      <c r="A4022" s="15">
        <v>43</v>
      </c>
      <c r="B4022" s="15">
        <v>7</v>
      </c>
      <c r="D4022" s="15" t="str">
        <f>IF(INDEX(Разделы!C$2:L$1540,A4022*11+10,B4022)="","","- "&amp;INDEX(Разделы!C$2:L$1540,A4022*11+10,B4022))</f>
        <v/>
      </c>
    </row>
    <row r="4023" spans="1:6" s="15" customFormat="1" x14ac:dyDescent="0.25">
      <c r="A4023" s="15">
        <v>43</v>
      </c>
      <c r="B4023" s="15">
        <v>7</v>
      </c>
    </row>
    <row r="4024" spans="1:6" s="15" customFormat="1" x14ac:dyDescent="0.25">
      <c r="A4024" s="15">
        <v>43</v>
      </c>
      <c r="B4024" s="15">
        <v>8</v>
      </c>
      <c r="D4024" s="15" t="str">
        <f xml:space="preserve"> IF(INDEX(Разделы!C$2:L$1540,A4024*11+3,B4024)="","","= "&amp;INDEX(Разделы!C$2:L$1540,A4024*11+3,B4024)&amp;" ("&amp;INDEX(Разделы!C$2:L$1540,A4024*11+4,B4024)&amp;")")</f>
        <v/>
      </c>
      <c r="E4024" s="15" t="str">
        <f>IF(INDEX(Оценка!C$2:AF$1540,A4022*11+4,(B4024-1)*3+1)="","",INDEX(Оценка!C$2:AF$1540,A4022*11+4,(B4024-1)*3+1)&amp;" ("&amp;INDEX(Оценка!C$2:AF$1540,A4022*11+4,(B4024-1)*3+2)&amp;") ("&amp;INDEX(Оценка!C$2:AF$1540,A4022*11+4,(B4024-1)*3+3)&amp;")")</f>
        <v/>
      </c>
      <c r="F4024" s="15" t="str">
        <f>IF(INDEX(Содержание!C$2:L$1680,A4024*6+2,B4024)="","",INDEX(Содержание!C$2:L$1680,A4024*6+2,B4024))</f>
        <v/>
      </c>
    </row>
    <row r="4025" spans="1:6" s="15" customFormat="1" x14ac:dyDescent="0.25">
      <c r="A4025" s="15">
        <v>43</v>
      </c>
      <c r="B4025" s="15">
        <v>8</v>
      </c>
      <c r="E4025" s="15" t="str">
        <f>IF(INDEX(Оценка!C$2:AF$1540,A4023*11+5,(B4025-1)*3+1)="","",INDEX(Оценка!C$2:AF$1540,A4023*11+5,(B4025-1)*3+1)&amp;" ("&amp;INDEX(Оценка!C$2:AF$1540,A4023*11+5,(B4025-1)*3+2)&amp;") ("&amp;INDEX(Оценка!C$2:AF$1540,A4023*11+5,(B4025-1)*3+3)&amp;")")</f>
        <v/>
      </c>
    </row>
    <row r="4026" spans="1:6" s="15" customFormat="1" x14ac:dyDescent="0.25">
      <c r="A4026" s="15">
        <v>43</v>
      </c>
      <c r="B4026" s="15">
        <v>8</v>
      </c>
      <c r="D4026" s="15" t="str">
        <f>IF(INDEX(Разделы!C$2:L$1540,A4026*11+5,B4026)="","","- "&amp;INDEX(Разделы!C$2:L$1540,A4026*11+5,B4026))</f>
        <v/>
      </c>
      <c r="E4026" s="15" t="str">
        <f>IF(INDEX(Оценка!C$2:AF$1540,A4024*11+6,(B4026-1)*3+1)="","",INDEX(Оценка!C$2:AF$1540,A4024*11+6,(B4026-1)*3+1)&amp;" ("&amp;INDEX(Оценка!C$2:AF$1540,A4024*11+6,(B4026-1)*3+2)&amp;") ("&amp;INDEX(Оценка!C$2:AF$1540,A4024*11+6,(B4026-1)*3+3)&amp;")")</f>
        <v/>
      </c>
      <c r="F4026" s="15" t="str">
        <f>IF(INDEX(Содержание!C$2:L$1680,A4026*6+3,B4026)="","","= "&amp;INDEX(Содержание!C$2:L$1680,A4026*6+3,B4026)&amp;" "&amp;INDEX(Содержание!C$2:L$1680,A4028*6+4,B4028))</f>
        <v/>
      </c>
    </row>
    <row r="4027" spans="1:6" s="15" customFormat="1" x14ac:dyDescent="0.25">
      <c r="A4027" s="15">
        <v>43</v>
      </c>
      <c r="B4027" s="15">
        <v>8</v>
      </c>
      <c r="D4027" s="15" t="str">
        <f>IF(INDEX(Разделы!C$2:L$1540,A4027*11+6,B4027)="","","- "&amp;INDEX(Разделы!C$2:L$1540,A4027*11+6,B4027))</f>
        <v/>
      </c>
      <c r="E4027" s="15" t="str">
        <f>IF(INDEX(Оценка!C$2:AF$1540,A4025*11+7,(B4027-1)*3+1)="","",INDEX(Оценка!C$2:AF$1540,A4025*11+7,(B4027-1)*3+1)&amp;" ("&amp;INDEX(Оценка!C$2:AF$1540,A4025*11+7,(B4027-1)*3+2)&amp;") ("&amp;INDEX(Оценка!C$2:AF$1540,A4025*11+7,(B4027-1)*3+3)&amp;")")</f>
        <v/>
      </c>
    </row>
    <row r="4028" spans="1:6" s="15" customFormat="1" x14ac:dyDescent="0.25">
      <c r="A4028" s="15">
        <v>43</v>
      </c>
      <c r="B4028" s="15">
        <v>8</v>
      </c>
      <c r="D4028" s="15" t="str">
        <f>IF(INDEX(Разделы!C$2:L$1540,A4028*11+7,B4028)="","","- "&amp;INDEX(Разделы!C$2:L$1540,A4028*11+7,B4028))</f>
        <v/>
      </c>
      <c r="E4028" s="15" t="str">
        <f>IF(INDEX(Оценка!C$2:AF$1540,A4026*11+8,(B4028-1)*3+1)="","",INDEX(Оценка!C$2:AF$1540,A4026*11+8,(B4028-1)*3+1)&amp;" ("&amp;INDEX(Оценка!C$2:AF$1540,A4026*11+8,(B4028-1)*3+2)&amp;") ("&amp;INDEX(Оценка!C$2:AF$1540,A4026*11+8,(B4028-1)*3+3)&amp;")")</f>
        <v/>
      </c>
      <c r="F4028" s="15" t="str">
        <f>IF(INDEX(Содержание!C$2:L$1680,A4028*6+5,B4028)="","",INDEX(Содержание!C$2:L$1680,A4028*6+5,B4028))</f>
        <v/>
      </c>
    </row>
    <row r="4029" spans="1:6" s="15" customFormat="1" x14ac:dyDescent="0.25">
      <c r="A4029" s="15">
        <v>43</v>
      </c>
      <c r="B4029" s="15">
        <v>8</v>
      </c>
      <c r="D4029" s="15" t="str">
        <f>IF(INDEX(Разделы!C$2:L$1540,A4029*11+8,B4029)="","","- "&amp;INDEX(Разделы!C$2:L$1540,A4029*11+8,B4029))</f>
        <v/>
      </c>
      <c r="E4029" s="15" t="str">
        <f>IF(INDEX(Оценка!C$2:AF$1540,A4027*11+9,(B4029-1)*3+1)="","",INDEX(Оценка!C$2:AF$1540,A4027*11+9,(B4029-1)*3+1)&amp;" ("&amp;INDEX(Оценка!C$2:AF$1540,A4027*11+9,(B4029-1)*3+2)&amp;") ("&amp;INDEX(Оценка!C$2:AF$1540,A4027*11+9,(B4029-1)*3+3)&amp;")")</f>
        <v/>
      </c>
    </row>
    <row r="4030" spans="1:6" s="15" customFormat="1" x14ac:dyDescent="0.25">
      <c r="A4030" s="15">
        <v>43</v>
      </c>
      <c r="B4030" s="15">
        <v>8</v>
      </c>
      <c r="D4030" s="15" t="str">
        <f>IF(INDEX(Разделы!C$2:L$1540,A4030*11+9,B4030)="","","- "&amp;INDEX(Разделы!C$2:L$1540,A4030*11+9,B4030))</f>
        <v/>
      </c>
      <c r="E4030" s="15" t="str">
        <f>IF(INDEX(Оценка!C$2:AF$1540,A4028*11+10,(B4030-1)*3+1)="","",INDEX(Оценка!C$2:AF$1540,A4028*11+10,(B4030-1)*3+1)&amp;" ("&amp;INDEX(Оценка!C$2:AF$1540,A4028*11+10,(B4030-1)*3+2)&amp;") ("&amp;INDEX(Оценка!C$2:AF$1540,A4028*11+10,(B4030-1)*3+3)&amp;")")</f>
        <v/>
      </c>
    </row>
    <row r="4031" spans="1:6" s="15" customFormat="1" x14ac:dyDescent="0.25">
      <c r="A4031" s="15">
        <v>43</v>
      </c>
      <c r="B4031" s="15">
        <v>8</v>
      </c>
      <c r="D4031" s="15" t="str">
        <f>IF(INDEX(Разделы!C$2:L$1540,A4031*11+10,B4031)="","","- "&amp;INDEX(Разделы!C$2:L$1540,A4031*11+10,B4031))</f>
        <v/>
      </c>
    </row>
    <row r="4032" spans="1:6" s="15" customFormat="1" x14ac:dyDescent="0.25">
      <c r="A4032" s="15">
        <v>43</v>
      </c>
      <c r="B4032" s="15">
        <v>8</v>
      </c>
    </row>
    <row r="4033" spans="1:6" s="15" customFormat="1" x14ac:dyDescent="0.25">
      <c r="A4033" s="15">
        <v>43</v>
      </c>
      <c r="B4033" s="15">
        <v>9</v>
      </c>
      <c r="D4033" s="15" t="str">
        <f xml:space="preserve"> IF(INDEX(Разделы!C$2:L$1540,A4033*11+3,B4033)="","","= "&amp;INDEX(Разделы!C$2:L$1540,A4033*11+3,B4033)&amp;" ("&amp;INDEX(Разделы!C$2:L$1540,A4033*11+4,B4033)&amp;")")</f>
        <v/>
      </c>
      <c r="E4033" s="15" t="str">
        <f>IF(INDEX(Оценка!C$2:AF$1540,A4031*11+4,(B4033-1)*3+1)="","",INDEX(Оценка!C$2:AF$1540,A4031*11+4,(B4033-1)*3+1)&amp;" ("&amp;INDEX(Оценка!C$2:AF$1540,A4031*11+4,(B4033-1)*3+2)&amp;") ("&amp;INDEX(Оценка!C$2:AF$1540,A4031*11+4,(B4033-1)*3+3)&amp;")")</f>
        <v/>
      </c>
      <c r="F4033" s="15" t="str">
        <f>IF(INDEX(Содержание!C$2:L$1680,A4033*6+2,B4033)="","",INDEX(Содержание!C$2:L$1680,A4033*6+2,B4033))</f>
        <v/>
      </c>
    </row>
    <row r="4034" spans="1:6" s="15" customFormat="1" x14ac:dyDescent="0.25">
      <c r="A4034" s="15">
        <v>43</v>
      </c>
      <c r="B4034" s="15">
        <v>9</v>
      </c>
      <c r="E4034" s="15" t="str">
        <f>IF(INDEX(Оценка!C$2:AF$1540,A4032*11+5,(B4034-1)*3+1)="","",INDEX(Оценка!C$2:AF$1540,A4032*11+5,(B4034-1)*3+1)&amp;" ("&amp;INDEX(Оценка!C$2:AF$1540,A4032*11+5,(B4034-1)*3+2)&amp;") ("&amp;INDEX(Оценка!C$2:AF$1540,A4032*11+5,(B4034-1)*3+3)&amp;")")</f>
        <v/>
      </c>
    </row>
    <row r="4035" spans="1:6" s="15" customFormat="1" x14ac:dyDescent="0.25">
      <c r="A4035" s="15">
        <v>43</v>
      </c>
      <c r="B4035" s="15">
        <v>9</v>
      </c>
      <c r="D4035" s="15" t="str">
        <f>IF(INDEX(Разделы!C$2:L$1540,A4035*11+5,B4035)="","","- "&amp;INDEX(Разделы!C$2:L$1540,A4035*11+5,B4035))</f>
        <v/>
      </c>
      <c r="E4035" s="15" t="str">
        <f>IF(INDEX(Оценка!C$2:AF$1540,A4033*11+6,(B4035-1)*3+1)="","",INDEX(Оценка!C$2:AF$1540,A4033*11+6,(B4035-1)*3+1)&amp;" ("&amp;INDEX(Оценка!C$2:AF$1540,A4033*11+6,(B4035-1)*3+2)&amp;") ("&amp;INDEX(Оценка!C$2:AF$1540,A4033*11+6,(B4035-1)*3+3)&amp;")")</f>
        <v/>
      </c>
      <c r="F4035" s="15" t="str">
        <f>IF(INDEX(Содержание!C$2:L$1680,A4035*6+3,B4035)="","","= "&amp;INDEX(Содержание!C$2:L$1680,A4035*6+3,B4035)&amp;" "&amp;INDEX(Содержание!C$2:L$1680,A4037*6+4,B4037))</f>
        <v/>
      </c>
    </row>
    <row r="4036" spans="1:6" s="15" customFormat="1" x14ac:dyDescent="0.25">
      <c r="A4036" s="15">
        <v>43</v>
      </c>
      <c r="B4036" s="15">
        <v>9</v>
      </c>
      <c r="D4036" s="15" t="str">
        <f>IF(INDEX(Разделы!C$2:L$1540,A4036*11+6,B4036)="","","- "&amp;INDEX(Разделы!C$2:L$1540,A4036*11+6,B4036))</f>
        <v/>
      </c>
      <c r="E4036" s="15" t="str">
        <f>IF(INDEX(Оценка!C$2:AF$1540,A4034*11+7,(B4036-1)*3+1)="","",INDEX(Оценка!C$2:AF$1540,A4034*11+7,(B4036-1)*3+1)&amp;" ("&amp;INDEX(Оценка!C$2:AF$1540,A4034*11+7,(B4036-1)*3+2)&amp;") ("&amp;INDEX(Оценка!C$2:AF$1540,A4034*11+7,(B4036-1)*3+3)&amp;")")</f>
        <v/>
      </c>
    </row>
    <row r="4037" spans="1:6" s="15" customFormat="1" x14ac:dyDescent="0.25">
      <c r="A4037" s="15">
        <v>43</v>
      </c>
      <c r="B4037" s="15">
        <v>9</v>
      </c>
      <c r="D4037" s="15" t="str">
        <f>IF(INDEX(Разделы!C$2:L$1540,A4037*11+7,B4037)="","","- "&amp;INDEX(Разделы!C$2:L$1540,A4037*11+7,B4037))</f>
        <v/>
      </c>
      <c r="E4037" s="15" t="str">
        <f>IF(INDEX(Оценка!C$2:AF$1540,A4035*11+8,(B4037-1)*3+1)="","",INDEX(Оценка!C$2:AF$1540,A4035*11+8,(B4037-1)*3+1)&amp;" ("&amp;INDEX(Оценка!C$2:AF$1540,A4035*11+8,(B4037-1)*3+2)&amp;") ("&amp;INDEX(Оценка!C$2:AF$1540,A4035*11+8,(B4037-1)*3+3)&amp;")")</f>
        <v/>
      </c>
      <c r="F4037" s="15" t="str">
        <f>IF(INDEX(Содержание!C$2:L$1680,A4037*6+5,B4037)="","",INDEX(Содержание!C$2:L$1680,A4037*6+5,B4037))</f>
        <v/>
      </c>
    </row>
    <row r="4038" spans="1:6" s="15" customFormat="1" x14ac:dyDescent="0.25">
      <c r="A4038" s="15">
        <v>43</v>
      </c>
      <c r="B4038" s="15">
        <v>9</v>
      </c>
      <c r="D4038" s="15" t="str">
        <f>IF(INDEX(Разделы!C$2:L$1540,A4038*11+8,B4038)="","","- "&amp;INDEX(Разделы!C$2:L$1540,A4038*11+8,B4038))</f>
        <v/>
      </c>
      <c r="E4038" s="15" t="str">
        <f>IF(INDEX(Оценка!C$2:AF$1540,A4036*11+9,(B4038-1)*3+1)="","",INDEX(Оценка!C$2:AF$1540,A4036*11+9,(B4038-1)*3+1)&amp;" ("&amp;INDEX(Оценка!C$2:AF$1540,A4036*11+9,(B4038-1)*3+2)&amp;") ("&amp;INDEX(Оценка!C$2:AF$1540,A4036*11+9,(B4038-1)*3+3)&amp;")")</f>
        <v/>
      </c>
    </row>
    <row r="4039" spans="1:6" s="15" customFormat="1" x14ac:dyDescent="0.25">
      <c r="A4039" s="15">
        <v>43</v>
      </c>
      <c r="B4039" s="15">
        <v>9</v>
      </c>
      <c r="D4039" s="15" t="str">
        <f>IF(INDEX(Разделы!C$2:L$1540,A4039*11+9,B4039)="","","- "&amp;INDEX(Разделы!C$2:L$1540,A4039*11+9,B4039))</f>
        <v/>
      </c>
      <c r="E4039" s="15" t="str">
        <f>IF(INDEX(Оценка!C$2:AF$1540,A4037*11+10,(B4039-1)*3+1)="","",INDEX(Оценка!C$2:AF$1540,A4037*11+10,(B4039-1)*3+1)&amp;" ("&amp;INDEX(Оценка!C$2:AF$1540,A4037*11+10,(B4039-1)*3+2)&amp;") ("&amp;INDEX(Оценка!C$2:AF$1540,A4037*11+10,(B4039-1)*3+3)&amp;")")</f>
        <v/>
      </c>
    </row>
    <row r="4040" spans="1:6" s="15" customFormat="1" x14ac:dyDescent="0.25">
      <c r="A4040" s="15">
        <v>43</v>
      </c>
      <c r="B4040" s="15">
        <v>9</v>
      </c>
      <c r="D4040" s="15" t="str">
        <f>IF(INDEX(Разделы!C$2:L$1540,A4040*11+10,B4040)="","","- "&amp;INDEX(Разделы!C$2:L$1540,A4040*11+10,B4040))</f>
        <v/>
      </c>
    </row>
    <row r="4041" spans="1:6" s="15" customFormat="1" x14ac:dyDescent="0.25">
      <c r="A4041" s="15">
        <v>43</v>
      </c>
      <c r="B4041" s="15">
        <v>9</v>
      </c>
    </row>
    <row r="4042" spans="1:6" s="15" customFormat="1" x14ac:dyDescent="0.25">
      <c r="A4042" s="15">
        <v>43</v>
      </c>
      <c r="B4042" s="15">
        <v>10</v>
      </c>
      <c r="D4042" s="15" t="str">
        <f xml:space="preserve"> IF(INDEX(Разделы!C$2:L$1540,A4042*11+3,B4042)="","","= "&amp;INDEX(Разделы!C$2:L$1540,A4042*11+3,B4042)&amp;" ("&amp;INDEX(Разделы!C$2:L$1540,A4042*11+4,B4042)&amp;")")</f>
        <v/>
      </c>
      <c r="E4042" s="15" t="str">
        <f>IF(INDEX(Оценка!C$2:AF$1540,A4040*11+4,(B4042-1)*3+1)="","",INDEX(Оценка!C$2:AF$1540,A4040*11+4,(B4042-1)*3+1)&amp;" ("&amp;INDEX(Оценка!C$2:AF$1540,A4040*11+4,(B4042-1)*3+2)&amp;") ("&amp;INDEX(Оценка!C$2:AF$1540,A4040*11+4,(B4042-1)*3+3)&amp;")")</f>
        <v/>
      </c>
      <c r="F4042" s="15" t="str">
        <f>IF(INDEX(Содержание!C$2:L$1680,A4042*6+2,B4042)="","",INDEX(Содержание!C$2:L$1680,A4042*6+2,B4042))</f>
        <v/>
      </c>
    </row>
    <row r="4043" spans="1:6" s="15" customFormat="1" x14ac:dyDescent="0.25">
      <c r="A4043" s="15">
        <v>43</v>
      </c>
      <c r="B4043" s="15">
        <v>10</v>
      </c>
      <c r="E4043" s="15" t="str">
        <f>IF(INDEX(Оценка!C$2:AF$1540,A4041*11+5,(B4043-1)*3+1)="","",INDEX(Оценка!C$2:AF$1540,A4041*11+5,(B4043-1)*3+1)&amp;" ("&amp;INDEX(Оценка!C$2:AF$1540,A4041*11+5,(B4043-1)*3+2)&amp;") ("&amp;INDEX(Оценка!C$2:AF$1540,A4041*11+5,(B4043-1)*3+3)&amp;")")</f>
        <v/>
      </c>
    </row>
    <row r="4044" spans="1:6" s="15" customFormat="1" x14ac:dyDescent="0.25">
      <c r="A4044" s="15">
        <v>43</v>
      </c>
      <c r="B4044" s="15">
        <v>10</v>
      </c>
      <c r="D4044" s="15" t="str">
        <f>IF(INDEX(Разделы!C$2:L$1540,A4044*11+5,B4044)="","","- "&amp;INDEX(Разделы!C$2:L$1540,A4044*11+5,B4044))</f>
        <v/>
      </c>
      <c r="E4044" s="15" t="str">
        <f>IF(INDEX(Оценка!C$2:AF$1540,A4042*11+6,(B4044-1)*3+1)="","",INDEX(Оценка!C$2:AF$1540,A4042*11+6,(B4044-1)*3+1)&amp;" ("&amp;INDEX(Оценка!C$2:AF$1540,A4042*11+6,(B4044-1)*3+2)&amp;") ("&amp;INDEX(Оценка!C$2:AF$1540,A4042*11+6,(B4044-1)*3+3)&amp;")")</f>
        <v/>
      </c>
      <c r="F4044" s="15" t="str">
        <f>IF(INDEX(Содержание!C$2:L$1680,A4044*6+3,B4044)="","","= "&amp;INDEX(Содержание!C$2:L$1680,A4044*6+3,B4044)&amp;" "&amp;INDEX(Содержание!C$2:L$1680,A4046*6+4,B4046))</f>
        <v/>
      </c>
    </row>
    <row r="4045" spans="1:6" s="15" customFormat="1" x14ac:dyDescent="0.25">
      <c r="A4045" s="15">
        <v>43</v>
      </c>
      <c r="B4045" s="15">
        <v>10</v>
      </c>
      <c r="D4045" s="15" t="str">
        <f>IF(INDEX(Разделы!C$2:L$1540,A4045*11+6,B4045)="","","- "&amp;INDEX(Разделы!C$2:L$1540,A4045*11+6,B4045))</f>
        <v/>
      </c>
      <c r="E4045" s="15" t="str">
        <f>IF(INDEX(Оценка!C$2:AF$1540,A4043*11+7,(B4045-1)*3+1)="","",INDEX(Оценка!C$2:AF$1540,A4043*11+7,(B4045-1)*3+1)&amp;" ("&amp;INDEX(Оценка!C$2:AF$1540,A4043*11+7,(B4045-1)*3+2)&amp;") ("&amp;INDEX(Оценка!C$2:AF$1540,A4043*11+7,(B4045-1)*3+3)&amp;")")</f>
        <v/>
      </c>
    </row>
    <row r="4046" spans="1:6" s="15" customFormat="1" x14ac:dyDescent="0.25">
      <c r="A4046" s="15">
        <v>43</v>
      </c>
      <c r="B4046" s="15">
        <v>10</v>
      </c>
      <c r="D4046" s="15" t="str">
        <f>IF(INDEX(Разделы!C$2:L$1540,A4046*11+7,B4046)="","","- "&amp;INDEX(Разделы!C$2:L$1540,A4046*11+7,B4046))</f>
        <v/>
      </c>
      <c r="E4046" s="15" t="str">
        <f>IF(INDEX(Оценка!C$2:AF$1540,A4044*11+8,(B4046-1)*3+1)="","",INDEX(Оценка!C$2:AF$1540,A4044*11+8,(B4046-1)*3+1)&amp;" ("&amp;INDEX(Оценка!C$2:AF$1540,A4044*11+8,(B4046-1)*3+2)&amp;") ("&amp;INDEX(Оценка!C$2:AF$1540,A4044*11+8,(B4046-1)*3+3)&amp;")")</f>
        <v/>
      </c>
      <c r="F4046" s="15" t="str">
        <f>IF(INDEX(Содержание!C$2:L$1680,A4046*6+5,B4046)="","",INDEX(Содержание!C$2:L$1680,A4046*6+5,B4046))</f>
        <v/>
      </c>
    </row>
    <row r="4047" spans="1:6" s="15" customFormat="1" x14ac:dyDescent="0.25">
      <c r="A4047" s="15">
        <v>43</v>
      </c>
      <c r="B4047" s="15">
        <v>10</v>
      </c>
      <c r="D4047" s="15" t="str">
        <f>IF(INDEX(Разделы!C$2:L$1540,A4047*11+8,B4047)="","","- "&amp;INDEX(Разделы!C$2:L$1540,A4047*11+8,B4047))</f>
        <v/>
      </c>
      <c r="E4047" s="15" t="str">
        <f>IF(INDEX(Оценка!C$2:AF$1540,A4045*11+9,(B4047-1)*3+1)="","",INDEX(Оценка!C$2:AF$1540,A4045*11+9,(B4047-1)*3+1)&amp;" ("&amp;INDEX(Оценка!C$2:AF$1540,A4045*11+9,(B4047-1)*3+2)&amp;") ("&amp;INDEX(Оценка!C$2:AF$1540,A4045*11+9,(B4047-1)*3+3)&amp;")")</f>
        <v/>
      </c>
    </row>
    <row r="4048" spans="1:6" s="15" customFormat="1" x14ac:dyDescent="0.25">
      <c r="A4048" s="15">
        <v>43</v>
      </c>
      <c r="B4048" s="15">
        <v>10</v>
      </c>
      <c r="D4048" s="15" t="str">
        <f>IF(INDEX(Разделы!C$2:L$1540,A4048*11+9,B4048)="","","- "&amp;INDEX(Разделы!C$2:L$1540,A4048*11+9,B4048))</f>
        <v/>
      </c>
      <c r="E4048" s="15" t="str">
        <f>IF(INDEX(Оценка!C$2:AF$1540,A4046*11+10,(B4048-1)*3+1)="","",INDEX(Оценка!C$2:AF$1540,A4046*11+10,(B4048-1)*3+1)&amp;" ("&amp;INDEX(Оценка!C$2:AF$1540,A4046*11+10,(B4048-1)*3+2)&amp;") ("&amp;INDEX(Оценка!C$2:AF$1540,A4046*11+10,(B4048-1)*3+3)&amp;")")</f>
        <v/>
      </c>
    </row>
    <row r="4049" spans="1:6" s="15" customFormat="1" x14ac:dyDescent="0.25">
      <c r="A4049" s="15">
        <v>43</v>
      </c>
      <c r="B4049" s="15">
        <v>10</v>
      </c>
      <c r="D4049" s="15" t="str">
        <f>IF(INDEX(Разделы!C$2:L$1540,A4049*11+10,B4049)="","","- "&amp;INDEX(Разделы!C$2:L$1540,A4049*11+10,B4049))</f>
        <v/>
      </c>
    </row>
    <row r="4050" spans="1:6" s="15" customFormat="1" x14ac:dyDescent="0.25">
      <c r="A4050" s="15">
        <v>43</v>
      </c>
      <c r="B4050" s="15">
        <v>10</v>
      </c>
    </row>
    <row r="4051" spans="1:6" s="15" customFormat="1" x14ac:dyDescent="0.25">
      <c r="A4051" s="15">
        <v>44</v>
      </c>
      <c r="B4051" s="15">
        <v>1</v>
      </c>
      <c r="D4051" s="15" t="str">
        <f>IF(INDEX(Разделы!C$2:L$1540,A4051*11+1,1)="","","== "&amp;INDEX(Разделы!C$2:L$1540,A4051*11+1,1))</f>
        <v/>
      </c>
      <c r="E4051" s="15" t="str">
        <f>IF(INDEX(Оценка!C$2:AF$1540,A4051*11+1,1)="","","== "&amp;INDEX(Оценка!C$2:AF$1540,A4051*11+1,1))</f>
        <v/>
      </c>
      <c r="F4051" s="15" t="str">
        <f>IF(INDEX(Содержание!C$2:L$1680,A4051*6+1,1)="","","== "&amp;INDEX(Содержание!C$2:L$1680,A4051*6+1,1))</f>
        <v/>
      </c>
    </row>
    <row r="4052" spans="1:6" s="15" customFormat="1" x14ac:dyDescent="0.25">
      <c r="A4052" s="15">
        <v>44</v>
      </c>
      <c r="B4052" s="15">
        <v>1</v>
      </c>
    </row>
    <row r="4053" spans="1:6" s="15" customFormat="1" x14ac:dyDescent="0.25">
      <c r="A4053" s="15">
        <v>44</v>
      </c>
      <c r="B4053" s="15">
        <v>1</v>
      </c>
      <c r="D4053" s="15" t="str">
        <f xml:space="preserve"> IF(INDEX(Разделы!C$2:L$1540,A4053*11+3,B4053)="","","= "&amp;INDEX(Разделы!C$2:L$1540,A4053*11+3,B4053)&amp;" ("&amp;INDEX(Разделы!C$2:L$1540,A4053*11+4,B4053)&amp;")")</f>
        <v/>
      </c>
      <c r="E4053" s="15" t="str">
        <f>IF(INDEX(Оценка!C$2:AF$1540,A4051*11+4,(B4053-1)*3+1)="","",INDEX(Оценка!C$2:AF$1540,A4051*11+4,(B4053-1)*3+1)&amp;" ("&amp;INDEX(Оценка!C$2:AF$1540,A4051*11+4,(B4053-1)*3+2)&amp;") ("&amp;INDEX(Оценка!C$2:AF$1540,A4051*11+4,(B4053-1)*3+3)&amp;")")</f>
        <v/>
      </c>
      <c r="F4053" s="15" t="str">
        <f>IF(INDEX(Содержание!C$2:L$1680,A4053*6+2,B4053)="","",INDEX(Содержание!C$2:L$1680,A4053*6+2,B4053))</f>
        <v/>
      </c>
    </row>
    <row r="4054" spans="1:6" s="15" customFormat="1" x14ac:dyDescent="0.25">
      <c r="A4054" s="15">
        <v>44</v>
      </c>
      <c r="B4054" s="15">
        <v>1</v>
      </c>
      <c r="E4054" s="15" t="str">
        <f>IF(INDEX(Оценка!C$2:AF$1540,A4052*11+5,(B4054-1)*3+1)="","",INDEX(Оценка!C$2:AF$1540,A4052*11+5,(B4054-1)*3+1)&amp;" ("&amp;INDEX(Оценка!C$2:AF$1540,A4052*11+5,(B4054-1)*3+2)&amp;") ("&amp;INDEX(Оценка!C$2:AF$1540,A4052*11+5,(B4054-1)*3+3)&amp;")")</f>
        <v/>
      </c>
    </row>
    <row r="4055" spans="1:6" s="15" customFormat="1" x14ac:dyDescent="0.25">
      <c r="A4055" s="15">
        <v>44</v>
      </c>
      <c r="B4055" s="15">
        <v>1</v>
      </c>
      <c r="D4055" s="15" t="str">
        <f>IF(INDEX(Разделы!C$2:L$1540,A4055*11+5,B4055)="","","- "&amp;INDEX(Разделы!C$2:L$1540,A4055*11+5,B4055))</f>
        <v/>
      </c>
      <c r="E4055" s="15" t="str">
        <f>IF(INDEX(Оценка!C$2:AF$1540,A4053*11+6,(B4055-1)*3+1)="","",INDEX(Оценка!C$2:AF$1540,A4053*11+6,(B4055-1)*3+1)&amp;" ("&amp;INDEX(Оценка!C$2:AF$1540,A4053*11+6,(B4055-1)*3+2)&amp;") ("&amp;INDEX(Оценка!C$2:AF$1540,A4053*11+6,(B4055-1)*3+3)&amp;")")</f>
        <v/>
      </c>
      <c r="F4055" s="15" t="str">
        <f>IF(INDEX(Содержание!C$2:L$1680,A4055*6+3,B4055)="","","= "&amp;INDEX(Содержание!C$2:L$1680,A4055*6+3,B4055)&amp;" "&amp;INDEX(Содержание!C$2:L$1680,A4057*6+4,B4057))</f>
        <v/>
      </c>
    </row>
    <row r="4056" spans="1:6" s="15" customFormat="1" x14ac:dyDescent="0.25">
      <c r="A4056" s="15">
        <v>44</v>
      </c>
      <c r="B4056" s="15">
        <v>1</v>
      </c>
      <c r="D4056" s="15" t="str">
        <f>IF(INDEX(Разделы!C$2:L$1540,A4056*11+6,B4056)="","","- "&amp;INDEX(Разделы!C$2:L$1540,A4056*11+6,B4056))</f>
        <v/>
      </c>
      <c r="E4056" s="15" t="str">
        <f>IF(INDEX(Оценка!C$2:AF$1540,A4054*11+7,(B4056-1)*3+1)="","",INDEX(Оценка!C$2:AF$1540,A4054*11+7,(B4056-1)*3+1)&amp;" ("&amp;INDEX(Оценка!C$2:AF$1540,A4054*11+7,(B4056-1)*3+2)&amp;") ("&amp;INDEX(Оценка!C$2:AF$1540,A4054*11+7,(B4056-1)*3+3)&amp;")")</f>
        <v/>
      </c>
    </row>
    <row r="4057" spans="1:6" s="15" customFormat="1" x14ac:dyDescent="0.25">
      <c r="A4057" s="15">
        <v>44</v>
      </c>
      <c r="B4057" s="15">
        <v>1</v>
      </c>
      <c r="D4057" s="15" t="str">
        <f>IF(INDEX(Разделы!C$2:L$1540,A4057*11+7,B4057)="","","- "&amp;INDEX(Разделы!C$2:L$1540,A4057*11+7,B4057))</f>
        <v/>
      </c>
      <c r="E4057" s="15" t="str">
        <f>IF(INDEX(Оценка!C$2:AF$1540,A4055*11+8,(B4057-1)*3+1)="","",INDEX(Оценка!C$2:AF$1540,A4055*11+8,(B4057-1)*3+1)&amp;" ("&amp;INDEX(Оценка!C$2:AF$1540,A4055*11+8,(B4057-1)*3+2)&amp;") ("&amp;INDEX(Оценка!C$2:AF$1540,A4055*11+8,(B4057-1)*3+3)&amp;")")</f>
        <v/>
      </c>
      <c r="F4057" s="15" t="str">
        <f>IF(INDEX(Содержание!C$2:L$1680,A4057*6+5,B4057)="","",INDEX(Содержание!C$2:L$1680,A4057*6+5,B4057))</f>
        <v/>
      </c>
    </row>
    <row r="4058" spans="1:6" s="15" customFormat="1" x14ac:dyDescent="0.25">
      <c r="A4058" s="15">
        <v>44</v>
      </c>
      <c r="B4058" s="15">
        <v>1</v>
      </c>
      <c r="D4058" s="15" t="str">
        <f>IF(INDEX(Разделы!C$2:L$1540,A4058*11+8,B4058)="","","- "&amp;INDEX(Разделы!C$2:L$1540,A4058*11+8,B4058))</f>
        <v/>
      </c>
      <c r="E4058" s="15" t="str">
        <f>IF(INDEX(Оценка!C$2:AF$1540,A4056*11+9,(B4058-1)*3+1)="","",INDEX(Оценка!C$2:AF$1540,A4056*11+9,(B4058-1)*3+1)&amp;" ("&amp;INDEX(Оценка!C$2:AF$1540,A4056*11+9,(B4058-1)*3+2)&amp;") ("&amp;INDEX(Оценка!C$2:AF$1540,A4056*11+9,(B4058-1)*3+3)&amp;")")</f>
        <v/>
      </c>
    </row>
    <row r="4059" spans="1:6" s="15" customFormat="1" x14ac:dyDescent="0.25">
      <c r="A4059" s="15">
        <v>44</v>
      </c>
      <c r="B4059" s="15">
        <v>1</v>
      </c>
      <c r="D4059" s="15" t="str">
        <f>IF(INDEX(Разделы!C$2:L$1540,A4059*11+9,B4059)="","","- "&amp;INDEX(Разделы!C$2:L$1540,A4059*11+9,B4059))</f>
        <v/>
      </c>
      <c r="E4059" s="15" t="str">
        <f>IF(INDEX(Оценка!C$2:AF$1540,A4057*11+10,(B4059-1)*3+1)="","",INDEX(Оценка!C$2:AF$1540,A4057*11+10,(B4059-1)*3+1)&amp;" ("&amp;INDEX(Оценка!C$2:AF$1540,A4057*11+10,(B4059-1)*3+2)&amp;") ("&amp;INDEX(Оценка!C$2:AF$1540,A4057*11+10,(B4059-1)*3+3)&amp;")")</f>
        <v/>
      </c>
    </row>
    <row r="4060" spans="1:6" s="15" customFormat="1" x14ac:dyDescent="0.25">
      <c r="A4060" s="15">
        <v>44</v>
      </c>
      <c r="B4060" s="15">
        <v>1</v>
      </c>
      <c r="D4060" s="15" t="str">
        <f>IF(INDEX(Разделы!C$2:L$1540,A4060*11+10,B4060)="","","- "&amp;INDEX(Разделы!C$2:L$1540,A4060*11+10,B4060))</f>
        <v/>
      </c>
    </row>
    <row r="4061" spans="1:6" s="15" customFormat="1" x14ac:dyDescent="0.25">
      <c r="A4061" s="15">
        <v>44</v>
      </c>
      <c r="B4061" s="15">
        <v>1</v>
      </c>
    </row>
    <row r="4062" spans="1:6" s="15" customFormat="1" x14ac:dyDescent="0.25">
      <c r="A4062" s="15">
        <v>44</v>
      </c>
      <c r="B4062" s="15">
        <v>2</v>
      </c>
      <c r="D4062" s="15" t="str">
        <f xml:space="preserve"> IF(INDEX(Разделы!C$2:L$1540,A4062*11+3,B4062)="","","= "&amp;INDEX(Разделы!C$2:L$1540,A4062*11+3,B4062)&amp;" ("&amp;INDEX(Разделы!C$2:L$1540,A4062*11+4,B4062)&amp;")")</f>
        <v/>
      </c>
      <c r="E4062" s="15" t="str">
        <f>IF(INDEX(Оценка!C$2:AF$1540,A4060*11+4,(B4062-1)*3+1)="","",INDEX(Оценка!C$2:AF$1540,A4060*11+4,(B4062-1)*3+1)&amp;" ("&amp;INDEX(Оценка!C$2:AF$1540,A4060*11+4,(B4062-1)*3+2)&amp;") ("&amp;INDEX(Оценка!C$2:AF$1540,A4060*11+4,(B4062-1)*3+3)&amp;")")</f>
        <v/>
      </c>
      <c r="F4062" s="15" t="str">
        <f>IF(INDEX(Содержание!C$2:L$1680,A4062*6+2,B4062)="","",INDEX(Содержание!C$2:L$1680,A4062*6+2,B4062))</f>
        <v/>
      </c>
    </row>
    <row r="4063" spans="1:6" s="15" customFormat="1" x14ac:dyDescent="0.25">
      <c r="A4063" s="15">
        <v>44</v>
      </c>
      <c r="B4063" s="15">
        <v>2</v>
      </c>
      <c r="E4063" s="15" t="str">
        <f>IF(INDEX(Оценка!C$2:AF$1540,A4061*11+5,(B4063-1)*3+1)="","",INDEX(Оценка!C$2:AF$1540,A4061*11+5,(B4063-1)*3+1)&amp;" ("&amp;INDEX(Оценка!C$2:AF$1540,A4061*11+5,(B4063-1)*3+2)&amp;") ("&amp;INDEX(Оценка!C$2:AF$1540,A4061*11+5,(B4063-1)*3+3)&amp;")")</f>
        <v/>
      </c>
    </row>
    <row r="4064" spans="1:6" s="15" customFormat="1" x14ac:dyDescent="0.25">
      <c r="A4064" s="15">
        <v>44</v>
      </c>
      <c r="B4064" s="15">
        <v>2</v>
      </c>
      <c r="D4064" s="15" t="str">
        <f>IF(INDEX(Разделы!C$2:L$1540,A4064*11+5,B4064)="","","- "&amp;INDEX(Разделы!C$2:L$1540,A4064*11+5,B4064))</f>
        <v/>
      </c>
      <c r="E4064" s="15" t="str">
        <f>IF(INDEX(Оценка!C$2:AF$1540,A4062*11+6,(B4064-1)*3+1)="","",INDEX(Оценка!C$2:AF$1540,A4062*11+6,(B4064-1)*3+1)&amp;" ("&amp;INDEX(Оценка!C$2:AF$1540,A4062*11+6,(B4064-1)*3+2)&amp;") ("&amp;INDEX(Оценка!C$2:AF$1540,A4062*11+6,(B4064-1)*3+3)&amp;")")</f>
        <v/>
      </c>
      <c r="F4064" s="15" t="str">
        <f>IF(INDEX(Содержание!C$2:L$1680,A4064*6+3,B4064)="","","= "&amp;INDEX(Содержание!C$2:L$1680,A4064*6+3,B4064)&amp;" "&amp;INDEX(Содержание!C$2:L$1680,A4066*6+4,B4066))</f>
        <v/>
      </c>
    </row>
    <row r="4065" spans="1:6" s="15" customFormat="1" x14ac:dyDescent="0.25">
      <c r="A4065" s="15">
        <v>44</v>
      </c>
      <c r="B4065" s="15">
        <v>2</v>
      </c>
      <c r="D4065" s="15" t="str">
        <f>IF(INDEX(Разделы!C$2:L$1540,A4065*11+6,B4065)="","","- "&amp;INDEX(Разделы!C$2:L$1540,A4065*11+6,B4065))</f>
        <v/>
      </c>
      <c r="E4065" s="15" t="str">
        <f>IF(INDEX(Оценка!C$2:AF$1540,A4063*11+7,(B4065-1)*3+1)="","",INDEX(Оценка!C$2:AF$1540,A4063*11+7,(B4065-1)*3+1)&amp;" ("&amp;INDEX(Оценка!C$2:AF$1540,A4063*11+7,(B4065-1)*3+2)&amp;") ("&amp;INDEX(Оценка!C$2:AF$1540,A4063*11+7,(B4065-1)*3+3)&amp;")")</f>
        <v/>
      </c>
    </row>
    <row r="4066" spans="1:6" s="15" customFormat="1" x14ac:dyDescent="0.25">
      <c r="A4066" s="15">
        <v>44</v>
      </c>
      <c r="B4066" s="15">
        <v>2</v>
      </c>
      <c r="D4066" s="15" t="str">
        <f>IF(INDEX(Разделы!C$2:L$1540,A4066*11+7,B4066)="","","- "&amp;INDEX(Разделы!C$2:L$1540,A4066*11+7,B4066))</f>
        <v/>
      </c>
      <c r="E4066" s="15" t="str">
        <f>IF(INDEX(Оценка!C$2:AF$1540,A4064*11+8,(B4066-1)*3+1)="","",INDEX(Оценка!C$2:AF$1540,A4064*11+8,(B4066-1)*3+1)&amp;" ("&amp;INDEX(Оценка!C$2:AF$1540,A4064*11+8,(B4066-1)*3+2)&amp;") ("&amp;INDEX(Оценка!C$2:AF$1540,A4064*11+8,(B4066-1)*3+3)&amp;")")</f>
        <v/>
      </c>
      <c r="F4066" s="15" t="str">
        <f>IF(INDEX(Содержание!C$2:L$1680,A4066*6+5,B4066)="","",INDEX(Содержание!C$2:L$1680,A4066*6+5,B4066))</f>
        <v/>
      </c>
    </row>
    <row r="4067" spans="1:6" s="15" customFormat="1" x14ac:dyDescent="0.25">
      <c r="A4067" s="15">
        <v>44</v>
      </c>
      <c r="B4067" s="15">
        <v>2</v>
      </c>
      <c r="D4067" s="15" t="str">
        <f>IF(INDEX(Разделы!C$2:L$1540,A4067*11+8,B4067)="","","- "&amp;INDEX(Разделы!C$2:L$1540,A4067*11+8,B4067))</f>
        <v/>
      </c>
      <c r="E4067" s="15" t="str">
        <f>IF(INDEX(Оценка!C$2:AF$1540,A4065*11+9,(B4067-1)*3+1)="","",INDEX(Оценка!C$2:AF$1540,A4065*11+9,(B4067-1)*3+1)&amp;" ("&amp;INDEX(Оценка!C$2:AF$1540,A4065*11+9,(B4067-1)*3+2)&amp;") ("&amp;INDEX(Оценка!C$2:AF$1540,A4065*11+9,(B4067-1)*3+3)&amp;")")</f>
        <v/>
      </c>
    </row>
    <row r="4068" spans="1:6" s="15" customFormat="1" x14ac:dyDescent="0.25">
      <c r="A4068" s="15">
        <v>44</v>
      </c>
      <c r="B4068" s="15">
        <v>2</v>
      </c>
      <c r="D4068" s="15" t="str">
        <f>IF(INDEX(Разделы!C$2:L$1540,A4068*11+9,B4068)="","","- "&amp;INDEX(Разделы!C$2:L$1540,A4068*11+9,B4068))</f>
        <v/>
      </c>
      <c r="E4068" s="15" t="str">
        <f>IF(INDEX(Оценка!C$2:AF$1540,A4066*11+10,(B4068-1)*3+1)="","",INDEX(Оценка!C$2:AF$1540,A4066*11+10,(B4068-1)*3+1)&amp;" ("&amp;INDEX(Оценка!C$2:AF$1540,A4066*11+10,(B4068-1)*3+2)&amp;") ("&amp;INDEX(Оценка!C$2:AF$1540,A4066*11+10,(B4068-1)*3+3)&amp;")")</f>
        <v/>
      </c>
    </row>
    <row r="4069" spans="1:6" s="15" customFormat="1" x14ac:dyDescent="0.25">
      <c r="A4069" s="15">
        <v>44</v>
      </c>
      <c r="B4069" s="15">
        <v>2</v>
      </c>
      <c r="D4069" s="15" t="str">
        <f>IF(INDEX(Разделы!C$2:L$1540,A4069*11+10,B4069)="","","- "&amp;INDEX(Разделы!C$2:L$1540,A4069*11+10,B4069))</f>
        <v/>
      </c>
    </row>
    <row r="4070" spans="1:6" s="15" customFormat="1" x14ac:dyDescent="0.25">
      <c r="A4070" s="15">
        <v>44</v>
      </c>
      <c r="B4070" s="15">
        <v>2</v>
      </c>
    </row>
    <row r="4071" spans="1:6" s="15" customFormat="1" x14ac:dyDescent="0.25">
      <c r="A4071" s="15">
        <v>44</v>
      </c>
      <c r="B4071" s="15">
        <v>3</v>
      </c>
      <c r="D4071" s="15" t="str">
        <f xml:space="preserve"> IF(INDEX(Разделы!C$2:L$1540,A4071*11+3,B4071)="","","= "&amp;INDEX(Разделы!C$2:L$1540,A4071*11+3,B4071)&amp;" ("&amp;INDEX(Разделы!C$2:L$1540,A4071*11+4,B4071)&amp;")")</f>
        <v/>
      </c>
      <c r="E4071" s="15" t="str">
        <f>IF(INDEX(Оценка!C$2:AF$1540,A4069*11+4,(B4071-1)*3+1)="","",INDEX(Оценка!C$2:AF$1540,A4069*11+4,(B4071-1)*3+1)&amp;" ("&amp;INDEX(Оценка!C$2:AF$1540,A4069*11+4,(B4071-1)*3+2)&amp;") ("&amp;INDEX(Оценка!C$2:AF$1540,A4069*11+4,(B4071-1)*3+3)&amp;")")</f>
        <v/>
      </c>
      <c r="F4071" s="15" t="str">
        <f>IF(INDEX(Содержание!C$2:L$1680,A4071*6+2,B4071)="","",INDEX(Содержание!C$2:L$1680,A4071*6+2,B4071))</f>
        <v/>
      </c>
    </row>
    <row r="4072" spans="1:6" s="15" customFormat="1" x14ac:dyDescent="0.25">
      <c r="A4072" s="15">
        <v>44</v>
      </c>
      <c r="B4072" s="15">
        <v>3</v>
      </c>
      <c r="E4072" s="15" t="str">
        <f>IF(INDEX(Оценка!C$2:AF$1540,A4070*11+5,(B4072-1)*3+1)="","",INDEX(Оценка!C$2:AF$1540,A4070*11+5,(B4072-1)*3+1)&amp;" ("&amp;INDEX(Оценка!C$2:AF$1540,A4070*11+5,(B4072-1)*3+2)&amp;") ("&amp;INDEX(Оценка!C$2:AF$1540,A4070*11+5,(B4072-1)*3+3)&amp;")")</f>
        <v/>
      </c>
    </row>
    <row r="4073" spans="1:6" s="15" customFormat="1" x14ac:dyDescent="0.25">
      <c r="A4073" s="15">
        <v>44</v>
      </c>
      <c r="B4073" s="15">
        <v>3</v>
      </c>
      <c r="D4073" s="15" t="str">
        <f>IF(INDEX(Разделы!C$2:L$1540,A4073*11+5,B4073)="","","- "&amp;INDEX(Разделы!C$2:L$1540,A4073*11+5,B4073))</f>
        <v/>
      </c>
      <c r="E4073" s="15" t="str">
        <f>IF(INDEX(Оценка!C$2:AF$1540,A4071*11+6,(B4073-1)*3+1)="","",INDEX(Оценка!C$2:AF$1540,A4071*11+6,(B4073-1)*3+1)&amp;" ("&amp;INDEX(Оценка!C$2:AF$1540,A4071*11+6,(B4073-1)*3+2)&amp;") ("&amp;INDEX(Оценка!C$2:AF$1540,A4071*11+6,(B4073-1)*3+3)&amp;")")</f>
        <v/>
      </c>
      <c r="F4073" s="15" t="str">
        <f>IF(INDEX(Содержание!C$2:L$1680,A4073*6+3,B4073)="","","= "&amp;INDEX(Содержание!C$2:L$1680,A4073*6+3,B4073)&amp;" "&amp;INDEX(Содержание!C$2:L$1680,A4075*6+4,B4075))</f>
        <v/>
      </c>
    </row>
    <row r="4074" spans="1:6" s="15" customFormat="1" x14ac:dyDescent="0.25">
      <c r="A4074" s="15">
        <v>44</v>
      </c>
      <c r="B4074" s="15">
        <v>3</v>
      </c>
      <c r="D4074" s="15" t="str">
        <f>IF(INDEX(Разделы!C$2:L$1540,A4074*11+6,B4074)="","","- "&amp;INDEX(Разделы!C$2:L$1540,A4074*11+6,B4074))</f>
        <v/>
      </c>
      <c r="E4074" s="15" t="str">
        <f>IF(INDEX(Оценка!C$2:AF$1540,A4072*11+7,(B4074-1)*3+1)="","",INDEX(Оценка!C$2:AF$1540,A4072*11+7,(B4074-1)*3+1)&amp;" ("&amp;INDEX(Оценка!C$2:AF$1540,A4072*11+7,(B4074-1)*3+2)&amp;") ("&amp;INDEX(Оценка!C$2:AF$1540,A4072*11+7,(B4074-1)*3+3)&amp;")")</f>
        <v/>
      </c>
    </row>
    <row r="4075" spans="1:6" s="15" customFormat="1" x14ac:dyDescent="0.25">
      <c r="A4075" s="15">
        <v>44</v>
      </c>
      <c r="B4075" s="15">
        <v>3</v>
      </c>
      <c r="D4075" s="15" t="str">
        <f>IF(INDEX(Разделы!C$2:L$1540,A4075*11+7,B4075)="","","- "&amp;INDEX(Разделы!C$2:L$1540,A4075*11+7,B4075))</f>
        <v/>
      </c>
      <c r="E4075" s="15" t="str">
        <f>IF(INDEX(Оценка!C$2:AF$1540,A4073*11+8,(B4075-1)*3+1)="","",INDEX(Оценка!C$2:AF$1540,A4073*11+8,(B4075-1)*3+1)&amp;" ("&amp;INDEX(Оценка!C$2:AF$1540,A4073*11+8,(B4075-1)*3+2)&amp;") ("&amp;INDEX(Оценка!C$2:AF$1540,A4073*11+8,(B4075-1)*3+3)&amp;")")</f>
        <v/>
      </c>
      <c r="F4075" s="15" t="str">
        <f>IF(INDEX(Содержание!C$2:L$1680,A4075*6+5,B4075)="","",INDEX(Содержание!C$2:L$1680,A4075*6+5,B4075))</f>
        <v/>
      </c>
    </row>
    <row r="4076" spans="1:6" s="15" customFormat="1" x14ac:dyDescent="0.25">
      <c r="A4076" s="15">
        <v>44</v>
      </c>
      <c r="B4076" s="15">
        <v>3</v>
      </c>
      <c r="D4076" s="15" t="str">
        <f>IF(INDEX(Разделы!C$2:L$1540,A4076*11+8,B4076)="","","- "&amp;INDEX(Разделы!C$2:L$1540,A4076*11+8,B4076))</f>
        <v/>
      </c>
      <c r="E4076" s="15" t="str">
        <f>IF(INDEX(Оценка!C$2:AF$1540,A4074*11+9,(B4076-1)*3+1)="","",INDEX(Оценка!C$2:AF$1540,A4074*11+9,(B4076-1)*3+1)&amp;" ("&amp;INDEX(Оценка!C$2:AF$1540,A4074*11+9,(B4076-1)*3+2)&amp;") ("&amp;INDEX(Оценка!C$2:AF$1540,A4074*11+9,(B4076-1)*3+3)&amp;")")</f>
        <v/>
      </c>
    </row>
    <row r="4077" spans="1:6" s="15" customFormat="1" x14ac:dyDescent="0.25">
      <c r="A4077" s="15">
        <v>44</v>
      </c>
      <c r="B4077" s="15">
        <v>3</v>
      </c>
      <c r="D4077" s="15" t="str">
        <f>IF(INDEX(Разделы!C$2:L$1540,A4077*11+9,B4077)="","","- "&amp;INDEX(Разделы!C$2:L$1540,A4077*11+9,B4077))</f>
        <v/>
      </c>
      <c r="E4077" s="15" t="str">
        <f>IF(INDEX(Оценка!C$2:AF$1540,A4075*11+10,(B4077-1)*3+1)="","",INDEX(Оценка!C$2:AF$1540,A4075*11+10,(B4077-1)*3+1)&amp;" ("&amp;INDEX(Оценка!C$2:AF$1540,A4075*11+10,(B4077-1)*3+2)&amp;") ("&amp;INDEX(Оценка!C$2:AF$1540,A4075*11+10,(B4077-1)*3+3)&amp;")")</f>
        <v/>
      </c>
    </row>
    <row r="4078" spans="1:6" s="15" customFormat="1" x14ac:dyDescent="0.25">
      <c r="A4078" s="15">
        <v>44</v>
      </c>
      <c r="B4078" s="15">
        <v>3</v>
      </c>
      <c r="D4078" s="15" t="str">
        <f>IF(INDEX(Разделы!C$2:L$1540,A4078*11+10,B4078)="","","- "&amp;INDEX(Разделы!C$2:L$1540,A4078*11+10,B4078))</f>
        <v/>
      </c>
    </row>
    <row r="4079" spans="1:6" s="15" customFormat="1" x14ac:dyDescent="0.25">
      <c r="A4079" s="15">
        <v>44</v>
      </c>
      <c r="B4079" s="15">
        <v>3</v>
      </c>
    </row>
    <row r="4080" spans="1:6" s="15" customFormat="1" x14ac:dyDescent="0.25">
      <c r="A4080" s="15">
        <v>44</v>
      </c>
      <c r="B4080" s="15">
        <v>4</v>
      </c>
      <c r="D4080" s="15" t="str">
        <f xml:space="preserve"> IF(INDEX(Разделы!C$2:L$1540,A4080*11+3,B4080)="","","= "&amp;INDEX(Разделы!C$2:L$1540,A4080*11+3,B4080)&amp;" ("&amp;INDEX(Разделы!C$2:L$1540,A4080*11+4,B4080)&amp;")")</f>
        <v/>
      </c>
      <c r="E4080" s="15" t="str">
        <f>IF(INDEX(Оценка!C$2:AF$1540,A4078*11+4,(B4080-1)*3+1)="","",INDEX(Оценка!C$2:AF$1540,A4078*11+4,(B4080-1)*3+1)&amp;" ("&amp;INDEX(Оценка!C$2:AF$1540,A4078*11+4,(B4080-1)*3+2)&amp;") ("&amp;INDEX(Оценка!C$2:AF$1540,A4078*11+4,(B4080-1)*3+3)&amp;")")</f>
        <v/>
      </c>
      <c r="F4080" s="15" t="str">
        <f>IF(INDEX(Содержание!C$2:L$1680,A4080*6+2,B4080)="","",INDEX(Содержание!C$2:L$1680,A4080*6+2,B4080))</f>
        <v/>
      </c>
    </row>
    <row r="4081" spans="1:6" s="15" customFormat="1" x14ac:dyDescent="0.25">
      <c r="A4081" s="15">
        <v>44</v>
      </c>
      <c r="B4081" s="15">
        <v>4</v>
      </c>
      <c r="E4081" s="15" t="str">
        <f>IF(INDEX(Оценка!C$2:AF$1540,A4079*11+5,(B4081-1)*3+1)="","",INDEX(Оценка!C$2:AF$1540,A4079*11+5,(B4081-1)*3+1)&amp;" ("&amp;INDEX(Оценка!C$2:AF$1540,A4079*11+5,(B4081-1)*3+2)&amp;") ("&amp;INDEX(Оценка!C$2:AF$1540,A4079*11+5,(B4081-1)*3+3)&amp;")")</f>
        <v/>
      </c>
    </row>
    <row r="4082" spans="1:6" s="15" customFormat="1" x14ac:dyDescent="0.25">
      <c r="A4082" s="15">
        <v>44</v>
      </c>
      <c r="B4082" s="15">
        <v>4</v>
      </c>
      <c r="D4082" s="15" t="str">
        <f>IF(INDEX(Разделы!C$2:L$1540,A4082*11+5,B4082)="","","- "&amp;INDEX(Разделы!C$2:L$1540,A4082*11+5,B4082))</f>
        <v/>
      </c>
      <c r="E4082" s="15" t="str">
        <f>IF(INDEX(Оценка!C$2:AF$1540,A4080*11+6,(B4082-1)*3+1)="","",INDEX(Оценка!C$2:AF$1540,A4080*11+6,(B4082-1)*3+1)&amp;" ("&amp;INDEX(Оценка!C$2:AF$1540,A4080*11+6,(B4082-1)*3+2)&amp;") ("&amp;INDEX(Оценка!C$2:AF$1540,A4080*11+6,(B4082-1)*3+3)&amp;")")</f>
        <v/>
      </c>
      <c r="F4082" s="15" t="str">
        <f>IF(INDEX(Содержание!C$2:L$1680,A4082*6+3,B4082)="","","= "&amp;INDEX(Содержание!C$2:L$1680,A4082*6+3,B4082)&amp;" "&amp;INDEX(Содержание!C$2:L$1680,A4084*6+4,B4084))</f>
        <v/>
      </c>
    </row>
    <row r="4083" spans="1:6" s="15" customFormat="1" x14ac:dyDescent="0.25">
      <c r="A4083" s="15">
        <v>44</v>
      </c>
      <c r="B4083" s="15">
        <v>4</v>
      </c>
      <c r="D4083" s="15" t="str">
        <f>IF(INDEX(Разделы!C$2:L$1540,A4083*11+6,B4083)="","","- "&amp;INDEX(Разделы!C$2:L$1540,A4083*11+6,B4083))</f>
        <v/>
      </c>
      <c r="E4083" s="15" t="str">
        <f>IF(INDEX(Оценка!C$2:AF$1540,A4081*11+7,(B4083-1)*3+1)="","",INDEX(Оценка!C$2:AF$1540,A4081*11+7,(B4083-1)*3+1)&amp;" ("&amp;INDEX(Оценка!C$2:AF$1540,A4081*11+7,(B4083-1)*3+2)&amp;") ("&amp;INDEX(Оценка!C$2:AF$1540,A4081*11+7,(B4083-1)*3+3)&amp;")")</f>
        <v/>
      </c>
    </row>
    <row r="4084" spans="1:6" s="15" customFormat="1" x14ac:dyDescent="0.25">
      <c r="A4084" s="15">
        <v>44</v>
      </c>
      <c r="B4084" s="15">
        <v>4</v>
      </c>
      <c r="D4084" s="15" t="str">
        <f>IF(INDEX(Разделы!C$2:L$1540,A4084*11+7,B4084)="","","- "&amp;INDEX(Разделы!C$2:L$1540,A4084*11+7,B4084))</f>
        <v/>
      </c>
      <c r="E4084" s="15" t="str">
        <f>IF(INDEX(Оценка!C$2:AF$1540,A4082*11+8,(B4084-1)*3+1)="","",INDEX(Оценка!C$2:AF$1540,A4082*11+8,(B4084-1)*3+1)&amp;" ("&amp;INDEX(Оценка!C$2:AF$1540,A4082*11+8,(B4084-1)*3+2)&amp;") ("&amp;INDEX(Оценка!C$2:AF$1540,A4082*11+8,(B4084-1)*3+3)&amp;")")</f>
        <v/>
      </c>
      <c r="F4084" s="15" t="str">
        <f>IF(INDEX(Содержание!C$2:L$1680,A4084*6+5,B4084)="","",INDEX(Содержание!C$2:L$1680,A4084*6+5,B4084))</f>
        <v/>
      </c>
    </row>
    <row r="4085" spans="1:6" s="15" customFormat="1" x14ac:dyDescent="0.25">
      <c r="A4085" s="15">
        <v>44</v>
      </c>
      <c r="B4085" s="15">
        <v>4</v>
      </c>
      <c r="D4085" s="15" t="str">
        <f>IF(INDEX(Разделы!C$2:L$1540,A4085*11+8,B4085)="","","- "&amp;INDEX(Разделы!C$2:L$1540,A4085*11+8,B4085))</f>
        <v/>
      </c>
      <c r="E4085" s="15" t="str">
        <f>IF(INDEX(Оценка!C$2:AF$1540,A4083*11+9,(B4085-1)*3+1)="","",INDEX(Оценка!C$2:AF$1540,A4083*11+9,(B4085-1)*3+1)&amp;" ("&amp;INDEX(Оценка!C$2:AF$1540,A4083*11+9,(B4085-1)*3+2)&amp;") ("&amp;INDEX(Оценка!C$2:AF$1540,A4083*11+9,(B4085-1)*3+3)&amp;")")</f>
        <v/>
      </c>
    </row>
    <row r="4086" spans="1:6" s="15" customFormat="1" x14ac:dyDescent="0.25">
      <c r="A4086" s="15">
        <v>44</v>
      </c>
      <c r="B4086" s="15">
        <v>4</v>
      </c>
      <c r="D4086" s="15" t="str">
        <f>IF(INDEX(Разделы!C$2:L$1540,A4086*11+9,B4086)="","","- "&amp;INDEX(Разделы!C$2:L$1540,A4086*11+9,B4086))</f>
        <v/>
      </c>
      <c r="E4086" s="15" t="str">
        <f>IF(INDEX(Оценка!C$2:AF$1540,A4084*11+10,(B4086-1)*3+1)="","",INDEX(Оценка!C$2:AF$1540,A4084*11+10,(B4086-1)*3+1)&amp;" ("&amp;INDEX(Оценка!C$2:AF$1540,A4084*11+10,(B4086-1)*3+2)&amp;") ("&amp;INDEX(Оценка!C$2:AF$1540,A4084*11+10,(B4086-1)*3+3)&amp;")")</f>
        <v/>
      </c>
    </row>
    <row r="4087" spans="1:6" s="15" customFormat="1" x14ac:dyDescent="0.25">
      <c r="A4087" s="15">
        <v>44</v>
      </c>
      <c r="B4087" s="15">
        <v>4</v>
      </c>
      <c r="D4087" s="15" t="str">
        <f>IF(INDEX(Разделы!C$2:L$1540,A4087*11+10,B4087)="","","- "&amp;INDEX(Разделы!C$2:L$1540,A4087*11+10,B4087))</f>
        <v/>
      </c>
    </row>
    <row r="4088" spans="1:6" s="15" customFormat="1" x14ac:dyDescent="0.25">
      <c r="A4088" s="15">
        <v>44</v>
      </c>
      <c r="B4088" s="15">
        <v>4</v>
      </c>
    </row>
    <row r="4089" spans="1:6" s="15" customFormat="1" x14ac:dyDescent="0.25">
      <c r="A4089" s="15">
        <v>44</v>
      </c>
      <c r="B4089" s="15">
        <v>5</v>
      </c>
      <c r="D4089" s="15" t="str">
        <f xml:space="preserve"> IF(INDEX(Разделы!C$2:L$1540,A4089*11+3,B4089)="","","= "&amp;INDEX(Разделы!C$2:L$1540,A4089*11+3,B4089)&amp;" ("&amp;INDEX(Разделы!C$2:L$1540,A4089*11+4,B4089)&amp;")")</f>
        <v/>
      </c>
      <c r="E4089" s="15" t="str">
        <f>IF(INDEX(Оценка!C$2:AF$1540,A4087*11+4,(B4089-1)*3+1)="","",INDEX(Оценка!C$2:AF$1540,A4087*11+4,(B4089-1)*3+1)&amp;" ("&amp;INDEX(Оценка!C$2:AF$1540,A4087*11+4,(B4089-1)*3+2)&amp;") ("&amp;INDEX(Оценка!C$2:AF$1540,A4087*11+4,(B4089-1)*3+3)&amp;")")</f>
        <v/>
      </c>
      <c r="F4089" s="15" t="str">
        <f>IF(INDEX(Содержание!C$2:L$1680,A4089*6+2,B4089)="","",INDEX(Содержание!C$2:L$1680,A4089*6+2,B4089))</f>
        <v/>
      </c>
    </row>
    <row r="4090" spans="1:6" s="15" customFormat="1" x14ac:dyDescent="0.25">
      <c r="A4090" s="15">
        <v>44</v>
      </c>
      <c r="B4090" s="15">
        <v>5</v>
      </c>
      <c r="E4090" s="15" t="str">
        <f>IF(INDEX(Оценка!C$2:AF$1540,A4088*11+5,(B4090-1)*3+1)="","",INDEX(Оценка!C$2:AF$1540,A4088*11+5,(B4090-1)*3+1)&amp;" ("&amp;INDEX(Оценка!C$2:AF$1540,A4088*11+5,(B4090-1)*3+2)&amp;") ("&amp;INDEX(Оценка!C$2:AF$1540,A4088*11+5,(B4090-1)*3+3)&amp;")")</f>
        <v/>
      </c>
    </row>
    <row r="4091" spans="1:6" s="15" customFormat="1" x14ac:dyDescent="0.25">
      <c r="A4091" s="15">
        <v>44</v>
      </c>
      <c r="B4091" s="15">
        <v>5</v>
      </c>
      <c r="D4091" s="15" t="str">
        <f>IF(INDEX(Разделы!C$2:L$1540,A4091*11+5,B4091)="","","- "&amp;INDEX(Разделы!C$2:L$1540,A4091*11+5,B4091))</f>
        <v/>
      </c>
      <c r="E4091" s="15" t="str">
        <f>IF(INDEX(Оценка!C$2:AF$1540,A4089*11+6,(B4091-1)*3+1)="","",INDEX(Оценка!C$2:AF$1540,A4089*11+6,(B4091-1)*3+1)&amp;" ("&amp;INDEX(Оценка!C$2:AF$1540,A4089*11+6,(B4091-1)*3+2)&amp;") ("&amp;INDEX(Оценка!C$2:AF$1540,A4089*11+6,(B4091-1)*3+3)&amp;")")</f>
        <v/>
      </c>
      <c r="F4091" s="15" t="str">
        <f>IF(INDEX(Содержание!C$2:L$1680,A4091*6+3,B4091)="","","= "&amp;INDEX(Содержание!C$2:L$1680,A4091*6+3,B4091)&amp;" "&amp;INDEX(Содержание!C$2:L$1680,A4093*6+4,B4093))</f>
        <v/>
      </c>
    </row>
    <row r="4092" spans="1:6" s="15" customFormat="1" x14ac:dyDescent="0.25">
      <c r="A4092" s="15">
        <v>44</v>
      </c>
      <c r="B4092" s="15">
        <v>5</v>
      </c>
      <c r="D4092" s="15" t="str">
        <f>IF(INDEX(Разделы!C$2:L$1540,A4092*11+6,B4092)="","","- "&amp;INDEX(Разделы!C$2:L$1540,A4092*11+6,B4092))</f>
        <v/>
      </c>
      <c r="E4092" s="15" t="str">
        <f>IF(INDEX(Оценка!C$2:AF$1540,A4090*11+7,(B4092-1)*3+1)="","",INDEX(Оценка!C$2:AF$1540,A4090*11+7,(B4092-1)*3+1)&amp;" ("&amp;INDEX(Оценка!C$2:AF$1540,A4090*11+7,(B4092-1)*3+2)&amp;") ("&amp;INDEX(Оценка!C$2:AF$1540,A4090*11+7,(B4092-1)*3+3)&amp;")")</f>
        <v/>
      </c>
    </row>
    <row r="4093" spans="1:6" s="15" customFormat="1" x14ac:dyDescent="0.25">
      <c r="A4093" s="15">
        <v>44</v>
      </c>
      <c r="B4093" s="15">
        <v>5</v>
      </c>
      <c r="D4093" s="15" t="str">
        <f>IF(INDEX(Разделы!C$2:L$1540,A4093*11+7,B4093)="","","- "&amp;INDEX(Разделы!C$2:L$1540,A4093*11+7,B4093))</f>
        <v/>
      </c>
      <c r="E4093" s="15" t="str">
        <f>IF(INDEX(Оценка!C$2:AF$1540,A4091*11+8,(B4093-1)*3+1)="","",INDEX(Оценка!C$2:AF$1540,A4091*11+8,(B4093-1)*3+1)&amp;" ("&amp;INDEX(Оценка!C$2:AF$1540,A4091*11+8,(B4093-1)*3+2)&amp;") ("&amp;INDEX(Оценка!C$2:AF$1540,A4091*11+8,(B4093-1)*3+3)&amp;")")</f>
        <v/>
      </c>
      <c r="F4093" s="15" t="str">
        <f>IF(INDEX(Содержание!C$2:L$1680,A4093*6+5,B4093)="","",INDEX(Содержание!C$2:L$1680,A4093*6+5,B4093))</f>
        <v/>
      </c>
    </row>
    <row r="4094" spans="1:6" s="15" customFormat="1" x14ac:dyDescent="0.25">
      <c r="A4094" s="15">
        <v>44</v>
      </c>
      <c r="B4094" s="15">
        <v>5</v>
      </c>
      <c r="D4094" s="15" t="str">
        <f>IF(INDEX(Разделы!C$2:L$1540,A4094*11+8,B4094)="","","- "&amp;INDEX(Разделы!C$2:L$1540,A4094*11+8,B4094))</f>
        <v/>
      </c>
      <c r="E4094" s="15" t="str">
        <f>IF(INDEX(Оценка!C$2:AF$1540,A4092*11+9,(B4094-1)*3+1)="","",INDEX(Оценка!C$2:AF$1540,A4092*11+9,(B4094-1)*3+1)&amp;" ("&amp;INDEX(Оценка!C$2:AF$1540,A4092*11+9,(B4094-1)*3+2)&amp;") ("&amp;INDEX(Оценка!C$2:AF$1540,A4092*11+9,(B4094-1)*3+3)&amp;")")</f>
        <v/>
      </c>
    </row>
    <row r="4095" spans="1:6" s="15" customFormat="1" x14ac:dyDescent="0.25">
      <c r="A4095" s="15">
        <v>44</v>
      </c>
      <c r="B4095" s="15">
        <v>5</v>
      </c>
      <c r="D4095" s="15" t="str">
        <f>IF(INDEX(Разделы!C$2:L$1540,A4095*11+9,B4095)="","","- "&amp;INDEX(Разделы!C$2:L$1540,A4095*11+9,B4095))</f>
        <v/>
      </c>
      <c r="E4095" s="15" t="str">
        <f>IF(INDEX(Оценка!C$2:AF$1540,A4093*11+10,(B4095-1)*3+1)="","",INDEX(Оценка!C$2:AF$1540,A4093*11+10,(B4095-1)*3+1)&amp;" ("&amp;INDEX(Оценка!C$2:AF$1540,A4093*11+10,(B4095-1)*3+2)&amp;") ("&amp;INDEX(Оценка!C$2:AF$1540,A4093*11+10,(B4095-1)*3+3)&amp;")")</f>
        <v/>
      </c>
    </row>
    <row r="4096" spans="1:6" s="15" customFormat="1" x14ac:dyDescent="0.25">
      <c r="A4096" s="15">
        <v>44</v>
      </c>
      <c r="B4096" s="15">
        <v>5</v>
      </c>
      <c r="D4096" s="15" t="str">
        <f>IF(INDEX(Разделы!C$2:L$1540,A4096*11+10,B4096)="","","- "&amp;INDEX(Разделы!C$2:L$1540,A4096*11+10,B4096))</f>
        <v/>
      </c>
    </row>
    <row r="4097" spans="1:6" s="15" customFormat="1" x14ac:dyDescent="0.25">
      <c r="A4097" s="15">
        <v>44</v>
      </c>
      <c r="B4097" s="15">
        <v>5</v>
      </c>
    </row>
    <row r="4098" spans="1:6" s="15" customFormat="1" x14ac:dyDescent="0.25">
      <c r="A4098" s="15">
        <v>44</v>
      </c>
      <c r="B4098" s="15">
        <v>6</v>
      </c>
      <c r="D4098" s="15" t="str">
        <f xml:space="preserve"> IF(INDEX(Разделы!C$2:L$1540,A4098*11+3,B4098)="","","= "&amp;INDEX(Разделы!C$2:L$1540,A4098*11+3,B4098)&amp;" ("&amp;INDEX(Разделы!C$2:L$1540,A4098*11+4,B4098)&amp;")")</f>
        <v/>
      </c>
      <c r="E4098" s="15" t="str">
        <f>IF(INDEX(Оценка!C$2:AF$1540,A4096*11+4,(B4098-1)*3+1)="","",INDEX(Оценка!C$2:AF$1540,A4096*11+4,(B4098-1)*3+1)&amp;" ("&amp;INDEX(Оценка!C$2:AF$1540,A4096*11+4,(B4098-1)*3+2)&amp;") ("&amp;INDEX(Оценка!C$2:AF$1540,A4096*11+4,(B4098-1)*3+3)&amp;")")</f>
        <v/>
      </c>
      <c r="F4098" s="15" t="str">
        <f>IF(INDEX(Содержание!C$2:L$1680,A4098*6+2,B4098)="","",INDEX(Содержание!C$2:L$1680,A4098*6+2,B4098))</f>
        <v/>
      </c>
    </row>
    <row r="4099" spans="1:6" s="15" customFormat="1" x14ac:dyDescent="0.25">
      <c r="A4099" s="15">
        <v>44</v>
      </c>
      <c r="B4099" s="15">
        <v>6</v>
      </c>
      <c r="E4099" s="15" t="str">
        <f>IF(INDEX(Оценка!C$2:AF$1540,A4097*11+5,(B4099-1)*3+1)="","",INDEX(Оценка!C$2:AF$1540,A4097*11+5,(B4099-1)*3+1)&amp;" ("&amp;INDEX(Оценка!C$2:AF$1540,A4097*11+5,(B4099-1)*3+2)&amp;") ("&amp;INDEX(Оценка!C$2:AF$1540,A4097*11+5,(B4099-1)*3+3)&amp;")")</f>
        <v/>
      </c>
    </row>
    <row r="4100" spans="1:6" s="15" customFormat="1" x14ac:dyDescent="0.25">
      <c r="A4100" s="15">
        <v>44</v>
      </c>
      <c r="B4100" s="15">
        <v>6</v>
      </c>
      <c r="D4100" s="15" t="str">
        <f>IF(INDEX(Разделы!C$2:L$1540,A4100*11+5,B4100)="","","- "&amp;INDEX(Разделы!C$2:L$1540,A4100*11+5,B4100))</f>
        <v/>
      </c>
      <c r="E4100" s="15" t="str">
        <f>IF(INDEX(Оценка!C$2:AF$1540,A4098*11+6,(B4100-1)*3+1)="","",INDEX(Оценка!C$2:AF$1540,A4098*11+6,(B4100-1)*3+1)&amp;" ("&amp;INDEX(Оценка!C$2:AF$1540,A4098*11+6,(B4100-1)*3+2)&amp;") ("&amp;INDEX(Оценка!C$2:AF$1540,A4098*11+6,(B4100-1)*3+3)&amp;")")</f>
        <v/>
      </c>
      <c r="F4100" s="15" t="str">
        <f>IF(INDEX(Содержание!C$2:L$1680,A4100*6+3,B4100)="","","= "&amp;INDEX(Содержание!C$2:L$1680,A4100*6+3,B4100)&amp;" "&amp;INDEX(Содержание!C$2:L$1680,A4102*6+4,B4102))</f>
        <v/>
      </c>
    </row>
    <row r="4101" spans="1:6" s="15" customFormat="1" x14ac:dyDescent="0.25">
      <c r="A4101" s="15">
        <v>44</v>
      </c>
      <c r="B4101" s="15">
        <v>6</v>
      </c>
      <c r="D4101" s="15" t="str">
        <f>IF(INDEX(Разделы!C$2:L$1540,A4101*11+6,B4101)="","","- "&amp;INDEX(Разделы!C$2:L$1540,A4101*11+6,B4101))</f>
        <v/>
      </c>
      <c r="E4101" s="15" t="str">
        <f>IF(INDEX(Оценка!C$2:AF$1540,A4099*11+7,(B4101-1)*3+1)="","",INDEX(Оценка!C$2:AF$1540,A4099*11+7,(B4101-1)*3+1)&amp;" ("&amp;INDEX(Оценка!C$2:AF$1540,A4099*11+7,(B4101-1)*3+2)&amp;") ("&amp;INDEX(Оценка!C$2:AF$1540,A4099*11+7,(B4101-1)*3+3)&amp;")")</f>
        <v/>
      </c>
    </row>
    <row r="4102" spans="1:6" s="15" customFormat="1" x14ac:dyDescent="0.25">
      <c r="A4102" s="15">
        <v>44</v>
      </c>
      <c r="B4102" s="15">
        <v>6</v>
      </c>
      <c r="D4102" s="15" t="str">
        <f>IF(INDEX(Разделы!C$2:L$1540,A4102*11+7,B4102)="","","- "&amp;INDEX(Разделы!C$2:L$1540,A4102*11+7,B4102))</f>
        <v/>
      </c>
      <c r="E4102" s="15" t="str">
        <f>IF(INDEX(Оценка!C$2:AF$1540,A4100*11+8,(B4102-1)*3+1)="","",INDEX(Оценка!C$2:AF$1540,A4100*11+8,(B4102-1)*3+1)&amp;" ("&amp;INDEX(Оценка!C$2:AF$1540,A4100*11+8,(B4102-1)*3+2)&amp;") ("&amp;INDEX(Оценка!C$2:AF$1540,A4100*11+8,(B4102-1)*3+3)&amp;")")</f>
        <v/>
      </c>
      <c r="F4102" s="15" t="str">
        <f>IF(INDEX(Содержание!C$2:L$1680,A4102*6+5,B4102)="","",INDEX(Содержание!C$2:L$1680,A4102*6+5,B4102))</f>
        <v/>
      </c>
    </row>
    <row r="4103" spans="1:6" s="15" customFormat="1" x14ac:dyDescent="0.25">
      <c r="A4103" s="15">
        <v>44</v>
      </c>
      <c r="B4103" s="15">
        <v>6</v>
      </c>
      <c r="D4103" s="15" t="str">
        <f>IF(INDEX(Разделы!C$2:L$1540,A4103*11+8,B4103)="","","- "&amp;INDEX(Разделы!C$2:L$1540,A4103*11+8,B4103))</f>
        <v/>
      </c>
      <c r="E4103" s="15" t="str">
        <f>IF(INDEX(Оценка!C$2:AF$1540,A4101*11+9,(B4103-1)*3+1)="","",INDEX(Оценка!C$2:AF$1540,A4101*11+9,(B4103-1)*3+1)&amp;" ("&amp;INDEX(Оценка!C$2:AF$1540,A4101*11+9,(B4103-1)*3+2)&amp;") ("&amp;INDEX(Оценка!C$2:AF$1540,A4101*11+9,(B4103-1)*3+3)&amp;")")</f>
        <v/>
      </c>
    </row>
    <row r="4104" spans="1:6" s="15" customFormat="1" x14ac:dyDescent="0.25">
      <c r="A4104" s="15">
        <v>44</v>
      </c>
      <c r="B4104" s="15">
        <v>6</v>
      </c>
      <c r="D4104" s="15" t="str">
        <f>IF(INDEX(Разделы!C$2:L$1540,A4104*11+9,B4104)="","","- "&amp;INDEX(Разделы!C$2:L$1540,A4104*11+9,B4104))</f>
        <v/>
      </c>
      <c r="E4104" s="15" t="str">
        <f>IF(INDEX(Оценка!C$2:AF$1540,A4102*11+10,(B4104-1)*3+1)="","",INDEX(Оценка!C$2:AF$1540,A4102*11+10,(B4104-1)*3+1)&amp;" ("&amp;INDEX(Оценка!C$2:AF$1540,A4102*11+10,(B4104-1)*3+2)&amp;") ("&amp;INDEX(Оценка!C$2:AF$1540,A4102*11+10,(B4104-1)*3+3)&amp;")")</f>
        <v/>
      </c>
    </row>
    <row r="4105" spans="1:6" s="15" customFormat="1" x14ac:dyDescent="0.25">
      <c r="A4105" s="15">
        <v>44</v>
      </c>
      <c r="B4105" s="15">
        <v>6</v>
      </c>
      <c r="D4105" s="15" t="str">
        <f>IF(INDEX(Разделы!C$2:L$1540,A4105*11+10,B4105)="","","- "&amp;INDEX(Разделы!C$2:L$1540,A4105*11+10,B4105))</f>
        <v/>
      </c>
    </row>
    <row r="4106" spans="1:6" s="15" customFormat="1" x14ac:dyDescent="0.25">
      <c r="A4106" s="15">
        <v>44</v>
      </c>
      <c r="B4106" s="15">
        <v>6</v>
      </c>
    </row>
    <row r="4107" spans="1:6" s="15" customFormat="1" x14ac:dyDescent="0.25">
      <c r="A4107" s="15">
        <v>44</v>
      </c>
      <c r="B4107" s="15">
        <v>7</v>
      </c>
      <c r="D4107" s="15" t="str">
        <f xml:space="preserve"> IF(INDEX(Разделы!C$2:L$1540,A4107*11+3,B4107)="","","= "&amp;INDEX(Разделы!C$2:L$1540,A4107*11+3,B4107)&amp;" ("&amp;INDEX(Разделы!C$2:L$1540,A4107*11+4,B4107)&amp;")")</f>
        <v/>
      </c>
      <c r="E4107" s="15" t="str">
        <f>IF(INDEX(Оценка!C$2:AF$1540,A4105*11+4,(B4107-1)*3+1)="","",INDEX(Оценка!C$2:AF$1540,A4105*11+4,(B4107-1)*3+1)&amp;" ("&amp;INDEX(Оценка!C$2:AF$1540,A4105*11+4,(B4107-1)*3+2)&amp;") ("&amp;INDEX(Оценка!C$2:AF$1540,A4105*11+4,(B4107-1)*3+3)&amp;")")</f>
        <v/>
      </c>
      <c r="F4107" s="15" t="str">
        <f>IF(INDEX(Содержание!C$2:L$1680,A4107*6+2,B4107)="","",INDEX(Содержание!C$2:L$1680,A4107*6+2,B4107))</f>
        <v/>
      </c>
    </row>
    <row r="4108" spans="1:6" s="15" customFormat="1" x14ac:dyDescent="0.25">
      <c r="A4108" s="15">
        <v>44</v>
      </c>
      <c r="B4108" s="15">
        <v>7</v>
      </c>
      <c r="E4108" s="15" t="str">
        <f>IF(INDEX(Оценка!C$2:AF$1540,A4106*11+5,(B4108-1)*3+1)="","",INDEX(Оценка!C$2:AF$1540,A4106*11+5,(B4108-1)*3+1)&amp;" ("&amp;INDEX(Оценка!C$2:AF$1540,A4106*11+5,(B4108-1)*3+2)&amp;") ("&amp;INDEX(Оценка!C$2:AF$1540,A4106*11+5,(B4108-1)*3+3)&amp;")")</f>
        <v/>
      </c>
    </row>
    <row r="4109" spans="1:6" s="15" customFormat="1" x14ac:dyDescent="0.25">
      <c r="A4109" s="15">
        <v>44</v>
      </c>
      <c r="B4109" s="15">
        <v>7</v>
      </c>
      <c r="D4109" s="15" t="str">
        <f>IF(INDEX(Разделы!C$2:L$1540,A4109*11+5,B4109)="","","- "&amp;INDEX(Разделы!C$2:L$1540,A4109*11+5,B4109))</f>
        <v/>
      </c>
      <c r="E4109" s="15" t="str">
        <f>IF(INDEX(Оценка!C$2:AF$1540,A4107*11+6,(B4109-1)*3+1)="","",INDEX(Оценка!C$2:AF$1540,A4107*11+6,(B4109-1)*3+1)&amp;" ("&amp;INDEX(Оценка!C$2:AF$1540,A4107*11+6,(B4109-1)*3+2)&amp;") ("&amp;INDEX(Оценка!C$2:AF$1540,A4107*11+6,(B4109-1)*3+3)&amp;")")</f>
        <v/>
      </c>
      <c r="F4109" s="15" t="str">
        <f>IF(INDEX(Содержание!C$2:L$1680,A4109*6+3,B4109)="","","= "&amp;INDEX(Содержание!C$2:L$1680,A4109*6+3,B4109)&amp;" "&amp;INDEX(Содержание!C$2:L$1680,A4111*6+4,B4111))</f>
        <v/>
      </c>
    </row>
    <row r="4110" spans="1:6" s="15" customFormat="1" x14ac:dyDescent="0.25">
      <c r="A4110" s="15">
        <v>44</v>
      </c>
      <c r="B4110" s="15">
        <v>7</v>
      </c>
      <c r="D4110" s="15" t="str">
        <f>IF(INDEX(Разделы!C$2:L$1540,A4110*11+6,B4110)="","","- "&amp;INDEX(Разделы!C$2:L$1540,A4110*11+6,B4110))</f>
        <v/>
      </c>
      <c r="E4110" s="15" t="str">
        <f>IF(INDEX(Оценка!C$2:AF$1540,A4108*11+7,(B4110-1)*3+1)="","",INDEX(Оценка!C$2:AF$1540,A4108*11+7,(B4110-1)*3+1)&amp;" ("&amp;INDEX(Оценка!C$2:AF$1540,A4108*11+7,(B4110-1)*3+2)&amp;") ("&amp;INDEX(Оценка!C$2:AF$1540,A4108*11+7,(B4110-1)*3+3)&amp;")")</f>
        <v/>
      </c>
    </row>
    <row r="4111" spans="1:6" s="15" customFormat="1" x14ac:dyDescent="0.25">
      <c r="A4111" s="15">
        <v>44</v>
      </c>
      <c r="B4111" s="15">
        <v>7</v>
      </c>
      <c r="D4111" s="15" t="str">
        <f>IF(INDEX(Разделы!C$2:L$1540,A4111*11+7,B4111)="","","- "&amp;INDEX(Разделы!C$2:L$1540,A4111*11+7,B4111))</f>
        <v/>
      </c>
      <c r="E4111" s="15" t="str">
        <f>IF(INDEX(Оценка!C$2:AF$1540,A4109*11+8,(B4111-1)*3+1)="","",INDEX(Оценка!C$2:AF$1540,A4109*11+8,(B4111-1)*3+1)&amp;" ("&amp;INDEX(Оценка!C$2:AF$1540,A4109*11+8,(B4111-1)*3+2)&amp;") ("&amp;INDEX(Оценка!C$2:AF$1540,A4109*11+8,(B4111-1)*3+3)&amp;")")</f>
        <v/>
      </c>
      <c r="F4111" s="15" t="str">
        <f>IF(INDEX(Содержание!C$2:L$1680,A4111*6+5,B4111)="","",INDEX(Содержание!C$2:L$1680,A4111*6+5,B4111))</f>
        <v/>
      </c>
    </row>
    <row r="4112" spans="1:6" s="15" customFormat="1" x14ac:dyDescent="0.25">
      <c r="A4112" s="15">
        <v>44</v>
      </c>
      <c r="B4112" s="15">
        <v>7</v>
      </c>
      <c r="D4112" s="15" t="str">
        <f>IF(INDEX(Разделы!C$2:L$1540,A4112*11+8,B4112)="","","- "&amp;INDEX(Разделы!C$2:L$1540,A4112*11+8,B4112))</f>
        <v/>
      </c>
      <c r="E4112" s="15" t="str">
        <f>IF(INDEX(Оценка!C$2:AF$1540,A4110*11+9,(B4112-1)*3+1)="","",INDEX(Оценка!C$2:AF$1540,A4110*11+9,(B4112-1)*3+1)&amp;" ("&amp;INDEX(Оценка!C$2:AF$1540,A4110*11+9,(B4112-1)*3+2)&amp;") ("&amp;INDEX(Оценка!C$2:AF$1540,A4110*11+9,(B4112-1)*3+3)&amp;")")</f>
        <v/>
      </c>
    </row>
    <row r="4113" spans="1:6" s="15" customFormat="1" x14ac:dyDescent="0.25">
      <c r="A4113" s="15">
        <v>44</v>
      </c>
      <c r="B4113" s="15">
        <v>7</v>
      </c>
      <c r="D4113" s="15" t="str">
        <f>IF(INDEX(Разделы!C$2:L$1540,A4113*11+9,B4113)="","","- "&amp;INDEX(Разделы!C$2:L$1540,A4113*11+9,B4113))</f>
        <v/>
      </c>
      <c r="E4113" s="15" t="str">
        <f>IF(INDEX(Оценка!C$2:AF$1540,A4111*11+10,(B4113-1)*3+1)="","",INDEX(Оценка!C$2:AF$1540,A4111*11+10,(B4113-1)*3+1)&amp;" ("&amp;INDEX(Оценка!C$2:AF$1540,A4111*11+10,(B4113-1)*3+2)&amp;") ("&amp;INDEX(Оценка!C$2:AF$1540,A4111*11+10,(B4113-1)*3+3)&amp;")")</f>
        <v/>
      </c>
    </row>
    <row r="4114" spans="1:6" s="15" customFormat="1" x14ac:dyDescent="0.25">
      <c r="A4114" s="15">
        <v>44</v>
      </c>
      <c r="B4114" s="15">
        <v>7</v>
      </c>
      <c r="D4114" s="15" t="str">
        <f>IF(INDEX(Разделы!C$2:L$1540,A4114*11+10,B4114)="","","- "&amp;INDEX(Разделы!C$2:L$1540,A4114*11+10,B4114))</f>
        <v/>
      </c>
    </row>
    <row r="4115" spans="1:6" s="15" customFormat="1" x14ac:dyDescent="0.25">
      <c r="A4115" s="15">
        <v>44</v>
      </c>
      <c r="B4115" s="15">
        <v>7</v>
      </c>
    </row>
    <row r="4116" spans="1:6" s="15" customFormat="1" x14ac:dyDescent="0.25">
      <c r="A4116" s="15">
        <v>44</v>
      </c>
      <c r="B4116" s="15">
        <v>8</v>
      </c>
      <c r="D4116" s="15" t="str">
        <f xml:space="preserve"> IF(INDEX(Разделы!C$2:L$1540,A4116*11+3,B4116)="","","= "&amp;INDEX(Разделы!C$2:L$1540,A4116*11+3,B4116)&amp;" ("&amp;INDEX(Разделы!C$2:L$1540,A4116*11+4,B4116)&amp;")")</f>
        <v/>
      </c>
      <c r="E4116" s="15" t="str">
        <f>IF(INDEX(Оценка!C$2:AF$1540,A4114*11+4,(B4116-1)*3+1)="","",INDEX(Оценка!C$2:AF$1540,A4114*11+4,(B4116-1)*3+1)&amp;" ("&amp;INDEX(Оценка!C$2:AF$1540,A4114*11+4,(B4116-1)*3+2)&amp;") ("&amp;INDEX(Оценка!C$2:AF$1540,A4114*11+4,(B4116-1)*3+3)&amp;")")</f>
        <v/>
      </c>
      <c r="F4116" s="15" t="str">
        <f>IF(INDEX(Содержание!C$2:L$1680,A4116*6+2,B4116)="","",INDEX(Содержание!C$2:L$1680,A4116*6+2,B4116))</f>
        <v/>
      </c>
    </row>
    <row r="4117" spans="1:6" s="15" customFormat="1" x14ac:dyDescent="0.25">
      <c r="A4117" s="15">
        <v>44</v>
      </c>
      <c r="B4117" s="15">
        <v>8</v>
      </c>
      <c r="E4117" s="15" t="str">
        <f>IF(INDEX(Оценка!C$2:AF$1540,A4115*11+5,(B4117-1)*3+1)="","",INDEX(Оценка!C$2:AF$1540,A4115*11+5,(B4117-1)*3+1)&amp;" ("&amp;INDEX(Оценка!C$2:AF$1540,A4115*11+5,(B4117-1)*3+2)&amp;") ("&amp;INDEX(Оценка!C$2:AF$1540,A4115*11+5,(B4117-1)*3+3)&amp;")")</f>
        <v/>
      </c>
    </row>
    <row r="4118" spans="1:6" s="15" customFormat="1" x14ac:dyDescent="0.25">
      <c r="A4118" s="15">
        <v>44</v>
      </c>
      <c r="B4118" s="15">
        <v>8</v>
      </c>
      <c r="D4118" s="15" t="str">
        <f>IF(INDEX(Разделы!C$2:L$1540,A4118*11+5,B4118)="","","- "&amp;INDEX(Разделы!C$2:L$1540,A4118*11+5,B4118))</f>
        <v/>
      </c>
      <c r="E4118" s="15" t="str">
        <f>IF(INDEX(Оценка!C$2:AF$1540,A4116*11+6,(B4118-1)*3+1)="","",INDEX(Оценка!C$2:AF$1540,A4116*11+6,(B4118-1)*3+1)&amp;" ("&amp;INDEX(Оценка!C$2:AF$1540,A4116*11+6,(B4118-1)*3+2)&amp;") ("&amp;INDEX(Оценка!C$2:AF$1540,A4116*11+6,(B4118-1)*3+3)&amp;")")</f>
        <v/>
      </c>
      <c r="F4118" s="15" t="str">
        <f>IF(INDEX(Содержание!C$2:L$1680,A4118*6+3,B4118)="","","= "&amp;INDEX(Содержание!C$2:L$1680,A4118*6+3,B4118)&amp;" "&amp;INDEX(Содержание!C$2:L$1680,A4120*6+4,B4120))</f>
        <v/>
      </c>
    </row>
    <row r="4119" spans="1:6" s="15" customFormat="1" x14ac:dyDescent="0.25">
      <c r="A4119" s="15">
        <v>44</v>
      </c>
      <c r="B4119" s="15">
        <v>8</v>
      </c>
      <c r="D4119" s="15" t="str">
        <f>IF(INDEX(Разделы!C$2:L$1540,A4119*11+6,B4119)="","","- "&amp;INDEX(Разделы!C$2:L$1540,A4119*11+6,B4119))</f>
        <v/>
      </c>
      <c r="E4119" s="15" t="str">
        <f>IF(INDEX(Оценка!C$2:AF$1540,A4117*11+7,(B4119-1)*3+1)="","",INDEX(Оценка!C$2:AF$1540,A4117*11+7,(B4119-1)*3+1)&amp;" ("&amp;INDEX(Оценка!C$2:AF$1540,A4117*11+7,(B4119-1)*3+2)&amp;") ("&amp;INDEX(Оценка!C$2:AF$1540,A4117*11+7,(B4119-1)*3+3)&amp;")")</f>
        <v/>
      </c>
    </row>
    <row r="4120" spans="1:6" s="15" customFormat="1" x14ac:dyDescent="0.25">
      <c r="A4120" s="15">
        <v>44</v>
      </c>
      <c r="B4120" s="15">
        <v>8</v>
      </c>
      <c r="D4120" s="15" t="str">
        <f>IF(INDEX(Разделы!C$2:L$1540,A4120*11+7,B4120)="","","- "&amp;INDEX(Разделы!C$2:L$1540,A4120*11+7,B4120))</f>
        <v/>
      </c>
      <c r="E4120" s="15" t="str">
        <f>IF(INDEX(Оценка!C$2:AF$1540,A4118*11+8,(B4120-1)*3+1)="","",INDEX(Оценка!C$2:AF$1540,A4118*11+8,(B4120-1)*3+1)&amp;" ("&amp;INDEX(Оценка!C$2:AF$1540,A4118*11+8,(B4120-1)*3+2)&amp;") ("&amp;INDEX(Оценка!C$2:AF$1540,A4118*11+8,(B4120-1)*3+3)&amp;")")</f>
        <v/>
      </c>
      <c r="F4120" s="15" t="str">
        <f>IF(INDEX(Содержание!C$2:L$1680,A4120*6+5,B4120)="","",INDEX(Содержание!C$2:L$1680,A4120*6+5,B4120))</f>
        <v/>
      </c>
    </row>
    <row r="4121" spans="1:6" s="15" customFormat="1" x14ac:dyDescent="0.25">
      <c r="A4121" s="15">
        <v>44</v>
      </c>
      <c r="B4121" s="15">
        <v>8</v>
      </c>
      <c r="D4121" s="15" t="str">
        <f>IF(INDEX(Разделы!C$2:L$1540,A4121*11+8,B4121)="","","- "&amp;INDEX(Разделы!C$2:L$1540,A4121*11+8,B4121))</f>
        <v/>
      </c>
      <c r="E4121" s="15" t="str">
        <f>IF(INDEX(Оценка!C$2:AF$1540,A4119*11+9,(B4121-1)*3+1)="","",INDEX(Оценка!C$2:AF$1540,A4119*11+9,(B4121-1)*3+1)&amp;" ("&amp;INDEX(Оценка!C$2:AF$1540,A4119*11+9,(B4121-1)*3+2)&amp;") ("&amp;INDEX(Оценка!C$2:AF$1540,A4119*11+9,(B4121-1)*3+3)&amp;")")</f>
        <v/>
      </c>
    </row>
    <row r="4122" spans="1:6" s="15" customFormat="1" x14ac:dyDescent="0.25">
      <c r="A4122" s="15">
        <v>44</v>
      </c>
      <c r="B4122" s="15">
        <v>8</v>
      </c>
      <c r="D4122" s="15" t="str">
        <f>IF(INDEX(Разделы!C$2:L$1540,A4122*11+9,B4122)="","","- "&amp;INDEX(Разделы!C$2:L$1540,A4122*11+9,B4122))</f>
        <v/>
      </c>
      <c r="E4122" s="15" t="str">
        <f>IF(INDEX(Оценка!C$2:AF$1540,A4120*11+10,(B4122-1)*3+1)="","",INDEX(Оценка!C$2:AF$1540,A4120*11+10,(B4122-1)*3+1)&amp;" ("&amp;INDEX(Оценка!C$2:AF$1540,A4120*11+10,(B4122-1)*3+2)&amp;") ("&amp;INDEX(Оценка!C$2:AF$1540,A4120*11+10,(B4122-1)*3+3)&amp;")")</f>
        <v/>
      </c>
    </row>
    <row r="4123" spans="1:6" s="15" customFormat="1" x14ac:dyDescent="0.25">
      <c r="A4123" s="15">
        <v>44</v>
      </c>
      <c r="B4123" s="15">
        <v>8</v>
      </c>
      <c r="D4123" s="15" t="str">
        <f>IF(INDEX(Разделы!C$2:L$1540,A4123*11+10,B4123)="","","- "&amp;INDEX(Разделы!C$2:L$1540,A4123*11+10,B4123))</f>
        <v/>
      </c>
    </row>
    <row r="4124" spans="1:6" s="15" customFormat="1" x14ac:dyDescent="0.25">
      <c r="A4124" s="15">
        <v>44</v>
      </c>
      <c r="B4124" s="15">
        <v>8</v>
      </c>
    </row>
    <row r="4125" spans="1:6" s="15" customFormat="1" x14ac:dyDescent="0.25">
      <c r="A4125" s="15">
        <v>44</v>
      </c>
      <c r="B4125" s="15">
        <v>9</v>
      </c>
      <c r="D4125" s="15" t="str">
        <f xml:space="preserve"> IF(INDEX(Разделы!C$2:L$1540,A4125*11+3,B4125)="","","= "&amp;INDEX(Разделы!C$2:L$1540,A4125*11+3,B4125)&amp;" ("&amp;INDEX(Разделы!C$2:L$1540,A4125*11+4,B4125)&amp;")")</f>
        <v/>
      </c>
      <c r="E4125" s="15" t="str">
        <f>IF(INDEX(Оценка!C$2:AF$1540,A4123*11+4,(B4125-1)*3+1)="","",INDEX(Оценка!C$2:AF$1540,A4123*11+4,(B4125-1)*3+1)&amp;" ("&amp;INDEX(Оценка!C$2:AF$1540,A4123*11+4,(B4125-1)*3+2)&amp;") ("&amp;INDEX(Оценка!C$2:AF$1540,A4123*11+4,(B4125-1)*3+3)&amp;")")</f>
        <v/>
      </c>
      <c r="F4125" s="15" t="str">
        <f>IF(INDEX(Содержание!C$2:L$1680,A4125*6+2,B4125)="","",INDEX(Содержание!C$2:L$1680,A4125*6+2,B4125))</f>
        <v/>
      </c>
    </row>
    <row r="4126" spans="1:6" s="15" customFormat="1" x14ac:dyDescent="0.25">
      <c r="A4126" s="15">
        <v>44</v>
      </c>
      <c r="B4126" s="15">
        <v>9</v>
      </c>
      <c r="E4126" s="15" t="str">
        <f>IF(INDEX(Оценка!C$2:AF$1540,A4124*11+5,(B4126-1)*3+1)="","",INDEX(Оценка!C$2:AF$1540,A4124*11+5,(B4126-1)*3+1)&amp;" ("&amp;INDEX(Оценка!C$2:AF$1540,A4124*11+5,(B4126-1)*3+2)&amp;") ("&amp;INDEX(Оценка!C$2:AF$1540,A4124*11+5,(B4126-1)*3+3)&amp;")")</f>
        <v/>
      </c>
    </row>
    <row r="4127" spans="1:6" s="15" customFormat="1" x14ac:dyDescent="0.25">
      <c r="A4127" s="15">
        <v>44</v>
      </c>
      <c r="B4127" s="15">
        <v>9</v>
      </c>
      <c r="D4127" s="15" t="str">
        <f>IF(INDEX(Разделы!C$2:L$1540,A4127*11+5,B4127)="","","- "&amp;INDEX(Разделы!C$2:L$1540,A4127*11+5,B4127))</f>
        <v/>
      </c>
      <c r="E4127" s="15" t="str">
        <f>IF(INDEX(Оценка!C$2:AF$1540,A4125*11+6,(B4127-1)*3+1)="","",INDEX(Оценка!C$2:AF$1540,A4125*11+6,(B4127-1)*3+1)&amp;" ("&amp;INDEX(Оценка!C$2:AF$1540,A4125*11+6,(B4127-1)*3+2)&amp;") ("&amp;INDEX(Оценка!C$2:AF$1540,A4125*11+6,(B4127-1)*3+3)&amp;")")</f>
        <v/>
      </c>
      <c r="F4127" s="15" t="str">
        <f>IF(INDEX(Содержание!C$2:L$1680,A4127*6+3,B4127)="","","= "&amp;INDEX(Содержание!C$2:L$1680,A4127*6+3,B4127)&amp;" "&amp;INDEX(Содержание!C$2:L$1680,A4129*6+4,B4129))</f>
        <v/>
      </c>
    </row>
    <row r="4128" spans="1:6" s="15" customFormat="1" x14ac:dyDescent="0.25">
      <c r="A4128" s="15">
        <v>44</v>
      </c>
      <c r="B4128" s="15">
        <v>9</v>
      </c>
      <c r="D4128" s="15" t="str">
        <f>IF(INDEX(Разделы!C$2:L$1540,A4128*11+6,B4128)="","","- "&amp;INDEX(Разделы!C$2:L$1540,A4128*11+6,B4128))</f>
        <v/>
      </c>
      <c r="E4128" s="15" t="str">
        <f>IF(INDEX(Оценка!C$2:AF$1540,A4126*11+7,(B4128-1)*3+1)="","",INDEX(Оценка!C$2:AF$1540,A4126*11+7,(B4128-1)*3+1)&amp;" ("&amp;INDEX(Оценка!C$2:AF$1540,A4126*11+7,(B4128-1)*3+2)&amp;") ("&amp;INDEX(Оценка!C$2:AF$1540,A4126*11+7,(B4128-1)*3+3)&amp;")")</f>
        <v/>
      </c>
    </row>
    <row r="4129" spans="1:6" s="15" customFormat="1" x14ac:dyDescent="0.25">
      <c r="A4129" s="15">
        <v>44</v>
      </c>
      <c r="B4129" s="15">
        <v>9</v>
      </c>
      <c r="D4129" s="15" t="str">
        <f>IF(INDEX(Разделы!C$2:L$1540,A4129*11+7,B4129)="","","- "&amp;INDEX(Разделы!C$2:L$1540,A4129*11+7,B4129))</f>
        <v/>
      </c>
      <c r="E4129" s="15" t="str">
        <f>IF(INDEX(Оценка!C$2:AF$1540,A4127*11+8,(B4129-1)*3+1)="","",INDEX(Оценка!C$2:AF$1540,A4127*11+8,(B4129-1)*3+1)&amp;" ("&amp;INDEX(Оценка!C$2:AF$1540,A4127*11+8,(B4129-1)*3+2)&amp;") ("&amp;INDEX(Оценка!C$2:AF$1540,A4127*11+8,(B4129-1)*3+3)&amp;")")</f>
        <v/>
      </c>
      <c r="F4129" s="15" t="str">
        <f>IF(INDEX(Содержание!C$2:L$1680,A4129*6+5,B4129)="","",INDEX(Содержание!C$2:L$1680,A4129*6+5,B4129))</f>
        <v/>
      </c>
    </row>
    <row r="4130" spans="1:6" s="15" customFormat="1" x14ac:dyDescent="0.25">
      <c r="A4130" s="15">
        <v>44</v>
      </c>
      <c r="B4130" s="15">
        <v>9</v>
      </c>
      <c r="D4130" s="15" t="str">
        <f>IF(INDEX(Разделы!C$2:L$1540,A4130*11+8,B4130)="","","- "&amp;INDEX(Разделы!C$2:L$1540,A4130*11+8,B4130))</f>
        <v/>
      </c>
      <c r="E4130" s="15" t="str">
        <f>IF(INDEX(Оценка!C$2:AF$1540,A4128*11+9,(B4130-1)*3+1)="","",INDEX(Оценка!C$2:AF$1540,A4128*11+9,(B4130-1)*3+1)&amp;" ("&amp;INDEX(Оценка!C$2:AF$1540,A4128*11+9,(B4130-1)*3+2)&amp;") ("&amp;INDEX(Оценка!C$2:AF$1540,A4128*11+9,(B4130-1)*3+3)&amp;")")</f>
        <v/>
      </c>
    </row>
    <row r="4131" spans="1:6" s="15" customFormat="1" x14ac:dyDescent="0.25">
      <c r="A4131" s="15">
        <v>44</v>
      </c>
      <c r="B4131" s="15">
        <v>9</v>
      </c>
      <c r="D4131" s="15" t="str">
        <f>IF(INDEX(Разделы!C$2:L$1540,A4131*11+9,B4131)="","","- "&amp;INDEX(Разделы!C$2:L$1540,A4131*11+9,B4131))</f>
        <v/>
      </c>
      <c r="E4131" s="15" t="str">
        <f>IF(INDEX(Оценка!C$2:AF$1540,A4129*11+10,(B4131-1)*3+1)="","",INDEX(Оценка!C$2:AF$1540,A4129*11+10,(B4131-1)*3+1)&amp;" ("&amp;INDEX(Оценка!C$2:AF$1540,A4129*11+10,(B4131-1)*3+2)&amp;") ("&amp;INDEX(Оценка!C$2:AF$1540,A4129*11+10,(B4131-1)*3+3)&amp;")")</f>
        <v/>
      </c>
    </row>
    <row r="4132" spans="1:6" s="15" customFormat="1" x14ac:dyDescent="0.25">
      <c r="A4132" s="15">
        <v>44</v>
      </c>
      <c r="B4132" s="15">
        <v>9</v>
      </c>
      <c r="D4132" s="15" t="str">
        <f>IF(INDEX(Разделы!C$2:L$1540,A4132*11+10,B4132)="","","- "&amp;INDEX(Разделы!C$2:L$1540,A4132*11+10,B4132))</f>
        <v/>
      </c>
    </row>
    <row r="4133" spans="1:6" s="15" customFormat="1" x14ac:dyDescent="0.25">
      <c r="A4133" s="15">
        <v>44</v>
      </c>
      <c r="B4133" s="15">
        <v>9</v>
      </c>
    </row>
    <row r="4134" spans="1:6" s="15" customFormat="1" x14ac:dyDescent="0.25">
      <c r="A4134" s="15">
        <v>44</v>
      </c>
      <c r="B4134" s="15">
        <v>10</v>
      </c>
      <c r="D4134" s="15" t="str">
        <f xml:space="preserve"> IF(INDEX(Разделы!C$2:L$1540,A4134*11+3,B4134)="","","= "&amp;INDEX(Разделы!C$2:L$1540,A4134*11+3,B4134)&amp;" ("&amp;INDEX(Разделы!C$2:L$1540,A4134*11+4,B4134)&amp;")")</f>
        <v/>
      </c>
      <c r="E4134" s="15" t="str">
        <f>IF(INDEX(Оценка!C$2:AF$1540,A4132*11+4,(B4134-1)*3+1)="","",INDEX(Оценка!C$2:AF$1540,A4132*11+4,(B4134-1)*3+1)&amp;" ("&amp;INDEX(Оценка!C$2:AF$1540,A4132*11+4,(B4134-1)*3+2)&amp;") ("&amp;INDEX(Оценка!C$2:AF$1540,A4132*11+4,(B4134-1)*3+3)&amp;")")</f>
        <v/>
      </c>
      <c r="F4134" s="15" t="str">
        <f>IF(INDEX(Содержание!C$2:L$1680,A4134*6+2,B4134)="","",INDEX(Содержание!C$2:L$1680,A4134*6+2,B4134))</f>
        <v/>
      </c>
    </row>
    <row r="4135" spans="1:6" s="15" customFormat="1" x14ac:dyDescent="0.25">
      <c r="A4135" s="15">
        <v>44</v>
      </c>
      <c r="B4135" s="15">
        <v>10</v>
      </c>
      <c r="E4135" s="15" t="str">
        <f>IF(INDEX(Оценка!C$2:AF$1540,A4133*11+5,(B4135-1)*3+1)="","",INDEX(Оценка!C$2:AF$1540,A4133*11+5,(B4135-1)*3+1)&amp;" ("&amp;INDEX(Оценка!C$2:AF$1540,A4133*11+5,(B4135-1)*3+2)&amp;") ("&amp;INDEX(Оценка!C$2:AF$1540,A4133*11+5,(B4135-1)*3+3)&amp;")")</f>
        <v/>
      </c>
    </row>
    <row r="4136" spans="1:6" s="15" customFormat="1" x14ac:dyDescent="0.25">
      <c r="A4136" s="15">
        <v>44</v>
      </c>
      <c r="B4136" s="15">
        <v>10</v>
      </c>
      <c r="D4136" s="15" t="str">
        <f>IF(INDEX(Разделы!C$2:L$1540,A4136*11+5,B4136)="","","- "&amp;INDEX(Разделы!C$2:L$1540,A4136*11+5,B4136))</f>
        <v/>
      </c>
      <c r="E4136" s="15" t="str">
        <f>IF(INDEX(Оценка!C$2:AF$1540,A4134*11+6,(B4136-1)*3+1)="","",INDEX(Оценка!C$2:AF$1540,A4134*11+6,(B4136-1)*3+1)&amp;" ("&amp;INDEX(Оценка!C$2:AF$1540,A4134*11+6,(B4136-1)*3+2)&amp;") ("&amp;INDEX(Оценка!C$2:AF$1540,A4134*11+6,(B4136-1)*3+3)&amp;")")</f>
        <v/>
      </c>
      <c r="F4136" s="15" t="str">
        <f>IF(INDEX(Содержание!C$2:L$1680,A4136*6+3,B4136)="","","= "&amp;INDEX(Содержание!C$2:L$1680,A4136*6+3,B4136)&amp;" "&amp;INDEX(Содержание!C$2:L$1680,A4138*6+4,B4138))</f>
        <v/>
      </c>
    </row>
    <row r="4137" spans="1:6" s="15" customFormat="1" x14ac:dyDescent="0.25">
      <c r="A4137" s="15">
        <v>44</v>
      </c>
      <c r="B4137" s="15">
        <v>10</v>
      </c>
      <c r="D4137" s="15" t="str">
        <f>IF(INDEX(Разделы!C$2:L$1540,A4137*11+6,B4137)="","","- "&amp;INDEX(Разделы!C$2:L$1540,A4137*11+6,B4137))</f>
        <v/>
      </c>
      <c r="E4137" s="15" t="str">
        <f>IF(INDEX(Оценка!C$2:AF$1540,A4135*11+7,(B4137-1)*3+1)="","",INDEX(Оценка!C$2:AF$1540,A4135*11+7,(B4137-1)*3+1)&amp;" ("&amp;INDEX(Оценка!C$2:AF$1540,A4135*11+7,(B4137-1)*3+2)&amp;") ("&amp;INDEX(Оценка!C$2:AF$1540,A4135*11+7,(B4137-1)*3+3)&amp;")")</f>
        <v/>
      </c>
    </row>
    <row r="4138" spans="1:6" s="15" customFormat="1" x14ac:dyDescent="0.25">
      <c r="A4138" s="15">
        <v>44</v>
      </c>
      <c r="B4138" s="15">
        <v>10</v>
      </c>
      <c r="D4138" s="15" t="str">
        <f>IF(INDEX(Разделы!C$2:L$1540,A4138*11+7,B4138)="","","- "&amp;INDEX(Разделы!C$2:L$1540,A4138*11+7,B4138))</f>
        <v/>
      </c>
      <c r="E4138" s="15" t="str">
        <f>IF(INDEX(Оценка!C$2:AF$1540,A4136*11+8,(B4138-1)*3+1)="","",INDEX(Оценка!C$2:AF$1540,A4136*11+8,(B4138-1)*3+1)&amp;" ("&amp;INDEX(Оценка!C$2:AF$1540,A4136*11+8,(B4138-1)*3+2)&amp;") ("&amp;INDEX(Оценка!C$2:AF$1540,A4136*11+8,(B4138-1)*3+3)&amp;")")</f>
        <v/>
      </c>
      <c r="F4138" s="15" t="str">
        <f>IF(INDEX(Содержание!C$2:L$1680,A4138*6+5,B4138)="","",INDEX(Содержание!C$2:L$1680,A4138*6+5,B4138))</f>
        <v/>
      </c>
    </row>
    <row r="4139" spans="1:6" s="15" customFormat="1" x14ac:dyDescent="0.25">
      <c r="A4139" s="15">
        <v>44</v>
      </c>
      <c r="B4139" s="15">
        <v>10</v>
      </c>
      <c r="D4139" s="15" t="str">
        <f>IF(INDEX(Разделы!C$2:L$1540,A4139*11+8,B4139)="","","- "&amp;INDEX(Разделы!C$2:L$1540,A4139*11+8,B4139))</f>
        <v/>
      </c>
      <c r="E4139" s="15" t="str">
        <f>IF(INDEX(Оценка!C$2:AF$1540,A4137*11+9,(B4139-1)*3+1)="","",INDEX(Оценка!C$2:AF$1540,A4137*11+9,(B4139-1)*3+1)&amp;" ("&amp;INDEX(Оценка!C$2:AF$1540,A4137*11+9,(B4139-1)*3+2)&amp;") ("&amp;INDEX(Оценка!C$2:AF$1540,A4137*11+9,(B4139-1)*3+3)&amp;")")</f>
        <v/>
      </c>
    </row>
    <row r="4140" spans="1:6" s="15" customFormat="1" x14ac:dyDescent="0.25">
      <c r="A4140" s="15">
        <v>44</v>
      </c>
      <c r="B4140" s="15">
        <v>10</v>
      </c>
      <c r="D4140" s="15" t="str">
        <f>IF(INDEX(Разделы!C$2:L$1540,A4140*11+9,B4140)="","","- "&amp;INDEX(Разделы!C$2:L$1540,A4140*11+9,B4140))</f>
        <v/>
      </c>
      <c r="E4140" s="15" t="str">
        <f>IF(INDEX(Оценка!C$2:AF$1540,A4138*11+10,(B4140-1)*3+1)="","",INDEX(Оценка!C$2:AF$1540,A4138*11+10,(B4140-1)*3+1)&amp;" ("&amp;INDEX(Оценка!C$2:AF$1540,A4138*11+10,(B4140-1)*3+2)&amp;") ("&amp;INDEX(Оценка!C$2:AF$1540,A4138*11+10,(B4140-1)*3+3)&amp;")")</f>
        <v/>
      </c>
    </row>
    <row r="4141" spans="1:6" s="15" customFormat="1" x14ac:dyDescent="0.25">
      <c r="A4141" s="15">
        <v>44</v>
      </c>
      <c r="B4141" s="15">
        <v>10</v>
      </c>
      <c r="D4141" s="15" t="str">
        <f>IF(INDEX(Разделы!C$2:L$1540,A4141*11+10,B4141)="","","- "&amp;INDEX(Разделы!C$2:L$1540,A4141*11+10,B4141))</f>
        <v/>
      </c>
    </row>
    <row r="4142" spans="1:6" s="15" customFormat="1" x14ac:dyDescent="0.25">
      <c r="A4142" s="15">
        <v>44</v>
      </c>
      <c r="B4142" s="15">
        <v>10</v>
      </c>
    </row>
    <row r="4143" spans="1:6" s="15" customFormat="1" x14ac:dyDescent="0.25">
      <c r="A4143" s="15">
        <v>45</v>
      </c>
      <c r="B4143" s="15">
        <v>1</v>
      </c>
      <c r="D4143" s="15" t="str">
        <f>IF(INDEX(Разделы!C$2:L$1540,A4143*11+1,1)="","","== "&amp;INDEX(Разделы!C$2:L$1540,A4143*11+1,1))</f>
        <v/>
      </c>
      <c r="E4143" s="15" t="str">
        <f>IF(INDEX(Оценка!C$2:AF$1540,A4143*11+1,1)="","","== "&amp;INDEX(Оценка!C$2:AF$1540,A4143*11+1,1))</f>
        <v/>
      </c>
      <c r="F4143" s="15" t="str">
        <f>IF(INDEX(Содержание!C$2:L$1680,A4143*6+1,1)="","","== "&amp;INDEX(Содержание!C$2:L$1680,A4143*6+1,1))</f>
        <v/>
      </c>
    </row>
    <row r="4144" spans="1:6" s="15" customFormat="1" x14ac:dyDescent="0.25">
      <c r="A4144" s="15">
        <v>45</v>
      </c>
      <c r="B4144" s="15">
        <v>1</v>
      </c>
    </row>
    <row r="4145" spans="1:6" s="15" customFormat="1" x14ac:dyDescent="0.25">
      <c r="A4145" s="15">
        <v>45</v>
      </c>
      <c r="B4145" s="15">
        <v>1</v>
      </c>
      <c r="D4145" s="15" t="str">
        <f xml:space="preserve"> IF(INDEX(Разделы!C$2:L$1540,A4145*11+3,B4145)="","","= "&amp;INDEX(Разделы!C$2:L$1540,A4145*11+3,B4145)&amp;" ("&amp;INDEX(Разделы!C$2:L$1540,A4145*11+4,B4145)&amp;")")</f>
        <v/>
      </c>
      <c r="E4145" s="15" t="str">
        <f>IF(INDEX(Оценка!C$2:AF$1540,A4143*11+4,(B4145-1)*3+1)="","",INDEX(Оценка!C$2:AF$1540,A4143*11+4,(B4145-1)*3+1)&amp;" ("&amp;INDEX(Оценка!C$2:AF$1540,A4143*11+4,(B4145-1)*3+2)&amp;") ("&amp;INDEX(Оценка!C$2:AF$1540,A4143*11+4,(B4145-1)*3+3)&amp;")")</f>
        <v/>
      </c>
      <c r="F4145" s="15" t="str">
        <f>IF(INDEX(Содержание!C$2:L$1680,A4145*6+2,B4145)="","",INDEX(Содержание!C$2:L$1680,A4145*6+2,B4145))</f>
        <v/>
      </c>
    </row>
    <row r="4146" spans="1:6" s="15" customFormat="1" x14ac:dyDescent="0.25">
      <c r="A4146" s="15">
        <v>45</v>
      </c>
      <c r="B4146" s="15">
        <v>1</v>
      </c>
      <c r="E4146" s="15" t="str">
        <f>IF(INDEX(Оценка!C$2:AF$1540,A4144*11+5,(B4146-1)*3+1)="","",INDEX(Оценка!C$2:AF$1540,A4144*11+5,(B4146-1)*3+1)&amp;" ("&amp;INDEX(Оценка!C$2:AF$1540,A4144*11+5,(B4146-1)*3+2)&amp;") ("&amp;INDEX(Оценка!C$2:AF$1540,A4144*11+5,(B4146-1)*3+3)&amp;")")</f>
        <v/>
      </c>
    </row>
    <row r="4147" spans="1:6" s="15" customFormat="1" x14ac:dyDescent="0.25">
      <c r="A4147" s="15">
        <v>45</v>
      </c>
      <c r="B4147" s="15">
        <v>1</v>
      </c>
      <c r="D4147" s="15" t="str">
        <f>IF(INDEX(Разделы!C$2:L$1540,A4147*11+5,B4147)="","","- "&amp;INDEX(Разделы!C$2:L$1540,A4147*11+5,B4147))</f>
        <v/>
      </c>
      <c r="E4147" s="15" t="str">
        <f>IF(INDEX(Оценка!C$2:AF$1540,A4145*11+6,(B4147-1)*3+1)="","",INDEX(Оценка!C$2:AF$1540,A4145*11+6,(B4147-1)*3+1)&amp;" ("&amp;INDEX(Оценка!C$2:AF$1540,A4145*11+6,(B4147-1)*3+2)&amp;") ("&amp;INDEX(Оценка!C$2:AF$1540,A4145*11+6,(B4147-1)*3+3)&amp;")")</f>
        <v/>
      </c>
      <c r="F4147" s="15" t="str">
        <f>IF(INDEX(Содержание!C$2:L$1680,A4147*6+3,B4147)="","","= "&amp;INDEX(Содержание!C$2:L$1680,A4147*6+3,B4147)&amp;" "&amp;INDEX(Содержание!C$2:L$1680,A4149*6+4,B4149))</f>
        <v/>
      </c>
    </row>
    <row r="4148" spans="1:6" s="15" customFormat="1" x14ac:dyDescent="0.25">
      <c r="A4148" s="15">
        <v>45</v>
      </c>
      <c r="B4148" s="15">
        <v>1</v>
      </c>
      <c r="D4148" s="15" t="str">
        <f>IF(INDEX(Разделы!C$2:L$1540,A4148*11+6,B4148)="","","- "&amp;INDEX(Разделы!C$2:L$1540,A4148*11+6,B4148))</f>
        <v/>
      </c>
      <c r="E4148" s="15" t="str">
        <f>IF(INDEX(Оценка!C$2:AF$1540,A4146*11+7,(B4148-1)*3+1)="","",INDEX(Оценка!C$2:AF$1540,A4146*11+7,(B4148-1)*3+1)&amp;" ("&amp;INDEX(Оценка!C$2:AF$1540,A4146*11+7,(B4148-1)*3+2)&amp;") ("&amp;INDEX(Оценка!C$2:AF$1540,A4146*11+7,(B4148-1)*3+3)&amp;")")</f>
        <v/>
      </c>
    </row>
    <row r="4149" spans="1:6" s="15" customFormat="1" x14ac:dyDescent="0.25">
      <c r="A4149" s="15">
        <v>45</v>
      </c>
      <c r="B4149" s="15">
        <v>1</v>
      </c>
      <c r="D4149" s="15" t="str">
        <f>IF(INDEX(Разделы!C$2:L$1540,A4149*11+7,B4149)="","","- "&amp;INDEX(Разделы!C$2:L$1540,A4149*11+7,B4149))</f>
        <v/>
      </c>
      <c r="E4149" s="15" t="str">
        <f>IF(INDEX(Оценка!C$2:AF$1540,A4147*11+8,(B4149-1)*3+1)="","",INDEX(Оценка!C$2:AF$1540,A4147*11+8,(B4149-1)*3+1)&amp;" ("&amp;INDEX(Оценка!C$2:AF$1540,A4147*11+8,(B4149-1)*3+2)&amp;") ("&amp;INDEX(Оценка!C$2:AF$1540,A4147*11+8,(B4149-1)*3+3)&amp;")")</f>
        <v/>
      </c>
      <c r="F4149" s="15" t="str">
        <f>IF(INDEX(Содержание!C$2:L$1680,A4149*6+5,B4149)="","",INDEX(Содержание!C$2:L$1680,A4149*6+5,B4149))</f>
        <v/>
      </c>
    </row>
    <row r="4150" spans="1:6" s="15" customFormat="1" x14ac:dyDescent="0.25">
      <c r="A4150" s="15">
        <v>45</v>
      </c>
      <c r="B4150" s="15">
        <v>1</v>
      </c>
      <c r="D4150" s="15" t="str">
        <f>IF(INDEX(Разделы!C$2:L$1540,A4150*11+8,B4150)="","","- "&amp;INDEX(Разделы!C$2:L$1540,A4150*11+8,B4150))</f>
        <v/>
      </c>
      <c r="E4150" s="15" t="str">
        <f>IF(INDEX(Оценка!C$2:AF$1540,A4148*11+9,(B4150-1)*3+1)="","",INDEX(Оценка!C$2:AF$1540,A4148*11+9,(B4150-1)*3+1)&amp;" ("&amp;INDEX(Оценка!C$2:AF$1540,A4148*11+9,(B4150-1)*3+2)&amp;") ("&amp;INDEX(Оценка!C$2:AF$1540,A4148*11+9,(B4150-1)*3+3)&amp;")")</f>
        <v/>
      </c>
    </row>
    <row r="4151" spans="1:6" s="15" customFormat="1" x14ac:dyDescent="0.25">
      <c r="A4151" s="15">
        <v>45</v>
      </c>
      <c r="B4151" s="15">
        <v>1</v>
      </c>
      <c r="D4151" s="15" t="str">
        <f>IF(INDEX(Разделы!C$2:L$1540,A4151*11+9,B4151)="","","- "&amp;INDEX(Разделы!C$2:L$1540,A4151*11+9,B4151))</f>
        <v/>
      </c>
      <c r="E4151" s="15" t="str">
        <f>IF(INDEX(Оценка!C$2:AF$1540,A4149*11+10,(B4151-1)*3+1)="","",INDEX(Оценка!C$2:AF$1540,A4149*11+10,(B4151-1)*3+1)&amp;" ("&amp;INDEX(Оценка!C$2:AF$1540,A4149*11+10,(B4151-1)*3+2)&amp;") ("&amp;INDEX(Оценка!C$2:AF$1540,A4149*11+10,(B4151-1)*3+3)&amp;")")</f>
        <v/>
      </c>
    </row>
    <row r="4152" spans="1:6" s="15" customFormat="1" x14ac:dyDescent="0.25">
      <c r="A4152" s="15">
        <v>45</v>
      </c>
      <c r="B4152" s="15">
        <v>1</v>
      </c>
      <c r="D4152" s="15" t="str">
        <f>IF(INDEX(Разделы!C$2:L$1540,A4152*11+10,B4152)="","","- "&amp;INDEX(Разделы!C$2:L$1540,A4152*11+10,B4152))</f>
        <v/>
      </c>
    </row>
    <row r="4153" spans="1:6" s="15" customFormat="1" x14ac:dyDescent="0.25">
      <c r="A4153" s="15">
        <v>45</v>
      </c>
      <c r="B4153" s="15">
        <v>1</v>
      </c>
    </row>
    <row r="4154" spans="1:6" s="15" customFormat="1" x14ac:dyDescent="0.25">
      <c r="A4154" s="15">
        <v>45</v>
      </c>
      <c r="B4154" s="15">
        <v>2</v>
      </c>
      <c r="D4154" s="15" t="str">
        <f xml:space="preserve"> IF(INDEX(Разделы!C$2:L$1540,A4154*11+3,B4154)="","","= "&amp;INDEX(Разделы!C$2:L$1540,A4154*11+3,B4154)&amp;" ("&amp;INDEX(Разделы!C$2:L$1540,A4154*11+4,B4154)&amp;")")</f>
        <v/>
      </c>
      <c r="E4154" s="15" t="str">
        <f>IF(INDEX(Оценка!C$2:AF$1540,A4152*11+4,(B4154-1)*3+1)="","",INDEX(Оценка!C$2:AF$1540,A4152*11+4,(B4154-1)*3+1)&amp;" ("&amp;INDEX(Оценка!C$2:AF$1540,A4152*11+4,(B4154-1)*3+2)&amp;") ("&amp;INDEX(Оценка!C$2:AF$1540,A4152*11+4,(B4154-1)*3+3)&amp;")")</f>
        <v/>
      </c>
      <c r="F4154" s="15" t="str">
        <f>IF(INDEX(Содержание!C$2:L$1680,A4154*6+2,B4154)="","",INDEX(Содержание!C$2:L$1680,A4154*6+2,B4154))</f>
        <v/>
      </c>
    </row>
    <row r="4155" spans="1:6" s="15" customFormat="1" x14ac:dyDescent="0.25">
      <c r="A4155" s="15">
        <v>45</v>
      </c>
      <c r="B4155" s="15">
        <v>2</v>
      </c>
      <c r="E4155" s="15" t="str">
        <f>IF(INDEX(Оценка!C$2:AF$1540,A4153*11+5,(B4155-1)*3+1)="","",INDEX(Оценка!C$2:AF$1540,A4153*11+5,(B4155-1)*3+1)&amp;" ("&amp;INDEX(Оценка!C$2:AF$1540,A4153*11+5,(B4155-1)*3+2)&amp;") ("&amp;INDEX(Оценка!C$2:AF$1540,A4153*11+5,(B4155-1)*3+3)&amp;")")</f>
        <v/>
      </c>
    </row>
    <row r="4156" spans="1:6" s="15" customFormat="1" x14ac:dyDescent="0.25">
      <c r="A4156" s="15">
        <v>45</v>
      </c>
      <c r="B4156" s="15">
        <v>2</v>
      </c>
      <c r="D4156" s="15" t="str">
        <f>IF(INDEX(Разделы!C$2:L$1540,A4156*11+5,B4156)="","","- "&amp;INDEX(Разделы!C$2:L$1540,A4156*11+5,B4156))</f>
        <v/>
      </c>
      <c r="E4156" s="15" t="str">
        <f>IF(INDEX(Оценка!C$2:AF$1540,A4154*11+6,(B4156-1)*3+1)="","",INDEX(Оценка!C$2:AF$1540,A4154*11+6,(B4156-1)*3+1)&amp;" ("&amp;INDEX(Оценка!C$2:AF$1540,A4154*11+6,(B4156-1)*3+2)&amp;") ("&amp;INDEX(Оценка!C$2:AF$1540,A4154*11+6,(B4156-1)*3+3)&amp;")")</f>
        <v/>
      </c>
      <c r="F4156" s="15" t="str">
        <f>IF(INDEX(Содержание!C$2:L$1680,A4156*6+3,B4156)="","","= "&amp;INDEX(Содержание!C$2:L$1680,A4156*6+3,B4156)&amp;" "&amp;INDEX(Содержание!C$2:L$1680,A4158*6+4,B4158))</f>
        <v/>
      </c>
    </row>
    <row r="4157" spans="1:6" s="15" customFormat="1" x14ac:dyDescent="0.25">
      <c r="A4157" s="15">
        <v>45</v>
      </c>
      <c r="B4157" s="15">
        <v>2</v>
      </c>
      <c r="D4157" s="15" t="str">
        <f>IF(INDEX(Разделы!C$2:L$1540,A4157*11+6,B4157)="","","- "&amp;INDEX(Разделы!C$2:L$1540,A4157*11+6,B4157))</f>
        <v/>
      </c>
      <c r="E4157" s="15" t="str">
        <f>IF(INDEX(Оценка!C$2:AF$1540,A4155*11+7,(B4157-1)*3+1)="","",INDEX(Оценка!C$2:AF$1540,A4155*11+7,(B4157-1)*3+1)&amp;" ("&amp;INDEX(Оценка!C$2:AF$1540,A4155*11+7,(B4157-1)*3+2)&amp;") ("&amp;INDEX(Оценка!C$2:AF$1540,A4155*11+7,(B4157-1)*3+3)&amp;")")</f>
        <v/>
      </c>
    </row>
    <row r="4158" spans="1:6" s="15" customFormat="1" x14ac:dyDescent="0.25">
      <c r="A4158" s="15">
        <v>45</v>
      </c>
      <c r="B4158" s="15">
        <v>2</v>
      </c>
      <c r="D4158" s="15" t="str">
        <f>IF(INDEX(Разделы!C$2:L$1540,A4158*11+7,B4158)="","","- "&amp;INDEX(Разделы!C$2:L$1540,A4158*11+7,B4158))</f>
        <v/>
      </c>
      <c r="E4158" s="15" t="str">
        <f>IF(INDEX(Оценка!C$2:AF$1540,A4156*11+8,(B4158-1)*3+1)="","",INDEX(Оценка!C$2:AF$1540,A4156*11+8,(B4158-1)*3+1)&amp;" ("&amp;INDEX(Оценка!C$2:AF$1540,A4156*11+8,(B4158-1)*3+2)&amp;") ("&amp;INDEX(Оценка!C$2:AF$1540,A4156*11+8,(B4158-1)*3+3)&amp;")")</f>
        <v/>
      </c>
      <c r="F4158" s="15" t="str">
        <f>IF(INDEX(Содержание!C$2:L$1680,A4158*6+5,B4158)="","",INDEX(Содержание!C$2:L$1680,A4158*6+5,B4158))</f>
        <v/>
      </c>
    </row>
    <row r="4159" spans="1:6" s="15" customFormat="1" x14ac:dyDescent="0.25">
      <c r="A4159" s="15">
        <v>45</v>
      </c>
      <c r="B4159" s="15">
        <v>2</v>
      </c>
      <c r="D4159" s="15" t="str">
        <f>IF(INDEX(Разделы!C$2:L$1540,A4159*11+8,B4159)="","","- "&amp;INDEX(Разделы!C$2:L$1540,A4159*11+8,B4159))</f>
        <v/>
      </c>
      <c r="E4159" s="15" t="str">
        <f>IF(INDEX(Оценка!C$2:AF$1540,A4157*11+9,(B4159-1)*3+1)="","",INDEX(Оценка!C$2:AF$1540,A4157*11+9,(B4159-1)*3+1)&amp;" ("&amp;INDEX(Оценка!C$2:AF$1540,A4157*11+9,(B4159-1)*3+2)&amp;") ("&amp;INDEX(Оценка!C$2:AF$1540,A4157*11+9,(B4159-1)*3+3)&amp;")")</f>
        <v/>
      </c>
    </row>
    <row r="4160" spans="1:6" s="15" customFormat="1" x14ac:dyDescent="0.25">
      <c r="A4160" s="15">
        <v>45</v>
      </c>
      <c r="B4160" s="15">
        <v>2</v>
      </c>
      <c r="D4160" s="15" t="str">
        <f>IF(INDEX(Разделы!C$2:L$1540,A4160*11+9,B4160)="","","- "&amp;INDEX(Разделы!C$2:L$1540,A4160*11+9,B4160))</f>
        <v/>
      </c>
      <c r="E4160" s="15" t="str">
        <f>IF(INDEX(Оценка!C$2:AF$1540,A4158*11+10,(B4160-1)*3+1)="","",INDEX(Оценка!C$2:AF$1540,A4158*11+10,(B4160-1)*3+1)&amp;" ("&amp;INDEX(Оценка!C$2:AF$1540,A4158*11+10,(B4160-1)*3+2)&amp;") ("&amp;INDEX(Оценка!C$2:AF$1540,A4158*11+10,(B4160-1)*3+3)&amp;")")</f>
        <v/>
      </c>
    </row>
    <row r="4161" spans="1:6" s="15" customFormat="1" x14ac:dyDescent="0.25">
      <c r="A4161" s="15">
        <v>45</v>
      </c>
      <c r="B4161" s="15">
        <v>2</v>
      </c>
      <c r="D4161" s="15" t="str">
        <f>IF(INDEX(Разделы!C$2:L$1540,A4161*11+10,B4161)="","","- "&amp;INDEX(Разделы!C$2:L$1540,A4161*11+10,B4161))</f>
        <v/>
      </c>
    </row>
    <row r="4162" spans="1:6" s="15" customFormat="1" x14ac:dyDescent="0.25">
      <c r="A4162" s="15">
        <v>45</v>
      </c>
      <c r="B4162" s="15">
        <v>2</v>
      </c>
    </row>
    <row r="4163" spans="1:6" s="15" customFormat="1" x14ac:dyDescent="0.25">
      <c r="A4163" s="15">
        <v>45</v>
      </c>
      <c r="B4163" s="15">
        <v>3</v>
      </c>
      <c r="D4163" s="15" t="str">
        <f xml:space="preserve"> IF(INDEX(Разделы!C$2:L$1540,A4163*11+3,B4163)="","","= "&amp;INDEX(Разделы!C$2:L$1540,A4163*11+3,B4163)&amp;" ("&amp;INDEX(Разделы!C$2:L$1540,A4163*11+4,B4163)&amp;")")</f>
        <v/>
      </c>
      <c r="E4163" s="15" t="str">
        <f>IF(INDEX(Оценка!C$2:AF$1540,A4161*11+4,(B4163-1)*3+1)="","",INDEX(Оценка!C$2:AF$1540,A4161*11+4,(B4163-1)*3+1)&amp;" ("&amp;INDEX(Оценка!C$2:AF$1540,A4161*11+4,(B4163-1)*3+2)&amp;") ("&amp;INDEX(Оценка!C$2:AF$1540,A4161*11+4,(B4163-1)*3+3)&amp;")")</f>
        <v/>
      </c>
      <c r="F4163" s="15" t="str">
        <f>IF(INDEX(Содержание!C$2:L$1680,A4163*6+2,B4163)="","",INDEX(Содержание!C$2:L$1680,A4163*6+2,B4163))</f>
        <v/>
      </c>
    </row>
    <row r="4164" spans="1:6" s="15" customFormat="1" x14ac:dyDescent="0.25">
      <c r="A4164" s="15">
        <v>45</v>
      </c>
      <c r="B4164" s="15">
        <v>3</v>
      </c>
      <c r="E4164" s="15" t="str">
        <f>IF(INDEX(Оценка!C$2:AF$1540,A4162*11+5,(B4164-1)*3+1)="","",INDEX(Оценка!C$2:AF$1540,A4162*11+5,(B4164-1)*3+1)&amp;" ("&amp;INDEX(Оценка!C$2:AF$1540,A4162*11+5,(B4164-1)*3+2)&amp;") ("&amp;INDEX(Оценка!C$2:AF$1540,A4162*11+5,(B4164-1)*3+3)&amp;")")</f>
        <v/>
      </c>
    </row>
    <row r="4165" spans="1:6" s="15" customFormat="1" x14ac:dyDescent="0.25">
      <c r="A4165" s="15">
        <v>45</v>
      </c>
      <c r="B4165" s="15">
        <v>3</v>
      </c>
      <c r="D4165" s="15" t="str">
        <f>IF(INDEX(Разделы!C$2:L$1540,A4165*11+5,B4165)="","","- "&amp;INDEX(Разделы!C$2:L$1540,A4165*11+5,B4165))</f>
        <v/>
      </c>
      <c r="E4165" s="15" t="str">
        <f>IF(INDEX(Оценка!C$2:AF$1540,A4163*11+6,(B4165-1)*3+1)="","",INDEX(Оценка!C$2:AF$1540,A4163*11+6,(B4165-1)*3+1)&amp;" ("&amp;INDEX(Оценка!C$2:AF$1540,A4163*11+6,(B4165-1)*3+2)&amp;") ("&amp;INDEX(Оценка!C$2:AF$1540,A4163*11+6,(B4165-1)*3+3)&amp;")")</f>
        <v/>
      </c>
      <c r="F4165" s="15" t="str">
        <f>IF(INDEX(Содержание!C$2:L$1680,A4165*6+3,B4165)="","","= "&amp;INDEX(Содержание!C$2:L$1680,A4165*6+3,B4165)&amp;" "&amp;INDEX(Содержание!C$2:L$1680,A4167*6+4,B4167))</f>
        <v/>
      </c>
    </row>
    <row r="4166" spans="1:6" s="15" customFormat="1" x14ac:dyDescent="0.25">
      <c r="A4166" s="15">
        <v>45</v>
      </c>
      <c r="B4166" s="15">
        <v>3</v>
      </c>
      <c r="D4166" s="15" t="str">
        <f>IF(INDEX(Разделы!C$2:L$1540,A4166*11+6,B4166)="","","- "&amp;INDEX(Разделы!C$2:L$1540,A4166*11+6,B4166))</f>
        <v/>
      </c>
      <c r="E4166" s="15" t="str">
        <f>IF(INDEX(Оценка!C$2:AF$1540,A4164*11+7,(B4166-1)*3+1)="","",INDEX(Оценка!C$2:AF$1540,A4164*11+7,(B4166-1)*3+1)&amp;" ("&amp;INDEX(Оценка!C$2:AF$1540,A4164*11+7,(B4166-1)*3+2)&amp;") ("&amp;INDEX(Оценка!C$2:AF$1540,A4164*11+7,(B4166-1)*3+3)&amp;")")</f>
        <v/>
      </c>
    </row>
    <row r="4167" spans="1:6" s="15" customFormat="1" x14ac:dyDescent="0.25">
      <c r="A4167" s="15">
        <v>45</v>
      </c>
      <c r="B4167" s="15">
        <v>3</v>
      </c>
      <c r="D4167" s="15" t="str">
        <f>IF(INDEX(Разделы!C$2:L$1540,A4167*11+7,B4167)="","","- "&amp;INDEX(Разделы!C$2:L$1540,A4167*11+7,B4167))</f>
        <v/>
      </c>
      <c r="E4167" s="15" t="str">
        <f>IF(INDEX(Оценка!C$2:AF$1540,A4165*11+8,(B4167-1)*3+1)="","",INDEX(Оценка!C$2:AF$1540,A4165*11+8,(B4167-1)*3+1)&amp;" ("&amp;INDEX(Оценка!C$2:AF$1540,A4165*11+8,(B4167-1)*3+2)&amp;") ("&amp;INDEX(Оценка!C$2:AF$1540,A4165*11+8,(B4167-1)*3+3)&amp;")")</f>
        <v/>
      </c>
      <c r="F4167" s="15" t="str">
        <f>IF(INDEX(Содержание!C$2:L$1680,A4167*6+5,B4167)="","",INDEX(Содержание!C$2:L$1680,A4167*6+5,B4167))</f>
        <v/>
      </c>
    </row>
    <row r="4168" spans="1:6" s="15" customFormat="1" x14ac:dyDescent="0.25">
      <c r="A4168" s="15">
        <v>45</v>
      </c>
      <c r="B4168" s="15">
        <v>3</v>
      </c>
      <c r="D4168" s="15" t="str">
        <f>IF(INDEX(Разделы!C$2:L$1540,A4168*11+8,B4168)="","","- "&amp;INDEX(Разделы!C$2:L$1540,A4168*11+8,B4168))</f>
        <v/>
      </c>
      <c r="E4168" s="15" t="str">
        <f>IF(INDEX(Оценка!C$2:AF$1540,A4166*11+9,(B4168-1)*3+1)="","",INDEX(Оценка!C$2:AF$1540,A4166*11+9,(B4168-1)*3+1)&amp;" ("&amp;INDEX(Оценка!C$2:AF$1540,A4166*11+9,(B4168-1)*3+2)&amp;") ("&amp;INDEX(Оценка!C$2:AF$1540,A4166*11+9,(B4168-1)*3+3)&amp;")")</f>
        <v/>
      </c>
    </row>
    <row r="4169" spans="1:6" s="15" customFormat="1" x14ac:dyDescent="0.25">
      <c r="A4169" s="15">
        <v>45</v>
      </c>
      <c r="B4169" s="15">
        <v>3</v>
      </c>
      <c r="D4169" s="15" t="str">
        <f>IF(INDEX(Разделы!C$2:L$1540,A4169*11+9,B4169)="","","- "&amp;INDEX(Разделы!C$2:L$1540,A4169*11+9,B4169))</f>
        <v/>
      </c>
      <c r="E4169" s="15" t="str">
        <f>IF(INDEX(Оценка!C$2:AF$1540,A4167*11+10,(B4169-1)*3+1)="","",INDEX(Оценка!C$2:AF$1540,A4167*11+10,(B4169-1)*3+1)&amp;" ("&amp;INDEX(Оценка!C$2:AF$1540,A4167*11+10,(B4169-1)*3+2)&amp;") ("&amp;INDEX(Оценка!C$2:AF$1540,A4167*11+10,(B4169-1)*3+3)&amp;")")</f>
        <v/>
      </c>
    </row>
    <row r="4170" spans="1:6" s="15" customFormat="1" x14ac:dyDescent="0.25">
      <c r="A4170" s="15">
        <v>45</v>
      </c>
      <c r="B4170" s="15">
        <v>3</v>
      </c>
      <c r="D4170" s="15" t="str">
        <f>IF(INDEX(Разделы!C$2:L$1540,A4170*11+10,B4170)="","","- "&amp;INDEX(Разделы!C$2:L$1540,A4170*11+10,B4170))</f>
        <v/>
      </c>
    </row>
    <row r="4171" spans="1:6" s="15" customFormat="1" x14ac:dyDescent="0.25">
      <c r="A4171" s="15">
        <v>45</v>
      </c>
      <c r="B4171" s="15">
        <v>3</v>
      </c>
    </row>
    <row r="4172" spans="1:6" s="15" customFormat="1" x14ac:dyDescent="0.25">
      <c r="A4172" s="15">
        <v>45</v>
      </c>
      <c r="B4172" s="15">
        <v>4</v>
      </c>
      <c r="D4172" s="15" t="str">
        <f xml:space="preserve"> IF(INDEX(Разделы!C$2:L$1540,A4172*11+3,B4172)="","","= "&amp;INDEX(Разделы!C$2:L$1540,A4172*11+3,B4172)&amp;" ("&amp;INDEX(Разделы!C$2:L$1540,A4172*11+4,B4172)&amp;")")</f>
        <v/>
      </c>
      <c r="E4172" s="15" t="str">
        <f>IF(INDEX(Оценка!C$2:AF$1540,A4170*11+4,(B4172-1)*3+1)="","",INDEX(Оценка!C$2:AF$1540,A4170*11+4,(B4172-1)*3+1)&amp;" ("&amp;INDEX(Оценка!C$2:AF$1540,A4170*11+4,(B4172-1)*3+2)&amp;") ("&amp;INDEX(Оценка!C$2:AF$1540,A4170*11+4,(B4172-1)*3+3)&amp;")")</f>
        <v/>
      </c>
      <c r="F4172" s="15" t="str">
        <f>IF(INDEX(Содержание!C$2:L$1680,A4172*6+2,B4172)="","",INDEX(Содержание!C$2:L$1680,A4172*6+2,B4172))</f>
        <v/>
      </c>
    </row>
    <row r="4173" spans="1:6" s="15" customFormat="1" x14ac:dyDescent="0.25">
      <c r="A4173" s="15">
        <v>45</v>
      </c>
      <c r="B4173" s="15">
        <v>4</v>
      </c>
      <c r="E4173" s="15" t="str">
        <f>IF(INDEX(Оценка!C$2:AF$1540,A4171*11+5,(B4173-1)*3+1)="","",INDEX(Оценка!C$2:AF$1540,A4171*11+5,(B4173-1)*3+1)&amp;" ("&amp;INDEX(Оценка!C$2:AF$1540,A4171*11+5,(B4173-1)*3+2)&amp;") ("&amp;INDEX(Оценка!C$2:AF$1540,A4171*11+5,(B4173-1)*3+3)&amp;")")</f>
        <v/>
      </c>
    </row>
    <row r="4174" spans="1:6" s="15" customFormat="1" x14ac:dyDescent="0.25">
      <c r="A4174" s="15">
        <v>45</v>
      </c>
      <c r="B4174" s="15">
        <v>4</v>
      </c>
      <c r="D4174" s="15" t="str">
        <f>IF(INDEX(Разделы!C$2:L$1540,A4174*11+5,B4174)="","","- "&amp;INDEX(Разделы!C$2:L$1540,A4174*11+5,B4174))</f>
        <v/>
      </c>
      <c r="E4174" s="15" t="str">
        <f>IF(INDEX(Оценка!C$2:AF$1540,A4172*11+6,(B4174-1)*3+1)="","",INDEX(Оценка!C$2:AF$1540,A4172*11+6,(B4174-1)*3+1)&amp;" ("&amp;INDEX(Оценка!C$2:AF$1540,A4172*11+6,(B4174-1)*3+2)&amp;") ("&amp;INDEX(Оценка!C$2:AF$1540,A4172*11+6,(B4174-1)*3+3)&amp;")")</f>
        <v/>
      </c>
      <c r="F4174" s="15" t="str">
        <f>IF(INDEX(Содержание!C$2:L$1680,A4174*6+3,B4174)="","","= "&amp;INDEX(Содержание!C$2:L$1680,A4174*6+3,B4174)&amp;" "&amp;INDEX(Содержание!C$2:L$1680,A4176*6+4,B4176))</f>
        <v/>
      </c>
    </row>
    <row r="4175" spans="1:6" s="15" customFormat="1" x14ac:dyDescent="0.25">
      <c r="A4175" s="15">
        <v>45</v>
      </c>
      <c r="B4175" s="15">
        <v>4</v>
      </c>
      <c r="D4175" s="15" t="str">
        <f>IF(INDEX(Разделы!C$2:L$1540,A4175*11+6,B4175)="","","- "&amp;INDEX(Разделы!C$2:L$1540,A4175*11+6,B4175))</f>
        <v/>
      </c>
      <c r="E4175" s="15" t="str">
        <f>IF(INDEX(Оценка!C$2:AF$1540,A4173*11+7,(B4175-1)*3+1)="","",INDEX(Оценка!C$2:AF$1540,A4173*11+7,(B4175-1)*3+1)&amp;" ("&amp;INDEX(Оценка!C$2:AF$1540,A4173*11+7,(B4175-1)*3+2)&amp;") ("&amp;INDEX(Оценка!C$2:AF$1540,A4173*11+7,(B4175-1)*3+3)&amp;")")</f>
        <v/>
      </c>
    </row>
    <row r="4176" spans="1:6" s="15" customFormat="1" x14ac:dyDescent="0.25">
      <c r="A4176" s="15">
        <v>45</v>
      </c>
      <c r="B4176" s="15">
        <v>4</v>
      </c>
      <c r="D4176" s="15" t="str">
        <f>IF(INDEX(Разделы!C$2:L$1540,A4176*11+7,B4176)="","","- "&amp;INDEX(Разделы!C$2:L$1540,A4176*11+7,B4176))</f>
        <v/>
      </c>
      <c r="E4176" s="15" t="str">
        <f>IF(INDEX(Оценка!C$2:AF$1540,A4174*11+8,(B4176-1)*3+1)="","",INDEX(Оценка!C$2:AF$1540,A4174*11+8,(B4176-1)*3+1)&amp;" ("&amp;INDEX(Оценка!C$2:AF$1540,A4174*11+8,(B4176-1)*3+2)&amp;") ("&amp;INDEX(Оценка!C$2:AF$1540,A4174*11+8,(B4176-1)*3+3)&amp;")")</f>
        <v/>
      </c>
      <c r="F4176" s="15" t="str">
        <f>IF(INDEX(Содержание!C$2:L$1680,A4176*6+5,B4176)="","",INDEX(Содержание!C$2:L$1680,A4176*6+5,B4176))</f>
        <v/>
      </c>
    </row>
    <row r="4177" spans="1:6" s="15" customFormat="1" x14ac:dyDescent="0.25">
      <c r="A4177" s="15">
        <v>45</v>
      </c>
      <c r="B4177" s="15">
        <v>4</v>
      </c>
      <c r="D4177" s="15" t="str">
        <f>IF(INDEX(Разделы!C$2:L$1540,A4177*11+8,B4177)="","","- "&amp;INDEX(Разделы!C$2:L$1540,A4177*11+8,B4177))</f>
        <v/>
      </c>
      <c r="E4177" s="15" t="str">
        <f>IF(INDEX(Оценка!C$2:AF$1540,A4175*11+9,(B4177-1)*3+1)="","",INDEX(Оценка!C$2:AF$1540,A4175*11+9,(B4177-1)*3+1)&amp;" ("&amp;INDEX(Оценка!C$2:AF$1540,A4175*11+9,(B4177-1)*3+2)&amp;") ("&amp;INDEX(Оценка!C$2:AF$1540,A4175*11+9,(B4177-1)*3+3)&amp;")")</f>
        <v/>
      </c>
    </row>
    <row r="4178" spans="1:6" s="15" customFormat="1" x14ac:dyDescent="0.25">
      <c r="A4178" s="15">
        <v>45</v>
      </c>
      <c r="B4178" s="15">
        <v>4</v>
      </c>
      <c r="D4178" s="15" t="str">
        <f>IF(INDEX(Разделы!C$2:L$1540,A4178*11+9,B4178)="","","- "&amp;INDEX(Разделы!C$2:L$1540,A4178*11+9,B4178))</f>
        <v/>
      </c>
      <c r="E4178" s="15" t="str">
        <f>IF(INDEX(Оценка!C$2:AF$1540,A4176*11+10,(B4178-1)*3+1)="","",INDEX(Оценка!C$2:AF$1540,A4176*11+10,(B4178-1)*3+1)&amp;" ("&amp;INDEX(Оценка!C$2:AF$1540,A4176*11+10,(B4178-1)*3+2)&amp;") ("&amp;INDEX(Оценка!C$2:AF$1540,A4176*11+10,(B4178-1)*3+3)&amp;")")</f>
        <v/>
      </c>
    </row>
    <row r="4179" spans="1:6" s="15" customFormat="1" x14ac:dyDescent="0.25">
      <c r="A4179" s="15">
        <v>45</v>
      </c>
      <c r="B4179" s="15">
        <v>4</v>
      </c>
      <c r="D4179" s="15" t="str">
        <f>IF(INDEX(Разделы!C$2:L$1540,A4179*11+10,B4179)="","","- "&amp;INDEX(Разделы!C$2:L$1540,A4179*11+10,B4179))</f>
        <v/>
      </c>
    </row>
    <row r="4180" spans="1:6" s="15" customFormat="1" x14ac:dyDescent="0.25">
      <c r="A4180" s="15">
        <v>45</v>
      </c>
      <c r="B4180" s="15">
        <v>4</v>
      </c>
    </row>
    <row r="4181" spans="1:6" s="15" customFormat="1" x14ac:dyDescent="0.25">
      <c r="A4181" s="15">
        <v>45</v>
      </c>
      <c r="B4181" s="15">
        <v>5</v>
      </c>
      <c r="D4181" s="15" t="str">
        <f xml:space="preserve"> IF(INDEX(Разделы!C$2:L$1540,A4181*11+3,B4181)="","","= "&amp;INDEX(Разделы!C$2:L$1540,A4181*11+3,B4181)&amp;" ("&amp;INDEX(Разделы!C$2:L$1540,A4181*11+4,B4181)&amp;")")</f>
        <v/>
      </c>
      <c r="E4181" s="15" t="str">
        <f>IF(INDEX(Оценка!C$2:AF$1540,A4179*11+4,(B4181-1)*3+1)="","",INDEX(Оценка!C$2:AF$1540,A4179*11+4,(B4181-1)*3+1)&amp;" ("&amp;INDEX(Оценка!C$2:AF$1540,A4179*11+4,(B4181-1)*3+2)&amp;") ("&amp;INDEX(Оценка!C$2:AF$1540,A4179*11+4,(B4181-1)*3+3)&amp;")")</f>
        <v/>
      </c>
      <c r="F4181" s="15" t="str">
        <f>IF(INDEX(Содержание!C$2:L$1680,A4181*6+2,B4181)="","",INDEX(Содержание!C$2:L$1680,A4181*6+2,B4181))</f>
        <v/>
      </c>
    </row>
    <row r="4182" spans="1:6" s="15" customFormat="1" x14ac:dyDescent="0.25">
      <c r="A4182" s="15">
        <v>45</v>
      </c>
      <c r="B4182" s="15">
        <v>5</v>
      </c>
      <c r="E4182" s="15" t="str">
        <f>IF(INDEX(Оценка!C$2:AF$1540,A4180*11+5,(B4182-1)*3+1)="","",INDEX(Оценка!C$2:AF$1540,A4180*11+5,(B4182-1)*3+1)&amp;" ("&amp;INDEX(Оценка!C$2:AF$1540,A4180*11+5,(B4182-1)*3+2)&amp;") ("&amp;INDEX(Оценка!C$2:AF$1540,A4180*11+5,(B4182-1)*3+3)&amp;")")</f>
        <v/>
      </c>
    </row>
    <row r="4183" spans="1:6" s="15" customFormat="1" x14ac:dyDescent="0.25">
      <c r="A4183" s="15">
        <v>45</v>
      </c>
      <c r="B4183" s="15">
        <v>5</v>
      </c>
      <c r="D4183" s="15" t="str">
        <f>IF(INDEX(Разделы!C$2:L$1540,A4183*11+5,B4183)="","","- "&amp;INDEX(Разделы!C$2:L$1540,A4183*11+5,B4183))</f>
        <v/>
      </c>
      <c r="E4183" s="15" t="str">
        <f>IF(INDEX(Оценка!C$2:AF$1540,A4181*11+6,(B4183-1)*3+1)="","",INDEX(Оценка!C$2:AF$1540,A4181*11+6,(B4183-1)*3+1)&amp;" ("&amp;INDEX(Оценка!C$2:AF$1540,A4181*11+6,(B4183-1)*3+2)&amp;") ("&amp;INDEX(Оценка!C$2:AF$1540,A4181*11+6,(B4183-1)*3+3)&amp;")")</f>
        <v/>
      </c>
      <c r="F4183" s="15" t="str">
        <f>IF(INDEX(Содержание!C$2:L$1680,A4183*6+3,B4183)="","","= "&amp;INDEX(Содержание!C$2:L$1680,A4183*6+3,B4183)&amp;" "&amp;INDEX(Содержание!C$2:L$1680,A4185*6+4,B4185))</f>
        <v/>
      </c>
    </row>
    <row r="4184" spans="1:6" s="15" customFormat="1" x14ac:dyDescent="0.25">
      <c r="A4184" s="15">
        <v>45</v>
      </c>
      <c r="B4184" s="15">
        <v>5</v>
      </c>
      <c r="D4184" s="15" t="str">
        <f>IF(INDEX(Разделы!C$2:L$1540,A4184*11+6,B4184)="","","- "&amp;INDEX(Разделы!C$2:L$1540,A4184*11+6,B4184))</f>
        <v/>
      </c>
      <c r="E4184" s="15" t="str">
        <f>IF(INDEX(Оценка!C$2:AF$1540,A4182*11+7,(B4184-1)*3+1)="","",INDEX(Оценка!C$2:AF$1540,A4182*11+7,(B4184-1)*3+1)&amp;" ("&amp;INDEX(Оценка!C$2:AF$1540,A4182*11+7,(B4184-1)*3+2)&amp;") ("&amp;INDEX(Оценка!C$2:AF$1540,A4182*11+7,(B4184-1)*3+3)&amp;")")</f>
        <v/>
      </c>
    </row>
    <row r="4185" spans="1:6" s="15" customFormat="1" x14ac:dyDescent="0.25">
      <c r="A4185" s="15">
        <v>45</v>
      </c>
      <c r="B4185" s="15">
        <v>5</v>
      </c>
      <c r="D4185" s="15" t="str">
        <f>IF(INDEX(Разделы!C$2:L$1540,A4185*11+7,B4185)="","","- "&amp;INDEX(Разделы!C$2:L$1540,A4185*11+7,B4185))</f>
        <v/>
      </c>
      <c r="E4185" s="15" t="str">
        <f>IF(INDEX(Оценка!C$2:AF$1540,A4183*11+8,(B4185-1)*3+1)="","",INDEX(Оценка!C$2:AF$1540,A4183*11+8,(B4185-1)*3+1)&amp;" ("&amp;INDEX(Оценка!C$2:AF$1540,A4183*11+8,(B4185-1)*3+2)&amp;") ("&amp;INDEX(Оценка!C$2:AF$1540,A4183*11+8,(B4185-1)*3+3)&amp;")")</f>
        <v/>
      </c>
      <c r="F4185" s="15" t="str">
        <f>IF(INDEX(Содержание!C$2:L$1680,A4185*6+5,B4185)="","",INDEX(Содержание!C$2:L$1680,A4185*6+5,B4185))</f>
        <v/>
      </c>
    </row>
    <row r="4186" spans="1:6" s="15" customFormat="1" x14ac:dyDescent="0.25">
      <c r="A4186" s="15">
        <v>45</v>
      </c>
      <c r="B4186" s="15">
        <v>5</v>
      </c>
      <c r="D4186" s="15" t="str">
        <f>IF(INDEX(Разделы!C$2:L$1540,A4186*11+8,B4186)="","","- "&amp;INDEX(Разделы!C$2:L$1540,A4186*11+8,B4186))</f>
        <v/>
      </c>
      <c r="E4186" s="15" t="str">
        <f>IF(INDEX(Оценка!C$2:AF$1540,A4184*11+9,(B4186-1)*3+1)="","",INDEX(Оценка!C$2:AF$1540,A4184*11+9,(B4186-1)*3+1)&amp;" ("&amp;INDEX(Оценка!C$2:AF$1540,A4184*11+9,(B4186-1)*3+2)&amp;") ("&amp;INDEX(Оценка!C$2:AF$1540,A4184*11+9,(B4186-1)*3+3)&amp;")")</f>
        <v/>
      </c>
    </row>
    <row r="4187" spans="1:6" s="15" customFormat="1" x14ac:dyDescent="0.25">
      <c r="A4187" s="15">
        <v>45</v>
      </c>
      <c r="B4187" s="15">
        <v>5</v>
      </c>
      <c r="D4187" s="15" t="str">
        <f>IF(INDEX(Разделы!C$2:L$1540,A4187*11+9,B4187)="","","- "&amp;INDEX(Разделы!C$2:L$1540,A4187*11+9,B4187))</f>
        <v/>
      </c>
      <c r="E4187" s="15" t="str">
        <f>IF(INDEX(Оценка!C$2:AF$1540,A4185*11+10,(B4187-1)*3+1)="","",INDEX(Оценка!C$2:AF$1540,A4185*11+10,(B4187-1)*3+1)&amp;" ("&amp;INDEX(Оценка!C$2:AF$1540,A4185*11+10,(B4187-1)*3+2)&amp;") ("&amp;INDEX(Оценка!C$2:AF$1540,A4185*11+10,(B4187-1)*3+3)&amp;")")</f>
        <v/>
      </c>
    </row>
    <row r="4188" spans="1:6" s="15" customFormat="1" x14ac:dyDescent="0.25">
      <c r="A4188" s="15">
        <v>45</v>
      </c>
      <c r="B4188" s="15">
        <v>5</v>
      </c>
      <c r="D4188" s="15" t="str">
        <f>IF(INDEX(Разделы!C$2:L$1540,A4188*11+10,B4188)="","","- "&amp;INDEX(Разделы!C$2:L$1540,A4188*11+10,B4188))</f>
        <v/>
      </c>
    </row>
    <row r="4189" spans="1:6" s="15" customFormat="1" x14ac:dyDescent="0.25">
      <c r="A4189" s="15">
        <v>45</v>
      </c>
      <c r="B4189" s="15">
        <v>5</v>
      </c>
    </row>
    <row r="4190" spans="1:6" s="15" customFormat="1" x14ac:dyDescent="0.25">
      <c r="A4190" s="15">
        <v>45</v>
      </c>
      <c r="B4190" s="15">
        <v>6</v>
      </c>
      <c r="D4190" s="15" t="str">
        <f xml:space="preserve"> IF(INDEX(Разделы!C$2:L$1540,A4190*11+3,B4190)="","","= "&amp;INDEX(Разделы!C$2:L$1540,A4190*11+3,B4190)&amp;" ("&amp;INDEX(Разделы!C$2:L$1540,A4190*11+4,B4190)&amp;")")</f>
        <v/>
      </c>
      <c r="E4190" s="15" t="str">
        <f>IF(INDEX(Оценка!C$2:AF$1540,A4188*11+4,(B4190-1)*3+1)="","",INDEX(Оценка!C$2:AF$1540,A4188*11+4,(B4190-1)*3+1)&amp;" ("&amp;INDEX(Оценка!C$2:AF$1540,A4188*11+4,(B4190-1)*3+2)&amp;") ("&amp;INDEX(Оценка!C$2:AF$1540,A4188*11+4,(B4190-1)*3+3)&amp;")")</f>
        <v/>
      </c>
      <c r="F4190" s="15" t="str">
        <f>IF(INDEX(Содержание!C$2:L$1680,A4190*6+2,B4190)="","",INDEX(Содержание!C$2:L$1680,A4190*6+2,B4190))</f>
        <v/>
      </c>
    </row>
    <row r="4191" spans="1:6" s="15" customFormat="1" x14ac:dyDescent="0.25">
      <c r="A4191" s="15">
        <v>45</v>
      </c>
      <c r="B4191" s="15">
        <v>6</v>
      </c>
      <c r="E4191" s="15" t="str">
        <f>IF(INDEX(Оценка!C$2:AF$1540,A4189*11+5,(B4191-1)*3+1)="","",INDEX(Оценка!C$2:AF$1540,A4189*11+5,(B4191-1)*3+1)&amp;" ("&amp;INDEX(Оценка!C$2:AF$1540,A4189*11+5,(B4191-1)*3+2)&amp;") ("&amp;INDEX(Оценка!C$2:AF$1540,A4189*11+5,(B4191-1)*3+3)&amp;")")</f>
        <v/>
      </c>
    </row>
    <row r="4192" spans="1:6" s="15" customFormat="1" x14ac:dyDescent="0.25">
      <c r="A4192" s="15">
        <v>45</v>
      </c>
      <c r="B4192" s="15">
        <v>6</v>
      </c>
      <c r="D4192" s="15" t="str">
        <f>IF(INDEX(Разделы!C$2:L$1540,A4192*11+5,B4192)="","","- "&amp;INDEX(Разделы!C$2:L$1540,A4192*11+5,B4192))</f>
        <v/>
      </c>
      <c r="E4192" s="15" t="str">
        <f>IF(INDEX(Оценка!C$2:AF$1540,A4190*11+6,(B4192-1)*3+1)="","",INDEX(Оценка!C$2:AF$1540,A4190*11+6,(B4192-1)*3+1)&amp;" ("&amp;INDEX(Оценка!C$2:AF$1540,A4190*11+6,(B4192-1)*3+2)&amp;") ("&amp;INDEX(Оценка!C$2:AF$1540,A4190*11+6,(B4192-1)*3+3)&amp;")")</f>
        <v/>
      </c>
      <c r="F4192" s="15" t="str">
        <f>IF(INDEX(Содержание!C$2:L$1680,A4192*6+3,B4192)="","","= "&amp;INDEX(Содержание!C$2:L$1680,A4192*6+3,B4192)&amp;" "&amp;INDEX(Содержание!C$2:L$1680,A4194*6+4,B4194))</f>
        <v/>
      </c>
    </row>
    <row r="4193" spans="1:6" s="15" customFormat="1" x14ac:dyDescent="0.25">
      <c r="A4193" s="15">
        <v>45</v>
      </c>
      <c r="B4193" s="15">
        <v>6</v>
      </c>
      <c r="D4193" s="15" t="str">
        <f>IF(INDEX(Разделы!C$2:L$1540,A4193*11+6,B4193)="","","- "&amp;INDEX(Разделы!C$2:L$1540,A4193*11+6,B4193))</f>
        <v/>
      </c>
      <c r="E4193" s="15" t="str">
        <f>IF(INDEX(Оценка!C$2:AF$1540,A4191*11+7,(B4193-1)*3+1)="","",INDEX(Оценка!C$2:AF$1540,A4191*11+7,(B4193-1)*3+1)&amp;" ("&amp;INDEX(Оценка!C$2:AF$1540,A4191*11+7,(B4193-1)*3+2)&amp;") ("&amp;INDEX(Оценка!C$2:AF$1540,A4191*11+7,(B4193-1)*3+3)&amp;")")</f>
        <v/>
      </c>
    </row>
    <row r="4194" spans="1:6" s="15" customFormat="1" x14ac:dyDescent="0.25">
      <c r="A4194" s="15">
        <v>45</v>
      </c>
      <c r="B4194" s="15">
        <v>6</v>
      </c>
      <c r="D4194" s="15" t="str">
        <f>IF(INDEX(Разделы!C$2:L$1540,A4194*11+7,B4194)="","","- "&amp;INDEX(Разделы!C$2:L$1540,A4194*11+7,B4194))</f>
        <v/>
      </c>
      <c r="E4194" s="15" t="str">
        <f>IF(INDEX(Оценка!C$2:AF$1540,A4192*11+8,(B4194-1)*3+1)="","",INDEX(Оценка!C$2:AF$1540,A4192*11+8,(B4194-1)*3+1)&amp;" ("&amp;INDEX(Оценка!C$2:AF$1540,A4192*11+8,(B4194-1)*3+2)&amp;") ("&amp;INDEX(Оценка!C$2:AF$1540,A4192*11+8,(B4194-1)*3+3)&amp;")")</f>
        <v/>
      </c>
      <c r="F4194" s="15" t="str">
        <f>IF(INDEX(Содержание!C$2:L$1680,A4194*6+5,B4194)="","",INDEX(Содержание!C$2:L$1680,A4194*6+5,B4194))</f>
        <v/>
      </c>
    </row>
    <row r="4195" spans="1:6" s="15" customFormat="1" x14ac:dyDescent="0.25">
      <c r="A4195" s="15">
        <v>45</v>
      </c>
      <c r="B4195" s="15">
        <v>6</v>
      </c>
      <c r="D4195" s="15" t="str">
        <f>IF(INDEX(Разделы!C$2:L$1540,A4195*11+8,B4195)="","","- "&amp;INDEX(Разделы!C$2:L$1540,A4195*11+8,B4195))</f>
        <v/>
      </c>
      <c r="E4195" s="15" t="str">
        <f>IF(INDEX(Оценка!C$2:AF$1540,A4193*11+9,(B4195-1)*3+1)="","",INDEX(Оценка!C$2:AF$1540,A4193*11+9,(B4195-1)*3+1)&amp;" ("&amp;INDEX(Оценка!C$2:AF$1540,A4193*11+9,(B4195-1)*3+2)&amp;") ("&amp;INDEX(Оценка!C$2:AF$1540,A4193*11+9,(B4195-1)*3+3)&amp;")")</f>
        <v/>
      </c>
    </row>
    <row r="4196" spans="1:6" s="15" customFormat="1" x14ac:dyDescent="0.25">
      <c r="A4196" s="15">
        <v>45</v>
      </c>
      <c r="B4196" s="15">
        <v>6</v>
      </c>
      <c r="D4196" s="15" t="str">
        <f>IF(INDEX(Разделы!C$2:L$1540,A4196*11+9,B4196)="","","- "&amp;INDEX(Разделы!C$2:L$1540,A4196*11+9,B4196))</f>
        <v/>
      </c>
      <c r="E4196" s="15" t="str">
        <f>IF(INDEX(Оценка!C$2:AF$1540,A4194*11+10,(B4196-1)*3+1)="","",INDEX(Оценка!C$2:AF$1540,A4194*11+10,(B4196-1)*3+1)&amp;" ("&amp;INDEX(Оценка!C$2:AF$1540,A4194*11+10,(B4196-1)*3+2)&amp;") ("&amp;INDEX(Оценка!C$2:AF$1540,A4194*11+10,(B4196-1)*3+3)&amp;")")</f>
        <v/>
      </c>
    </row>
    <row r="4197" spans="1:6" s="15" customFormat="1" x14ac:dyDescent="0.25">
      <c r="A4197" s="15">
        <v>45</v>
      </c>
      <c r="B4197" s="15">
        <v>6</v>
      </c>
      <c r="D4197" s="15" t="str">
        <f>IF(INDEX(Разделы!C$2:L$1540,A4197*11+10,B4197)="","","- "&amp;INDEX(Разделы!C$2:L$1540,A4197*11+10,B4197))</f>
        <v/>
      </c>
    </row>
    <row r="4198" spans="1:6" s="15" customFormat="1" x14ac:dyDescent="0.25">
      <c r="A4198" s="15">
        <v>45</v>
      </c>
      <c r="B4198" s="15">
        <v>6</v>
      </c>
    </row>
    <row r="4199" spans="1:6" s="15" customFormat="1" x14ac:dyDescent="0.25">
      <c r="A4199" s="15">
        <v>45</v>
      </c>
      <c r="B4199" s="15">
        <v>7</v>
      </c>
      <c r="D4199" s="15" t="str">
        <f xml:space="preserve"> IF(INDEX(Разделы!C$2:L$1540,A4199*11+3,B4199)="","","= "&amp;INDEX(Разделы!C$2:L$1540,A4199*11+3,B4199)&amp;" ("&amp;INDEX(Разделы!C$2:L$1540,A4199*11+4,B4199)&amp;")")</f>
        <v/>
      </c>
      <c r="E4199" s="15" t="str">
        <f>IF(INDEX(Оценка!C$2:AF$1540,A4197*11+4,(B4199-1)*3+1)="","",INDEX(Оценка!C$2:AF$1540,A4197*11+4,(B4199-1)*3+1)&amp;" ("&amp;INDEX(Оценка!C$2:AF$1540,A4197*11+4,(B4199-1)*3+2)&amp;") ("&amp;INDEX(Оценка!C$2:AF$1540,A4197*11+4,(B4199-1)*3+3)&amp;")")</f>
        <v/>
      </c>
      <c r="F4199" s="15" t="str">
        <f>IF(INDEX(Содержание!C$2:L$1680,A4199*6+2,B4199)="","",INDEX(Содержание!C$2:L$1680,A4199*6+2,B4199))</f>
        <v/>
      </c>
    </row>
    <row r="4200" spans="1:6" s="15" customFormat="1" x14ac:dyDescent="0.25">
      <c r="A4200" s="15">
        <v>45</v>
      </c>
      <c r="B4200" s="15">
        <v>7</v>
      </c>
      <c r="E4200" s="15" t="str">
        <f>IF(INDEX(Оценка!C$2:AF$1540,A4198*11+5,(B4200-1)*3+1)="","",INDEX(Оценка!C$2:AF$1540,A4198*11+5,(B4200-1)*3+1)&amp;" ("&amp;INDEX(Оценка!C$2:AF$1540,A4198*11+5,(B4200-1)*3+2)&amp;") ("&amp;INDEX(Оценка!C$2:AF$1540,A4198*11+5,(B4200-1)*3+3)&amp;")")</f>
        <v/>
      </c>
    </row>
    <row r="4201" spans="1:6" s="15" customFormat="1" x14ac:dyDescent="0.25">
      <c r="A4201" s="15">
        <v>45</v>
      </c>
      <c r="B4201" s="15">
        <v>7</v>
      </c>
      <c r="D4201" s="15" t="str">
        <f>IF(INDEX(Разделы!C$2:L$1540,A4201*11+5,B4201)="","","- "&amp;INDEX(Разделы!C$2:L$1540,A4201*11+5,B4201))</f>
        <v/>
      </c>
      <c r="E4201" s="15" t="str">
        <f>IF(INDEX(Оценка!C$2:AF$1540,A4199*11+6,(B4201-1)*3+1)="","",INDEX(Оценка!C$2:AF$1540,A4199*11+6,(B4201-1)*3+1)&amp;" ("&amp;INDEX(Оценка!C$2:AF$1540,A4199*11+6,(B4201-1)*3+2)&amp;") ("&amp;INDEX(Оценка!C$2:AF$1540,A4199*11+6,(B4201-1)*3+3)&amp;")")</f>
        <v/>
      </c>
      <c r="F4201" s="15" t="str">
        <f>IF(INDEX(Содержание!C$2:L$1680,A4201*6+3,B4201)="","","= "&amp;INDEX(Содержание!C$2:L$1680,A4201*6+3,B4201)&amp;" "&amp;INDEX(Содержание!C$2:L$1680,A4203*6+4,B4203))</f>
        <v/>
      </c>
    </row>
    <row r="4202" spans="1:6" s="15" customFormat="1" x14ac:dyDescent="0.25">
      <c r="A4202" s="15">
        <v>45</v>
      </c>
      <c r="B4202" s="15">
        <v>7</v>
      </c>
      <c r="D4202" s="15" t="str">
        <f>IF(INDEX(Разделы!C$2:L$1540,A4202*11+6,B4202)="","","- "&amp;INDEX(Разделы!C$2:L$1540,A4202*11+6,B4202))</f>
        <v/>
      </c>
      <c r="E4202" s="15" t="str">
        <f>IF(INDEX(Оценка!C$2:AF$1540,A4200*11+7,(B4202-1)*3+1)="","",INDEX(Оценка!C$2:AF$1540,A4200*11+7,(B4202-1)*3+1)&amp;" ("&amp;INDEX(Оценка!C$2:AF$1540,A4200*11+7,(B4202-1)*3+2)&amp;") ("&amp;INDEX(Оценка!C$2:AF$1540,A4200*11+7,(B4202-1)*3+3)&amp;")")</f>
        <v/>
      </c>
    </row>
    <row r="4203" spans="1:6" s="15" customFormat="1" x14ac:dyDescent="0.25">
      <c r="A4203" s="15">
        <v>45</v>
      </c>
      <c r="B4203" s="15">
        <v>7</v>
      </c>
      <c r="D4203" s="15" t="str">
        <f>IF(INDEX(Разделы!C$2:L$1540,A4203*11+7,B4203)="","","- "&amp;INDEX(Разделы!C$2:L$1540,A4203*11+7,B4203))</f>
        <v/>
      </c>
      <c r="E4203" s="15" t="str">
        <f>IF(INDEX(Оценка!C$2:AF$1540,A4201*11+8,(B4203-1)*3+1)="","",INDEX(Оценка!C$2:AF$1540,A4201*11+8,(B4203-1)*3+1)&amp;" ("&amp;INDEX(Оценка!C$2:AF$1540,A4201*11+8,(B4203-1)*3+2)&amp;") ("&amp;INDEX(Оценка!C$2:AF$1540,A4201*11+8,(B4203-1)*3+3)&amp;")")</f>
        <v/>
      </c>
      <c r="F4203" s="15" t="str">
        <f>IF(INDEX(Содержание!C$2:L$1680,A4203*6+5,B4203)="","",INDEX(Содержание!C$2:L$1680,A4203*6+5,B4203))</f>
        <v/>
      </c>
    </row>
    <row r="4204" spans="1:6" s="15" customFormat="1" x14ac:dyDescent="0.25">
      <c r="A4204" s="15">
        <v>45</v>
      </c>
      <c r="B4204" s="15">
        <v>7</v>
      </c>
      <c r="D4204" s="15" t="str">
        <f>IF(INDEX(Разделы!C$2:L$1540,A4204*11+8,B4204)="","","- "&amp;INDEX(Разделы!C$2:L$1540,A4204*11+8,B4204))</f>
        <v/>
      </c>
      <c r="E4204" s="15" t="str">
        <f>IF(INDEX(Оценка!C$2:AF$1540,A4202*11+9,(B4204-1)*3+1)="","",INDEX(Оценка!C$2:AF$1540,A4202*11+9,(B4204-1)*3+1)&amp;" ("&amp;INDEX(Оценка!C$2:AF$1540,A4202*11+9,(B4204-1)*3+2)&amp;") ("&amp;INDEX(Оценка!C$2:AF$1540,A4202*11+9,(B4204-1)*3+3)&amp;")")</f>
        <v/>
      </c>
    </row>
    <row r="4205" spans="1:6" s="15" customFormat="1" x14ac:dyDescent="0.25">
      <c r="A4205" s="15">
        <v>45</v>
      </c>
      <c r="B4205" s="15">
        <v>7</v>
      </c>
      <c r="D4205" s="15" t="str">
        <f>IF(INDEX(Разделы!C$2:L$1540,A4205*11+9,B4205)="","","- "&amp;INDEX(Разделы!C$2:L$1540,A4205*11+9,B4205))</f>
        <v/>
      </c>
      <c r="E4205" s="15" t="str">
        <f>IF(INDEX(Оценка!C$2:AF$1540,A4203*11+10,(B4205-1)*3+1)="","",INDEX(Оценка!C$2:AF$1540,A4203*11+10,(B4205-1)*3+1)&amp;" ("&amp;INDEX(Оценка!C$2:AF$1540,A4203*11+10,(B4205-1)*3+2)&amp;") ("&amp;INDEX(Оценка!C$2:AF$1540,A4203*11+10,(B4205-1)*3+3)&amp;")")</f>
        <v/>
      </c>
    </row>
    <row r="4206" spans="1:6" s="15" customFormat="1" x14ac:dyDescent="0.25">
      <c r="A4206" s="15">
        <v>45</v>
      </c>
      <c r="B4206" s="15">
        <v>7</v>
      </c>
      <c r="D4206" s="15" t="str">
        <f>IF(INDEX(Разделы!C$2:L$1540,A4206*11+10,B4206)="","","- "&amp;INDEX(Разделы!C$2:L$1540,A4206*11+10,B4206))</f>
        <v/>
      </c>
    </row>
    <row r="4207" spans="1:6" s="15" customFormat="1" x14ac:dyDescent="0.25">
      <c r="A4207" s="15">
        <v>45</v>
      </c>
      <c r="B4207" s="15">
        <v>7</v>
      </c>
    </row>
    <row r="4208" spans="1:6" s="15" customFormat="1" x14ac:dyDescent="0.25">
      <c r="A4208" s="15">
        <v>45</v>
      </c>
      <c r="B4208" s="15">
        <v>8</v>
      </c>
      <c r="D4208" s="15" t="str">
        <f xml:space="preserve"> IF(INDEX(Разделы!C$2:L$1540,A4208*11+3,B4208)="","","= "&amp;INDEX(Разделы!C$2:L$1540,A4208*11+3,B4208)&amp;" ("&amp;INDEX(Разделы!C$2:L$1540,A4208*11+4,B4208)&amp;")")</f>
        <v/>
      </c>
      <c r="E4208" s="15" t="str">
        <f>IF(INDEX(Оценка!C$2:AF$1540,A4206*11+4,(B4208-1)*3+1)="","",INDEX(Оценка!C$2:AF$1540,A4206*11+4,(B4208-1)*3+1)&amp;" ("&amp;INDEX(Оценка!C$2:AF$1540,A4206*11+4,(B4208-1)*3+2)&amp;") ("&amp;INDEX(Оценка!C$2:AF$1540,A4206*11+4,(B4208-1)*3+3)&amp;")")</f>
        <v/>
      </c>
      <c r="F4208" s="15" t="str">
        <f>IF(INDEX(Содержание!C$2:L$1680,A4208*6+2,B4208)="","",INDEX(Содержание!C$2:L$1680,A4208*6+2,B4208))</f>
        <v/>
      </c>
    </row>
    <row r="4209" spans="1:6" s="15" customFormat="1" x14ac:dyDescent="0.25">
      <c r="A4209" s="15">
        <v>45</v>
      </c>
      <c r="B4209" s="15">
        <v>8</v>
      </c>
      <c r="E4209" s="15" t="str">
        <f>IF(INDEX(Оценка!C$2:AF$1540,A4207*11+5,(B4209-1)*3+1)="","",INDEX(Оценка!C$2:AF$1540,A4207*11+5,(B4209-1)*3+1)&amp;" ("&amp;INDEX(Оценка!C$2:AF$1540,A4207*11+5,(B4209-1)*3+2)&amp;") ("&amp;INDEX(Оценка!C$2:AF$1540,A4207*11+5,(B4209-1)*3+3)&amp;")")</f>
        <v/>
      </c>
    </row>
    <row r="4210" spans="1:6" s="15" customFormat="1" x14ac:dyDescent="0.25">
      <c r="A4210" s="15">
        <v>45</v>
      </c>
      <c r="B4210" s="15">
        <v>8</v>
      </c>
      <c r="D4210" s="15" t="str">
        <f>IF(INDEX(Разделы!C$2:L$1540,A4210*11+5,B4210)="","","- "&amp;INDEX(Разделы!C$2:L$1540,A4210*11+5,B4210))</f>
        <v/>
      </c>
      <c r="E4210" s="15" t="str">
        <f>IF(INDEX(Оценка!C$2:AF$1540,A4208*11+6,(B4210-1)*3+1)="","",INDEX(Оценка!C$2:AF$1540,A4208*11+6,(B4210-1)*3+1)&amp;" ("&amp;INDEX(Оценка!C$2:AF$1540,A4208*11+6,(B4210-1)*3+2)&amp;") ("&amp;INDEX(Оценка!C$2:AF$1540,A4208*11+6,(B4210-1)*3+3)&amp;")")</f>
        <v/>
      </c>
      <c r="F4210" s="15" t="str">
        <f>IF(INDEX(Содержание!C$2:L$1680,A4210*6+3,B4210)="","","= "&amp;INDEX(Содержание!C$2:L$1680,A4210*6+3,B4210)&amp;" "&amp;INDEX(Содержание!C$2:L$1680,A4212*6+4,B4212))</f>
        <v/>
      </c>
    </row>
    <row r="4211" spans="1:6" s="15" customFormat="1" x14ac:dyDescent="0.25">
      <c r="A4211" s="15">
        <v>45</v>
      </c>
      <c r="B4211" s="15">
        <v>8</v>
      </c>
      <c r="D4211" s="15" t="str">
        <f>IF(INDEX(Разделы!C$2:L$1540,A4211*11+6,B4211)="","","- "&amp;INDEX(Разделы!C$2:L$1540,A4211*11+6,B4211))</f>
        <v/>
      </c>
      <c r="E4211" s="15" t="str">
        <f>IF(INDEX(Оценка!C$2:AF$1540,A4209*11+7,(B4211-1)*3+1)="","",INDEX(Оценка!C$2:AF$1540,A4209*11+7,(B4211-1)*3+1)&amp;" ("&amp;INDEX(Оценка!C$2:AF$1540,A4209*11+7,(B4211-1)*3+2)&amp;") ("&amp;INDEX(Оценка!C$2:AF$1540,A4209*11+7,(B4211-1)*3+3)&amp;")")</f>
        <v/>
      </c>
    </row>
    <row r="4212" spans="1:6" s="15" customFormat="1" x14ac:dyDescent="0.25">
      <c r="A4212" s="15">
        <v>45</v>
      </c>
      <c r="B4212" s="15">
        <v>8</v>
      </c>
      <c r="D4212" s="15" t="str">
        <f>IF(INDEX(Разделы!C$2:L$1540,A4212*11+7,B4212)="","","- "&amp;INDEX(Разделы!C$2:L$1540,A4212*11+7,B4212))</f>
        <v/>
      </c>
      <c r="E4212" s="15" t="str">
        <f>IF(INDEX(Оценка!C$2:AF$1540,A4210*11+8,(B4212-1)*3+1)="","",INDEX(Оценка!C$2:AF$1540,A4210*11+8,(B4212-1)*3+1)&amp;" ("&amp;INDEX(Оценка!C$2:AF$1540,A4210*11+8,(B4212-1)*3+2)&amp;") ("&amp;INDEX(Оценка!C$2:AF$1540,A4210*11+8,(B4212-1)*3+3)&amp;")")</f>
        <v/>
      </c>
      <c r="F4212" s="15" t="str">
        <f>IF(INDEX(Содержание!C$2:L$1680,A4212*6+5,B4212)="","",INDEX(Содержание!C$2:L$1680,A4212*6+5,B4212))</f>
        <v/>
      </c>
    </row>
    <row r="4213" spans="1:6" s="15" customFormat="1" x14ac:dyDescent="0.25">
      <c r="A4213" s="15">
        <v>45</v>
      </c>
      <c r="B4213" s="15">
        <v>8</v>
      </c>
      <c r="D4213" s="15" t="str">
        <f>IF(INDEX(Разделы!C$2:L$1540,A4213*11+8,B4213)="","","- "&amp;INDEX(Разделы!C$2:L$1540,A4213*11+8,B4213))</f>
        <v/>
      </c>
      <c r="E4213" s="15" t="str">
        <f>IF(INDEX(Оценка!C$2:AF$1540,A4211*11+9,(B4213-1)*3+1)="","",INDEX(Оценка!C$2:AF$1540,A4211*11+9,(B4213-1)*3+1)&amp;" ("&amp;INDEX(Оценка!C$2:AF$1540,A4211*11+9,(B4213-1)*3+2)&amp;") ("&amp;INDEX(Оценка!C$2:AF$1540,A4211*11+9,(B4213-1)*3+3)&amp;")")</f>
        <v/>
      </c>
    </row>
    <row r="4214" spans="1:6" s="15" customFormat="1" x14ac:dyDescent="0.25">
      <c r="A4214" s="15">
        <v>45</v>
      </c>
      <c r="B4214" s="15">
        <v>8</v>
      </c>
      <c r="D4214" s="15" t="str">
        <f>IF(INDEX(Разделы!C$2:L$1540,A4214*11+9,B4214)="","","- "&amp;INDEX(Разделы!C$2:L$1540,A4214*11+9,B4214))</f>
        <v/>
      </c>
      <c r="E4214" s="15" t="str">
        <f>IF(INDEX(Оценка!C$2:AF$1540,A4212*11+10,(B4214-1)*3+1)="","",INDEX(Оценка!C$2:AF$1540,A4212*11+10,(B4214-1)*3+1)&amp;" ("&amp;INDEX(Оценка!C$2:AF$1540,A4212*11+10,(B4214-1)*3+2)&amp;") ("&amp;INDEX(Оценка!C$2:AF$1540,A4212*11+10,(B4214-1)*3+3)&amp;")")</f>
        <v/>
      </c>
    </row>
    <row r="4215" spans="1:6" s="15" customFormat="1" x14ac:dyDescent="0.25">
      <c r="A4215" s="15">
        <v>45</v>
      </c>
      <c r="B4215" s="15">
        <v>8</v>
      </c>
      <c r="D4215" s="15" t="str">
        <f>IF(INDEX(Разделы!C$2:L$1540,A4215*11+10,B4215)="","","- "&amp;INDEX(Разделы!C$2:L$1540,A4215*11+10,B4215))</f>
        <v/>
      </c>
    </row>
    <row r="4216" spans="1:6" s="15" customFormat="1" x14ac:dyDescent="0.25">
      <c r="A4216" s="15">
        <v>45</v>
      </c>
      <c r="B4216" s="15">
        <v>8</v>
      </c>
    </row>
    <row r="4217" spans="1:6" s="15" customFormat="1" x14ac:dyDescent="0.25">
      <c r="A4217" s="15">
        <v>45</v>
      </c>
      <c r="B4217" s="15">
        <v>9</v>
      </c>
      <c r="D4217" s="15" t="str">
        <f xml:space="preserve"> IF(INDEX(Разделы!C$2:L$1540,A4217*11+3,B4217)="","","= "&amp;INDEX(Разделы!C$2:L$1540,A4217*11+3,B4217)&amp;" ("&amp;INDEX(Разделы!C$2:L$1540,A4217*11+4,B4217)&amp;")")</f>
        <v/>
      </c>
      <c r="E4217" s="15" t="str">
        <f>IF(INDEX(Оценка!C$2:AF$1540,A4215*11+4,(B4217-1)*3+1)="","",INDEX(Оценка!C$2:AF$1540,A4215*11+4,(B4217-1)*3+1)&amp;" ("&amp;INDEX(Оценка!C$2:AF$1540,A4215*11+4,(B4217-1)*3+2)&amp;") ("&amp;INDEX(Оценка!C$2:AF$1540,A4215*11+4,(B4217-1)*3+3)&amp;")")</f>
        <v/>
      </c>
      <c r="F4217" s="15" t="str">
        <f>IF(INDEX(Содержание!C$2:L$1680,A4217*6+2,B4217)="","",INDEX(Содержание!C$2:L$1680,A4217*6+2,B4217))</f>
        <v/>
      </c>
    </row>
    <row r="4218" spans="1:6" s="15" customFormat="1" x14ac:dyDescent="0.25">
      <c r="A4218" s="15">
        <v>45</v>
      </c>
      <c r="B4218" s="15">
        <v>9</v>
      </c>
      <c r="E4218" s="15" t="str">
        <f>IF(INDEX(Оценка!C$2:AF$1540,A4216*11+5,(B4218-1)*3+1)="","",INDEX(Оценка!C$2:AF$1540,A4216*11+5,(B4218-1)*3+1)&amp;" ("&amp;INDEX(Оценка!C$2:AF$1540,A4216*11+5,(B4218-1)*3+2)&amp;") ("&amp;INDEX(Оценка!C$2:AF$1540,A4216*11+5,(B4218-1)*3+3)&amp;")")</f>
        <v/>
      </c>
    </row>
    <row r="4219" spans="1:6" s="15" customFormat="1" x14ac:dyDescent="0.25">
      <c r="A4219" s="15">
        <v>45</v>
      </c>
      <c r="B4219" s="15">
        <v>9</v>
      </c>
      <c r="D4219" s="15" t="str">
        <f>IF(INDEX(Разделы!C$2:L$1540,A4219*11+5,B4219)="","","- "&amp;INDEX(Разделы!C$2:L$1540,A4219*11+5,B4219))</f>
        <v/>
      </c>
      <c r="E4219" s="15" t="str">
        <f>IF(INDEX(Оценка!C$2:AF$1540,A4217*11+6,(B4219-1)*3+1)="","",INDEX(Оценка!C$2:AF$1540,A4217*11+6,(B4219-1)*3+1)&amp;" ("&amp;INDEX(Оценка!C$2:AF$1540,A4217*11+6,(B4219-1)*3+2)&amp;") ("&amp;INDEX(Оценка!C$2:AF$1540,A4217*11+6,(B4219-1)*3+3)&amp;")")</f>
        <v/>
      </c>
      <c r="F4219" s="15" t="str">
        <f>IF(INDEX(Содержание!C$2:L$1680,A4219*6+3,B4219)="","","= "&amp;INDEX(Содержание!C$2:L$1680,A4219*6+3,B4219)&amp;" "&amp;INDEX(Содержание!C$2:L$1680,A4221*6+4,B4221))</f>
        <v/>
      </c>
    </row>
    <row r="4220" spans="1:6" s="15" customFormat="1" x14ac:dyDescent="0.25">
      <c r="A4220" s="15">
        <v>45</v>
      </c>
      <c r="B4220" s="15">
        <v>9</v>
      </c>
      <c r="D4220" s="15" t="str">
        <f>IF(INDEX(Разделы!C$2:L$1540,A4220*11+6,B4220)="","","- "&amp;INDEX(Разделы!C$2:L$1540,A4220*11+6,B4220))</f>
        <v/>
      </c>
      <c r="E4220" s="15" t="str">
        <f>IF(INDEX(Оценка!C$2:AF$1540,A4218*11+7,(B4220-1)*3+1)="","",INDEX(Оценка!C$2:AF$1540,A4218*11+7,(B4220-1)*3+1)&amp;" ("&amp;INDEX(Оценка!C$2:AF$1540,A4218*11+7,(B4220-1)*3+2)&amp;") ("&amp;INDEX(Оценка!C$2:AF$1540,A4218*11+7,(B4220-1)*3+3)&amp;")")</f>
        <v/>
      </c>
    </row>
    <row r="4221" spans="1:6" s="15" customFormat="1" x14ac:dyDescent="0.25">
      <c r="A4221" s="15">
        <v>45</v>
      </c>
      <c r="B4221" s="15">
        <v>9</v>
      </c>
      <c r="D4221" s="15" t="str">
        <f>IF(INDEX(Разделы!C$2:L$1540,A4221*11+7,B4221)="","","- "&amp;INDEX(Разделы!C$2:L$1540,A4221*11+7,B4221))</f>
        <v/>
      </c>
      <c r="E4221" s="15" t="str">
        <f>IF(INDEX(Оценка!C$2:AF$1540,A4219*11+8,(B4221-1)*3+1)="","",INDEX(Оценка!C$2:AF$1540,A4219*11+8,(B4221-1)*3+1)&amp;" ("&amp;INDEX(Оценка!C$2:AF$1540,A4219*11+8,(B4221-1)*3+2)&amp;") ("&amp;INDEX(Оценка!C$2:AF$1540,A4219*11+8,(B4221-1)*3+3)&amp;")")</f>
        <v/>
      </c>
      <c r="F4221" s="15" t="str">
        <f>IF(INDEX(Содержание!C$2:L$1680,A4221*6+5,B4221)="","",INDEX(Содержание!C$2:L$1680,A4221*6+5,B4221))</f>
        <v/>
      </c>
    </row>
    <row r="4222" spans="1:6" s="15" customFormat="1" x14ac:dyDescent="0.25">
      <c r="A4222" s="15">
        <v>45</v>
      </c>
      <c r="B4222" s="15">
        <v>9</v>
      </c>
      <c r="D4222" s="15" t="str">
        <f>IF(INDEX(Разделы!C$2:L$1540,A4222*11+8,B4222)="","","- "&amp;INDEX(Разделы!C$2:L$1540,A4222*11+8,B4222))</f>
        <v/>
      </c>
      <c r="E4222" s="15" t="str">
        <f>IF(INDEX(Оценка!C$2:AF$1540,A4220*11+9,(B4222-1)*3+1)="","",INDEX(Оценка!C$2:AF$1540,A4220*11+9,(B4222-1)*3+1)&amp;" ("&amp;INDEX(Оценка!C$2:AF$1540,A4220*11+9,(B4222-1)*3+2)&amp;") ("&amp;INDEX(Оценка!C$2:AF$1540,A4220*11+9,(B4222-1)*3+3)&amp;")")</f>
        <v/>
      </c>
    </row>
    <row r="4223" spans="1:6" s="15" customFormat="1" x14ac:dyDescent="0.25">
      <c r="A4223" s="15">
        <v>45</v>
      </c>
      <c r="B4223" s="15">
        <v>9</v>
      </c>
      <c r="D4223" s="15" t="str">
        <f>IF(INDEX(Разделы!C$2:L$1540,A4223*11+9,B4223)="","","- "&amp;INDEX(Разделы!C$2:L$1540,A4223*11+9,B4223))</f>
        <v/>
      </c>
      <c r="E4223" s="15" t="str">
        <f>IF(INDEX(Оценка!C$2:AF$1540,A4221*11+10,(B4223-1)*3+1)="","",INDEX(Оценка!C$2:AF$1540,A4221*11+10,(B4223-1)*3+1)&amp;" ("&amp;INDEX(Оценка!C$2:AF$1540,A4221*11+10,(B4223-1)*3+2)&amp;") ("&amp;INDEX(Оценка!C$2:AF$1540,A4221*11+10,(B4223-1)*3+3)&amp;")")</f>
        <v/>
      </c>
    </row>
    <row r="4224" spans="1:6" s="15" customFormat="1" x14ac:dyDescent="0.25">
      <c r="A4224" s="15">
        <v>45</v>
      </c>
      <c r="B4224" s="15">
        <v>9</v>
      </c>
      <c r="D4224" s="15" t="str">
        <f>IF(INDEX(Разделы!C$2:L$1540,A4224*11+10,B4224)="","","- "&amp;INDEX(Разделы!C$2:L$1540,A4224*11+10,B4224))</f>
        <v/>
      </c>
    </row>
    <row r="4225" spans="1:6" s="15" customFormat="1" x14ac:dyDescent="0.25">
      <c r="A4225" s="15">
        <v>45</v>
      </c>
      <c r="B4225" s="15">
        <v>9</v>
      </c>
    </row>
    <row r="4226" spans="1:6" s="15" customFormat="1" x14ac:dyDescent="0.25">
      <c r="A4226" s="15">
        <v>45</v>
      </c>
      <c r="B4226" s="15">
        <v>10</v>
      </c>
      <c r="D4226" s="15" t="str">
        <f xml:space="preserve"> IF(INDEX(Разделы!C$2:L$1540,A4226*11+3,B4226)="","","= "&amp;INDEX(Разделы!C$2:L$1540,A4226*11+3,B4226)&amp;" ("&amp;INDEX(Разделы!C$2:L$1540,A4226*11+4,B4226)&amp;")")</f>
        <v/>
      </c>
      <c r="E4226" s="15" t="str">
        <f>IF(INDEX(Оценка!C$2:AF$1540,A4224*11+4,(B4226-1)*3+1)="","",INDEX(Оценка!C$2:AF$1540,A4224*11+4,(B4226-1)*3+1)&amp;" ("&amp;INDEX(Оценка!C$2:AF$1540,A4224*11+4,(B4226-1)*3+2)&amp;") ("&amp;INDEX(Оценка!C$2:AF$1540,A4224*11+4,(B4226-1)*3+3)&amp;")")</f>
        <v/>
      </c>
      <c r="F4226" s="15" t="str">
        <f>IF(INDEX(Содержание!C$2:L$1680,A4226*6+2,B4226)="","",INDEX(Содержание!C$2:L$1680,A4226*6+2,B4226))</f>
        <v/>
      </c>
    </row>
    <row r="4227" spans="1:6" s="15" customFormat="1" x14ac:dyDescent="0.25">
      <c r="A4227" s="15">
        <v>45</v>
      </c>
      <c r="B4227" s="15">
        <v>10</v>
      </c>
      <c r="E4227" s="15" t="str">
        <f>IF(INDEX(Оценка!C$2:AF$1540,A4225*11+5,(B4227-1)*3+1)="","",INDEX(Оценка!C$2:AF$1540,A4225*11+5,(B4227-1)*3+1)&amp;" ("&amp;INDEX(Оценка!C$2:AF$1540,A4225*11+5,(B4227-1)*3+2)&amp;") ("&amp;INDEX(Оценка!C$2:AF$1540,A4225*11+5,(B4227-1)*3+3)&amp;")")</f>
        <v/>
      </c>
    </row>
    <row r="4228" spans="1:6" s="15" customFormat="1" x14ac:dyDescent="0.25">
      <c r="A4228" s="15">
        <v>45</v>
      </c>
      <c r="B4228" s="15">
        <v>10</v>
      </c>
      <c r="D4228" s="15" t="str">
        <f>IF(INDEX(Разделы!C$2:L$1540,A4228*11+5,B4228)="","","- "&amp;INDEX(Разделы!C$2:L$1540,A4228*11+5,B4228))</f>
        <v/>
      </c>
      <c r="E4228" s="15" t="str">
        <f>IF(INDEX(Оценка!C$2:AF$1540,A4226*11+6,(B4228-1)*3+1)="","",INDEX(Оценка!C$2:AF$1540,A4226*11+6,(B4228-1)*3+1)&amp;" ("&amp;INDEX(Оценка!C$2:AF$1540,A4226*11+6,(B4228-1)*3+2)&amp;") ("&amp;INDEX(Оценка!C$2:AF$1540,A4226*11+6,(B4228-1)*3+3)&amp;")")</f>
        <v/>
      </c>
      <c r="F4228" s="15" t="str">
        <f>IF(INDEX(Содержание!C$2:L$1680,A4228*6+3,B4228)="","","= "&amp;INDEX(Содержание!C$2:L$1680,A4228*6+3,B4228)&amp;" "&amp;INDEX(Содержание!C$2:L$1680,A4230*6+4,B4230))</f>
        <v/>
      </c>
    </row>
    <row r="4229" spans="1:6" s="15" customFormat="1" x14ac:dyDescent="0.25">
      <c r="A4229" s="15">
        <v>45</v>
      </c>
      <c r="B4229" s="15">
        <v>10</v>
      </c>
      <c r="D4229" s="15" t="str">
        <f>IF(INDEX(Разделы!C$2:L$1540,A4229*11+6,B4229)="","","- "&amp;INDEX(Разделы!C$2:L$1540,A4229*11+6,B4229))</f>
        <v/>
      </c>
      <c r="E4229" s="15" t="str">
        <f>IF(INDEX(Оценка!C$2:AF$1540,A4227*11+7,(B4229-1)*3+1)="","",INDEX(Оценка!C$2:AF$1540,A4227*11+7,(B4229-1)*3+1)&amp;" ("&amp;INDEX(Оценка!C$2:AF$1540,A4227*11+7,(B4229-1)*3+2)&amp;") ("&amp;INDEX(Оценка!C$2:AF$1540,A4227*11+7,(B4229-1)*3+3)&amp;")")</f>
        <v/>
      </c>
    </row>
    <row r="4230" spans="1:6" s="15" customFormat="1" x14ac:dyDescent="0.25">
      <c r="A4230" s="15">
        <v>45</v>
      </c>
      <c r="B4230" s="15">
        <v>10</v>
      </c>
      <c r="D4230" s="15" t="str">
        <f>IF(INDEX(Разделы!C$2:L$1540,A4230*11+7,B4230)="","","- "&amp;INDEX(Разделы!C$2:L$1540,A4230*11+7,B4230))</f>
        <v/>
      </c>
      <c r="E4230" s="15" t="str">
        <f>IF(INDEX(Оценка!C$2:AF$1540,A4228*11+8,(B4230-1)*3+1)="","",INDEX(Оценка!C$2:AF$1540,A4228*11+8,(B4230-1)*3+1)&amp;" ("&amp;INDEX(Оценка!C$2:AF$1540,A4228*11+8,(B4230-1)*3+2)&amp;") ("&amp;INDEX(Оценка!C$2:AF$1540,A4228*11+8,(B4230-1)*3+3)&amp;")")</f>
        <v/>
      </c>
      <c r="F4230" s="15" t="str">
        <f>IF(INDEX(Содержание!C$2:L$1680,A4230*6+5,B4230)="","",INDEX(Содержание!C$2:L$1680,A4230*6+5,B4230))</f>
        <v/>
      </c>
    </row>
    <row r="4231" spans="1:6" s="15" customFormat="1" x14ac:dyDescent="0.25">
      <c r="A4231" s="15">
        <v>45</v>
      </c>
      <c r="B4231" s="15">
        <v>10</v>
      </c>
      <c r="D4231" s="15" t="str">
        <f>IF(INDEX(Разделы!C$2:L$1540,A4231*11+8,B4231)="","","- "&amp;INDEX(Разделы!C$2:L$1540,A4231*11+8,B4231))</f>
        <v/>
      </c>
      <c r="E4231" s="15" t="str">
        <f>IF(INDEX(Оценка!C$2:AF$1540,A4229*11+9,(B4231-1)*3+1)="","",INDEX(Оценка!C$2:AF$1540,A4229*11+9,(B4231-1)*3+1)&amp;" ("&amp;INDEX(Оценка!C$2:AF$1540,A4229*11+9,(B4231-1)*3+2)&amp;") ("&amp;INDEX(Оценка!C$2:AF$1540,A4229*11+9,(B4231-1)*3+3)&amp;")")</f>
        <v/>
      </c>
    </row>
    <row r="4232" spans="1:6" s="15" customFormat="1" x14ac:dyDescent="0.25">
      <c r="A4232" s="15">
        <v>45</v>
      </c>
      <c r="B4232" s="15">
        <v>10</v>
      </c>
      <c r="D4232" s="15" t="str">
        <f>IF(INDEX(Разделы!C$2:L$1540,A4232*11+9,B4232)="","","- "&amp;INDEX(Разделы!C$2:L$1540,A4232*11+9,B4232))</f>
        <v/>
      </c>
      <c r="E4232" s="15" t="str">
        <f>IF(INDEX(Оценка!C$2:AF$1540,A4230*11+10,(B4232-1)*3+1)="","",INDEX(Оценка!C$2:AF$1540,A4230*11+10,(B4232-1)*3+1)&amp;" ("&amp;INDEX(Оценка!C$2:AF$1540,A4230*11+10,(B4232-1)*3+2)&amp;") ("&amp;INDEX(Оценка!C$2:AF$1540,A4230*11+10,(B4232-1)*3+3)&amp;")")</f>
        <v/>
      </c>
    </row>
    <row r="4233" spans="1:6" s="15" customFormat="1" x14ac:dyDescent="0.25">
      <c r="A4233" s="15">
        <v>45</v>
      </c>
      <c r="B4233" s="15">
        <v>10</v>
      </c>
      <c r="D4233" s="15" t="str">
        <f>IF(INDEX(Разделы!C$2:L$1540,A4233*11+10,B4233)="","","- "&amp;INDEX(Разделы!C$2:L$1540,A4233*11+10,B4233))</f>
        <v/>
      </c>
    </row>
    <row r="4234" spans="1:6" s="15" customFormat="1" x14ac:dyDescent="0.25">
      <c r="A4234" s="15">
        <v>45</v>
      </c>
      <c r="B4234" s="15">
        <v>10</v>
      </c>
    </row>
    <row r="4235" spans="1:6" s="15" customFormat="1" x14ac:dyDescent="0.25">
      <c r="A4235" s="15">
        <v>46</v>
      </c>
      <c r="B4235" s="15">
        <v>1</v>
      </c>
      <c r="D4235" s="15" t="str">
        <f>IF(INDEX(Разделы!C$2:L$1540,A4235*11+1,1)="","","== "&amp;INDEX(Разделы!C$2:L$1540,A4235*11+1,1))</f>
        <v/>
      </c>
      <c r="E4235" s="15" t="str">
        <f>IF(INDEX(Оценка!C$2:AF$1540,A4235*11+1,1)="","","== "&amp;INDEX(Оценка!C$2:AF$1540,A4235*11+1,1))</f>
        <v/>
      </c>
      <c r="F4235" s="15" t="str">
        <f>IF(INDEX(Содержание!C$2:L$1680,A4235*6+1,1)="","","== "&amp;INDEX(Содержание!C$2:L$1680,A4235*6+1,1))</f>
        <v/>
      </c>
    </row>
    <row r="4236" spans="1:6" s="15" customFormat="1" x14ac:dyDescent="0.25">
      <c r="A4236" s="15">
        <v>46</v>
      </c>
      <c r="B4236" s="15">
        <v>1</v>
      </c>
    </row>
    <row r="4237" spans="1:6" s="15" customFormat="1" x14ac:dyDescent="0.25">
      <c r="A4237" s="15">
        <v>46</v>
      </c>
      <c r="B4237" s="15">
        <v>1</v>
      </c>
      <c r="D4237" s="15" t="str">
        <f xml:space="preserve"> IF(INDEX(Разделы!C$2:L$1540,A4237*11+3,B4237)="","","= "&amp;INDEX(Разделы!C$2:L$1540,A4237*11+3,B4237)&amp;" ("&amp;INDEX(Разделы!C$2:L$1540,A4237*11+4,B4237)&amp;")")</f>
        <v/>
      </c>
      <c r="E4237" s="15" t="str">
        <f>IF(INDEX(Оценка!C$2:AF$1540,A4235*11+4,(B4237-1)*3+1)="","",INDEX(Оценка!C$2:AF$1540,A4235*11+4,(B4237-1)*3+1)&amp;" ("&amp;INDEX(Оценка!C$2:AF$1540,A4235*11+4,(B4237-1)*3+2)&amp;") ("&amp;INDEX(Оценка!C$2:AF$1540,A4235*11+4,(B4237-1)*3+3)&amp;")")</f>
        <v/>
      </c>
      <c r="F4237" s="15" t="str">
        <f>IF(INDEX(Содержание!C$2:L$1680,A4237*6+2,B4237)="","",INDEX(Содержание!C$2:L$1680,A4237*6+2,B4237))</f>
        <v/>
      </c>
    </row>
    <row r="4238" spans="1:6" s="15" customFormat="1" x14ac:dyDescent="0.25">
      <c r="A4238" s="15">
        <v>46</v>
      </c>
      <c r="B4238" s="15">
        <v>1</v>
      </c>
      <c r="E4238" s="15" t="str">
        <f>IF(INDEX(Оценка!C$2:AF$1540,A4236*11+5,(B4238-1)*3+1)="","",INDEX(Оценка!C$2:AF$1540,A4236*11+5,(B4238-1)*3+1)&amp;" ("&amp;INDEX(Оценка!C$2:AF$1540,A4236*11+5,(B4238-1)*3+2)&amp;") ("&amp;INDEX(Оценка!C$2:AF$1540,A4236*11+5,(B4238-1)*3+3)&amp;")")</f>
        <v/>
      </c>
    </row>
    <row r="4239" spans="1:6" s="15" customFormat="1" x14ac:dyDescent="0.25">
      <c r="A4239" s="15">
        <v>46</v>
      </c>
      <c r="B4239" s="15">
        <v>1</v>
      </c>
      <c r="D4239" s="15" t="str">
        <f>IF(INDEX(Разделы!C$2:L$1540,A4239*11+5,B4239)="","","- "&amp;INDEX(Разделы!C$2:L$1540,A4239*11+5,B4239))</f>
        <v/>
      </c>
      <c r="E4239" s="15" t="str">
        <f>IF(INDEX(Оценка!C$2:AF$1540,A4237*11+6,(B4239-1)*3+1)="","",INDEX(Оценка!C$2:AF$1540,A4237*11+6,(B4239-1)*3+1)&amp;" ("&amp;INDEX(Оценка!C$2:AF$1540,A4237*11+6,(B4239-1)*3+2)&amp;") ("&amp;INDEX(Оценка!C$2:AF$1540,A4237*11+6,(B4239-1)*3+3)&amp;")")</f>
        <v/>
      </c>
      <c r="F4239" s="15" t="str">
        <f>IF(INDEX(Содержание!C$2:L$1680,A4239*6+3,B4239)="","","= "&amp;INDEX(Содержание!C$2:L$1680,A4239*6+3,B4239)&amp;" "&amp;INDEX(Содержание!C$2:L$1680,A4241*6+4,B4241))</f>
        <v/>
      </c>
    </row>
    <row r="4240" spans="1:6" s="15" customFormat="1" x14ac:dyDescent="0.25">
      <c r="A4240" s="15">
        <v>46</v>
      </c>
      <c r="B4240" s="15">
        <v>1</v>
      </c>
      <c r="D4240" s="15" t="str">
        <f>IF(INDEX(Разделы!C$2:L$1540,A4240*11+6,B4240)="","","- "&amp;INDEX(Разделы!C$2:L$1540,A4240*11+6,B4240))</f>
        <v/>
      </c>
      <c r="E4240" s="15" t="str">
        <f>IF(INDEX(Оценка!C$2:AF$1540,A4238*11+7,(B4240-1)*3+1)="","",INDEX(Оценка!C$2:AF$1540,A4238*11+7,(B4240-1)*3+1)&amp;" ("&amp;INDEX(Оценка!C$2:AF$1540,A4238*11+7,(B4240-1)*3+2)&amp;") ("&amp;INDEX(Оценка!C$2:AF$1540,A4238*11+7,(B4240-1)*3+3)&amp;")")</f>
        <v/>
      </c>
    </row>
    <row r="4241" spans="1:6" s="15" customFormat="1" x14ac:dyDescent="0.25">
      <c r="A4241" s="15">
        <v>46</v>
      </c>
      <c r="B4241" s="15">
        <v>1</v>
      </c>
      <c r="D4241" s="15" t="str">
        <f>IF(INDEX(Разделы!C$2:L$1540,A4241*11+7,B4241)="","","- "&amp;INDEX(Разделы!C$2:L$1540,A4241*11+7,B4241))</f>
        <v/>
      </c>
      <c r="E4241" s="15" t="str">
        <f>IF(INDEX(Оценка!C$2:AF$1540,A4239*11+8,(B4241-1)*3+1)="","",INDEX(Оценка!C$2:AF$1540,A4239*11+8,(B4241-1)*3+1)&amp;" ("&amp;INDEX(Оценка!C$2:AF$1540,A4239*11+8,(B4241-1)*3+2)&amp;") ("&amp;INDEX(Оценка!C$2:AF$1540,A4239*11+8,(B4241-1)*3+3)&amp;")")</f>
        <v/>
      </c>
      <c r="F4241" s="15" t="str">
        <f>IF(INDEX(Содержание!C$2:L$1680,A4241*6+5,B4241)="","",INDEX(Содержание!C$2:L$1680,A4241*6+5,B4241))</f>
        <v/>
      </c>
    </row>
    <row r="4242" spans="1:6" s="15" customFormat="1" x14ac:dyDescent="0.25">
      <c r="A4242" s="15">
        <v>46</v>
      </c>
      <c r="B4242" s="15">
        <v>1</v>
      </c>
      <c r="D4242" s="15" t="str">
        <f>IF(INDEX(Разделы!C$2:L$1540,A4242*11+8,B4242)="","","- "&amp;INDEX(Разделы!C$2:L$1540,A4242*11+8,B4242))</f>
        <v/>
      </c>
      <c r="E4242" s="15" t="str">
        <f>IF(INDEX(Оценка!C$2:AF$1540,A4240*11+9,(B4242-1)*3+1)="","",INDEX(Оценка!C$2:AF$1540,A4240*11+9,(B4242-1)*3+1)&amp;" ("&amp;INDEX(Оценка!C$2:AF$1540,A4240*11+9,(B4242-1)*3+2)&amp;") ("&amp;INDEX(Оценка!C$2:AF$1540,A4240*11+9,(B4242-1)*3+3)&amp;")")</f>
        <v/>
      </c>
    </row>
    <row r="4243" spans="1:6" s="15" customFormat="1" x14ac:dyDescent="0.25">
      <c r="A4243" s="15">
        <v>46</v>
      </c>
      <c r="B4243" s="15">
        <v>1</v>
      </c>
      <c r="D4243" s="15" t="str">
        <f>IF(INDEX(Разделы!C$2:L$1540,A4243*11+9,B4243)="","","- "&amp;INDEX(Разделы!C$2:L$1540,A4243*11+9,B4243))</f>
        <v/>
      </c>
      <c r="E4243" s="15" t="str">
        <f>IF(INDEX(Оценка!C$2:AF$1540,A4241*11+10,(B4243-1)*3+1)="","",INDEX(Оценка!C$2:AF$1540,A4241*11+10,(B4243-1)*3+1)&amp;" ("&amp;INDEX(Оценка!C$2:AF$1540,A4241*11+10,(B4243-1)*3+2)&amp;") ("&amp;INDEX(Оценка!C$2:AF$1540,A4241*11+10,(B4243-1)*3+3)&amp;")")</f>
        <v/>
      </c>
    </row>
    <row r="4244" spans="1:6" s="15" customFormat="1" x14ac:dyDescent="0.25">
      <c r="A4244" s="15">
        <v>46</v>
      </c>
      <c r="B4244" s="15">
        <v>1</v>
      </c>
      <c r="D4244" s="15" t="str">
        <f>IF(INDEX(Разделы!C$2:L$1540,A4244*11+10,B4244)="","","- "&amp;INDEX(Разделы!C$2:L$1540,A4244*11+10,B4244))</f>
        <v/>
      </c>
    </row>
    <row r="4245" spans="1:6" s="15" customFormat="1" x14ac:dyDescent="0.25">
      <c r="A4245" s="15">
        <v>46</v>
      </c>
      <c r="B4245" s="15">
        <v>1</v>
      </c>
    </row>
    <row r="4246" spans="1:6" s="15" customFormat="1" x14ac:dyDescent="0.25">
      <c r="A4246" s="15">
        <v>46</v>
      </c>
      <c r="B4246" s="15">
        <v>2</v>
      </c>
      <c r="D4246" s="15" t="str">
        <f xml:space="preserve"> IF(INDEX(Разделы!C$2:L$1540,A4246*11+3,B4246)="","","= "&amp;INDEX(Разделы!C$2:L$1540,A4246*11+3,B4246)&amp;" ("&amp;INDEX(Разделы!C$2:L$1540,A4246*11+4,B4246)&amp;")")</f>
        <v/>
      </c>
      <c r="E4246" s="15" t="str">
        <f>IF(INDEX(Оценка!C$2:AF$1540,A4244*11+4,(B4246-1)*3+1)="","",INDEX(Оценка!C$2:AF$1540,A4244*11+4,(B4246-1)*3+1)&amp;" ("&amp;INDEX(Оценка!C$2:AF$1540,A4244*11+4,(B4246-1)*3+2)&amp;") ("&amp;INDEX(Оценка!C$2:AF$1540,A4244*11+4,(B4246-1)*3+3)&amp;")")</f>
        <v/>
      </c>
      <c r="F4246" s="15" t="str">
        <f>IF(INDEX(Содержание!C$2:L$1680,A4246*6+2,B4246)="","",INDEX(Содержание!C$2:L$1680,A4246*6+2,B4246))</f>
        <v/>
      </c>
    </row>
    <row r="4247" spans="1:6" s="15" customFormat="1" x14ac:dyDescent="0.25">
      <c r="A4247" s="15">
        <v>46</v>
      </c>
      <c r="B4247" s="15">
        <v>2</v>
      </c>
      <c r="E4247" s="15" t="str">
        <f>IF(INDEX(Оценка!C$2:AF$1540,A4245*11+5,(B4247-1)*3+1)="","",INDEX(Оценка!C$2:AF$1540,A4245*11+5,(B4247-1)*3+1)&amp;" ("&amp;INDEX(Оценка!C$2:AF$1540,A4245*11+5,(B4247-1)*3+2)&amp;") ("&amp;INDEX(Оценка!C$2:AF$1540,A4245*11+5,(B4247-1)*3+3)&amp;")")</f>
        <v/>
      </c>
    </row>
    <row r="4248" spans="1:6" s="15" customFormat="1" x14ac:dyDescent="0.25">
      <c r="A4248" s="15">
        <v>46</v>
      </c>
      <c r="B4248" s="15">
        <v>2</v>
      </c>
      <c r="D4248" s="15" t="str">
        <f>IF(INDEX(Разделы!C$2:L$1540,A4248*11+5,B4248)="","","- "&amp;INDEX(Разделы!C$2:L$1540,A4248*11+5,B4248))</f>
        <v/>
      </c>
      <c r="E4248" s="15" t="str">
        <f>IF(INDEX(Оценка!C$2:AF$1540,A4246*11+6,(B4248-1)*3+1)="","",INDEX(Оценка!C$2:AF$1540,A4246*11+6,(B4248-1)*3+1)&amp;" ("&amp;INDEX(Оценка!C$2:AF$1540,A4246*11+6,(B4248-1)*3+2)&amp;") ("&amp;INDEX(Оценка!C$2:AF$1540,A4246*11+6,(B4248-1)*3+3)&amp;")")</f>
        <v/>
      </c>
      <c r="F4248" s="15" t="str">
        <f>IF(INDEX(Содержание!C$2:L$1680,A4248*6+3,B4248)="","","= "&amp;INDEX(Содержание!C$2:L$1680,A4248*6+3,B4248)&amp;" "&amp;INDEX(Содержание!C$2:L$1680,A4250*6+4,B4250))</f>
        <v/>
      </c>
    </row>
    <row r="4249" spans="1:6" s="15" customFormat="1" x14ac:dyDescent="0.25">
      <c r="A4249" s="15">
        <v>46</v>
      </c>
      <c r="B4249" s="15">
        <v>2</v>
      </c>
      <c r="D4249" s="15" t="str">
        <f>IF(INDEX(Разделы!C$2:L$1540,A4249*11+6,B4249)="","","- "&amp;INDEX(Разделы!C$2:L$1540,A4249*11+6,B4249))</f>
        <v/>
      </c>
      <c r="E4249" s="15" t="str">
        <f>IF(INDEX(Оценка!C$2:AF$1540,A4247*11+7,(B4249-1)*3+1)="","",INDEX(Оценка!C$2:AF$1540,A4247*11+7,(B4249-1)*3+1)&amp;" ("&amp;INDEX(Оценка!C$2:AF$1540,A4247*11+7,(B4249-1)*3+2)&amp;") ("&amp;INDEX(Оценка!C$2:AF$1540,A4247*11+7,(B4249-1)*3+3)&amp;")")</f>
        <v/>
      </c>
    </row>
    <row r="4250" spans="1:6" s="15" customFormat="1" x14ac:dyDescent="0.25">
      <c r="A4250" s="15">
        <v>46</v>
      </c>
      <c r="B4250" s="15">
        <v>2</v>
      </c>
      <c r="D4250" s="15" t="str">
        <f>IF(INDEX(Разделы!C$2:L$1540,A4250*11+7,B4250)="","","- "&amp;INDEX(Разделы!C$2:L$1540,A4250*11+7,B4250))</f>
        <v/>
      </c>
      <c r="E4250" s="15" t="str">
        <f>IF(INDEX(Оценка!C$2:AF$1540,A4248*11+8,(B4250-1)*3+1)="","",INDEX(Оценка!C$2:AF$1540,A4248*11+8,(B4250-1)*3+1)&amp;" ("&amp;INDEX(Оценка!C$2:AF$1540,A4248*11+8,(B4250-1)*3+2)&amp;") ("&amp;INDEX(Оценка!C$2:AF$1540,A4248*11+8,(B4250-1)*3+3)&amp;")")</f>
        <v/>
      </c>
      <c r="F4250" s="15" t="str">
        <f>IF(INDEX(Содержание!C$2:L$1680,A4250*6+5,B4250)="","",INDEX(Содержание!C$2:L$1680,A4250*6+5,B4250))</f>
        <v/>
      </c>
    </row>
    <row r="4251" spans="1:6" s="15" customFormat="1" x14ac:dyDescent="0.25">
      <c r="A4251" s="15">
        <v>46</v>
      </c>
      <c r="B4251" s="15">
        <v>2</v>
      </c>
      <c r="D4251" s="15" t="str">
        <f>IF(INDEX(Разделы!C$2:L$1540,A4251*11+8,B4251)="","","- "&amp;INDEX(Разделы!C$2:L$1540,A4251*11+8,B4251))</f>
        <v/>
      </c>
      <c r="E4251" s="15" t="str">
        <f>IF(INDEX(Оценка!C$2:AF$1540,A4249*11+9,(B4251-1)*3+1)="","",INDEX(Оценка!C$2:AF$1540,A4249*11+9,(B4251-1)*3+1)&amp;" ("&amp;INDEX(Оценка!C$2:AF$1540,A4249*11+9,(B4251-1)*3+2)&amp;") ("&amp;INDEX(Оценка!C$2:AF$1540,A4249*11+9,(B4251-1)*3+3)&amp;")")</f>
        <v/>
      </c>
    </row>
    <row r="4252" spans="1:6" s="15" customFormat="1" x14ac:dyDescent="0.25">
      <c r="A4252" s="15">
        <v>46</v>
      </c>
      <c r="B4252" s="15">
        <v>2</v>
      </c>
      <c r="D4252" s="15" t="str">
        <f>IF(INDEX(Разделы!C$2:L$1540,A4252*11+9,B4252)="","","- "&amp;INDEX(Разделы!C$2:L$1540,A4252*11+9,B4252))</f>
        <v/>
      </c>
      <c r="E4252" s="15" t="str">
        <f>IF(INDEX(Оценка!C$2:AF$1540,A4250*11+10,(B4252-1)*3+1)="","",INDEX(Оценка!C$2:AF$1540,A4250*11+10,(B4252-1)*3+1)&amp;" ("&amp;INDEX(Оценка!C$2:AF$1540,A4250*11+10,(B4252-1)*3+2)&amp;") ("&amp;INDEX(Оценка!C$2:AF$1540,A4250*11+10,(B4252-1)*3+3)&amp;")")</f>
        <v/>
      </c>
    </row>
    <row r="4253" spans="1:6" s="15" customFormat="1" x14ac:dyDescent="0.25">
      <c r="A4253" s="15">
        <v>46</v>
      </c>
      <c r="B4253" s="15">
        <v>2</v>
      </c>
      <c r="D4253" s="15" t="str">
        <f>IF(INDEX(Разделы!C$2:L$1540,A4253*11+10,B4253)="","","- "&amp;INDEX(Разделы!C$2:L$1540,A4253*11+10,B4253))</f>
        <v/>
      </c>
    </row>
    <row r="4254" spans="1:6" s="15" customFormat="1" x14ac:dyDescent="0.25">
      <c r="A4254" s="15">
        <v>46</v>
      </c>
      <c r="B4254" s="15">
        <v>2</v>
      </c>
    </row>
    <row r="4255" spans="1:6" s="15" customFormat="1" x14ac:dyDescent="0.25">
      <c r="A4255" s="15">
        <v>46</v>
      </c>
      <c r="B4255" s="15">
        <v>3</v>
      </c>
      <c r="D4255" s="15" t="str">
        <f xml:space="preserve"> IF(INDEX(Разделы!C$2:L$1540,A4255*11+3,B4255)="","","= "&amp;INDEX(Разделы!C$2:L$1540,A4255*11+3,B4255)&amp;" ("&amp;INDEX(Разделы!C$2:L$1540,A4255*11+4,B4255)&amp;")")</f>
        <v/>
      </c>
      <c r="E4255" s="15" t="str">
        <f>IF(INDEX(Оценка!C$2:AF$1540,A4253*11+4,(B4255-1)*3+1)="","",INDEX(Оценка!C$2:AF$1540,A4253*11+4,(B4255-1)*3+1)&amp;" ("&amp;INDEX(Оценка!C$2:AF$1540,A4253*11+4,(B4255-1)*3+2)&amp;") ("&amp;INDEX(Оценка!C$2:AF$1540,A4253*11+4,(B4255-1)*3+3)&amp;")")</f>
        <v/>
      </c>
      <c r="F4255" s="15" t="str">
        <f>IF(INDEX(Содержание!C$2:L$1680,A4255*6+2,B4255)="","",INDEX(Содержание!C$2:L$1680,A4255*6+2,B4255))</f>
        <v/>
      </c>
    </row>
    <row r="4256" spans="1:6" s="15" customFormat="1" x14ac:dyDescent="0.25">
      <c r="A4256" s="15">
        <v>46</v>
      </c>
      <c r="B4256" s="15">
        <v>3</v>
      </c>
      <c r="E4256" s="15" t="str">
        <f>IF(INDEX(Оценка!C$2:AF$1540,A4254*11+5,(B4256-1)*3+1)="","",INDEX(Оценка!C$2:AF$1540,A4254*11+5,(B4256-1)*3+1)&amp;" ("&amp;INDEX(Оценка!C$2:AF$1540,A4254*11+5,(B4256-1)*3+2)&amp;") ("&amp;INDEX(Оценка!C$2:AF$1540,A4254*11+5,(B4256-1)*3+3)&amp;")")</f>
        <v/>
      </c>
    </row>
    <row r="4257" spans="1:6" s="15" customFormat="1" x14ac:dyDescent="0.25">
      <c r="A4257" s="15">
        <v>46</v>
      </c>
      <c r="B4257" s="15">
        <v>3</v>
      </c>
      <c r="D4257" s="15" t="str">
        <f>IF(INDEX(Разделы!C$2:L$1540,A4257*11+5,B4257)="","","- "&amp;INDEX(Разделы!C$2:L$1540,A4257*11+5,B4257))</f>
        <v/>
      </c>
      <c r="E4257" s="15" t="str">
        <f>IF(INDEX(Оценка!C$2:AF$1540,A4255*11+6,(B4257-1)*3+1)="","",INDEX(Оценка!C$2:AF$1540,A4255*11+6,(B4257-1)*3+1)&amp;" ("&amp;INDEX(Оценка!C$2:AF$1540,A4255*11+6,(B4257-1)*3+2)&amp;") ("&amp;INDEX(Оценка!C$2:AF$1540,A4255*11+6,(B4257-1)*3+3)&amp;")")</f>
        <v/>
      </c>
      <c r="F4257" s="15" t="str">
        <f>IF(INDEX(Содержание!C$2:L$1680,A4257*6+3,B4257)="","","= "&amp;INDEX(Содержание!C$2:L$1680,A4257*6+3,B4257)&amp;" "&amp;INDEX(Содержание!C$2:L$1680,A4259*6+4,B4259))</f>
        <v/>
      </c>
    </row>
    <row r="4258" spans="1:6" s="15" customFormat="1" x14ac:dyDescent="0.25">
      <c r="A4258" s="15">
        <v>46</v>
      </c>
      <c r="B4258" s="15">
        <v>3</v>
      </c>
      <c r="D4258" s="15" t="str">
        <f>IF(INDEX(Разделы!C$2:L$1540,A4258*11+6,B4258)="","","- "&amp;INDEX(Разделы!C$2:L$1540,A4258*11+6,B4258))</f>
        <v/>
      </c>
      <c r="E4258" s="15" t="str">
        <f>IF(INDEX(Оценка!C$2:AF$1540,A4256*11+7,(B4258-1)*3+1)="","",INDEX(Оценка!C$2:AF$1540,A4256*11+7,(B4258-1)*3+1)&amp;" ("&amp;INDEX(Оценка!C$2:AF$1540,A4256*11+7,(B4258-1)*3+2)&amp;") ("&amp;INDEX(Оценка!C$2:AF$1540,A4256*11+7,(B4258-1)*3+3)&amp;")")</f>
        <v/>
      </c>
    </row>
    <row r="4259" spans="1:6" s="15" customFormat="1" x14ac:dyDescent="0.25">
      <c r="A4259" s="15">
        <v>46</v>
      </c>
      <c r="B4259" s="15">
        <v>3</v>
      </c>
      <c r="D4259" s="15" t="str">
        <f>IF(INDEX(Разделы!C$2:L$1540,A4259*11+7,B4259)="","","- "&amp;INDEX(Разделы!C$2:L$1540,A4259*11+7,B4259))</f>
        <v/>
      </c>
      <c r="E4259" s="15" t="str">
        <f>IF(INDEX(Оценка!C$2:AF$1540,A4257*11+8,(B4259-1)*3+1)="","",INDEX(Оценка!C$2:AF$1540,A4257*11+8,(B4259-1)*3+1)&amp;" ("&amp;INDEX(Оценка!C$2:AF$1540,A4257*11+8,(B4259-1)*3+2)&amp;") ("&amp;INDEX(Оценка!C$2:AF$1540,A4257*11+8,(B4259-1)*3+3)&amp;")")</f>
        <v/>
      </c>
      <c r="F4259" s="15" t="str">
        <f>IF(INDEX(Содержание!C$2:L$1680,A4259*6+5,B4259)="","",INDEX(Содержание!C$2:L$1680,A4259*6+5,B4259))</f>
        <v/>
      </c>
    </row>
    <row r="4260" spans="1:6" s="15" customFormat="1" x14ac:dyDescent="0.25">
      <c r="A4260" s="15">
        <v>46</v>
      </c>
      <c r="B4260" s="15">
        <v>3</v>
      </c>
      <c r="D4260" s="15" t="str">
        <f>IF(INDEX(Разделы!C$2:L$1540,A4260*11+8,B4260)="","","- "&amp;INDEX(Разделы!C$2:L$1540,A4260*11+8,B4260))</f>
        <v/>
      </c>
      <c r="E4260" s="15" t="str">
        <f>IF(INDEX(Оценка!C$2:AF$1540,A4258*11+9,(B4260-1)*3+1)="","",INDEX(Оценка!C$2:AF$1540,A4258*11+9,(B4260-1)*3+1)&amp;" ("&amp;INDEX(Оценка!C$2:AF$1540,A4258*11+9,(B4260-1)*3+2)&amp;") ("&amp;INDEX(Оценка!C$2:AF$1540,A4258*11+9,(B4260-1)*3+3)&amp;")")</f>
        <v/>
      </c>
    </row>
    <row r="4261" spans="1:6" s="15" customFormat="1" x14ac:dyDescent="0.25">
      <c r="A4261" s="15">
        <v>46</v>
      </c>
      <c r="B4261" s="15">
        <v>3</v>
      </c>
      <c r="D4261" s="15" t="str">
        <f>IF(INDEX(Разделы!C$2:L$1540,A4261*11+9,B4261)="","","- "&amp;INDEX(Разделы!C$2:L$1540,A4261*11+9,B4261))</f>
        <v/>
      </c>
      <c r="E4261" s="15" t="str">
        <f>IF(INDEX(Оценка!C$2:AF$1540,A4259*11+10,(B4261-1)*3+1)="","",INDEX(Оценка!C$2:AF$1540,A4259*11+10,(B4261-1)*3+1)&amp;" ("&amp;INDEX(Оценка!C$2:AF$1540,A4259*11+10,(B4261-1)*3+2)&amp;") ("&amp;INDEX(Оценка!C$2:AF$1540,A4259*11+10,(B4261-1)*3+3)&amp;")")</f>
        <v/>
      </c>
    </row>
    <row r="4262" spans="1:6" s="15" customFormat="1" x14ac:dyDescent="0.25">
      <c r="A4262" s="15">
        <v>46</v>
      </c>
      <c r="B4262" s="15">
        <v>3</v>
      </c>
      <c r="D4262" s="15" t="str">
        <f>IF(INDEX(Разделы!C$2:L$1540,A4262*11+10,B4262)="","","- "&amp;INDEX(Разделы!C$2:L$1540,A4262*11+10,B4262))</f>
        <v/>
      </c>
    </row>
    <row r="4263" spans="1:6" s="15" customFormat="1" x14ac:dyDescent="0.25">
      <c r="A4263" s="15">
        <v>46</v>
      </c>
      <c r="B4263" s="15">
        <v>3</v>
      </c>
    </row>
    <row r="4264" spans="1:6" s="15" customFormat="1" x14ac:dyDescent="0.25">
      <c r="A4264" s="15">
        <v>46</v>
      </c>
      <c r="B4264" s="15">
        <v>4</v>
      </c>
      <c r="D4264" s="15" t="str">
        <f xml:space="preserve"> IF(INDEX(Разделы!C$2:L$1540,A4264*11+3,B4264)="","","= "&amp;INDEX(Разделы!C$2:L$1540,A4264*11+3,B4264)&amp;" ("&amp;INDEX(Разделы!C$2:L$1540,A4264*11+4,B4264)&amp;")")</f>
        <v/>
      </c>
      <c r="E4264" s="15" t="str">
        <f>IF(INDEX(Оценка!C$2:AF$1540,A4262*11+4,(B4264-1)*3+1)="","",INDEX(Оценка!C$2:AF$1540,A4262*11+4,(B4264-1)*3+1)&amp;" ("&amp;INDEX(Оценка!C$2:AF$1540,A4262*11+4,(B4264-1)*3+2)&amp;") ("&amp;INDEX(Оценка!C$2:AF$1540,A4262*11+4,(B4264-1)*3+3)&amp;")")</f>
        <v/>
      </c>
      <c r="F4264" s="15" t="str">
        <f>IF(INDEX(Содержание!C$2:L$1680,A4264*6+2,B4264)="","",INDEX(Содержание!C$2:L$1680,A4264*6+2,B4264))</f>
        <v/>
      </c>
    </row>
    <row r="4265" spans="1:6" s="15" customFormat="1" x14ac:dyDescent="0.25">
      <c r="A4265" s="15">
        <v>46</v>
      </c>
      <c r="B4265" s="15">
        <v>4</v>
      </c>
      <c r="E4265" s="15" t="str">
        <f>IF(INDEX(Оценка!C$2:AF$1540,A4263*11+5,(B4265-1)*3+1)="","",INDEX(Оценка!C$2:AF$1540,A4263*11+5,(B4265-1)*3+1)&amp;" ("&amp;INDEX(Оценка!C$2:AF$1540,A4263*11+5,(B4265-1)*3+2)&amp;") ("&amp;INDEX(Оценка!C$2:AF$1540,A4263*11+5,(B4265-1)*3+3)&amp;")")</f>
        <v/>
      </c>
    </row>
    <row r="4266" spans="1:6" s="15" customFormat="1" x14ac:dyDescent="0.25">
      <c r="A4266" s="15">
        <v>46</v>
      </c>
      <c r="B4266" s="15">
        <v>4</v>
      </c>
      <c r="D4266" s="15" t="str">
        <f>IF(INDEX(Разделы!C$2:L$1540,A4266*11+5,B4266)="","","- "&amp;INDEX(Разделы!C$2:L$1540,A4266*11+5,B4266))</f>
        <v/>
      </c>
      <c r="E4266" s="15" t="str">
        <f>IF(INDEX(Оценка!C$2:AF$1540,A4264*11+6,(B4266-1)*3+1)="","",INDEX(Оценка!C$2:AF$1540,A4264*11+6,(B4266-1)*3+1)&amp;" ("&amp;INDEX(Оценка!C$2:AF$1540,A4264*11+6,(B4266-1)*3+2)&amp;") ("&amp;INDEX(Оценка!C$2:AF$1540,A4264*11+6,(B4266-1)*3+3)&amp;")")</f>
        <v/>
      </c>
      <c r="F4266" s="15" t="str">
        <f>IF(INDEX(Содержание!C$2:L$1680,A4266*6+3,B4266)="","","= "&amp;INDEX(Содержание!C$2:L$1680,A4266*6+3,B4266)&amp;" "&amp;INDEX(Содержание!C$2:L$1680,A4268*6+4,B4268))</f>
        <v/>
      </c>
    </row>
    <row r="4267" spans="1:6" s="15" customFormat="1" x14ac:dyDescent="0.25">
      <c r="A4267" s="15">
        <v>46</v>
      </c>
      <c r="B4267" s="15">
        <v>4</v>
      </c>
      <c r="D4267" s="15" t="str">
        <f>IF(INDEX(Разделы!C$2:L$1540,A4267*11+6,B4267)="","","- "&amp;INDEX(Разделы!C$2:L$1540,A4267*11+6,B4267))</f>
        <v/>
      </c>
      <c r="E4267" s="15" t="str">
        <f>IF(INDEX(Оценка!C$2:AF$1540,A4265*11+7,(B4267-1)*3+1)="","",INDEX(Оценка!C$2:AF$1540,A4265*11+7,(B4267-1)*3+1)&amp;" ("&amp;INDEX(Оценка!C$2:AF$1540,A4265*11+7,(B4267-1)*3+2)&amp;") ("&amp;INDEX(Оценка!C$2:AF$1540,A4265*11+7,(B4267-1)*3+3)&amp;")")</f>
        <v/>
      </c>
    </row>
    <row r="4268" spans="1:6" s="15" customFormat="1" x14ac:dyDescent="0.25">
      <c r="A4268" s="15">
        <v>46</v>
      </c>
      <c r="B4268" s="15">
        <v>4</v>
      </c>
      <c r="D4268" s="15" t="str">
        <f>IF(INDEX(Разделы!C$2:L$1540,A4268*11+7,B4268)="","","- "&amp;INDEX(Разделы!C$2:L$1540,A4268*11+7,B4268))</f>
        <v/>
      </c>
      <c r="E4268" s="15" t="str">
        <f>IF(INDEX(Оценка!C$2:AF$1540,A4266*11+8,(B4268-1)*3+1)="","",INDEX(Оценка!C$2:AF$1540,A4266*11+8,(B4268-1)*3+1)&amp;" ("&amp;INDEX(Оценка!C$2:AF$1540,A4266*11+8,(B4268-1)*3+2)&amp;") ("&amp;INDEX(Оценка!C$2:AF$1540,A4266*11+8,(B4268-1)*3+3)&amp;")")</f>
        <v/>
      </c>
      <c r="F4268" s="15" t="str">
        <f>IF(INDEX(Содержание!C$2:L$1680,A4268*6+5,B4268)="","",INDEX(Содержание!C$2:L$1680,A4268*6+5,B4268))</f>
        <v/>
      </c>
    </row>
    <row r="4269" spans="1:6" s="15" customFormat="1" x14ac:dyDescent="0.25">
      <c r="A4269" s="15">
        <v>46</v>
      </c>
      <c r="B4269" s="15">
        <v>4</v>
      </c>
      <c r="D4269" s="15" t="str">
        <f>IF(INDEX(Разделы!C$2:L$1540,A4269*11+8,B4269)="","","- "&amp;INDEX(Разделы!C$2:L$1540,A4269*11+8,B4269))</f>
        <v/>
      </c>
      <c r="E4269" s="15" t="str">
        <f>IF(INDEX(Оценка!C$2:AF$1540,A4267*11+9,(B4269-1)*3+1)="","",INDEX(Оценка!C$2:AF$1540,A4267*11+9,(B4269-1)*3+1)&amp;" ("&amp;INDEX(Оценка!C$2:AF$1540,A4267*11+9,(B4269-1)*3+2)&amp;") ("&amp;INDEX(Оценка!C$2:AF$1540,A4267*11+9,(B4269-1)*3+3)&amp;")")</f>
        <v/>
      </c>
    </row>
    <row r="4270" spans="1:6" s="15" customFormat="1" x14ac:dyDescent="0.25">
      <c r="A4270" s="15">
        <v>46</v>
      </c>
      <c r="B4270" s="15">
        <v>4</v>
      </c>
      <c r="D4270" s="15" t="str">
        <f>IF(INDEX(Разделы!C$2:L$1540,A4270*11+9,B4270)="","","- "&amp;INDEX(Разделы!C$2:L$1540,A4270*11+9,B4270))</f>
        <v/>
      </c>
      <c r="E4270" s="15" t="str">
        <f>IF(INDEX(Оценка!C$2:AF$1540,A4268*11+10,(B4270-1)*3+1)="","",INDEX(Оценка!C$2:AF$1540,A4268*11+10,(B4270-1)*3+1)&amp;" ("&amp;INDEX(Оценка!C$2:AF$1540,A4268*11+10,(B4270-1)*3+2)&amp;") ("&amp;INDEX(Оценка!C$2:AF$1540,A4268*11+10,(B4270-1)*3+3)&amp;")")</f>
        <v/>
      </c>
    </row>
    <row r="4271" spans="1:6" s="15" customFormat="1" x14ac:dyDescent="0.25">
      <c r="A4271" s="15">
        <v>46</v>
      </c>
      <c r="B4271" s="15">
        <v>4</v>
      </c>
      <c r="D4271" s="15" t="str">
        <f>IF(INDEX(Разделы!C$2:L$1540,A4271*11+10,B4271)="","","- "&amp;INDEX(Разделы!C$2:L$1540,A4271*11+10,B4271))</f>
        <v/>
      </c>
    </row>
    <row r="4272" spans="1:6" s="15" customFormat="1" x14ac:dyDescent="0.25">
      <c r="A4272" s="15">
        <v>46</v>
      </c>
      <c r="B4272" s="15">
        <v>4</v>
      </c>
    </row>
    <row r="4273" spans="1:6" s="15" customFormat="1" x14ac:dyDescent="0.25">
      <c r="A4273" s="15">
        <v>46</v>
      </c>
      <c r="B4273" s="15">
        <v>5</v>
      </c>
      <c r="D4273" s="15" t="str">
        <f xml:space="preserve"> IF(INDEX(Разделы!C$2:L$1540,A4273*11+3,B4273)="","","= "&amp;INDEX(Разделы!C$2:L$1540,A4273*11+3,B4273)&amp;" ("&amp;INDEX(Разделы!C$2:L$1540,A4273*11+4,B4273)&amp;")")</f>
        <v/>
      </c>
      <c r="E4273" s="15" t="str">
        <f>IF(INDEX(Оценка!C$2:AF$1540,A4271*11+4,(B4273-1)*3+1)="","",INDEX(Оценка!C$2:AF$1540,A4271*11+4,(B4273-1)*3+1)&amp;" ("&amp;INDEX(Оценка!C$2:AF$1540,A4271*11+4,(B4273-1)*3+2)&amp;") ("&amp;INDEX(Оценка!C$2:AF$1540,A4271*11+4,(B4273-1)*3+3)&amp;")")</f>
        <v/>
      </c>
      <c r="F4273" s="15" t="str">
        <f>IF(INDEX(Содержание!C$2:L$1680,A4273*6+2,B4273)="","",INDEX(Содержание!C$2:L$1680,A4273*6+2,B4273))</f>
        <v/>
      </c>
    </row>
    <row r="4274" spans="1:6" s="15" customFormat="1" x14ac:dyDescent="0.25">
      <c r="A4274" s="15">
        <v>46</v>
      </c>
      <c r="B4274" s="15">
        <v>5</v>
      </c>
      <c r="E4274" s="15" t="str">
        <f>IF(INDEX(Оценка!C$2:AF$1540,A4272*11+5,(B4274-1)*3+1)="","",INDEX(Оценка!C$2:AF$1540,A4272*11+5,(B4274-1)*3+1)&amp;" ("&amp;INDEX(Оценка!C$2:AF$1540,A4272*11+5,(B4274-1)*3+2)&amp;") ("&amp;INDEX(Оценка!C$2:AF$1540,A4272*11+5,(B4274-1)*3+3)&amp;")")</f>
        <v/>
      </c>
    </row>
    <row r="4275" spans="1:6" s="15" customFormat="1" x14ac:dyDescent="0.25">
      <c r="A4275" s="15">
        <v>46</v>
      </c>
      <c r="B4275" s="15">
        <v>5</v>
      </c>
      <c r="D4275" s="15" t="str">
        <f>IF(INDEX(Разделы!C$2:L$1540,A4275*11+5,B4275)="","","- "&amp;INDEX(Разделы!C$2:L$1540,A4275*11+5,B4275))</f>
        <v/>
      </c>
      <c r="E4275" s="15" t="str">
        <f>IF(INDEX(Оценка!C$2:AF$1540,A4273*11+6,(B4275-1)*3+1)="","",INDEX(Оценка!C$2:AF$1540,A4273*11+6,(B4275-1)*3+1)&amp;" ("&amp;INDEX(Оценка!C$2:AF$1540,A4273*11+6,(B4275-1)*3+2)&amp;") ("&amp;INDEX(Оценка!C$2:AF$1540,A4273*11+6,(B4275-1)*3+3)&amp;")")</f>
        <v/>
      </c>
      <c r="F4275" s="15" t="str">
        <f>IF(INDEX(Содержание!C$2:L$1680,A4275*6+3,B4275)="","","= "&amp;INDEX(Содержание!C$2:L$1680,A4275*6+3,B4275)&amp;" "&amp;INDEX(Содержание!C$2:L$1680,A4277*6+4,B4277))</f>
        <v/>
      </c>
    </row>
    <row r="4276" spans="1:6" s="15" customFormat="1" x14ac:dyDescent="0.25">
      <c r="A4276" s="15">
        <v>46</v>
      </c>
      <c r="B4276" s="15">
        <v>5</v>
      </c>
      <c r="D4276" s="15" t="str">
        <f>IF(INDEX(Разделы!C$2:L$1540,A4276*11+6,B4276)="","","- "&amp;INDEX(Разделы!C$2:L$1540,A4276*11+6,B4276))</f>
        <v/>
      </c>
      <c r="E4276" s="15" t="str">
        <f>IF(INDEX(Оценка!C$2:AF$1540,A4274*11+7,(B4276-1)*3+1)="","",INDEX(Оценка!C$2:AF$1540,A4274*11+7,(B4276-1)*3+1)&amp;" ("&amp;INDEX(Оценка!C$2:AF$1540,A4274*11+7,(B4276-1)*3+2)&amp;") ("&amp;INDEX(Оценка!C$2:AF$1540,A4274*11+7,(B4276-1)*3+3)&amp;")")</f>
        <v/>
      </c>
    </row>
    <row r="4277" spans="1:6" s="15" customFormat="1" x14ac:dyDescent="0.25">
      <c r="A4277" s="15">
        <v>46</v>
      </c>
      <c r="B4277" s="15">
        <v>5</v>
      </c>
      <c r="D4277" s="15" t="str">
        <f>IF(INDEX(Разделы!C$2:L$1540,A4277*11+7,B4277)="","","- "&amp;INDEX(Разделы!C$2:L$1540,A4277*11+7,B4277))</f>
        <v/>
      </c>
      <c r="E4277" s="15" t="str">
        <f>IF(INDEX(Оценка!C$2:AF$1540,A4275*11+8,(B4277-1)*3+1)="","",INDEX(Оценка!C$2:AF$1540,A4275*11+8,(B4277-1)*3+1)&amp;" ("&amp;INDEX(Оценка!C$2:AF$1540,A4275*11+8,(B4277-1)*3+2)&amp;") ("&amp;INDEX(Оценка!C$2:AF$1540,A4275*11+8,(B4277-1)*3+3)&amp;")")</f>
        <v/>
      </c>
      <c r="F4277" s="15" t="str">
        <f>IF(INDEX(Содержание!C$2:L$1680,A4277*6+5,B4277)="","",INDEX(Содержание!C$2:L$1680,A4277*6+5,B4277))</f>
        <v/>
      </c>
    </row>
    <row r="4278" spans="1:6" s="15" customFormat="1" x14ac:dyDescent="0.25">
      <c r="A4278" s="15">
        <v>46</v>
      </c>
      <c r="B4278" s="15">
        <v>5</v>
      </c>
      <c r="D4278" s="15" t="str">
        <f>IF(INDEX(Разделы!C$2:L$1540,A4278*11+8,B4278)="","","- "&amp;INDEX(Разделы!C$2:L$1540,A4278*11+8,B4278))</f>
        <v/>
      </c>
      <c r="E4278" s="15" t="str">
        <f>IF(INDEX(Оценка!C$2:AF$1540,A4276*11+9,(B4278-1)*3+1)="","",INDEX(Оценка!C$2:AF$1540,A4276*11+9,(B4278-1)*3+1)&amp;" ("&amp;INDEX(Оценка!C$2:AF$1540,A4276*11+9,(B4278-1)*3+2)&amp;") ("&amp;INDEX(Оценка!C$2:AF$1540,A4276*11+9,(B4278-1)*3+3)&amp;")")</f>
        <v/>
      </c>
    </row>
    <row r="4279" spans="1:6" s="15" customFormat="1" x14ac:dyDescent="0.25">
      <c r="A4279" s="15">
        <v>46</v>
      </c>
      <c r="B4279" s="15">
        <v>5</v>
      </c>
      <c r="D4279" s="15" t="str">
        <f>IF(INDEX(Разделы!C$2:L$1540,A4279*11+9,B4279)="","","- "&amp;INDEX(Разделы!C$2:L$1540,A4279*11+9,B4279))</f>
        <v/>
      </c>
      <c r="E4279" s="15" t="str">
        <f>IF(INDEX(Оценка!C$2:AF$1540,A4277*11+10,(B4279-1)*3+1)="","",INDEX(Оценка!C$2:AF$1540,A4277*11+10,(B4279-1)*3+1)&amp;" ("&amp;INDEX(Оценка!C$2:AF$1540,A4277*11+10,(B4279-1)*3+2)&amp;") ("&amp;INDEX(Оценка!C$2:AF$1540,A4277*11+10,(B4279-1)*3+3)&amp;")")</f>
        <v/>
      </c>
    </row>
    <row r="4280" spans="1:6" s="15" customFormat="1" x14ac:dyDescent="0.25">
      <c r="A4280" s="15">
        <v>46</v>
      </c>
      <c r="B4280" s="15">
        <v>5</v>
      </c>
      <c r="D4280" s="15" t="str">
        <f>IF(INDEX(Разделы!C$2:L$1540,A4280*11+10,B4280)="","","- "&amp;INDEX(Разделы!C$2:L$1540,A4280*11+10,B4280))</f>
        <v/>
      </c>
    </row>
    <row r="4281" spans="1:6" s="15" customFormat="1" x14ac:dyDescent="0.25">
      <c r="A4281" s="15">
        <v>46</v>
      </c>
      <c r="B4281" s="15">
        <v>5</v>
      </c>
    </row>
    <row r="4282" spans="1:6" s="15" customFormat="1" x14ac:dyDescent="0.25">
      <c r="A4282" s="15">
        <v>46</v>
      </c>
      <c r="B4282" s="15">
        <v>6</v>
      </c>
      <c r="D4282" s="15" t="str">
        <f xml:space="preserve"> IF(INDEX(Разделы!C$2:L$1540,A4282*11+3,B4282)="","","= "&amp;INDEX(Разделы!C$2:L$1540,A4282*11+3,B4282)&amp;" ("&amp;INDEX(Разделы!C$2:L$1540,A4282*11+4,B4282)&amp;")")</f>
        <v/>
      </c>
      <c r="E4282" s="15" t="str">
        <f>IF(INDEX(Оценка!C$2:AF$1540,A4280*11+4,(B4282-1)*3+1)="","",INDEX(Оценка!C$2:AF$1540,A4280*11+4,(B4282-1)*3+1)&amp;" ("&amp;INDEX(Оценка!C$2:AF$1540,A4280*11+4,(B4282-1)*3+2)&amp;") ("&amp;INDEX(Оценка!C$2:AF$1540,A4280*11+4,(B4282-1)*3+3)&amp;")")</f>
        <v/>
      </c>
      <c r="F4282" s="15" t="str">
        <f>IF(INDEX(Содержание!C$2:L$1680,A4282*6+2,B4282)="","",INDEX(Содержание!C$2:L$1680,A4282*6+2,B4282))</f>
        <v/>
      </c>
    </row>
    <row r="4283" spans="1:6" s="15" customFormat="1" x14ac:dyDescent="0.25">
      <c r="A4283" s="15">
        <v>46</v>
      </c>
      <c r="B4283" s="15">
        <v>6</v>
      </c>
      <c r="E4283" s="15" t="str">
        <f>IF(INDEX(Оценка!C$2:AF$1540,A4281*11+5,(B4283-1)*3+1)="","",INDEX(Оценка!C$2:AF$1540,A4281*11+5,(B4283-1)*3+1)&amp;" ("&amp;INDEX(Оценка!C$2:AF$1540,A4281*11+5,(B4283-1)*3+2)&amp;") ("&amp;INDEX(Оценка!C$2:AF$1540,A4281*11+5,(B4283-1)*3+3)&amp;")")</f>
        <v/>
      </c>
    </row>
    <row r="4284" spans="1:6" s="15" customFormat="1" x14ac:dyDescent="0.25">
      <c r="A4284" s="15">
        <v>46</v>
      </c>
      <c r="B4284" s="15">
        <v>6</v>
      </c>
      <c r="D4284" s="15" t="str">
        <f>IF(INDEX(Разделы!C$2:L$1540,A4284*11+5,B4284)="","","- "&amp;INDEX(Разделы!C$2:L$1540,A4284*11+5,B4284))</f>
        <v/>
      </c>
      <c r="E4284" s="15" t="str">
        <f>IF(INDEX(Оценка!C$2:AF$1540,A4282*11+6,(B4284-1)*3+1)="","",INDEX(Оценка!C$2:AF$1540,A4282*11+6,(B4284-1)*3+1)&amp;" ("&amp;INDEX(Оценка!C$2:AF$1540,A4282*11+6,(B4284-1)*3+2)&amp;") ("&amp;INDEX(Оценка!C$2:AF$1540,A4282*11+6,(B4284-1)*3+3)&amp;")")</f>
        <v/>
      </c>
      <c r="F4284" s="15" t="str">
        <f>IF(INDEX(Содержание!C$2:L$1680,A4284*6+3,B4284)="","","= "&amp;INDEX(Содержание!C$2:L$1680,A4284*6+3,B4284)&amp;" "&amp;INDEX(Содержание!C$2:L$1680,A4286*6+4,B4286))</f>
        <v/>
      </c>
    </row>
    <row r="4285" spans="1:6" s="15" customFormat="1" x14ac:dyDescent="0.25">
      <c r="A4285" s="15">
        <v>46</v>
      </c>
      <c r="B4285" s="15">
        <v>6</v>
      </c>
      <c r="D4285" s="15" t="str">
        <f>IF(INDEX(Разделы!C$2:L$1540,A4285*11+6,B4285)="","","- "&amp;INDEX(Разделы!C$2:L$1540,A4285*11+6,B4285))</f>
        <v/>
      </c>
      <c r="E4285" s="15" t="str">
        <f>IF(INDEX(Оценка!C$2:AF$1540,A4283*11+7,(B4285-1)*3+1)="","",INDEX(Оценка!C$2:AF$1540,A4283*11+7,(B4285-1)*3+1)&amp;" ("&amp;INDEX(Оценка!C$2:AF$1540,A4283*11+7,(B4285-1)*3+2)&amp;") ("&amp;INDEX(Оценка!C$2:AF$1540,A4283*11+7,(B4285-1)*3+3)&amp;")")</f>
        <v/>
      </c>
    </row>
    <row r="4286" spans="1:6" s="15" customFormat="1" x14ac:dyDescent="0.25">
      <c r="A4286" s="15">
        <v>46</v>
      </c>
      <c r="B4286" s="15">
        <v>6</v>
      </c>
      <c r="D4286" s="15" t="str">
        <f>IF(INDEX(Разделы!C$2:L$1540,A4286*11+7,B4286)="","","- "&amp;INDEX(Разделы!C$2:L$1540,A4286*11+7,B4286))</f>
        <v/>
      </c>
      <c r="E4286" s="15" t="str">
        <f>IF(INDEX(Оценка!C$2:AF$1540,A4284*11+8,(B4286-1)*3+1)="","",INDEX(Оценка!C$2:AF$1540,A4284*11+8,(B4286-1)*3+1)&amp;" ("&amp;INDEX(Оценка!C$2:AF$1540,A4284*11+8,(B4286-1)*3+2)&amp;") ("&amp;INDEX(Оценка!C$2:AF$1540,A4284*11+8,(B4286-1)*3+3)&amp;")")</f>
        <v/>
      </c>
      <c r="F4286" s="15" t="str">
        <f>IF(INDEX(Содержание!C$2:L$1680,A4286*6+5,B4286)="","",INDEX(Содержание!C$2:L$1680,A4286*6+5,B4286))</f>
        <v/>
      </c>
    </row>
    <row r="4287" spans="1:6" s="15" customFormat="1" x14ac:dyDescent="0.25">
      <c r="A4287" s="15">
        <v>46</v>
      </c>
      <c r="B4287" s="15">
        <v>6</v>
      </c>
      <c r="D4287" s="15" t="str">
        <f>IF(INDEX(Разделы!C$2:L$1540,A4287*11+8,B4287)="","","- "&amp;INDEX(Разделы!C$2:L$1540,A4287*11+8,B4287))</f>
        <v/>
      </c>
      <c r="E4287" s="15" t="str">
        <f>IF(INDEX(Оценка!C$2:AF$1540,A4285*11+9,(B4287-1)*3+1)="","",INDEX(Оценка!C$2:AF$1540,A4285*11+9,(B4287-1)*3+1)&amp;" ("&amp;INDEX(Оценка!C$2:AF$1540,A4285*11+9,(B4287-1)*3+2)&amp;") ("&amp;INDEX(Оценка!C$2:AF$1540,A4285*11+9,(B4287-1)*3+3)&amp;")")</f>
        <v/>
      </c>
    </row>
    <row r="4288" spans="1:6" s="15" customFormat="1" x14ac:dyDescent="0.25">
      <c r="A4288" s="15">
        <v>46</v>
      </c>
      <c r="B4288" s="15">
        <v>6</v>
      </c>
      <c r="D4288" s="15" t="str">
        <f>IF(INDEX(Разделы!C$2:L$1540,A4288*11+9,B4288)="","","- "&amp;INDEX(Разделы!C$2:L$1540,A4288*11+9,B4288))</f>
        <v/>
      </c>
      <c r="E4288" s="15" t="str">
        <f>IF(INDEX(Оценка!C$2:AF$1540,A4286*11+10,(B4288-1)*3+1)="","",INDEX(Оценка!C$2:AF$1540,A4286*11+10,(B4288-1)*3+1)&amp;" ("&amp;INDEX(Оценка!C$2:AF$1540,A4286*11+10,(B4288-1)*3+2)&amp;") ("&amp;INDEX(Оценка!C$2:AF$1540,A4286*11+10,(B4288-1)*3+3)&amp;")")</f>
        <v/>
      </c>
    </row>
    <row r="4289" spans="1:6" s="15" customFormat="1" x14ac:dyDescent="0.25">
      <c r="A4289" s="15">
        <v>46</v>
      </c>
      <c r="B4289" s="15">
        <v>6</v>
      </c>
      <c r="D4289" s="15" t="str">
        <f>IF(INDEX(Разделы!C$2:L$1540,A4289*11+10,B4289)="","","- "&amp;INDEX(Разделы!C$2:L$1540,A4289*11+10,B4289))</f>
        <v/>
      </c>
    </row>
    <row r="4290" spans="1:6" s="15" customFormat="1" x14ac:dyDescent="0.25">
      <c r="A4290" s="15">
        <v>46</v>
      </c>
      <c r="B4290" s="15">
        <v>6</v>
      </c>
    </row>
    <row r="4291" spans="1:6" s="15" customFormat="1" x14ac:dyDescent="0.25">
      <c r="A4291" s="15">
        <v>46</v>
      </c>
      <c r="B4291" s="15">
        <v>7</v>
      </c>
      <c r="D4291" s="15" t="str">
        <f xml:space="preserve"> IF(INDEX(Разделы!C$2:L$1540,A4291*11+3,B4291)="","","= "&amp;INDEX(Разделы!C$2:L$1540,A4291*11+3,B4291)&amp;" ("&amp;INDEX(Разделы!C$2:L$1540,A4291*11+4,B4291)&amp;")")</f>
        <v/>
      </c>
      <c r="E4291" s="15" t="str">
        <f>IF(INDEX(Оценка!C$2:AF$1540,A4289*11+4,(B4291-1)*3+1)="","",INDEX(Оценка!C$2:AF$1540,A4289*11+4,(B4291-1)*3+1)&amp;" ("&amp;INDEX(Оценка!C$2:AF$1540,A4289*11+4,(B4291-1)*3+2)&amp;") ("&amp;INDEX(Оценка!C$2:AF$1540,A4289*11+4,(B4291-1)*3+3)&amp;")")</f>
        <v/>
      </c>
      <c r="F4291" s="15" t="str">
        <f>IF(INDEX(Содержание!C$2:L$1680,A4291*6+2,B4291)="","",INDEX(Содержание!C$2:L$1680,A4291*6+2,B4291))</f>
        <v/>
      </c>
    </row>
    <row r="4292" spans="1:6" s="15" customFormat="1" x14ac:dyDescent="0.25">
      <c r="A4292" s="15">
        <v>46</v>
      </c>
      <c r="B4292" s="15">
        <v>7</v>
      </c>
      <c r="E4292" s="15" t="str">
        <f>IF(INDEX(Оценка!C$2:AF$1540,A4290*11+5,(B4292-1)*3+1)="","",INDEX(Оценка!C$2:AF$1540,A4290*11+5,(B4292-1)*3+1)&amp;" ("&amp;INDEX(Оценка!C$2:AF$1540,A4290*11+5,(B4292-1)*3+2)&amp;") ("&amp;INDEX(Оценка!C$2:AF$1540,A4290*11+5,(B4292-1)*3+3)&amp;")")</f>
        <v/>
      </c>
    </row>
    <row r="4293" spans="1:6" s="15" customFormat="1" x14ac:dyDescent="0.25">
      <c r="A4293" s="15">
        <v>46</v>
      </c>
      <c r="B4293" s="15">
        <v>7</v>
      </c>
      <c r="D4293" s="15" t="str">
        <f>IF(INDEX(Разделы!C$2:L$1540,A4293*11+5,B4293)="","","- "&amp;INDEX(Разделы!C$2:L$1540,A4293*11+5,B4293))</f>
        <v/>
      </c>
      <c r="E4293" s="15" t="str">
        <f>IF(INDEX(Оценка!C$2:AF$1540,A4291*11+6,(B4293-1)*3+1)="","",INDEX(Оценка!C$2:AF$1540,A4291*11+6,(B4293-1)*3+1)&amp;" ("&amp;INDEX(Оценка!C$2:AF$1540,A4291*11+6,(B4293-1)*3+2)&amp;") ("&amp;INDEX(Оценка!C$2:AF$1540,A4291*11+6,(B4293-1)*3+3)&amp;")")</f>
        <v/>
      </c>
      <c r="F4293" s="15" t="str">
        <f>IF(INDEX(Содержание!C$2:L$1680,A4293*6+3,B4293)="","","= "&amp;INDEX(Содержание!C$2:L$1680,A4293*6+3,B4293)&amp;" "&amp;INDEX(Содержание!C$2:L$1680,A4295*6+4,B4295))</f>
        <v/>
      </c>
    </row>
    <row r="4294" spans="1:6" s="15" customFormat="1" x14ac:dyDescent="0.25">
      <c r="A4294" s="15">
        <v>46</v>
      </c>
      <c r="B4294" s="15">
        <v>7</v>
      </c>
      <c r="D4294" s="15" t="str">
        <f>IF(INDEX(Разделы!C$2:L$1540,A4294*11+6,B4294)="","","- "&amp;INDEX(Разделы!C$2:L$1540,A4294*11+6,B4294))</f>
        <v/>
      </c>
      <c r="E4294" s="15" t="str">
        <f>IF(INDEX(Оценка!C$2:AF$1540,A4292*11+7,(B4294-1)*3+1)="","",INDEX(Оценка!C$2:AF$1540,A4292*11+7,(B4294-1)*3+1)&amp;" ("&amp;INDEX(Оценка!C$2:AF$1540,A4292*11+7,(B4294-1)*3+2)&amp;") ("&amp;INDEX(Оценка!C$2:AF$1540,A4292*11+7,(B4294-1)*3+3)&amp;")")</f>
        <v/>
      </c>
    </row>
    <row r="4295" spans="1:6" s="15" customFormat="1" x14ac:dyDescent="0.25">
      <c r="A4295" s="15">
        <v>46</v>
      </c>
      <c r="B4295" s="15">
        <v>7</v>
      </c>
      <c r="D4295" s="15" t="str">
        <f>IF(INDEX(Разделы!C$2:L$1540,A4295*11+7,B4295)="","","- "&amp;INDEX(Разделы!C$2:L$1540,A4295*11+7,B4295))</f>
        <v/>
      </c>
      <c r="E4295" s="15" t="str">
        <f>IF(INDEX(Оценка!C$2:AF$1540,A4293*11+8,(B4295-1)*3+1)="","",INDEX(Оценка!C$2:AF$1540,A4293*11+8,(B4295-1)*3+1)&amp;" ("&amp;INDEX(Оценка!C$2:AF$1540,A4293*11+8,(B4295-1)*3+2)&amp;") ("&amp;INDEX(Оценка!C$2:AF$1540,A4293*11+8,(B4295-1)*3+3)&amp;")")</f>
        <v/>
      </c>
      <c r="F4295" s="15" t="str">
        <f>IF(INDEX(Содержание!C$2:L$1680,A4295*6+5,B4295)="","",INDEX(Содержание!C$2:L$1680,A4295*6+5,B4295))</f>
        <v/>
      </c>
    </row>
    <row r="4296" spans="1:6" s="15" customFormat="1" x14ac:dyDescent="0.25">
      <c r="A4296" s="15">
        <v>46</v>
      </c>
      <c r="B4296" s="15">
        <v>7</v>
      </c>
      <c r="D4296" s="15" t="str">
        <f>IF(INDEX(Разделы!C$2:L$1540,A4296*11+8,B4296)="","","- "&amp;INDEX(Разделы!C$2:L$1540,A4296*11+8,B4296))</f>
        <v/>
      </c>
      <c r="E4296" s="15" t="str">
        <f>IF(INDEX(Оценка!C$2:AF$1540,A4294*11+9,(B4296-1)*3+1)="","",INDEX(Оценка!C$2:AF$1540,A4294*11+9,(B4296-1)*3+1)&amp;" ("&amp;INDEX(Оценка!C$2:AF$1540,A4294*11+9,(B4296-1)*3+2)&amp;") ("&amp;INDEX(Оценка!C$2:AF$1540,A4294*11+9,(B4296-1)*3+3)&amp;")")</f>
        <v/>
      </c>
    </row>
    <row r="4297" spans="1:6" s="15" customFormat="1" x14ac:dyDescent="0.25">
      <c r="A4297" s="15">
        <v>46</v>
      </c>
      <c r="B4297" s="15">
        <v>7</v>
      </c>
      <c r="D4297" s="15" t="str">
        <f>IF(INDEX(Разделы!C$2:L$1540,A4297*11+9,B4297)="","","- "&amp;INDEX(Разделы!C$2:L$1540,A4297*11+9,B4297))</f>
        <v/>
      </c>
      <c r="E4297" s="15" t="str">
        <f>IF(INDEX(Оценка!C$2:AF$1540,A4295*11+10,(B4297-1)*3+1)="","",INDEX(Оценка!C$2:AF$1540,A4295*11+10,(B4297-1)*3+1)&amp;" ("&amp;INDEX(Оценка!C$2:AF$1540,A4295*11+10,(B4297-1)*3+2)&amp;") ("&amp;INDEX(Оценка!C$2:AF$1540,A4295*11+10,(B4297-1)*3+3)&amp;")")</f>
        <v/>
      </c>
    </row>
    <row r="4298" spans="1:6" s="15" customFormat="1" x14ac:dyDescent="0.25">
      <c r="A4298" s="15">
        <v>46</v>
      </c>
      <c r="B4298" s="15">
        <v>7</v>
      </c>
      <c r="D4298" s="15" t="str">
        <f>IF(INDEX(Разделы!C$2:L$1540,A4298*11+10,B4298)="","","- "&amp;INDEX(Разделы!C$2:L$1540,A4298*11+10,B4298))</f>
        <v/>
      </c>
    </row>
    <row r="4299" spans="1:6" s="15" customFormat="1" x14ac:dyDescent="0.25">
      <c r="A4299" s="15">
        <v>46</v>
      </c>
      <c r="B4299" s="15">
        <v>7</v>
      </c>
    </row>
    <row r="4300" spans="1:6" s="15" customFormat="1" x14ac:dyDescent="0.25">
      <c r="A4300" s="15">
        <v>46</v>
      </c>
      <c r="B4300" s="15">
        <v>8</v>
      </c>
      <c r="D4300" s="15" t="str">
        <f xml:space="preserve"> IF(INDEX(Разделы!C$2:L$1540,A4300*11+3,B4300)="","","= "&amp;INDEX(Разделы!C$2:L$1540,A4300*11+3,B4300)&amp;" ("&amp;INDEX(Разделы!C$2:L$1540,A4300*11+4,B4300)&amp;")")</f>
        <v/>
      </c>
      <c r="E4300" s="15" t="str">
        <f>IF(INDEX(Оценка!C$2:AF$1540,A4298*11+4,(B4300-1)*3+1)="","",INDEX(Оценка!C$2:AF$1540,A4298*11+4,(B4300-1)*3+1)&amp;" ("&amp;INDEX(Оценка!C$2:AF$1540,A4298*11+4,(B4300-1)*3+2)&amp;") ("&amp;INDEX(Оценка!C$2:AF$1540,A4298*11+4,(B4300-1)*3+3)&amp;")")</f>
        <v/>
      </c>
      <c r="F4300" s="15" t="str">
        <f>IF(INDEX(Содержание!C$2:L$1680,A4300*6+2,B4300)="","",INDEX(Содержание!C$2:L$1680,A4300*6+2,B4300))</f>
        <v/>
      </c>
    </row>
    <row r="4301" spans="1:6" s="15" customFormat="1" x14ac:dyDescent="0.25">
      <c r="A4301" s="15">
        <v>46</v>
      </c>
      <c r="B4301" s="15">
        <v>8</v>
      </c>
      <c r="E4301" s="15" t="str">
        <f>IF(INDEX(Оценка!C$2:AF$1540,A4299*11+5,(B4301-1)*3+1)="","",INDEX(Оценка!C$2:AF$1540,A4299*11+5,(B4301-1)*3+1)&amp;" ("&amp;INDEX(Оценка!C$2:AF$1540,A4299*11+5,(B4301-1)*3+2)&amp;") ("&amp;INDEX(Оценка!C$2:AF$1540,A4299*11+5,(B4301-1)*3+3)&amp;")")</f>
        <v/>
      </c>
    </row>
    <row r="4302" spans="1:6" s="15" customFormat="1" x14ac:dyDescent="0.25">
      <c r="A4302" s="15">
        <v>46</v>
      </c>
      <c r="B4302" s="15">
        <v>8</v>
      </c>
      <c r="D4302" s="15" t="str">
        <f>IF(INDEX(Разделы!C$2:L$1540,A4302*11+5,B4302)="","","- "&amp;INDEX(Разделы!C$2:L$1540,A4302*11+5,B4302))</f>
        <v/>
      </c>
      <c r="E4302" s="15" t="str">
        <f>IF(INDEX(Оценка!C$2:AF$1540,A4300*11+6,(B4302-1)*3+1)="","",INDEX(Оценка!C$2:AF$1540,A4300*11+6,(B4302-1)*3+1)&amp;" ("&amp;INDEX(Оценка!C$2:AF$1540,A4300*11+6,(B4302-1)*3+2)&amp;") ("&amp;INDEX(Оценка!C$2:AF$1540,A4300*11+6,(B4302-1)*3+3)&amp;")")</f>
        <v/>
      </c>
      <c r="F4302" s="15" t="str">
        <f>IF(INDEX(Содержание!C$2:L$1680,A4302*6+3,B4302)="","","= "&amp;INDEX(Содержание!C$2:L$1680,A4302*6+3,B4302)&amp;" "&amp;INDEX(Содержание!C$2:L$1680,A4304*6+4,B4304))</f>
        <v/>
      </c>
    </row>
    <row r="4303" spans="1:6" s="15" customFormat="1" x14ac:dyDescent="0.25">
      <c r="A4303" s="15">
        <v>46</v>
      </c>
      <c r="B4303" s="15">
        <v>8</v>
      </c>
      <c r="D4303" s="15" t="str">
        <f>IF(INDEX(Разделы!C$2:L$1540,A4303*11+6,B4303)="","","- "&amp;INDEX(Разделы!C$2:L$1540,A4303*11+6,B4303))</f>
        <v/>
      </c>
      <c r="E4303" s="15" t="str">
        <f>IF(INDEX(Оценка!C$2:AF$1540,A4301*11+7,(B4303-1)*3+1)="","",INDEX(Оценка!C$2:AF$1540,A4301*11+7,(B4303-1)*3+1)&amp;" ("&amp;INDEX(Оценка!C$2:AF$1540,A4301*11+7,(B4303-1)*3+2)&amp;") ("&amp;INDEX(Оценка!C$2:AF$1540,A4301*11+7,(B4303-1)*3+3)&amp;")")</f>
        <v/>
      </c>
    </row>
    <row r="4304" spans="1:6" s="15" customFormat="1" x14ac:dyDescent="0.25">
      <c r="A4304" s="15">
        <v>46</v>
      </c>
      <c r="B4304" s="15">
        <v>8</v>
      </c>
      <c r="D4304" s="15" t="str">
        <f>IF(INDEX(Разделы!C$2:L$1540,A4304*11+7,B4304)="","","- "&amp;INDEX(Разделы!C$2:L$1540,A4304*11+7,B4304))</f>
        <v/>
      </c>
      <c r="E4304" s="15" t="str">
        <f>IF(INDEX(Оценка!C$2:AF$1540,A4302*11+8,(B4304-1)*3+1)="","",INDEX(Оценка!C$2:AF$1540,A4302*11+8,(B4304-1)*3+1)&amp;" ("&amp;INDEX(Оценка!C$2:AF$1540,A4302*11+8,(B4304-1)*3+2)&amp;") ("&amp;INDEX(Оценка!C$2:AF$1540,A4302*11+8,(B4304-1)*3+3)&amp;")")</f>
        <v/>
      </c>
      <c r="F4304" s="15" t="str">
        <f>IF(INDEX(Содержание!C$2:L$1680,A4304*6+5,B4304)="","",INDEX(Содержание!C$2:L$1680,A4304*6+5,B4304))</f>
        <v/>
      </c>
    </row>
    <row r="4305" spans="1:6" s="15" customFormat="1" x14ac:dyDescent="0.25">
      <c r="A4305" s="15">
        <v>46</v>
      </c>
      <c r="B4305" s="15">
        <v>8</v>
      </c>
      <c r="D4305" s="15" t="str">
        <f>IF(INDEX(Разделы!C$2:L$1540,A4305*11+8,B4305)="","","- "&amp;INDEX(Разделы!C$2:L$1540,A4305*11+8,B4305))</f>
        <v/>
      </c>
      <c r="E4305" s="15" t="str">
        <f>IF(INDEX(Оценка!C$2:AF$1540,A4303*11+9,(B4305-1)*3+1)="","",INDEX(Оценка!C$2:AF$1540,A4303*11+9,(B4305-1)*3+1)&amp;" ("&amp;INDEX(Оценка!C$2:AF$1540,A4303*11+9,(B4305-1)*3+2)&amp;") ("&amp;INDEX(Оценка!C$2:AF$1540,A4303*11+9,(B4305-1)*3+3)&amp;")")</f>
        <v/>
      </c>
    </row>
    <row r="4306" spans="1:6" s="15" customFormat="1" x14ac:dyDescent="0.25">
      <c r="A4306" s="15">
        <v>46</v>
      </c>
      <c r="B4306" s="15">
        <v>8</v>
      </c>
      <c r="D4306" s="15" t="str">
        <f>IF(INDEX(Разделы!C$2:L$1540,A4306*11+9,B4306)="","","- "&amp;INDEX(Разделы!C$2:L$1540,A4306*11+9,B4306))</f>
        <v/>
      </c>
      <c r="E4306" s="15" t="str">
        <f>IF(INDEX(Оценка!C$2:AF$1540,A4304*11+10,(B4306-1)*3+1)="","",INDEX(Оценка!C$2:AF$1540,A4304*11+10,(B4306-1)*3+1)&amp;" ("&amp;INDEX(Оценка!C$2:AF$1540,A4304*11+10,(B4306-1)*3+2)&amp;") ("&amp;INDEX(Оценка!C$2:AF$1540,A4304*11+10,(B4306-1)*3+3)&amp;")")</f>
        <v/>
      </c>
    </row>
    <row r="4307" spans="1:6" s="15" customFormat="1" x14ac:dyDescent="0.25">
      <c r="A4307" s="15">
        <v>46</v>
      </c>
      <c r="B4307" s="15">
        <v>8</v>
      </c>
      <c r="D4307" s="15" t="str">
        <f>IF(INDEX(Разделы!C$2:L$1540,A4307*11+10,B4307)="","","- "&amp;INDEX(Разделы!C$2:L$1540,A4307*11+10,B4307))</f>
        <v/>
      </c>
    </row>
    <row r="4308" spans="1:6" s="15" customFormat="1" x14ac:dyDescent="0.25">
      <c r="A4308" s="15">
        <v>46</v>
      </c>
      <c r="B4308" s="15">
        <v>8</v>
      </c>
    </row>
    <row r="4309" spans="1:6" s="15" customFormat="1" x14ac:dyDescent="0.25">
      <c r="A4309" s="15">
        <v>46</v>
      </c>
      <c r="B4309" s="15">
        <v>9</v>
      </c>
      <c r="D4309" s="15" t="str">
        <f xml:space="preserve"> IF(INDEX(Разделы!C$2:L$1540,A4309*11+3,B4309)="","","= "&amp;INDEX(Разделы!C$2:L$1540,A4309*11+3,B4309)&amp;" ("&amp;INDEX(Разделы!C$2:L$1540,A4309*11+4,B4309)&amp;")")</f>
        <v/>
      </c>
      <c r="E4309" s="15" t="str">
        <f>IF(INDEX(Оценка!C$2:AF$1540,A4307*11+4,(B4309-1)*3+1)="","",INDEX(Оценка!C$2:AF$1540,A4307*11+4,(B4309-1)*3+1)&amp;" ("&amp;INDEX(Оценка!C$2:AF$1540,A4307*11+4,(B4309-1)*3+2)&amp;") ("&amp;INDEX(Оценка!C$2:AF$1540,A4307*11+4,(B4309-1)*3+3)&amp;")")</f>
        <v/>
      </c>
      <c r="F4309" s="15" t="str">
        <f>IF(INDEX(Содержание!C$2:L$1680,A4309*6+2,B4309)="","",INDEX(Содержание!C$2:L$1680,A4309*6+2,B4309))</f>
        <v/>
      </c>
    </row>
    <row r="4310" spans="1:6" s="15" customFormat="1" x14ac:dyDescent="0.25">
      <c r="A4310" s="15">
        <v>46</v>
      </c>
      <c r="B4310" s="15">
        <v>9</v>
      </c>
      <c r="E4310" s="15" t="str">
        <f>IF(INDEX(Оценка!C$2:AF$1540,A4308*11+5,(B4310-1)*3+1)="","",INDEX(Оценка!C$2:AF$1540,A4308*11+5,(B4310-1)*3+1)&amp;" ("&amp;INDEX(Оценка!C$2:AF$1540,A4308*11+5,(B4310-1)*3+2)&amp;") ("&amp;INDEX(Оценка!C$2:AF$1540,A4308*11+5,(B4310-1)*3+3)&amp;")")</f>
        <v/>
      </c>
    </row>
    <row r="4311" spans="1:6" s="15" customFormat="1" x14ac:dyDescent="0.25">
      <c r="A4311" s="15">
        <v>46</v>
      </c>
      <c r="B4311" s="15">
        <v>9</v>
      </c>
      <c r="D4311" s="15" t="str">
        <f>IF(INDEX(Разделы!C$2:L$1540,A4311*11+5,B4311)="","","- "&amp;INDEX(Разделы!C$2:L$1540,A4311*11+5,B4311))</f>
        <v/>
      </c>
      <c r="E4311" s="15" t="str">
        <f>IF(INDEX(Оценка!C$2:AF$1540,A4309*11+6,(B4311-1)*3+1)="","",INDEX(Оценка!C$2:AF$1540,A4309*11+6,(B4311-1)*3+1)&amp;" ("&amp;INDEX(Оценка!C$2:AF$1540,A4309*11+6,(B4311-1)*3+2)&amp;") ("&amp;INDEX(Оценка!C$2:AF$1540,A4309*11+6,(B4311-1)*3+3)&amp;")")</f>
        <v/>
      </c>
      <c r="F4311" s="15" t="str">
        <f>IF(INDEX(Содержание!C$2:L$1680,A4311*6+3,B4311)="","","= "&amp;INDEX(Содержание!C$2:L$1680,A4311*6+3,B4311)&amp;" "&amp;INDEX(Содержание!C$2:L$1680,A4313*6+4,B4313))</f>
        <v/>
      </c>
    </row>
    <row r="4312" spans="1:6" s="15" customFormat="1" x14ac:dyDescent="0.25">
      <c r="A4312" s="15">
        <v>46</v>
      </c>
      <c r="B4312" s="15">
        <v>9</v>
      </c>
      <c r="D4312" s="15" t="str">
        <f>IF(INDEX(Разделы!C$2:L$1540,A4312*11+6,B4312)="","","- "&amp;INDEX(Разделы!C$2:L$1540,A4312*11+6,B4312))</f>
        <v/>
      </c>
      <c r="E4312" s="15" t="str">
        <f>IF(INDEX(Оценка!C$2:AF$1540,A4310*11+7,(B4312-1)*3+1)="","",INDEX(Оценка!C$2:AF$1540,A4310*11+7,(B4312-1)*3+1)&amp;" ("&amp;INDEX(Оценка!C$2:AF$1540,A4310*11+7,(B4312-1)*3+2)&amp;") ("&amp;INDEX(Оценка!C$2:AF$1540,A4310*11+7,(B4312-1)*3+3)&amp;")")</f>
        <v/>
      </c>
    </row>
    <row r="4313" spans="1:6" s="15" customFormat="1" x14ac:dyDescent="0.25">
      <c r="A4313" s="15">
        <v>46</v>
      </c>
      <c r="B4313" s="15">
        <v>9</v>
      </c>
      <c r="D4313" s="15" t="str">
        <f>IF(INDEX(Разделы!C$2:L$1540,A4313*11+7,B4313)="","","- "&amp;INDEX(Разделы!C$2:L$1540,A4313*11+7,B4313))</f>
        <v/>
      </c>
      <c r="E4313" s="15" t="str">
        <f>IF(INDEX(Оценка!C$2:AF$1540,A4311*11+8,(B4313-1)*3+1)="","",INDEX(Оценка!C$2:AF$1540,A4311*11+8,(B4313-1)*3+1)&amp;" ("&amp;INDEX(Оценка!C$2:AF$1540,A4311*11+8,(B4313-1)*3+2)&amp;") ("&amp;INDEX(Оценка!C$2:AF$1540,A4311*11+8,(B4313-1)*3+3)&amp;")")</f>
        <v/>
      </c>
      <c r="F4313" s="15" t="str">
        <f>IF(INDEX(Содержание!C$2:L$1680,A4313*6+5,B4313)="","",INDEX(Содержание!C$2:L$1680,A4313*6+5,B4313))</f>
        <v/>
      </c>
    </row>
    <row r="4314" spans="1:6" s="15" customFormat="1" x14ac:dyDescent="0.25">
      <c r="A4314" s="15">
        <v>46</v>
      </c>
      <c r="B4314" s="15">
        <v>9</v>
      </c>
      <c r="D4314" s="15" t="str">
        <f>IF(INDEX(Разделы!C$2:L$1540,A4314*11+8,B4314)="","","- "&amp;INDEX(Разделы!C$2:L$1540,A4314*11+8,B4314))</f>
        <v/>
      </c>
      <c r="E4314" s="15" t="str">
        <f>IF(INDEX(Оценка!C$2:AF$1540,A4312*11+9,(B4314-1)*3+1)="","",INDEX(Оценка!C$2:AF$1540,A4312*11+9,(B4314-1)*3+1)&amp;" ("&amp;INDEX(Оценка!C$2:AF$1540,A4312*11+9,(B4314-1)*3+2)&amp;") ("&amp;INDEX(Оценка!C$2:AF$1540,A4312*11+9,(B4314-1)*3+3)&amp;")")</f>
        <v/>
      </c>
    </row>
    <row r="4315" spans="1:6" s="15" customFormat="1" x14ac:dyDescent="0.25">
      <c r="A4315" s="15">
        <v>46</v>
      </c>
      <c r="B4315" s="15">
        <v>9</v>
      </c>
      <c r="D4315" s="15" t="str">
        <f>IF(INDEX(Разделы!C$2:L$1540,A4315*11+9,B4315)="","","- "&amp;INDEX(Разделы!C$2:L$1540,A4315*11+9,B4315))</f>
        <v/>
      </c>
      <c r="E4315" s="15" t="str">
        <f>IF(INDEX(Оценка!C$2:AF$1540,A4313*11+10,(B4315-1)*3+1)="","",INDEX(Оценка!C$2:AF$1540,A4313*11+10,(B4315-1)*3+1)&amp;" ("&amp;INDEX(Оценка!C$2:AF$1540,A4313*11+10,(B4315-1)*3+2)&amp;") ("&amp;INDEX(Оценка!C$2:AF$1540,A4313*11+10,(B4315-1)*3+3)&amp;")")</f>
        <v/>
      </c>
    </row>
    <row r="4316" spans="1:6" s="15" customFormat="1" x14ac:dyDescent="0.25">
      <c r="A4316" s="15">
        <v>46</v>
      </c>
      <c r="B4316" s="15">
        <v>9</v>
      </c>
      <c r="D4316" s="15" t="str">
        <f>IF(INDEX(Разделы!C$2:L$1540,A4316*11+10,B4316)="","","- "&amp;INDEX(Разделы!C$2:L$1540,A4316*11+10,B4316))</f>
        <v/>
      </c>
    </row>
    <row r="4317" spans="1:6" s="15" customFormat="1" x14ac:dyDescent="0.25">
      <c r="A4317" s="15">
        <v>46</v>
      </c>
      <c r="B4317" s="15">
        <v>9</v>
      </c>
    </row>
    <row r="4318" spans="1:6" s="15" customFormat="1" x14ac:dyDescent="0.25">
      <c r="A4318" s="15">
        <v>46</v>
      </c>
      <c r="B4318" s="15">
        <v>10</v>
      </c>
      <c r="D4318" s="15" t="str">
        <f xml:space="preserve"> IF(INDEX(Разделы!C$2:L$1540,A4318*11+3,B4318)="","","= "&amp;INDEX(Разделы!C$2:L$1540,A4318*11+3,B4318)&amp;" ("&amp;INDEX(Разделы!C$2:L$1540,A4318*11+4,B4318)&amp;")")</f>
        <v/>
      </c>
      <c r="E4318" s="15" t="str">
        <f>IF(INDEX(Оценка!C$2:AF$1540,A4316*11+4,(B4318-1)*3+1)="","",INDEX(Оценка!C$2:AF$1540,A4316*11+4,(B4318-1)*3+1)&amp;" ("&amp;INDEX(Оценка!C$2:AF$1540,A4316*11+4,(B4318-1)*3+2)&amp;") ("&amp;INDEX(Оценка!C$2:AF$1540,A4316*11+4,(B4318-1)*3+3)&amp;")")</f>
        <v/>
      </c>
      <c r="F4318" s="15" t="str">
        <f>IF(INDEX(Содержание!C$2:L$1680,A4318*6+2,B4318)="","",INDEX(Содержание!C$2:L$1680,A4318*6+2,B4318))</f>
        <v/>
      </c>
    </row>
    <row r="4319" spans="1:6" s="15" customFormat="1" x14ac:dyDescent="0.25">
      <c r="A4319" s="15">
        <v>46</v>
      </c>
      <c r="B4319" s="15">
        <v>10</v>
      </c>
      <c r="E4319" s="15" t="str">
        <f>IF(INDEX(Оценка!C$2:AF$1540,A4317*11+5,(B4319-1)*3+1)="","",INDEX(Оценка!C$2:AF$1540,A4317*11+5,(B4319-1)*3+1)&amp;" ("&amp;INDEX(Оценка!C$2:AF$1540,A4317*11+5,(B4319-1)*3+2)&amp;") ("&amp;INDEX(Оценка!C$2:AF$1540,A4317*11+5,(B4319-1)*3+3)&amp;")")</f>
        <v/>
      </c>
    </row>
    <row r="4320" spans="1:6" s="15" customFormat="1" x14ac:dyDescent="0.25">
      <c r="A4320" s="15">
        <v>46</v>
      </c>
      <c r="B4320" s="15">
        <v>10</v>
      </c>
      <c r="D4320" s="15" t="str">
        <f>IF(INDEX(Разделы!C$2:L$1540,A4320*11+5,B4320)="","","- "&amp;INDEX(Разделы!C$2:L$1540,A4320*11+5,B4320))</f>
        <v/>
      </c>
      <c r="E4320" s="15" t="str">
        <f>IF(INDEX(Оценка!C$2:AF$1540,A4318*11+6,(B4320-1)*3+1)="","",INDEX(Оценка!C$2:AF$1540,A4318*11+6,(B4320-1)*3+1)&amp;" ("&amp;INDEX(Оценка!C$2:AF$1540,A4318*11+6,(B4320-1)*3+2)&amp;") ("&amp;INDEX(Оценка!C$2:AF$1540,A4318*11+6,(B4320-1)*3+3)&amp;")")</f>
        <v/>
      </c>
      <c r="F4320" s="15" t="str">
        <f>IF(INDEX(Содержание!C$2:L$1680,A4320*6+3,B4320)="","","= "&amp;INDEX(Содержание!C$2:L$1680,A4320*6+3,B4320)&amp;" "&amp;INDEX(Содержание!C$2:L$1680,A4322*6+4,B4322))</f>
        <v/>
      </c>
    </row>
    <row r="4321" spans="1:6" s="15" customFormat="1" x14ac:dyDescent="0.25">
      <c r="A4321" s="15">
        <v>46</v>
      </c>
      <c r="B4321" s="15">
        <v>10</v>
      </c>
      <c r="D4321" s="15" t="str">
        <f>IF(INDEX(Разделы!C$2:L$1540,A4321*11+6,B4321)="","","- "&amp;INDEX(Разделы!C$2:L$1540,A4321*11+6,B4321))</f>
        <v/>
      </c>
      <c r="E4321" s="15" t="str">
        <f>IF(INDEX(Оценка!C$2:AF$1540,A4319*11+7,(B4321-1)*3+1)="","",INDEX(Оценка!C$2:AF$1540,A4319*11+7,(B4321-1)*3+1)&amp;" ("&amp;INDEX(Оценка!C$2:AF$1540,A4319*11+7,(B4321-1)*3+2)&amp;") ("&amp;INDEX(Оценка!C$2:AF$1540,A4319*11+7,(B4321-1)*3+3)&amp;")")</f>
        <v/>
      </c>
    </row>
    <row r="4322" spans="1:6" s="15" customFormat="1" x14ac:dyDescent="0.25">
      <c r="A4322" s="15">
        <v>46</v>
      </c>
      <c r="B4322" s="15">
        <v>10</v>
      </c>
      <c r="D4322" s="15" t="str">
        <f>IF(INDEX(Разделы!C$2:L$1540,A4322*11+7,B4322)="","","- "&amp;INDEX(Разделы!C$2:L$1540,A4322*11+7,B4322))</f>
        <v/>
      </c>
      <c r="E4322" s="15" t="str">
        <f>IF(INDEX(Оценка!C$2:AF$1540,A4320*11+8,(B4322-1)*3+1)="","",INDEX(Оценка!C$2:AF$1540,A4320*11+8,(B4322-1)*3+1)&amp;" ("&amp;INDEX(Оценка!C$2:AF$1540,A4320*11+8,(B4322-1)*3+2)&amp;") ("&amp;INDEX(Оценка!C$2:AF$1540,A4320*11+8,(B4322-1)*3+3)&amp;")")</f>
        <v/>
      </c>
      <c r="F4322" s="15" t="str">
        <f>IF(INDEX(Содержание!C$2:L$1680,A4322*6+5,B4322)="","",INDEX(Содержание!C$2:L$1680,A4322*6+5,B4322))</f>
        <v/>
      </c>
    </row>
    <row r="4323" spans="1:6" s="15" customFormat="1" x14ac:dyDescent="0.25">
      <c r="A4323" s="15">
        <v>46</v>
      </c>
      <c r="B4323" s="15">
        <v>10</v>
      </c>
      <c r="D4323" s="15" t="str">
        <f>IF(INDEX(Разделы!C$2:L$1540,A4323*11+8,B4323)="","","- "&amp;INDEX(Разделы!C$2:L$1540,A4323*11+8,B4323))</f>
        <v/>
      </c>
      <c r="E4323" s="15" t="str">
        <f>IF(INDEX(Оценка!C$2:AF$1540,A4321*11+9,(B4323-1)*3+1)="","",INDEX(Оценка!C$2:AF$1540,A4321*11+9,(B4323-1)*3+1)&amp;" ("&amp;INDEX(Оценка!C$2:AF$1540,A4321*11+9,(B4323-1)*3+2)&amp;") ("&amp;INDEX(Оценка!C$2:AF$1540,A4321*11+9,(B4323-1)*3+3)&amp;")")</f>
        <v/>
      </c>
    </row>
    <row r="4324" spans="1:6" s="15" customFormat="1" x14ac:dyDescent="0.25">
      <c r="A4324" s="15">
        <v>46</v>
      </c>
      <c r="B4324" s="15">
        <v>10</v>
      </c>
      <c r="D4324" s="15" t="str">
        <f>IF(INDEX(Разделы!C$2:L$1540,A4324*11+9,B4324)="","","- "&amp;INDEX(Разделы!C$2:L$1540,A4324*11+9,B4324))</f>
        <v/>
      </c>
      <c r="E4324" s="15" t="str">
        <f>IF(INDEX(Оценка!C$2:AF$1540,A4322*11+10,(B4324-1)*3+1)="","",INDEX(Оценка!C$2:AF$1540,A4322*11+10,(B4324-1)*3+1)&amp;" ("&amp;INDEX(Оценка!C$2:AF$1540,A4322*11+10,(B4324-1)*3+2)&amp;") ("&amp;INDEX(Оценка!C$2:AF$1540,A4322*11+10,(B4324-1)*3+3)&amp;")")</f>
        <v/>
      </c>
    </row>
    <row r="4325" spans="1:6" s="15" customFormat="1" x14ac:dyDescent="0.25">
      <c r="A4325" s="15">
        <v>46</v>
      </c>
      <c r="B4325" s="15">
        <v>10</v>
      </c>
      <c r="D4325" s="15" t="str">
        <f>IF(INDEX(Разделы!C$2:L$1540,A4325*11+10,B4325)="","","- "&amp;INDEX(Разделы!C$2:L$1540,A4325*11+10,B4325))</f>
        <v/>
      </c>
    </row>
    <row r="4326" spans="1:6" s="15" customFormat="1" x14ac:dyDescent="0.25">
      <c r="A4326" s="15">
        <v>46</v>
      </c>
      <c r="B4326" s="15">
        <v>10</v>
      </c>
    </row>
    <row r="4327" spans="1:6" s="15" customFormat="1" x14ac:dyDescent="0.25">
      <c r="A4327" s="15">
        <v>47</v>
      </c>
      <c r="B4327" s="15">
        <v>1</v>
      </c>
      <c r="D4327" s="15" t="str">
        <f>IF(INDEX(Разделы!C$2:L$1540,A4327*11+1,1)="","","== "&amp;INDEX(Разделы!C$2:L$1540,A4327*11+1,1))</f>
        <v/>
      </c>
      <c r="E4327" s="15" t="str">
        <f>IF(INDEX(Оценка!C$2:AF$1540,A4327*11+1,1)="","","== "&amp;INDEX(Оценка!C$2:AF$1540,A4327*11+1,1))</f>
        <v/>
      </c>
      <c r="F4327" s="15" t="str">
        <f>IF(INDEX(Содержание!C$2:L$1680,A4327*6+1,1)="","","== "&amp;INDEX(Содержание!C$2:L$1680,A4327*6+1,1))</f>
        <v/>
      </c>
    </row>
    <row r="4328" spans="1:6" s="15" customFormat="1" x14ac:dyDescent="0.25">
      <c r="A4328" s="15">
        <v>47</v>
      </c>
      <c r="B4328" s="15">
        <v>1</v>
      </c>
    </row>
    <row r="4329" spans="1:6" s="15" customFormat="1" x14ac:dyDescent="0.25">
      <c r="A4329" s="15">
        <v>47</v>
      </c>
      <c r="B4329" s="15">
        <v>1</v>
      </c>
      <c r="D4329" s="15" t="str">
        <f xml:space="preserve"> IF(INDEX(Разделы!C$2:L$1540,A4329*11+3,B4329)="","","= "&amp;INDEX(Разделы!C$2:L$1540,A4329*11+3,B4329)&amp;" ("&amp;INDEX(Разделы!C$2:L$1540,A4329*11+4,B4329)&amp;")")</f>
        <v/>
      </c>
      <c r="E4329" s="15" t="str">
        <f>IF(INDEX(Оценка!C$2:AF$1540,A4327*11+4,(B4329-1)*3+1)="","",INDEX(Оценка!C$2:AF$1540,A4327*11+4,(B4329-1)*3+1)&amp;" ("&amp;INDEX(Оценка!C$2:AF$1540,A4327*11+4,(B4329-1)*3+2)&amp;") ("&amp;INDEX(Оценка!C$2:AF$1540,A4327*11+4,(B4329-1)*3+3)&amp;")")</f>
        <v/>
      </c>
      <c r="F4329" s="15" t="str">
        <f>IF(INDEX(Содержание!C$2:L$1680,A4329*6+2,B4329)="","",INDEX(Содержание!C$2:L$1680,A4329*6+2,B4329))</f>
        <v/>
      </c>
    </row>
    <row r="4330" spans="1:6" s="15" customFormat="1" x14ac:dyDescent="0.25">
      <c r="A4330" s="15">
        <v>47</v>
      </c>
      <c r="B4330" s="15">
        <v>1</v>
      </c>
      <c r="E4330" s="15" t="str">
        <f>IF(INDEX(Оценка!C$2:AF$1540,A4328*11+5,(B4330-1)*3+1)="","",INDEX(Оценка!C$2:AF$1540,A4328*11+5,(B4330-1)*3+1)&amp;" ("&amp;INDEX(Оценка!C$2:AF$1540,A4328*11+5,(B4330-1)*3+2)&amp;") ("&amp;INDEX(Оценка!C$2:AF$1540,A4328*11+5,(B4330-1)*3+3)&amp;")")</f>
        <v/>
      </c>
    </row>
    <row r="4331" spans="1:6" s="15" customFormat="1" x14ac:dyDescent="0.25">
      <c r="A4331" s="15">
        <v>47</v>
      </c>
      <c r="B4331" s="15">
        <v>1</v>
      </c>
      <c r="D4331" s="15" t="str">
        <f>IF(INDEX(Разделы!C$2:L$1540,A4331*11+5,B4331)="","","- "&amp;INDEX(Разделы!C$2:L$1540,A4331*11+5,B4331))</f>
        <v/>
      </c>
      <c r="E4331" s="15" t="str">
        <f>IF(INDEX(Оценка!C$2:AF$1540,A4329*11+6,(B4331-1)*3+1)="","",INDEX(Оценка!C$2:AF$1540,A4329*11+6,(B4331-1)*3+1)&amp;" ("&amp;INDEX(Оценка!C$2:AF$1540,A4329*11+6,(B4331-1)*3+2)&amp;") ("&amp;INDEX(Оценка!C$2:AF$1540,A4329*11+6,(B4331-1)*3+3)&amp;")")</f>
        <v/>
      </c>
      <c r="F4331" s="15" t="str">
        <f>IF(INDEX(Содержание!C$2:L$1680,A4331*6+3,B4331)="","","= "&amp;INDEX(Содержание!C$2:L$1680,A4331*6+3,B4331)&amp;" "&amp;INDEX(Содержание!C$2:L$1680,A4333*6+4,B4333))</f>
        <v/>
      </c>
    </row>
    <row r="4332" spans="1:6" s="15" customFormat="1" x14ac:dyDescent="0.25">
      <c r="A4332" s="15">
        <v>47</v>
      </c>
      <c r="B4332" s="15">
        <v>1</v>
      </c>
      <c r="D4332" s="15" t="str">
        <f>IF(INDEX(Разделы!C$2:L$1540,A4332*11+6,B4332)="","","- "&amp;INDEX(Разделы!C$2:L$1540,A4332*11+6,B4332))</f>
        <v/>
      </c>
      <c r="E4332" s="15" t="str">
        <f>IF(INDEX(Оценка!C$2:AF$1540,A4330*11+7,(B4332-1)*3+1)="","",INDEX(Оценка!C$2:AF$1540,A4330*11+7,(B4332-1)*3+1)&amp;" ("&amp;INDEX(Оценка!C$2:AF$1540,A4330*11+7,(B4332-1)*3+2)&amp;") ("&amp;INDEX(Оценка!C$2:AF$1540,A4330*11+7,(B4332-1)*3+3)&amp;")")</f>
        <v/>
      </c>
    </row>
    <row r="4333" spans="1:6" s="15" customFormat="1" x14ac:dyDescent="0.25">
      <c r="A4333" s="15">
        <v>47</v>
      </c>
      <c r="B4333" s="15">
        <v>1</v>
      </c>
      <c r="D4333" s="15" t="str">
        <f>IF(INDEX(Разделы!C$2:L$1540,A4333*11+7,B4333)="","","- "&amp;INDEX(Разделы!C$2:L$1540,A4333*11+7,B4333))</f>
        <v/>
      </c>
      <c r="E4333" s="15" t="str">
        <f>IF(INDEX(Оценка!C$2:AF$1540,A4331*11+8,(B4333-1)*3+1)="","",INDEX(Оценка!C$2:AF$1540,A4331*11+8,(B4333-1)*3+1)&amp;" ("&amp;INDEX(Оценка!C$2:AF$1540,A4331*11+8,(B4333-1)*3+2)&amp;") ("&amp;INDEX(Оценка!C$2:AF$1540,A4331*11+8,(B4333-1)*3+3)&amp;")")</f>
        <v/>
      </c>
      <c r="F4333" s="15" t="str">
        <f>IF(INDEX(Содержание!C$2:L$1680,A4333*6+5,B4333)="","",INDEX(Содержание!C$2:L$1680,A4333*6+5,B4333))</f>
        <v/>
      </c>
    </row>
    <row r="4334" spans="1:6" s="15" customFormat="1" x14ac:dyDescent="0.25">
      <c r="A4334" s="15">
        <v>47</v>
      </c>
      <c r="B4334" s="15">
        <v>1</v>
      </c>
      <c r="D4334" s="15" t="str">
        <f>IF(INDEX(Разделы!C$2:L$1540,A4334*11+8,B4334)="","","- "&amp;INDEX(Разделы!C$2:L$1540,A4334*11+8,B4334))</f>
        <v/>
      </c>
      <c r="E4334" s="15" t="str">
        <f>IF(INDEX(Оценка!C$2:AF$1540,A4332*11+9,(B4334-1)*3+1)="","",INDEX(Оценка!C$2:AF$1540,A4332*11+9,(B4334-1)*3+1)&amp;" ("&amp;INDEX(Оценка!C$2:AF$1540,A4332*11+9,(B4334-1)*3+2)&amp;") ("&amp;INDEX(Оценка!C$2:AF$1540,A4332*11+9,(B4334-1)*3+3)&amp;")")</f>
        <v/>
      </c>
    </row>
    <row r="4335" spans="1:6" s="15" customFormat="1" x14ac:dyDescent="0.25">
      <c r="A4335" s="15">
        <v>47</v>
      </c>
      <c r="B4335" s="15">
        <v>1</v>
      </c>
      <c r="D4335" s="15" t="str">
        <f>IF(INDEX(Разделы!C$2:L$1540,A4335*11+9,B4335)="","","- "&amp;INDEX(Разделы!C$2:L$1540,A4335*11+9,B4335))</f>
        <v/>
      </c>
      <c r="E4335" s="15" t="str">
        <f>IF(INDEX(Оценка!C$2:AF$1540,A4333*11+10,(B4335-1)*3+1)="","",INDEX(Оценка!C$2:AF$1540,A4333*11+10,(B4335-1)*3+1)&amp;" ("&amp;INDEX(Оценка!C$2:AF$1540,A4333*11+10,(B4335-1)*3+2)&amp;") ("&amp;INDEX(Оценка!C$2:AF$1540,A4333*11+10,(B4335-1)*3+3)&amp;")")</f>
        <v/>
      </c>
    </row>
    <row r="4336" spans="1:6" s="15" customFormat="1" x14ac:dyDescent="0.25">
      <c r="A4336" s="15">
        <v>47</v>
      </c>
      <c r="B4336" s="15">
        <v>1</v>
      </c>
      <c r="D4336" s="15" t="str">
        <f>IF(INDEX(Разделы!C$2:L$1540,A4336*11+10,B4336)="","","- "&amp;INDEX(Разделы!C$2:L$1540,A4336*11+10,B4336))</f>
        <v/>
      </c>
    </row>
    <row r="4337" spans="1:6" s="15" customFormat="1" x14ac:dyDescent="0.25">
      <c r="A4337" s="15">
        <v>47</v>
      </c>
      <c r="B4337" s="15">
        <v>1</v>
      </c>
    </row>
    <row r="4338" spans="1:6" s="15" customFormat="1" x14ac:dyDescent="0.25">
      <c r="A4338" s="15">
        <v>47</v>
      </c>
      <c r="B4338" s="15">
        <v>2</v>
      </c>
      <c r="D4338" s="15" t="str">
        <f xml:space="preserve"> IF(INDEX(Разделы!C$2:L$1540,A4338*11+3,B4338)="","","= "&amp;INDEX(Разделы!C$2:L$1540,A4338*11+3,B4338)&amp;" ("&amp;INDEX(Разделы!C$2:L$1540,A4338*11+4,B4338)&amp;")")</f>
        <v/>
      </c>
      <c r="E4338" s="15" t="str">
        <f>IF(INDEX(Оценка!C$2:AF$1540,A4336*11+4,(B4338-1)*3+1)="","",INDEX(Оценка!C$2:AF$1540,A4336*11+4,(B4338-1)*3+1)&amp;" ("&amp;INDEX(Оценка!C$2:AF$1540,A4336*11+4,(B4338-1)*3+2)&amp;") ("&amp;INDEX(Оценка!C$2:AF$1540,A4336*11+4,(B4338-1)*3+3)&amp;")")</f>
        <v/>
      </c>
      <c r="F4338" s="15" t="str">
        <f>IF(INDEX(Содержание!C$2:L$1680,A4338*6+2,B4338)="","",INDEX(Содержание!C$2:L$1680,A4338*6+2,B4338))</f>
        <v/>
      </c>
    </row>
    <row r="4339" spans="1:6" s="15" customFormat="1" x14ac:dyDescent="0.25">
      <c r="A4339" s="15">
        <v>47</v>
      </c>
      <c r="B4339" s="15">
        <v>2</v>
      </c>
      <c r="E4339" s="15" t="str">
        <f>IF(INDEX(Оценка!C$2:AF$1540,A4337*11+5,(B4339-1)*3+1)="","",INDEX(Оценка!C$2:AF$1540,A4337*11+5,(B4339-1)*3+1)&amp;" ("&amp;INDEX(Оценка!C$2:AF$1540,A4337*11+5,(B4339-1)*3+2)&amp;") ("&amp;INDEX(Оценка!C$2:AF$1540,A4337*11+5,(B4339-1)*3+3)&amp;")")</f>
        <v/>
      </c>
    </row>
    <row r="4340" spans="1:6" s="15" customFormat="1" x14ac:dyDescent="0.25">
      <c r="A4340" s="15">
        <v>47</v>
      </c>
      <c r="B4340" s="15">
        <v>2</v>
      </c>
      <c r="D4340" s="15" t="str">
        <f>IF(INDEX(Разделы!C$2:L$1540,A4340*11+5,B4340)="","","- "&amp;INDEX(Разделы!C$2:L$1540,A4340*11+5,B4340))</f>
        <v/>
      </c>
      <c r="E4340" s="15" t="str">
        <f>IF(INDEX(Оценка!C$2:AF$1540,A4338*11+6,(B4340-1)*3+1)="","",INDEX(Оценка!C$2:AF$1540,A4338*11+6,(B4340-1)*3+1)&amp;" ("&amp;INDEX(Оценка!C$2:AF$1540,A4338*11+6,(B4340-1)*3+2)&amp;") ("&amp;INDEX(Оценка!C$2:AF$1540,A4338*11+6,(B4340-1)*3+3)&amp;")")</f>
        <v/>
      </c>
      <c r="F4340" s="15" t="str">
        <f>IF(INDEX(Содержание!C$2:L$1680,A4340*6+3,B4340)="","","= "&amp;INDEX(Содержание!C$2:L$1680,A4340*6+3,B4340)&amp;" "&amp;INDEX(Содержание!C$2:L$1680,A4342*6+4,B4342))</f>
        <v/>
      </c>
    </row>
    <row r="4341" spans="1:6" s="15" customFormat="1" x14ac:dyDescent="0.25">
      <c r="A4341" s="15">
        <v>47</v>
      </c>
      <c r="B4341" s="15">
        <v>2</v>
      </c>
      <c r="D4341" s="15" t="str">
        <f>IF(INDEX(Разделы!C$2:L$1540,A4341*11+6,B4341)="","","- "&amp;INDEX(Разделы!C$2:L$1540,A4341*11+6,B4341))</f>
        <v/>
      </c>
      <c r="E4341" s="15" t="str">
        <f>IF(INDEX(Оценка!C$2:AF$1540,A4339*11+7,(B4341-1)*3+1)="","",INDEX(Оценка!C$2:AF$1540,A4339*11+7,(B4341-1)*3+1)&amp;" ("&amp;INDEX(Оценка!C$2:AF$1540,A4339*11+7,(B4341-1)*3+2)&amp;") ("&amp;INDEX(Оценка!C$2:AF$1540,A4339*11+7,(B4341-1)*3+3)&amp;")")</f>
        <v/>
      </c>
    </row>
    <row r="4342" spans="1:6" s="15" customFormat="1" x14ac:dyDescent="0.25">
      <c r="A4342" s="15">
        <v>47</v>
      </c>
      <c r="B4342" s="15">
        <v>2</v>
      </c>
      <c r="D4342" s="15" t="str">
        <f>IF(INDEX(Разделы!C$2:L$1540,A4342*11+7,B4342)="","","- "&amp;INDEX(Разделы!C$2:L$1540,A4342*11+7,B4342))</f>
        <v/>
      </c>
      <c r="E4342" s="15" t="str">
        <f>IF(INDEX(Оценка!C$2:AF$1540,A4340*11+8,(B4342-1)*3+1)="","",INDEX(Оценка!C$2:AF$1540,A4340*11+8,(B4342-1)*3+1)&amp;" ("&amp;INDEX(Оценка!C$2:AF$1540,A4340*11+8,(B4342-1)*3+2)&amp;") ("&amp;INDEX(Оценка!C$2:AF$1540,A4340*11+8,(B4342-1)*3+3)&amp;")")</f>
        <v/>
      </c>
      <c r="F4342" s="15" t="str">
        <f>IF(INDEX(Содержание!C$2:L$1680,A4342*6+5,B4342)="","",INDEX(Содержание!C$2:L$1680,A4342*6+5,B4342))</f>
        <v/>
      </c>
    </row>
    <row r="4343" spans="1:6" s="15" customFormat="1" x14ac:dyDescent="0.25">
      <c r="A4343" s="15">
        <v>47</v>
      </c>
      <c r="B4343" s="15">
        <v>2</v>
      </c>
      <c r="D4343" s="15" t="str">
        <f>IF(INDEX(Разделы!C$2:L$1540,A4343*11+8,B4343)="","","- "&amp;INDEX(Разделы!C$2:L$1540,A4343*11+8,B4343))</f>
        <v/>
      </c>
      <c r="E4343" s="15" t="str">
        <f>IF(INDEX(Оценка!C$2:AF$1540,A4341*11+9,(B4343-1)*3+1)="","",INDEX(Оценка!C$2:AF$1540,A4341*11+9,(B4343-1)*3+1)&amp;" ("&amp;INDEX(Оценка!C$2:AF$1540,A4341*11+9,(B4343-1)*3+2)&amp;") ("&amp;INDEX(Оценка!C$2:AF$1540,A4341*11+9,(B4343-1)*3+3)&amp;")")</f>
        <v/>
      </c>
    </row>
    <row r="4344" spans="1:6" s="15" customFormat="1" x14ac:dyDescent="0.25">
      <c r="A4344" s="15">
        <v>47</v>
      </c>
      <c r="B4344" s="15">
        <v>2</v>
      </c>
      <c r="D4344" s="15" t="str">
        <f>IF(INDEX(Разделы!C$2:L$1540,A4344*11+9,B4344)="","","- "&amp;INDEX(Разделы!C$2:L$1540,A4344*11+9,B4344))</f>
        <v/>
      </c>
      <c r="E4344" s="15" t="str">
        <f>IF(INDEX(Оценка!C$2:AF$1540,A4342*11+10,(B4344-1)*3+1)="","",INDEX(Оценка!C$2:AF$1540,A4342*11+10,(B4344-1)*3+1)&amp;" ("&amp;INDEX(Оценка!C$2:AF$1540,A4342*11+10,(B4344-1)*3+2)&amp;") ("&amp;INDEX(Оценка!C$2:AF$1540,A4342*11+10,(B4344-1)*3+3)&amp;")")</f>
        <v/>
      </c>
    </row>
    <row r="4345" spans="1:6" s="15" customFormat="1" x14ac:dyDescent="0.25">
      <c r="A4345" s="15">
        <v>47</v>
      </c>
      <c r="B4345" s="15">
        <v>2</v>
      </c>
      <c r="D4345" s="15" t="str">
        <f>IF(INDEX(Разделы!C$2:L$1540,A4345*11+10,B4345)="","","- "&amp;INDEX(Разделы!C$2:L$1540,A4345*11+10,B4345))</f>
        <v/>
      </c>
    </row>
    <row r="4346" spans="1:6" s="15" customFormat="1" x14ac:dyDescent="0.25">
      <c r="A4346" s="15">
        <v>47</v>
      </c>
      <c r="B4346" s="15">
        <v>2</v>
      </c>
    </row>
    <row r="4347" spans="1:6" s="15" customFormat="1" x14ac:dyDescent="0.25">
      <c r="A4347" s="15">
        <v>47</v>
      </c>
      <c r="B4347" s="15">
        <v>3</v>
      </c>
      <c r="D4347" s="15" t="str">
        <f xml:space="preserve"> IF(INDEX(Разделы!C$2:L$1540,A4347*11+3,B4347)="","","= "&amp;INDEX(Разделы!C$2:L$1540,A4347*11+3,B4347)&amp;" ("&amp;INDEX(Разделы!C$2:L$1540,A4347*11+4,B4347)&amp;")")</f>
        <v/>
      </c>
      <c r="E4347" s="15" t="str">
        <f>IF(INDEX(Оценка!C$2:AF$1540,A4345*11+4,(B4347-1)*3+1)="","",INDEX(Оценка!C$2:AF$1540,A4345*11+4,(B4347-1)*3+1)&amp;" ("&amp;INDEX(Оценка!C$2:AF$1540,A4345*11+4,(B4347-1)*3+2)&amp;") ("&amp;INDEX(Оценка!C$2:AF$1540,A4345*11+4,(B4347-1)*3+3)&amp;")")</f>
        <v/>
      </c>
      <c r="F4347" s="15" t="str">
        <f>IF(INDEX(Содержание!C$2:L$1680,A4347*6+2,B4347)="","",INDEX(Содержание!C$2:L$1680,A4347*6+2,B4347))</f>
        <v/>
      </c>
    </row>
    <row r="4348" spans="1:6" s="15" customFormat="1" x14ac:dyDescent="0.25">
      <c r="A4348" s="15">
        <v>47</v>
      </c>
      <c r="B4348" s="15">
        <v>3</v>
      </c>
      <c r="E4348" s="15" t="str">
        <f>IF(INDEX(Оценка!C$2:AF$1540,A4346*11+5,(B4348-1)*3+1)="","",INDEX(Оценка!C$2:AF$1540,A4346*11+5,(B4348-1)*3+1)&amp;" ("&amp;INDEX(Оценка!C$2:AF$1540,A4346*11+5,(B4348-1)*3+2)&amp;") ("&amp;INDEX(Оценка!C$2:AF$1540,A4346*11+5,(B4348-1)*3+3)&amp;")")</f>
        <v/>
      </c>
    </row>
    <row r="4349" spans="1:6" s="15" customFormat="1" x14ac:dyDescent="0.25">
      <c r="A4349" s="15">
        <v>47</v>
      </c>
      <c r="B4349" s="15">
        <v>3</v>
      </c>
      <c r="D4349" s="15" t="str">
        <f>IF(INDEX(Разделы!C$2:L$1540,A4349*11+5,B4349)="","","- "&amp;INDEX(Разделы!C$2:L$1540,A4349*11+5,B4349))</f>
        <v/>
      </c>
      <c r="E4349" s="15" t="str">
        <f>IF(INDEX(Оценка!C$2:AF$1540,A4347*11+6,(B4349-1)*3+1)="","",INDEX(Оценка!C$2:AF$1540,A4347*11+6,(B4349-1)*3+1)&amp;" ("&amp;INDEX(Оценка!C$2:AF$1540,A4347*11+6,(B4349-1)*3+2)&amp;") ("&amp;INDEX(Оценка!C$2:AF$1540,A4347*11+6,(B4349-1)*3+3)&amp;")")</f>
        <v/>
      </c>
      <c r="F4349" s="15" t="str">
        <f>IF(INDEX(Содержание!C$2:L$1680,A4349*6+3,B4349)="","","= "&amp;INDEX(Содержание!C$2:L$1680,A4349*6+3,B4349)&amp;" "&amp;INDEX(Содержание!C$2:L$1680,A4351*6+4,B4351))</f>
        <v/>
      </c>
    </row>
    <row r="4350" spans="1:6" s="15" customFormat="1" x14ac:dyDescent="0.25">
      <c r="A4350" s="15">
        <v>47</v>
      </c>
      <c r="B4350" s="15">
        <v>3</v>
      </c>
      <c r="D4350" s="15" t="str">
        <f>IF(INDEX(Разделы!C$2:L$1540,A4350*11+6,B4350)="","","- "&amp;INDEX(Разделы!C$2:L$1540,A4350*11+6,B4350))</f>
        <v/>
      </c>
      <c r="E4350" s="15" t="str">
        <f>IF(INDEX(Оценка!C$2:AF$1540,A4348*11+7,(B4350-1)*3+1)="","",INDEX(Оценка!C$2:AF$1540,A4348*11+7,(B4350-1)*3+1)&amp;" ("&amp;INDEX(Оценка!C$2:AF$1540,A4348*11+7,(B4350-1)*3+2)&amp;") ("&amp;INDEX(Оценка!C$2:AF$1540,A4348*11+7,(B4350-1)*3+3)&amp;")")</f>
        <v/>
      </c>
    </row>
    <row r="4351" spans="1:6" s="15" customFormat="1" x14ac:dyDescent="0.25">
      <c r="A4351" s="15">
        <v>47</v>
      </c>
      <c r="B4351" s="15">
        <v>3</v>
      </c>
      <c r="D4351" s="15" t="str">
        <f>IF(INDEX(Разделы!C$2:L$1540,A4351*11+7,B4351)="","","- "&amp;INDEX(Разделы!C$2:L$1540,A4351*11+7,B4351))</f>
        <v/>
      </c>
      <c r="E4351" s="15" t="str">
        <f>IF(INDEX(Оценка!C$2:AF$1540,A4349*11+8,(B4351-1)*3+1)="","",INDEX(Оценка!C$2:AF$1540,A4349*11+8,(B4351-1)*3+1)&amp;" ("&amp;INDEX(Оценка!C$2:AF$1540,A4349*11+8,(B4351-1)*3+2)&amp;") ("&amp;INDEX(Оценка!C$2:AF$1540,A4349*11+8,(B4351-1)*3+3)&amp;")")</f>
        <v/>
      </c>
      <c r="F4351" s="15" t="str">
        <f>IF(INDEX(Содержание!C$2:L$1680,A4351*6+5,B4351)="","",INDEX(Содержание!C$2:L$1680,A4351*6+5,B4351))</f>
        <v/>
      </c>
    </row>
    <row r="4352" spans="1:6" s="15" customFormat="1" x14ac:dyDescent="0.25">
      <c r="A4352" s="15">
        <v>47</v>
      </c>
      <c r="B4352" s="15">
        <v>3</v>
      </c>
      <c r="D4352" s="15" t="str">
        <f>IF(INDEX(Разделы!C$2:L$1540,A4352*11+8,B4352)="","","- "&amp;INDEX(Разделы!C$2:L$1540,A4352*11+8,B4352))</f>
        <v/>
      </c>
      <c r="E4352" s="15" t="str">
        <f>IF(INDEX(Оценка!C$2:AF$1540,A4350*11+9,(B4352-1)*3+1)="","",INDEX(Оценка!C$2:AF$1540,A4350*11+9,(B4352-1)*3+1)&amp;" ("&amp;INDEX(Оценка!C$2:AF$1540,A4350*11+9,(B4352-1)*3+2)&amp;") ("&amp;INDEX(Оценка!C$2:AF$1540,A4350*11+9,(B4352-1)*3+3)&amp;")")</f>
        <v/>
      </c>
    </row>
    <row r="4353" spans="1:6" s="15" customFormat="1" x14ac:dyDescent="0.25">
      <c r="A4353" s="15">
        <v>47</v>
      </c>
      <c r="B4353" s="15">
        <v>3</v>
      </c>
      <c r="D4353" s="15" t="str">
        <f>IF(INDEX(Разделы!C$2:L$1540,A4353*11+9,B4353)="","","- "&amp;INDEX(Разделы!C$2:L$1540,A4353*11+9,B4353))</f>
        <v/>
      </c>
      <c r="E4353" s="15" t="str">
        <f>IF(INDEX(Оценка!C$2:AF$1540,A4351*11+10,(B4353-1)*3+1)="","",INDEX(Оценка!C$2:AF$1540,A4351*11+10,(B4353-1)*3+1)&amp;" ("&amp;INDEX(Оценка!C$2:AF$1540,A4351*11+10,(B4353-1)*3+2)&amp;") ("&amp;INDEX(Оценка!C$2:AF$1540,A4351*11+10,(B4353-1)*3+3)&amp;")")</f>
        <v/>
      </c>
    </row>
    <row r="4354" spans="1:6" s="15" customFormat="1" x14ac:dyDescent="0.25">
      <c r="A4354" s="15">
        <v>47</v>
      </c>
      <c r="B4354" s="15">
        <v>3</v>
      </c>
      <c r="D4354" s="15" t="str">
        <f>IF(INDEX(Разделы!C$2:L$1540,A4354*11+10,B4354)="","","- "&amp;INDEX(Разделы!C$2:L$1540,A4354*11+10,B4354))</f>
        <v/>
      </c>
    </row>
    <row r="4355" spans="1:6" s="15" customFormat="1" x14ac:dyDescent="0.25">
      <c r="A4355" s="15">
        <v>47</v>
      </c>
      <c r="B4355" s="15">
        <v>3</v>
      </c>
    </row>
    <row r="4356" spans="1:6" s="15" customFormat="1" x14ac:dyDescent="0.25">
      <c r="A4356" s="15">
        <v>47</v>
      </c>
      <c r="B4356" s="15">
        <v>4</v>
      </c>
      <c r="D4356" s="15" t="str">
        <f xml:space="preserve"> IF(INDEX(Разделы!C$2:L$1540,A4356*11+3,B4356)="","","= "&amp;INDEX(Разделы!C$2:L$1540,A4356*11+3,B4356)&amp;" ("&amp;INDEX(Разделы!C$2:L$1540,A4356*11+4,B4356)&amp;")")</f>
        <v/>
      </c>
      <c r="E4356" s="15" t="str">
        <f>IF(INDEX(Оценка!C$2:AF$1540,A4354*11+4,(B4356-1)*3+1)="","",INDEX(Оценка!C$2:AF$1540,A4354*11+4,(B4356-1)*3+1)&amp;" ("&amp;INDEX(Оценка!C$2:AF$1540,A4354*11+4,(B4356-1)*3+2)&amp;") ("&amp;INDEX(Оценка!C$2:AF$1540,A4354*11+4,(B4356-1)*3+3)&amp;")")</f>
        <v/>
      </c>
      <c r="F4356" s="15" t="str">
        <f>IF(INDEX(Содержание!C$2:L$1680,A4356*6+2,B4356)="","",INDEX(Содержание!C$2:L$1680,A4356*6+2,B4356))</f>
        <v/>
      </c>
    </row>
    <row r="4357" spans="1:6" s="15" customFormat="1" x14ac:dyDescent="0.25">
      <c r="A4357" s="15">
        <v>47</v>
      </c>
      <c r="B4357" s="15">
        <v>4</v>
      </c>
      <c r="E4357" s="15" t="str">
        <f>IF(INDEX(Оценка!C$2:AF$1540,A4355*11+5,(B4357-1)*3+1)="","",INDEX(Оценка!C$2:AF$1540,A4355*11+5,(B4357-1)*3+1)&amp;" ("&amp;INDEX(Оценка!C$2:AF$1540,A4355*11+5,(B4357-1)*3+2)&amp;") ("&amp;INDEX(Оценка!C$2:AF$1540,A4355*11+5,(B4357-1)*3+3)&amp;")")</f>
        <v/>
      </c>
    </row>
    <row r="4358" spans="1:6" s="15" customFormat="1" x14ac:dyDescent="0.25">
      <c r="A4358" s="15">
        <v>47</v>
      </c>
      <c r="B4358" s="15">
        <v>4</v>
      </c>
      <c r="D4358" s="15" t="str">
        <f>IF(INDEX(Разделы!C$2:L$1540,A4358*11+5,B4358)="","","- "&amp;INDEX(Разделы!C$2:L$1540,A4358*11+5,B4358))</f>
        <v/>
      </c>
      <c r="E4358" s="15" t="str">
        <f>IF(INDEX(Оценка!C$2:AF$1540,A4356*11+6,(B4358-1)*3+1)="","",INDEX(Оценка!C$2:AF$1540,A4356*11+6,(B4358-1)*3+1)&amp;" ("&amp;INDEX(Оценка!C$2:AF$1540,A4356*11+6,(B4358-1)*3+2)&amp;") ("&amp;INDEX(Оценка!C$2:AF$1540,A4356*11+6,(B4358-1)*3+3)&amp;")")</f>
        <v/>
      </c>
      <c r="F4358" s="15" t="str">
        <f>IF(INDEX(Содержание!C$2:L$1680,A4358*6+3,B4358)="","","= "&amp;INDEX(Содержание!C$2:L$1680,A4358*6+3,B4358)&amp;" "&amp;INDEX(Содержание!C$2:L$1680,A4360*6+4,B4360))</f>
        <v/>
      </c>
    </row>
    <row r="4359" spans="1:6" s="15" customFormat="1" x14ac:dyDescent="0.25">
      <c r="A4359" s="15">
        <v>47</v>
      </c>
      <c r="B4359" s="15">
        <v>4</v>
      </c>
      <c r="D4359" s="15" t="str">
        <f>IF(INDEX(Разделы!C$2:L$1540,A4359*11+6,B4359)="","","- "&amp;INDEX(Разделы!C$2:L$1540,A4359*11+6,B4359))</f>
        <v/>
      </c>
      <c r="E4359" s="15" t="str">
        <f>IF(INDEX(Оценка!C$2:AF$1540,A4357*11+7,(B4359-1)*3+1)="","",INDEX(Оценка!C$2:AF$1540,A4357*11+7,(B4359-1)*3+1)&amp;" ("&amp;INDEX(Оценка!C$2:AF$1540,A4357*11+7,(B4359-1)*3+2)&amp;") ("&amp;INDEX(Оценка!C$2:AF$1540,A4357*11+7,(B4359-1)*3+3)&amp;")")</f>
        <v/>
      </c>
    </row>
    <row r="4360" spans="1:6" s="15" customFormat="1" x14ac:dyDescent="0.25">
      <c r="A4360" s="15">
        <v>47</v>
      </c>
      <c r="B4360" s="15">
        <v>4</v>
      </c>
      <c r="D4360" s="15" t="str">
        <f>IF(INDEX(Разделы!C$2:L$1540,A4360*11+7,B4360)="","","- "&amp;INDEX(Разделы!C$2:L$1540,A4360*11+7,B4360))</f>
        <v/>
      </c>
      <c r="E4360" s="15" t="str">
        <f>IF(INDEX(Оценка!C$2:AF$1540,A4358*11+8,(B4360-1)*3+1)="","",INDEX(Оценка!C$2:AF$1540,A4358*11+8,(B4360-1)*3+1)&amp;" ("&amp;INDEX(Оценка!C$2:AF$1540,A4358*11+8,(B4360-1)*3+2)&amp;") ("&amp;INDEX(Оценка!C$2:AF$1540,A4358*11+8,(B4360-1)*3+3)&amp;")")</f>
        <v/>
      </c>
      <c r="F4360" s="15" t="str">
        <f>IF(INDEX(Содержание!C$2:L$1680,A4360*6+5,B4360)="","",INDEX(Содержание!C$2:L$1680,A4360*6+5,B4360))</f>
        <v/>
      </c>
    </row>
    <row r="4361" spans="1:6" s="15" customFormat="1" x14ac:dyDescent="0.25">
      <c r="A4361" s="15">
        <v>47</v>
      </c>
      <c r="B4361" s="15">
        <v>4</v>
      </c>
      <c r="D4361" s="15" t="str">
        <f>IF(INDEX(Разделы!C$2:L$1540,A4361*11+8,B4361)="","","- "&amp;INDEX(Разделы!C$2:L$1540,A4361*11+8,B4361))</f>
        <v/>
      </c>
      <c r="E4361" s="15" t="str">
        <f>IF(INDEX(Оценка!C$2:AF$1540,A4359*11+9,(B4361-1)*3+1)="","",INDEX(Оценка!C$2:AF$1540,A4359*11+9,(B4361-1)*3+1)&amp;" ("&amp;INDEX(Оценка!C$2:AF$1540,A4359*11+9,(B4361-1)*3+2)&amp;") ("&amp;INDEX(Оценка!C$2:AF$1540,A4359*11+9,(B4361-1)*3+3)&amp;")")</f>
        <v/>
      </c>
    </row>
    <row r="4362" spans="1:6" s="15" customFormat="1" x14ac:dyDescent="0.25">
      <c r="A4362" s="15">
        <v>47</v>
      </c>
      <c r="B4362" s="15">
        <v>4</v>
      </c>
      <c r="D4362" s="15" t="str">
        <f>IF(INDEX(Разделы!C$2:L$1540,A4362*11+9,B4362)="","","- "&amp;INDEX(Разделы!C$2:L$1540,A4362*11+9,B4362))</f>
        <v/>
      </c>
      <c r="E4362" s="15" t="str">
        <f>IF(INDEX(Оценка!C$2:AF$1540,A4360*11+10,(B4362-1)*3+1)="","",INDEX(Оценка!C$2:AF$1540,A4360*11+10,(B4362-1)*3+1)&amp;" ("&amp;INDEX(Оценка!C$2:AF$1540,A4360*11+10,(B4362-1)*3+2)&amp;") ("&amp;INDEX(Оценка!C$2:AF$1540,A4360*11+10,(B4362-1)*3+3)&amp;")")</f>
        <v/>
      </c>
    </row>
    <row r="4363" spans="1:6" s="15" customFormat="1" x14ac:dyDescent="0.25">
      <c r="A4363" s="15">
        <v>47</v>
      </c>
      <c r="B4363" s="15">
        <v>4</v>
      </c>
      <c r="D4363" s="15" t="str">
        <f>IF(INDEX(Разделы!C$2:L$1540,A4363*11+10,B4363)="","","- "&amp;INDEX(Разделы!C$2:L$1540,A4363*11+10,B4363))</f>
        <v/>
      </c>
    </row>
    <row r="4364" spans="1:6" s="15" customFormat="1" x14ac:dyDescent="0.25">
      <c r="A4364" s="15">
        <v>47</v>
      </c>
      <c r="B4364" s="15">
        <v>4</v>
      </c>
    </row>
    <row r="4365" spans="1:6" s="15" customFormat="1" x14ac:dyDescent="0.25">
      <c r="A4365" s="15">
        <v>47</v>
      </c>
      <c r="B4365" s="15">
        <v>5</v>
      </c>
      <c r="D4365" s="15" t="str">
        <f xml:space="preserve"> IF(INDEX(Разделы!C$2:L$1540,A4365*11+3,B4365)="","","= "&amp;INDEX(Разделы!C$2:L$1540,A4365*11+3,B4365)&amp;" ("&amp;INDEX(Разделы!C$2:L$1540,A4365*11+4,B4365)&amp;")")</f>
        <v/>
      </c>
      <c r="E4365" s="15" t="str">
        <f>IF(INDEX(Оценка!C$2:AF$1540,A4363*11+4,(B4365-1)*3+1)="","",INDEX(Оценка!C$2:AF$1540,A4363*11+4,(B4365-1)*3+1)&amp;" ("&amp;INDEX(Оценка!C$2:AF$1540,A4363*11+4,(B4365-1)*3+2)&amp;") ("&amp;INDEX(Оценка!C$2:AF$1540,A4363*11+4,(B4365-1)*3+3)&amp;")")</f>
        <v/>
      </c>
      <c r="F4365" s="15" t="str">
        <f>IF(INDEX(Содержание!C$2:L$1680,A4365*6+2,B4365)="","",INDEX(Содержание!C$2:L$1680,A4365*6+2,B4365))</f>
        <v/>
      </c>
    </row>
    <row r="4366" spans="1:6" s="15" customFormat="1" x14ac:dyDescent="0.25">
      <c r="A4366" s="15">
        <v>47</v>
      </c>
      <c r="B4366" s="15">
        <v>5</v>
      </c>
      <c r="E4366" s="15" t="str">
        <f>IF(INDEX(Оценка!C$2:AF$1540,A4364*11+5,(B4366-1)*3+1)="","",INDEX(Оценка!C$2:AF$1540,A4364*11+5,(B4366-1)*3+1)&amp;" ("&amp;INDEX(Оценка!C$2:AF$1540,A4364*11+5,(B4366-1)*3+2)&amp;") ("&amp;INDEX(Оценка!C$2:AF$1540,A4364*11+5,(B4366-1)*3+3)&amp;")")</f>
        <v/>
      </c>
    </row>
    <row r="4367" spans="1:6" s="15" customFormat="1" x14ac:dyDescent="0.25">
      <c r="A4367" s="15">
        <v>47</v>
      </c>
      <c r="B4367" s="15">
        <v>5</v>
      </c>
      <c r="D4367" s="15" t="str">
        <f>IF(INDEX(Разделы!C$2:L$1540,A4367*11+5,B4367)="","","- "&amp;INDEX(Разделы!C$2:L$1540,A4367*11+5,B4367))</f>
        <v/>
      </c>
      <c r="E4367" s="15" t="str">
        <f>IF(INDEX(Оценка!C$2:AF$1540,A4365*11+6,(B4367-1)*3+1)="","",INDEX(Оценка!C$2:AF$1540,A4365*11+6,(B4367-1)*3+1)&amp;" ("&amp;INDEX(Оценка!C$2:AF$1540,A4365*11+6,(B4367-1)*3+2)&amp;") ("&amp;INDEX(Оценка!C$2:AF$1540,A4365*11+6,(B4367-1)*3+3)&amp;")")</f>
        <v/>
      </c>
      <c r="F4367" s="15" t="str">
        <f>IF(INDEX(Содержание!C$2:L$1680,A4367*6+3,B4367)="","","= "&amp;INDEX(Содержание!C$2:L$1680,A4367*6+3,B4367)&amp;" "&amp;INDEX(Содержание!C$2:L$1680,A4369*6+4,B4369))</f>
        <v/>
      </c>
    </row>
    <row r="4368" spans="1:6" s="15" customFormat="1" x14ac:dyDescent="0.25">
      <c r="A4368" s="15">
        <v>47</v>
      </c>
      <c r="B4368" s="15">
        <v>5</v>
      </c>
      <c r="D4368" s="15" t="str">
        <f>IF(INDEX(Разделы!C$2:L$1540,A4368*11+6,B4368)="","","- "&amp;INDEX(Разделы!C$2:L$1540,A4368*11+6,B4368))</f>
        <v/>
      </c>
      <c r="E4368" s="15" t="str">
        <f>IF(INDEX(Оценка!C$2:AF$1540,A4366*11+7,(B4368-1)*3+1)="","",INDEX(Оценка!C$2:AF$1540,A4366*11+7,(B4368-1)*3+1)&amp;" ("&amp;INDEX(Оценка!C$2:AF$1540,A4366*11+7,(B4368-1)*3+2)&amp;") ("&amp;INDEX(Оценка!C$2:AF$1540,A4366*11+7,(B4368-1)*3+3)&amp;")")</f>
        <v/>
      </c>
    </row>
    <row r="4369" spans="1:6" s="15" customFormat="1" x14ac:dyDescent="0.25">
      <c r="A4369" s="15">
        <v>47</v>
      </c>
      <c r="B4369" s="15">
        <v>5</v>
      </c>
      <c r="D4369" s="15" t="str">
        <f>IF(INDEX(Разделы!C$2:L$1540,A4369*11+7,B4369)="","","- "&amp;INDEX(Разделы!C$2:L$1540,A4369*11+7,B4369))</f>
        <v/>
      </c>
      <c r="E4369" s="15" t="str">
        <f>IF(INDEX(Оценка!C$2:AF$1540,A4367*11+8,(B4369-1)*3+1)="","",INDEX(Оценка!C$2:AF$1540,A4367*11+8,(B4369-1)*3+1)&amp;" ("&amp;INDEX(Оценка!C$2:AF$1540,A4367*11+8,(B4369-1)*3+2)&amp;") ("&amp;INDEX(Оценка!C$2:AF$1540,A4367*11+8,(B4369-1)*3+3)&amp;")")</f>
        <v/>
      </c>
      <c r="F4369" s="15" t="str">
        <f>IF(INDEX(Содержание!C$2:L$1680,A4369*6+5,B4369)="","",INDEX(Содержание!C$2:L$1680,A4369*6+5,B4369))</f>
        <v/>
      </c>
    </row>
    <row r="4370" spans="1:6" s="15" customFormat="1" x14ac:dyDescent="0.25">
      <c r="A4370" s="15">
        <v>47</v>
      </c>
      <c r="B4370" s="15">
        <v>5</v>
      </c>
      <c r="D4370" s="15" t="str">
        <f>IF(INDEX(Разделы!C$2:L$1540,A4370*11+8,B4370)="","","- "&amp;INDEX(Разделы!C$2:L$1540,A4370*11+8,B4370))</f>
        <v/>
      </c>
      <c r="E4370" s="15" t="str">
        <f>IF(INDEX(Оценка!C$2:AF$1540,A4368*11+9,(B4370-1)*3+1)="","",INDEX(Оценка!C$2:AF$1540,A4368*11+9,(B4370-1)*3+1)&amp;" ("&amp;INDEX(Оценка!C$2:AF$1540,A4368*11+9,(B4370-1)*3+2)&amp;") ("&amp;INDEX(Оценка!C$2:AF$1540,A4368*11+9,(B4370-1)*3+3)&amp;")")</f>
        <v/>
      </c>
    </row>
    <row r="4371" spans="1:6" s="15" customFormat="1" x14ac:dyDescent="0.25">
      <c r="A4371" s="15">
        <v>47</v>
      </c>
      <c r="B4371" s="15">
        <v>5</v>
      </c>
      <c r="D4371" s="15" t="str">
        <f>IF(INDEX(Разделы!C$2:L$1540,A4371*11+9,B4371)="","","- "&amp;INDEX(Разделы!C$2:L$1540,A4371*11+9,B4371))</f>
        <v/>
      </c>
      <c r="E4371" s="15" t="str">
        <f>IF(INDEX(Оценка!C$2:AF$1540,A4369*11+10,(B4371-1)*3+1)="","",INDEX(Оценка!C$2:AF$1540,A4369*11+10,(B4371-1)*3+1)&amp;" ("&amp;INDEX(Оценка!C$2:AF$1540,A4369*11+10,(B4371-1)*3+2)&amp;") ("&amp;INDEX(Оценка!C$2:AF$1540,A4369*11+10,(B4371-1)*3+3)&amp;")")</f>
        <v/>
      </c>
    </row>
    <row r="4372" spans="1:6" s="15" customFormat="1" x14ac:dyDescent="0.25">
      <c r="A4372" s="15">
        <v>47</v>
      </c>
      <c r="B4372" s="15">
        <v>5</v>
      </c>
      <c r="D4372" s="15" t="str">
        <f>IF(INDEX(Разделы!C$2:L$1540,A4372*11+10,B4372)="","","- "&amp;INDEX(Разделы!C$2:L$1540,A4372*11+10,B4372))</f>
        <v/>
      </c>
    </row>
    <row r="4373" spans="1:6" s="15" customFormat="1" x14ac:dyDescent="0.25">
      <c r="A4373" s="15">
        <v>47</v>
      </c>
      <c r="B4373" s="15">
        <v>5</v>
      </c>
    </row>
    <row r="4374" spans="1:6" s="15" customFormat="1" x14ac:dyDescent="0.25">
      <c r="A4374" s="15">
        <v>47</v>
      </c>
      <c r="B4374" s="15">
        <v>6</v>
      </c>
      <c r="D4374" s="15" t="str">
        <f xml:space="preserve"> IF(INDEX(Разделы!C$2:L$1540,A4374*11+3,B4374)="","","= "&amp;INDEX(Разделы!C$2:L$1540,A4374*11+3,B4374)&amp;" ("&amp;INDEX(Разделы!C$2:L$1540,A4374*11+4,B4374)&amp;")")</f>
        <v/>
      </c>
      <c r="E4374" s="15" t="str">
        <f>IF(INDEX(Оценка!C$2:AF$1540,A4372*11+4,(B4374-1)*3+1)="","",INDEX(Оценка!C$2:AF$1540,A4372*11+4,(B4374-1)*3+1)&amp;" ("&amp;INDEX(Оценка!C$2:AF$1540,A4372*11+4,(B4374-1)*3+2)&amp;") ("&amp;INDEX(Оценка!C$2:AF$1540,A4372*11+4,(B4374-1)*3+3)&amp;")")</f>
        <v/>
      </c>
      <c r="F4374" s="15" t="str">
        <f>IF(INDEX(Содержание!C$2:L$1680,A4374*6+2,B4374)="","",INDEX(Содержание!C$2:L$1680,A4374*6+2,B4374))</f>
        <v/>
      </c>
    </row>
    <row r="4375" spans="1:6" s="15" customFormat="1" x14ac:dyDescent="0.25">
      <c r="A4375" s="15">
        <v>47</v>
      </c>
      <c r="B4375" s="15">
        <v>6</v>
      </c>
      <c r="E4375" s="15" t="str">
        <f>IF(INDEX(Оценка!C$2:AF$1540,A4373*11+5,(B4375-1)*3+1)="","",INDEX(Оценка!C$2:AF$1540,A4373*11+5,(B4375-1)*3+1)&amp;" ("&amp;INDEX(Оценка!C$2:AF$1540,A4373*11+5,(B4375-1)*3+2)&amp;") ("&amp;INDEX(Оценка!C$2:AF$1540,A4373*11+5,(B4375-1)*3+3)&amp;")")</f>
        <v/>
      </c>
    </row>
    <row r="4376" spans="1:6" s="15" customFormat="1" x14ac:dyDescent="0.25">
      <c r="A4376" s="15">
        <v>47</v>
      </c>
      <c r="B4376" s="15">
        <v>6</v>
      </c>
      <c r="D4376" s="15" t="str">
        <f>IF(INDEX(Разделы!C$2:L$1540,A4376*11+5,B4376)="","","- "&amp;INDEX(Разделы!C$2:L$1540,A4376*11+5,B4376))</f>
        <v/>
      </c>
      <c r="E4376" s="15" t="str">
        <f>IF(INDEX(Оценка!C$2:AF$1540,A4374*11+6,(B4376-1)*3+1)="","",INDEX(Оценка!C$2:AF$1540,A4374*11+6,(B4376-1)*3+1)&amp;" ("&amp;INDEX(Оценка!C$2:AF$1540,A4374*11+6,(B4376-1)*3+2)&amp;") ("&amp;INDEX(Оценка!C$2:AF$1540,A4374*11+6,(B4376-1)*3+3)&amp;")")</f>
        <v/>
      </c>
      <c r="F4376" s="15" t="str">
        <f>IF(INDEX(Содержание!C$2:L$1680,A4376*6+3,B4376)="","","= "&amp;INDEX(Содержание!C$2:L$1680,A4376*6+3,B4376)&amp;" "&amp;INDEX(Содержание!C$2:L$1680,A4378*6+4,B4378))</f>
        <v/>
      </c>
    </row>
    <row r="4377" spans="1:6" s="15" customFormat="1" x14ac:dyDescent="0.25">
      <c r="A4377" s="15">
        <v>47</v>
      </c>
      <c r="B4377" s="15">
        <v>6</v>
      </c>
      <c r="D4377" s="15" t="str">
        <f>IF(INDEX(Разделы!C$2:L$1540,A4377*11+6,B4377)="","","- "&amp;INDEX(Разделы!C$2:L$1540,A4377*11+6,B4377))</f>
        <v/>
      </c>
      <c r="E4377" s="15" t="str">
        <f>IF(INDEX(Оценка!C$2:AF$1540,A4375*11+7,(B4377-1)*3+1)="","",INDEX(Оценка!C$2:AF$1540,A4375*11+7,(B4377-1)*3+1)&amp;" ("&amp;INDEX(Оценка!C$2:AF$1540,A4375*11+7,(B4377-1)*3+2)&amp;") ("&amp;INDEX(Оценка!C$2:AF$1540,A4375*11+7,(B4377-1)*3+3)&amp;")")</f>
        <v/>
      </c>
    </row>
    <row r="4378" spans="1:6" s="15" customFormat="1" x14ac:dyDescent="0.25">
      <c r="A4378" s="15">
        <v>47</v>
      </c>
      <c r="B4378" s="15">
        <v>6</v>
      </c>
      <c r="D4378" s="15" t="str">
        <f>IF(INDEX(Разделы!C$2:L$1540,A4378*11+7,B4378)="","","- "&amp;INDEX(Разделы!C$2:L$1540,A4378*11+7,B4378))</f>
        <v/>
      </c>
      <c r="E4378" s="15" t="str">
        <f>IF(INDEX(Оценка!C$2:AF$1540,A4376*11+8,(B4378-1)*3+1)="","",INDEX(Оценка!C$2:AF$1540,A4376*11+8,(B4378-1)*3+1)&amp;" ("&amp;INDEX(Оценка!C$2:AF$1540,A4376*11+8,(B4378-1)*3+2)&amp;") ("&amp;INDEX(Оценка!C$2:AF$1540,A4376*11+8,(B4378-1)*3+3)&amp;")")</f>
        <v/>
      </c>
      <c r="F4378" s="15" t="str">
        <f>IF(INDEX(Содержание!C$2:L$1680,A4378*6+5,B4378)="","",INDEX(Содержание!C$2:L$1680,A4378*6+5,B4378))</f>
        <v/>
      </c>
    </row>
    <row r="4379" spans="1:6" s="15" customFormat="1" x14ac:dyDescent="0.25">
      <c r="A4379" s="15">
        <v>47</v>
      </c>
      <c r="B4379" s="15">
        <v>6</v>
      </c>
      <c r="D4379" s="15" t="str">
        <f>IF(INDEX(Разделы!C$2:L$1540,A4379*11+8,B4379)="","","- "&amp;INDEX(Разделы!C$2:L$1540,A4379*11+8,B4379))</f>
        <v/>
      </c>
      <c r="E4379" s="15" t="str">
        <f>IF(INDEX(Оценка!C$2:AF$1540,A4377*11+9,(B4379-1)*3+1)="","",INDEX(Оценка!C$2:AF$1540,A4377*11+9,(B4379-1)*3+1)&amp;" ("&amp;INDEX(Оценка!C$2:AF$1540,A4377*11+9,(B4379-1)*3+2)&amp;") ("&amp;INDEX(Оценка!C$2:AF$1540,A4377*11+9,(B4379-1)*3+3)&amp;")")</f>
        <v/>
      </c>
    </row>
    <row r="4380" spans="1:6" s="15" customFormat="1" x14ac:dyDescent="0.25">
      <c r="A4380" s="15">
        <v>47</v>
      </c>
      <c r="B4380" s="15">
        <v>6</v>
      </c>
      <c r="D4380" s="15" t="str">
        <f>IF(INDEX(Разделы!C$2:L$1540,A4380*11+9,B4380)="","","- "&amp;INDEX(Разделы!C$2:L$1540,A4380*11+9,B4380))</f>
        <v/>
      </c>
      <c r="E4380" s="15" t="str">
        <f>IF(INDEX(Оценка!C$2:AF$1540,A4378*11+10,(B4380-1)*3+1)="","",INDEX(Оценка!C$2:AF$1540,A4378*11+10,(B4380-1)*3+1)&amp;" ("&amp;INDEX(Оценка!C$2:AF$1540,A4378*11+10,(B4380-1)*3+2)&amp;") ("&amp;INDEX(Оценка!C$2:AF$1540,A4378*11+10,(B4380-1)*3+3)&amp;")")</f>
        <v/>
      </c>
    </row>
    <row r="4381" spans="1:6" s="15" customFormat="1" x14ac:dyDescent="0.25">
      <c r="A4381" s="15">
        <v>47</v>
      </c>
      <c r="B4381" s="15">
        <v>6</v>
      </c>
      <c r="D4381" s="15" t="str">
        <f>IF(INDEX(Разделы!C$2:L$1540,A4381*11+10,B4381)="","","- "&amp;INDEX(Разделы!C$2:L$1540,A4381*11+10,B4381))</f>
        <v/>
      </c>
    </row>
    <row r="4382" spans="1:6" s="15" customFormat="1" x14ac:dyDescent="0.25">
      <c r="A4382" s="15">
        <v>47</v>
      </c>
      <c r="B4382" s="15">
        <v>6</v>
      </c>
    </row>
    <row r="4383" spans="1:6" s="15" customFormat="1" x14ac:dyDescent="0.25">
      <c r="A4383" s="15">
        <v>47</v>
      </c>
      <c r="B4383" s="15">
        <v>7</v>
      </c>
      <c r="D4383" s="15" t="str">
        <f xml:space="preserve"> IF(INDEX(Разделы!C$2:L$1540,A4383*11+3,B4383)="","","= "&amp;INDEX(Разделы!C$2:L$1540,A4383*11+3,B4383)&amp;" ("&amp;INDEX(Разделы!C$2:L$1540,A4383*11+4,B4383)&amp;")")</f>
        <v/>
      </c>
      <c r="E4383" s="15" t="str">
        <f>IF(INDEX(Оценка!C$2:AF$1540,A4381*11+4,(B4383-1)*3+1)="","",INDEX(Оценка!C$2:AF$1540,A4381*11+4,(B4383-1)*3+1)&amp;" ("&amp;INDEX(Оценка!C$2:AF$1540,A4381*11+4,(B4383-1)*3+2)&amp;") ("&amp;INDEX(Оценка!C$2:AF$1540,A4381*11+4,(B4383-1)*3+3)&amp;")")</f>
        <v/>
      </c>
      <c r="F4383" s="15" t="str">
        <f>IF(INDEX(Содержание!C$2:L$1680,A4383*6+2,B4383)="","",INDEX(Содержание!C$2:L$1680,A4383*6+2,B4383))</f>
        <v/>
      </c>
    </row>
    <row r="4384" spans="1:6" s="15" customFormat="1" x14ac:dyDescent="0.25">
      <c r="A4384" s="15">
        <v>47</v>
      </c>
      <c r="B4384" s="15">
        <v>7</v>
      </c>
      <c r="E4384" s="15" t="str">
        <f>IF(INDEX(Оценка!C$2:AF$1540,A4382*11+5,(B4384-1)*3+1)="","",INDEX(Оценка!C$2:AF$1540,A4382*11+5,(B4384-1)*3+1)&amp;" ("&amp;INDEX(Оценка!C$2:AF$1540,A4382*11+5,(B4384-1)*3+2)&amp;") ("&amp;INDEX(Оценка!C$2:AF$1540,A4382*11+5,(B4384-1)*3+3)&amp;")")</f>
        <v/>
      </c>
    </row>
    <row r="4385" spans="1:6" s="15" customFormat="1" x14ac:dyDescent="0.25">
      <c r="A4385" s="15">
        <v>47</v>
      </c>
      <c r="B4385" s="15">
        <v>7</v>
      </c>
      <c r="D4385" s="15" t="str">
        <f>IF(INDEX(Разделы!C$2:L$1540,A4385*11+5,B4385)="","","- "&amp;INDEX(Разделы!C$2:L$1540,A4385*11+5,B4385))</f>
        <v/>
      </c>
      <c r="E4385" s="15" t="str">
        <f>IF(INDEX(Оценка!C$2:AF$1540,A4383*11+6,(B4385-1)*3+1)="","",INDEX(Оценка!C$2:AF$1540,A4383*11+6,(B4385-1)*3+1)&amp;" ("&amp;INDEX(Оценка!C$2:AF$1540,A4383*11+6,(B4385-1)*3+2)&amp;") ("&amp;INDEX(Оценка!C$2:AF$1540,A4383*11+6,(B4385-1)*3+3)&amp;")")</f>
        <v/>
      </c>
      <c r="F4385" s="15" t="str">
        <f>IF(INDEX(Содержание!C$2:L$1680,A4385*6+3,B4385)="","","= "&amp;INDEX(Содержание!C$2:L$1680,A4385*6+3,B4385)&amp;" "&amp;INDEX(Содержание!C$2:L$1680,A4387*6+4,B4387))</f>
        <v/>
      </c>
    </row>
    <row r="4386" spans="1:6" s="15" customFormat="1" x14ac:dyDescent="0.25">
      <c r="A4386" s="15">
        <v>47</v>
      </c>
      <c r="B4386" s="15">
        <v>7</v>
      </c>
      <c r="D4386" s="15" t="str">
        <f>IF(INDEX(Разделы!C$2:L$1540,A4386*11+6,B4386)="","","- "&amp;INDEX(Разделы!C$2:L$1540,A4386*11+6,B4386))</f>
        <v/>
      </c>
      <c r="E4386" s="15" t="str">
        <f>IF(INDEX(Оценка!C$2:AF$1540,A4384*11+7,(B4386-1)*3+1)="","",INDEX(Оценка!C$2:AF$1540,A4384*11+7,(B4386-1)*3+1)&amp;" ("&amp;INDEX(Оценка!C$2:AF$1540,A4384*11+7,(B4386-1)*3+2)&amp;") ("&amp;INDEX(Оценка!C$2:AF$1540,A4384*11+7,(B4386-1)*3+3)&amp;")")</f>
        <v/>
      </c>
    </row>
    <row r="4387" spans="1:6" s="15" customFormat="1" x14ac:dyDescent="0.25">
      <c r="A4387" s="15">
        <v>47</v>
      </c>
      <c r="B4387" s="15">
        <v>7</v>
      </c>
      <c r="D4387" s="15" t="str">
        <f>IF(INDEX(Разделы!C$2:L$1540,A4387*11+7,B4387)="","","- "&amp;INDEX(Разделы!C$2:L$1540,A4387*11+7,B4387))</f>
        <v/>
      </c>
      <c r="E4387" s="15" t="str">
        <f>IF(INDEX(Оценка!C$2:AF$1540,A4385*11+8,(B4387-1)*3+1)="","",INDEX(Оценка!C$2:AF$1540,A4385*11+8,(B4387-1)*3+1)&amp;" ("&amp;INDEX(Оценка!C$2:AF$1540,A4385*11+8,(B4387-1)*3+2)&amp;") ("&amp;INDEX(Оценка!C$2:AF$1540,A4385*11+8,(B4387-1)*3+3)&amp;")")</f>
        <v/>
      </c>
      <c r="F4387" s="15" t="str">
        <f>IF(INDEX(Содержание!C$2:L$1680,A4387*6+5,B4387)="","",INDEX(Содержание!C$2:L$1680,A4387*6+5,B4387))</f>
        <v/>
      </c>
    </row>
    <row r="4388" spans="1:6" s="15" customFormat="1" x14ac:dyDescent="0.25">
      <c r="A4388" s="15">
        <v>47</v>
      </c>
      <c r="B4388" s="15">
        <v>7</v>
      </c>
      <c r="D4388" s="15" t="str">
        <f>IF(INDEX(Разделы!C$2:L$1540,A4388*11+8,B4388)="","","- "&amp;INDEX(Разделы!C$2:L$1540,A4388*11+8,B4388))</f>
        <v/>
      </c>
      <c r="E4388" s="15" t="str">
        <f>IF(INDEX(Оценка!C$2:AF$1540,A4386*11+9,(B4388-1)*3+1)="","",INDEX(Оценка!C$2:AF$1540,A4386*11+9,(B4388-1)*3+1)&amp;" ("&amp;INDEX(Оценка!C$2:AF$1540,A4386*11+9,(B4388-1)*3+2)&amp;") ("&amp;INDEX(Оценка!C$2:AF$1540,A4386*11+9,(B4388-1)*3+3)&amp;")")</f>
        <v/>
      </c>
    </row>
    <row r="4389" spans="1:6" s="15" customFormat="1" x14ac:dyDescent="0.25">
      <c r="A4389" s="15">
        <v>47</v>
      </c>
      <c r="B4389" s="15">
        <v>7</v>
      </c>
      <c r="D4389" s="15" t="str">
        <f>IF(INDEX(Разделы!C$2:L$1540,A4389*11+9,B4389)="","","- "&amp;INDEX(Разделы!C$2:L$1540,A4389*11+9,B4389))</f>
        <v/>
      </c>
      <c r="E4389" s="15" t="str">
        <f>IF(INDEX(Оценка!C$2:AF$1540,A4387*11+10,(B4389-1)*3+1)="","",INDEX(Оценка!C$2:AF$1540,A4387*11+10,(B4389-1)*3+1)&amp;" ("&amp;INDEX(Оценка!C$2:AF$1540,A4387*11+10,(B4389-1)*3+2)&amp;") ("&amp;INDEX(Оценка!C$2:AF$1540,A4387*11+10,(B4389-1)*3+3)&amp;")")</f>
        <v/>
      </c>
    </row>
    <row r="4390" spans="1:6" s="15" customFormat="1" x14ac:dyDescent="0.25">
      <c r="A4390" s="15">
        <v>47</v>
      </c>
      <c r="B4390" s="15">
        <v>7</v>
      </c>
      <c r="D4390" s="15" t="str">
        <f>IF(INDEX(Разделы!C$2:L$1540,A4390*11+10,B4390)="","","- "&amp;INDEX(Разделы!C$2:L$1540,A4390*11+10,B4390))</f>
        <v/>
      </c>
    </row>
    <row r="4391" spans="1:6" s="15" customFormat="1" x14ac:dyDescent="0.25">
      <c r="A4391" s="15">
        <v>47</v>
      </c>
      <c r="B4391" s="15">
        <v>7</v>
      </c>
    </row>
    <row r="4392" spans="1:6" s="15" customFormat="1" x14ac:dyDescent="0.25">
      <c r="A4392" s="15">
        <v>47</v>
      </c>
      <c r="B4392" s="15">
        <v>8</v>
      </c>
      <c r="D4392" s="15" t="str">
        <f xml:space="preserve"> IF(INDEX(Разделы!C$2:L$1540,A4392*11+3,B4392)="","","= "&amp;INDEX(Разделы!C$2:L$1540,A4392*11+3,B4392)&amp;" ("&amp;INDEX(Разделы!C$2:L$1540,A4392*11+4,B4392)&amp;")")</f>
        <v/>
      </c>
      <c r="E4392" s="15" t="str">
        <f>IF(INDEX(Оценка!C$2:AF$1540,A4390*11+4,(B4392-1)*3+1)="","",INDEX(Оценка!C$2:AF$1540,A4390*11+4,(B4392-1)*3+1)&amp;" ("&amp;INDEX(Оценка!C$2:AF$1540,A4390*11+4,(B4392-1)*3+2)&amp;") ("&amp;INDEX(Оценка!C$2:AF$1540,A4390*11+4,(B4392-1)*3+3)&amp;")")</f>
        <v/>
      </c>
      <c r="F4392" s="15" t="str">
        <f>IF(INDEX(Содержание!C$2:L$1680,A4392*6+2,B4392)="","",INDEX(Содержание!C$2:L$1680,A4392*6+2,B4392))</f>
        <v/>
      </c>
    </row>
    <row r="4393" spans="1:6" s="15" customFormat="1" x14ac:dyDescent="0.25">
      <c r="A4393" s="15">
        <v>47</v>
      </c>
      <c r="B4393" s="15">
        <v>8</v>
      </c>
      <c r="E4393" s="15" t="str">
        <f>IF(INDEX(Оценка!C$2:AF$1540,A4391*11+5,(B4393-1)*3+1)="","",INDEX(Оценка!C$2:AF$1540,A4391*11+5,(B4393-1)*3+1)&amp;" ("&amp;INDEX(Оценка!C$2:AF$1540,A4391*11+5,(B4393-1)*3+2)&amp;") ("&amp;INDEX(Оценка!C$2:AF$1540,A4391*11+5,(B4393-1)*3+3)&amp;")")</f>
        <v/>
      </c>
    </row>
    <row r="4394" spans="1:6" s="15" customFormat="1" x14ac:dyDescent="0.25">
      <c r="A4394" s="15">
        <v>47</v>
      </c>
      <c r="B4394" s="15">
        <v>8</v>
      </c>
      <c r="D4394" s="15" t="str">
        <f>IF(INDEX(Разделы!C$2:L$1540,A4394*11+5,B4394)="","","- "&amp;INDEX(Разделы!C$2:L$1540,A4394*11+5,B4394))</f>
        <v/>
      </c>
      <c r="E4394" s="15" t="str">
        <f>IF(INDEX(Оценка!C$2:AF$1540,A4392*11+6,(B4394-1)*3+1)="","",INDEX(Оценка!C$2:AF$1540,A4392*11+6,(B4394-1)*3+1)&amp;" ("&amp;INDEX(Оценка!C$2:AF$1540,A4392*11+6,(B4394-1)*3+2)&amp;") ("&amp;INDEX(Оценка!C$2:AF$1540,A4392*11+6,(B4394-1)*3+3)&amp;")")</f>
        <v/>
      </c>
      <c r="F4394" s="15" t="str">
        <f>IF(INDEX(Содержание!C$2:L$1680,A4394*6+3,B4394)="","","= "&amp;INDEX(Содержание!C$2:L$1680,A4394*6+3,B4394)&amp;" "&amp;INDEX(Содержание!C$2:L$1680,A4396*6+4,B4396))</f>
        <v/>
      </c>
    </row>
    <row r="4395" spans="1:6" s="15" customFormat="1" x14ac:dyDescent="0.25">
      <c r="A4395" s="15">
        <v>47</v>
      </c>
      <c r="B4395" s="15">
        <v>8</v>
      </c>
      <c r="D4395" s="15" t="str">
        <f>IF(INDEX(Разделы!C$2:L$1540,A4395*11+6,B4395)="","","- "&amp;INDEX(Разделы!C$2:L$1540,A4395*11+6,B4395))</f>
        <v/>
      </c>
      <c r="E4395" s="15" t="str">
        <f>IF(INDEX(Оценка!C$2:AF$1540,A4393*11+7,(B4395-1)*3+1)="","",INDEX(Оценка!C$2:AF$1540,A4393*11+7,(B4395-1)*3+1)&amp;" ("&amp;INDEX(Оценка!C$2:AF$1540,A4393*11+7,(B4395-1)*3+2)&amp;") ("&amp;INDEX(Оценка!C$2:AF$1540,A4393*11+7,(B4395-1)*3+3)&amp;")")</f>
        <v/>
      </c>
    </row>
    <row r="4396" spans="1:6" s="15" customFormat="1" x14ac:dyDescent="0.25">
      <c r="A4396" s="15">
        <v>47</v>
      </c>
      <c r="B4396" s="15">
        <v>8</v>
      </c>
      <c r="D4396" s="15" t="str">
        <f>IF(INDEX(Разделы!C$2:L$1540,A4396*11+7,B4396)="","","- "&amp;INDEX(Разделы!C$2:L$1540,A4396*11+7,B4396))</f>
        <v/>
      </c>
      <c r="E4396" s="15" t="str">
        <f>IF(INDEX(Оценка!C$2:AF$1540,A4394*11+8,(B4396-1)*3+1)="","",INDEX(Оценка!C$2:AF$1540,A4394*11+8,(B4396-1)*3+1)&amp;" ("&amp;INDEX(Оценка!C$2:AF$1540,A4394*11+8,(B4396-1)*3+2)&amp;") ("&amp;INDEX(Оценка!C$2:AF$1540,A4394*11+8,(B4396-1)*3+3)&amp;")")</f>
        <v/>
      </c>
      <c r="F4396" s="15" t="str">
        <f>IF(INDEX(Содержание!C$2:L$1680,A4396*6+5,B4396)="","",INDEX(Содержание!C$2:L$1680,A4396*6+5,B4396))</f>
        <v/>
      </c>
    </row>
    <row r="4397" spans="1:6" s="15" customFormat="1" x14ac:dyDescent="0.25">
      <c r="A4397" s="15">
        <v>47</v>
      </c>
      <c r="B4397" s="15">
        <v>8</v>
      </c>
      <c r="D4397" s="15" t="str">
        <f>IF(INDEX(Разделы!C$2:L$1540,A4397*11+8,B4397)="","","- "&amp;INDEX(Разделы!C$2:L$1540,A4397*11+8,B4397))</f>
        <v/>
      </c>
      <c r="E4397" s="15" t="str">
        <f>IF(INDEX(Оценка!C$2:AF$1540,A4395*11+9,(B4397-1)*3+1)="","",INDEX(Оценка!C$2:AF$1540,A4395*11+9,(B4397-1)*3+1)&amp;" ("&amp;INDEX(Оценка!C$2:AF$1540,A4395*11+9,(B4397-1)*3+2)&amp;") ("&amp;INDEX(Оценка!C$2:AF$1540,A4395*11+9,(B4397-1)*3+3)&amp;")")</f>
        <v/>
      </c>
    </row>
    <row r="4398" spans="1:6" s="15" customFormat="1" x14ac:dyDescent="0.25">
      <c r="A4398" s="15">
        <v>47</v>
      </c>
      <c r="B4398" s="15">
        <v>8</v>
      </c>
      <c r="D4398" s="15" t="str">
        <f>IF(INDEX(Разделы!C$2:L$1540,A4398*11+9,B4398)="","","- "&amp;INDEX(Разделы!C$2:L$1540,A4398*11+9,B4398))</f>
        <v/>
      </c>
      <c r="E4398" s="15" t="str">
        <f>IF(INDEX(Оценка!C$2:AF$1540,A4396*11+10,(B4398-1)*3+1)="","",INDEX(Оценка!C$2:AF$1540,A4396*11+10,(B4398-1)*3+1)&amp;" ("&amp;INDEX(Оценка!C$2:AF$1540,A4396*11+10,(B4398-1)*3+2)&amp;") ("&amp;INDEX(Оценка!C$2:AF$1540,A4396*11+10,(B4398-1)*3+3)&amp;")")</f>
        <v/>
      </c>
    </row>
    <row r="4399" spans="1:6" s="15" customFormat="1" x14ac:dyDescent="0.25">
      <c r="A4399" s="15">
        <v>47</v>
      </c>
      <c r="B4399" s="15">
        <v>8</v>
      </c>
      <c r="D4399" s="15" t="str">
        <f>IF(INDEX(Разделы!C$2:L$1540,A4399*11+10,B4399)="","","- "&amp;INDEX(Разделы!C$2:L$1540,A4399*11+10,B4399))</f>
        <v/>
      </c>
    </row>
    <row r="4400" spans="1:6" s="15" customFormat="1" x14ac:dyDescent="0.25">
      <c r="A4400" s="15">
        <v>47</v>
      </c>
      <c r="B4400" s="15">
        <v>8</v>
      </c>
    </row>
    <row r="4401" spans="1:6" s="15" customFormat="1" x14ac:dyDescent="0.25">
      <c r="A4401" s="15">
        <v>47</v>
      </c>
      <c r="B4401" s="15">
        <v>9</v>
      </c>
      <c r="D4401" s="15" t="str">
        <f xml:space="preserve"> IF(INDEX(Разделы!C$2:L$1540,A4401*11+3,B4401)="","","= "&amp;INDEX(Разделы!C$2:L$1540,A4401*11+3,B4401)&amp;" ("&amp;INDEX(Разделы!C$2:L$1540,A4401*11+4,B4401)&amp;")")</f>
        <v/>
      </c>
      <c r="E4401" s="15" t="str">
        <f>IF(INDEX(Оценка!C$2:AF$1540,A4399*11+4,(B4401-1)*3+1)="","",INDEX(Оценка!C$2:AF$1540,A4399*11+4,(B4401-1)*3+1)&amp;" ("&amp;INDEX(Оценка!C$2:AF$1540,A4399*11+4,(B4401-1)*3+2)&amp;") ("&amp;INDEX(Оценка!C$2:AF$1540,A4399*11+4,(B4401-1)*3+3)&amp;")")</f>
        <v/>
      </c>
      <c r="F4401" s="15" t="str">
        <f>IF(INDEX(Содержание!C$2:L$1680,A4401*6+2,B4401)="","",INDEX(Содержание!C$2:L$1680,A4401*6+2,B4401))</f>
        <v/>
      </c>
    </row>
    <row r="4402" spans="1:6" s="15" customFormat="1" x14ac:dyDescent="0.25">
      <c r="A4402" s="15">
        <v>47</v>
      </c>
      <c r="B4402" s="15">
        <v>9</v>
      </c>
      <c r="E4402" s="15" t="str">
        <f>IF(INDEX(Оценка!C$2:AF$1540,A4400*11+5,(B4402-1)*3+1)="","",INDEX(Оценка!C$2:AF$1540,A4400*11+5,(B4402-1)*3+1)&amp;" ("&amp;INDEX(Оценка!C$2:AF$1540,A4400*11+5,(B4402-1)*3+2)&amp;") ("&amp;INDEX(Оценка!C$2:AF$1540,A4400*11+5,(B4402-1)*3+3)&amp;")")</f>
        <v/>
      </c>
    </row>
    <row r="4403" spans="1:6" s="15" customFormat="1" x14ac:dyDescent="0.25">
      <c r="A4403" s="15">
        <v>47</v>
      </c>
      <c r="B4403" s="15">
        <v>9</v>
      </c>
      <c r="D4403" s="15" t="str">
        <f>IF(INDEX(Разделы!C$2:L$1540,A4403*11+5,B4403)="","","- "&amp;INDEX(Разделы!C$2:L$1540,A4403*11+5,B4403))</f>
        <v/>
      </c>
      <c r="E4403" s="15" t="str">
        <f>IF(INDEX(Оценка!C$2:AF$1540,A4401*11+6,(B4403-1)*3+1)="","",INDEX(Оценка!C$2:AF$1540,A4401*11+6,(B4403-1)*3+1)&amp;" ("&amp;INDEX(Оценка!C$2:AF$1540,A4401*11+6,(B4403-1)*3+2)&amp;") ("&amp;INDEX(Оценка!C$2:AF$1540,A4401*11+6,(B4403-1)*3+3)&amp;")")</f>
        <v/>
      </c>
      <c r="F4403" s="15" t="str">
        <f>IF(INDEX(Содержание!C$2:L$1680,A4403*6+3,B4403)="","","= "&amp;INDEX(Содержание!C$2:L$1680,A4403*6+3,B4403)&amp;" "&amp;INDEX(Содержание!C$2:L$1680,A4405*6+4,B4405))</f>
        <v/>
      </c>
    </row>
    <row r="4404" spans="1:6" s="15" customFormat="1" x14ac:dyDescent="0.25">
      <c r="A4404" s="15">
        <v>47</v>
      </c>
      <c r="B4404" s="15">
        <v>9</v>
      </c>
      <c r="D4404" s="15" t="str">
        <f>IF(INDEX(Разделы!C$2:L$1540,A4404*11+6,B4404)="","","- "&amp;INDEX(Разделы!C$2:L$1540,A4404*11+6,B4404))</f>
        <v/>
      </c>
      <c r="E4404" s="15" t="str">
        <f>IF(INDEX(Оценка!C$2:AF$1540,A4402*11+7,(B4404-1)*3+1)="","",INDEX(Оценка!C$2:AF$1540,A4402*11+7,(B4404-1)*3+1)&amp;" ("&amp;INDEX(Оценка!C$2:AF$1540,A4402*11+7,(B4404-1)*3+2)&amp;") ("&amp;INDEX(Оценка!C$2:AF$1540,A4402*11+7,(B4404-1)*3+3)&amp;")")</f>
        <v/>
      </c>
    </row>
    <row r="4405" spans="1:6" s="15" customFormat="1" x14ac:dyDescent="0.25">
      <c r="A4405" s="15">
        <v>47</v>
      </c>
      <c r="B4405" s="15">
        <v>9</v>
      </c>
      <c r="D4405" s="15" t="str">
        <f>IF(INDEX(Разделы!C$2:L$1540,A4405*11+7,B4405)="","","- "&amp;INDEX(Разделы!C$2:L$1540,A4405*11+7,B4405))</f>
        <v/>
      </c>
      <c r="E4405" s="15" t="str">
        <f>IF(INDEX(Оценка!C$2:AF$1540,A4403*11+8,(B4405-1)*3+1)="","",INDEX(Оценка!C$2:AF$1540,A4403*11+8,(B4405-1)*3+1)&amp;" ("&amp;INDEX(Оценка!C$2:AF$1540,A4403*11+8,(B4405-1)*3+2)&amp;") ("&amp;INDEX(Оценка!C$2:AF$1540,A4403*11+8,(B4405-1)*3+3)&amp;")")</f>
        <v/>
      </c>
      <c r="F4405" s="15" t="str">
        <f>IF(INDEX(Содержание!C$2:L$1680,A4405*6+5,B4405)="","",INDEX(Содержание!C$2:L$1680,A4405*6+5,B4405))</f>
        <v/>
      </c>
    </row>
    <row r="4406" spans="1:6" s="15" customFormat="1" x14ac:dyDescent="0.25">
      <c r="A4406" s="15">
        <v>47</v>
      </c>
      <c r="B4406" s="15">
        <v>9</v>
      </c>
      <c r="D4406" s="15" t="str">
        <f>IF(INDEX(Разделы!C$2:L$1540,A4406*11+8,B4406)="","","- "&amp;INDEX(Разделы!C$2:L$1540,A4406*11+8,B4406))</f>
        <v/>
      </c>
      <c r="E4406" s="15" t="str">
        <f>IF(INDEX(Оценка!C$2:AF$1540,A4404*11+9,(B4406-1)*3+1)="","",INDEX(Оценка!C$2:AF$1540,A4404*11+9,(B4406-1)*3+1)&amp;" ("&amp;INDEX(Оценка!C$2:AF$1540,A4404*11+9,(B4406-1)*3+2)&amp;") ("&amp;INDEX(Оценка!C$2:AF$1540,A4404*11+9,(B4406-1)*3+3)&amp;")")</f>
        <v/>
      </c>
    </row>
    <row r="4407" spans="1:6" s="15" customFormat="1" x14ac:dyDescent="0.25">
      <c r="A4407" s="15">
        <v>47</v>
      </c>
      <c r="B4407" s="15">
        <v>9</v>
      </c>
      <c r="D4407" s="15" t="str">
        <f>IF(INDEX(Разделы!C$2:L$1540,A4407*11+9,B4407)="","","- "&amp;INDEX(Разделы!C$2:L$1540,A4407*11+9,B4407))</f>
        <v/>
      </c>
      <c r="E4407" s="15" t="str">
        <f>IF(INDEX(Оценка!C$2:AF$1540,A4405*11+10,(B4407-1)*3+1)="","",INDEX(Оценка!C$2:AF$1540,A4405*11+10,(B4407-1)*3+1)&amp;" ("&amp;INDEX(Оценка!C$2:AF$1540,A4405*11+10,(B4407-1)*3+2)&amp;") ("&amp;INDEX(Оценка!C$2:AF$1540,A4405*11+10,(B4407-1)*3+3)&amp;")")</f>
        <v/>
      </c>
    </row>
    <row r="4408" spans="1:6" s="15" customFormat="1" x14ac:dyDescent="0.25">
      <c r="A4408" s="15">
        <v>47</v>
      </c>
      <c r="B4408" s="15">
        <v>9</v>
      </c>
      <c r="D4408" s="15" t="str">
        <f>IF(INDEX(Разделы!C$2:L$1540,A4408*11+10,B4408)="","","- "&amp;INDEX(Разделы!C$2:L$1540,A4408*11+10,B4408))</f>
        <v/>
      </c>
    </row>
    <row r="4409" spans="1:6" s="15" customFormat="1" x14ac:dyDescent="0.25">
      <c r="A4409" s="15">
        <v>47</v>
      </c>
      <c r="B4409" s="15">
        <v>9</v>
      </c>
    </row>
    <row r="4410" spans="1:6" s="15" customFormat="1" x14ac:dyDescent="0.25">
      <c r="A4410" s="15">
        <v>47</v>
      </c>
      <c r="B4410" s="15">
        <v>10</v>
      </c>
      <c r="D4410" s="15" t="str">
        <f xml:space="preserve"> IF(INDEX(Разделы!C$2:L$1540,A4410*11+3,B4410)="","","= "&amp;INDEX(Разделы!C$2:L$1540,A4410*11+3,B4410)&amp;" ("&amp;INDEX(Разделы!C$2:L$1540,A4410*11+4,B4410)&amp;")")</f>
        <v/>
      </c>
      <c r="E4410" s="15" t="str">
        <f>IF(INDEX(Оценка!C$2:AF$1540,A4408*11+4,(B4410-1)*3+1)="","",INDEX(Оценка!C$2:AF$1540,A4408*11+4,(B4410-1)*3+1)&amp;" ("&amp;INDEX(Оценка!C$2:AF$1540,A4408*11+4,(B4410-1)*3+2)&amp;") ("&amp;INDEX(Оценка!C$2:AF$1540,A4408*11+4,(B4410-1)*3+3)&amp;")")</f>
        <v/>
      </c>
      <c r="F4410" s="15" t="str">
        <f>IF(INDEX(Содержание!C$2:L$1680,A4410*6+2,B4410)="","",INDEX(Содержание!C$2:L$1680,A4410*6+2,B4410))</f>
        <v/>
      </c>
    </row>
    <row r="4411" spans="1:6" s="15" customFormat="1" x14ac:dyDescent="0.25">
      <c r="A4411" s="15">
        <v>47</v>
      </c>
      <c r="B4411" s="15">
        <v>10</v>
      </c>
      <c r="E4411" s="15" t="str">
        <f>IF(INDEX(Оценка!C$2:AF$1540,A4409*11+5,(B4411-1)*3+1)="","",INDEX(Оценка!C$2:AF$1540,A4409*11+5,(B4411-1)*3+1)&amp;" ("&amp;INDEX(Оценка!C$2:AF$1540,A4409*11+5,(B4411-1)*3+2)&amp;") ("&amp;INDEX(Оценка!C$2:AF$1540,A4409*11+5,(B4411-1)*3+3)&amp;")")</f>
        <v/>
      </c>
    </row>
    <row r="4412" spans="1:6" s="15" customFormat="1" x14ac:dyDescent="0.25">
      <c r="A4412" s="15">
        <v>47</v>
      </c>
      <c r="B4412" s="15">
        <v>10</v>
      </c>
      <c r="D4412" s="15" t="str">
        <f>IF(INDEX(Разделы!C$2:L$1540,A4412*11+5,B4412)="","","- "&amp;INDEX(Разделы!C$2:L$1540,A4412*11+5,B4412))</f>
        <v/>
      </c>
      <c r="E4412" s="15" t="str">
        <f>IF(INDEX(Оценка!C$2:AF$1540,A4410*11+6,(B4412-1)*3+1)="","",INDEX(Оценка!C$2:AF$1540,A4410*11+6,(B4412-1)*3+1)&amp;" ("&amp;INDEX(Оценка!C$2:AF$1540,A4410*11+6,(B4412-1)*3+2)&amp;") ("&amp;INDEX(Оценка!C$2:AF$1540,A4410*11+6,(B4412-1)*3+3)&amp;")")</f>
        <v/>
      </c>
      <c r="F4412" s="15" t="str">
        <f>IF(INDEX(Содержание!C$2:L$1680,A4412*6+3,B4412)="","","= "&amp;INDEX(Содержание!C$2:L$1680,A4412*6+3,B4412)&amp;" "&amp;INDEX(Содержание!C$2:L$1680,A4414*6+4,B4414))</f>
        <v/>
      </c>
    </row>
    <row r="4413" spans="1:6" s="15" customFormat="1" x14ac:dyDescent="0.25">
      <c r="A4413" s="15">
        <v>47</v>
      </c>
      <c r="B4413" s="15">
        <v>10</v>
      </c>
      <c r="D4413" s="15" t="str">
        <f>IF(INDEX(Разделы!C$2:L$1540,A4413*11+6,B4413)="","","- "&amp;INDEX(Разделы!C$2:L$1540,A4413*11+6,B4413))</f>
        <v/>
      </c>
      <c r="E4413" s="15" t="str">
        <f>IF(INDEX(Оценка!C$2:AF$1540,A4411*11+7,(B4413-1)*3+1)="","",INDEX(Оценка!C$2:AF$1540,A4411*11+7,(B4413-1)*3+1)&amp;" ("&amp;INDEX(Оценка!C$2:AF$1540,A4411*11+7,(B4413-1)*3+2)&amp;") ("&amp;INDEX(Оценка!C$2:AF$1540,A4411*11+7,(B4413-1)*3+3)&amp;")")</f>
        <v/>
      </c>
    </row>
    <row r="4414" spans="1:6" s="15" customFormat="1" x14ac:dyDescent="0.25">
      <c r="A4414" s="15">
        <v>47</v>
      </c>
      <c r="B4414" s="15">
        <v>10</v>
      </c>
      <c r="D4414" s="15" t="str">
        <f>IF(INDEX(Разделы!C$2:L$1540,A4414*11+7,B4414)="","","- "&amp;INDEX(Разделы!C$2:L$1540,A4414*11+7,B4414))</f>
        <v/>
      </c>
      <c r="E4414" s="15" t="str">
        <f>IF(INDEX(Оценка!C$2:AF$1540,A4412*11+8,(B4414-1)*3+1)="","",INDEX(Оценка!C$2:AF$1540,A4412*11+8,(B4414-1)*3+1)&amp;" ("&amp;INDEX(Оценка!C$2:AF$1540,A4412*11+8,(B4414-1)*3+2)&amp;") ("&amp;INDEX(Оценка!C$2:AF$1540,A4412*11+8,(B4414-1)*3+3)&amp;")")</f>
        <v/>
      </c>
      <c r="F4414" s="15" t="str">
        <f>IF(INDEX(Содержание!C$2:L$1680,A4414*6+5,B4414)="","",INDEX(Содержание!C$2:L$1680,A4414*6+5,B4414))</f>
        <v/>
      </c>
    </row>
    <row r="4415" spans="1:6" s="15" customFormat="1" x14ac:dyDescent="0.25">
      <c r="A4415" s="15">
        <v>47</v>
      </c>
      <c r="B4415" s="15">
        <v>10</v>
      </c>
      <c r="D4415" s="15" t="str">
        <f>IF(INDEX(Разделы!C$2:L$1540,A4415*11+8,B4415)="","","- "&amp;INDEX(Разделы!C$2:L$1540,A4415*11+8,B4415))</f>
        <v/>
      </c>
      <c r="E4415" s="15" t="str">
        <f>IF(INDEX(Оценка!C$2:AF$1540,A4413*11+9,(B4415-1)*3+1)="","",INDEX(Оценка!C$2:AF$1540,A4413*11+9,(B4415-1)*3+1)&amp;" ("&amp;INDEX(Оценка!C$2:AF$1540,A4413*11+9,(B4415-1)*3+2)&amp;") ("&amp;INDEX(Оценка!C$2:AF$1540,A4413*11+9,(B4415-1)*3+3)&amp;")")</f>
        <v/>
      </c>
    </row>
    <row r="4416" spans="1:6" s="15" customFormat="1" x14ac:dyDescent="0.25">
      <c r="A4416" s="15">
        <v>47</v>
      </c>
      <c r="B4416" s="15">
        <v>10</v>
      </c>
      <c r="D4416" s="15" t="str">
        <f>IF(INDEX(Разделы!C$2:L$1540,A4416*11+9,B4416)="","","- "&amp;INDEX(Разделы!C$2:L$1540,A4416*11+9,B4416))</f>
        <v/>
      </c>
      <c r="E4416" s="15" t="str">
        <f>IF(INDEX(Оценка!C$2:AF$1540,A4414*11+10,(B4416-1)*3+1)="","",INDEX(Оценка!C$2:AF$1540,A4414*11+10,(B4416-1)*3+1)&amp;" ("&amp;INDEX(Оценка!C$2:AF$1540,A4414*11+10,(B4416-1)*3+2)&amp;") ("&amp;INDEX(Оценка!C$2:AF$1540,A4414*11+10,(B4416-1)*3+3)&amp;")")</f>
        <v/>
      </c>
    </row>
    <row r="4417" spans="1:6" s="15" customFormat="1" x14ac:dyDescent="0.25">
      <c r="A4417" s="15">
        <v>47</v>
      </c>
      <c r="B4417" s="15">
        <v>10</v>
      </c>
      <c r="D4417" s="15" t="str">
        <f>IF(INDEX(Разделы!C$2:L$1540,A4417*11+10,B4417)="","","- "&amp;INDEX(Разделы!C$2:L$1540,A4417*11+10,B4417))</f>
        <v/>
      </c>
    </row>
    <row r="4418" spans="1:6" s="15" customFormat="1" x14ac:dyDescent="0.25">
      <c r="A4418" s="15">
        <v>47</v>
      </c>
      <c r="B4418" s="15">
        <v>10</v>
      </c>
    </row>
    <row r="4419" spans="1:6" s="15" customFormat="1" x14ac:dyDescent="0.25">
      <c r="A4419" s="15">
        <v>48</v>
      </c>
      <c r="B4419" s="15">
        <v>1</v>
      </c>
      <c r="D4419" s="15" t="str">
        <f>IF(INDEX(Разделы!C$2:L$1540,A4419*11+1,1)="","","== "&amp;INDEX(Разделы!C$2:L$1540,A4419*11+1,1))</f>
        <v/>
      </c>
      <c r="E4419" s="15" t="str">
        <f>IF(INDEX(Оценка!C$2:AF$1540,A4419*11+1,1)="","","== "&amp;INDEX(Оценка!C$2:AF$1540,A4419*11+1,1))</f>
        <v/>
      </c>
      <c r="F4419" s="15" t="str">
        <f>IF(INDEX(Содержание!C$2:L$1680,A4419*6+1,1)="","","== "&amp;INDEX(Содержание!C$2:L$1680,A4419*6+1,1))</f>
        <v/>
      </c>
    </row>
    <row r="4420" spans="1:6" s="15" customFormat="1" x14ac:dyDescent="0.25">
      <c r="A4420" s="15">
        <v>48</v>
      </c>
      <c r="B4420" s="15">
        <v>1</v>
      </c>
    </row>
    <row r="4421" spans="1:6" s="15" customFormat="1" x14ac:dyDescent="0.25">
      <c r="A4421" s="15">
        <v>48</v>
      </c>
      <c r="B4421" s="15">
        <v>1</v>
      </c>
      <c r="D4421" s="15" t="str">
        <f xml:space="preserve"> IF(INDEX(Разделы!C$2:L$1540,A4421*11+3,B4421)="","","= "&amp;INDEX(Разделы!C$2:L$1540,A4421*11+3,B4421)&amp;" ("&amp;INDEX(Разделы!C$2:L$1540,A4421*11+4,B4421)&amp;")")</f>
        <v/>
      </c>
      <c r="E4421" s="15" t="str">
        <f>IF(INDEX(Оценка!C$2:AF$1540,A4419*11+4,(B4421-1)*3+1)="","",INDEX(Оценка!C$2:AF$1540,A4419*11+4,(B4421-1)*3+1)&amp;" ("&amp;INDEX(Оценка!C$2:AF$1540,A4419*11+4,(B4421-1)*3+2)&amp;") ("&amp;INDEX(Оценка!C$2:AF$1540,A4419*11+4,(B4421-1)*3+3)&amp;")")</f>
        <v/>
      </c>
      <c r="F4421" s="15" t="str">
        <f>IF(INDEX(Содержание!C$2:L$1680,A4421*6+2,B4421)="","",INDEX(Содержание!C$2:L$1680,A4421*6+2,B4421))</f>
        <v/>
      </c>
    </row>
    <row r="4422" spans="1:6" s="15" customFormat="1" x14ac:dyDescent="0.25">
      <c r="A4422" s="15">
        <v>48</v>
      </c>
      <c r="B4422" s="15">
        <v>1</v>
      </c>
      <c r="E4422" s="15" t="str">
        <f>IF(INDEX(Оценка!C$2:AF$1540,A4420*11+5,(B4422-1)*3+1)="","",INDEX(Оценка!C$2:AF$1540,A4420*11+5,(B4422-1)*3+1)&amp;" ("&amp;INDEX(Оценка!C$2:AF$1540,A4420*11+5,(B4422-1)*3+2)&amp;") ("&amp;INDEX(Оценка!C$2:AF$1540,A4420*11+5,(B4422-1)*3+3)&amp;")")</f>
        <v/>
      </c>
    </row>
    <row r="4423" spans="1:6" s="15" customFormat="1" x14ac:dyDescent="0.25">
      <c r="A4423" s="15">
        <v>48</v>
      </c>
      <c r="B4423" s="15">
        <v>1</v>
      </c>
      <c r="D4423" s="15" t="str">
        <f>IF(INDEX(Разделы!C$2:L$1540,A4423*11+5,B4423)="","","- "&amp;INDEX(Разделы!C$2:L$1540,A4423*11+5,B4423))</f>
        <v/>
      </c>
      <c r="E4423" s="15" t="str">
        <f>IF(INDEX(Оценка!C$2:AF$1540,A4421*11+6,(B4423-1)*3+1)="","",INDEX(Оценка!C$2:AF$1540,A4421*11+6,(B4423-1)*3+1)&amp;" ("&amp;INDEX(Оценка!C$2:AF$1540,A4421*11+6,(B4423-1)*3+2)&amp;") ("&amp;INDEX(Оценка!C$2:AF$1540,A4421*11+6,(B4423-1)*3+3)&amp;")")</f>
        <v/>
      </c>
      <c r="F4423" s="15" t="str">
        <f>IF(INDEX(Содержание!C$2:L$1680,A4423*6+3,B4423)="","","= "&amp;INDEX(Содержание!C$2:L$1680,A4423*6+3,B4423)&amp;" "&amp;INDEX(Содержание!C$2:L$1680,A4425*6+4,B4425))</f>
        <v/>
      </c>
    </row>
    <row r="4424" spans="1:6" s="15" customFormat="1" x14ac:dyDescent="0.25">
      <c r="A4424" s="15">
        <v>48</v>
      </c>
      <c r="B4424" s="15">
        <v>1</v>
      </c>
      <c r="D4424" s="15" t="str">
        <f>IF(INDEX(Разделы!C$2:L$1540,A4424*11+6,B4424)="","","- "&amp;INDEX(Разделы!C$2:L$1540,A4424*11+6,B4424))</f>
        <v/>
      </c>
      <c r="E4424" s="15" t="str">
        <f>IF(INDEX(Оценка!C$2:AF$1540,A4422*11+7,(B4424-1)*3+1)="","",INDEX(Оценка!C$2:AF$1540,A4422*11+7,(B4424-1)*3+1)&amp;" ("&amp;INDEX(Оценка!C$2:AF$1540,A4422*11+7,(B4424-1)*3+2)&amp;") ("&amp;INDEX(Оценка!C$2:AF$1540,A4422*11+7,(B4424-1)*3+3)&amp;")")</f>
        <v/>
      </c>
    </row>
    <row r="4425" spans="1:6" s="15" customFormat="1" x14ac:dyDescent="0.25">
      <c r="A4425" s="15">
        <v>48</v>
      </c>
      <c r="B4425" s="15">
        <v>1</v>
      </c>
      <c r="D4425" s="15" t="str">
        <f>IF(INDEX(Разделы!C$2:L$1540,A4425*11+7,B4425)="","","- "&amp;INDEX(Разделы!C$2:L$1540,A4425*11+7,B4425))</f>
        <v/>
      </c>
      <c r="E4425" s="15" t="str">
        <f>IF(INDEX(Оценка!C$2:AF$1540,A4423*11+8,(B4425-1)*3+1)="","",INDEX(Оценка!C$2:AF$1540,A4423*11+8,(B4425-1)*3+1)&amp;" ("&amp;INDEX(Оценка!C$2:AF$1540,A4423*11+8,(B4425-1)*3+2)&amp;") ("&amp;INDEX(Оценка!C$2:AF$1540,A4423*11+8,(B4425-1)*3+3)&amp;")")</f>
        <v/>
      </c>
      <c r="F4425" s="15" t="str">
        <f>IF(INDEX(Содержание!C$2:L$1680,A4425*6+5,B4425)="","",INDEX(Содержание!C$2:L$1680,A4425*6+5,B4425))</f>
        <v/>
      </c>
    </row>
    <row r="4426" spans="1:6" s="15" customFormat="1" x14ac:dyDescent="0.25">
      <c r="A4426" s="15">
        <v>48</v>
      </c>
      <c r="B4426" s="15">
        <v>1</v>
      </c>
      <c r="D4426" s="15" t="str">
        <f>IF(INDEX(Разделы!C$2:L$1540,A4426*11+8,B4426)="","","- "&amp;INDEX(Разделы!C$2:L$1540,A4426*11+8,B4426))</f>
        <v/>
      </c>
      <c r="E4426" s="15" t="str">
        <f>IF(INDEX(Оценка!C$2:AF$1540,A4424*11+9,(B4426-1)*3+1)="","",INDEX(Оценка!C$2:AF$1540,A4424*11+9,(B4426-1)*3+1)&amp;" ("&amp;INDEX(Оценка!C$2:AF$1540,A4424*11+9,(B4426-1)*3+2)&amp;") ("&amp;INDEX(Оценка!C$2:AF$1540,A4424*11+9,(B4426-1)*3+3)&amp;")")</f>
        <v/>
      </c>
    </row>
    <row r="4427" spans="1:6" s="15" customFormat="1" x14ac:dyDescent="0.25">
      <c r="A4427" s="15">
        <v>48</v>
      </c>
      <c r="B4427" s="15">
        <v>1</v>
      </c>
      <c r="D4427" s="15" t="str">
        <f>IF(INDEX(Разделы!C$2:L$1540,A4427*11+9,B4427)="","","- "&amp;INDEX(Разделы!C$2:L$1540,A4427*11+9,B4427))</f>
        <v/>
      </c>
      <c r="E4427" s="15" t="str">
        <f>IF(INDEX(Оценка!C$2:AF$1540,A4425*11+10,(B4427-1)*3+1)="","",INDEX(Оценка!C$2:AF$1540,A4425*11+10,(B4427-1)*3+1)&amp;" ("&amp;INDEX(Оценка!C$2:AF$1540,A4425*11+10,(B4427-1)*3+2)&amp;") ("&amp;INDEX(Оценка!C$2:AF$1540,A4425*11+10,(B4427-1)*3+3)&amp;")")</f>
        <v/>
      </c>
    </row>
    <row r="4428" spans="1:6" s="15" customFormat="1" x14ac:dyDescent="0.25">
      <c r="A4428" s="15">
        <v>48</v>
      </c>
      <c r="B4428" s="15">
        <v>1</v>
      </c>
      <c r="D4428" s="15" t="str">
        <f>IF(INDEX(Разделы!C$2:L$1540,A4428*11+10,B4428)="","","- "&amp;INDEX(Разделы!C$2:L$1540,A4428*11+10,B4428))</f>
        <v/>
      </c>
    </row>
    <row r="4429" spans="1:6" s="15" customFormat="1" x14ac:dyDescent="0.25">
      <c r="A4429" s="15">
        <v>48</v>
      </c>
      <c r="B4429" s="15">
        <v>1</v>
      </c>
    </row>
    <row r="4430" spans="1:6" s="15" customFormat="1" x14ac:dyDescent="0.25">
      <c r="A4430" s="15">
        <v>48</v>
      </c>
      <c r="B4430" s="15">
        <v>2</v>
      </c>
      <c r="D4430" s="15" t="str">
        <f xml:space="preserve"> IF(INDEX(Разделы!C$2:L$1540,A4430*11+3,B4430)="","","= "&amp;INDEX(Разделы!C$2:L$1540,A4430*11+3,B4430)&amp;" ("&amp;INDEX(Разделы!C$2:L$1540,A4430*11+4,B4430)&amp;")")</f>
        <v/>
      </c>
      <c r="E4430" s="15" t="str">
        <f>IF(INDEX(Оценка!C$2:AF$1540,A4428*11+4,(B4430-1)*3+1)="","",INDEX(Оценка!C$2:AF$1540,A4428*11+4,(B4430-1)*3+1)&amp;" ("&amp;INDEX(Оценка!C$2:AF$1540,A4428*11+4,(B4430-1)*3+2)&amp;") ("&amp;INDEX(Оценка!C$2:AF$1540,A4428*11+4,(B4430-1)*3+3)&amp;")")</f>
        <v/>
      </c>
      <c r="F4430" s="15" t="str">
        <f>IF(INDEX(Содержание!C$2:L$1680,A4430*6+2,B4430)="","",INDEX(Содержание!C$2:L$1680,A4430*6+2,B4430))</f>
        <v/>
      </c>
    </row>
    <row r="4431" spans="1:6" s="15" customFormat="1" x14ac:dyDescent="0.25">
      <c r="A4431" s="15">
        <v>48</v>
      </c>
      <c r="B4431" s="15">
        <v>2</v>
      </c>
      <c r="E4431" s="15" t="str">
        <f>IF(INDEX(Оценка!C$2:AF$1540,A4429*11+5,(B4431-1)*3+1)="","",INDEX(Оценка!C$2:AF$1540,A4429*11+5,(B4431-1)*3+1)&amp;" ("&amp;INDEX(Оценка!C$2:AF$1540,A4429*11+5,(B4431-1)*3+2)&amp;") ("&amp;INDEX(Оценка!C$2:AF$1540,A4429*11+5,(B4431-1)*3+3)&amp;")")</f>
        <v/>
      </c>
    </row>
    <row r="4432" spans="1:6" s="15" customFormat="1" x14ac:dyDescent="0.25">
      <c r="A4432" s="15">
        <v>48</v>
      </c>
      <c r="B4432" s="15">
        <v>2</v>
      </c>
      <c r="D4432" s="15" t="str">
        <f>IF(INDEX(Разделы!C$2:L$1540,A4432*11+5,B4432)="","","- "&amp;INDEX(Разделы!C$2:L$1540,A4432*11+5,B4432))</f>
        <v/>
      </c>
      <c r="E4432" s="15" t="str">
        <f>IF(INDEX(Оценка!C$2:AF$1540,A4430*11+6,(B4432-1)*3+1)="","",INDEX(Оценка!C$2:AF$1540,A4430*11+6,(B4432-1)*3+1)&amp;" ("&amp;INDEX(Оценка!C$2:AF$1540,A4430*11+6,(B4432-1)*3+2)&amp;") ("&amp;INDEX(Оценка!C$2:AF$1540,A4430*11+6,(B4432-1)*3+3)&amp;")")</f>
        <v/>
      </c>
      <c r="F4432" s="15" t="str">
        <f>IF(INDEX(Содержание!C$2:L$1680,A4432*6+3,B4432)="","","= "&amp;INDEX(Содержание!C$2:L$1680,A4432*6+3,B4432)&amp;" "&amp;INDEX(Содержание!C$2:L$1680,A4434*6+4,B4434))</f>
        <v/>
      </c>
    </row>
    <row r="4433" spans="1:6" s="15" customFormat="1" x14ac:dyDescent="0.25">
      <c r="A4433" s="15">
        <v>48</v>
      </c>
      <c r="B4433" s="15">
        <v>2</v>
      </c>
      <c r="D4433" s="15" t="str">
        <f>IF(INDEX(Разделы!C$2:L$1540,A4433*11+6,B4433)="","","- "&amp;INDEX(Разделы!C$2:L$1540,A4433*11+6,B4433))</f>
        <v/>
      </c>
      <c r="E4433" s="15" t="str">
        <f>IF(INDEX(Оценка!C$2:AF$1540,A4431*11+7,(B4433-1)*3+1)="","",INDEX(Оценка!C$2:AF$1540,A4431*11+7,(B4433-1)*3+1)&amp;" ("&amp;INDEX(Оценка!C$2:AF$1540,A4431*11+7,(B4433-1)*3+2)&amp;") ("&amp;INDEX(Оценка!C$2:AF$1540,A4431*11+7,(B4433-1)*3+3)&amp;")")</f>
        <v/>
      </c>
    </row>
    <row r="4434" spans="1:6" s="15" customFormat="1" x14ac:dyDescent="0.25">
      <c r="A4434" s="15">
        <v>48</v>
      </c>
      <c r="B4434" s="15">
        <v>2</v>
      </c>
      <c r="D4434" s="15" t="str">
        <f>IF(INDEX(Разделы!C$2:L$1540,A4434*11+7,B4434)="","","- "&amp;INDEX(Разделы!C$2:L$1540,A4434*11+7,B4434))</f>
        <v/>
      </c>
      <c r="E4434" s="15" t="str">
        <f>IF(INDEX(Оценка!C$2:AF$1540,A4432*11+8,(B4434-1)*3+1)="","",INDEX(Оценка!C$2:AF$1540,A4432*11+8,(B4434-1)*3+1)&amp;" ("&amp;INDEX(Оценка!C$2:AF$1540,A4432*11+8,(B4434-1)*3+2)&amp;") ("&amp;INDEX(Оценка!C$2:AF$1540,A4432*11+8,(B4434-1)*3+3)&amp;")")</f>
        <v/>
      </c>
      <c r="F4434" s="15" t="str">
        <f>IF(INDEX(Содержание!C$2:L$1680,A4434*6+5,B4434)="","",INDEX(Содержание!C$2:L$1680,A4434*6+5,B4434))</f>
        <v/>
      </c>
    </row>
    <row r="4435" spans="1:6" s="15" customFormat="1" x14ac:dyDescent="0.25">
      <c r="A4435" s="15">
        <v>48</v>
      </c>
      <c r="B4435" s="15">
        <v>2</v>
      </c>
      <c r="D4435" s="15" t="str">
        <f>IF(INDEX(Разделы!C$2:L$1540,A4435*11+8,B4435)="","","- "&amp;INDEX(Разделы!C$2:L$1540,A4435*11+8,B4435))</f>
        <v/>
      </c>
      <c r="E4435" s="15" t="str">
        <f>IF(INDEX(Оценка!C$2:AF$1540,A4433*11+9,(B4435-1)*3+1)="","",INDEX(Оценка!C$2:AF$1540,A4433*11+9,(B4435-1)*3+1)&amp;" ("&amp;INDEX(Оценка!C$2:AF$1540,A4433*11+9,(B4435-1)*3+2)&amp;") ("&amp;INDEX(Оценка!C$2:AF$1540,A4433*11+9,(B4435-1)*3+3)&amp;")")</f>
        <v/>
      </c>
    </row>
    <row r="4436" spans="1:6" s="15" customFormat="1" x14ac:dyDescent="0.25">
      <c r="A4436" s="15">
        <v>48</v>
      </c>
      <c r="B4436" s="15">
        <v>2</v>
      </c>
      <c r="D4436" s="15" t="str">
        <f>IF(INDEX(Разделы!C$2:L$1540,A4436*11+9,B4436)="","","- "&amp;INDEX(Разделы!C$2:L$1540,A4436*11+9,B4436))</f>
        <v/>
      </c>
      <c r="E4436" s="15" t="str">
        <f>IF(INDEX(Оценка!C$2:AF$1540,A4434*11+10,(B4436-1)*3+1)="","",INDEX(Оценка!C$2:AF$1540,A4434*11+10,(B4436-1)*3+1)&amp;" ("&amp;INDEX(Оценка!C$2:AF$1540,A4434*11+10,(B4436-1)*3+2)&amp;") ("&amp;INDEX(Оценка!C$2:AF$1540,A4434*11+10,(B4436-1)*3+3)&amp;")")</f>
        <v/>
      </c>
    </row>
    <row r="4437" spans="1:6" s="15" customFormat="1" x14ac:dyDescent="0.25">
      <c r="A4437" s="15">
        <v>48</v>
      </c>
      <c r="B4437" s="15">
        <v>2</v>
      </c>
      <c r="D4437" s="15" t="str">
        <f>IF(INDEX(Разделы!C$2:L$1540,A4437*11+10,B4437)="","","- "&amp;INDEX(Разделы!C$2:L$1540,A4437*11+10,B4437))</f>
        <v/>
      </c>
    </row>
    <row r="4438" spans="1:6" s="15" customFormat="1" x14ac:dyDescent="0.25">
      <c r="A4438" s="15">
        <v>48</v>
      </c>
      <c r="B4438" s="15">
        <v>2</v>
      </c>
    </row>
    <row r="4439" spans="1:6" s="15" customFormat="1" x14ac:dyDescent="0.25">
      <c r="A4439" s="15">
        <v>48</v>
      </c>
      <c r="B4439" s="15">
        <v>3</v>
      </c>
      <c r="D4439" s="15" t="str">
        <f xml:space="preserve"> IF(INDEX(Разделы!C$2:L$1540,A4439*11+3,B4439)="","","= "&amp;INDEX(Разделы!C$2:L$1540,A4439*11+3,B4439)&amp;" ("&amp;INDEX(Разделы!C$2:L$1540,A4439*11+4,B4439)&amp;")")</f>
        <v/>
      </c>
      <c r="E4439" s="15" t="str">
        <f>IF(INDEX(Оценка!C$2:AF$1540,A4437*11+4,(B4439-1)*3+1)="","",INDEX(Оценка!C$2:AF$1540,A4437*11+4,(B4439-1)*3+1)&amp;" ("&amp;INDEX(Оценка!C$2:AF$1540,A4437*11+4,(B4439-1)*3+2)&amp;") ("&amp;INDEX(Оценка!C$2:AF$1540,A4437*11+4,(B4439-1)*3+3)&amp;")")</f>
        <v/>
      </c>
      <c r="F4439" s="15" t="str">
        <f>IF(INDEX(Содержание!C$2:L$1680,A4439*6+2,B4439)="","",INDEX(Содержание!C$2:L$1680,A4439*6+2,B4439))</f>
        <v/>
      </c>
    </row>
    <row r="4440" spans="1:6" s="15" customFormat="1" x14ac:dyDescent="0.25">
      <c r="A4440" s="15">
        <v>48</v>
      </c>
      <c r="B4440" s="15">
        <v>3</v>
      </c>
      <c r="E4440" s="15" t="str">
        <f>IF(INDEX(Оценка!C$2:AF$1540,A4438*11+5,(B4440-1)*3+1)="","",INDEX(Оценка!C$2:AF$1540,A4438*11+5,(B4440-1)*3+1)&amp;" ("&amp;INDEX(Оценка!C$2:AF$1540,A4438*11+5,(B4440-1)*3+2)&amp;") ("&amp;INDEX(Оценка!C$2:AF$1540,A4438*11+5,(B4440-1)*3+3)&amp;")")</f>
        <v/>
      </c>
    </row>
    <row r="4441" spans="1:6" s="15" customFormat="1" x14ac:dyDescent="0.25">
      <c r="A4441" s="15">
        <v>48</v>
      </c>
      <c r="B4441" s="15">
        <v>3</v>
      </c>
      <c r="D4441" s="15" t="str">
        <f>IF(INDEX(Разделы!C$2:L$1540,A4441*11+5,B4441)="","","- "&amp;INDEX(Разделы!C$2:L$1540,A4441*11+5,B4441))</f>
        <v/>
      </c>
      <c r="E4441" s="15" t="str">
        <f>IF(INDEX(Оценка!C$2:AF$1540,A4439*11+6,(B4441-1)*3+1)="","",INDEX(Оценка!C$2:AF$1540,A4439*11+6,(B4441-1)*3+1)&amp;" ("&amp;INDEX(Оценка!C$2:AF$1540,A4439*11+6,(B4441-1)*3+2)&amp;") ("&amp;INDEX(Оценка!C$2:AF$1540,A4439*11+6,(B4441-1)*3+3)&amp;")")</f>
        <v/>
      </c>
      <c r="F4441" s="15" t="str">
        <f>IF(INDEX(Содержание!C$2:L$1680,A4441*6+3,B4441)="","","= "&amp;INDEX(Содержание!C$2:L$1680,A4441*6+3,B4441)&amp;" "&amp;INDEX(Содержание!C$2:L$1680,A4443*6+4,B4443))</f>
        <v/>
      </c>
    </row>
    <row r="4442" spans="1:6" s="15" customFormat="1" x14ac:dyDescent="0.25">
      <c r="A4442" s="15">
        <v>48</v>
      </c>
      <c r="B4442" s="15">
        <v>3</v>
      </c>
      <c r="D4442" s="15" t="str">
        <f>IF(INDEX(Разделы!C$2:L$1540,A4442*11+6,B4442)="","","- "&amp;INDEX(Разделы!C$2:L$1540,A4442*11+6,B4442))</f>
        <v/>
      </c>
      <c r="E4442" s="15" t="str">
        <f>IF(INDEX(Оценка!C$2:AF$1540,A4440*11+7,(B4442-1)*3+1)="","",INDEX(Оценка!C$2:AF$1540,A4440*11+7,(B4442-1)*3+1)&amp;" ("&amp;INDEX(Оценка!C$2:AF$1540,A4440*11+7,(B4442-1)*3+2)&amp;") ("&amp;INDEX(Оценка!C$2:AF$1540,A4440*11+7,(B4442-1)*3+3)&amp;")")</f>
        <v/>
      </c>
    </row>
    <row r="4443" spans="1:6" s="15" customFormat="1" x14ac:dyDescent="0.25">
      <c r="A4443" s="15">
        <v>48</v>
      </c>
      <c r="B4443" s="15">
        <v>3</v>
      </c>
      <c r="D4443" s="15" t="str">
        <f>IF(INDEX(Разделы!C$2:L$1540,A4443*11+7,B4443)="","","- "&amp;INDEX(Разделы!C$2:L$1540,A4443*11+7,B4443))</f>
        <v/>
      </c>
      <c r="E4443" s="15" t="str">
        <f>IF(INDEX(Оценка!C$2:AF$1540,A4441*11+8,(B4443-1)*3+1)="","",INDEX(Оценка!C$2:AF$1540,A4441*11+8,(B4443-1)*3+1)&amp;" ("&amp;INDEX(Оценка!C$2:AF$1540,A4441*11+8,(B4443-1)*3+2)&amp;") ("&amp;INDEX(Оценка!C$2:AF$1540,A4441*11+8,(B4443-1)*3+3)&amp;")")</f>
        <v/>
      </c>
      <c r="F4443" s="15" t="str">
        <f>IF(INDEX(Содержание!C$2:L$1680,A4443*6+5,B4443)="","",INDEX(Содержание!C$2:L$1680,A4443*6+5,B4443))</f>
        <v/>
      </c>
    </row>
    <row r="4444" spans="1:6" s="15" customFormat="1" x14ac:dyDescent="0.25">
      <c r="A4444" s="15">
        <v>48</v>
      </c>
      <c r="B4444" s="15">
        <v>3</v>
      </c>
      <c r="D4444" s="15" t="str">
        <f>IF(INDEX(Разделы!C$2:L$1540,A4444*11+8,B4444)="","","- "&amp;INDEX(Разделы!C$2:L$1540,A4444*11+8,B4444))</f>
        <v/>
      </c>
      <c r="E4444" s="15" t="str">
        <f>IF(INDEX(Оценка!C$2:AF$1540,A4442*11+9,(B4444-1)*3+1)="","",INDEX(Оценка!C$2:AF$1540,A4442*11+9,(B4444-1)*3+1)&amp;" ("&amp;INDEX(Оценка!C$2:AF$1540,A4442*11+9,(B4444-1)*3+2)&amp;") ("&amp;INDEX(Оценка!C$2:AF$1540,A4442*11+9,(B4444-1)*3+3)&amp;")")</f>
        <v/>
      </c>
    </row>
    <row r="4445" spans="1:6" s="15" customFormat="1" x14ac:dyDescent="0.25">
      <c r="A4445" s="15">
        <v>48</v>
      </c>
      <c r="B4445" s="15">
        <v>3</v>
      </c>
      <c r="D4445" s="15" t="str">
        <f>IF(INDEX(Разделы!C$2:L$1540,A4445*11+9,B4445)="","","- "&amp;INDEX(Разделы!C$2:L$1540,A4445*11+9,B4445))</f>
        <v/>
      </c>
      <c r="E4445" s="15" t="str">
        <f>IF(INDEX(Оценка!C$2:AF$1540,A4443*11+10,(B4445-1)*3+1)="","",INDEX(Оценка!C$2:AF$1540,A4443*11+10,(B4445-1)*3+1)&amp;" ("&amp;INDEX(Оценка!C$2:AF$1540,A4443*11+10,(B4445-1)*3+2)&amp;") ("&amp;INDEX(Оценка!C$2:AF$1540,A4443*11+10,(B4445-1)*3+3)&amp;")")</f>
        <v/>
      </c>
    </row>
    <row r="4446" spans="1:6" s="15" customFormat="1" x14ac:dyDescent="0.25">
      <c r="A4446" s="15">
        <v>48</v>
      </c>
      <c r="B4446" s="15">
        <v>3</v>
      </c>
      <c r="D4446" s="15" t="str">
        <f>IF(INDEX(Разделы!C$2:L$1540,A4446*11+10,B4446)="","","- "&amp;INDEX(Разделы!C$2:L$1540,A4446*11+10,B4446))</f>
        <v/>
      </c>
    </row>
    <row r="4447" spans="1:6" s="15" customFormat="1" x14ac:dyDescent="0.25">
      <c r="A4447" s="15">
        <v>48</v>
      </c>
      <c r="B4447" s="15">
        <v>3</v>
      </c>
    </row>
    <row r="4448" spans="1:6" s="15" customFormat="1" x14ac:dyDescent="0.25">
      <c r="A4448" s="15">
        <v>48</v>
      </c>
      <c r="B4448" s="15">
        <v>4</v>
      </c>
      <c r="D4448" s="15" t="str">
        <f xml:space="preserve"> IF(INDEX(Разделы!C$2:L$1540,A4448*11+3,B4448)="","","= "&amp;INDEX(Разделы!C$2:L$1540,A4448*11+3,B4448)&amp;" ("&amp;INDEX(Разделы!C$2:L$1540,A4448*11+4,B4448)&amp;")")</f>
        <v/>
      </c>
      <c r="E4448" s="15" t="str">
        <f>IF(INDEX(Оценка!C$2:AF$1540,A4446*11+4,(B4448-1)*3+1)="","",INDEX(Оценка!C$2:AF$1540,A4446*11+4,(B4448-1)*3+1)&amp;" ("&amp;INDEX(Оценка!C$2:AF$1540,A4446*11+4,(B4448-1)*3+2)&amp;") ("&amp;INDEX(Оценка!C$2:AF$1540,A4446*11+4,(B4448-1)*3+3)&amp;")")</f>
        <v/>
      </c>
      <c r="F4448" s="15" t="str">
        <f>IF(INDEX(Содержание!C$2:L$1680,A4448*6+2,B4448)="","",INDEX(Содержание!C$2:L$1680,A4448*6+2,B4448))</f>
        <v/>
      </c>
    </row>
    <row r="4449" spans="1:6" s="15" customFormat="1" x14ac:dyDescent="0.25">
      <c r="A4449" s="15">
        <v>48</v>
      </c>
      <c r="B4449" s="15">
        <v>4</v>
      </c>
      <c r="E4449" s="15" t="str">
        <f>IF(INDEX(Оценка!C$2:AF$1540,A4447*11+5,(B4449-1)*3+1)="","",INDEX(Оценка!C$2:AF$1540,A4447*11+5,(B4449-1)*3+1)&amp;" ("&amp;INDEX(Оценка!C$2:AF$1540,A4447*11+5,(B4449-1)*3+2)&amp;") ("&amp;INDEX(Оценка!C$2:AF$1540,A4447*11+5,(B4449-1)*3+3)&amp;")")</f>
        <v/>
      </c>
    </row>
    <row r="4450" spans="1:6" s="15" customFormat="1" x14ac:dyDescent="0.25">
      <c r="A4450" s="15">
        <v>48</v>
      </c>
      <c r="B4450" s="15">
        <v>4</v>
      </c>
      <c r="D4450" s="15" t="str">
        <f>IF(INDEX(Разделы!C$2:L$1540,A4450*11+5,B4450)="","","- "&amp;INDEX(Разделы!C$2:L$1540,A4450*11+5,B4450))</f>
        <v/>
      </c>
      <c r="E4450" s="15" t="str">
        <f>IF(INDEX(Оценка!C$2:AF$1540,A4448*11+6,(B4450-1)*3+1)="","",INDEX(Оценка!C$2:AF$1540,A4448*11+6,(B4450-1)*3+1)&amp;" ("&amp;INDEX(Оценка!C$2:AF$1540,A4448*11+6,(B4450-1)*3+2)&amp;") ("&amp;INDEX(Оценка!C$2:AF$1540,A4448*11+6,(B4450-1)*3+3)&amp;")")</f>
        <v/>
      </c>
      <c r="F4450" s="15" t="str">
        <f>IF(INDEX(Содержание!C$2:L$1680,A4450*6+3,B4450)="","","= "&amp;INDEX(Содержание!C$2:L$1680,A4450*6+3,B4450)&amp;" "&amp;INDEX(Содержание!C$2:L$1680,A4452*6+4,B4452))</f>
        <v/>
      </c>
    </row>
    <row r="4451" spans="1:6" s="15" customFormat="1" x14ac:dyDescent="0.25">
      <c r="A4451" s="15">
        <v>48</v>
      </c>
      <c r="B4451" s="15">
        <v>4</v>
      </c>
      <c r="D4451" s="15" t="str">
        <f>IF(INDEX(Разделы!C$2:L$1540,A4451*11+6,B4451)="","","- "&amp;INDEX(Разделы!C$2:L$1540,A4451*11+6,B4451))</f>
        <v/>
      </c>
      <c r="E4451" s="15" t="str">
        <f>IF(INDEX(Оценка!C$2:AF$1540,A4449*11+7,(B4451-1)*3+1)="","",INDEX(Оценка!C$2:AF$1540,A4449*11+7,(B4451-1)*3+1)&amp;" ("&amp;INDEX(Оценка!C$2:AF$1540,A4449*11+7,(B4451-1)*3+2)&amp;") ("&amp;INDEX(Оценка!C$2:AF$1540,A4449*11+7,(B4451-1)*3+3)&amp;")")</f>
        <v/>
      </c>
    </row>
    <row r="4452" spans="1:6" s="15" customFormat="1" x14ac:dyDescent="0.25">
      <c r="A4452" s="15">
        <v>48</v>
      </c>
      <c r="B4452" s="15">
        <v>4</v>
      </c>
      <c r="D4452" s="15" t="str">
        <f>IF(INDEX(Разделы!C$2:L$1540,A4452*11+7,B4452)="","","- "&amp;INDEX(Разделы!C$2:L$1540,A4452*11+7,B4452))</f>
        <v/>
      </c>
      <c r="E4452" s="15" t="str">
        <f>IF(INDEX(Оценка!C$2:AF$1540,A4450*11+8,(B4452-1)*3+1)="","",INDEX(Оценка!C$2:AF$1540,A4450*11+8,(B4452-1)*3+1)&amp;" ("&amp;INDEX(Оценка!C$2:AF$1540,A4450*11+8,(B4452-1)*3+2)&amp;") ("&amp;INDEX(Оценка!C$2:AF$1540,A4450*11+8,(B4452-1)*3+3)&amp;")")</f>
        <v/>
      </c>
      <c r="F4452" s="15" t="str">
        <f>IF(INDEX(Содержание!C$2:L$1680,A4452*6+5,B4452)="","",INDEX(Содержание!C$2:L$1680,A4452*6+5,B4452))</f>
        <v/>
      </c>
    </row>
    <row r="4453" spans="1:6" s="15" customFormat="1" x14ac:dyDescent="0.25">
      <c r="A4453" s="15">
        <v>48</v>
      </c>
      <c r="B4453" s="15">
        <v>4</v>
      </c>
      <c r="D4453" s="15" t="str">
        <f>IF(INDEX(Разделы!C$2:L$1540,A4453*11+8,B4453)="","","- "&amp;INDEX(Разделы!C$2:L$1540,A4453*11+8,B4453))</f>
        <v/>
      </c>
      <c r="E4453" s="15" t="str">
        <f>IF(INDEX(Оценка!C$2:AF$1540,A4451*11+9,(B4453-1)*3+1)="","",INDEX(Оценка!C$2:AF$1540,A4451*11+9,(B4453-1)*3+1)&amp;" ("&amp;INDEX(Оценка!C$2:AF$1540,A4451*11+9,(B4453-1)*3+2)&amp;") ("&amp;INDEX(Оценка!C$2:AF$1540,A4451*11+9,(B4453-1)*3+3)&amp;")")</f>
        <v/>
      </c>
    </row>
    <row r="4454" spans="1:6" s="15" customFormat="1" x14ac:dyDescent="0.25">
      <c r="A4454" s="15">
        <v>48</v>
      </c>
      <c r="B4454" s="15">
        <v>4</v>
      </c>
      <c r="D4454" s="15" t="str">
        <f>IF(INDEX(Разделы!C$2:L$1540,A4454*11+9,B4454)="","","- "&amp;INDEX(Разделы!C$2:L$1540,A4454*11+9,B4454))</f>
        <v/>
      </c>
      <c r="E4454" s="15" t="str">
        <f>IF(INDEX(Оценка!C$2:AF$1540,A4452*11+10,(B4454-1)*3+1)="","",INDEX(Оценка!C$2:AF$1540,A4452*11+10,(B4454-1)*3+1)&amp;" ("&amp;INDEX(Оценка!C$2:AF$1540,A4452*11+10,(B4454-1)*3+2)&amp;") ("&amp;INDEX(Оценка!C$2:AF$1540,A4452*11+10,(B4454-1)*3+3)&amp;")")</f>
        <v/>
      </c>
    </row>
    <row r="4455" spans="1:6" s="15" customFormat="1" x14ac:dyDescent="0.25">
      <c r="A4455" s="15">
        <v>48</v>
      </c>
      <c r="B4455" s="15">
        <v>4</v>
      </c>
      <c r="D4455" s="15" t="str">
        <f>IF(INDEX(Разделы!C$2:L$1540,A4455*11+10,B4455)="","","- "&amp;INDEX(Разделы!C$2:L$1540,A4455*11+10,B4455))</f>
        <v/>
      </c>
    </row>
    <row r="4456" spans="1:6" s="15" customFormat="1" x14ac:dyDescent="0.25">
      <c r="A4456" s="15">
        <v>48</v>
      </c>
      <c r="B4456" s="15">
        <v>4</v>
      </c>
    </row>
    <row r="4457" spans="1:6" s="15" customFormat="1" x14ac:dyDescent="0.25">
      <c r="A4457" s="15">
        <v>48</v>
      </c>
      <c r="B4457" s="15">
        <v>5</v>
      </c>
      <c r="D4457" s="15" t="str">
        <f xml:space="preserve"> IF(INDEX(Разделы!C$2:L$1540,A4457*11+3,B4457)="","","= "&amp;INDEX(Разделы!C$2:L$1540,A4457*11+3,B4457)&amp;" ("&amp;INDEX(Разделы!C$2:L$1540,A4457*11+4,B4457)&amp;")")</f>
        <v/>
      </c>
      <c r="E4457" s="15" t="str">
        <f>IF(INDEX(Оценка!C$2:AF$1540,A4455*11+4,(B4457-1)*3+1)="","",INDEX(Оценка!C$2:AF$1540,A4455*11+4,(B4457-1)*3+1)&amp;" ("&amp;INDEX(Оценка!C$2:AF$1540,A4455*11+4,(B4457-1)*3+2)&amp;") ("&amp;INDEX(Оценка!C$2:AF$1540,A4455*11+4,(B4457-1)*3+3)&amp;")")</f>
        <v/>
      </c>
      <c r="F4457" s="15" t="str">
        <f>IF(INDEX(Содержание!C$2:L$1680,A4457*6+2,B4457)="","",INDEX(Содержание!C$2:L$1680,A4457*6+2,B4457))</f>
        <v/>
      </c>
    </row>
    <row r="4458" spans="1:6" s="15" customFormat="1" x14ac:dyDescent="0.25">
      <c r="A4458" s="15">
        <v>48</v>
      </c>
      <c r="B4458" s="15">
        <v>5</v>
      </c>
      <c r="E4458" s="15" t="str">
        <f>IF(INDEX(Оценка!C$2:AF$1540,A4456*11+5,(B4458-1)*3+1)="","",INDEX(Оценка!C$2:AF$1540,A4456*11+5,(B4458-1)*3+1)&amp;" ("&amp;INDEX(Оценка!C$2:AF$1540,A4456*11+5,(B4458-1)*3+2)&amp;") ("&amp;INDEX(Оценка!C$2:AF$1540,A4456*11+5,(B4458-1)*3+3)&amp;")")</f>
        <v/>
      </c>
    </row>
    <row r="4459" spans="1:6" s="15" customFormat="1" x14ac:dyDescent="0.25">
      <c r="A4459" s="15">
        <v>48</v>
      </c>
      <c r="B4459" s="15">
        <v>5</v>
      </c>
      <c r="D4459" s="15" t="str">
        <f>IF(INDEX(Разделы!C$2:L$1540,A4459*11+5,B4459)="","","- "&amp;INDEX(Разделы!C$2:L$1540,A4459*11+5,B4459))</f>
        <v/>
      </c>
      <c r="E4459" s="15" t="str">
        <f>IF(INDEX(Оценка!C$2:AF$1540,A4457*11+6,(B4459-1)*3+1)="","",INDEX(Оценка!C$2:AF$1540,A4457*11+6,(B4459-1)*3+1)&amp;" ("&amp;INDEX(Оценка!C$2:AF$1540,A4457*11+6,(B4459-1)*3+2)&amp;") ("&amp;INDEX(Оценка!C$2:AF$1540,A4457*11+6,(B4459-1)*3+3)&amp;")")</f>
        <v/>
      </c>
      <c r="F4459" s="15" t="str">
        <f>IF(INDEX(Содержание!C$2:L$1680,A4459*6+3,B4459)="","","= "&amp;INDEX(Содержание!C$2:L$1680,A4459*6+3,B4459)&amp;" "&amp;INDEX(Содержание!C$2:L$1680,A4461*6+4,B4461))</f>
        <v/>
      </c>
    </row>
    <row r="4460" spans="1:6" s="15" customFormat="1" x14ac:dyDescent="0.25">
      <c r="A4460" s="15">
        <v>48</v>
      </c>
      <c r="B4460" s="15">
        <v>5</v>
      </c>
      <c r="D4460" s="15" t="str">
        <f>IF(INDEX(Разделы!C$2:L$1540,A4460*11+6,B4460)="","","- "&amp;INDEX(Разделы!C$2:L$1540,A4460*11+6,B4460))</f>
        <v/>
      </c>
      <c r="E4460" s="15" t="str">
        <f>IF(INDEX(Оценка!C$2:AF$1540,A4458*11+7,(B4460-1)*3+1)="","",INDEX(Оценка!C$2:AF$1540,A4458*11+7,(B4460-1)*3+1)&amp;" ("&amp;INDEX(Оценка!C$2:AF$1540,A4458*11+7,(B4460-1)*3+2)&amp;") ("&amp;INDEX(Оценка!C$2:AF$1540,A4458*11+7,(B4460-1)*3+3)&amp;")")</f>
        <v/>
      </c>
    </row>
    <row r="4461" spans="1:6" s="15" customFormat="1" x14ac:dyDescent="0.25">
      <c r="A4461" s="15">
        <v>48</v>
      </c>
      <c r="B4461" s="15">
        <v>5</v>
      </c>
      <c r="D4461" s="15" t="str">
        <f>IF(INDEX(Разделы!C$2:L$1540,A4461*11+7,B4461)="","","- "&amp;INDEX(Разделы!C$2:L$1540,A4461*11+7,B4461))</f>
        <v/>
      </c>
      <c r="E4461" s="15" t="str">
        <f>IF(INDEX(Оценка!C$2:AF$1540,A4459*11+8,(B4461-1)*3+1)="","",INDEX(Оценка!C$2:AF$1540,A4459*11+8,(B4461-1)*3+1)&amp;" ("&amp;INDEX(Оценка!C$2:AF$1540,A4459*11+8,(B4461-1)*3+2)&amp;") ("&amp;INDEX(Оценка!C$2:AF$1540,A4459*11+8,(B4461-1)*3+3)&amp;")")</f>
        <v/>
      </c>
      <c r="F4461" s="15" t="str">
        <f>IF(INDEX(Содержание!C$2:L$1680,A4461*6+5,B4461)="","",INDEX(Содержание!C$2:L$1680,A4461*6+5,B4461))</f>
        <v/>
      </c>
    </row>
    <row r="4462" spans="1:6" s="15" customFormat="1" x14ac:dyDescent="0.25">
      <c r="A4462" s="15">
        <v>48</v>
      </c>
      <c r="B4462" s="15">
        <v>5</v>
      </c>
      <c r="D4462" s="15" t="str">
        <f>IF(INDEX(Разделы!C$2:L$1540,A4462*11+8,B4462)="","","- "&amp;INDEX(Разделы!C$2:L$1540,A4462*11+8,B4462))</f>
        <v/>
      </c>
      <c r="E4462" s="15" t="str">
        <f>IF(INDEX(Оценка!C$2:AF$1540,A4460*11+9,(B4462-1)*3+1)="","",INDEX(Оценка!C$2:AF$1540,A4460*11+9,(B4462-1)*3+1)&amp;" ("&amp;INDEX(Оценка!C$2:AF$1540,A4460*11+9,(B4462-1)*3+2)&amp;") ("&amp;INDEX(Оценка!C$2:AF$1540,A4460*11+9,(B4462-1)*3+3)&amp;")")</f>
        <v/>
      </c>
    </row>
    <row r="4463" spans="1:6" s="15" customFormat="1" x14ac:dyDescent="0.25">
      <c r="A4463" s="15">
        <v>48</v>
      </c>
      <c r="B4463" s="15">
        <v>5</v>
      </c>
      <c r="D4463" s="15" t="str">
        <f>IF(INDEX(Разделы!C$2:L$1540,A4463*11+9,B4463)="","","- "&amp;INDEX(Разделы!C$2:L$1540,A4463*11+9,B4463))</f>
        <v/>
      </c>
      <c r="E4463" s="15" t="str">
        <f>IF(INDEX(Оценка!C$2:AF$1540,A4461*11+10,(B4463-1)*3+1)="","",INDEX(Оценка!C$2:AF$1540,A4461*11+10,(B4463-1)*3+1)&amp;" ("&amp;INDEX(Оценка!C$2:AF$1540,A4461*11+10,(B4463-1)*3+2)&amp;") ("&amp;INDEX(Оценка!C$2:AF$1540,A4461*11+10,(B4463-1)*3+3)&amp;")")</f>
        <v/>
      </c>
    </row>
    <row r="4464" spans="1:6" s="15" customFormat="1" x14ac:dyDescent="0.25">
      <c r="A4464" s="15">
        <v>48</v>
      </c>
      <c r="B4464" s="15">
        <v>5</v>
      </c>
      <c r="D4464" s="15" t="str">
        <f>IF(INDEX(Разделы!C$2:L$1540,A4464*11+10,B4464)="","","- "&amp;INDEX(Разделы!C$2:L$1540,A4464*11+10,B4464))</f>
        <v/>
      </c>
    </row>
    <row r="4465" spans="1:6" s="15" customFormat="1" x14ac:dyDescent="0.25">
      <c r="A4465" s="15">
        <v>48</v>
      </c>
      <c r="B4465" s="15">
        <v>5</v>
      </c>
    </row>
    <row r="4466" spans="1:6" s="15" customFormat="1" x14ac:dyDescent="0.25">
      <c r="A4466" s="15">
        <v>48</v>
      </c>
      <c r="B4466" s="15">
        <v>6</v>
      </c>
      <c r="D4466" s="15" t="str">
        <f xml:space="preserve"> IF(INDEX(Разделы!C$2:L$1540,A4466*11+3,B4466)="","","= "&amp;INDEX(Разделы!C$2:L$1540,A4466*11+3,B4466)&amp;" ("&amp;INDEX(Разделы!C$2:L$1540,A4466*11+4,B4466)&amp;")")</f>
        <v/>
      </c>
      <c r="E4466" s="15" t="str">
        <f>IF(INDEX(Оценка!C$2:AF$1540,A4464*11+4,(B4466-1)*3+1)="","",INDEX(Оценка!C$2:AF$1540,A4464*11+4,(B4466-1)*3+1)&amp;" ("&amp;INDEX(Оценка!C$2:AF$1540,A4464*11+4,(B4466-1)*3+2)&amp;") ("&amp;INDEX(Оценка!C$2:AF$1540,A4464*11+4,(B4466-1)*3+3)&amp;")")</f>
        <v/>
      </c>
      <c r="F4466" s="15" t="str">
        <f>IF(INDEX(Содержание!C$2:L$1680,A4466*6+2,B4466)="","",INDEX(Содержание!C$2:L$1680,A4466*6+2,B4466))</f>
        <v/>
      </c>
    </row>
    <row r="4467" spans="1:6" s="15" customFormat="1" x14ac:dyDescent="0.25">
      <c r="A4467" s="15">
        <v>48</v>
      </c>
      <c r="B4467" s="15">
        <v>6</v>
      </c>
      <c r="E4467" s="15" t="str">
        <f>IF(INDEX(Оценка!C$2:AF$1540,A4465*11+5,(B4467-1)*3+1)="","",INDEX(Оценка!C$2:AF$1540,A4465*11+5,(B4467-1)*3+1)&amp;" ("&amp;INDEX(Оценка!C$2:AF$1540,A4465*11+5,(B4467-1)*3+2)&amp;") ("&amp;INDEX(Оценка!C$2:AF$1540,A4465*11+5,(B4467-1)*3+3)&amp;")")</f>
        <v/>
      </c>
    </row>
    <row r="4468" spans="1:6" s="15" customFormat="1" x14ac:dyDescent="0.25">
      <c r="A4468" s="15">
        <v>48</v>
      </c>
      <c r="B4468" s="15">
        <v>6</v>
      </c>
      <c r="D4468" s="15" t="str">
        <f>IF(INDEX(Разделы!C$2:L$1540,A4468*11+5,B4468)="","","- "&amp;INDEX(Разделы!C$2:L$1540,A4468*11+5,B4468))</f>
        <v/>
      </c>
      <c r="E4468" s="15" t="str">
        <f>IF(INDEX(Оценка!C$2:AF$1540,A4466*11+6,(B4468-1)*3+1)="","",INDEX(Оценка!C$2:AF$1540,A4466*11+6,(B4468-1)*3+1)&amp;" ("&amp;INDEX(Оценка!C$2:AF$1540,A4466*11+6,(B4468-1)*3+2)&amp;") ("&amp;INDEX(Оценка!C$2:AF$1540,A4466*11+6,(B4468-1)*3+3)&amp;")")</f>
        <v/>
      </c>
      <c r="F4468" s="15" t="str">
        <f>IF(INDEX(Содержание!C$2:L$1680,A4468*6+3,B4468)="","","= "&amp;INDEX(Содержание!C$2:L$1680,A4468*6+3,B4468)&amp;" "&amp;INDEX(Содержание!C$2:L$1680,A4470*6+4,B4470))</f>
        <v/>
      </c>
    </row>
    <row r="4469" spans="1:6" s="15" customFormat="1" x14ac:dyDescent="0.25">
      <c r="A4469" s="15">
        <v>48</v>
      </c>
      <c r="B4469" s="15">
        <v>6</v>
      </c>
      <c r="D4469" s="15" t="str">
        <f>IF(INDEX(Разделы!C$2:L$1540,A4469*11+6,B4469)="","","- "&amp;INDEX(Разделы!C$2:L$1540,A4469*11+6,B4469))</f>
        <v/>
      </c>
      <c r="E4469" s="15" t="str">
        <f>IF(INDEX(Оценка!C$2:AF$1540,A4467*11+7,(B4469-1)*3+1)="","",INDEX(Оценка!C$2:AF$1540,A4467*11+7,(B4469-1)*3+1)&amp;" ("&amp;INDEX(Оценка!C$2:AF$1540,A4467*11+7,(B4469-1)*3+2)&amp;") ("&amp;INDEX(Оценка!C$2:AF$1540,A4467*11+7,(B4469-1)*3+3)&amp;")")</f>
        <v/>
      </c>
    </row>
    <row r="4470" spans="1:6" s="15" customFormat="1" x14ac:dyDescent="0.25">
      <c r="A4470" s="15">
        <v>48</v>
      </c>
      <c r="B4470" s="15">
        <v>6</v>
      </c>
      <c r="D4470" s="15" t="str">
        <f>IF(INDEX(Разделы!C$2:L$1540,A4470*11+7,B4470)="","","- "&amp;INDEX(Разделы!C$2:L$1540,A4470*11+7,B4470))</f>
        <v/>
      </c>
      <c r="E4470" s="15" t="str">
        <f>IF(INDEX(Оценка!C$2:AF$1540,A4468*11+8,(B4470-1)*3+1)="","",INDEX(Оценка!C$2:AF$1540,A4468*11+8,(B4470-1)*3+1)&amp;" ("&amp;INDEX(Оценка!C$2:AF$1540,A4468*11+8,(B4470-1)*3+2)&amp;") ("&amp;INDEX(Оценка!C$2:AF$1540,A4468*11+8,(B4470-1)*3+3)&amp;")")</f>
        <v/>
      </c>
      <c r="F4470" s="15" t="str">
        <f>IF(INDEX(Содержание!C$2:L$1680,A4470*6+5,B4470)="","",INDEX(Содержание!C$2:L$1680,A4470*6+5,B4470))</f>
        <v/>
      </c>
    </row>
    <row r="4471" spans="1:6" s="15" customFormat="1" x14ac:dyDescent="0.25">
      <c r="A4471" s="15">
        <v>48</v>
      </c>
      <c r="B4471" s="15">
        <v>6</v>
      </c>
      <c r="D4471" s="15" t="str">
        <f>IF(INDEX(Разделы!C$2:L$1540,A4471*11+8,B4471)="","","- "&amp;INDEX(Разделы!C$2:L$1540,A4471*11+8,B4471))</f>
        <v/>
      </c>
      <c r="E4471" s="15" t="str">
        <f>IF(INDEX(Оценка!C$2:AF$1540,A4469*11+9,(B4471-1)*3+1)="","",INDEX(Оценка!C$2:AF$1540,A4469*11+9,(B4471-1)*3+1)&amp;" ("&amp;INDEX(Оценка!C$2:AF$1540,A4469*11+9,(B4471-1)*3+2)&amp;") ("&amp;INDEX(Оценка!C$2:AF$1540,A4469*11+9,(B4471-1)*3+3)&amp;")")</f>
        <v/>
      </c>
    </row>
    <row r="4472" spans="1:6" s="15" customFormat="1" x14ac:dyDescent="0.25">
      <c r="A4472" s="15">
        <v>48</v>
      </c>
      <c r="B4472" s="15">
        <v>6</v>
      </c>
      <c r="D4472" s="15" t="str">
        <f>IF(INDEX(Разделы!C$2:L$1540,A4472*11+9,B4472)="","","- "&amp;INDEX(Разделы!C$2:L$1540,A4472*11+9,B4472))</f>
        <v/>
      </c>
      <c r="E4472" s="15" t="str">
        <f>IF(INDEX(Оценка!C$2:AF$1540,A4470*11+10,(B4472-1)*3+1)="","",INDEX(Оценка!C$2:AF$1540,A4470*11+10,(B4472-1)*3+1)&amp;" ("&amp;INDEX(Оценка!C$2:AF$1540,A4470*11+10,(B4472-1)*3+2)&amp;") ("&amp;INDEX(Оценка!C$2:AF$1540,A4470*11+10,(B4472-1)*3+3)&amp;")")</f>
        <v/>
      </c>
    </row>
    <row r="4473" spans="1:6" s="15" customFormat="1" x14ac:dyDescent="0.25">
      <c r="A4473" s="15">
        <v>48</v>
      </c>
      <c r="B4473" s="15">
        <v>6</v>
      </c>
      <c r="D4473" s="15" t="str">
        <f>IF(INDEX(Разделы!C$2:L$1540,A4473*11+10,B4473)="","","- "&amp;INDEX(Разделы!C$2:L$1540,A4473*11+10,B4473))</f>
        <v/>
      </c>
    </row>
    <row r="4474" spans="1:6" s="15" customFormat="1" x14ac:dyDescent="0.25">
      <c r="A4474" s="15">
        <v>48</v>
      </c>
      <c r="B4474" s="15">
        <v>6</v>
      </c>
    </row>
    <row r="4475" spans="1:6" s="15" customFormat="1" x14ac:dyDescent="0.25">
      <c r="A4475" s="15">
        <v>48</v>
      </c>
      <c r="B4475" s="15">
        <v>7</v>
      </c>
      <c r="D4475" s="15" t="str">
        <f xml:space="preserve"> IF(INDEX(Разделы!C$2:L$1540,A4475*11+3,B4475)="","","= "&amp;INDEX(Разделы!C$2:L$1540,A4475*11+3,B4475)&amp;" ("&amp;INDEX(Разделы!C$2:L$1540,A4475*11+4,B4475)&amp;")")</f>
        <v/>
      </c>
      <c r="E4475" s="15" t="str">
        <f>IF(INDEX(Оценка!C$2:AF$1540,A4473*11+4,(B4475-1)*3+1)="","",INDEX(Оценка!C$2:AF$1540,A4473*11+4,(B4475-1)*3+1)&amp;" ("&amp;INDEX(Оценка!C$2:AF$1540,A4473*11+4,(B4475-1)*3+2)&amp;") ("&amp;INDEX(Оценка!C$2:AF$1540,A4473*11+4,(B4475-1)*3+3)&amp;")")</f>
        <v/>
      </c>
      <c r="F4475" s="15" t="str">
        <f>IF(INDEX(Содержание!C$2:L$1680,A4475*6+2,B4475)="","",INDEX(Содержание!C$2:L$1680,A4475*6+2,B4475))</f>
        <v/>
      </c>
    </row>
    <row r="4476" spans="1:6" s="15" customFormat="1" x14ac:dyDescent="0.25">
      <c r="A4476" s="15">
        <v>48</v>
      </c>
      <c r="B4476" s="15">
        <v>7</v>
      </c>
      <c r="E4476" s="15" t="str">
        <f>IF(INDEX(Оценка!C$2:AF$1540,A4474*11+5,(B4476-1)*3+1)="","",INDEX(Оценка!C$2:AF$1540,A4474*11+5,(B4476-1)*3+1)&amp;" ("&amp;INDEX(Оценка!C$2:AF$1540,A4474*11+5,(B4476-1)*3+2)&amp;") ("&amp;INDEX(Оценка!C$2:AF$1540,A4474*11+5,(B4476-1)*3+3)&amp;")")</f>
        <v/>
      </c>
    </row>
    <row r="4477" spans="1:6" s="15" customFormat="1" x14ac:dyDescent="0.25">
      <c r="A4477" s="15">
        <v>48</v>
      </c>
      <c r="B4477" s="15">
        <v>7</v>
      </c>
      <c r="D4477" s="15" t="str">
        <f>IF(INDEX(Разделы!C$2:L$1540,A4477*11+5,B4477)="","","- "&amp;INDEX(Разделы!C$2:L$1540,A4477*11+5,B4477))</f>
        <v/>
      </c>
      <c r="E4477" s="15" t="str">
        <f>IF(INDEX(Оценка!C$2:AF$1540,A4475*11+6,(B4477-1)*3+1)="","",INDEX(Оценка!C$2:AF$1540,A4475*11+6,(B4477-1)*3+1)&amp;" ("&amp;INDEX(Оценка!C$2:AF$1540,A4475*11+6,(B4477-1)*3+2)&amp;") ("&amp;INDEX(Оценка!C$2:AF$1540,A4475*11+6,(B4477-1)*3+3)&amp;")")</f>
        <v/>
      </c>
      <c r="F4477" s="15" t="str">
        <f>IF(INDEX(Содержание!C$2:L$1680,A4477*6+3,B4477)="","","= "&amp;INDEX(Содержание!C$2:L$1680,A4477*6+3,B4477)&amp;" "&amp;INDEX(Содержание!C$2:L$1680,A4479*6+4,B4479))</f>
        <v/>
      </c>
    </row>
    <row r="4478" spans="1:6" s="15" customFormat="1" x14ac:dyDescent="0.25">
      <c r="A4478" s="15">
        <v>48</v>
      </c>
      <c r="B4478" s="15">
        <v>7</v>
      </c>
      <c r="D4478" s="15" t="str">
        <f>IF(INDEX(Разделы!C$2:L$1540,A4478*11+6,B4478)="","","- "&amp;INDEX(Разделы!C$2:L$1540,A4478*11+6,B4478))</f>
        <v/>
      </c>
      <c r="E4478" s="15" t="str">
        <f>IF(INDEX(Оценка!C$2:AF$1540,A4476*11+7,(B4478-1)*3+1)="","",INDEX(Оценка!C$2:AF$1540,A4476*11+7,(B4478-1)*3+1)&amp;" ("&amp;INDEX(Оценка!C$2:AF$1540,A4476*11+7,(B4478-1)*3+2)&amp;") ("&amp;INDEX(Оценка!C$2:AF$1540,A4476*11+7,(B4478-1)*3+3)&amp;")")</f>
        <v/>
      </c>
    </row>
    <row r="4479" spans="1:6" s="15" customFormat="1" x14ac:dyDescent="0.25">
      <c r="A4479" s="15">
        <v>48</v>
      </c>
      <c r="B4479" s="15">
        <v>7</v>
      </c>
      <c r="D4479" s="15" t="str">
        <f>IF(INDEX(Разделы!C$2:L$1540,A4479*11+7,B4479)="","","- "&amp;INDEX(Разделы!C$2:L$1540,A4479*11+7,B4479))</f>
        <v/>
      </c>
      <c r="E4479" s="15" t="str">
        <f>IF(INDEX(Оценка!C$2:AF$1540,A4477*11+8,(B4479-1)*3+1)="","",INDEX(Оценка!C$2:AF$1540,A4477*11+8,(B4479-1)*3+1)&amp;" ("&amp;INDEX(Оценка!C$2:AF$1540,A4477*11+8,(B4479-1)*3+2)&amp;") ("&amp;INDEX(Оценка!C$2:AF$1540,A4477*11+8,(B4479-1)*3+3)&amp;")")</f>
        <v/>
      </c>
      <c r="F4479" s="15" t="str">
        <f>IF(INDEX(Содержание!C$2:L$1680,A4479*6+5,B4479)="","",INDEX(Содержание!C$2:L$1680,A4479*6+5,B4479))</f>
        <v/>
      </c>
    </row>
    <row r="4480" spans="1:6" s="15" customFormat="1" x14ac:dyDescent="0.25">
      <c r="A4480" s="15">
        <v>48</v>
      </c>
      <c r="B4480" s="15">
        <v>7</v>
      </c>
      <c r="D4480" s="15" t="str">
        <f>IF(INDEX(Разделы!C$2:L$1540,A4480*11+8,B4480)="","","- "&amp;INDEX(Разделы!C$2:L$1540,A4480*11+8,B4480))</f>
        <v/>
      </c>
      <c r="E4480" s="15" t="str">
        <f>IF(INDEX(Оценка!C$2:AF$1540,A4478*11+9,(B4480-1)*3+1)="","",INDEX(Оценка!C$2:AF$1540,A4478*11+9,(B4480-1)*3+1)&amp;" ("&amp;INDEX(Оценка!C$2:AF$1540,A4478*11+9,(B4480-1)*3+2)&amp;") ("&amp;INDEX(Оценка!C$2:AF$1540,A4478*11+9,(B4480-1)*3+3)&amp;")")</f>
        <v/>
      </c>
    </row>
    <row r="4481" spans="1:6" s="15" customFormat="1" x14ac:dyDescent="0.25">
      <c r="A4481" s="15">
        <v>48</v>
      </c>
      <c r="B4481" s="15">
        <v>7</v>
      </c>
      <c r="D4481" s="15" t="str">
        <f>IF(INDEX(Разделы!C$2:L$1540,A4481*11+9,B4481)="","","- "&amp;INDEX(Разделы!C$2:L$1540,A4481*11+9,B4481))</f>
        <v/>
      </c>
      <c r="E4481" s="15" t="str">
        <f>IF(INDEX(Оценка!C$2:AF$1540,A4479*11+10,(B4481-1)*3+1)="","",INDEX(Оценка!C$2:AF$1540,A4479*11+10,(B4481-1)*3+1)&amp;" ("&amp;INDEX(Оценка!C$2:AF$1540,A4479*11+10,(B4481-1)*3+2)&amp;") ("&amp;INDEX(Оценка!C$2:AF$1540,A4479*11+10,(B4481-1)*3+3)&amp;")")</f>
        <v/>
      </c>
    </row>
    <row r="4482" spans="1:6" s="15" customFormat="1" x14ac:dyDescent="0.25">
      <c r="A4482" s="15">
        <v>48</v>
      </c>
      <c r="B4482" s="15">
        <v>7</v>
      </c>
      <c r="D4482" s="15" t="str">
        <f>IF(INDEX(Разделы!C$2:L$1540,A4482*11+10,B4482)="","","- "&amp;INDEX(Разделы!C$2:L$1540,A4482*11+10,B4482))</f>
        <v/>
      </c>
    </row>
    <row r="4483" spans="1:6" s="15" customFormat="1" x14ac:dyDescent="0.25">
      <c r="A4483" s="15">
        <v>48</v>
      </c>
      <c r="B4483" s="15">
        <v>7</v>
      </c>
    </row>
    <row r="4484" spans="1:6" s="15" customFormat="1" x14ac:dyDescent="0.25">
      <c r="A4484" s="15">
        <v>48</v>
      </c>
      <c r="B4484" s="15">
        <v>8</v>
      </c>
      <c r="D4484" s="15" t="str">
        <f xml:space="preserve"> IF(INDEX(Разделы!C$2:L$1540,A4484*11+3,B4484)="","","= "&amp;INDEX(Разделы!C$2:L$1540,A4484*11+3,B4484)&amp;" ("&amp;INDEX(Разделы!C$2:L$1540,A4484*11+4,B4484)&amp;")")</f>
        <v/>
      </c>
      <c r="E4484" s="15" t="str">
        <f>IF(INDEX(Оценка!C$2:AF$1540,A4482*11+4,(B4484-1)*3+1)="","",INDEX(Оценка!C$2:AF$1540,A4482*11+4,(B4484-1)*3+1)&amp;" ("&amp;INDEX(Оценка!C$2:AF$1540,A4482*11+4,(B4484-1)*3+2)&amp;") ("&amp;INDEX(Оценка!C$2:AF$1540,A4482*11+4,(B4484-1)*3+3)&amp;")")</f>
        <v/>
      </c>
      <c r="F4484" s="15" t="str">
        <f>IF(INDEX(Содержание!C$2:L$1680,A4484*6+2,B4484)="","",INDEX(Содержание!C$2:L$1680,A4484*6+2,B4484))</f>
        <v/>
      </c>
    </row>
    <row r="4485" spans="1:6" s="15" customFormat="1" x14ac:dyDescent="0.25">
      <c r="A4485" s="15">
        <v>48</v>
      </c>
      <c r="B4485" s="15">
        <v>8</v>
      </c>
      <c r="E4485" s="15" t="str">
        <f>IF(INDEX(Оценка!C$2:AF$1540,A4483*11+5,(B4485-1)*3+1)="","",INDEX(Оценка!C$2:AF$1540,A4483*11+5,(B4485-1)*3+1)&amp;" ("&amp;INDEX(Оценка!C$2:AF$1540,A4483*11+5,(B4485-1)*3+2)&amp;") ("&amp;INDEX(Оценка!C$2:AF$1540,A4483*11+5,(B4485-1)*3+3)&amp;")")</f>
        <v/>
      </c>
    </row>
    <row r="4486" spans="1:6" s="15" customFormat="1" x14ac:dyDescent="0.25">
      <c r="A4486" s="15">
        <v>48</v>
      </c>
      <c r="B4486" s="15">
        <v>8</v>
      </c>
      <c r="D4486" s="15" t="str">
        <f>IF(INDEX(Разделы!C$2:L$1540,A4486*11+5,B4486)="","","- "&amp;INDEX(Разделы!C$2:L$1540,A4486*11+5,B4486))</f>
        <v/>
      </c>
      <c r="E4486" s="15" t="str">
        <f>IF(INDEX(Оценка!C$2:AF$1540,A4484*11+6,(B4486-1)*3+1)="","",INDEX(Оценка!C$2:AF$1540,A4484*11+6,(B4486-1)*3+1)&amp;" ("&amp;INDEX(Оценка!C$2:AF$1540,A4484*11+6,(B4486-1)*3+2)&amp;") ("&amp;INDEX(Оценка!C$2:AF$1540,A4484*11+6,(B4486-1)*3+3)&amp;")")</f>
        <v/>
      </c>
      <c r="F4486" s="15" t="str">
        <f>IF(INDEX(Содержание!C$2:L$1680,A4486*6+3,B4486)="","","= "&amp;INDEX(Содержание!C$2:L$1680,A4486*6+3,B4486)&amp;" "&amp;INDEX(Содержание!C$2:L$1680,A4488*6+4,B4488))</f>
        <v/>
      </c>
    </row>
    <row r="4487" spans="1:6" s="15" customFormat="1" x14ac:dyDescent="0.25">
      <c r="A4487" s="15">
        <v>48</v>
      </c>
      <c r="B4487" s="15">
        <v>8</v>
      </c>
      <c r="D4487" s="15" t="str">
        <f>IF(INDEX(Разделы!C$2:L$1540,A4487*11+6,B4487)="","","- "&amp;INDEX(Разделы!C$2:L$1540,A4487*11+6,B4487))</f>
        <v/>
      </c>
      <c r="E4487" s="15" t="str">
        <f>IF(INDEX(Оценка!C$2:AF$1540,A4485*11+7,(B4487-1)*3+1)="","",INDEX(Оценка!C$2:AF$1540,A4485*11+7,(B4487-1)*3+1)&amp;" ("&amp;INDEX(Оценка!C$2:AF$1540,A4485*11+7,(B4487-1)*3+2)&amp;") ("&amp;INDEX(Оценка!C$2:AF$1540,A4485*11+7,(B4487-1)*3+3)&amp;")")</f>
        <v/>
      </c>
    </row>
    <row r="4488" spans="1:6" s="15" customFormat="1" x14ac:dyDescent="0.25">
      <c r="A4488" s="15">
        <v>48</v>
      </c>
      <c r="B4488" s="15">
        <v>8</v>
      </c>
      <c r="D4488" s="15" t="str">
        <f>IF(INDEX(Разделы!C$2:L$1540,A4488*11+7,B4488)="","","- "&amp;INDEX(Разделы!C$2:L$1540,A4488*11+7,B4488))</f>
        <v/>
      </c>
      <c r="E4488" s="15" t="str">
        <f>IF(INDEX(Оценка!C$2:AF$1540,A4486*11+8,(B4488-1)*3+1)="","",INDEX(Оценка!C$2:AF$1540,A4486*11+8,(B4488-1)*3+1)&amp;" ("&amp;INDEX(Оценка!C$2:AF$1540,A4486*11+8,(B4488-1)*3+2)&amp;") ("&amp;INDEX(Оценка!C$2:AF$1540,A4486*11+8,(B4488-1)*3+3)&amp;")")</f>
        <v/>
      </c>
      <c r="F4488" s="15" t="str">
        <f>IF(INDEX(Содержание!C$2:L$1680,A4488*6+5,B4488)="","",INDEX(Содержание!C$2:L$1680,A4488*6+5,B4488))</f>
        <v/>
      </c>
    </row>
    <row r="4489" spans="1:6" s="15" customFormat="1" x14ac:dyDescent="0.25">
      <c r="A4489" s="15">
        <v>48</v>
      </c>
      <c r="B4489" s="15">
        <v>8</v>
      </c>
      <c r="D4489" s="15" t="str">
        <f>IF(INDEX(Разделы!C$2:L$1540,A4489*11+8,B4489)="","","- "&amp;INDEX(Разделы!C$2:L$1540,A4489*11+8,B4489))</f>
        <v/>
      </c>
      <c r="E4489" s="15" t="str">
        <f>IF(INDEX(Оценка!C$2:AF$1540,A4487*11+9,(B4489-1)*3+1)="","",INDEX(Оценка!C$2:AF$1540,A4487*11+9,(B4489-1)*3+1)&amp;" ("&amp;INDEX(Оценка!C$2:AF$1540,A4487*11+9,(B4489-1)*3+2)&amp;") ("&amp;INDEX(Оценка!C$2:AF$1540,A4487*11+9,(B4489-1)*3+3)&amp;")")</f>
        <v/>
      </c>
    </row>
    <row r="4490" spans="1:6" s="15" customFormat="1" x14ac:dyDescent="0.25">
      <c r="A4490" s="15">
        <v>48</v>
      </c>
      <c r="B4490" s="15">
        <v>8</v>
      </c>
      <c r="D4490" s="15" t="str">
        <f>IF(INDEX(Разделы!C$2:L$1540,A4490*11+9,B4490)="","","- "&amp;INDEX(Разделы!C$2:L$1540,A4490*11+9,B4490))</f>
        <v/>
      </c>
      <c r="E4490" s="15" t="str">
        <f>IF(INDEX(Оценка!C$2:AF$1540,A4488*11+10,(B4490-1)*3+1)="","",INDEX(Оценка!C$2:AF$1540,A4488*11+10,(B4490-1)*3+1)&amp;" ("&amp;INDEX(Оценка!C$2:AF$1540,A4488*11+10,(B4490-1)*3+2)&amp;") ("&amp;INDEX(Оценка!C$2:AF$1540,A4488*11+10,(B4490-1)*3+3)&amp;")")</f>
        <v/>
      </c>
    </row>
    <row r="4491" spans="1:6" s="15" customFormat="1" x14ac:dyDescent="0.25">
      <c r="A4491" s="15">
        <v>48</v>
      </c>
      <c r="B4491" s="15">
        <v>8</v>
      </c>
      <c r="D4491" s="15" t="str">
        <f>IF(INDEX(Разделы!C$2:L$1540,A4491*11+10,B4491)="","","- "&amp;INDEX(Разделы!C$2:L$1540,A4491*11+10,B4491))</f>
        <v/>
      </c>
    </row>
    <row r="4492" spans="1:6" s="15" customFormat="1" x14ac:dyDescent="0.25">
      <c r="A4492" s="15">
        <v>48</v>
      </c>
      <c r="B4492" s="15">
        <v>8</v>
      </c>
    </row>
    <row r="4493" spans="1:6" s="15" customFormat="1" x14ac:dyDescent="0.25">
      <c r="A4493" s="15">
        <v>48</v>
      </c>
      <c r="B4493" s="15">
        <v>9</v>
      </c>
      <c r="D4493" s="15" t="str">
        <f xml:space="preserve"> IF(INDEX(Разделы!C$2:L$1540,A4493*11+3,B4493)="","","= "&amp;INDEX(Разделы!C$2:L$1540,A4493*11+3,B4493)&amp;" ("&amp;INDEX(Разделы!C$2:L$1540,A4493*11+4,B4493)&amp;")")</f>
        <v/>
      </c>
      <c r="E4493" s="15" t="str">
        <f>IF(INDEX(Оценка!C$2:AF$1540,A4491*11+4,(B4493-1)*3+1)="","",INDEX(Оценка!C$2:AF$1540,A4491*11+4,(B4493-1)*3+1)&amp;" ("&amp;INDEX(Оценка!C$2:AF$1540,A4491*11+4,(B4493-1)*3+2)&amp;") ("&amp;INDEX(Оценка!C$2:AF$1540,A4491*11+4,(B4493-1)*3+3)&amp;")")</f>
        <v/>
      </c>
      <c r="F4493" s="15" t="str">
        <f>IF(INDEX(Содержание!C$2:L$1680,A4493*6+2,B4493)="","",INDEX(Содержание!C$2:L$1680,A4493*6+2,B4493))</f>
        <v/>
      </c>
    </row>
    <row r="4494" spans="1:6" s="15" customFormat="1" x14ac:dyDescent="0.25">
      <c r="A4494" s="15">
        <v>48</v>
      </c>
      <c r="B4494" s="15">
        <v>9</v>
      </c>
      <c r="E4494" s="15" t="str">
        <f>IF(INDEX(Оценка!C$2:AF$1540,A4492*11+5,(B4494-1)*3+1)="","",INDEX(Оценка!C$2:AF$1540,A4492*11+5,(B4494-1)*3+1)&amp;" ("&amp;INDEX(Оценка!C$2:AF$1540,A4492*11+5,(B4494-1)*3+2)&amp;") ("&amp;INDEX(Оценка!C$2:AF$1540,A4492*11+5,(B4494-1)*3+3)&amp;")")</f>
        <v/>
      </c>
    </row>
    <row r="4495" spans="1:6" s="15" customFormat="1" x14ac:dyDescent="0.25">
      <c r="A4495" s="15">
        <v>48</v>
      </c>
      <c r="B4495" s="15">
        <v>9</v>
      </c>
      <c r="D4495" s="15" t="str">
        <f>IF(INDEX(Разделы!C$2:L$1540,A4495*11+5,B4495)="","","- "&amp;INDEX(Разделы!C$2:L$1540,A4495*11+5,B4495))</f>
        <v/>
      </c>
      <c r="E4495" s="15" t="str">
        <f>IF(INDEX(Оценка!C$2:AF$1540,A4493*11+6,(B4495-1)*3+1)="","",INDEX(Оценка!C$2:AF$1540,A4493*11+6,(B4495-1)*3+1)&amp;" ("&amp;INDEX(Оценка!C$2:AF$1540,A4493*11+6,(B4495-1)*3+2)&amp;") ("&amp;INDEX(Оценка!C$2:AF$1540,A4493*11+6,(B4495-1)*3+3)&amp;")")</f>
        <v/>
      </c>
      <c r="F4495" s="15" t="str">
        <f>IF(INDEX(Содержание!C$2:L$1680,A4495*6+3,B4495)="","","= "&amp;INDEX(Содержание!C$2:L$1680,A4495*6+3,B4495)&amp;" "&amp;INDEX(Содержание!C$2:L$1680,A4497*6+4,B4497))</f>
        <v/>
      </c>
    </row>
    <row r="4496" spans="1:6" s="15" customFormat="1" x14ac:dyDescent="0.25">
      <c r="A4496" s="15">
        <v>48</v>
      </c>
      <c r="B4496" s="15">
        <v>9</v>
      </c>
      <c r="D4496" s="15" t="str">
        <f>IF(INDEX(Разделы!C$2:L$1540,A4496*11+6,B4496)="","","- "&amp;INDEX(Разделы!C$2:L$1540,A4496*11+6,B4496))</f>
        <v/>
      </c>
      <c r="E4496" s="15" t="str">
        <f>IF(INDEX(Оценка!C$2:AF$1540,A4494*11+7,(B4496-1)*3+1)="","",INDEX(Оценка!C$2:AF$1540,A4494*11+7,(B4496-1)*3+1)&amp;" ("&amp;INDEX(Оценка!C$2:AF$1540,A4494*11+7,(B4496-1)*3+2)&amp;") ("&amp;INDEX(Оценка!C$2:AF$1540,A4494*11+7,(B4496-1)*3+3)&amp;")")</f>
        <v/>
      </c>
    </row>
    <row r="4497" spans="1:6" s="15" customFormat="1" x14ac:dyDescent="0.25">
      <c r="A4497" s="15">
        <v>48</v>
      </c>
      <c r="B4497" s="15">
        <v>9</v>
      </c>
      <c r="D4497" s="15" t="str">
        <f>IF(INDEX(Разделы!C$2:L$1540,A4497*11+7,B4497)="","","- "&amp;INDEX(Разделы!C$2:L$1540,A4497*11+7,B4497))</f>
        <v/>
      </c>
      <c r="E4497" s="15" t="str">
        <f>IF(INDEX(Оценка!C$2:AF$1540,A4495*11+8,(B4497-1)*3+1)="","",INDEX(Оценка!C$2:AF$1540,A4495*11+8,(B4497-1)*3+1)&amp;" ("&amp;INDEX(Оценка!C$2:AF$1540,A4495*11+8,(B4497-1)*3+2)&amp;") ("&amp;INDEX(Оценка!C$2:AF$1540,A4495*11+8,(B4497-1)*3+3)&amp;")")</f>
        <v/>
      </c>
      <c r="F4497" s="15" t="str">
        <f>IF(INDEX(Содержание!C$2:L$1680,A4497*6+5,B4497)="","",INDEX(Содержание!C$2:L$1680,A4497*6+5,B4497))</f>
        <v/>
      </c>
    </row>
    <row r="4498" spans="1:6" s="15" customFormat="1" x14ac:dyDescent="0.25">
      <c r="A4498" s="15">
        <v>48</v>
      </c>
      <c r="B4498" s="15">
        <v>9</v>
      </c>
      <c r="D4498" s="15" t="str">
        <f>IF(INDEX(Разделы!C$2:L$1540,A4498*11+8,B4498)="","","- "&amp;INDEX(Разделы!C$2:L$1540,A4498*11+8,B4498))</f>
        <v/>
      </c>
      <c r="E4498" s="15" t="str">
        <f>IF(INDEX(Оценка!C$2:AF$1540,A4496*11+9,(B4498-1)*3+1)="","",INDEX(Оценка!C$2:AF$1540,A4496*11+9,(B4498-1)*3+1)&amp;" ("&amp;INDEX(Оценка!C$2:AF$1540,A4496*11+9,(B4498-1)*3+2)&amp;") ("&amp;INDEX(Оценка!C$2:AF$1540,A4496*11+9,(B4498-1)*3+3)&amp;")")</f>
        <v/>
      </c>
    </row>
    <row r="4499" spans="1:6" s="15" customFormat="1" x14ac:dyDescent="0.25">
      <c r="A4499" s="15">
        <v>48</v>
      </c>
      <c r="B4499" s="15">
        <v>9</v>
      </c>
      <c r="D4499" s="15" t="str">
        <f>IF(INDEX(Разделы!C$2:L$1540,A4499*11+9,B4499)="","","- "&amp;INDEX(Разделы!C$2:L$1540,A4499*11+9,B4499))</f>
        <v/>
      </c>
      <c r="E4499" s="15" t="str">
        <f>IF(INDEX(Оценка!C$2:AF$1540,A4497*11+10,(B4499-1)*3+1)="","",INDEX(Оценка!C$2:AF$1540,A4497*11+10,(B4499-1)*3+1)&amp;" ("&amp;INDEX(Оценка!C$2:AF$1540,A4497*11+10,(B4499-1)*3+2)&amp;") ("&amp;INDEX(Оценка!C$2:AF$1540,A4497*11+10,(B4499-1)*3+3)&amp;")")</f>
        <v/>
      </c>
    </row>
    <row r="4500" spans="1:6" s="15" customFormat="1" x14ac:dyDescent="0.25">
      <c r="A4500" s="15">
        <v>48</v>
      </c>
      <c r="B4500" s="15">
        <v>9</v>
      </c>
      <c r="D4500" s="15" t="str">
        <f>IF(INDEX(Разделы!C$2:L$1540,A4500*11+10,B4500)="","","- "&amp;INDEX(Разделы!C$2:L$1540,A4500*11+10,B4500))</f>
        <v/>
      </c>
    </row>
    <row r="4501" spans="1:6" s="15" customFormat="1" x14ac:dyDescent="0.25">
      <c r="A4501" s="15">
        <v>48</v>
      </c>
      <c r="B4501" s="15">
        <v>9</v>
      </c>
    </row>
    <row r="4502" spans="1:6" s="15" customFormat="1" x14ac:dyDescent="0.25">
      <c r="A4502" s="15">
        <v>48</v>
      </c>
      <c r="B4502" s="15">
        <v>10</v>
      </c>
      <c r="D4502" s="15" t="str">
        <f xml:space="preserve"> IF(INDEX(Разделы!C$2:L$1540,A4502*11+3,B4502)="","","= "&amp;INDEX(Разделы!C$2:L$1540,A4502*11+3,B4502)&amp;" ("&amp;INDEX(Разделы!C$2:L$1540,A4502*11+4,B4502)&amp;")")</f>
        <v/>
      </c>
      <c r="E4502" s="15" t="str">
        <f>IF(INDEX(Оценка!C$2:AF$1540,A4500*11+4,(B4502-1)*3+1)="","",INDEX(Оценка!C$2:AF$1540,A4500*11+4,(B4502-1)*3+1)&amp;" ("&amp;INDEX(Оценка!C$2:AF$1540,A4500*11+4,(B4502-1)*3+2)&amp;") ("&amp;INDEX(Оценка!C$2:AF$1540,A4500*11+4,(B4502-1)*3+3)&amp;")")</f>
        <v/>
      </c>
      <c r="F4502" s="15" t="str">
        <f>IF(INDEX(Содержание!C$2:L$1680,A4502*6+2,B4502)="","",INDEX(Содержание!C$2:L$1680,A4502*6+2,B4502))</f>
        <v/>
      </c>
    </row>
    <row r="4503" spans="1:6" s="15" customFormat="1" x14ac:dyDescent="0.25">
      <c r="A4503" s="15">
        <v>48</v>
      </c>
      <c r="B4503" s="15">
        <v>10</v>
      </c>
      <c r="E4503" s="15" t="str">
        <f>IF(INDEX(Оценка!C$2:AF$1540,A4501*11+5,(B4503-1)*3+1)="","",INDEX(Оценка!C$2:AF$1540,A4501*11+5,(B4503-1)*3+1)&amp;" ("&amp;INDEX(Оценка!C$2:AF$1540,A4501*11+5,(B4503-1)*3+2)&amp;") ("&amp;INDEX(Оценка!C$2:AF$1540,A4501*11+5,(B4503-1)*3+3)&amp;")")</f>
        <v/>
      </c>
    </row>
    <row r="4504" spans="1:6" s="15" customFormat="1" x14ac:dyDescent="0.25">
      <c r="A4504" s="15">
        <v>48</v>
      </c>
      <c r="B4504" s="15">
        <v>10</v>
      </c>
      <c r="D4504" s="15" t="str">
        <f>IF(INDEX(Разделы!C$2:L$1540,A4504*11+5,B4504)="","","- "&amp;INDEX(Разделы!C$2:L$1540,A4504*11+5,B4504))</f>
        <v/>
      </c>
      <c r="E4504" s="15" t="str">
        <f>IF(INDEX(Оценка!C$2:AF$1540,A4502*11+6,(B4504-1)*3+1)="","",INDEX(Оценка!C$2:AF$1540,A4502*11+6,(B4504-1)*3+1)&amp;" ("&amp;INDEX(Оценка!C$2:AF$1540,A4502*11+6,(B4504-1)*3+2)&amp;") ("&amp;INDEX(Оценка!C$2:AF$1540,A4502*11+6,(B4504-1)*3+3)&amp;")")</f>
        <v/>
      </c>
      <c r="F4504" s="15" t="str">
        <f>IF(INDEX(Содержание!C$2:L$1680,A4504*6+3,B4504)="","","= "&amp;INDEX(Содержание!C$2:L$1680,A4504*6+3,B4504)&amp;" "&amp;INDEX(Содержание!C$2:L$1680,A4506*6+4,B4506))</f>
        <v/>
      </c>
    </row>
    <row r="4505" spans="1:6" s="15" customFormat="1" x14ac:dyDescent="0.25">
      <c r="A4505" s="15">
        <v>48</v>
      </c>
      <c r="B4505" s="15">
        <v>10</v>
      </c>
      <c r="D4505" s="15" t="str">
        <f>IF(INDEX(Разделы!C$2:L$1540,A4505*11+6,B4505)="","","- "&amp;INDEX(Разделы!C$2:L$1540,A4505*11+6,B4505))</f>
        <v/>
      </c>
      <c r="E4505" s="15" t="str">
        <f>IF(INDEX(Оценка!C$2:AF$1540,A4503*11+7,(B4505-1)*3+1)="","",INDEX(Оценка!C$2:AF$1540,A4503*11+7,(B4505-1)*3+1)&amp;" ("&amp;INDEX(Оценка!C$2:AF$1540,A4503*11+7,(B4505-1)*3+2)&amp;") ("&amp;INDEX(Оценка!C$2:AF$1540,A4503*11+7,(B4505-1)*3+3)&amp;")")</f>
        <v/>
      </c>
    </row>
    <row r="4506" spans="1:6" s="15" customFormat="1" x14ac:dyDescent="0.25">
      <c r="A4506" s="15">
        <v>48</v>
      </c>
      <c r="B4506" s="15">
        <v>10</v>
      </c>
      <c r="D4506" s="15" t="str">
        <f>IF(INDEX(Разделы!C$2:L$1540,A4506*11+7,B4506)="","","- "&amp;INDEX(Разделы!C$2:L$1540,A4506*11+7,B4506))</f>
        <v/>
      </c>
      <c r="E4506" s="15" t="str">
        <f>IF(INDEX(Оценка!C$2:AF$1540,A4504*11+8,(B4506-1)*3+1)="","",INDEX(Оценка!C$2:AF$1540,A4504*11+8,(B4506-1)*3+1)&amp;" ("&amp;INDEX(Оценка!C$2:AF$1540,A4504*11+8,(B4506-1)*3+2)&amp;") ("&amp;INDEX(Оценка!C$2:AF$1540,A4504*11+8,(B4506-1)*3+3)&amp;")")</f>
        <v/>
      </c>
      <c r="F4506" s="15" t="str">
        <f>IF(INDEX(Содержание!C$2:L$1680,A4506*6+5,B4506)="","",INDEX(Содержание!C$2:L$1680,A4506*6+5,B4506))</f>
        <v/>
      </c>
    </row>
    <row r="4507" spans="1:6" s="15" customFormat="1" x14ac:dyDescent="0.25">
      <c r="A4507" s="15">
        <v>48</v>
      </c>
      <c r="B4507" s="15">
        <v>10</v>
      </c>
      <c r="D4507" s="15" t="str">
        <f>IF(INDEX(Разделы!C$2:L$1540,A4507*11+8,B4507)="","","- "&amp;INDEX(Разделы!C$2:L$1540,A4507*11+8,B4507))</f>
        <v/>
      </c>
      <c r="E4507" s="15" t="str">
        <f>IF(INDEX(Оценка!C$2:AF$1540,A4505*11+9,(B4507-1)*3+1)="","",INDEX(Оценка!C$2:AF$1540,A4505*11+9,(B4507-1)*3+1)&amp;" ("&amp;INDEX(Оценка!C$2:AF$1540,A4505*11+9,(B4507-1)*3+2)&amp;") ("&amp;INDEX(Оценка!C$2:AF$1540,A4505*11+9,(B4507-1)*3+3)&amp;")")</f>
        <v/>
      </c>
    </row>
    <row r="4508" spans="1:6" s="15" customFormat="1" x14ac:dyDescent="0.25">
      <c r="A4508" s="15">
        <v>48</v>
      </c>
      <c r="B4508" s="15">
        <v>10</v>
      </c>
      <c r="D4508" s="15" t="str">
        <f>IF(INDEX(Разделы!C$2:L$1540,A4508*11+9,B4508)="","","- "&amp;INDEX(Разделы!C$2:L$1540,A4508*11+9,B4508))</f>
        <v/>
      </c>
      <c r="E4508" s="15" t="str">
        <f>IF(INDEX(Оценка!C$2:AF$1540,A4506*11+10,(B4508-1)*3+1)="","",INDEX(Оценка!C$2:AF$1540,A4506*11+10,(B4508-1)*3+1)&amp;" ("&amp;INDEX(Оценка!C$2:AF$1540,A4506*11+10,(B4508-1)*3+2)&amp;") ("&amp;INDEX(Оценка!C$2:AF$1540,A4506*11+10,(B4508-1)*3+3)&amp;")")</f>
        <v/>
      </c>
    </row>
    <row r="4509" spans="1:6" s="15" customFormat="1" x14ac:dyDescent="0.25">
      <c r="A4509" s="15">
        <v>48</v>
      </c>
      <c r="B4509" s="15">
        <v>10</v>
      </c>
      <c r="D4509" s="15" t="str">
        <f>IF(INDEX(Разделы!C$2:L$1540,A4509*11+10,B4509)="","","- "&amp;INDEX(Разделы!C$2:L$1540,A4509*11+10,B4509))</f>
        <v/>
      </c>
    </row>
    <row r="4510" spans="1:6" s="15" customFormat="1" x14ac:dyDescent="0.25">
      <c r="A4510" s="15">
        <v>48</v>
      </c>
      <c r="B4510" s="15">
        <v>10</v>
      </c>
    </row>
    <row r="4511" spans="1:6" s="15" customFormat="1" x14ac:dyDescent="0.25">
      <c r="A4511" s="15">
        <v>49</v>
      </c>
      <c r="B4511" s="15">
        <v>1</v>
      </c>
      <c r="D4511" s="15" t="str">
        <f>IF(INDEX(Разделы!C$2:L$1540,A4511*11+1,1)="","","== "&amp;INDEX(Разделы!C$2:L$1540,A4511*11+1,1))</f>
        <v/>
      </c>
      <c r="E4511" s="15" t="str">
        <f>IF(INDEX(Оценка!C$2:AF$1540,A4511*11+1,1)="","","== "&amp;INDEX(Оценка!C$2:AF$1540,A4511*11+1,1))</f>
        <v/>
      </c>
      <c r="F4511" s="15" t="str">
        <f>IF(INDEX(Содержание!C$2:L$1680,A4511*6+1,1)="","","== "&amp;INDEX(Содержание!C$2:L$1680,A4511*6+1,1))</f>
        <v/>
      </c>
    </row>
    <row r="4512" spans="1:6" s="15" customFormat="1" x14ac:dyDescent="0.25">
      <c r="A4512" s="15">
        <v>49</v>
      </c>
      <c r="B4512" s="15">
        <v>1</v>
      </c>
    </row>
    <row r="4513" spans="1:6" s="15" customFormat="1" x14ac:dyDescent="0.25">
      <c r="A4513" s="15">
        <v>49</v>
      </c>
      <c r="B4513" s="15">
        <v>1</v>
      </c>
      <c r="D4513" s="15" t="str">
        <f xml:space="preserve"> IF(INDEX(Разделы!C$2:L$1540,A4513*11+3,B4513)="","","= "&amp;INDEX(Разделы!C$2:L$1540,A4513*11+3,B4513)&amp;" ("&amp;INDEX(Разделы!C$2:L$1540,A4513*11+4,B4513)&amp;")")</f>
        <v/>
      </c>
      <c r="E4513" s="15" t="str">
        <f>IF(INDEX(Оценка!C$2:AF$1540,A4511*11+4,(B4513-1)*3+1)="","",INDEX(Оценка!C$2:AF$1540,A4511*11+4,(B4513-1)*3+1)&amp;" ("&amp;INDEX(Оценка!C$2:AF$1540,A4511*11+4,(B4513-1)*3+2)&amp;") ("&amp;INDEX(Оценка!C$2:AF$1540,A4511*11+4,(B4513-1)*3+3)&amp;")")</f>
        <v/>
      </c>
      <c r="F4513" s="15" t="str">
        <f>IF(INDEX(Содержание!C$2:L$1680,A4513*6+2,B4513)="","",INDEX(Содержание!C$2:L$1680,A4513*6+2,B4513))</f>
        <v/>
      </c>
    </row>
    <row r="4514" spans="1:6" s="15" customFormat="1" x14ac:dyDescent="0.25">
      <c r="A4514" s="15">
        <v>49</v>
      </c>
      <c r="B4514" s="15">
        <v>1</v>
      </c>
      <c r="E4514" s="15" t="str">
        <f>IF(INDEX(Оценка!C$2:AF$1540,A4512*11+5,(B4514-1)*3+1)="","",INDEX(Оценка!C$2:AF$1540,A4512*11+5,(B4514-1)*3+1)&amp;" ("&amp;INDEX(Оценка!C$2:AF$1540,A4512*11+5,(B4514-1)*3+2)&amp;") ("&amp;INDEX(Оценка!C$2:AF$1540,A4512*11+5,(B4514-1)*3+3)&amp;")")</f>
        <v/>
      </c>
    </row>
    <row r="4515" spans="1:6" s="15" customFormat="1" x14ac:dyDescent="0.25">
      <c r="A4515" s="15">
        <v>49</v>
      </c>
      <c r="B4515" s="15">
        <v>1</v>
      </c>
      <c r="D4515" s="15" t="str">
        <f>IF(INDEX(Разделы!C$2:L$1540,A4515*11+5,B4515)="","","- "&amp;INDEX(Разделы!C$2:L$1540,A4515*11+5,B4515))</f>
        <v/>
      </c>
      <c r="E4515" s="15" t="str">
        <f>IF(INDEX(Оценка!C$2:AF$1540,A4513*11+6,(B4515-1)*3+1)="","",INDEX(Оценка!C$2:AF$1540,A4513*11+6,(B4515-1)*3+1)&amp;" ("&amp;INDEX(Оценка!C$2:AF$1540,A4513*11+6,(B4515-1)*3+2)&amp;") ("&amp;INDEX(Оценка!C$2:AF$1540,A4513*11+6,(B4515-1)*3+3)&amp;")")</f>
        <v/>
      </c>
      <c r="F4515" s="15" t="str">
        <f>IF(INDEX(Содержание!C$2:L$1680,A4515*6+3,B4515)="","","= "&amp;INDEX(Содержание!C$2:L$1680,A4515*6+3,B4515)&amp;" "&amp;INDEX(Содержание!C$2:L$1680,A4517*6+4,B4517))</f>
        <v/>
      </c>
    </row>
    <row r="4516" spans="1:6" s="15" customFormat="1" x14ac:dyDescent="0.25">
      <c r="A4516" s="15">
        <v>49</v>
      </c>
      <c r="B4516" s="15">
        <v>1</v>
      </c>
      <c r="D4516" s="15" t="str">
        <f>IF(INDEX(Разделы!C$2:L$1540,A4516*11+6,B4516)="","","- "&amp;INDEX(Разделы!C$2:L$1540,A4516*11+6,B4516))</f>
        <v/>
      </c>
      <c r="E4516" s="15" t="str">
        <f>IF(INDEX(Оценка!C$2:AF$1540,A4514*11+7,(B4516-1)*3+1)="","",INDEX(Оценка!C$2:AF$1540,A4514*11+7,(B4516-1)*3+1)&amp;" ("&amp;INDEX(Оценка!C$2:AF$1540,A4514*11+7,(B4516-1)*3+2)&amp;") ("&amp;INDEX(Оценка!C$2:AF$1540,A4514*11+7,(B4516-1)*3+3)&amp;")")</f>
        <v/>
      </c>
    </row>
    <row r="4517" spans="1:6" s="15" customFormat="1" x14ac:dyDescent="0.25">
      <c r="A4517" s="15">
        <v>49</v>
      </c>
      <c r="B4517" s="15">
        <v>1</v>
      </c>
      <c r="D4517" s="15" t="str">
        <f>IF(INDEX(Разделы!C$2:L$1540,A4517*11+7,B4517)="","","- "&amp;INDEX(Разделы!C$2:L$1540,A4517*11+7,B4517))</f>
        <v/>
      </c>
      <c r="E4517" s="15" t="str">
        <f>IF(INDEX(Оценка!C$2:AF$1540,A4515*11+8,(B4517-1)*3+1)="","",INDEX(Оценка!C$2:AF$1540,A4515*11+8,(B4517-1)*3+1)&amp;" ("&amp;INDEX(Оценка!C$2:AF$1540,A4515*11+8,(B4517-1)*3+2)&amp;") ("&amp;INDEX(Оценка!C$2:AF$1540,A4515*11+8,(B4517-1)*3+3)&amp;")")</f>
        <v/>
      </c>
      <c r="F4517" s="15" t="str">
        <f>IF(INDEX(Содержание!C$2:L$1680,A4517*6+5,B4517)="","",INDEX(Содержание!C$2:L$1680,A4517*6+5,B4517))</f>
        <v/>
      </c>
    </row>
    <row r="4518" spans="1:6" s="15" customFormat="1" x14ac:dyDescent="0.25">
      <c r="A4518" s="15">
        <v>49</v>
      </c>
      <c r="B4518" s="15">
        <v>1</v>
      </c>
      <c r="D4518" s="15" t="str">
        <f>IF(INDEX(Разделы!C$2:L$1540,A4518*11+8,B4518)="","","- "&amp;INDEX(Разделы!C$2:L$1540,A4518*11+8,B4518))</f>
        <v/>
      </c>
      <c r="E4518" s="15" t="str">
        <f>IF(INDEX(Оценка!C$2:AF$1540,A4516*11+9,(B4518-1)*3+1)="","",INDEX(Оценка!C$2:AF$1540,A4516*11+9,(B4518-1)*3+1)&amp;" ("&amp;INDEX(Оценка!C$2:AF$1540,A4516*11+9,(B4518-1)*3+2)&amp;") ("&amp;INDEX(Оценка!C$2:AF$1540,A4516*11+9,(B4518-1)*3+3)&amp;")")</f>
        <v/>
      </c>
    </row>
    <row r="4519" spans="1:6" s="15" customFormat="1" x14ac:dyDescent="0.25">
      <c r="A4519" s="15">
        <v>49</v>
      </c>
      <c r="B4519" s="15">
        <v>1</v>
      </c>
      <c r="D4519" s="15" t="str">
        <f>IF(INDEX(Разделы!C$2:L$1540,A4519*11+9,B4519)="","","- "&amp;INDEX(Разделы!C$2:L$1540,A4519*11+9,B4519))</f>
        <v/>
      </c>
      <c r="E4519" s="15" t="str">
        <f>IF(INDEX(Оценка!C$2:AF$1540,A4517*11+10,(B4519-1)*3+1)="","",INDEX(Оценка!C$2:AF$1540,A4517*11+10,(B4519-1)*3+1)&amp;" ("&amp;INDEX(Оценка!C$2:AF$1540,A4517*11+10,(B4519-1)*3+2)&amp;") ("&amp;INDEX(Оценка!C$2:AF$1540,A4517*11+10,(B4519-1)*3+3)&amp;")")</f>
        <v/>
      </c>
    </row>
    <row r="4520" spans="1:6" s="15" customFormat="1" x14ac:dyDescent="0.25">
      <c r="A4520" s="15">
        <v>49</v>
      </c>
      <c r="B4520" s="15">
        <v>1</v>
      </c>
      <c r="D4520" s="15" t="str">
        <f>IF(INDEX(Разделы!C$2:L$1540,A4520*11+10,B4520)="","","- "&amp;INDEX(Разделы!C$2:L$1540,A4520*11+10,B4520))</f>
        <v/>
      </c>
    </row>
    <row r="4521" spans="1:6" s="15" customFormat="1" x14ac:dyDescent="0.25">
      <c r="A4521" s="15">
        <v>49</v>
      </c>
      <c r="B4521" s="15">
        <v>1</v>
      </c>
    </row>
    <row r="4522" spans="1:6" s="15" customFormat="1" x14ac:dyDescent="0.25">
      <c r="A4522" s="15">
        <v>49</v>
      </c>
      <c r="B4522" s="15">
        <v>2</v>
      </c>
      <c r="D4522" s="15" t="str">
        <f xml:space="preserve"> IF(INDEX(Разделы!C$2:L$1540,A4522*11+3,B4522)="","","= "&amp;INDEX(Разделы!C$2:L$1540,A4522*11+3,B4522)&amp;" ("&amp;INDEX(Разделы!C$2:L$1540,A4522*11+4,B4522)&amp;")")</f>
        <v/>
      </c>
      <c r="E4522" s="15" t="str">
        <f>IF(INDEX(Оценка!C$2:AF$1540,A4520*11+4,(B4522-1)*3+1)="","",INDEX(Оценка!C$2:AF$1540,A4520*11+4,(B4522-1)*3+1)&amp;" ("&amp;INDEX(Оценка!C$2:AF$1540,A4520*11+4,(B4522-1)*3+2)&amp;") ("&amp;INDEX(Оценка!C$2:AF$1540,A4520*11+4,(B4522-1)*3+3)&amp;")")</f>
        <v/>
      </c>
      <c r="F4522" s="15" t="str">
        <f>IF(INDEX(Содержание!C$2:L$1680,A4522*6+2,B4522)="","",INDEX(Содержание!C$2:L$1680,A4522*6+2,B4522))</f>
        <v/>
      </c>
    </row>
    <row r="4523" spans="1:6" s="15" customFormat="1" x14ac:dyDescent="0.25">
      <c r="A4523" s="15">
        <v>49</v>
      </c>
      <c r="B4523" s="15">
        <v>2</v>
      </c>
      <c r="E4523" s="15" t="str">
        <f>IF(INDEX(Оценка!C$2:AF$1540,A4521*11+5,(B4523-1)*3+1)="","",INDEX(Оценка!C$2:AF$1540,A4521*11+5,(B4523-1)*3+1)&amp;" ("&amp;INDEX(Оценка!C$2:AF$1540,A4521*11+5,(B4523-1)*3+2)&amp;") ("&amp;INDEX(Оценка!C$2:AF$1540,A4521*11+5,(B4523-1)*3+3)&amp;")")</f>
        <v/>
      </c>
    </row>
    <row r="4524" spans="1:6" s="15" customFormat="1" x14ac:dyDescent="0.25">
      <c r="A4524" s="15">
        <v>49</v>
      </c>
      <c r="B4524" s="15">
        <v>2</v>
      </c>
      <c r="D4524" s="15" t="str">
        <f>IF(INDEX(Разделы!C$2:L$1540,A4524*11+5,B4524)="","","- "&amp;INDEX(Разделы!C$2:L$1540,A4524*11+5,B4524))</f>
        <v/>
      </c>
      <c r="E4524" s="15" t="str">
        <f>IF(INDEX(Оценка!C$2:AF$1540,A4522*11+6,(B4524-1)*3+1)="","",INDEX(Оценка!C$2:AF$1540,A4522*11+6,(B4524-1)*3+1)&amp;" ("&amp;INDEX(Оценка!C$2:AF$1540,A4522*11+6,(B4524-1)*3+2)&amp;") ("&amp;INDEX(Оценка!C$2:AF$1540,A4522*11+6,(B4524-1)*3+3)&amp;")")</f>
        <v/>
      </c>
      <c r="F4524" s="15" t="str">
        <f>IF(INDEX(Содержание!C$2:L$1680,A4524*6+3,B4524)="","","= "&amp;INDEX(Содержание!C$2:L$1680,A4524*6+3,B4524)&amp;" "&amp;INDEX(Содержание!C$2:L$1680,A4526*6+4,B4526))</f>
        <v/>
      </c>
    </row>
    <row r="4525" spans="1:6" s="15" customFormat="1" x14ac:dyDescent="0.25">
      <c r="A4525" s="15">
        <v>49</v>
      </c>
      <c r="B4525" s="15">
        <v>2</v>
      </c>
      <c r="D4525" s="15" t="str">
        <f>IF(INDEX(Разделы!C$2:L$1540,A4525*11+6,B4525)="","","- "&amp;INDEX(Разделы!C$2:L$1540,A4525*11+6,B4525))</f>
        <v/>
      </c>
      <c r="E4525" s="15" t="str">
        <f>IF(INDEX(Оценка!C$2:AF$1540,A4523*11+7,(B4525-1)*3+1)="","",INDEX(Оценка!C$2:AF$1540,A4523*11+7,(B4525-1)*3+1)&amp;" ("&amp;INDEX(Оценка!C$2:AF$1540,A4523*11+7,(B4525-1)*3+2)&amp;") ("&amp;INDEX(Оценка!C$2:AF$1540,A4523*11+7,(B4525-1)*3+3)&amp;")")</f>
        <v/>
      </c>
    </row>
    <row r="4526" spans="1:6" s="15" customFormat="1" x14ac:dyDescent="0.25">
      <c r="A4526" s="15">
        <v>49</v>
      </c>
      <c r="B4526" s="15">
        <v>2</v>
      </c>
      <c r="D4526" s="15" t="str">
        <f>IF(INDEX(Разделы!C$2:L$1540,A4526*11+7,B4526)="","","- "&amp;INDEX(Разделы!C$2:L$1540,A4526*11+7,B4526))</f>
        <v/>
      </c>
      <c r="E4526" s="15" t="str">
        <f>IF(INDEX(Оценка!C$2:AF$1540,A4524*11+8,(B4526-1)*3+1)="","",INDEX(Оценка!C$2:AF$1540,A4524*11+8,(B4526-1)*3+1)&amp;" ("&amp;INDEX(Оценка!C$2:AF$1540,A4524*11+8,(B4526-1)*3+2)&amp;") ("&amp;INDEX(Оценка!C$2:AF$1540,A4524*11+8,(B4526-1)*3+3)&amp;")")</f>
        <v/>
      </c>
      <c r="F4526" s="15" t="str">
        <f>IF(INDEX(Содержание!C$2:L$1680,A4526*6+5,B4526)="","",INDEX(Содержание!C$2:L$1680,A4526*6+5,B4526))</f>
        <v/>
      </c>
    </row>
    <row r="4527" spans="1:6" s="15" customFormat="1" x14ac:dyDescent="0.25">
      <c r="A4527" s="15">
        <v>49</v>
      </c>
      <c r="B4527" s="15">
        <v>2</v>
      </c>
      <c r="D4527" s="15" t="str">
        <f>IF(INDEX(Разделы!C$2:L$1540,A4527*11+8,B4527)="","","- "&amp;INDEX(Разделы!C$2:L$1540,A4527*11+8,B4527))</f>
        <v/>
      </c>
      <c r="E4527" s="15" t="str">
        <f>IF(INDEX(Оценка!C$2:AF$1540,A4525*11+9,(B4527-1)*3+1)="","",INDEX(Оценка!C$2:AF$1540,A4525*11+9,(B4527-1)*3+1)&amp;" ("&amp;INDEX(Оценка!C$2:AF$1540,A4525*11+9,(B4527-1)*3+2)&amp;") ("&amp;INDEX(Оценка!C$2:AF$1540,A4525*11+9,(B4527-1)*3+3)&amp;")")</f>
        <v/>
      </c>
    </row>
    <row r="4528" spans="1:6" s="15" customFormat="1" x14ac:dyDescent="0.25">
      <c r="A4528" s="15">
        <v>49</v>
      </c>
      <c r="B4528" s="15">
        <v>2</v>
      </c>
      <c r="D4528" s="15" t="str">
        <f>IF(INDEX(Разделы!C$2:L$1540,A4528*11+9,B4528)="","","- "&amp;INDEX(Разделы!C$2:L$1540,A4528*11+9,B4528))</f>
        <v/>
      </c>
      <c r="E4528" s="15" t="str">
        <f>IF(INDEX(Оценка!C$2:AF$1540,A4526*11+10,(B4528-1)*3+1)="","",INDEX(Оценка!C$2:AF$1540,A4526*11+10,(B4528-1)*3+1)&amp;" ("&amp;INDEX(Оценка!C$2:AF$1540,A4526*11+10,(B4528-1)*3+2)&amp;") ("&amp;INDEX(Оценка!C$2:AF$1540,A4526*11+10,(B4528-1)*3+3)&amp;")")</f>
        <v/>
      </c>
    </row>
    <row r="4529" spans="1:6" s="15" customFormat="1" x14ac:dyDescent="0.25">
      <c r="A4529" s="15">
        <v>49</v>
      </c>
      <c r="B4529" s="15">
        <v>2</v>
      </c>
      <c r="D4529" s="15" t="str">
        <f>IF(INDEX(Разделы!C$2:L$1540,A4529*11+10,B4529)="","","- "&amp;INDEX(Разделы!C$2:L$1540,A4529*11+10,B4529))</f>
        <v/>
      </c>
    </row>
    <row r="4530" spans="1:6" s="15" customFormat="1" x14ac:dyDescent="0.25">
      <c r="A4530" s="15">
        <v>49</v>
      </c>
      <c r="B4530" s="15">
        <v>2</v>
      </c>
    </row>
    <row r="4531" spans="1:6" s="15" customFormat="1" x14ac:dyDescent="0.25">
      <c r="A4531" s="15">
        <v>49</v>
      </c>
      <c r="B4531" s="15">
        <v>3</v>
      </c>
      <c r="D4531" s="15" t="str">
        <f xml:space="preserve"> IF(INDEX(Разделы!C$2:L$1540,A4531*11+3,B4531)="","","= "&amp;INDEX(Разделы!C$2:L$1540,A4531*11+3,B4531)&amp;" ("&amp;INDEX(Разделы!C$2:L$1540,A4531*11+4,B4531)&amp;")")</f>
        <v/>
      </c>
      <c r="E4531" s="15" t="str">
        <f>IF(INDEX(Оценка!C$2:AF$1540,A4529*11+4,(B4531-1)*3+1)="","",INDEX(Оценка!C$2:AF$1540,A4529*11+4,(B4531-1)*3+1)&amp;" ("&amp;INDEX(Оценка!C$2:AF$1540,A4529*11+4,(B4531-1)*3+2)&amp;") ("&amp;INDEX(Оценка!C$2:AF$1540,A4529*11+4,(B4531-1)*3+3)&amp;")")</f>
        <v/>
      </c>
      <c r="F4531" s="15" t="str">
        <f>IF(INDEX(Содержание!C$2:L$1680,A4531*6+2,B4531)="","",INDEX(Содержание!C$2:L$1680,A4531*6+2,B4531))</f>
        <v/>
      </c>
    </row>
    <row r="4532" spans="1:6" s="15" customFormat="1" x14ac:dyDescent="0.25">
      <c r="A4532" s="15">
        <v>49</v>
      </c>
      <c r="B4532" s="15">
        <v>3</v>
      </c>
      <c r="E4532" s="15" t="str">
        <f>IF(INDEX(Оценка!C$2:AF$1540,A4530*11+5,(B4532-1)*3+1)="","",INDEX(Оценка!C$2:AF$1540,A4530*11+5,(B4532-1)*3+1)&amp;" ("&amp;INDEX(Оценка!C$2:AF$1540,A4530*11+5,(B4532-1)*3+2)&amp;") ("&amp;INDEX(Оценка!C$2:AF$1540,A4530*11+5,(B4532-1)*3+3)&amp;")")</f>
        <v/>
      </c>
    </row>
    <row r="4533" spans="1:6" s="15" customFormat="1" x14ac:dyDescent="0.25">
      <c r="A4533" s="15">
        <v>49</v>
      </c>
      <c r="B4533" s="15">
        <v>3</v>
      </c>
      <c r="D4533" s="15" t="str">
        <f>IF(INDEX(Разделы!C$2:L$1540,A4533*11+5,B4533)="","","- "&amp;INDEX(Разделы!C$2:L$1540,A4533*11+5,B4533))</f>
        <v/>
      </c>
      <c r="E4533" s="15" t="str">
        <f>IF(INDEX(Оценка!C$2:AF$1540,A4531*11+6,(B4533-1)*3+1)="","",INDEX(Оценка!C$2:AF$1540,A4531*11+6,(B4533-1)*3+1)&amp;" ("&amp;INDEX(Оценка!C$2:AF$1540,A4531*11+6,(B4533-1)*3+2)&amp;") ("&amp;INDEX(Оценка!C$2:AF$1540,A4531*11+6,(B4533-1)*3+3)&amp;")")</f>
        <v/>
      </c>
      <c r="F4533" s="15" t="str">
        <f>IF(INDEX(Содержание!C$2:L$1680,A4533*6+3,B4533)="","","= "&amp;INDEX(Содержание!C$2:L$1680,A4533*6+3,B4533)&amp;" "&amp;INDEX(Содержание!C$2:L$1680,A4535*6+4,B4535))</f>
        <v/>
      </c>
    </row>
    <row r="4534" spans="1:6" s="15" customFormat="1" x14ac:dyDescent="0.25">
      <c r="A4534" s="15">
        <v>49</v>
      </c>
      <c r="B4534" s="15">
        <v>3</v>
      </c>
      <c r="D4534" s="15" t="str">
        <f>IF(INDEX(Разделы!C$2:L$1540,A4534*11+6,B4534)="","","- "&amp;INDEX(Разделы!C$2:L$1540,A4534*11+6,B4534))</f>
        <v/>
      </c>
      <c r="E4534" s="15" t="str">
        <f>IF(INDEX(Оценка!C$2:AF$1540,A4532*11+7,(B4534-1)*3+1)="","",INDEX(Оценка!C$2:AF$1540,A4532*11+7,(B4534-1)*3+1)&amp;" ("&amp;INDEX(Оценка!C$2:AF$1540,A4532*11+7,(B4534-1)*3+2)&amp;") ("&amp;INDEX(Оценка!C$2:AF$1540,A4532*11+7,(B4534-1)*3+3)&amp;")")</f>
        <v/>
      </c>
    </row>
    <row r="4535" spans="1:6" s="15" customFormat="1" x14ac:dyDescent="0.25">
      <c r="A4535" s="15">
        <v>49</v>
      </c>
      <c r="B4535" s="15">
        <v>3</v>
      </c>
      <c r="D4535" s="15" t="str">
        <f>IF(INDEX(Разделы!C$2:L$1540,A4535*11+7,B4535)="","","- "&amp;INDEX(Разделы!C$2:L$1540,A4535*11+7,B4535))</f>
        <v/>
      </c>
      <c r="E4535" s="15" t="str">
        <f>IF(INDEX(Оценка!C$2:AF$1540,A4533*11+8,(B4535-1)*3+1)="","",INDEX(Оценка!C$2:AF$1540,A4533*11+8,(B4535-1)*3+1)&amp;" ("&amp;INDEX(Оценка!C$2:AF$1540,A4533*11+8,(B4535-1)*3+2)&amp;") ("&amp;INDEX(Оценка!C$2:AF$1540,A4533*11+8,(B4535-1)*3+3)&amp;")")</f>
        <v/>
      </c>
      <c r="F4535" s="15" t="str">
        <f>IF(INDEX(Содержание!C$2:L$1680,A4535*6+5,B4535)="","",INDEX(Содержание!C$2:L$1680,A4535*6+5,B4535))</f>
        <v/>
      </c>
    </row>
    <row r="4536" spans="1:6" s="15" customFormat="1" x14ac:dyDescent="0.25">
      <c r="A4536" s="15">
        <v>49</v>
      </c>
      <c r="B4536" s="15">
        <v>3</v>
      </c>
      <c r="D4536" s="15" t="str">
        <f>IF(INDEX(Разделы!C$2:L$1540,A4536*11+8,B4536)="","","- "&amp;INDEX(Разделы!C$2:L$1540,A4536*11+8,B4536))</f>
        <v/>
      </c>
      <c r="E4536" s="15" t="str">
        <f>IF(INDEX(Оценка!C$2:AF$1540,A4534*11+9,(B4536-1)*3+1)="","",INDEX(Оценка!C$2:AF$1540,A4534*11+9,(B4536-1)*3+1)&amp;" ("&amp;INDEX(Оценка!C$2:AF$1540,A4534*11+9,(B4536-1)*3+2)&amp;") ("&amp;INDEX(Оценка!C$2:AF$1540,A4534*11+9,(B4536-1)*3+3)&amp;")")</f>
        <v/>
      </c>
    </row>
    <row r="4537" spans="1:6" s="15" customFormat="1" x14ac:dyDescent="0.25">
      <c r="A4537" s="15">
        <v>49</v>
      </c>
      <c r="B4537" s="15">
        <v>3</v>
      </c>
      <c r="D4537" s="15" t="str">
        <f>IF(INDEX(Разделы!C$2:L$1540,A4537*11+9,B4537)="","","- "&amp;INDEX(Разделы!C$2:L$1540,A4537*11+9,B4537))</f>
        <v/>
      </c>
      <c r="E4537" s="15" t="str">
        <f>IF(INDEX(Оценка!C$2:AF$1540,A4535*11+10,(B4537-1)*3+1)="","",INDEX(Оценка!C$2:AF$1540,A4535*11+10,(B4537-1)*3+1)&amp;" ("&amp;INDEX(Оценка!C$2:AF$1540,A4535*11+10,(B4537-1)*3+2)&amp;") ("&amp;INDEX(Оценка!C$2:AF$1540,A4535*11+10,(B4537-1)*3+3)&amp;")")</f>
        <v/>
      </c>
    </row>
    <row r="4538" spans="1:6" s="15" customFormat="1" x14ac:dyDescent="0.25">
      <c r="A4538" s="15">
        <v>49</v>
      </c>
      <c r="B4538" s="15">
        <v>3</v>
      </c>
      <c r="D4538" s="15" t="str">
        <f>IF(INDEX(Разделы!C$2:L$1540,A4538*11+10,B4538)="","","- "&amp;INDEX(Разделы!C$2:L$1540,A4538*11+10,B4538))</f>
        <v/>
      </c>
    </row>
    <row r="4539" spans="1:6" s="15" customFormat="1" x14ac:dyDescent="0.25">
      <c r="A4539" s="15">
        <v>49</v>
      </c>
      <c r="B4539" s="15">
        <v>3</v>
      </c>
    </row>
    <row r="4540" spans="1:6" s="15" customFormat="1" x14ac:dyDescent="0.25">
      <c r="A4540" s="15">
        <v>49</v>
      </c>
      <c r="B4540" s="15">
        <v>4</v>
      </c>
      <c r="D4540" s="15" t="str">
        <f xml:space="preserve"> IF(INDEX(Разделы!C$2:L$1540,A4540*11+3,B4540)="","","= "&amp;INDEX(Разделы!C$2:L$1540,A4540*11+3,B4540)&amp;" ("&amp;INDEX(Разделы!C$2:L$1540,A4540*11+4,B4540)&amp;")")</f>
        <v/>
      </c>
      <c r="E4540" s="15" t="str">
        <f>IF(INDEX(Оценка!C$2:AF$1540,A4538*11+4,(B4540-1)*3+1)="","",INDEX(Оценка!C$2:AF$1540,A4538*11+4,(B4540-1)*3+1)&amp;" ("&amp;INDEX(Оценка!C$2:AF$1540,A4538*11+4,(B4540-1)*3+2)&amp;") ("&amp;INDEX(Оценка!C$2:AF$1540,A4538*11+4,(B4540-1)*3+3)&amp;")")</f>
        <v/>
      </c>
      <c r="F4540" s="15" t="str">
        <f>IF(INDEX(Содержание!C$2:L$1680,A4540*6+2,B4540)="","",INDEX(Содержание!C$2:L$1680,A4540*6+2,B4540))</f>
        <v/>
      </c>
    </row>
    <row r="4541" spans="1:6" s="15" customFormat="1" x14ac:dyDescent="0.25">
      <c r="A4541" s="15">
        <v>49</v>
      </c>
      <c r="B4541" s="15">
        <v>4</v>
      </c>
      <c r="E4541" s="15" t="str">
        <f>IF(INDEX(Оценка!C$2:AF$1540,A4539*11+5,(B4541-1)*3+1)="","",INDEX(Оценка!C$2:AF$1540,A4539*11+5,(B4541-1)*3+1)&amp;" ("&amp;INDEX(Оценка!C$2:AF$1540,A4539*11+5,(B4541-1)*3+2)&amp;") ("&amp;INDEX(Оценка!C$2:AF$1540,A4539*11+5,(B4541-1)*3+3)&amp;")")</f>
        <v/>
      </c>
    </row>
    <row r="4542" spans="1:6" s="15" customFormat="1" x14ac:dyDescent="0.25">
      <c r="A4542" s="15">
        <v>49</v>
      </c>
      <c r="B4542" s="15">
        <v>4</v>
      </c>
      <c r="D4542" s="15" t="str">
        <f>IF(INDEX(Разделы!C$2:L$1540,A4542*11+5,B4542)="","","- "&amp;INDEX(Разделы!C$2:L$1540,A4542*11+5,B4542))</f>
        <v/>
      </c>
      <c r="E4542" s="15" t="str">
        <f>IF(INDEX(Оценка!C$2:AF$1540,A4540*11+6,(B4542-1)*3+1)="","",INDEX(Оценка!C$2:AF$1540,A4540*11+6,(B4542-1)*3+1)&amp;" ("&amp;INDEX(Оценка!C$2:AF$1540,A4540*11+6,(B4542-1)*3+2)&amp;") ("&amp;INDEX(Оценка!C$2:AF$1540,A4540*11+6,(B4542-1)*3+3)&amp;")")</f>
        <v/>
      </c>
      <c r="F4542" s="15" t="str">
        <f>IF(INDEX(Содержание!C$2:L$1680,A4542*6+3,B4542)="","","= "&amp;INDEX(Содержание!C$2:L$1680,A4542*6+3,B4542)&amp;" "&amp;INDEX(Содержание!C$2:L$1680,A4544*6+4,B4544))</f>
        <v/>
      </c>
    </row>
    <row r="4543" spans="1:6" s="15" customFormat="1" x14ac:dyDescent="0.25">
      <c r="A4543" s="15">
        <v>49</v>
      </c>
      <c r="B4543" s="15">
        <v>4</v>
      </c>
      <c r="D4543" s="15" t="str">
        <f>IF(INDEX(Разделы!C$2:L$1540,A4543*11+6,B4543)="","","- "&amp;INDEX(Разделы!C$2:L$1540,A4543*11+6,B4543))</f>
        <v/>
      </c>
      <c r="E4543" s="15" t="str">
        <f>IF(INDEX(Оценка!C$2:AF$1540,A4541*11+7,(B4543-1)*3+1)="","",INDEX(Оценка!C$2:AF$1540,A4541*11+7,(B4543-1)*3+1)&amp;" ("&amp;INDEX(Оценка!C$2:AF$1540,A4541*11+7,(B4543-1)*3+2)&amp;") ("&amp;INDEX(Оценка!C$2:AF$1540,A4541*11+7,(B4543-1)*3+3)&amp;")")</f>
        <v/>
      </c>
    </row>
    <row r="4544" spans="1:6" s="15" customFormat="1" x14ac:dyDescent="0.25">
      <c r="A4544" s="15">
        <v>49</v>
      </c>
      <c r="B4544" s="15">
        <v>4</v>
      </c>
      <c r="D4544" s="15" t="str">
        <f>IF(INDEX(Разделы!C$2:L$1540,A4544*11+7,B4544)="","","- "&amp;INDEX(Разделы!C$2:L$1540,A4544*11+7,B4544))</f>
        <v/>
      </c>
      <c r="E4544" s="15" t="str">
        <f>IF(INDEX(Оценка!C$2:AF$1540,A4542*11+8,(B4544-1)*3+1)="","",INDEX(Оценка!C$2:AF$1540,A4542*11+8,(B4544-1)*3+1)&amp;" ("&amp;INDEX(Оценка!C$2:AF$1540,A4542*11+8,(B4544-1)*3+2)&amp;") ("&amp;INDEX(Оценка!C$2:AF$1540,A4542*11+8,(B4544-1)*3+3)&amp;")")</f>
        <v/>
      </c>
      <c r="F4544" s="15" t="str">
        <f>IF(INDEX(Содержание!C$2:L$1680,A4544*6+5,B4544)="","",INDEX(Содержание!C$2:L$1680,A4544*6+5,B4544))</f>
        <v/>
      </c>
    </row>
    <row r="4545" spans="1:6" s="15" customFormat="1" x14ac:dyDescent="0.25">
      <c r="A4545" s="15">
        <v>49</v>
      </c>
      <c r="B4545" s="15">
        <v>4</v>
      </c>
      <c r="D4545" s="15" t="str">
        <f>IF(INDEX(Разделы!C$2:L$1540,A4545*11+8,B4545)="","","- "&amp;INDEX(Разделы!C$2:L$1540,A4545*11+8,B4545))</f>
        <v/>
      </c>
      <c r="E4545" s="15" t="str">
        <f>IF(INDEX(Оценка!C$2:AF$1540,A4543*11+9,(B4545-1)*3+1)="","",INDEX(Оценка!C$2:AF$1540,A4543*11+9,(B4545-1)*3+1)&amp;" ("&amp;INDEX(Оценка!C$2:AF$1540,A4543*11+9,(B4545-1)*3+2)&amp;") ("&amp;INDEX(Оценка!C$2:AF$1540,A4543*11+9,(B4545-1)*3+3)&amp;")")</f>
        <v/>
      </c>
    </row>
    <row r="4546" spans="1:6" s="15" customFormat="1" x14ac:dyDescent="0.25">
      <c r="A4546" s="15">
        <v>49</v>
      </c>
      <c r="B4546" s="15">
        <v>4</v>
      </c>
      <c r="D4546" s="15" t="str">
        <f>IF(INDEX(Разделы!C$2:L$1540,A4546*11+9,B4546)="","","- "&amp;INDEX(Разделы!C$2:L$1540,A4546*11+9,B4546))</f>
        <v/>
      </c>
      <c r="E4546" s="15" t="str">
        <f>IF(INDEX(Оценка!C$2:AF$1540,A4544*11+10,(B4546-1)*3+1)="","",INDEX(Оценка!C$2:AF$1540,A4544*11+10,(B4546-1)*3+1)&amp;" ("&amp;INDEX(Оценка!C$2:AF$1540,A4544*11+10,(B4546-1)*3+2)&amp;") ("&amp;INDEX(Оценка!C$2:AF$1540,A4544*11+10,(B4546-1)*3+3)&amp;")")</f>
        <v/>
      </c>
    </row>
    <row r="4547" spans="1:6" s="15" customFormat="1" x14ac:dyDescent="0.25">
      <c r="A4547" s="15">
        <v>49</v>
      </c>
      <c r="B4547" s="15">
        <v>4</v>
      </c>
      <c r="D4547" s="15" t="str">
        <f>IF(INDEX(Разделы!C$2:L$1540,A4547*11+10,B4547)="","","- "&amp;INDEX(Разделы!C$2:L$1540,A4547*11+10,B4547))</f>
        <v/>
      </c>
    </row>
    <row r="4548" spans="1:6" s="15" customFormat="1" x14ac:dyDescent="0.25">
      <c r="A4548" s="15">
        <v>49</v>
      </c>
      <c r="B4548" s="15">
        <v>4</v>
      </c>
    </row>
    <row r="4549" spans="1:6" s="15" customFormat="1" x14ac:dyDescent="0.25">
      <c r="A4549" s="15">
        <v>49</v>
      </c>
      <c r="B4549" s="15">
        <v>5</v>
      </c>
      <c r="D4549" s="15" t="str">
        <f xml:space="preserve"> IF(INDEX(Разделы!C$2:L$1540,A4549*11+3,B4549)="","","= "&amp;INDEX(Разделы!C$2:L$1540,A4549*11+3,B4549)&amp;" ("&amp;INDEX(Разделы!C$2:L$1540,A4549*11+4,B4549)&amp;")")</f>
        <v/>
      </c>
      <c r="E4549" s="15" t="str">
        <f>IF(INDEX(Оценка!C$2:AF$1540,A4547*11+4,(B4549-1)*3+1)="","",INDEX(Оценка!C$2:AF$1540,A4547*11+4,(B4549-1)*3+1)&amp;" ("&amp;INDEX(Оценка!C$2:AF$1540,A4547*11+4,(B4549-1)*3+2)&amp;") ("&amp;INDEX(Оценка!C$2:AF$1540,A4547*11+4,(B4549-1)*3+3)&amp;")")</f>
        <v/>
      </c>
      <c r="F4549" s="15" t="str">
        <f>IF(INDEX(Содержание!C$2:L$1680,A4549*6+2,B4549)="","",INDEX(Содержание!C$2:L$1680,A4549*6+2,B4549))</f>
        <v/>
      </c>
    </row>
    <row r="4550" spans="1:6" s="15" customFormat="1" x14ac:dyDescent="0.25">
      <c r="A4550" s="15">
        <v>49</v>
      </c>
      <c r="B4550" s="15">
        <v>5</v>
      </c>
      <c r="E4550" s="15" t="str">
        <f>IF(INDEX(Оценка!C$2:AF$1540,A4548*11+5,(B4550-1)*3+1)="","",INDEX(Оценка!C$2:AF$1540,A4548*11+5,(B4550-1)*3+1)&amp;" ("&amp;INDEX(Оценка!C$2:AF$1540,A4548*11+5,(B4550-1)*3+2)&amp;") ("&amp;INDEX(Оценка!C$2:AF$1540,A4548*11+5,(B4550-1)*3+3)&amp;")")</f>
        <v/>
      </c>
    </row>
    <row r="4551" spans="1:6" s="15" customFormat="1" x14ac:dyDescent="0.25">
      <c r="A4551" s="15">
        <v>49</v>
      </c>
      <c r="B4551" s="15">
        <v>5</v>
      </c>
      <c r="D4551" s="15" t="str">
        <f>IF(INDEX(Разделы!C$2:L$1540,A4551*11+5,B4551)="","","- "&amp;INDEX(Разделы!C$2:L$1540,A4551*11+5,B4551))</f>
        <v/>
      </c>
      <c r="E4551" s="15" t="str">
        <f>IF(INDEX(Оценка!C$2:AF$1540,A4549*11+6,(B4551-1)*3+1)="","",INDEX(Оценка!C$2:AF$1540,A4549*11+6,(B4551-1)*3+1)&amp;" ("&amp;INDEX(Оценка!C$2:AF$1540,A4549*11+6,(B4551-1)*3+2)&amp;") ("&amp;INDEX(Оценка!C$2:AF$1540,A4549*11+6,(B4551-1)*3+3)&amp;")")</f>
        <v/>
      </c>
      <c r="F4551" s="15" t="str">
        <f>IF(INDEX(Содержание!C$2:L$1680,A4551*6+3,B4551)="","","= "&amp;INDEX(Содержание!C$2:L$1680,A4551*6+3,B4551)&amp;" "&amp;INDEX(Содержание!C$2:L$1680,A4553*6+4,B4553))</f>
        <v/>
      </c>
    </row>
    <row r="4552" spans="1:6" s="15" customFormat="1" x14ac:dyDescent="0.25">
      <c r="A4552" s="15">
        <v>49</v>
      </c>
      <c r="B4552" s="15">
        <v>5</v>
      </c>
      <c r="D4552" s="15" t="str">
        <f>IF(INDEX(Разделы!C$2:L$1540,A4552*11+6,B4552)="","","- "&amp;INDEX(Разделы!C$2:L$1540,A4552*11+6,B4552))</f>
        <v/>
      </c>
      <c r="E4552" s="15" t="str">
        <f>IF(INDEX(Оценка!C$2:AF$1540,A4550*11+7,(B4552-1)*3+1)="","",INDEX(Оценка!C$2:AF$1540,A4550*11+7,(B4552-1)*3+1)&amp;" ("&amp;INDEX(Оценка!C$2:AF$1540,A4550*11+7,(B4552-1)*3+2)&amp;") ("&amp;INDEX(Оценка!C$2:AF$1540,A4550*11+7,(B4552-1)*3+3)&amp;")")</f>
        <v/>
      </c>
    </row>
    <row r="4553" spans="1:6" s="15" customFormat="1" x14ac:dyDescent="0.25">
      <c r="A4553" s="15">
        <v>49</v>
      </c>
      <c r="B4553" s="15">
        <v>5</v>
      </c>
      <c r="D4553" s="15" t="str">
        <f>IF(INDEX(Разделы!C$2:L$1540,A4553*11+7,B4553)="","","- "&amp;INDEX(Разделы!C$2:L$1540,A4553*11+7,B4553))</f>
        <v/>
      </c>
      <c r="E4553" s="15" t="str">
        <f>IF(INDEX(Оценка!C$2:AF$1540,A4551*11+8,(B4553-1)*3+1)="","",INDEX(Оценка!C$2:AF$1540,A4551*11+8,(B4553-1)*3+1)&amp;" ("&amp;INDEX(Оценка!C$2:AF$1540,A4551*11+8,(B4553-1)*3+2)&amp;") ("&amp;INDEX(Оценка!C$2:AF$1540,A4551*11+8,(B4553-1)*3+3)&amp;")")</f>
        <v/>
      </c>
      <c r="F4553" s="15" t="str">
        <f>IF(INDEX(Содержание!C$2:L$1680,A4553*6+5,B4553)="","",INDEX(Содержание!C$2:L$1680,A4553*6+5,B4553))</f>
        <v/>
      </c>
    </row>
    <row r="4554" spans="1:6" s="15" customFormat="1" x14ac:dyDescent="0.25">
      <c r="A4554" s="15">
        <v>49</v>
      </c>
      <c r="B4554" s="15">
        <v>5</v>
      </c>
      <c r="D4554" s="15" t="str">
        <f>IF(INDEX(Разделы!C$2:L$1540,A4554*11+8,B4554)="","","- "&amp;INDEX(Разделы!C$2:L$1540,A4554*11+8,B4554))</f>
        <v/>
      </c>
      <c r="E4554" s="15" t="str">
        <f>IF(INDEX(Оценка!C$2:AF$1540,A4552*11+9,(B4554-1)*3+1)="","",INDEX(Оценка!C$2:AF$1540,A4552*11+9,(B4554-1)*3+1)&amp;" ("&amp;INDEX(Оценка!C$2:AF$1540,A4552*11+9,(B4554-1)*3+2)&amp;") ("&amp;INDEX(Оценка!C$2:AF$1540,A4552*11+9,(B4554-1)*3+3)&amp;")")</f>
        <v/>
      </c>
    </row>
    <row r="4555" spans="1:6" s="15" customFormat="1" x14ac:dyDescent="0.25">
      <c r="A4555" s="15">
        <v>49</v>
      </c>
      <c r="B4555" s="15">
        <v>5</v>
      </c>
      <c r="D4555" s="15" t="str">
        <f>IF(INDEX(Разделы!C$2:L$1540,A4555*11+9,B4555)="","","- "&amp;INDEX(Разделы!C$2:L$1540,A4555*11+9,B4555))</f>
        <v/>
      </c>
      <c r="E4555" s="15" t="str">
        <f>IF(INDEX(Оценка!C$2:AF$1540,A4553*11+10,(B4555-1)*3+1)="","",INDEX(Оценка!C$2:AF$1540,A4553*11+10,(B4555-1)*3+1)&amp;" ("&amp;INDEX(Оценка!C$2:AF$1540,A4553*11+10,(B4555-1)*3+2)&amp;") ("&amp;INDEX(Оценка!C$2:AF$1540,A4553*11+10,(B4555-1)*3+3)&amp;")")</f>
        <v/>
      </c>
    </row>
    <row r="4556" spans="1:6" s="15" customFormat="1" x14ac:dyDescent="0.25">
      <c r="A4556" s="15">
        <v>49</v>
      </c>
      <c r="B4556" s="15">
        <v>5</v>
      </c>
      <c r="D4556" s="15" t="str">
        <f>IF(INDEX(Разделы!C$2:L$1540,A4556*11+10,B4556)="","","- "&amp;INDEX(Разделы!C$2:L$1540,A4556*11+10,B4556))</f>
        <v/>
      </c>
    </row>
    <row r="4557" spans="1:6" s="15" customFormat="1" x14ac:dyDescent="0.25">
      <c r="A4557" s="15">
        <v>49</v>
      </c>
      <c r="B4557" s="15">
        <v>5</v>
      </c>
    </row>
    <row r="4558" spans="1:6" s="15" customFormat="1" x14ac:dyDescent="0.25">
      <c r="A4558" s="15">
        <v>49</v>
      </c>
      <c r="B4558" s="15">
        <v>6</v>
      </c>
      <c r="D4558" s="15" t="str">
        <f xml:space="preserve"> IF(INDEX(Разделы!C$2:L$1540,A4558*11+3,B4558)="","","= "&amp;INDEX(Разделы!C$2:L$1540,A4558*11+3,B4558)&amp;" ("&amp;INDEX(Разделы!C$2:L$1540,A4558*11+4,B4558)&amp;")")</f>
        <v/>
      </c>
      <c r="E4558" s="15" t="str">
        <f>IF(INDEX(Оценка!C$2:AF$1540,A4556*11+4,(B4558-1)*3+1)="","",INDEX(Оценка!C$2:AF$1540,A4556*11+4,(B4558-1)*3+1)&amp;" ("&amp;INDEX(Оценка!C$2:AF$1540,A4556*11+4,(B4558-1)*3+2)&amp;") ("&amp;INDEX(Оценка!C$2:AF$1540,A4556*11+4,(B4558-1)*3+3)&amp;")")</f>
        <v/>
      </c>
      <c r="F4558" s="15" t="str">
        <f>IF(INDEX(Содержание!C$2:L$1680,A4558*6+2,B4558)="","",INDEX(Содержание!C$2:L$1680,A4558*6+2,B4558))</f>
        <v/>
      </c>
    </row>
    <row r="4559" spans="1:6" s="15" customFormat="1" x14ac:dyDescent="0.25">
      <c r="A4559" s="15">
        <v>49</v>
      </c>
      <c r="B4559" s="15">
        <v>6</v>
      </c>
      <c r="E4559" s="15" t="str">
        <f>IF(INDEX(Оценка!C$2:AF$1540,A4557*11+5,(B4559-1)*3+1)="","",INDEX(Оценка!C$2:AF$1540,A4557*11+5,(B4559-1)*3+1)&amp;" ("&amp;INDEX(Оценка!C$2:AF$1540,A4557*11+5,(B4559-1)*3+2)&amp;") ("&amp;INDEX(Оценка!C$2:AF$1540,A4557*11+5,(B4559-1)*3+3)&amp;")")</f>
        <v/>
      </c>
    </row>
    <row r="4560" spans="1:6" s="15" customFormat="1" x14ac:dyDescent="0.25">
      <c r="A4560" s="15">
        <v>49</v>
      </c>
      <c r="B4560" s="15">
        <v>6</v>
      </c>
      <c r="D4560" s="15" t="str">
        <f>IF(INDEX(Разделы!C$2:L$1540,A4560*11+5,B4560)="","","- "&amp;INDEX(Разделы!C$2:L$1540,A4560*11+5,B4560))</f>
        <v/>
      </c>
      <c r="E4560" s="15" t="str">
        <f>IF(INDEX(Оценка!C$2:AF$1540,A4558*11+6,(B4560-1)*3+1)="","",INDEX(Оценка!C$2:AF$1540,A4558*11+6,(B4560-1)*3+1)&amp;" ("&amp;INDEX(Оценка!C$2:AF$1540,A4558*11+6,(B4560-1)*3+2)&amp;") ("&amp;INDEX(Оценка!C$2:AF$1540,A4558*11+6,(B4560-1)*3+3)&amp;")")</f>
        <v/>
      </c>
      <c r="F4560" s="15" t="str">
        <f>IF(INDEX(Содержание!C$2:L$1680,A4560*6+3,B4560)="","","= "&amp;INDEX(Содержание!C$2:L$1680,A4560*6+3,B4560)&amp;" "&amp;INDEX(Содержание!C$2:L$1680,A4562*6+4,B4562))</f>
        <v/>
      </c>
    </row>
    <row r="4561" spans="1:6" s="15" customFormat="1" x14ac:dyDescent="0.25">
      <c r="A4561" s="15">
        <v>49</v>
      </c>
      <c r="B4561" s="15">
        <v>6</v>
      </c>
      <c r="D4561" s="15" t="str">
        <f>IF(INDEX(Разделы!C$2:L$1540,A4561*11+6,B4561)="","","- "&amp;INDEX(Разделы!C$2:L$1540,A4561*11+6,B4561))</f>
        <v/>
      </c>
      <c r="E4561" s="15" t="str">
        <f>IF(INDEX(Оценка!C$2:AF$1540,A4559*11+7,(B4561-1)*3+1)="","",INDEX(Оценка!C$2:AF$1540,A4559*11+7,(B4561-1)*3+1)&amp;" ("&amp;INDEX(Оценка!C$2:AF$1540,A4559*11+7,(B4561-1)*3+2)&amp;") ("&amp;INDEX(Оценка!C$2:AF$1540,A4559*11+7,(B4561-1)*3+3)&amp;")")</f>
        <v/>
      </c>
    </row>
    <row r="4562" spans="1:6" s="15" customFormat="1" x14ac:dyDescent="0.25">
      <c r="A4562" s="15">
        <v>49</v>
      </c>
      <c r="B4562" s="15">
        <v>6</v>
      </c>
      <c r="D4562" s="15" t="str">
        <f>IF(INDEX(Разделы!C$2:L$1540,A4562*11+7,B4562)="","","- "&amp;INDEX(Разделы!C$2:L$1540,A4562*11+7,B4562))</f>
        <v/>
      </c>
      <c r="E4562" s="15" t="str">
        <f>IF(INDEX(Оценка!C$2:AF$1540,A4560*11+8,(B4562-1)*3+1)="","",INDEX(Оценка!C$2:AF$1540,A4560*11+8,(B4562-1)*3+1)&amp;" ("&amp;INDEX(Оценка!C$2:AF$1540,A4560*11+8,(B4562-1)*3+2)&amp;") ("&amp;INDEX(Оценка!C$2:AF$1540,A4560*11+8,(B4562-1)*3+3)&amp;")")</f>
        <v/>
      </c>
      <c r="F4562" s="15" t="str">
        <f>IF(INDEX(Содержание!C$2:L$1680,A4562*6+5,B4562)="","",INDEX(Содержание!C$2:L$1680,A4562*6+5,B4562))</f>
        <v/>
      </c>
    </row>
    <row r="4563" spans="1:6" s="15" customFormat="1" x14ac:dyDescent="0.25">
      <c r="A4563" s="15">
        <v>49</v>
      </c>
      <c r="B4563" s="15">
        <v>6</v>
      </c>
      <c r="D4563" s="15" t="str">
        <f>IF(INDEX(Разделы!C$2:L$1540,A4563*11+8,B4563)="","","- "&amp;INDEX(Разделы!C$2:L$1540,A4563*11+8,B4563))</f>
        <v/>
      </c>
      <c r="E4563" s="15" t="str">
        <f>IF(INDEX(Оценка!C$2:AF$1540,A4561*11+9,(B4563-1)*3+1)="","",INDEX(Оценка!C$2:AF$1540,A4561*11+9,(B4563-1)*3+1)&amp;" ("&amp;INDEX(Оценка!C$2:AF$1540,A4561*11+9,(B4563-1)*3+2)&amp;") ("&amp;INDEX(Оценка!C$2:AF$1540,A4561*11+9,(B4563-1)*3+3)&amp;")")</f>
        <v/>
      </c>
    </row>
    <row r="4564" spans="1:6" s="15" customFormat="1" x14ac:dyDescent="0.25">
      <c r="A4564" s="15">
        <v>49</v>
      </c>
      <c r="B4564" s="15">
        <v>6</v>
      </c>
      <c r="D4564" s="15" t="str">
        <f>IF(INDEX(Разделы!C$2:L$1540,A4564*11+9,B4564)="","","- "&amp;INDEX(Разделы!C$2:L$1540,A4564*11+9,B4564))</f>
        <v/>
      </c>
      <c r="E4564" s="15" t="str">
        <f>IF(INDEX(Оценка!C$2:AF$1540,A4562*11+10,(B4564-1)*3+1)="","",INDEX(Оценка!C$2:AF$1540,A4562*11+10,(B4564-1)*3+1)&amp;" ("&amp;INDEX(Оценка!C$2:AF$1540,A4562*11+10,(B4564-1)*3+2)&amp;") ("&amp;INDEX(Оценка!C$2:AF$1540,A4562*11+10,(B4564-1)*3+3)&amp;")")</f>
        <v/>
      </c>
    </row>
    <row r="4565" spans="1:6" s="15" customFormat="1" x14ac:dyDescent="0.25">
      <c r="A4565" s="15">
        <v>49</v>
      </c>
      <c r="B4565" s="15">
        <v>6</v>
      </c>
      <c r="D4565" s="15" t="str">
        <f>IF(INDEX(Разделы!C$2:L$1540,A4565*11+10,B4565)="","","- "&amp;INDEX(Разделы!C$2:L$1540,A4565*11+10,B4565))</f>
        <v/>
      </c>
    </row>
    <row r="4566" spans="1:6" s="15" customFormat="1" x14ac:dyDescent="0.25">
      <c r="A4566" s="15">
        <v>49</v>
      </c>
      <c r="B4566" s="15">
        <v>6</v>
      </c>
    </row>
    <row r="4567" spans="1:6" s="15" customFormat="1" x14ac:dyDescent="0.25">
      <c r="A4567" s="15">
        <v>49</v>
      </c>
      <c r="B4567" s="15">
        <v>7</v>
      </c>
      <c r="D4567" s="15" t="str">
        <f xml:space="preserve"> IF(INDEX(Разделы!C$2:L$1540,A4567*11+3,B4567)="","","= "&amp;INDEX(Разделы!C$2:L$1540,A4567*11+3,B4567)&amp;" ("&amp;INDEX(Разделы!C$2:L$1540,A4567*11+4,B4567)&amp;")")</f>
        <v/>
      </c>
      <c r="E4567" s="15" t="str">
        <f>IF(INDEX(Оценка!C$2:AF$1540,A4565*11+4,(B4567-1)*3+1)="","",INDEX(Оценка!C$2:AF$1540,A4565*11+4,(B4567-1)*3+1)&amp;" ("&amp;INDEX(Оценка!C$2:AF$1540,A4565*11+4,(B4567-1)*3+2)&amp;") ("&amp;INDEX(Оценка!C$2:AF$1540,A4565*11+4,(B4567-1)*3+3)&amp;")")</f>
        <v/>
      </c>
      <c r="F4567" s="15" t="str">
        <f>IF(INDEX(Содержание!C$2:L$1680,A4567*6+2,B4567)="","",INDEX(Содержание!C$2:L$1680,A4567*6+2,B4567))</f>
        <v/>
      </c>
    </row>
    <row r="4568" spans="1:6" s="15" customFormat="1" x14ac:dyDescent="0.25">
      <c r="A4568" s="15">
        <v>49</v>
      </c>
      <c r="B4568" s="15">
        <v>7</v>
      </c>
      <c r="E4568" s="15" t="str">
        <f>IF(INDEX(Оценка!C$2:AF$1540,A4566*11+5,(B4568-1)*3+1)="","",INDEX(Оценка!C$2:AF$1540,A4566*11+5,(B4568-1)*3+1)&amp;" ("&amp;INDEX(Оценка!C$2:AF$1540,A4566*11+5,(B4568-1)*3+2)&amp;") ("&amp;INDEX(Оценка!C$2:AF$1540,A4566*11+5,(B4568-1)*3+3)&amp;")")</f>
        <v/>
      </c>
    </row>
    <row r="4569" spans="1:6" s="15" customFormat="1" x14ac:dyDescent="0.25">
      <c r="A4569" s="15">
        <v>49</v>
      </c>
      <c r="B4569" s="15">
        <v>7</v>
      </c>
      <c r="D4569" s="15" t="str">
        <f>IF(INDEX(Разделы!C$2:L$1540,A4569*11+5,B4569)="","","- "&amp;INDEX(Разделы!C$2:L$1540,A4569*11+5,B4569))</f>
        <v/>
      </c>
      <c r="E4569" s="15" t="str">
        <f>IF(INDEX(Оценка!C$2:AF$1540,A4567*11+6,(B4569-1)*3+1)="","",INDEX(Оценка!C$2:AF$1540,A4567*11+6,(B4569-1)*3+1)&amp;" ("&amp;INDEX(Оценка!C$2:AF$1540,A4567*11+6,(B4569-1)*3+2)&amp;") ("&amp;INDEX(Оценка!C$2:AF$1540,A4567*11+6,(B4569-1)*3+3)&amp;")")</f>
        <v/>
      </c>
      <c r="F4569" s="15" t="str">
        <f>IF(INDEX(Содержание!C$2:L$1680,A4569*6+3,B4569)="","","= "&amp;INDEX(Содержание!C$2:L$1680,A4569*6+3,B4569)&amp;" "&amp;INDEX(Содержание!C$2:L$1680,A4571*6+4,B4571))</f>
        <v/>
      </c>
    </row>
    <row r="4570" spans="1:6" s="15" customFormat="1" x14ac:dyDescent="0.25">
      <c r="A4570" s="15">
        <v>49</v>
      </c>
      <c r="B4570" s="15">
        <v>7</v>
      </c>
      <c r="D4570" s="15" t="str">
        <f>IF(INDEX(Разделы!C$2:L$1540,A4570*11+6,B4570)="","","- "&amp;INDEX(Разделы!C$2:L$1540,A4570*11+6,B4570))</f>
        <v/>
      </c>
      <c r="E4570" s="15" t="str">
        <f>IF(INDEX(Оценка!C$2:AF$1540,A4568*11+7,(B4570-1)*3+1)="","",INDEX(Оценка!C$2:AF$1540,A4568*11+7,(B4570-1)*3+1)&amp;" ("&amp;INDEX(Оценка!C$2:AF$1540,A4568*11+7,(B4570-1)*3+2)&amp;") ("&amp;INDEX(Оценка!C$2:AF$1540,A4568*11+7,(B4570-1)*3+3)&amp;")")</f>
        <v/>
      </c>
    </row>
    <row r="4571" spans="1:6" s="15" customFormat="1" x14ac:dyDescent="0.25">
      <c r="A4571" s="15">
        <v>49</v>
      </c>
      <c r="B4571" s="15">
        <v>7</v>
      </c>
      <c r="D4571" s="15" t="str">
        <f>IF(INDEX(Разделы!C$2:L$1540,A4571*11+7,B4571)="","","- "&amp;INDEX(Разделы!C$2:L$1540,A4571*11+7,B4571))</f>
        <v/>
      </c>
      <c r="E4571" s="15" t="str">
        <f>IF(INDEX(Оценка!C$2:AF$1540,A4569*11+8,(B4571-1)*3+1)="","",INDEX(Оценка!C$2:AF$1540,A4569*11+8,(B4571-1)*3+1)&amp;" ("&amp;INDEX(Оценка!C$2:AF$1540,A4569*11+8,(B4571-1)*3+2)&amp;") ("&amp;INDEX(Оценка!C$2:AF$1540,A4569*11+8,(B4571-1)*3+3)&amp;")")</f>
        <v/>
      </c>
      <c r="F4571" s="15" t="str">
        <f>IF(INDEX(Содержание!C$2:L$1680,A4571*6+5,B4571)="","",INDEX(Содержание!C$2:L$1680,A4571*6+5,B4571))</f>
        <v/>
      </c>
    </row>
    <row r="4572" spans="1:6" s="15" customFormat="1" x14ac:dyDescent="0.25">
      <c r="A4572" s="15">
        <v>49</v>
      </c>
      <c r="B4572" s="15">
        <v>7</v>
      </c>
      <c r="D4572" s="15" t="str">
        <f>IF(INDEX(Разделы!C$2:L$1540,A4572*11+8,B4572)="","","- "&amp;INDEX(Разделы!C$2:L$1540,A4572*11+8,B4572))</f>
        <v/>
      </c>
      <c r="E4572" s="15" t="str">
        <f>IF(INDEX(Оценка!C$2:AF$1540,A4570*11+9,(B4572-1)*3+1)="","",INDEX(Оценка!C$2:AF$1540,A4570*11+9,(B4572-1)*3+1)&amp;" ("&amp;INDEX(Оценка!C$2:AF$1540,A4570*11+9,(B4572-1)*3+2)&amp;") ("&amp;INDEX(Оценка!C$2:AF$1540,A4570*11+9,(B4572-1)*3+3)&amp;")")</f>
        <v/>
      </c>
    </row>
    <row r="4573" spans="1:6" s="15" customFormat="1" x14ac:dyDescent="0.25">
      <c r="A4573" s="15">
        <v>49</v>
      </c>
      <c r="B4573" s="15">
        <v>7</v>
      </c>
      <c r="D4573" s="15" t="str">
        <f>IF(INDEX(Разделы!C$2:L$1540,A4573*11+9,B4573)="","","- "&amp;INDEX(Разделы!C$2:L$1540,A4573*11+9,B4573))</f>
        <v/>
      </c>
      <c r="E4573" s="15" t="str">
        <f>IF(INDEX(Оценка!C$2:AF$1540,A4571*11+10,(B4573-1)*3+1)="","",INDEX(Оценка!C$2:AF$1540,A4571*11+10,(B4573-1)*3+1)&amp;" ("&amp;INDEX(Оценка!C$2:AF$1540,A4571*11+10,(B4573-1)*3+2)&amp;") ("&amp;INDEX(Оценка!C$2:AF$1540,A4571*11+10,(B4573-1)*3+3)&amp;")")</f>
        <v/>
      </c>
    </row>
    <row r="4574" spans="1:6" s="15" customFormat="1" x14ac:dyDescent="0.25">
      <c r="A4574" s="15">
        <v>49</v>
      </c>
      <c r="B4574" s="15">
        <v>7</v>
      </c>
      <c r="D4574" s="15" t="str">
        <f>IF(INDEX(Разделы!C$2:L$1540,A4574*11+10,B4574)="","","- "&amp;INDEX(Разделы!C$2:L$1540,A4574*11+10,B4574))</f>
        <v/>
      </c>
    </row>
    <row r="4575" spans="1:6" s="15" customFormat="1" x14ac:dyDescent="0.25">
      <c r="A4575" s="15">
        <v>49</v>
      </c>
      <c r="B4575" s="15">
        <v>7</v>
      </c>
    </row>
    <row r="4576" spans="1:6" s="15" customFormat="1" x14ac:dyDescent="0.25">
      <c r="A4576" s="15">
        <v>49</v>
      </c>
      <c r="B4576" s="15">
        <v>8</v>
      </c>
      <c r="D4576" s="15" t="str">
        <f xml:space="preserve"> IF(INDEX(Разделы!C$2:L$1540,A4576*11+3,B4576)="","","= "&amp;INDEX(Разделы!C$2:L$1540,A4576*11+3,B4576)&amp;" ("&amp;INDEX(Разделы!C$2:L$1540,A4576*11+4,B4576)&amp;")")</f>
        <v/>
      </c>
      <c r="E4576" s="15" t="str">
        <f>IF(INDEX(Оценка!C$2:AF$1540,A4574*11+4,(B4576-1)*3+1)="","",INDEX(Оценка!C$2:AF$1540,A4574*11+4,(B4576-1)*3+1)&amp;" ("&amp;INDEX(Оценка!C$2:AF$1540,A4574*11+4,(B4576-1)*3+2)&amp;") ("&amp;INDEX(Оценка!C$2:AF$1540,A4574*11+4,(B4576-1)*3+3)&amp;")")</f>
        <v/>
      </c>
      <c r="F4576" s="15" t="str">
        <f>IF(INDEX(Содержание!C$2:L$1680,A4576*6+2,B4576)="","",INDEX(Содержание!C$2:L$1680,A4576*6+2,B4576))</f>
        <v/>
      </c>
    </row>
    <row r="4577" spans="1:6" s="15" customFormat="1" x14ac:dyDescent="0.25">
      <c r="A4577" s="15">
        <v>49</v>
      </c>
      <c r="B4577" s="15">
        <v>8</v>
      </c>
      <c r="E4577" s="15" t="str">
        <f>IF(INDEX(Оценка!C$2:AF$1540,A4575*11+5,(B4577-1)*3+1)="","",INDEX(Оценка!C$2:AF$1540,A4575*11+5,(B4577-1)*3+1)&amp;" ("&amp;INDEX(Оценка!C$2:AF$1540,A4575*11+5,(B4577-1)*3+2)&amp;") ("&amp;INDEX(Оценка!C$2:AF$1540,A4575*11+5,(B4577-1)*3+3)&amp;")")</f>
        <v/>
      </c>
    </row>
    <row r="4578" spans="1:6" s="15" customFormat="1" x14ac:dyDescent="0.25">
      <c r="A4578" s="15">
        <v>49</v>
      </c>
      <c r="B4578" s="15">
        <v>8</v>
      </c>
      <c r="D4578" s="15" t="str">
        <f>IF(INDEX(Разделы!C$2:L$1540,A4578*11+5,B4578)="","","- "&amp;INDEX(Разделы!C$2:L$1540,A4578*11+5,B4578))</f>
        <v/>
      </c>
      <c r="E4578" s="15" t="str">
        <f>IF(INDEX(Оценка!C$2:AF$1540,A4576*11+6,(B4578-1)*3+1)="","",INDEX(Оценка!C$2:AF$1540,A4576*11+6,(B4578-1)*3+1)&amp;" ("&amp;INDEX(Оценка!C$2:AF$1540,A4576*11+6,(B4578-1)*3+2)&amp;") ("&amp;INDEX(Оценка!C$2:AF$1540,A4576*11+6,(B4578-1)*3+3)&amp;")")</f>
        <v/>
      </c>
      <c r="F4578" s="15" t="str">
        <f>IF(INDEX(Содержание!C$2:L$1680,A4578*6+3,B4578)="","","= "&amp;INDEX(Содержание!C$2:L$1680,A4578*6+3,B4578)&amp;" "&amp;INDEX(Содержание!C$2:L$1680,A4580*6+4,B4580))</f>
        <v/>
      </c>
    </row>
    <row r="4579" spans="1:6" s="15" customFormat="1" x14ac:dyDescent="0.25">
      <c r="A4579" s="15">
        <v>49</v>
      </c>
      <c r="B4579" s="15">
        <v>8</v>
      </c>
      <c r="D4579" s="15" t="str">
        <f>IF(INDEX(Разделы!C$2:L$1540,A4579*11+6,B4579)="","","- "&amp;INDEX(Разделы!C$2:L$1540,A4579*11+6,B4579))</f>
        <v/>
      </c>
      <c r="E4579" s="15" t="str">
        <f>IF(INDEX(Оценка!C$2:AF$1540,A4577*11+7,(B4579-1)*3+1)="","",INDEX(Оценка!C$2:AF$1540,A4577*11+7,(B4579-1)*3+1)&amp;" ("&amp;INDEX(Оценка!C$2:AF$1540,A4577*11+7,(B4579-1)*3+2)&amp;") ("&amp;INDEX(Оценка!C$2:AF$1540,A4577*11+7,(B4579-1)*3+3)&amp;")")</f>
        <v/>
      </c>
    </row>
    <row r="4580" spans="1:6" s="15" customFormat="1" x14ac:dyDescent="0.25">
      <c r="A4580" s="15">
        <v>49</v>
      </c>
      <c r="B4580" s="15">
        <v>8</v>
      </c>
      <c r="D4580" s="15" t="str">
        <f>IF(INDEX(Разделы!C$2:L$1540,A4580*11+7,B4580)="","","- "&amp;INDEX(Разделы!C$2:L$1540,A4580*11+7,B4580))</f>
        <v/>
      </c>
      <c r="E4580" s="15" t="str">
        <f>IF(INDEX(Оценка!C$2:AF$1540,A4578*11+8,(B4580-1)*3+1)="","",INDEX(Оценка!C$2:AF$1540,A4578*11+8,(B4580-1)*3+1)&amp;" ("&amp;INDEX(Оценка!C$2:AF$1540,A4578*11+8,(B4580-1)*3+2)&amp;") ("&amp;INDEX(Оценка!C$2:AF$1540,A4578*11+8,(B4580-1)*3+3)&amp;")")</f>
        <v/>
      </c>
      <c r="F4580" s="15" t="str">
        <f>IF(INDEX(Содержание!C$2:L$1680,A4580*6+5,B4580)="","",INDEX(Содержание!C$2:L$1680,A4580*6+5,B4580))</f>
        <v/>
      </c>
    </row>
    <row r="4581" spans="1:6" s="15" customFormat="1" x14ac:dyDescent="0.25">
      <c r="A4581" s="15">
        <v>49</v>
      </c>
      <c r="B4581" s="15">
        <v>8</v>
      </c>
      <c r="D4581" s="15" t="str">
        <f>IF(INDEX(Разделы!C$2:L$1540,A4581*11+8,B4581)="","","- "&amp;INDEX(Разделы!C$2:L$1540,A4581*11+8,B4581))</f>
        <v/>
      </c>
      <c r="E4581" s="15" t="str">
        <f>IF(INDEX(Оценка!C$2:AF$1540,A4579*11+9,(B4581-1)*3+1)="","",INDEX(Оценка!C$2:AF$1540,A4579*11+9,(B4581-1)*3+1)&amp;" ("&amp;INDEX(Оценка!C$2:AF$1540,A4579*11+9,(B4581-1)*3+2)&amp;") ("&amp;INDEX(Оценка!C$2:AF$1540,A4579*11+9,(B4581-1)*3+3)&amp;")")</f>
        <v/>
      </c>
    </row>
    <row r="4582" spans="1:6" s="15" customFormat="1" x14ac:dyDescent="0.25">
      <c r="A4582" s="15">
        <v>49</v>
      </c>
      <c r="B4582" s="15">
        <v>8</v>
      </c>
      <c r="D4582" s="15" t="str">
        <f>IF(INDEX(Разделы!C$2:L$1540,A4582*11+9,B4582)="","","- "&amp;INDEX(Разделы!C$2:L$1540,A4582*11+9,B4582))</f>
        <v/>
      </c>
      <c r="E4582" s="15" t="str">
        <f>IF(INDEX(Оценка!C$2:AF$1540,A4580*11+10,(B4582-1)*3+1)="","",INDEX(Оценка!C$2:AF$1540,A4580*11+10,(B4582-1)*3+1)&amp;" ("&amp;INDEX(Оценка!C$2:AF$1540,A4580*11+10,(B4582-1)*3+2)&amp;") ("&amp;INDEX(Оценка!C$2:AF$1540,A4580*11+10,(B4582-1)*3+3)&amp;")")</f>
        <v/>
      </c>
    </row>
    <row r="4583" spans="1:6" s="15" customFormat="1" x14ac:dyDescent="0.25">
      <c r="A4583" s="15">
        <v>49</v>
      </c>
      <c r="B4583" s="15">
        <v>8</v>
      </c>
      <c r="D4583" s="15" t="str">
        <f>IF(INDEX(Разделы!C$2:L$1540,A4583*11+10,B4583)="","","- "&amp;INDEX(Разделы!C$2:L$1540,A4583*11+10,B4583))</f>
        <v/>
      </c>
    </row>
    <row r="4584" spans="1:6" s="15" customFormat="1" x14ac:dyDescent="0.25">
      <c r="A4584" s="15">
        <v>49</v>
      </c>
      <c r="B4584" s="15">
        <v>8</v>
      </c>
    </row>
    <row r="4585" spans="1:6" s="15" customFormat="1" x14ac:dyDescent="0.25">
      <c r="A4585" s="15">
        <v>49</v>
      </c>
      <c r="B4585" s="15">
        <v>9</v>
      </c>
      <c r="D4585" s="15" t="str">
        <f xml:space="preserve"> IF(INDEX(Разделы!C$2:L$1540,A4585*11+3,B4585)="","","= "&amp;INDEX(Разделы!C$2:L$1540,A4585*11+3,B4585)&amp;" ("&amp;INDEX(Разделы!C$2:L$1540,A4585*11+4,B4585)&amp;")")</f>
        <v/>
      </c>
      <c r="E4585" s="15" t="str">
        <f>IF(INDEX(Оценка!C$2:AF$1540,A4583*11+4,(B4585-1)*3+1)="","",INDEX(Оценка!C$2:AF$1540,A4583*11+4,(B4585-1)*3+1)&amp;" ("&amp;INDEX(Оценка!C$2:AF$1540,A4583*11+4,(B4585-1)*3+2)&amp;") ("&amp;INDEX(Оценка!C$2:AF$1540,A4583*11+4,(B4585-1)*3+3)&amp;")")</f>
        <v/>
      </c>
      <c r="F4585" s="15" t="str">
        <f>IF(INDEX(Содержание!C$2:L$1680,A4585*6+2,B4585)="","",INDEX(Содержание!C$2:L$1680,A4585*6+2,B4585))</f>
        <v/>
      </c>
    </row>
    <row r="4586" spans="1:6" s="15" customFormat="1" x14ac:dyDescent="0.25">
      <c r="A4586" s="15">
        <v>49</v>
      </c>
      <c r="B4586" s="15">
        <v>9</v>
      </c>
      <c r="E4586" s="15" t="str">
        <f>IF(INDEX(Оценка!C$2:AF$1540,A4584*11+5,(B4586-1)*3+1)="","",INDEX(Оценка!C$2:AF$1540,A4584*11+5,(B4586-1)*3+1)&amp;" ("&amp;INDEX(Оценка!C$2:AF$1540,A4584*11+5,(B4586-1)*3+2)&amp;") ("&amp;INDEX(Оценка!C$2:AF$1540,A4584*11+5,(B4586-1)*3+3)&amp;")")</f>
        <v/>
      </c>
    </row>
    <row r="4587" spans="1:6" s="15" customFormat="1" x14ac:dyDescent="0.25">
      <c r="A4587" s="15">
        <v>49</v>
      </c>
      <c r="B4587" s="15">
        <v>9</v>
      </c>
      <c r="D4587" s="15" t="str">
        <f>IF(INDEX(Разделы!C$2:L$1540,A4587*11+5,B4587)="","","- "&amp;INDEX(Разделы!C$2:L$1540,A4587*11+5,B4587))</f>
        <v/>
      </c>
      <c r="E4587" s="15" t="str">
        <f>IF(INDEX(Оценка!C$2:AF$1540,A4585*11+6,(B4587-1)*3+1)="","",INDEX(Оценка!C$2:AF$1540,A4585*11+6,(B4587-1)*3+1)&amp;" ("&amp;INDEX(Оценка!C$2:AF$1540,A4585*11+6,(B4587-1)*3+2)&amp;") ("&amp;INDEX(Оценка!C$2:AF$1540,A4585*11+6,(B4587-1)*3+3)&amp;")")</f>
        <v/>
      </c>
      <c r="F4587" s="15" t="str">
        <f>IF(INDEX(Содержание!C$2:L$1680,A4587*6+3,B4587)="","","= "&amp;INDEX(Содержание!C$2:L$1680,A4587*6+3,B4587)&amp;" "&amp;INDEX(Содержание!C$2:L$1680,A4589*6+4,B4589))</f>
        <v/>
      </c>
    </row>
    <row r="4588" spans="1:6" s="15" customFormat="1" x14ac:dyDescent="0.25">
      <c r="A4588" s="15">
        <v>49</v>
      </c>
      <c r="B4588" s="15">
        <v>9</v>
      </c>
      <c r="D4588" s="15" t="str">
        <f>IF(INDEX(Разделы!C$2:L$1540,A4588*11+6,B4588)="","","- "&amp;INDEX(Разделы!C$2:L$1540,A4588*11+6,B4588))</f>
        <v/>
      </c>
      <c r="E4588" s="15" t="str">
        <f>IF(INDEX(Оценка!C$2:AF$1540,A4586*11+7,(B4588-1)*3+1)="","",INDEX(Оценка!C$2:AF$1540,A4586*11+7,(B4588-1)*3+1)&amp;" ("&amp;INDEX(Оценка!C$2:AF$1540,A4586*11+7,(B4588-1)*3+2)&amp;") ("&amp;INDEX(Оценка!C$2:AF$1540,A4586*11+7,(B4588-1)*3+3)&amp;")")</f>
        <v/>
      </c>
    </row>
    <row r="4589" spans="1:6" s="15" customFormat="1" x14ac:dyDescent="0.25">
      <c r="A4589" s="15">
        <v>49</v>
      </c>
      <c r="B4589" s="15">
        <v>9</v>
      </c>
      <c r="D4589" s="15" t="str">
        <f>IF(INDEX(Разделы!C$2:L$1540,A4589*11+7,B4589)="","","- "&amp;INDEX(Разделы!C$2:L$1540,A4589*11+7,B4589))</f>
        <v/>
      </c>
      <c r="E4589" s="15" t="str">
        <f>IF(INDEX(Оценка!C$2:AF$1540,A4587*11+8,(B4589-1)*3+1)="","",INDEX(Оценка!C$2:AF$1540,A4587*11+8,(B4589-1)*3+1)&amp;" ("&amp;INDEX(Оценка!C$2:AF$1540,A4587*11+8,(B4589-1)*3+2)&amp;") ("&amp;INDEX(Оценка!C$2:AF$1540,A4587*11+8,(B4589-1)*3+3)&amp;")")</f>
        <v/>
      </c>
      <c r="F4589" s="15" t="str">
        <f>IF(INDEX(Содержание!C$2:L$1680,A4589*6+5,B4589)="","",INDEX(Содержание!C$2:L$1680,A4589*6+5,B4589))</f>
        <v/>
      </c>
    </row>
    <row r="4590" spans="1:6" s="15" customFormat="1" x14ac:dyDescent="0.25">
      <c r="A4590" s="15">
        <v>49</v>
      </c>
      <c r="B4590" s="15">
        <v>9</v>
      </c>
      <c r="D4590" s="15" t="str">
        <f>IF(INDEX(Разделы!C$2:L$1540,A4590*11+8,B4590)="","","- "&amp;INDEX(Разделы!C$2:L$1540,A4590*11+8,B4590))</f>
        <v/>
      </c>
      <c r="E4590" s="15" t="str">
        <f>IF(INDEX(Оценка!C$2:AF$1540,A4588*11+9,(B4590-1)*3+1)="","",INDEX(Оценка!C$2:AF$1540,A4588*11+9,(B4590-1)*3+1)&amp;" ("&amp;INDEX(Оценка!C$2:AF$1540,A4588*11+9,(B4590-1)*3+2)&amp;") ("&amp;INDEX(Оценка!C$2:AF$1540,A4588*11+9,(B4590-1)*3+3)&amp;")")</f>
        <v/>
      </c>
    </row>
    <row r="4591" spans="1:6" s="15" customFormat="1" x14ac:dyDescent="0.25">
      <c r="A4591" s="15">
        <v>49</v>
      </c>
      <c r="B4591" s="15">
        <v>9</v>
      </c>
      <c r="D4591" s="15" t="str">
        <f>IF(INDEX(Разделы!C$2:L$1540,A4591*11+9,B4591)="","","- "&amp;INDEX(Разделы!C$2:L$1540,A4591*11+9,B4591))</f>
        <v/>
      </c>
      <c r="E4591" s="15" t="str">
        <f>IF(INDEX(Оценка!C$2:AF$1540,A4589*11+10,(B4591-1)*3+1)="","",INDEX(Оценка!C$2:AF$1540,A4589*11+10,(B4591-1)*3+1)&amp;" ("&amp;INDEX(Оценка!C$2:AF$1540,A4589*11+10,(B4591-1)*3+2)&amp;") ("&amp;INDEX(Оценка!C$2:AF$1540,A4589*11+10,(B4591-1)*3+3)&amp;")")</f>
        <v/>
      </c>
    </row>
    <row r="4592" spans="1:6" s="15" customFormat="1" x14ac:dyDescent="0.25">
      <c r="A4592" s="15">
        <v>49</v>
      </c>
      <c r="B4592" s="15">
        <v>9</v>
      </c>
      <c r="D4592" s="15" t="str">
        <f>IF(INDEX(Разделы!C$2:L$1540,A4592*11+10,B4592)="","","- "&amp;INDEX(Разделы!C$2:L$1540,A4592*11+10,B4592))</f>
        <v/>
      </c>
    </row>
    <row r="4593" spans="1:6" s="15" customFormat="1" x14ac:dyDescent="0.25">
      <c r="A4593" s="15">
        <v>49</v>
      </c>
      <c r="B4593" s="15">
        <v>9</v>
      </c>
    </row>
    <row r="4594" spans="1:6" s="15" customFormat="1" x14ac:dyDescent="0.25">
      <c r="A4594" s="15">
        <v>49</v>
      </c>
      <c r="B4594" s="15">
        <v>10</v>
      </c>
      <c r="D4594" s="15" t="str">
        <f xml:space="preserve"> IF(INDEX(Разделы!C$2:L$1540,A4594*11+3,B4594)="","","= "&amp;INDEX(Разделы!C$2:L$1540,A4594*11+3,B4594)&amp;" ("&amp;INDEX(Разделы!C$2:L$1540,A4594*11+4,B4594)&amp;")")</f>
        <v/>
      </c>
      <c r="E4594" s="15" t="str">
        <f>IF(INDEX(Оценка!C$2:AF$1540,A4592*11+4,(B4594-1)*3+1)="","",INDEX(Оценка!C$2:AF$1540,A4592*11+4,(B4594-1)*3+1)&amp;" ("&amp;INDEX(Оценка!C$2:AF$1540,A4592*11+4,(B4594-1)*3+2)&amp;") ("&amp;INDEX(Оценка!C$2:AF$1540,A4592*11+4,(B4594-1)*3+3)&amp;")")</f>
        <v/>
      </c>
      <c r="F4594" s="15" t="str">
        <f>IF(INDEX(Содержание!C$2:L$1680,A4594*6+2,B4594)="","",INDEX(Содержание!C$2:L$1680,A4594*6+2,B4594))</f>
        <v/>
      </c>
    </row>
    <row r="4595" spans="1:6" s="15" customFormat="1" x14ac:dyDescent="0.25">
      <c r="A4595" s="15">
        <v>49</v>
      </c>
      <c r="B4595" s="15">
        <v>10</v>
      </c>
      <c r="E4595" s="15" t="str">
        <f>IF(INDEX(Оценка!C$2:AF$1540,A4593*11+5,(B4595-1)*3+1)="","",INDEX(Оценка!C$2:AF$1540,A4593*11+5,(B4595-1)*3+1)&amp;" ("&amp;INDEX(Оценка!C$2:AF$1540,A4593*11+5,(B4595-1)*3+2)&amp;") ("&amp;INDEX(Оценка!C$2:AF$1540,A4593*11+5,(B4595-1)*3+3)&amp;")")</f>
        <v/>
      </c>
    </row>
    <row r="4596" spans="1:6" s="15" customFormat="1" x14ac:dyDescent="0.25">
      <c r="A4596" s="15">
        <v>49</v>
      </c>
      <c r="B4596" s="15">
        <v>10</v>
      </c>
      <c r="D4596" s="15" t="str">
        <f>IF(INDEX(Разделы!C$2:L$1540,A4596*11+5,B4596)="","","- "&amp;INDEX(Разделы!C$2:L$1540,A4596*11+5,B4596))</f>
        <v/>
      </c>
      <c r="E4596" s="15" t="str">
        <f>IF(INDEX(Оценка!C$2:AF$1540,A4594*11+6,(B4596-1)*3+1)="","",INDEX(Оценка!C$2:AF$1540,A4594*11+6,(B4596-1)*3+1)&amp;" ("&amp;INDEX(Оценка!C$2:AF$1540,A4594*11+6,(B4596-1)*3+2)&amp;") ("&amp;INDEX(Оценка!C$2:AF$1540,A4594*11+6,(B4596-1)*3+3)&amp;")")</f>
        <v/>
      </c>
      <c r="F4596" s="15" t="str">
        <f>IF(INDEX(Содержание!C$2:L$1680,A4596*6+3,B4596)="","","= "&amp;INDEX(Содержание!C$2:L$1680,A4596*6+3,B4596)&amp;" "&amp;INDEX(Содержание!C$2:L$1680,A4598*6+4,B4598))</f>
        <v/>
      </c>
    </row>
    <row r="4597" spans="1:6" s="15" customFormat="1" x14ac:dyDescent="0.25">
      <c r="A4597" s="15">
        <v>49</v>
      </c>
      <c r="B4597" s="15">
        <v>10</v>
      </c>
      <c r="D4597" s="15" t="str">
        <f>IF(INDEX(Разделы!C$2:L$1540,A4597*11+6,B4597)="","","- "&amp;INDEX(Разделы!C$2:L$1540,A4597*11+6,B4597))</f>
        <v/>
      </c>
      <c r="E4597" s="15" t="str">
        <f>IF(INDEX(Оценка!C$2:AF$1540,A4595*11+7,(B4597-1)*3+1)="","",INDEX(Оценка!C$2:AF$1540,A4595*11+7,(B4597-1)*3+1)&amp;" ("&amp;INDEX(Оценка!C$2:AF$1540,A4595*11+7,(B4597-1)*3+2)&amp;") ("&amp;INDEX(Оценка!C$2:AF$1540,A4595*11+7,(B4597-1)*3+3)&amp;")")</f>
        <v/>
      </c>
    </row>
    <row r="4598" spans="1:6" s="15" customFormat="1" x14ac:dyDescent="0.25">
      <c r="A4598" s="15">
        <v>49</v>
      </c>
      <c r="B4598" s="15">
        <v>10</v>
      </c>
      <c r="D4598" s="15" t="str">
        <f>IF(INDEX(Разделы!C$2:L$1540,A4598*11+7,B4598)="","","- "&amp;INDEX(Разделы!C$2:L$1540,A4598*11+7,B4598))</f>
        <v/>
      </c>
      <c r="E4598" s="15" t="str">
        <f>IF(INDEX(Оценка!C$2:AF$1540,A4596*11+8,(B4598-1)*3+1)="","",INDEX(Оценка!C$2:AF$1540,A4596*11+8,(B4598-1)*3+1)&amp;" ("&amp;INDEX(Оценка!C$2:AF$1540,A4596*11+8,(B4598-1)*3+2)&amp;") ("&amp;INDEX(Оценка!C$2:AF$1540,A4596*11+8,(B4598-1)*3+3)&amp;")")</f>
        <v/>
      </c>
      <c r="F4598" s="15" t="str">
        <f>IF(INDEX(Содержание!C$2:L$1680,A4598*6+5,B4598)="","",INDEX(Содержание!C$2:L$1680,A4598*6+5,B4598))</f>
        <v/>
      </c>
    </row>
    <row r="4599" spans="1:6" s="15" customFormat="1" x14ac:dyDescent="0.25">
      <c r="A4599" s="15">
        <v>49</v>
      </c>
      <c r="B4599" s="15">
        <v>10</v>
      </c>
      <c r="D4599" s="15" t="str">
        <f>IF(INDEX(Разделы!C$2:L$1540,A4599*11+8,B4599)="","","- "&amp;INDEX(Разделы!C$2:L$1540,A4599*11+8,B4599))</f>
        <v/>
      </c>
      <c r="E4599" s="15" t="str">
        <f>IF(INDEX(Оценка!C$2:AF$1540,A4597*11+9,(B4599-1)*3+1)="","",INDEX(Оценка!C$2:AF$1540,A4597*11+9,(B4599-1)*3+1)&amp;" ("&amp;INDEX(Оценка!C$2:AF$1540,A4597*11+9,(B4599-1)*3+2)&amp;") ("&amp;INDEX(Оценка!C$2:AF$1540,A4597*11+9,(B4599-1)*3+3)&amp;")")</f>
        <v/>
      </c>
    </row>
    <row r="4600" spans="1:6" s="15" customFormat="1" x14ac:dyDescent="0.25">
      <c r="A4600" s="15">
        <v>49</v>
      </c>
      <c r="B4600" s="15">
        <v>10</v>
      </c>
      <c r="D4600" s="15" t="str">
        <f>IF(INDEX(Разделы!C$2:L$1540,A4600*11+9,B4600)="","","- "&amp;INDEX(Разделы!C$2:L$1540,A4600*11+9,B4600))</f>
        <v/>
      </c>
      <c r="E4600" s="15" t="str">
        <f>IF(INDEX(Оценка!C$2:AF$1540,A4598*11+10,(B4600-1)*3+1)="","",INDEX(Оценка!C$2:AF$1540,A4598*11+10,(B4600-1)*3+1)&amp;" ("&amp;INDEX(Оценка!C$2:AF$1540,A4598*11+10,(B4600-1)*3+2)&amp;") ("&amp;INDEX(Оценка!C$2:AF$1540,A4598*11+10,(B4600-1)*3+3)&amp;")")</f>
        <v/>
      </c>
    </row>
    <row r="4601" spans="1:6" s="15" customFormat="1" x14ac:dyDescent="0.25">
      <c r="A4601" s="15">
        <v>49</v>
      </c>
      <c r="B4601" s="15">
        <v>10</v>
      </c>
      <c r="D4601" s="15" t="str">
        <f>IF(INDEX(Разделы!C$2:L$1540,A4601*11+10,B4601)="","","- "&amp;INDEX(Разделы!C$2:L$1540,A4601*11+10,B4601))</f>
        <v/>
      </c>
    </row>
    <row r="4602" spans="1:6" s="15" customFormat="1" x14ac:dyDescent="0.25">
      <c r="A4602" s="15">
        <v>49</v>
      </c>
      <c r="B4602" s="15">
        <v>10</v>
      </c>
    </row>
    <row r="4603" spans="1:6" s="15" customFormat="1" x14ac:dyDescent="0.25">
      <c r="A4603" s="15">
        <v>50</v>
      </c>
      <c r="B4603" s="15">
        <v>1</v>
      </c>
      <c r="D4603" s="15" t="str">
        <f>IF(INDEX(Разделы!C$2:L$1540,A4603*11+1,1)="","","== "&amp;INDEX(Разделы!C$2:L$1540,A4603*11+1,1))</f>
        <v/>
      </c>
      <c r="E4603" s="15" t="str">
        <f>IF(INDEX(Оценка!C$2:AF$1540,A4603*11+1,1)="","","== "&amp;INDEX(Оценка!C$2:AF$1540,A4603*11+1,1))</f>
        <v/>
      </c>
      <c r="F4603" s="15" t="str">
        <f>IF(INDEX(Содержание!C$2:L$1680,A4603*6+1,1)="","","== "&amp;INDEX(Содержание!C$2:L$1680,A4603*6+1,1))</f>
        <v/>
      </c>
    </row>
    <row r="4604" spans="1:6" s="15" customFormat="1" x14ac:dyDescent="0.25">
      <c r="A4604" s="15">
        <v>50</v>
      </c>
      <c r="B4604" s="15">
        <v>1</v>
      </c>
    </row>
    <row r="4605" spans="1:6" s="15" customFormat="1" x14ac:dyDescent="0.25">
      <c r="A4605" s="15">
        <v>50</v>
      </c>
      <c r="B4605" s="15">
        <v>1</v>
      </c>
      <c r="D4605" s="15" t="str">
        <f xml:space="preserve"> IF(INDEX(Разделы!C$2:L$1540,A4605*11+3,B4605)="","","= "&amp;INDEX(Разделы!C$2:L$1540,A4605*11+3,B4605)&amp;" ("&amp;INDEX(Разделы!C$2:L$1540,A4605*11+4,B4605)&amp;")")</f>
        <v/>
      </c>
      <c r="E4605" s="15" t="str">
        <f>IF(INDEX(Оценка!C$2:AF$1540,A4603*11+4,(B4605-1)*3+1)="","",INDEX(Оценка!C$2:AF$1540,A4603*11+4,(B4605-1)*3+1)&amp;" ("&amp;INDEX(Оценка!C$2:AF$1540,A4603*11+4,(B4605-1)*3+2)&amp;") ("&amp;INDEX(Оценка!C$2:AF$1540,A4603*11+4,(B4605-1)*3+3)&amp;")")</f>
        <v/>
      </c>
      <c r="F4605" s="15" t="str">
        <f>IF(INDEX(Содержание!C$2:L$1680,A4605*6+2,B4605)="","",INDEX(Содержание!C$2:L$1680,A4605*6+2,B4605))</f>
        <v/>
      </c>
    </row>
    <row r="4606" spans="1:6" s="15" customFormat="1" x14ac:dyDescent="0.25">
      <c r="A4606" s="15">
        <v>50</v>
      </c>
      <c r="B4606" s="15">
        <v>1</v>
      </c>
      <c r="E4606" s="15" t="str">
        <f>IF(INDEX(Оценка!C$2:AF$1540,A4604*11+5,(B4606-1)*3+1)="","",INDEX(Оценка!C$2:AF$1540,A4604*11+5,(B4606-1)*3+1)&amp;" ("&amp;INDEX(Оценка!C$2:AF$1540,A4604*11+5,(B4606-1)*3+2)&amp;") ("&amp;INDEX(Оценка!C$2:AF$1540,A4604*11+5,(B4606-1)*3+3)&amp;")")</f>
        <v/>
      </c>
    </row>
    <row r="4607" spans="1:6" s="15" customFormat="1" x14ac:dyDescent="0.25">
      <c r="A4607" s="15">
        <v>50</v>
      </c>
      <c r="B4607" s="15">
        <v>1</v>
      </c>
      <c r="D4607" s="15" t="str">
        <f>IF(INDEX(Разделы!C$2:L$1540,A4607*11+5,B4607)="","","- "&amp;INDEX(Разделы!C$2:L$1540,A4607*11+5,B4607))</f>
        <v/>
      </c>
      <c r="E4607" s="15" t="str">
        <f>IF(INDEX(Оценка!C$2:AF$1540,A4605*11+6,(B4607-1)*3+1)="","",INDEX(Оценка!C$2:AF$1540,A4605*11+6,(B4607-1)*3+1)&amp;" ("&amp;INDEX(Оценка!C$2:AF$1540,A4605*11+6,(B4607-1)*3+2)&amp;") ("&amp;INDEX(Оценка!C$2:AF$1540,A4605*11+6,(B4607-1)*3+3)&amp;")")</f>
        <v/>
      </c>
      <c r="F4607" s="15" t="str">
        <f>IF(INDEX(Содержание!C$2:L$1680,A4607*6+3,B4607)="","","= "&amp;INDEX(Содержание!C$2:L$1680,A4607*6+3,B4607)&amp;" "&amp;INDEX(Содержание!C$2:L$1680,A4609*6+4,B4609))</f>
        <v/>
      </c>
    </row>
    <row r="4608" spans="1:6" s="15" customFormat="1" x14ac:dyDescent="0.25">
      <c r="A4608" s="15">
        <v>50</v>
      </c>
      <c r="B4608" s="15">
        <v>1</v>
      </c>
      <c r="D4608" s="15" t="str">
        <f>IF(INDEX(Разделы!C$2:L$1540,A4608*11+6,B4608)="","","- "&amp;INDEX(Разделы!C$2:L$1540,A4608*11+6,B4608))</f>
        <v/>
      </c>
      <c r="E4608" s="15" t="str">
        <f>IF(INDEX(Оценка!C$2:AF$1540,A4606*11+7,(B4608-1)*3+1)="","",INDEX(Оценка!C$2:AF$1540,A4606*11+7,(B4608-1)*3+1)&amp;" ("&amp;INDEX(Оценка!C$2:AF$1540,A4606*11+7,(B4608-1)*3+2)&amp;") ("&amp;INDEX(Оценка!C$2:AF$1540,A4606*11+7,(B4608-1)*3+3)&amp;")")</f>
        <v/>
      </c>
    </row>
    <row r="4609" spans="1:6" s="15" customFormat="1" x14ac:dyDescent="0.25">
      <c r="A4609" s="15">
        <v>50</v>
      </c>
      <c r="B4609" s="15">
        <v>1</v>
      </c>
      <c r="D4609" s="15" t="str">
        <f>IF(INDEX(Разделы!C$2:L$1540,A4609*11+7,B4609)="","","- "&amp;INDEX(Разделы!C$2:L$1540,A4609*11+7,B4609))</f>
        <v/>
      </c>
      <c r="E4609" s="15" t="str">
        <f>IF(INDEX(Оценка!C$2:AF$1540,A4607*11+8,(B4609-1)*3+1)="","",INDEX(Оценка!C$2:AF$1540,A4607*11+8,(B4609-1)*3+1)&amp;" ("&amp;INDEX(Оценка!C$2:AF$1540,A4607*11+8,(B4609-1)*3+2)&amp;") ("&amp;INDEX(Оценка!C$2:AF$1540,A4607*11+8,(B4609-1)*3+3)&amp;")")</f>
        <v/>
      </c>
      <c r="F4609" s="15" t="str">
        <f>IF(INDEX(Содержание!C$2:L$1680,A4609*6+5,B4609)="","",INDEX(Содержание!C$2:L$1680,A4609*6+5,B4609))</f>
        <v/>
      </c>
    </row>
    <row r="4610" spans="1:6" s="15" customFormat="1" x14ac:dyDescent="0.25">
      <c r="A4610" s="15">
        <v>50</v>
      </c>
      <c r="B4610" s="15">
        <v>1</v>
      </c>
      <c r="D4610" s="15" t="str">
        <f>IF(INDEX(Разделы!C$2:L$1540,A4610*11+8,B4610)="","","- "&amp;INDEX(Разделы!C$2:L$1540,A4610*11+8,B4610))</f>
        <v/>
      </c>
      <c r="E4610" s="15" t="str">
        <f>IF(INDEX(Оценка!C$2:AF$1540,A4608*11+9,(B4610-1)*3+1)="","",INDEX(Оценка!C$2:AF$1540,A4608*11+9,(B4610-1)*3+1)&amp;" ("&amp;INDEX(Оценка!C$2:AF$1540,A4608*11+9,(B4610-1)*3+2)&amp;") ("&amp;INDEX(Оценка!C$2:AF$1540,A4608*11+9,(B4610-1)*3+3)&amp;")")</f>
        <v/>
      </c>
    </row>
    <row r="4611" spans="1:6" s="15" customFormat="1" x14ac:dyDescent="0.25">
      <c r="A4611" s="15">
        <v>50</v>
      </c>
      <c r="B4611" s="15">
        <v>1</v>
      </c>
      <c r="D4611" s="15" t="str">
        <f>IF(INDEX(Разделы!C$2:L$1540,A4611*11+9,B4611)="","","- "&amp;INDEX(Разделы!C$2:L$1540,A4611*11+9,B4611))</f>
        <v/>
      </c>
      <c r="E4611" s="15" t="str">
        <f>IF(INDEX(Оценка!C$2:AF$1540,A4609*11+10,(B4611-1)*3+1)="","",INDEX(Оценка!C$2:AF$1540,A4609*11+10,(B4611-1)*3+1)&amp;" ("&amp;INDEX(Оценка!C$2:AF$1540,A4609*11+10,(B4611-1)*3+2)&amp;") ("&amp;INDEX(Оценка!C$2:AF$1540,A4609*11+10,(B4611-1)*3+3)&amp;")")</f>
        <v/>
      </c>
    </row>
    <row r="4612" spans="1:6" s="15" customFormat="1" x14ac:dyDescent="0.25">
      <c r="A4612" s="15">
        <v>50</v>
      </c>
      <c r="B4612" s="15">
        <v>1</v>
      </c>
      <c r="D4612" s="15" t="str">
        <f>IF(INDEX(Разделы!C$2:L$1540,A4612*11+10,B4612)="","","- "&amp;INDEX(Разделы!C$2:L$1540,A4612*11+10,B4612))</f>
        <v/>
      </c>
    </row>
    <row r="4613" spans="1:6" s="15" customFormat="1" x14ac:dyDescent="0.25">
      <c r="A4613" s="15">
        <v>50</v>
      </c>
      <c r="B4613" s="15">
        <v>1</v>
      </c>
    </row>
    <row r="4614" spans="1:6" s="15" customFormat="1" x14ac:dyDescent="0.25">
      <c r="A4614" s="15">
        <v>50</v>
      </c>
      <c r="B4614" s="15">
        <v>2</v>
      </c>
      <c r="D4614" s="15" t="str">
        <f xml:space="preserve"> IF(INDEX(Разделы!C$2:L$1540,A4614*11+3,B4614)="","","= "&amp;INDEX(Разделы!C$2:L$1540,A4614*11+3,B4614)&amp;" ("&amp;INDEX(Разделы!C$2:L$1540,A4614*11+4,B4614)&amp;")")</f>
        <v/>
      </c>
      <c r="E4614" s="15" t="str">
        <f>IF(INDEX(Оценка!C$2:AF$1540,A4612*11+4,(B4614-1)*3+1)="","",INDEX(Оценка!C$2:AF$1540,A4612*11+4,(B4614-1)*3+1)&amp;" ("&amp;INDEX(Оценка!C$2:AF$1540,A4612*11+4,(B4614-1)*3+2)&amp;") ("&amp;INDEX(Оценка!C$2:AF$1540,A4612*11+4,(B4614-1)*3+3)&amp;")")</f>
        <v/>
      </c>
      <c r="F4614" s="15" t="str">
        <f>IF(INDEX(Содержание!C$2:L$1680,A4614*6+2,B4614)="","",INDEX(Содержание!C$2:L$1680,A4614*6+2,B4614))</f>
        <v/>
      </c>
    </row>
    <row r="4615" spans="1:6" s="15" customFormat="1" x14ac:dyDescent="0.25">
      <c r="A4615" s="15">
        <v>50</v>
      </c>
      <c r="B4615" s="15">
        <v>2</v>
      </c>
      <c r="E4615" s="15" t="str">
        <f>IF(INDEX(Оценка!C$2:AF$1540,A4613*11+5,(B4615-1)*3+1)="","",INDEX(Оценка!C$2:AF$1540,A4613*11+5,(B4615-1)*3+1)&amp;" ("&amp;INDEX(Оценка!C$2:AF$1540,A4613*11+5,(B4615-1)*3+2)&amp;") ("&amp;INDEX(Оценка!C$2:AF$1540,A4613*11+5,(B4615-1)*3+3)&amp;")")</f>
        <v/>
      </c>
    </row>
    <row r="4616" spans="1:6" s="15" customFormat="1" x14ac:dyDescent="0.25">
      <c r="A4616" s="15">
        <v>50</v>
      </c>
      <c r="B4616" s="15">
        <v>2</v>
      </c>
      <c r="D4616" s="15" t="str">
        <f>IF(INDEX(Разделы!C$2:L$1540,A4616*11+5,B4616)="","","- "&amp;INDEX(Разделы!C$2:L$1540,A4616*11+5,B4616))</f>
        <v/>
      </c>
      <c r="E4616" s="15" t="str">
        <f>IF(INDEX(Оценка!C$2:AF$1540,A4614*11+6,(B4616-1)*3+1)="","",INDEX(Оценка!C$2:AF$1540,A4614*11+6,(B4616-1)*3+1)&amp;" ("&amp;INDEX(Оценка!C$2:AF$1540,A4614*11+6,(B4616-1)*3+2)&amp;") ("&amp;INDEX(Оценка!C$2:AF$1540,A4614*11+6,(B4616-1)*3+3)&amp;")")</f>
        <v/>
      </c>
      <c r="F4616" s="15" t="str">
        <f>IF(INDEX(Содержание!C$2:L$1680,A4616*6+3,B4616)="","","= "&amp;INDEX(Содержание!C$2:L$1680,A4616*6+3,B4616)&amp;" "&amp;INDEX(Содержание!C$2:L$1680,A4618*6+4,B4618))</f>
        <v/>
      </c>
    </row>
    <row r="4617" spans="1:6" s="15" customFormat="1" x14ac:dyDescent="0.25">
      <c r="A4617" s="15">
        <v>50</v>
      </c>
      <c r="B4617" s="15">
        <v>2</v>
      </c>
      <c r="D4617" s="15" t="str">
        <f>IF(INDEX(Разделы!C$2:L$1540,A4617*11+6,B4617)="","","- "&amp;INDEX(Разделы!C$2:L$1540,A4617*11+6,B4617))</f>
        <v/>
      </c>
      <c r="E4617" s="15" t="str">
        <f>IF(INDEX(Оценка!C$2:AF$1540,A4615*11+7,(B4617-1)*3+1)="","",INDEX(Оценка!C$2:AF$1540,A4615*11+7,(B4617-1)*3+1)&amp;" ("&amp;INDEX(Оценка!C$2:AF$1540,A4615*11+7,(B4617-1)*3+2)&amp;") ("&amp;INDEX(Оценка!C$2:AF$1540,A4615*11+7,(B4617-1)*3+3)&amp;")")</f>
        <v/>
      </c>
    </row>
    <row r="4618" spans="1:6" s="15" customFormat="1" x14ac:dyDescent="0.25">
      <c r="A4618" s="15">
        <v>50</v>
      </c>
      <c r="B4618" s="15">
        <v>2</v>
      </c>
      <c r="D4618" s="15" t="str">
        <f>IF(INDEX(Разделы!C$2:L$1540,A4618*11+7,B4618)="","","- "&amp;INDEX(Разделы!C$2:L$1540,A4618*11+7,B4618))</f>
        <v/>
      </c>
      <c r="E4618" s="15" t="str">
        <f>IF(INDEX(Оценка!C$2:AF$1540,A4616*11+8,(B4618-1)*3+1)="","",INDEX(Оценка!C$2:AF$1540,A4616*11+8,(B4618-1)*3+1)&amp;" ("&amp;INDEX(Оценка!C$2:AF$1540,A4616*11+8,(B4618-1)*3+2)&amp;") ("&amp;INDEX(Оценка!C$2:AF$1540,A4616*11+8,(B4618-1)*3+3)&amp;")")</f>
        <v/>
      </c>
      <c r="F4618" s="15" t="str">
        <f>IF(INDEX(Содержание!C$2:L$1680,A4618*6+5,B4618)="","",INDEX(Содержание!C$2:L$1680,A4618*6+5,B4618))</f>
        <v/>
      </c>
    </row>
    <row r="4619" spans="1:6" s="15" customFormat="1" x14ac:dyDescent="0.25">
      <c r="A4619" s="15">
        <v>50</v>
      </c>
      <c r="B4619" s="15">
        <v>2</v>
      </c>
      <c r="D4619" s="15" t="str">
        <f>IF(INDEX(Разделы!C$2:L$1540,A4619*11+8,B4619)="","","- "&amp;INDEX(Разделы!C$2:L$1540,A4619*11+8,B4619))</f>
        <v/>
      </c>
      <c r="E4619" s="15" t="str">
        <f>IF(INDEX(Оценка!C$2:AF$1540,A4617*11+9,(B4619-1)*3+1)="","",INDEX(Оценка!C$2:AF$1540,A4617*11+9,(B4619-1)*3+1)&amp;" ("&amp;INDEX(Оценка!C$2:AF$1540,A4617*11+9,(B4619-1)*3+2)&amp;") ("&amp;INDEX(Оценка!C$2:AF$1540,A4617*11+9,(B4619-1)*3+3)&amp;")")</f>
        <v/>
      </c>
    </row>
    <row r="4620" spans="1:6" s="15" customFormat="1" x14ac:dyDescent="0.25">
      <c r="A4620" s="15">
        <v>50</v>
      </c>
      <c r="B4620" s="15">
        <v>2</v>
      </c>
      <c r="D4620" s="15" t="str">
        <f>IF(INDEX(Разделы!C$2:L$1540,A4620*11+9,B4620)="","","- "&amp;INDEX(Разделы!C$2:L$1540,A4620*11+9,B4620))</f>
        <v/>
      </c>
      <c r="E4620" s="15" t="str">
        <f>IF(INDEX(Оценка!C$2:AF$1540,A4618*11+10,(B4620-1)*3+1)="","",INDEX(Оценка!C$2:AF$1540,A4618*11+10,(B4620-1)*3+1)&amp;" ("&amp;INDEX(Оценка!C$2:AF$1540,A4618*11+10,(B4620-1)*3+2)&amp;") ("&amp;INDEX(Оценка!C$2:AF$1540,A4618*11+10,(B4620-1)*3+3)&amp;")")</f>
        <v/>
      </c>
    </row>
    <row r="4621" spans="1:6" s="15" customFormat="1" x14ac:dyDescent="0.25">
      <c r="A4621" s="15">
        <v>50</v>
      </c>
      <c r="B4621" s="15">
        <v>2</v>
      </c>
      <c r="D4621" s="15" t="str">
        <f>IF(INDEX(Разделы!C$2:L$1540,A4621*11+10,B4621)="","","- "&amp;INDEX(Разделы!C$2:L$1540,A4621*11+10,B4621))</f>
        <v/>
      </c>
    </row>
    <row r="4622" spans="1:6" s="15" customFormat="1" x14ac:dyDescent="0.25">
      <c r="A4622" s="15">
        <v>50</v>
      </c>
      <c r="B4622" s="15">
        <v>2</v>
      </c>
    </row>
    <row r="4623" spans="1:6" s="15" customFormat="1" x14ac:dyDescent="0.25">
      <c r="A4623" s="15">
        <v>50</v>
      </c>
      <c r="B4623" s="15">
        <v>3</v>
      </c>
      <c r="D4623" s="15" t="str">
        <f xml:space="preserve"> IF(INDEX(Разделы!C$2:L$1540,A4623*11+3,B4623)="","","= "&amp;INDEX(Разделы!C$2:L$1540,A4623*11+3,B4623)&amp;" ("&amp;INDEX(Разделы!C$2:L$1540,A4623*11+4,B4623)&amp;")")</f>
        <v/>
      </c>
      <c r="E4623" s="15" t="str">
        <f>IF(INDEX(Оценка!C$2:AF$1540,A4621*11+4,(B4623-1)*3+1)="","",INDEX(Оценка!C$2:AF$1540,A4621*11+4,(B4623-1)*3+1)&amp;" ("&amp;INDEX(Оценка!C$2:AF$1540,A4621*11+4,(B4623-1)*3+2)&amp;") ("&amp;INDEX(Оценка!C$2:AF$1540,A4621*11+4,(B4623-1)*3+3)&amp;")")</f>
        <v/>
      </c>
      <c r="F4623" s="15" t="str">
        <f>IF(INDEX(Содержание!C$2:L$1680,A4623*6+2,B4623)="","",INDEX(Содержание!C$2:L$1680,A4623*6+2,B4623))</f>
        <v/>
      </c>
    </row>
    <row r="4624" spans="1:6" s="15" customFormat="1" x14ac:dyDescent="0.25">
      <c r="A4624" s="15">
        <v>50</v>
      </c>
      <c r="B4624" s="15">
        <v>3</v>
      </c>
      <c r="E4624" s="15" t="str">
        <f>IF(INDEX(Оценка!C$2:AF$1540,A4622*11+5,(B4624-1)*3+1)="","",INDEX(Оценка!C$2:AF$1540,A4622*11+5,(B4624-1)*3+1)&amp;" ("&amp;INDEX(Оценка!C$2:AF$1540,A4622*11+5,(B4624-1)*3+2)&amp;") ("&amp;INDEX(Оценка!C$2:AF$1540,A4622*11+5,(B4624-1)*3+3)&amp;")")</f>
        <v/>
      </c>
    </row>
    <row r="4625" spans="1:6" s="15" customFormat="1" x14ac:dyDescent="0.25">
      <c r="A4625" s="15">
        <v>50</v>
      </c>
      <c r="B4625" s="15">
        <v>3</v>
      </c>
      <c r="D4625" s="15" t="str">
        <f>IF(INDEX(Разделы!C$2:L$1540,A4625*11+5,B4625)="","","- "&amp;INDEX(Разделы!C$2:L$1540,A4625*11+5,B4625))</f>
        <v/>
      </c>
      <c r="E4625" s="15" t="str">
        <f>IF(INDEX(Оценка!C$2:AF$1540,A4623*11+6,(B4625-1)*3+1)="","",INDEX(Оценка!C$2:AF$1540,A4623*11+6,(B4625-1)*3+1)&amp;" ("&amp;INDEX(Оценка!C$2:AF$1540,A4623*11+6,(B4625-1)*3+2)&amp;") ("&amp;INDEX(Оценка!C$2:AF$1540,A4623*11+6,(B4625-1)*3+3)&amp;")")</f>
        <v/>
      </c>
      <c r="F4625" s="15" t="str">
        <f>IF(INDEX(Содержание!C$2:L$1680,A4625*6+3,B4625)="","","= "&amp;INDEX(Содержание!C$2:L$1680,A4625*6+3,B4625)&amp;" "&amp;INDEX(Содержание!C$2:L$1680,A4627*6+4,B4627))</f>
        <v/>
      </c>
    </row>
    <row r="4626" spans="1:6" s="15" customFormat="1" x14ac:dyDescent="0.25">
      <c r="A4626" s="15">
        <v>50</v>
      </c>
      <c r="B4626" s="15">
        <v>3</v>
      </c>
      <c r="D4626" s="15" t="str">
        <f>IF(INDEX(Разделы!C$2:L$1540,A4626*11+6,B4626)="","","- "&amp;INDEX(Разделы!C$2:L$1540,A4626*11+6,B4626))</f>
        <v/>
      </c>
      <c r="E4626" s="15" t="str">
        <f>IF(INDEX(Оценка!C$2:AF$1540,A4624*11+7,(B4626-1)*3+1)="","",INDEX(Оценка!C$2:AF$1540,A4624*11+7,(B4626-1)*3+1)&amp;" ("&amp;INDEX(Оценка!C$2:AF$1540,A4624*11+7,(B4626-1)*3+2)&amp;") ("&amp;INDEX(Оценка!C$2:AF$1540,A4624*11+7,(B4626-1)*3+3)&amp;")")</f>
        <v/>
      </c>
    </row>
    <row r="4627" spans="1:6" s="15" customFormat="1" x14ac:dyDescent="0.25">
      <c r="A4627" s="15">
        <v>50</v>
      </c>
      <c r="B4627" s="15">
        <v>3</v>
      </c>
      <c r="D4627" s="15" t="str">
        <f>IF(INDEX(Разделы!C$2:L$1540,A4627*11+7,B4627)="","","- "&amp;INDEX(Разделы!C$2:L$1540,A4627*11+7,B4627))</f>
        <v/>
      </c>
      <c r="E4627" s="15" t="str">
        <f>IF(INDEX(Оценка!C$2:AF$1540,A4625*11+8,(B4627-1)*3+1)="","",INDEX(Оценка!C$2:AF$1540,A4625*11+8,(B4627-1)*3+1)&amp;" ("&amp;INDEX(Оценка!C$2:AF$1540,A4625*11+8,(B4627-1)*3+2)&amp;") ("&amp;INDEX(Оценка!C$2:AF$1540,A4625*11+8,(B4627-1)*3+3)&amp;")")</f>
        <v/>
      </c>
      <c r="F4627" s="15" t="str">
        <f>IF(INDEX(Содержание!C$2:L$1680,A4627*6+5,B4627)="","",INDEX(Содержание!C$2:L$1680,A4627*6+5,B4627))</f>
        <v/>
      </c>
    </row>
    <row r="4628" spans="1:6" s="15" customFormat="1" x14ac:dyDescent="0.25">
      <c r="A4628" s="15">
        <v>50</v>
      </c>
      <c r="B4628" s="15">
        <v>3</v>
      </c>
      <c r="D4628" s="15" t="str">
        <f>IF(INDEX(Разделы!C$2:L$1540,A4628*11+8,B4628)="","","- "&amp;INDEX(Разделы!C$2:L$1540,A4628*11+8,B4628))</f>
        <v/>
      </c>
      <c r="E4628" s="15" t="str">
        <f>IF(INDEX(Оценка!C$2:AF$1540,A4626*11+9,(B4628-1)*3+1)="","",INDEX(Оценка!C$2:AF$1540,A4626*11+9,(B4628-1)*3+1)&amp;" ("&amp;INDEX(Оценка!C$2:AF$1540,A4626*11+9,(B4628-1)*3+2)&amp;") ("&amp;INDEX(Оценка!C$2:AF$1540,A4626*11+9,(B4628-1)*3+3)&amp;")")</f>
        <v/>
      </c>
    </row>
    <row r="4629" spans="1:6" s="15" customFormat="1" x14ac:dyDescent="0.25">
      <c r="A4629" s="15">
        <v>50</v>
      </c>
      <c r="B4629" s="15">
        <v>3</v>
      </c>
      <c r="D4629" s="15" t="str">
        <f>IF(INDEX(Разделы!C$2:L$1540,A4629*11+9,B4629)="","","- "&amp;INDEX(Разделы!C$2:L$1540,A4629*11+9,B4629))</f>
        <v/>
      </c>
      <c r="E4629" s="15" t="str">
        <f>IF(INDEX(Оценка!C$2:AF$1540,A4627*11+10,(B4629-1)*3+1)="","",INDEX(Оценка!C$2:AF$1540,A4627*11+10,(B4629-1)*3+1)&amp;" ("&amp;INDEX(Оценка!C$2:AF$1540,A4627*11+10,(B4629-1)*3+2)&amp;") ("&amp;INDEX(Оценка!C$2:AF$1540,A4627*11+10,(B4629-1)*3+3)&amp;")")</f>
        <v/>
      </c>
    </row>
    <row r="4630" spans="1:6" s="15" customFormat="1" x14ac:dyDescent="0.25">
      <c r="A4630" s="15">
        <v>50</v>
      </c>
      <c r="B4630" s="15">
        <v>3</v>
      </c>
      <c r="D4630" s="15" t="str">
        <f>IF(INDEX(Разделы!C$2:L$1540,A4630*11+10,B4630)="","","- "&amp;INDEX(Разделы!C$2:L$1540,A4630*11+10,B4630))</f>
        <v/>
      </c>
    </row>
    <row r="4631" spans="1:6" s="15" customFormat="1" x14ac:dyDescent="0.25">
      <c r="A4631" s="15">
        <v>50</v>
      </c>
      <c r="B4631" s="15">
        <v>3</v>
      </c>
    </row>
    <row r="4632" spans="1:6" s="15" customFormat="1" x14ac:dyDescent="0.25">
      <c r="A4632" s="15">
        <v>50</v>
      </c>
      <c r="B4632" s="15">
        <v>4</v>
      </c>
      <c r="D4632" s="15" t="str">
        <f xml:space="preserve"> IF(INDEX(Разделы!C$2:L$1540,A4632*11+3,B4632)="","","= "&amp;INDEX(Разделы!C$2:L$1540,A4632*11+3,B4632)&amp;" ("&amp;INDEX(Разделы!C$2:L$1540,A4632*11+4,B4632)&amp;")")</f>
        <v/>
      </c>
      <c r="E4632" s="15" t="str">
        <f>IF(INDEX(Оценка!C$2:AF$1540,A4630*11+4,(B4632-1)*3+1)="","",INDEX(Оценка!C$2:AF$1540,A4630*11+4,(B4632-1)*3+1)&amp;" ("&amp;INDEX(Оценка!C$2:AF$1540,A4630*11+4,(B4632-1)*3+2)&amp;") ("&amp;INDEX(Оценка!C$2:AF$1540,A4630*11+4,(B4632-1)*3+3)&amp;")")</f>
        <v/>
      </c>
      <c r="F4632" s="15" t="str">
        <f>IF(INDEX(Содержание!C$2:L$1680,A4632*6+2,B4632)="","",INDEX(Содержание!C$2:L$1680,A4632*6+2,B4632))</f>
        <v/>
      </c>
    </row>
    <row r="4633" spans="1:6" s="15" customFormat="1" x14ac:dyDescent="0.25">
      <c r="A4633" s="15">
        <v>50</v>
      </c>
      <c r="B4633" s="15">
        <v>4</v>
      </c>
      <c r="E4633" s="15" t="str">
        <f>IF(INDEX(Оценка!C$2:AF$1540,A4631*11+5,(B4633-1)*3+1)="","",INDEX(Оценка!C$2:AF$1540,A4631*11+5,(B4633-1)*3+1)&amp;" ("&amp;INDEX(Оценка!C$2:AF$1540,A4631*11+5,(B4633-1)*3+2)&amp;") ("&amp;INDEX(Оценка!C$2:AF$1540,A4631*11+5,(B4633-1)*3+3)&amp;")")</f>
        <v/>
      </c>
    </row>
    <row r="4634" spans="1:6" s="15" customFormat="1" x14ac:dyDescent="0.25">
      <c r="A4634" s="15">
        <v>50</v>
      </c>
      <c r="B4634" s="15">
        <v>4</v>
      </c>
      <c r="D4634" s="15" t="str">
        <f>IF(INDEX(Разделы!C$2:L$1540,A4634*11+5,B4634)="","","- "&amp;INDEX(Разделы!C$2:L$1540,A4634*11+5,B4634))</f>
        <v/>
      </c>
      <c r="E4634" s="15" t="str">
        <f>IF(INDEX(Оценка!C$2:AF$1540,A4632*11+6,(B4634-1)*3+1)="","",INDEX(Оценка!C$2:AF$1540,A4632*11+6,(B4634-1)*3+1)&amp;" ("&amp;INDEX(Оценка!C$2:AF$1540,A4632*11+6,(B4634-1)*3+2)&amp;") ("&amp;INDEX(Оценка!C$2:AF$1540,A4632*11+6,(B4634-1)*3+3)&amp;")")</f>
        <v/>
      </c>
      <c r="F4634" s="15" t="str">
        <f>IF(INDEX(Содержание!C$2:L$1680,A4634*6+3,B4634)="","","= "&amp;INDEX(Содержание!C$2:L$1680,A4634*6+3,B4634)&amp;" "&amp;INDEX(Содержание!C$2:L$1680,A4636*6+4,B4636))</f>
        <v/>
      </c>
    </row>
    <row r="4635" spans="1:6" s="15" customFormat="1" x14ac:dyDescent="0.25">
      <c r="A4635" s="15">
        <v>50</v>
      </c>
      <c r="B4635" s="15">
        <v>4</v>
      </c>
      <c r="D4635" s="15" t="str">
        <f>IF(INDEX(Разделы!C$2:L$1540,A4635*11+6,B4635)="","","- "&amp;INDEX(Разделы!C$2:L$1540,A4635*11+6,B4635))</f>
        <v/>
      </c>
      <c r="E4635" s="15" t="str">
        <f>IF(INDEX(Оценка!C$2:AF$1540,A4633*11+7,(B4635-1)*3+1)="","",INDEX(Оценка!C$2:AF$1540,A4633*11+7,(B4635-1)*3+1)&amp;" ("&amp;INDEX(Оценка!C$2:AF$1540,A4633*11+7,(B4635-1)*3+2)&amp;") ("&amp;INDEX(Оценка!C$2:AF$1540,A4633*11+7,(B4635-1)*3+3)&amp;")")</f>
        <v/>
      </c>
    </row>
    <row r="4636" spans="1:6" s="15" customFormat="1" x14ac:dyDescent="0.25">
      <c r="A4636" s="15">
        <v>50</v>
      </c>
      <c r="B4636" s="15">
        <v>4</v>
      </c>
      <c r="D4636" s="15" t="str">
        <f>IF(INDEX(Разделы!C$2:L$1540,A4636*11+7,B4636)="","","- "&amp;INDEX(Разделы!C$2:L$1540,A4636*11+7,B4636))</f>
        <v/>
      </c>
      <c r="E4636" s="15" t="str">
        <f>IF(INDEX(Оценка!C$2:AF$1540,A4634*11+8,(B4636-1)*3+1)="","",INDEX(Оценка!C$2:AF$1540,A4634*11+8,(B4636-1)*3+1)&amp;" ("&amp;INDEX(Оценка!C$2:AF$1540,A4634*11+8,(B4636-1)*3+2)&amp;") ("&amp;INDEX(Оценка!C$2:AF$1540,A4634*11+8,(B4636-1)*3+3)&amp;")")</f>
        <v/>
      </c>
      <c r="F4636" s="15" t="str">
        <f>IF(INDEX(Содержание!C$2:L$1680,A4636*6+5,B4636)="","",INDEX(Содержание!C$2:L$1680,A4636*6+5,B4636))</f>
        <v/>
      </c>
    </row>
    <row r="4637" spans="1:6" s="15" customFormat="1" x14ac:dyDescent="0.25">
      <c r="A4637" s="15">
        <v>50</v>
      </c>
      <c r="B4637" s="15">
        <v>4</v>
      </c>
      <c r="D4637" s="15" t="str">
        <f>IF(INDEX(Разделы!C$2:L$1540,A4637*11+8,B4637)="","","- "&amp;INDEX(Разделы!C$2:L$1540,A4637*11+8,B4637))</f>
        <v/>
      </c>
      <c r="E4637" s="15" t="str">
        <f>IF(INDEX(Оценка!C$2:AF$1540,A4635*11+9,(B4637-1)*3+1)="","",INDEX(Оценка!C$2:AF$1540,A4635*11+9,(B4637-1)*3+1)&amp;" ("&amp;INDEX(Оценка!C$2:AF$1540,A4635*11+9,(B4637-1)*3+2)&amp;") ("&amp;INDEX(Оценка!C$2:AF$1540,A4635*11+9,(B4637-1)*3+3)&amp;")")</f>
        <v/>
      </c>
    </row>
    <row r="4638" spans="1:6" s="15" customFormat="1" x14ac:dyDescent="0.25">
      <c r="A4638" s="15">
        <v>50</v>
      </c>
      <c r="B4638" s="15">
        <v>4</v>
      </c>
      <c r="D4638" s="15" t="str">
        <f>IF(INDEX(Разделы!C$2:L$1540,A4638*11+9,B4638)="","","- "&amp;INDEX(Разделы!C$2:L$1540,A4638*11+9,B4638))</f>
        <v/>
      </c>
      <c r="E4638" s="15" t="str">
        <f>IF(INDEX(Оценка!C$2:AF$1540,A4636*11+10,(B4638-1)*3+1)="","",INDEX(Оценка!C$2:AF$1540,A4636*11+10,(B4638-1)*3+1)&amp;" ("&amp;INDEX(Оценка!C$2:AF$1540,A4636*11+10,(B4638-1)*3+2)&amp;") ("&amp;INDEX(Оценка!C$2:AF$1540,A4636*11+10,(B4638-1)*3+3)&amp;")")</f>
        <v/>
      </c>
    </row>
    <row r="4639" spans="1:6" s="15" customFormat="1" x14ac:dyDescent="0.25">
      <c r="A4639" s="15">
        <v>50</v>
      </c>
      <c r="B4639" s="15">
        <v>4</v>
      </c>
      <c r="D4639" s="15" t="str">
        <f>IF(INDEX(Разделы!C$2:L$1540,A4639*11+10,B4639)="","","- "&amp;INDEX(Разделы!C$2:L$1540,A4639*11+10,B4639))</f>
        <v/>
      </c>
    </row>
    <row r="4640" spans="1:6" s="15" customFormat="1" x14ac:dyDescent="0.25">
      <c r="A4640" s="15">
        <v>50</v>
      </c>
      <c r="B4640" s="15">
        <v>4</v>
      </c>
    </row>
    <row r="4641" spans="1:6" s="15" customFormat="1" x14ac:dyDescent="0.25">
      <c r="A4641" s="15">
        <v>50</v>
      </c>
      <c r="B4641" s="15">
        <v>5</v>
      </c>
      <c r="D4641" s="15" t="str">
        <f xml:space="preserve"> IF(INDEX(Разделы!C$2:L$1540,A4641*11+3,B4641)="","","= "&amp;INDEX(Разделы!C$2:L$1540,A4641*11+3,B4641)&amp;" ("&amp;INDEX(Разделы!C$2:L$1540,A4641*11+4,B4641)&amp;")")</f>
        <v/>
      </c>
      <c r="E4641" s="15" t="str">
        <f>IF(INDEX(Оценка!C$2:AF$1540,A4639*11+4,(B4641-1)*3+1)="","",INDEX(Оценка!C$2:AF$1540,A4639*11+4,(B4641-1)*3+1)&amp;" ("&amp;INDEX(Оценка!C$2:AF$1540,A4639*11+4,(B4641-1)*3+2)&amp;") ("&amp;INDEX(Оценка!C$2:AF$1540,A4639*11+4,(B4641-1)*3+3)&amp;")")</f>
        <v/>
      </c>
      <c r="F4641" s="15" t="str">
        <f>IF(INDEX(Содержание!C$2:L$1680,A4641*6+2,B4641)="","",INDEX(Содержание!C$2:L$1680,A4641*6+2,B4641))</f>
        <v/>
      </c>
    </row>
    <row r="4642" spans="1:6" s="15" customFormat="1" x14ac:dyDescent="0.25">
      <c r="A4642" s="15">
        <v>50</v>
      </c>
      <c r="B4642" s="15">
        <v>5</v>
      </c>
      <c r="E4642" s="15" t="str">
        <f>IF(INDEX(Оценка!C$2:AF$1540,A4640*11+5,(B4642-1)*3+1)="","",INDEX(Оценка!C$2:AF$1540,A4640*11+5,(B4642-1)*3+1)&amp;" ("&amp;INDEX(Оценка!C$2:AF$1540,A4640*11+5,(B4642-1)*3+2)&amp;") ("&amp;INDEX(Оценка!C$2:AF$1540,A4640*11+5,(B4642-1)*3+3)&amp;")")</f>
        <v/>
      </c>
    </row>
    <row r="4643" spans="1:6" s="15" customFormat="1" x14ac:dyDescent="0.25">
      <c r="A4643" s="15">
        <v>50</v>
      </c>
      <c r="B4643" s="15">
        <v>5</v>
      </c>
      <c r="D4643" s="15" t="str">
        <f>IF(INDEX(Разделы!C$2:L$1540,A4643*11+5,B4643)="","","- "&amp;INDEX(Разделы!C$2:L$1540,A4643*11+5,B4643))</f>
        <v/>
      </c>
      <c r="E4643" s="15" t="str">
        <f>IF(INDEX(Оценка!C$2:AF$1540,A4641*11+6,(B4643-1)*3+1)="","",INDEX(Оценка!C$2:AF$1540,A4641*11+6,(B4643-1)*3+1)&amp;" ("&amp;INDEX(Оценка!C$2:AF$1540,A4641*11+6,(B4643-1)*3+2)&amp;") ("&amp;INDEX(Оценка!C$2:AF$1540,A4641*11+6,(B4643-1)*3+3)&amp;")")</f>
        <v/>
      </c>
      <c r="F4643" s="15" t="str">
        <f>IF(INDEX(Содержание!C$2:L$1680,A4643*6+3,B4643)="","","= "&amp;INDEX(Содержание!C$2:L$1680,A4643*6+3,B4643)&amp;" "&amp;INDEX(Содержание!C$2:L$1680,A4645*6+4,B4645))</f>
        <v/>
      </c>
    </row>
    <row r="4644" spans="1:6" s="15" customFormat="1" x14ac:dyDescent="0.25">
      <c r="A4644" s="15">
        <v>50</v>
      </c>
      <c r="B4644" s="15">
        <v>5</v>
      </c>
      <c r="D4644" s="15" t="str">
        <f>IF(INDEX(Разделы!C$2:L$1540,A4644*11+6,B4644)="","","- "&amp;INDEX(Разделы!C$2:L$1540,A4644*11+6,B4644))</f>
        <v/>
      </c>
      <c r="E4644" s="15" t="str">
        <f>IF(INDEX(Оценка!C$2:AF$1540,A4642*11+7,(B4644-1)*3+1)="","",INDEX(Оценка!C$2:AF$1540,A4642*11+7,(B4644-1)*3+1)&amp;" ("&amp;INDEX(Оценка!C$2:AF$1540,A4642*11+7,(B4644-1)*3+2)&amp;") ("&amp;INDEX(Оценка!C$2:AF$1540,A4642*11+7,(B4644-1)*3+3)&amp;")")</f>
        <v/>
      </c>
    </row>
    <row r="4645" spans="1:6" s="15" customFormat="1" x14ac:dyDescent="0.25">
      <c r="A4645" s="15">
        <v>50</v>
      </c>
      <c r="B4645" s="15">
        <v>5</v>
      </c>
      <c r="D4645" s="15" t="str">
        <f>IF(INDEX(Разделы!C$2:L$1540,A4645*11+7,B4645)="","","- "&amp;INDEX(Разделы!C$2:L$1540,A4645*11+7,B4645))</f>
        <v/>
      </c>
      <c r="E4645" s="15" t="str">
        <f>IF(INDEX(Оценка!C$2:AF$1540,A4643*11+8,(B4645-1)*3+1)="","",INDEX(Оценка!C$2:AF$1540,A4643*11+8,(B4645-1)*3+1)&amp;" ("&amp;INDEX(Оценка!C$2:AF$1540,A4643*11+8,(B4645-1)*3+2)&amp;") ("&amp;INDEX(Оценка!C$2:AF$1540,A4643*11+8,(B4645-1)*3+3)&amp;")")</f>
        <v/>
      </c>
      <c r="F4645" s="15" t="str">
        <f>IF(INDEX(Содержание!C$2:L$1680,A4645*6+5,B4645)="","",INDEX(Содержание!C$2:L$1680,A4645*6+5,B4645))</f>
        <v/>
      </c>
    </row>
    <row r="4646" spans="1:6" s="15" customFormat="1" x14ac:dyDescent="0.25">
      <c r="A4646" s="15">
        <v>50</v>
      </c>
      <c r="B4646" s="15">
        <v>5</v>
      </c>
      <c r="D4646" s="15" t="str">
        <f>IF(INDEX(Разделы!C$2:L$1540,A4646*11+8,B4646)="","","- "&amp;INDEX(Разделы!C$2:L$1540,A4646*11+8,B4646))</f>
        <v/>
      </c>
      <c r="E4646" s="15" t="str">
        <f>IF(INDEX(Оценка!C$2:AF$1540,A4644*11+9,(B4646-1)*3+1)="","",INDEX(Оценка!C$2:AF$1540,A4644*11+9,(B4646-1)*3+1)&amp;" ("&amp;INDEX(Оценка!C$2:AF$1540,A4644*11+9,(B4646-1)*3+2)&amp;") ("&amp;INDEX(Оценка!C$2:AF$1540,A4644*11+9,(B4646-1)*3+3)&amp;")")</f>
        <v/>
      </c>
    </row>
    <row r="4647" spans="1:6" s="15" customFormat="1" x14ac:dyDescent="0.25">
      <c r="A4647" s="15">
        <v>50</v>
      </c>
      <c r="B4647" s="15">
        <v>5</v>
      </c>
      <c r="D4647" s="15" t="str">
        <f>IF(INDEX(Разделы!C$2:L$1540,A4647*11+9,B4647)="","","- "&amp;INDEX(Разделы!C$2:L$1540,A4647*11+9,B4647))</f>
        <v/>
      </c>
      <c r="E4647" s="15" t="str">
        <f>IF(INDEX(Оценка!C$2:AF$1540,A4645*11+10,(B4647-1)*3+1)="","",INDEX(Оценка!C$2:AF$1540,A4645*11+10,(B4647-1)*3+1)&amp;" ("&amp;INDEX(Оценка!C$2:AF$1540,A4645*11+10,(B4647-1)*3+2)&amp;") ("&amp;INDEX(Оценка!C$2:AF$1540,A4645*11+10,(B4647-1)*3+3)&amp;")")</f>
        <v/>
      </c>
    </row>
    <row r="4648" spans="1:6" s="15" customFormat="1" x14ac:dyDescent="0.25">
      <c r="A4648" s="15">
        <v>50</v>
      </c>
      <c r="B4648" s="15">
        <v>5</v>
      </c>
      <c r="D4648" s="15" t="str">
        <f>IF(INDEX(Разделы!C$2:L$1540,A4648*11+10,B4648)="","","- "&amp;INDEX(Разделы!C$2:L$1540,A4648*11+10,B4648))</f>
        <v/>
      </c>
    </row>
    <row r="4649" spans="1:6" s="15" customFormat="1" x14ac:dyDescent="0.25">
      <c r="A4649" s="15">
        <v>50</v>
      </c>
      <c r="B4649" s="15">
        <v>5</v>
      </c>
    </row>
    <row r="4650" spans="1:6" s="15" customFormat="1" x14ac:dyDescent="0.25">
      <c r="A4650" s="15">
        <v>50</v>
      </c>
      <c r="B4650" s="15">
        <v>6</v>
      </c>
      <c r="D4650" s="15" t="str">
        <f xml:space="preserve"> IF(INDEX(Разделы!C$2:L$1540,A4650*11+3,B4650)="","","= "&amp;INDEX(Разделы!C$2:L$1540,A4650*11+3,B4650)&amp;" ("&amp;INDEX(Разделы!C$2:L$1540,A4650*11+4,B4650)&amp;")")</f>
        <v/>
      </c>
      <c r="E4650" s="15" t="str">
        <f>IF(INDEX(Оценка!C$2:AF$1540,A4648*11+4,(B4650-1)*3+1)="","",INDEX(Оценка!C$2:AF$1540,A4648*11+4,(B4650-1)*3+1)&amp;" ("&amp;INDEX(Оценка!C$2:AF$1540,A4648*11+4,(B4650-1)*3+2)&amp;") ("&amp;INDEX(Оценка!C$2:AF$1540,A4648*11+4,(B4650-1)*3+3)&amp;")")</f>
        <v/>
      </c>
      <c r="F4650" s="15" t="str">
        <f>IF(INDEX(Содержание!C$2:L$1680,A4650*6+2,B4650)="","",INDEX(Содержание!C$2:L$1680,A4650*6+2,B4650))</f>
        <v/>
      </c>
    </row>
    <row r="4651" spans="1:6" s="15" customFormat="1" x14ac:dyDescent="0.25">
      <c r="A4651" s="15">
        <v>50</v>
      </c>
      <c r="B4651" s="15">
        <v>6</v>
      </c>
      <c r="E4651" s="15" t="str">
        <f>IF(INDEX(Оценка!C$2:AF$1540,A4649*11+5,(B4651-1)*3+1)="","",INDEX(Оценка!C$2:AF$1540,A4649*11+5,(B4651-1)*3+1)&amp;" ("&amp;INDEX(Оценка!C$2:AF$1540,A4649*11+5,(B4651-1)*3+2)&amp;") ("&amp;INDEX(Оценка!C$2:AF$1540,A4649*11+5,(B4651-1)*3+3)&amp;")")</f>
        <v/>
      </c>
    </row>
    <row r="4652" spans="1:6" s="15" customFormat="1" x14ac:dyDescent="0.25">
      <c r="A4652" s="15">
        <v>50</v>
      </c>
      <c r="B4652" s="15">
        <v>6</v>
      </c>
      <c r="D4652" s="15" t="str">
        <f>IF(INDEX(Разделы!C$2:L$1540,A4652*11+5,B4652)="","","- "&amp;INDEX(Разделы!C$2:L$1540,A4652*11+5,B4652))</f>
        <v/>
      </c>
      <c r="E4652" s="15" t="str">
        <f>IF(INDEX(Оценка!C$2:AF$1540,A4650*11+6,(B4652-1)*3+1)="","",INDEX(Оценка!C$2:AF$1540,A4650*11+6,(B4652-1)*3+1)&amp;" ("&amp;INDEX(Оценка!C$2:AF$1540,A4650*11+6,(B4652-1)*3+2)&amp;") ("&amp;INDEX(Оценка!C$2:AF$1540,A4650*11+6,(B4652-1)*3+3)&amp;")")</f>
        <v/>
      </c>
      <c r="F4652" s="15" t="str">
        <f>IF(INDEX(Содержание!C$2:L$1680,A4652*6+3,B4652)="","","= "&amp;INDEX(Содержание!C$2:L$1680,A4652*6+3,B4652)&amp;" "&amp;INDEX(Содержание!C$2:L$1680,A4654*6+4,B4654))</f>
        <v/>
      </c>
    </row>
    <row r="4653" spans="1:6" s="15" customFormat="1" x14ac:dyDescent="0.25">
      <c r="A4653" s="15">
        <v>50</v>
      </c>
      <c r="B4653" s="15">
        <v>6</v>
      </c>
      <c r="D4653" s="15" t="str">
        <f>IF(INDEX(Разделы!C$2:L$1540,A4653*11+6,B4653)="","","- "&amp;INDEX(Разделы!C$2:L$1540,A4653*11+6,B4653))</f>
        <v/>
      </c>
      <c r="E4653" s="15" t="str">
        <f>IF(INDEX(Оценка!C$2:AF$1540,A4651*11+7,(B4653-1)*3+1)="","",INDEX(Оценка!C$2:AF$1540,A4651*11+7,(B4653-1)*3+1)&amp;" ("&amp;INDEX(Оценка!C$2:AF$1540,A4651*11+7,(B4653-1)*3+2)&amp;") ("&amp;INDEX(Оценка!C$2:AF$1540,A4651*11+7,(B4653-1)*3+3)&amp;")")</f>
        <v/>
      </c>
    </row>
    <row r="4654" spans="1:6" s="15" customFormat="1" x14ac:dyDescent="0.25">
      <c r="A4654" s="15">
        <v>50</v>
      </c>
      <c r="B4654" s="15">
        <v>6</v>
      </c>
      <c r="D4654" s="15" t="str">
        <f>IF(INDEX(Разделы!C$2:L$1540,A4654*11+7,B4654)="","","- "&amp;INDEX(Разделы!C$2:L$1540,A4654*11+7,B4654))</f>
        <v/>
      </c>
      <c r="E4654" s="15" t="str">
        <f>IF(INDEX(Оценка!C$2:AF$1540,A4652*11+8,(B4654-1)*3+1)="","",INDEX(Оценка!C$2:AF$1540,A4652*11+8,(B4654-1)*3+1)&amp;" ("&amp;INDEX(Оценка!C$2:AF$1540,A4652*11+8,(B4654-1)*3+2)&amp;") ("&amp;INDEX(Оценка!C$2:AF$1540,A4652*11+8,(B4654-1)*3+3)&amp;")")</f>
        <v/>
      </c>
      <c r="F4654" s="15" t="str">
        <f>IF(INDEX(Содержание!C$2:L$1680,A4654*6+5,B4654)="","",INDEX(Содержание!C$2:L$1680,A4654*6+5,B4654))</f>
        <v/>
      </c>
    </row>
    <row r="4655" spans="1:6" s="15" customFormat="1" x14ac:dyDescent="0.25">
      <c r="A4655" s="15">
        <v>50</v>
      </c>
      <c r="B4655" s="15">
        <v>6</v>
      </c>
      <c r="D4655" s="15" t="str">
        <f>IF(INDEX(Разделы!C$2:L$1540,A4655*11+8,B4655)="","","- "&amp;INDEX(Разделы!C$2:L$1540,A4655*11+8,B4655))</f>
        <v/>
      </c>
      <c r="E4655" s="15" t="str">
        <f>IF(INDEX(Оценка!C$2:AF$1540,A4653*11+9,(B4655-1)*3+1)="","",INDEX(Оценка!C$2:AF$1540,A4653*11+9,(B4655-1)*3+1)&amp;" ("&amp;INDEX(Оценка!C$2:AF$1540,A4653*11+9,(B4655-1)*3+2)&amp;") ("&amp;INDEX(Оценка!C$2:AF$1540,A4653*11+9,(B4655-1)*3+3)&amp;")")</f>
        <v/>
      </c>
    </row>
    <row r="4656" spans="1:6" s="15" customFormat="1" x14ac:dyDescent="0.25">
      <c r="A4656" s="15">
        <v>50</v>
      </c>
      <c r="B4656" s="15">
        <v>6</v>
      </c>
      <c r="D4656" s="15" t="str">
        <f>IF(INDEX(Разделы!C$2:L$1540,A4656*11+9,B4656)="","","- "&amp;INDEX(Разделы!C$2:L$1540,A4656*11+9,B4656))</f>
        <v/>
      </c>
      <c r="E4656" s="15" t="str">
        <f>IF(INDEX(Оценка!C$2:AF$1540,A4654*11+10,(B4656-1)*3+1)="","",INDEX(Оценка!C$2:AF$1540,A4654*11+10,(B4656-1)*3+1)&amp;" ("&amp;INDEX(Оценка!C$2:AF$1540,A4654*11+10,(B4656-1)*3+2)&amp;") ("&amp;INDEX(Оценка!C$2:AF$1540,A4654*11+10,(B4656-1)*3+3)&amp;")")</f>
        <v/>
      </c>
    </row>
    <row r="4657" spans="1:6" s="15" customFormat="1" x14ac:dyDescent="0.25">
      <c r="A4657" s="15">
        <v>50</v>
      </c>
      <c r="B4657" s="15">
        <v>6</v>
      </c>
      <c r="D4657" s="15" t="str">
        <f>IF(INDEX(Разделы!C$2:L$1540,A4657*11+10,B4657)="","","- "&amp;INDEX(Разделы!C$2:L$1540,A4657*11+10,B4657))</f>
        <v/>
      </c>
    </row>
    <row r="4658" spans="1:6" s="15" customFormat="1" x14ac:dyDescent="0.25">
      <c r="A4658" s="15">
        <v>50</v>
      </c>
      <c r="B4658" s="15">
        <v>6</v>
      </c>
    </row>
    <row r="4659" spans="1:6" s="15" customFormat="1" x14ac:dyDescent="0.25">
      <c r="A4659" s="15">
        <v>50</v>
      </c>
      <c r="B4659" s="15">
        <v>7</v>
      </c>
      <c r="D4659" s="15" t="str">
        <f xml:space="preserve"> IF(INDEX(Разделы!C$2:L$1540,A4659*11+3,B4659)="","","= "&amp;INDEX(Разделы!C$2:L$1540,A4659*11+3,B4659)&amp;" ("&amp;INDEX(Разделы!C$2:L$1540,A4659*11+4,B4659)&amp;")")</f>
        <v/>
      </c>
      <c r="E4659" s="15" t="str">
        <f>IF(INDEX(Оценка!C$2:AF$1540,A4657*11+4,(B4659-1)*3+1)="","",INDEX(Оценка!C$2:AF$1540,A4657*11+4,(B4659-1)*3+1)&amp;" ("&amp;INDEX(Оценка!C$2:AF$1540,A4657*11+4,(B4659-1)*3+2)&amp;") ("&amp;INDEX(Оценка!C$2:AF$1540,A4657*11+4,(B4659-1)*3+3)&amp;")")</f>
        <v/>
      </c>
      <c r="F4659" s="15" t="str">
        <f>IF(INDEX(Содержание!C$2:L$1680,A4659*6+2,B4659)="","",INDEX(Содержание!C$2:L$1680,A4659*6+2,B4659))</f>
        <v/>
      </c>
    </row>
    <row r="4660" spans="1:6" s="15" customFormat="1" x14ac:dyDescent="0.25">
      <c r="A4660" s="15">
        <v>50</v>
      </c>
      <c r="B4660" s="15">
        <v>7</v>
      </c>
      <c r="E4660" s="15" t="str">
        <f>IF(INDEX(Оценка!C$2:AF$1540,A4658*11+5,(B4660-1)*3+1)="","",INDEX(Оценка!C$2:AF$1540,A4658*11+5,(B4660-1)*3+1)&amp;" ("&amp;INDEX(Оценка!C$2:AF$1540,A4658*11+5,(B4660-1)*3+2)&amp;") ("&amp;INDEX(Оценка!C$2:AF$1540,A4658*11+5,(B4660-1)*3+3)&amp;")")</f>
        <v/>
      </c>
    </row>
    <row r="4661" spans="1:6" s="15" customFormat="1" x14ac:dyDescent="0.25">
      <c r="A4661" s="15">
        <v>50</v>
      </c>
      <c r="B4661" s="15">
        <v>7</v>
      </c>
      <c r="D4661" s="15" t="str">
        <f>IF(INDEX(Разделы!C$2:L$1540,A4661*11+5,B4661)="","","- "&amp;INDEX(Разделы!C$2:L$1540,A4661*11+5,B4661))</f>
        <v/>
      </c>
      <c r="E4661" s="15" t="str">
        <f>IF(INDEX(Оценка!C$2:AF$1540,A4659*11+6,(B4661-1)*3+1)="","",INDEX(Оценка!C$2:AF$1540,A4659*11+6,(B4661-1)*3+1)&amp;" ("&amp;INDEX(Оценка!C$2:AF$1540,A4659*11+6,(B4661-1)*3+2)&amp;") ("&amp;INDEX(Оценка!C$2:AF$1540,A4659*11+6,(B4661-1)*3+3)&amp;")")</f>
        <v/>
      </c>
      <c r="F4661" s="15" t="str">
        <f>IF(INDEX(Содержание!C$2:L$1680,A4661*6+3,B4661)="","","= "&amp;INDEX(Содержание!C$2:L$1680,A4661*6+3,B4661)&amp;" "&amp;INDEX(Содержание!C$2:L$1680,A4663*6+4,B4663))</f>
        <v/>
      </c>
    </row>
    <row r="4662" spans="1:6" s="15" customFormat="1" x14ac:dyDescent="0.25">
      <c r="A4662" s="15">
        <v>50</v>
      </c>
      <c r="B4662" s="15">
        <v>7</v>
      </c>
      <c r="D4662" s="15" t="str">
        <f>IF(INDEX(Разделы!C$2:L$1540,A4662*11+6,B4662)="","","- "&amp;INDEX(Разделы!C$2:L$1540,A4662*11+6,B4662))</f>
        <v/>
      </c>
      <c r="E4662" s="15" t="str">
        <f>IF(INDEX(Оценка!C$2:AF$1540,A4660*11+7,(B4662-1)*3+1)="","",INDEX(Оценка!C$2:AF$1540,A4660*11+7,(B4662-1)*3+1)&amp;" ("&amp;INDEX(Оценка!C$2:AF$1540,A4660*11+7,(B4662-1)*3+2)&amp;") ("&amp;INDEX(Оценка!C$2:AF$1540,A4660*11+7,(B4662-1)*3+3)&amp;")")</f>
        <v/>
      </c>
    </row>
    <row r="4663" spans="1:6" s="15" customFormat="1" x14ac:dyDescent="0.25">
      <c r="A4663" s="15">
        <v>50</v>
      </c>
      <c r="B4663" s="15">
        <v>7</v>
      </c>
      <c r="D4663" s="15" t="str">
        <f>IF(INDEX(Разделы!C$2:L$1540,A4663*11+7,B4663)="","","- "&amp;INDEX(Разделы!C$2:L$1540,A4663*11+7,B4663))</f>
        <v/>
      </c>
      <c r="E4663" s="15" t="str">
        <f>IF(INDEX(Оценка!C$2:AF$1540,A4661*11+8,(B4663-1)*3+1)="","",INDEX(Оценка!C$2:AF$1540,A4661*11+8,(B4663-1)*3+1)&amp;" ("&amp;INDEX(Оценка!C$2:AF$1540,A4661*11+8,(B4663-1)*3+2)&amp;") ("&amp;INDEX(Оценка!C$2:AF$1540,A4661*11+8,(B4663-1)*3+3)&amp;")")</f>
        <v/>
      </c>
      <c r="F4663" s="15" t="str">
        <f>IF(INDEX(Содержание!C$2:L$1680,A4663*6+5,B4663)="","",INDEX(Содержание!C$2:L$1680,A4663*6+5,B4663))</f>
        <v/>
      </c>
    </row>
    <row r="4664" spans="1:6" s="15" customFormat="1" x14ac:dyDescent="0.25">
      <c r="A4664" s="15">
        <v>50</v>
      </c>
      <c r="B4664" s="15">
        <v>7</v>
      </c>
      <c r="D4664" s="15" t="str">
        <f>IF(INDEX(Разделы!C$2:L$1540,A4664*11+8,B4664)="","","- "&amp;INDEX(Разделы!C$2:L$1540,A4664*11+8,B4664))</f>
        <v/>
      </c>
      <c r="E4664" s="15" t="str">
        <f>IF(INDEX(Оценка!C$2:AF$1540,A4662*11+9,(B4664-1)*3+1)="","",INDEX(Оценка!C$2:AF$1540,A4662*11+9,(B4664-1)*3+1)&amp;" ("&amp;INDEX(Оценка!C$2:AF$1540,A4662*11+9,(B4664-1)*3+2)&amp;") ("&amp;INDEX(Оценка!C$2:AF$1540,A4662*11+9,(B4664-1)*3+3)&amp;")")</f>
        <v/>
      </c>
    </row>
    <row r="4665" spans="1:6" s="15" customFormat="1" x14ac:dyDescent="0.25">
      <c r="A4665" s="15">
        <v>50</v>
      </c>
      <c r="B4665" s="15">
        <v>7</v>
      </c>
      <c r="D4665" s="15" t="str">
        <f>IF(INDEX(Разделы!C$2:L$1540,A4665*11+9,B4665)="","","- "&amp;INDEX(Разделы!C$2:L$1540,A4665*11+9,B4665))</f>
        <v/>
      </c>
      <c r="E4665" s="15" t="str">
        <f>IF(INDEX(Оценка!C$2:AF$1540,A4663*11+10,(B4665-1)*3+1)="","",INDEX(Оценка!C$2:AF$1540,A4663*11+10,(B4665-1)*3+1)&amp;" ("&amp;INDEX(Оценка!C$2:AF$1540,A4663*11+10,(B4665-1)*3+2)&amp;") ("&amp;INDEX(Оценка!C$2:AF$1540,A4663*11+10,(B4665-1)*3+3)&amp;")")</f>
        <v/>
      </c>
    </row>
    <row r="4666" spans="1:6" s="15" customFormat="1" x14ac:dyDescent="0.25">
      <c r="A4666" s="15">
        <v>50</v>
      </c>
      <c r="B4666" s="15">
        <v>7</v>
      </c>
      <c r="D4666" s="15" t="str">
        <f>IF(INDEX(Разделы!C$2:L$1540,A4666*11+10,B4666)="","","- "&amp;INDEX(Разделы!C$2:L$1540,A4666*11+10,B4666))</f>
        <v/>
      </c>
    </row>
    <row r="4667" spans="1:6" s="15" customFormat="1" x14ac:dyDescent="0.25">
      <c r="A4667" s="15">
        <v>50</v>
      </c>
      <c r="B4667" s="15">
        <v>7</v>
      </c>
    </row>
    <row r="4668" spans="1:6" s="15" customFormat="1" x14ac:dyDescent="0.25">
      <c r="A4668" s="15">
        <v>50</v>
      </c>
      <c r="B4668" s="15">
        <v>8</v>
      </c>
      <c r="D4668" s="15" t="str">
        <f xml:space="preserve"> IF(INDEX(Разделы!C$2:L$1540,A4668*11+3,B4668)="","","= "&amp;INDEX(Разделы!C$2:L$1540,A4668*11+3,B4668)&amp;" ("&amp;INDEX(Разделы!C$2:L$1540,A4668*11+4,B4668)&amp;")")</f>
        <v/>
      </c>
      <c r="E4668" s="15" t="str">
        <f>IF(INDEX(Оценка!C$2:AF$1540,A4666*11+4,(B4668-1)*3+1)="","",INDEX(Оценка!C$2:AF$1540,A4666*11+4,(B4668-1)*3+1)&amp;" ("&amp;INDEX(Оценка!C$2:AF$1540,A4666*11+4,(B4668-1)*3+2)&amp;") ("&amp;INDEX(Оценка!C$2:AF$1540,A4666*11+4,(B4668-1)*3+3)&amp;")")</f>
        <v/>
      </c>
      <c r="F4668" s="15" t="str">
        <f>IF(INDEX(Содержание!C$2:L$1680,A4668*6+2,B4668)="","",INDEX(Содержание!C$2:L$1680,A4668*6+2,B4668))</f>
        <v/>
      </c>
    </row>
    <row r="4669" spans="1:6" s="15" customFormat="1" x14ac:dyDescent="0.25">
      <c r="A4669" s="15">
        <v>50</v>
      </c>
      <c r="B4669" s="15">
        <v>8</v>
      </c>
      <c r="E4669" s="15" t="str">
        <f>IF(INDEX(Оценка!C$2:AF$1540,A4667*11+5,(B4669-1)*3+1)="","",INDEX(Оценка!C$2:AF$1540,A4667*11+5,(B4669-1)*3+1)&amp;" ("&amp;INDEX(Оценка!C$2:AF$1540,A4667*11+5,(B4669-1)*3+2)&amp;") ("&amp;INDEX(Оценка!C$2:AF$1540,A4667*11+5,(B4669-1)*3+3)&amp;")")</f>
        <v/>
      </c>
    </row>
    <row r="4670" spans="1:6" s="15" customFormat="1" x14ac:dyDescent="0.25">
      <c r="A4670" s="15">
        <v>50</v>
      </c>
      <c r="B4670" s="15">
        <v>8</v>
      </c>
      <c r="D4670" s="15" t="str">
        <f>IF(INDEX(Разделы!C$2:L$1540,A4670*11+5,B4670)="","","- "&amp;INDEX(Разделы!C$2:L$1540,A4670*11+5,B4670))</f>
        <v/>
      </c>
      <c r="E4670" s="15" t="str">
        <f>IF(INDEX(Оценка!C$2:AF$1540,A4668*11+6,(B4670-1)*3+1)="","",INDEX(Оценка!C$2:AF$1540,A4668*11+6,(B4670-1)*3+1)&amp;" ("&amp;INDEX(Оценка!C$2:AF$1540,A4668*11+6,(B4670-1)*3+2)&amp;") ("&amp;INDEX(Оценка!C$2:AF$1540,A4668*11+6,(B4670-1)*3+3)&amp;")")</f>
        <v/>
      </c>
      <c r="F4670" s="15" t="str">
        <f>IF(INDEX(Содержание!C$2:L$1680,A4670*6+3,B4670)="","","= "&amp;INDEX(Содержание!C$2:L$1680,A4670*6+3,B4670)&amp;" "&amp;INDEX(Содержание!C$2:L$1680,A4672*6+4,B4672))</f>
        <v/>
      </c>
    </row>
    <row r="4671" spans="1:6" s="15" customFormat="1" x14ac:dyDescent="0.25">
      <c r="A4671" s="15">
        <v>50</v>
      </c>
      <c r="B4671" s="15">
        <v>8</v>
      </c>
      <c r="D4671" s="15" t="str">
        <f>IF(INDEX(Разделы!C$2:L$1540,A4671*11+6,B4671)="","","- "&amp;INDEX(Разделы!C$2:L$1540,A4671*11+6,B4671))</f>
        <v/>
      </c>
      <c r="E4671" s="15" t="str">
        <f>IF(INDEX(Оценка!C$2:AF$1540,A4669*11+7,(B4671-1)*3+1)="","",INDEX(Оценка!C$2:AF$1540,A4669*11+7,(B4671-1)*3+1)&amp;" ("&amp;INDEX(Оценка!C$2:AF$1540,A4669*11+7,(B4671-1)*3+2)&amp;") ("&amp;INDEX(Оценка!C$2:AF$1540,A4669*11+7,(B4671-1)*3+3)&amp;")")</f>
        <v/>
      </c>
    </row>
    <row r="4672" spans="1:6" s="15" customFormat="1" x14ac:dyDescent="0.25">
      <c r="A4672" s="15">
        <v>50</v>
      </c>
      <c r="B4672" s="15">
        <v>8</v>
      </c>
      <c r="D4672" s="15" t="str">
        <f>IF(INDEX(Разделы!C$2:L$1540,A4672*11+7,B4672)="","","- "&amp;INDEX(Разделы!C$2:L$1540,A4672*11+7,B4672))</f>
        <v/>
      </c>
      <c r="E4672" s="15" t="str">
        <f>IF(INDEX(Оценка!C$2:AF$1540,A4670*11+8,(B4672-1)*3+1)="","",INDEX(Оценка!C$2:AF$1540,A4670*11+8,(B4672-1)*3+1)&amp;" ("&amp;INDEX(Оценка!C$2:AF$1540,A4670*11+8,(B4672-1)*3+2)&amp;") ("&amp;INDEX(Оценка!C$2:AF$1540,A4670*11+8,(B4672-1)*3+3)&amp;")")</f>
        <v/>
      </c>
      <c r="F4672" s="15" t="str">
        <f>IF(INDEX(Содержание!C$2:L$1680,A4672*6+5,B4672)="","",INDEX(Содержание!C$2:L$1680,A4672*6+5,B4672))</f>
        <v/>
      </c>
    </row>
    <row r="4673" spans="1:6" s="15" customFormat="1" x14ac:dyDescent="0.25">
      <c r="A4673" s="15">
        <v>50</v>
      </c>
      <c r="B4673" s="15">
        <v>8</v>
      </c>
      <c r="D4673" s="15" t="str">
        <f>IF(INDEX(Разделы!C$2:L$1540,A4673*11+8,B4673)="","","- "&amp;INDEX(Разделы!C$2:L$1540,A4673*11+8,B4673))</f>
        <v/>
      </c>
      <c r="E4673" s="15" t="str">
        <f>IF(INDEX(Оценка!C$2:AF$1540,A4671*11+9,(B4673-1)*3+1)="","",INDEX(Оценка!C$2:AF$1540,A4671*11+9,(B4673-1)*3+1)&amp;" ("&amp;INDEX(Оценка!C$2:AF$1540,A4671*11+9,(B4673-1)*3+2)&amp;") ("&amp;INDEX(Оценка!C$2:AF$1540,A4671*11+9,(B4673-1)*3+3)&amp;")")</f>
        <v/>
      </c>
    </row>
    <row r="4674" spans="1:6" s="15" customFormat="1" x14ac:dyDescent="0.25">
      <c r="A4674" s="15">
        <v>50</v>
      </c>
      <c r="B4674" s="15">
        <v>8</v>
      </c>
      <c r="D4674" s="15" t="str">
        <f>IF(INDEX(Разделы!C$2:L$1540,A4674*11+9,B4674)="","","- "&amp;INDEX(Разделы!C$2:L$1540,A4674*11+9,B4674))</f>
        <v/>
      </c>
      <c r="E4674" s="15" t="str">
        <f>IF(INDEX(Оценка!C$2:AF$1540,A4672*11+10,(B4674-1)*3+1)="","",INDEX(Оценка!C$2:AF$1540,A4672*11+10,(B4674-1)*3+1)&amp;" ("&amp;INDEX(Оценка!C$2:AF$1540,A4672*11+10,(B4674-1)*3+2)&amp;") ("&amp;INDEX(Оценка!C$2:AF$1540,A4672*11+10,(B4674-1)*3+3)&amp;")")</f>
        <v/>
      </c>
    </row>
    <row r="4675" spans="1:6" s="15" customFormat="1" x14ac:dyDescent="0.25">
      <c r="A4675" s="15">
        <v>50</v>
      </c>
      <c r="B4675" s="15">
        <v>8</v>
      </c>
      <c r="D4675" s="15" t="str">
        <f>IF(INDEX(Разделы!C$2:L$1540,A4675*11+10,B4675)="","","- "&amp;INDEX(Разделы!C$2:L$1540,A4675*11+10,B4675))</f>
        <v/>
      </c>
    </row>
    <row r="4676" spans="1:6" s="15" customFormat="1" x14ac:dyDescent="0.25">
      <c r="A4676" s="15">
        <v>50</v>
      </c>
      <c r="B4676" s="15">
        <v>8</v>
      </c>
    </row>
    <row r="4677" spans="1:6" s="15" customFormat="1" x14ac:dyDescent="0.25">
      <c r="A4677" s="15">
        <v>50</v>
      </c>
      <c r="B4677" s="15">
        <v>9</v>
      </c>
      <c r="D4677" s="15" t="str">
        <f xml:space="preserve"> IF(INDEX(Разделы!C$2:L$1540,A4677*11+3,B4677)="","","= "&amp;INDEX(Разделы!C$2:L$1540,A4677*11+3,B4677)&amp;" ("&amp;INDEX(Разделы!C$2:L$1540,A4677*11+4,B4677)&amp;")")</f>
        <v/>
      </c>
      <c r="E4677" s="15" t="str">
        <f>IF(INDEX(Оценка!C$2:AF$1540,A4675*11+4,(B4677-1)*3+1)="","",INDEX(Оценка!C$2:AF$1540,A4675*11+4,(B4677-1)*3+1)&amp;" ("&amp;INDEX(Оценка!C$2:AF$1540,A4675*11+4,(B4677-1)*3+2)&amp;") ("&amp;INDEX(Оценка!C$2:AF$1540,A4675*11+4,(B4677-1)*3+3)&amp;")")</f>
        <v/>
      </c>
      <c r="F4677" s="15" t="str">
        <f>IF(INDEX(Содержание!C$2:L$1680,A4677*6+2,B4677)="","",INDEX(Содержание!C$2:L$1680,A4677*6+2,B4677))</f>
        <v/>
      </c>
    </row>
    <row r="4678" spans="1:6" s="15" customFormat="1" x14ac:dyDescent="0.25">
      <c r="A4678" s="15">
        <v>50</v>
      </c>
      <c r="B4678" s="15">
        <v>9</v>
      </c>
      <c r="E4678" s="15" t="str">
        <f>IF(INDEX(Оценка!C$2:AF$1540,A4676*11+5,(B4678-1)*3+1)="","",INDEX(Оценка!C$2:AF$1540,A4676*11+5,(B4678-1)*3+1)&amp;" ("&amp;INDEX(Оценка!C$2:AF$1540,A4676*11+5,(B4678-1)*3+2)&amp;") ("&amp;INDEX(Оценка!C$2:AF$1540,A4676*11+5,(B4678-1)*3+3)&amp;")")</f>
        <v/>
      </c>
    </row>
    <row r="4679" spans="1:6" s="15" customFormat="1" x14ac:dyDescent="0.25">
      <c r="A4679" s="15">
        <v>50</v>
      </c>
      <c r="B4679" s="15">
        <v>9</v>
      </c>
      <c r="D4679" s="15" t="str">
        <f>IF(INDEX(Разделы!C$2:L$1540,A4679*11+5,B4679)="","","- "&amp;INDEX(Разделы!C$2:L$1540,A4679*11+5,B4679))</f>
        <v/>
      </c>
      <c r="E4679" s="15" t="str">
        <f>IF(INDEX(Оценка!C$2:AF$1540,A4677*11+6,(B4679-1)*3+1)="","",INDEX(Оценка!C$2:AF$1540,A4677*11+6,(B4679-1)*3+1)&amp;" ("&amp;INDEX(Оценка!C$2:AF$1540,A4677*11+6,(B4679-1)*3+2)&amp;") ("&amp;INDEX(Оценка!C$2:AF$1540,A4677*11+6,(B4679-1)*3+3)&amp;")")</f>
        <v/>
      </c>
      <c r="F4679" s="15" t="str">
        <f>IF(INDEX(Содержание!C$2:L$1680,A4679*6+3,B4679)="","","= "&amp;INDEX(Содержание!C$2:L$1680,A4679*6+3,B4679)&amp;" "&amp;INDEX(Содержание!C$2:L$1680,A4681*6+4,B4681))</f>
        <v/>
      </c>
    </row>
    <row r="4680" spans="1:6" s="15" customFormat="1" x14ac:dyDescent="0.25">
      <c r="A4680" s="15">
        <v>50</v>
      </c>
      <c r="B4680" s="15">
        <v>9</v>
      </c>
      <c r="D4680" s="15" t="str">
        <f>IF(INDEX(Разделы!C$2:L$1540,A4680*11+6,B4680)="","","- "&amp;INDEX(Разделы!C$2:L$1540,A4680*11+6,B4680))</f>
        <v/>
      </c>
      <c r="E4680" s="15" t="str">
        <f>IF(INDEX(Оценка!C$2:AF$1540,A4678*11+7,(B4680-1)*3+1)="","",INDEX(Оценка!C$2:AF$1540,A4678*11+7,(B4680-1)*3+1)&amp;" ("&amp;INDEX(Оценка!C$2:AF$1540,A4678*11+7,(B4680-1)*3+2)&amp;") ("&amp;INDEX(Оценка!C$2:AF$1540,A4678*11+7,(B4680-1)*3+3)&amp;")")</f>
        <v/>
      </c>
    </row>
    <row r="4681" spans="1:6" s="15" customFormat="1" x14ac:dyDescent="0.25">
      <c r="A4681" s="15">
        <v>50</v>
      </c>
      <c r="B4681" s="15">
        <v>9</v>
      </c>
      <c r="D4681" s="15" t="str">
        <f>IF(INDEX(Разделы!C$2:L$1540,A4681*11+7,B4681)="","","- "&amp;INDEX(Разделы!C$2:L$1540,A4681*11+7,B4681))</f>
        <v/>
      </c>
      <c r="E4681" s="15" t="str">
        <f>IF(INDEX(Оценка!C$2:AF$1540,A4679*11+8,(B4681-1)*3+1)="","",INDEX(Оценка!C$2:AF$1540,A4679*11+8,(B4681-1)*3+1)&amp;" ("&amp;INDEX(Оценка!C$2:AF$1540,A4679*11+8,(B4681-1)*3+2)&amp;") ("&amp;INDEX(Оценка!C$2:AF$1540,A4679*11+8,(B4681-1)*3+3)&amp;")")</f>
        <v/>
      </c>
      <c r="F4681" s="15" t="str">
        <f>IF(INDEX(Содержание!C$2:L$1680,A4681*6+5,B4681)="","",INDEX(Содержание!C$2:L$1680,A4681*6+5,B4681))</f>
        <v/>
      </c>
    </row>
    <row r="4682" spans="1:6" s="15" customFormat="1" x14ac:dyDescent="0.25">
      <c r="A4682" s="15">
        <v>50</v>
      </c>
      <c r="B4682" s="15">
        <v>9</v>
      </c>
      <c r="D4682" s="15" t="str">
        <f>IF(INDEX(Разделы!C$2:L$1540,A4682*11+8,B4682)="","","- "&amp;INDEX(Разделы!C$2:L$1540,A4682*11+8,B4682))</f>
        <v/>
      </c>
      <c r="E4682" s="15" t="str">
        <f>IF(INDEX(Оценка!C$2:AF$1540,A4680*11+9,(B4682-1)*3+1)="","",INDEX(Оценка!C$2:AF$1540,A4680*11+9,(B4682-1)*3+1)&amp;" ("&amp;INDEX(Оценка!C$2:AF$1540,A4680*11+9,(B4682-1)*3+2)&amp;") ("&amp;INDEX(Оценка!C$2:AF$1540,A4680*11+9,(B4682-1)*3+3)&amp;")")</f>
        <v/>
      </c>
    </row>
    <row r="4683" spans="1:6" s="15" customFormat="1" x14ac:dyDescent="0.25">
      <c r="A4683" s="15">
        <v>50</v>
      </c>
      <c r="B4683" s="15">
        <v>9</v>
      </c>
      <c r="D4683" s="15" t="str">
        <f>IF(INDEX(Разделы!C$2:L$1540,A4683*11+9,B4683)="","","- "&amp;INDEX(Разделы!C$2:L$1540,A4683*11+9,B4683))</f>
        <v/>
      </c>
      <c r="E4683" s="15" t="str">
        <f>IF(INDEX(Оценка!C$2:AF$1540,A4681*11+10,(B4683-1)*3+1)="","",INDEX(Оценка!C$2:AF$1540,A4681*11+10,(B4683-1)*3+1)&amp;" ("&amp;INDEX(Оценка!C$2:AF$1540,A4681*11+10,(B4683-1)*3+2)&amp;") ("&amp;INDEX(Оценка!C$2:AF$1540,A4681*11+10,(B4683-1)*3+3)&amp;")")</f>
        <v/>
      </c>
    </row>
    <row r="4684" spans="1:6" s="15" customFormat="1" x14ac:dyDescent="0.25">
      <c r="A4684" s="15">
        <v>50</v>
      </c>
      <c r="B4684" s="15">
        <v>9</v>
      </c>
      <c r="D4684" s="15" t="str">
        <f>IF(INDEX(Разделы!C$2:L$1540,A4684*11+10,B4684)="","","- "&amp;INDEX(Разделы!C$2:L$1540,A4684*11+10,B4684))</f>
        <v/>
      </c>
    </row>
    <row r="4685" spans="1:6" s="15" customFormat="1" x14ac:dyDescent="0.25">
      <c r="A4685" s="15">
        <v>50</v>
      </c>
      <c r="B4685" s="15">
        <v>9</v>
      </c>
    </row>
    <row r="4686" spans="1:6" s="15" customFormat="1" x14ac:dyDescent="0.25">
      <c r="A4686" s="15">
        <v>50</v>
      </c>
      <c r="B4686" s="15">
        <v>10</v>
      </c>
      <c r="D4686" s="15" t="str">
        <f xml:space="preserve"> IF(INDEX(Разделы!C$2:L$1540,A4686*11+3,B4686)="","","= "&amp;INDEX(Разделы!C$2:L$1540,A4686*11+3,B4686)&amp;" ("&amp;INDEX(Разделы!C$2:L$1540,A4686*11+4,B4686)&amp;")")</f>
        <v/>
      </c>
      <c r="E4686" s="15" t="str">
        <f>IF(INDEX(Оценка!C$2:AF$1540,A4684*11+4,(B4686-1)*3+1)="","",INDEX(Оценка!C$2:AF$1540,A4684*11+4,(B4686-1)*3+1)&amp;" ("&amp;INDEX(Оценка!C$2:AF$1540,A4684*11+4,(B4686-1)*3+2)&amp;") ("&amp;INDEX(Оценка!C$2:AF$1540,A4684*11+4,(B4686-1)*3+3)&amp;")")</f>
        <v/>
      </c>
      <c r="F4686" s="15" t="str">
        <f>IF(INDEX(Содержание!C$2:L$1680,A4686*6+2,B4686)="","",INDEX(Содержание!C$2:L$1680,A4686*6+2,B4686))</f>
        <v/>
      </c>
    </row>
    <row r="4687" spans="1:6" s="15" customFormat="1" x14ac:dyDescent="0.25">
      <c r="A4687" s="15">
        <v>50</v>
      </c>
      <c r="B4687" s="15">
        <v>10</v>
      </c>
      <c r="E4687" s="15" t="str">
        <f>IF(INDEX(Оценка!C$2:AF$1540,A4685*11+5,(B4687-1)*3+1)="","",INDEX(Оценка!C$2:AF$1540,A4685*11+5,(B4687-1)*3+1)&amp;" ("&amp;INDEX(Оценка!C$2:AF$1540,A4685*11+5,(B4687-1)*3+2)&amp;") ("&amp;INDEX(Оценка!C$2:AF$1540,A4685*11+5,(B4687-1)*3+3)&amp;")")</f>
        <v/>
      </c>
    </row>
    <row r="4688" spans="1:6" s="15" customFormat="1" x14ac:dyDescent="0.25">
      <c r="A4688" s="15">
        <v>50</v>
      </c>
      <c r="B4688" s="15">
        <v>10</v>
      </c>
      <c r="D4688" s="15" t="str">
        <f>IF(INDEX(Разделы!C$2:L$1540,A4688*11+5,B4688)="","","- "&amp;INDEX(Разделы!C$2:L$1540,A4688*11+5,B4688))</f>
        <v/>
      </c>
      <c r="E4688" s="15" t="str">
        <f>IF(INDEX(Оценка!C$2:AF$1540,A4686*11+6,(B4688-1)*3+1)="","",INDEX(Оценка!C$2:AF$1540,A4686*11+6,(B4688-1)*3+1)&amp;" ("&amp;INDEX(Оценка!C$2:AF$1540,A4686*11+6,(B4688-1)*3+2)&amp;") ("&amp;INDEX(Оценка!C$2:AF$1540,A4686*11+6,(B4688-1)*3+3)&amp;")")</f>
        <v/>
      </c>
      <c r="F4688" s="15" t="str">
        <f>IF(INDEX(Содержание!C$2:L$1680,A4688*6+3,B4688)="","","= "&amp;INDEX(Содержание!C$2:L$1680,A4688*6+3,B4688)&amp;" "&amp;INDEX(Содержание!C$2:L$1680,A4690*6+4,B4690))</f>
        <v/>
      </c>
    </row>
    <row r="4689" spans="1:6" s="15" customFormat="1" x14ac:dyDescent="0.25">
      <c r="A4689" s="15">
        <v>50</v>
      </c>
      <c r="B4689" s="15">
        <v>10</v>
      </c>
      <c r="D4689" s="15" t="str">
        <f>IF(INDEX(Разделы!C$2:L$1540,A4689*11+6,B4689)="","","- "&amp;INDEX(Разделы!C$2:L$1540,A4689*11+6,B4689))</f>
        <v/>
      </c>
      <c r="E4689" s="15" t="str">
        <f>IF(INDEX(Оценка!C$2:AF$1540,A4687*11+7,(B4689-1)*3+1)="","",INDEX(Оценка!C$2:AF$1540,A4687*11+7,(B4689-1)*3+1)&amp;" ("&amp;INDEX(Оценка!C$2:AF$1540,A4687*11+7,(B4689-1)*3+2)&amp;") ("&amp;INDEX(Оценка!C$2:AF$1540,A4687*11+7,(B4689-1)*3+3)&amp;")")</f>
        <v/>
      </c>
    </row>
    <row r="4690" spans="1:6" s="15" customFormat="1" x14ac:dyDescent="0.25">
      <c r="A4690" s="15">
        <v>50</v>
      </c>
      <c r="B4690" s="15">
        <v>10</v>
      </c>
      <c r="D4690" s="15" t="str">
        <f>IF(INDEX(Разделы!C$2:L$1540,A4690*11+7,B4690)="","","- "&amp;INDEX(Разделы!C$2:L$1540,A4690*11+7,B4690))</f>
        <v/>
      </c>
      <c r="E4690" s="15" t="str">
        <f>IF(INDEX(Оценка!C$2:AF$1540,A4688*11+8,(B4690-1)*3+1)="","",INDEX(Оценка!C$2:AF$1540,A4688*11+8,(B4690-1)*3+1)&amp;" ("&amp;INDEX(Оценка!C$2:AF$1540,A4688*11+8,(B4690-1)*3+2)&amp;") ("&amp;INDEX(Оценка!C$2:AF$1540,A4688*11+8,(B4690-1)*3+3)&amp;")")</f>
        <v/>
      </c>
      <c r="F4690" s="15" t="str">
        <f>IF(INDEX(Содержание!C$2:L$1680,A4690*6+5,B4690)="","",INDEX(Содержание!C$2:L$1680,A4690*6+5,B4690))</f>
        <v/>
      </c>
    </row>
    <row r="4691" spans="1:6" s="15" customFormat="1" x14ac:dyDescent="0.25">
      <c r="A4691" s="15">
        <v>50</v>
      </c>
      <c r="B4691" s="15">
        <v>10</v>
      </c>
      <c r="D4691" s="15" t="str">
        <f>IF(INDEX(Разделы!C$2:L$1540,A4691*11+8,B4691)="","","- "&amp;INDEX(Разделы!C$2:L$1540,A4691*11+8,B4691))</f>
        <v/>
      </c>
      <c r="E4691" s="15" t="str">
        <f>IF(INDEX(Оценка!C$2:AF$1540,A4689*11+9,(B4691-1)*3+1)="","",INDEX(Оценка!C$2:AF$1540,A4689*11+9,(B4691-1)*3+1)&amp;" ("&amp;INDEX(Оценка!C$2:AF$1540,A4689*11+9,(B4691-1)*3+2)&amp;") ("&amp;INDEX(Оценка!C$2:AF$1540,A4689*11+9,(B4691-1)*3+3)&amp;")")</f>
        <v/>
      </c>
    </row>
    <row r="4692" spans="1:6" s="15" customFormat="1" x14ac:dyDescent="0.25">
      <c r="A4692" s="15">
        <v>50</v>
      </c>
      <c r="B4692" s="15">
        <v>10</v>
      </c>
      <c r="D4692" s="15" t="str">
        <f>IF(INDEX(Разделы!C$2:L$1540,A4692*11+9,B4692)="","","- "&amp;INDEX(Разделы!C$2:L$1540,A4692*11+9,B4692))</f>
        <v/>
      </c>
      <c r="E4692" s="15" t="str">
        <f>IF(INDEX(Оценка!C$2:AF$1540,A4690*11+10,(B4692-1)*3+1)="","",INDEX(Оценка!C$2:AF$1540,A4690*11+10,(B4692-1)*3+1)&amp;" ("&amp;INDEX(Оценка!C$2:AF$1540,A4690*11+10,(B4692-1)*3+2)&amp;") ("&amp;INDEX(Оценка!C$2:AF$1540,A4690*11+10,(B4692-1)*3+3)&amp;")")</f>
        <v/>
      </c>
    </row>
    <row r="4693" spans="1:6" s="15" customFormat="1" x14ac:dyDescent="0.25">
      <c r="A4693" s="15">
        <v>50</v>
      </c>
      <c r="B4693" s="15">
        <v>10</v>
      </c>
      <c r="D4693" s="15" t="str">
        <f>IF(INDEX(Разделы!C$2:L$1540,A4693*11+10,B4693)="","","- "&amp;INDEX(Разделы!C$2:L$1540,A4693*11+10,B4693))</f>
        <v/>
      </c>
    </row>
    <row r="4694" spans="1:6" s="15" customFormat="1" x14ac:dyDescent="0.25">
      <c r="A4694" s="15">
        <v>50</v>
      </c>
      <c r="B4694" s="15">
        <v>10</v>
      </c>
    </row>
    <row r="4695" spans="1:6" s="15" customFormat="1" x14ac:dyDescent="0.25">
      <c r="A4695" s="15">
        <v>51</v>
      </c>
      <c r="B4695" s="15">
        <v>1</v>
      </c>
      <c r="D4695" s="15" t="str">
        <f>IF(INDEX(Разделы!C$2:L$1540,A4695*11+1,1)="","","== "&amp;INDEX(Разделы!C$2:L$1540,A4695*11+1,1))</f>
        <v/>
      </c>
      <c r="E4695" s="15" t="str">
        <f>IF(INDEX(Оценка!C$2:AF$1540,A4695*11+1,1)="","","== "&amp;INDEX(Оценка!C$2:AF$1540,A4695*11+1,1))</f>
        <v/>
      </c>
      <c r="F4695" s="15" t="str">
        <f>IF(INDEX(Содержание!C$2:L$1680,A4695*6+1,1)="","","== "&amp;INDEX(Содержание!C$2:L$1680,A4695*6+1,1))</f>
        <v/>
      </c>
    </row>
    <row r="4696" spans="1:6" s="15" customFormat="1" x14ac:dyDescent="0.25">
      <c r="A4696" s="15">
        <v>51</v>
      </c>
      <c r="B4696" s="15">
        <v>1</v>
      </c>
    </row>
    <row r="4697" spans="1:6" s="15" customFormat="1" x14ac:dyDescent="0.25">
      <c r="A4697" s="15">
        <v>51</v>
      </c>
      <c r="B4697" s="15">
        <v>1</v>
      </c>
      <c r="D4697" s="15" t="str">
        <f xml:space="preserve"> IF(INDEX(Разделы!C$2:L$1540,A4697*11+3,B4697)="","","= "&amp;INDEX(Разделы!C$2:L$1540,A4697*11+3,B4697)&amp;" ("&amp;INDEX(Разделы!C$2:L$1540,A4697*11+4,B4697)&amp;")")</f>
        <v/>
      </c>
      <c r="E4697" s="15" t="str">
        <f>IF(INDEX(Оценка!C$2:AF$1540,A4695*11+4,(B4697-1)*3+1)="","",INDEX(Оценка!C$2:AF$1540,A4695*11+4,(B4697-1)*3+1)&amp;" ("&amp;INDEX(Оценка!C$2:AF$1540,A4695*11+4,(B4697-1)*3+2)&amp;") ("&amp;INDEX(Оценка!C$2:AF$1540,A4695*11+4,(B4697-1)*3+3)&amp;")")</f>
        <v/>
      </c>
      <c r="F4697" s="15" t="str">
        <f>IF(INDEX(Содержание!C$2:L$1680,A4697*6+2,B4697)="","",INDEX(Содержание!C$2:L$1680,A4697*6+2,B4697))</f>
        <v/>
      </c>
    </row>
    <row r="4698" spans="1:6" s="15" customFormat="1" x14ac:dyDescent="0.25">
      <c r="A4698" s="15">
        <v>51</v>
      </c>
      <c r="B4698" s="15">
        <v>1</v>
      </c>
      <c r="E4698" s="15" t="str">
        <f>IF(INDEX(Оценка!C$2:AF$1540,A4696*11+5,(B4698-1)*3+1)="","",INDEX(Оценка!C$2:AF$1540,A4696*11+5,(B4698-1)*3+1)&amp;" ("&amp;INDEX(Оценка!C$2:AF$1540,A4696*11+5,(B4698-1)*3+2)&amp;") ("&amp;INDEX(Оценка!C$2:AF$1540,A4696*11+5,(B4698-1)*3+3)&amp;")")</f>
        <v/>
      </c>
    </row>
    <row r="4699" spans="1:6" s="15" customFormat="1" x14ac:dyDescent="0.25">
      <c r="A4699" s="15">
        <v>51</v>
      </c>
      <c r="B4699" s="15">
        <v>1</v>
      </c>
      <c r="D4699" s="15" t="str">
        <f>IF(INDEX(Разделы!C$2:L$1540,A4699*11+5,B4699)="","","- "&amp;INDEX(Разделы!C$2:L$1540,A4699*11+5,B4699))</f>
        <v/>
      </c>
      <c r="E4699" s="15" t="str">
        <f>IF(INDEX(Оценка!C$2:AF$1540,A4697*11+6,(B4699-1)*3+1)="","",INDEX(Оценка!C$2:AF$1540,A4697*11+6,(B4699-1)*3+1)&amp;" ("&amp;INDEX(Оценка!C$2:AF$1540,A4697*11+6,(B4699-1)*3+2)&amp;") ("&amp;INDEX(Оценка!C$2:AF$1540,A4697*11+6,(B4699-1)*3+3)&amp;")")</f>
        <v/>
      </c>
      <c r="F4699" s="15" t="str">
        <f>IF(INDEX(Содержание!C$2:L$1680,A4699*6+3,B4699)="","","= "&amp;INDEX(Содержание!C$2:L$1680,A4699*6+3,B4699)&amp;" "&amp;INDEX(Содержание!C$2:L$1680,A4701*6+4,B4701))</f>
        <v/>
      </c>
    </row>
    <row r="4700" spans="1:6" s="15" customFormat="1" x14ac:dyDescent="0.25">
      <c r="A4700" s="15">
        <v>51</v>
      </c>
      <c r="B4700" s="15">
        <v>1</v>
      </c>
      <c r="D4700" s="15" t="str">
        <f>IF(INDEX(Разделы!C$2:L$1540,A4700*11+6,B4700)="","","- "&amp;INDEX(Разделы!C$2:L$1540,A4700*11+6,B4700))</f>
        <v/>
      </c>
      <c r="E4700" s="15" t="str">
        <f>IF(INDEX(Оценка!C$2:AF$1540,A4698*11+7,(B4700-1)*3+1)="","",INDEX(Оценка!C$2:AF$1540,A4698*11+7,(B4700-1)*3+1)&amp;" ("&amp;INDEX(Оценка!C$2:AF$1540,A4698*11+7,(B4700-1)*3+2)&amp;") ("&amp;INDEX(Оценка!C$2:AF$1540,A4698*11+7,(B4700-1)*3+3)&amp;")")</f>
        <v/>
      </c>
    </row>
    <row r="4701" spans="1:6" s="15" customFormat="1" x14ac:dyDescent="0.25">
      <c r="A4701" s="15">
        <v>51</v>
      </c>
      <c r="B4701" s="15">
        <v>1</v>
      </c>
      <c r="D4701" s="15" t="str">
        <f>IF(INDEX(Разделы!C$2:L$1540,A4701*11+7,B4701)="","","- "&amp;INDEX(Разделы!C$2:L$1540,A4701*11+7,B4701))</f>
        <v/>
      </c>
      <c r="E4701" s="15" t="str">
        <f>IF(INDEX(Оценка!C$2:AF$1540,A4699*11+8,(B4701-1)*3+1)="","",INDEX(Оценка!C$2:AF$1540,A4699*11+8,(B4701-1)*3+1)&amp;" ("&amp;INDEX(Оценка!C$2:AF$1540,A4699*11+8,(B4701-1)*3+2)&amp;") ("&amp;INDEX(Оценка!C$2:AF$1540,A4699*11+8,(B4701-1)*3+3)&amp;")")</f>
        <v/>
      </c>
      <c r="F4701" s="15" t="str">
        <f>IF(INDEX(Содержание!C$2:L$1680,A4701*6+5,B4701)="","",INDEX(Содержание!C$2:L$1680,A4701*6+5,B4701))</f>
        <v/>
      </c>
    </row>
    <row r="4702" spans="1:6" s="15" customFormat="1" x14ac:dyDescent="0.25">
      <c r="A4702" s="15">
        <v>51</v>
      </c>
      <c r="B4702" s="15">
        <v>1</v>
      </c>
      <c r="D4702" s="15" t="str">
        <f>IF(INDEX(Разделы!C$2:L$1540,A4702*11+8,B4702)="","","- "&amp;INDEX(Разделы!C$2:L$1540,A4702*11+8,B4702))</f>
        <v/>
      </c>
      <c r="E4702" s="15" t="str">
        <f>IF(INDEX(Оценка!C$2:AF$1540,A4700*11+9,(B4702-1)*3+1)="","",INDEX(Оценка!C$2:AF$1540,A4700*11+9,(B4702-1)*3+1)&amp;" ("&amp;INDEX(Оценка!C$2:AF$1540,A4700*11+9,(B4702-1)*3+2)&amp;") ("&amp;INDEX(Оценка!C$2:AF$1540,A4700*11+9,(B4702-1)*3+3)&amp;")")</f>
        <v/>
      </c>
    </row>
    <row r="4703" spans="1:6" s="15" customFormat="1" x14ac:dyDescent="0.25">
      <c r="A4703" s="15">
        <v>51</v>
      </c>
      <c r="B4703" s="15">
        <v>1</v>
      </c>
      <c r="D4703" s="15" t="str">
        <f>IF(INDEX(Разделы!C$2:L$1540,A4703*11+9,B4703)="","","- "&amp;INDEX(Разделы!C$2:L$1540,A4703*11+9,B4703))</f>
        <v/>
      </c>
      <c r="E4703" s="15" t="str">
        <f>IF(INDEX(Оценка!C$2:AF$1540,A4701*11+10,(B4703-1)*3+1)="","",INDEX(Оценка!C$2:AF$1540,A4701*11+10,(B4703-1)*3+1)&amp;" ("&amp;INDEX(Оценка!C$2:AF$1540,A4701*11+10,(B4703-1)*3+2)&amp;") ("&amp;INDEX(Оценка!C$2:AF$1540,A4701*11+10,(B4703-1)*3+3)&amp;")")</f>
        <v/>
      </c>
    </row>
    <row r="4704" spans="1:6" s="15" customFormat="1" x14ac:dyDescent="0.25">
      <c r="A4704" s="15">
        <v>51</v>
      </c>
      <c r="B4704" s="15">
        <v>1</v>
      </c>
      <c r="D4704" s="15" t="str">
        <f>IF(INDEX(Разделы!C$2:L$1540,A4704*11+10,B4704)="","","- "&amp;INDEX(Разделы!C$2:L$1540,A4704*11+10,B4704))</f>
        <v/>
      </c>
    </row>
    <row r="4705" spans="1:6" s="15" customFormat="1" x14ac:dyDescent="0.25">
      <c r="A4705" s="15">
        <v>51</v>
      </c>
      <c r="B4705" s="15">
        <v>1</v>
      </c>
    </row>
    <row r="4706" spans="1:6" s="15" customFormat="1" x14ac:dyDescent="0.25">
      <c r="A4706" s="15">
        <v>51</v>
      </c>
      <c r="B4706" s="15">
        <v>2</v>
      </c>
      <c r="D4706" s="15" t="str">
        <f xml:space="preserve"> IF(INDEX(Разделы!C$2:L$1540,A4706*11+3,B4706)="","","= "&amp;INDEX(Разделы!C$2:L$1540,A4706*11+3,B4706)&amp;" ("&amp;INDEX(Разделы!C$2:L$1540,A4706*11+4,B4706)&amp;")")</f>
        <v/>
      </c>
      <c r="E4706" s="15" t="str">
        <f>IF(INDEX(Оценка!C$2:AF$1540,A4704*11+4,(B4706-1)*3+1)="","",INDEX(Оценка!C$2:AF$1540,A4704*11+4,(B4706-1)*3+1)&amp;" ("&amp;INDEX(Оценка!C$2:AF$1540,A4704*11+4,(B4706-1)*3+2)&amp;") ("&amp;INDEX(Оценка!C$2:AF$1540,A4704*11+4,(B4706-1)*3+3)&amp;")")</f>
        <v/>
      </c>
      <c r="F4706" s="15" t="str">
        <f>IF(INDEX(Содержание!C$2:L$1680,A4706*6+2,B4706)="","",INDEX(Содержание!C$2:L$1680,A4706*6+2,B4706))</f>
        <v/>
      </c>
    </row>
    <row r="4707" spans="1:6" s="15" customFormat="1" x14ac:dyDescent="0.25">
      <c r="A4707" s="15">
        <v>51</v>
      </c>
      <c r="B4707" s="15">
        <v>2</v>
      </c>
      <c r="E4707" s="15" t="str">
        <f>IF(INDEX(Оценка!C$2:AF$1540,A4705*11+5,(B4707-1)*3+1)="","",INDEX(Оценка!C$2:AF$1540,A4705*11+5,(B4707-1)*3+1)&amp;" ("&amp;INDEX(Оценка!C$2:AF$1540,A4705*11+5,(B4707-1)*3+2)&amp;") ("&amp;INDEX(Оценка!C$2:AF$1540,A4705*11+5,(B4707-1)*3+3)&amp;")")</f>
        <v/>
      </c>
    </row>
    <row r="4708" spans="1:6" s="15" customFormat="1" x14ac:dyDescent="0.25">
      <c r="A4708" s="15">
        <v>51</v>
      </c>
      <c r="B4708" s="15">
        <v>2</v>
      </c>
      <c r="D4708" s="15" t="str">
        <f>IF(INDEX(Разделы!C$2:L$1540,A4708*11+5,B4708)="","","- "&amp;INDEX(Разделы!C$2:L$1540,A4708*11+5,B4708))</f>
        <v/>
      </c>
      <c r="E4708" s="15" t="str">
        <f>IF(INDEX(Оценка!C$2:AF$1540,A4706*11+6,(B4708-1)*3+1)="","",INDEX(Оценка!C$2:AF$1540,A4706*11+6,(B4708-1)*3+1)&amp;" ("&amp;INDEX(Оценка!C$2:AF$1540,A4706*11+6,(B4708-1)*3+2)&amp;") ("&amp;INDEX(Оценка!C$2:AF$1540,A4706*11+6,(B4708-1)*3+3)&amp;")")</f>
        <v/>
      </c>
      <c r="F4708" s="15" t="str">
        <f>IF(INDEX(Содержание!C$2:L$1680,A4708*6+3,B4708)="","","= "&amp;INDEX(Содержание!C$2:L$1680,A4708*6+3,B4708)&amp;" "&amp;INDEX(Содержание!C$2:L$1680,A4710*6+4,B4710))</f>
        <v/>
      </c>
    </row>
    <row r="4709" spans="1:6" s="15" customFormat="1" x14ac:dyDescent="0.25">
      <c r="A4709" s="15">
        <v>51</v>
      </c>
      <c r="B4709" s="15">
        <v>2</v>
      </c>
      <c r="D4709" s="15" t="str">
        <f>IF(INDEX(Разделы!C$2:L$1540,A4709*11+6,B4709)="","","- "&amp;INDEX(Разделы!C$2:L$1540,A4709*11+6,B4709))</f>
        <v/>
      </c>
      <c r="E4709" s="15" t="str">
        <f>IF(INDEX(Оценка!C$2:AF$1540,A4707*11+7,(B4709-1)*3+1)="","",INDEX(Оценка!C$2:AF$1540,A4707*11+7,(B4709-1)*3+1)&amp;" ("&amp;INDEX(Оценка!C$2:AF$1540,A4707*11+7,(B4709-1)*3+2)&amp;") ("&amp;INDEX(Оценка!C$2:AF$1540,A4707*11+7,(B4709-1)*3+3)&amp;")")</f>
        <v/>
      </c>
    </row>
    <row r="4710" spans="1:6" s="15" customFormat="1" x14ac:dyDescent="0.25">
      <c r="A4710" s="15">
        <v>51</v>
      </c>
      <c r="B4710" s="15">
        <v>2</v>
      </c>
      <c r="D4710" s="15" t="str">
        <f>IF(INDEX(Разделы!C$2:L$1540,A4710*11+7,B4710)="","","- "&amp;INDEX(Разделы!C$2:L$1540,A4710*11+7,B4710))</f>
        <v/>
      </c>
      <c r="E4710" s="15" t="str">
        <f>IF(INDEX(Оценка!C$2:AF$1540,A4708*11+8,(B4710-1)*3+1)="","",INDEX(Оценка!C$2:AF$1540,A4708*11+8,(B4710-1)*3+1)&amp;" ("&amp;INDEX(Оценка!C$2:AF$1540,A4708*11+8,(B4710-1)*3+2)&amp;") ("&amp;INDEX(Оценка!C$2:AF$1540,A4708*11+8,(B4710-1)*3+3)&amp;")")</f>
        <v/>
      </c>
      <c r="F4710" s="15" t="str">
        <f>IF(INDEX(Содержание!C$2:L$1680,A4710*6+5,B4710)="","",INDEX(Содержание!C$2:L$1680,A4710*6+5,B4710))</f>
        <v/>
      </c>
    </row>
    <row r="4711" spans="1:6" s="15" customFormat="1" x14ac:dyDescent="0.25">
      <c r="A4711" s="15">
        <v>51</v>
      </c>
      <c r="B4711" s="15">
        <v>2</v>
      </c>
      <c r="D4711" s="15" t="str">
        <f>IF(INDEX(Разделы!C$2:L$1540,A4711*11+8,B4711)="","","- "&amp;INDEX(Разделы!C$2:L$1540,A4711*11+8,B4711))</f>
        <v/>
      </c>
      <c r="E4711" s="15" t="str">
        <f>IF(INDEX(Оценка!C$2:AF$1540,A4709*11+9,(B4711-1)*3+1)="","",INDEX(Оценка!C$2:AF$1540,A4709*11+9,(B4711-1)*3+1)&amp;" ("&amp;INDEX(Оценка!C$2:AF$1540,A4709*11+9,(B4711-1)*3+2)&amp;") ("&amp;INDEX(Оценка!C$2:AF$1540,A4709*11+9,(B4711-1)*3+3)&amp;")")</f>
        <v/>
      </c>
    </row>
    <row r="4712" spans="1:6" s="15" customFormat="1" x14ac:dyDescent="0.25">
      <c r="A4712" s="15">
        <v>51</v>
      </c>
      <c r="B4712" s="15">
        <v>2</v>
      </c>
      <c r="D4712" s="15" t="str">
        <f>IF(INDEX(Разделы!C$2:L$1540,A4712*11+9,B4712)="","","- "&amp;INDEX(Разделы!C$2:L$1540,A4712*11+9,B4712))</f>
        <v/>
      </c>
      <c r="E4712" s="15" t="str">
        <f>IF(INDEX(Оценка!C$2:AF$1540,A4710*11+10,(B4712-1)*3+1)="","",INDEX(Оценка!C$2:AF$1540,A4710*11+10,(B4712-1)*3+1)&amp;" ("&amp;INDEX(Оценка!C$2:AF$1540,A4710*11+10,(B4712-1)*3+2)&amp;") ("&amp;INDEX(Оценка!C$2:AF$1540,A4710*11+10,(B4712-1)*3+3)&amp;")")</f>
        <v/>
      </c>
    </row>
    <row r="4713" spans="1:6" s="15" customFormat="1" x14ac:dyDescent="0.25">
      <c r="A4713" s="15">
        <v>51</v>
      </c>
      <c r="B4713" s="15">
        <v>2</v>
      </c>
      <c r="D4713" s="15" t="str">
        <f>IF(INDEX(Разделы!C$2:L$1540,A4713*11+10,B4713)="","","- "&amp;INDEX(Разделы!C$2:L$1540,A4713*11+10,B4713))</f>
        <v/>
      </c>
    </row>
    <row r="4714" spans="1:6" s="15" customFormat="1" x14ac:dyDescent="0.25">
      <c r="A4714" s="15">
        <v>51</v>
      </c>
      <c r="B4714" s="15">
        <v>2</v>
      </c>
    </row>
    <row r="4715" spans="1:6" s="15" customFormat="1" x14ac:dyDescent="0.25">
      <c r="A4715" s="15">
        <v>51</v>
      </c>
      <c r="B4715" s="15">
        <v>3</v>
      </c>
      <c r="D4715" s="15" t="str">
        <f xml:space="preserve"> IF(INDEX(Разделы!C$2:L$1540,A4715*11+3,B4715)="","","= "&amp;INDEX(Разделы!C$2:L$1540,A4715*11+3,B4715)&amp;" ("&amp;INDEX(Разделы!C$2:L$1540,A4715*11+4,B4715)&amp;")")</f>
        <v/>
      </c>
      <c r="E4715" s="15" t="str">
        <f>IF(INDEX(Оценка!C$2:AF$1540,A4713*11+4,(B4715-1)*3+1)="","",INDEX(Оценка!C$2:AF$1540,A4713*11+4,(B4715-1)*3+1)&amp;" ("&amp;INDEX(Оценка!C$2:AF$1540,A4713*11+4,(B4715-1)*3+2)&amp;") ("&amp;INDEX(Оценка!C$2:AF$1540,A4713*11+4,(B4715-1)*3+3)&amp;")")</f>
        <v/>
      </c>
      <c r="F4715" s="15" t="str">
        <f>IF(INDEX(Содержание!C$2:L$1680,A4715*6+2,B4715)="","",INDEX(Содержание!C$2:L$1680,A4715*6+2,B4715))</f>
        <v/>
      </c>
    </row>
    <row r="4716" spans="1:6" s="15" customFormat="1" x14ac:dyDescent="0.25">
      <c r="A4716" s="15">
        <v>51</v>
      </c>
      <c r="B4716" s="15">
        <v>3</v>
      </c>
      <c r="E4716" s="15" t="str">
        <f>IF(INDEX(Оценка!C$2:AF$1540,A4714*11+5,(B4716-1)*3+1)="","",INDEX(Оценка!C$2:AF$1540,A4714*11+5,(B4716-1)*3+1)&amp;" ("&amp;INDEX(Оценка!C$2:AF$1540,A4714*11+5,(B4716-1)*3+2)&amp;") ("&amp;INDEX(Оценка!C$2:AF$1540,A4714*11+5,(B4716-1)*3+3)&amp;")")</f>
        <v/>
      </c>
    </row>
    <row r="4717" spans="1:6" s="15" customFormat="1" x14ac:dyDescent="0.25">
      <c r="A4717" s="15">
        <v>51</v>
      </c>
      <c r="B4717" s="15">
        <v>3</v>
      </c>
      <c r="D4717" s="15" t="str">
        <f>IF(INDEX(Разделы!C$2:L$1540,A4717*11+5,B4717)="","","- "&amp;INDEX(Разделы!C$2:L$1540,A4717*11+5,B4717))</f>
        <v/>
      </c>
      <c r="E4717" s="15" t="str">
        <f>IF(INDEX(Оценка!C$2:AF$1540,A4715*11+6,(B4717-1)*3+1)="","",INDEX(Оценка!C$2:AF$1540,A4715*11+6,(B4717-1)*3+1)&amp;" ("&amp;INDEX(Оценка!C$2:AF$1540,A4715*11+6,(B4717-1)*3+2)&amp;") ("&amp;INDEX(Оценка!C$2:AF$1540,A4715*11+6,(B4717-1)*3+3)&amp;")")</f>
        <v/>
      </c>
      <c r="F4717" s="15" t="str">
        <f>IF(INDEX(Содержание!C$2:L$1680,A4717*6+3,B4717)="","","= "&amp;INDEX(Содержание!C$2:L$1680,A4717*6+3,B4717)&amp;" "&amp;INDEX(Содержание!C$2:L$1680,A4719*6+4,B4719))</f>
        <v/>
      </c>
    </row>
    <row r="4718" spans="1:6" s="15" customFormat="1" x14ac:dyDescent="0.25">
      <c r="A4718" s="15">
        <v>51</v>
      </c>
      <c r="B4718" s="15">
        <v>3</v>
      </c>
      <c r="D4718" s="15" t="str">
        <f>IF(INDEX(Разделы!C$2:L$1540,A4718*11+6,B4718)="","","- "&amp;INDEX(Разделы!C$2:L$1540,A4718*11+6,B4718))</f>
        <v/>
      </c>
      <c r="E4718" s="15" t="str">
        <f>IF(INDEX(Оценка!C$2:AF$1540,A4716*11+7,(B4718-1)*3+1)="","",INDEX(Оценка!C$2:AF$1540,A4716*11+7,(B4718-1)*3+1)&amp;" ("&amp;INDEX(Оценка!C$2:AF$1540,A4716*11+7,(B4718-1)*3+2)&amp;") ("&amp;INDEX(Оценка!C$2:AF$1540,A4716*11+7,(B4718-1)*3+3)&amp;")")</f>
        <v/>
      </c>
    </row>
    <row r="4719" spans="1:6" s="15" customFormat="1" x14ac:dyDescent="0.25">
      <c r="A4719" s="15">
        <v>51</v>
      </c>
      <c r="B4719" s="15">
        <v>3</v>
      </c>
      <c r="D4719" s="15" t="str">
        <f>IF(INDEX(Разделы!C$2:L$1540,A4719*11+7,B4719)="","","- "&amp;INDEX(Разделы!C$2:L$1540,A4719*11+7,B4719))</f>
        <v/>
      </c>
      <c r="E4719" s="15" t="str">
        <f>IF(INDEX(Оценка!C$2:AF$1540,A4717*11+8,(B4719-1)*3+1)="","",INDEX(Оценка!C$2:AF$1540,A4717*11+8,(B4719-1)*3+1)&amp;" ("&amp;INDEX(Оценка!C$2:AF$1540,A4717*11+8,(B4719-1)*3+2)&amp;") ("&amp;INDEX(Оценка!C$2:AF$1540,A4717*11+8,(B4719-1)*3+3)&amp;")")</f>
        <v/>
      </c>
      <c r="F4719" s="15" t="str">
        <f>IF(INDEX(Содержание!C$2:L$1680,A4719*6+5,B4719)="","",INDEX(Содержание!C$2:L$1680,A4719*6+5,B4719))</f>
        <v/>
      </c>
    </row>
    <row r="4720" spans="1:6" s="15" customFormat="1" x14ac:dyDescent="0.25">
      <c r="A4720" s="15">
        <v>51</v>
      </c>
      <c r="B4720" s="15">
        <v>3</v>
      </c>
      <c r="D4720" s="15" t="str">
        <f>IF(INDEX(Разделы!C$2:L$1540,A4720*11+8,B4720)="","","- "&amp;INDEX(Разделы!C$2:L$1540,A4720*11+8,B4720))</f>
        <v/>
      </c>
      <c r="E4720" s="15" t="str">
        <f>IF(INDEX(Оценка!C$2:AF$1540,A4718*11+9,(B4720-1)*3+1)="","",INDEX(Оценка!C$2:AF$1540,A4718*11+9,(B4720-1)*3+1)&amp;" ("&amp;INDEX(Оценка!C$2:AF$1540,A4718*11+9,(B4720-1)*3+2)&amp;") ("&amp;INDEX(Оценка!C$2:AF$1540,A4718*11+9,(B4720-1)*3+3)&amp;")")</f>
        <v/>
      </c>
    </row>
    <row r="4721" spans="1:6" s="15" customFormat="1" x14ac:dyDescent="0.25">
      <c r="A4721" s="15">
        <v>51</v>
      </c>
      <c r="B4721" s="15">
        <v>3</v>
      </c>
      <c r="D4721" s="15" t="str">
        <f>IF(INDEX(Разделы!C$2:L$1540,A4721*11+9,B4721)="","","- "&amp;INDEX(Разделы!C$2:L$1540,A4721*11+9,B4721))</f>
        <v/>
      </c>
      <c r="E4721" s="15" t="str">
        <f>IF(INDEX(Оценка!C$2:AF$1540,A4719*11+10,(B4721-1)*3+1)="","",INDEX(Оценка!C$2:AF$1540,A4719*11+10,(B4721-1)*3+1)&amp;" ("&amp;INDEX(Оценка!C$2:AF$1540,A4719*11+10,(B4721-1)*3+2)&amp;") ("&amp;INDEX(Оценка!C$2:AF$1540,A4719*11+10,(B4721-1)*3+3)&amp;")")</f>
        <v/>
      </c>
    </row>
    <row r="4722" spans="1:6" s="15" customFormat="1" x14ac:dyDescent="0.25">
      <c r="A4722" s="15">
        <v>51</v>
      </c>
      <c r="B4722" s="15">
        <v>3</v>
      </c>
      <c r="D4722" s="15" t="str">
        <f>IF(INDEX(Разделы!C$2:L$1540,A4722*11+10,B4722)="","","- "&amp;INDEX(Разделы!C$2:L$1540,A4722*11+10,B4722))</f>
        <v/>
      </c>
    </row>
    <row r="4723" spans="1:6" s="15" customFormat="1" x14ac:dyDescent="0.25">
      <c r="A4723" s="15">
        <v>51</v>
      </c>
      <c r="B4723" s="15">
        <v>3</v>
      </c>
    </row>
    <row r="4724" spans="1:6" s="15" customFormat="1" x14ac:dyDescent="0.25">
      <c r="A4724" s="15">
        <v>51</v>
      </c>
      <c r="B4724" s="15">
        <v>4</v>
      </c>
      <c r="D4724" s="15" t="str">
        <f xml:space="preserve"> IF(INDEX(Разделы!C$2:L$1540,A4724*11+3,B4724)="","","= "&amp;INDEX(Разделы!C$2:L$1540,A4724*11+3,B4724)&amp;" ("&amp;INDEX(Разделы!C$2:L$1540,A4724*11+4,B4724)&amp;")")</f>
        <v/>
      </c>
      <c r="E4724" s="15" t="str">
        <f>IF(INDEX(Оценка!C$2:AF$1540,A4722*11+4,(B4724-1)*3+1)="","",INDEX(Оценка!C$2:AF$1540,A4722*11+4,(B4724-1)*3+1)&amp;" ("&amp;INDEX(Оценка!C$2:AF$1540,A4722*11+4,(B4724-1)*3+2)&amp;") ("&amp;INDEX(Оценка!C$2:AF$1540,A4722*11+4,(B4724-1)*3+3)&amp;")")</f>
        <v/>
      </c>
      <c r="F4724" s="15" t="str">
        <f>IF(INDEX(Содержание!C$2:L$1680,A4724*6+2,B4724)="","",INDEX(Содержание!C$2:L$1680,A4724*6+2,B4724))</f>
        <v/>
      </c>
    </row>
    <row r="4725" spans="1:6" s="15" customFormat="1" x14ac:dyDescent="0.25">
      <c r="A4725" s="15">
        <v>51</v>
      </c>
      <c r="B4725" s="15">
        <v>4</v>
      </c>
      <c r="E4725" s="15" t="str">
        <f>IF(INDEX(Оценка!C$2:AF$1540,A4723*11+5,(B4725-1)*3+1)="","",INDEX(Оценка!C$2:AF$1540,A4723*11+5,(B4725-1)*3+1)&amp;" ("&amp;INDEX(Оценка!C$2:AF$1540,A4723*11+5,(B4725-1)*3+2)&amp;") ("&amp;INDEX(Оценка!C$2:AF$1540,A4723*11+5,(B4725-1)*3+3)&amp;")")</f>
        <v/>
      </c>
    </row>
    <row r="4726" spans="1:6" s="15" customFormat="1" x14ac:dyDescent="0.25">
      <c r="A4726" s="15">
        <v>51</v>
      </c>
      <c r="B4726" s="15">
        <v>4</v>
      </c>
      <c r="D4726" s="15" t="str">
        <f>IF(INDEX(Разделы!C$2:L$1540,A4726*11+5,B4726)="","","- "&amp;INDEX(Разделы!C$2:L$1540,A4726*11+5,B4726))</f>
        <v/>
      </c>
      <c r="E4726" s="15" t="str">
        <f>IF(INDEX(Оценка!C$2:AF$1540,A4724*11+6,(B4726-1)*3+1)="","",INDEX(Оценка!C$2:AF$1540,A4724*11+6,(B4726-1)*3+1)&amp;" ("&amp;INDEX(Оценка!C$2:AF$1540,A4724*11+6,(B4726-1)*3+2)&amp;") ("&amp;INDEX(Оценка!C$2:AF$1540,A4724*11+6,(B4726-1)*3+3)&amp;")")</f>
        <v/>
      </c>
      <c r="F4726" s="15" t="str">
        <f>IF(INDEX(Содержание!C$2:L$1680,A4726*6+3,B4726)="","","= "&amp;INDEX(Содержание!C$2:L$1680,A4726*6+3,B4726)&amp;" "&amp;INDEX(Содержание!C$2:L$1680,A4728*6+4,B4728))</f>
        <v/>
      </c>
    </row>
    <row r="4727" spans="1:6" s="15" customFormat="1" x14ac:dyDescent="0.25">
      <c r="A4727" s="15">
        <v>51</v>
      </c>
      <c r="B4727" s="15">
        <v>4</v>
      </c>
      <c r="D4727" s="15" t="str">
        <f>IF(INDEX(Разделы!C$2:L$1540,A4727*11+6,B4727)="","","- "&amp;INDEX(Разделы!C$2:L$1540,A4727*11+6,B4727))</f>
        <v/>
      </c>
      <c r="E4727" s="15" t="str">
        <f>IF(INDEX(Оценка!C$2:AF$1540,A4725*11+7,(B4727-1)*3+1)="","",INDEX(Оценка!C$2:AF$1540,A4725*11+7,(B4727-1)*3+1)&amp;" ("&amp;INDEX(Оценка!C$2:AF$1540,A4725*11+7,(B4727-1)*3+2)&amp;") ("&amp;INDEX(Оценка!C$2:AF$1540,A4725*11+7,(B4727-1)*3+3)&amp;")")</f>
        <v/>
      </c>
    </row>
    <row r="4728" spans="1:6" s="15" customFormat="1" x14ac:dyDescent="0.25">
      <c r="A4728" s="15">
        <v>51</v>
      </c>
      <c r="B4728" s="15">
        <v>4</v>
      </c>
      <c r="D4728" s="15" t="str">
        <f>IF(INDEX(Разделы!C$2:L$1540,A4728*11+7,B4728)="","","- "&amp;INDEX(Разделы!C$2:L$1540,A4728*11+7,B4728))</f>
        <v/>
      </c>
      <c r="E4728" s="15" t="str">
        <f>IF(INDEX(Оценка!C$2:AF$1540,A4726*11+8,(B4728-1)*3+1)="","",INDEX(Оценка!C$2:AF$1540,A4726*11+8,(B4728-1)*3+1)&amp;" ("&amp;INDEX(Оценка!C$2:AF$1540,A4726*11+8,(B4728-1)*3+2)&amp;") ("&amp;INDEX(Оценка!C$2:AF$1540,A4726*11+8,(B4728-1)*3+3)&amp;")")</f>
        <v/>
      </c>
      <c r="F4728" s="15" t="str">
        <f>IF(INDEX(Содержание!C$2:L$1680,A4728*6+5,B4728)="","",INDEX(Содержание!C$2:L$1680,A4728*6+5,B4728))</f>
        <v/>
      </c>
    </row>
    <row r="4729" spans="1:6" s="15" customFormat="1" x14ac:dyDescent="0.25">
      <c r="A4729" s="15">
        <v>51</v>
      </c>
      <c r="B4729" s="15">
        <v>4</v>
      </c>
      <c r="D4729" s="15" t="str">
        <f>IF(INDEX(Разделы!C$2:L$1540,A4729*11+8,B4729)="","","- "&amp;INDEX(Разделы!C$2:L$1540,A4729*11+8,B4729))</f>
        <v/>
      </c>
      <c r="E4729" s="15" t="str">
        <f>IF(INDEX(Оценка!C$2:AF$1540,A4727*11+9,(B4729-1)*3+1)="","",INDEX(Оценка!C$2:AF$1540,A4727*11+9,(B4729-1)*3+1)&amp;" ("&amp;INDEX(Оценка!C$2:AF$1540,A4727*11+9,(B4729-1)*3+2)&amp;") ("&amp;INDEX(Оценка!C$2:AF$1540,A4727*11+9,(B4729-1)*3+3)&amp;")")</f>
        <v/>
      </c>
    </row>
    <row r="4730" spans="1:6" s="15" customFormat="1" x14ac:dyDescent="0.25">
      <c r="A4730" s="15">
        <v>51</v>
      </c>
      <c r="B4730" s="15">
        <v>4</v>
      </c>
      <c r="D4730" s="15" t="str">
        <f>IF(INDEX(Разделы!C$2:L$1540,A4730*11+9,B4730)="","","- "&amp;INDEX(Разделы!C$2:L$1540,A4730*11+9,B4730))</f>
        <v/>
      </c>
      <c r="E4730" s="15" t="str">
        <f>IF(INDEX(Оценка!C$2:AF$1540,A4728*11+10,(B4730-1)*3+1)="","",INDEX(Оценка!C$2:AF$1540,A4728*11+10,(B4730-1)*3+1)&amp;" ("&amp;INDEX(Оценка!C$2:AF$1540,A4728*11+10,(B4730-1)*3+2)&amp;") ("&amp;INDEX(Оценка!C$2:AF$1540,A4728*11+10,(B4730-1)*3+3)&amp;")")</f>
        <v/>
      </c>
    </row>
    <row r="4731" spans="1:6" s="15" customFormat="1" x14ac:dyDescent="0.25">
      <c r="A4731" s="15">
        <v>51</v>
      </c>
      <c r="B4731" s="15">
        <v>4</v>
      </c>
      <c r="D4731" s="15" t="str">
        <f>IF(INDEX(Разделы!C$2:L$1540,A4731*11+10,B4731)="","","- "&amp;INDEX(Разделы!C$2:L$1540,A4731*11+10,B4731))</f>
        <v/>
      </c>
    </row>
    <row r="4732" spans="1:6" s="15" customFormat="1" x14ac:dyDescent="0.25">
      <c r="A4732" s="15">
        <v>51</v>
      </c>
      <c r="B4732" s="15">
        <v>4</v>
      </c>
    </row>
    <row r="4733" spans="1:6" s="15" customFormat="1" x14ac:dyDescent="0.25">
      <c r="A4733" s="15">
        <v>51</v>
      </c>
      <c r="B4733" s="15">
        <v>5</v>
      </c>
      <c r="D4733" s="15" t="str">
        <f xml:space="preserve"> IF(INDEX(Разделы!C$2:L$1540,A4733*11+3,B4733)="","","= "&amp;INDEX(Разделы!C$2:L$1540,A4733*11+3,B4733)&amp;" ("&amp;INDEX(Разделы!C$2:L$1540,A4733*11+4,B4733)&amp;")")</f>
        <v/>
      </c>
      <c r="E4733" s="15" t="str">
        <f>IF(INDEX(Оценка!C$2:AF$1540,A4731*11+4,(B4733-1)*3+1)="","",INDEX(Оценка!C$2:AF$1540,A4731*11+4,(B4733-1)*3+1)&amp;" ("&amp;INDEX(Оценка!C$2:AF$1540,A4731*11+4,(B4733-1)*3+2)&amp;") ("&amp;INDEX(Оценка!C$2:AF$1540,A4731*11+4,(B4733-1)*3+3)&amp;")")</f>
        <v/>
      </c>
      <c r="F4733" s="15" t="str">
        <f>IF(INDEX(Содержание!C$2:L$1680,A4733*6+2,B4733)="","",INDEX(Содержание!C$2:L$1680,A4733*6+2,B4733))</f>
        <v/>
      </c>
    </row>
    <row r="4734" spans="1:6" s="15" customFormat="1" x14ac:dyDescent="0.25">
      <c r="A4734" s="15">
        <v>51</v>
      </c>
      <c r="B4734" s="15">
        <v>5</v>
      </c>
      <c r="E4734" s="15" t="str">
        <f>IF(INDEX(Оценка!C$2:AF$1540,A4732*11+5,(B4734-1)*3+1)="","",INDEX(Оценка!C$2:AF$1540,A4732*11+5,(B4734-1)*3+1)&amp;" ("&amp;INDEX(Оценка!C$2:AF$1540,A4732*11+5,(B4734-1)*3+2)&amp;") ("&amp;INDEX(Оценка!C$2:AF$1540,A4732*11+5,(B4734-1)*3+3)&amp;")")</f>
        <v/>
      </c>
    </row>
    <row r="4735" spans="1:6" s="15" customFormat="1" x14ac:dyDescent="0.25">
      <c r="A4735" s="15">
        <v>51</v>
      </c>
      <c r="B4735" s="15">
        <v>5</v>
      </c>
      <c r="D4735" s="15" t="str">
        <f>IF(INDEX(Разделы!C$2:L$1540,A4735*11+5,B4735)="","","- "&amp;INDEX(Разделы!C$2:L$1540,A4735*11+5,B4735))</f>
        <v/>
      </c>
      <c r="E4735" s="15" t="str">
        <f>IF(INDEX(Оценка!C$2:AF$1540,A4733*11+6,(B4735-1)*3+1)="","",INDEX(Оценка!C$2:AF$1540,A4733*11+6,(B4735-1)*3+1)&amp;" ("&amp;INDEX(Оценка!C$2:AF$1540,A4733*11+6,(B4735-1)*3+2)&amp;") ("&amp;INDEX(Оценка!C$2:AF$1540,A4733*11+6,(B4735-1)*3+3)&amp;")")</f>
        <v/>
      </c>
      <c r="F4735" s="15" t="str">
        <f>IF(INDEX(Содержание!C$2:L$1680,A4735*6+3,B4735)="","","= "&amp;INDEX(Содержание!C$2:L$1680,A4735*6+3,B4735)&amp;" "&amp;INDEX(Содержание!C$2:L$1680,A4737*6+4,B4737))</f>
        <v/>
      </c>
    </row>
    <row r="4736" spans="1:6" s="15" customFormat="1" x14ac:dyDescent="0.25">
      <c r="A4736" s="15">
        <v>51</v>
      </c>
      <c r="B4736" s="15">
        <v>5</v>
      </c>
      <c r="D4736" s="15" t="str">
        <f>IF(INDEX(Разделы!C$2:L$1540,A4736*11+6,B4736)="","","- "&amp;INDEX(Разделы!C$2:L$1540,A4736*11+6,B4736))</f>
        <v/>
      </c>
      <c r="E4736" s="15" t="str">
        <f>IF(INDEX(Оценка!C$2:AF$1540,A4734*11+7,(B4736-1)*3+1)="","",INDEX(Оценка!C$2:AF$1540,A4734*11+7,(B4736-1)*3+1)&amp;" ("&amp;INDEX(Оценка!C$2:AF$1540,A4734*11+7,(B4736-1)*3+2)&amp;") ("&amp;INDEX(Оценка!C$2:AF$1540,A4734*11+7,(B4736-1)*3+3)&amp;")")</f>
        <v/>
      </c>
    </row>
    <row r="4737" spans="1:6" s="15" customFormat="1" x14ac:dyDescent="0.25">
      <c r="A4737" s="15">
        <v>51</v>
      </c>
      <c r="B4737" s="15">
        <v>5</v>
      </c>
      <c r="D4737" s="15" t="str">
        <f>IF(INDEX(Разделы!C$2:L$1540,A4737*11+7,B4737)="","","- "&amp;INDEX(Разделы!C$2:L$1540,A4737*11+7,B4737))</f>
        <v/>
      </c>
      <c r="E4737" s="15" t="str">
        <f>IF(INDEX(Оценка!C$2:AF$1540,A4735*11+8,(B4737-1)*3+1)="","",INDEX(Оценка!C$2:AF$1540,A4735*11+8,(B4737-1)*3+1)&amp;" ("&amp;INDEX(Оценка!C$2:AF$1540,A4735*11+8,(B4737-1)*3+2)&amp;") ("&amp;INDEX(Оценка!C$2:AF$1540,A4735*11+8,(B4737-1)*3+3)&amp;")")</f>
        <v/>
      </c>
      <c r="F4737" s="15" t="str">
        <f>IF(INDEX(Содержание!C$2:L$1680,A4737*6+5,B4737)="","",INDEX(Содержание!C$2:L$1680,A4737*6+5,B4737))</f>
        <v/>
      </c>
    </row>
    <row r="4738" spans="1:6" s="15" customFormat="1" x14ac:dyDescent="0.25">
      <c r="A4738" s="15">
        <v>51</v>
      </c>
      <c r="B4738" s="15">
        <v>5</v>
      </c>
      <c r="D4738" s="15" t="str">
        <f>IF(INDEX(Разделы!C$2:L$1540,A4738*11+8,B4738)="","","- "&amp;INDEX(Разделы!C$2:L$1540,A4738*11+8,B4738))</f>
        <v/>
      </c>
      <c r="E4738" s="15" t="str">
        <f>IF(INDEX(Оценка!C$2:AF$1540,A4736*11+9,(B4738-1)*3+1)="","",INDEX(Оценка!C$2:AF$1540,A4736*11+9,(B4738-1)*3+1)&amp;" ("&amp;INDEX(Оценка!C$2:AF$1540,A4736*11+9,(B4738-1)*3+2)&amp;") ("&amp;INDEX(Оценка!C$2:AF$1540,A4736*11+9,(B4738-1)*3+3)&amp;")")</f>
        <v/>
      </c>
    </row>
    <row r="4739" spans="1:6" s="15" customFormat="1" x14ac:dyDescent="0.25">
      <c r="A4739" s="15">
        <v>51</v>
      </c>
      <c r="B4739" s="15">
        <v>5</v>
      </c>
      <c r="D4739" s="15" t="str">
        <f>IF(INDEX(Разделы!C$2:L$1540,A4739*11+9,B4739)="","","- "&amp;INDEX(Разделы!C$2:L$1540,A4739*11+9,B4739))</f>
        <v/>
      </c>
      <c r="E4739" s="15" t="str">
        <f>IF(INDEX(Оценка!C$2:AF$1540,A4737*11+10,(B4739-1)*3+1)="","",INDEX(Оценка!C$2:AF$1540,A4737*11+10,(B4739-1)*3+1)&amp;" ("&amp;INDEX(Оценка!C$2:AF$1540,A4737*11+10,(B4739-1)*3+2)&amp;") ("&amp;INDEX(Оценка!C$2:AF$1540,A4737*11+10,(B4739-1)*3+3)&amp;")")</f>
        <v/>
      </c>
    </row>
    <row r="4740" spans="1:6" s="15" customFormat="1" x14ac:dyDescent="0.25">
      <c r="A4740" s="15">
        <v>51</v>
      </c>
      <c r="B4740" s="15">
        <v>5</v>
      </c>
      <c r="D4740" s="15" t="str">
        <f>IF(INDEX(Разделы!C$2:L$1540,A4740*11+10,B4740)="","","- "&amp;INDEX(Разделы!C$2:L$1540,A4740*11+10,B4740))</f>
        <v/>
      </c>
    </row>
    <row r="4741" spans="1:6" s="15" customFormat="1" x14ac:dyDescent="0.25">
      <c r="A4741" s="15">
        <v>51</v>
      </c>
      <c r="B4741" s="15">
        <v>5</v>
      </c>
    </row>
    <row r="4742" spans="1:6" s="15" customFormat="1" x14ac:dyDescent="0.25">
      <c r="A4742" s="15">
        <v>51</v>
      </c>
      <c r="B4742" s="15">
        <v>6</v>
      </c>
      <c r="D4742" s="15" t="str">
        <f xml:space="preserve"> IF(INDEX(Разделы!C$2:L$1540,A4742*11+3,B4742)="","","= "&amp;INDEX(Разделы!C$2:L$1540,A4742*11+3,B4742)&amp;" ("&amp;INDEX(Разделы!C$2:L$1540,A4742*11+4,B4742)&amp;")")</f>
        <v/>
      </c>
      <c r="E4742" s="15" t="str">
        <f>IF(INDEX(Оценка!C$2:AF$1540,A4740*11+4,(B4742-1)*3+1)="","",INDEX(Оценка!C$2:AF$1540,A4740*11+4,(B4742-1)*3+1)&amp;" ("&amp;INDEX(Оценка!C$2:AF$1540,A4740*11+4,(B4742-1)*3+2)&amp;") ("&amp;INDEX(Оценка!C$2:AF$1540,A4740*11+4,(B4742-1)*3+3)&amp;")")</f>
        <v/>
      </c>
      <c r="F4742" s="15" t="str">
        <f>IF(INDEX(Содержание!C$2:L$1680,A4742*6+2,B4742)="","",INDEX(Содержание!C$2:L$1680,A4742*6+2,B4742))</f>
        <v/>
      </c>
    </row>
    <row r="4743" spans="1:6" s="15" customFormat="1" x14ac:dyDescent="0.25">
      <c r="A4743" s="15">
        <v>51</v>
      </c>
      <c r="B4743" s="15">
        <v>6</v>
      </c>
      <c r="E4743" s="15" t="str">
        <f>IF(INDEX(Оценка!C$2:AF$1540,A4741*11+5,(B4743-1)*3+1)="","",INDEX(Оценка!C$2:AF$1540,A4741*11+5,(B4743-1)*3+1)&amp;" ("&amp;INDEX(Оценка!C$2:AF$1540,A4741*11+5,(B4743-1)*3+2)&amp;") ("&amp;INDEX(Оценка!C$2:AF$1540,A4741*11+5,(B4743-1)*3+3)&amp;")")</f>
        <v/>
      </c>
    </row>
    <row r="4744" spans="1:6" s="15" customFormat="1" x14ac:dyDescent="0.25">
      <c r="A4744" s="15">
        <v>51</v>
      </c>
      <c r="B4744" s="15">
        <v>6</v>
      </c>
      <c r="D4744" s="15" t="str">
        <f>IF(INDEX(Разделы!C$2:L$1540,A4744*11+5,B4744)="","","- "&amp;INDEX(Разделы!C$2:L$1540,A4744*11+5,B4744))</f>
        <v/>
      </c>
      <c r="E4744" s="15" t="str">
        <f>IF(INDEX(Оценка!C$2:AF$1540,A4742*11+6,(B4744-1)*3+1)="","",INDEX(Оценка!C$2:AF$1540,A4742*11+6,(B4744-1)*3+1)&amp;" ("&amp;INDEX(Оценка!C$2:AF$1540,A4742*11+6,(B4744-1)*3+2)&amp;") ("&amp;INDEX(Оценка!C$2:AF$1540,A4742*11+6,(B4744-1)*3+3)&amp;")")</f>
        <v/>
      </c>
      <c r="F4744" s="15" t="str">
        <f>IF(INDEX(Содержание!C$2:L$1680,A4744*6+3,B4744)="","","= "&amp;INDEX(Содержание!C$2:L$1680,A4744*6+3,B4744)&amp;" "&amp;INDEX(Содержание!C$2:L$1680,A4746*6+4,B4746))</f>
        <v/>
      </c>
    </row>
    <row r="4745" spans="1:6" s="15" customFormat="1" x14ac:dyDescent="0.25">
      <c r="A4745" s="15">
        <v>51</v>
      </c>
      <c r="B4745" s="15">
        <v>6</v>
      </c>
      <c r="D4745" s="15" t="str">
        <f>IF(INDEX(Разделы!C$2:L$1540,A4745*11+6,B4745)="","","- "&amp;INDEX(Разделы!C$2:L$1540,A4745*11+6,B4745))</f>
        <v/>
      </c>
      <c r="E4745" s="15" t="str">
        <f>IF(INDEX(Оценка!C$2:AF$1540,A4743*11+7,(B4745-1)*3+1)="","",INDEX(Оценка!C$2:AF$1540,A4743*11+7,(B4745-1)*3+1)&amp;" ("&amp;INDEX(Оценка!C$2:AF$1540,A4743*11+7,(B4745-1)*3+2)&amp;") ("&amp;INDEX(Оценка!C$2:AF$1540,A4743*11+7,(B4745-1)*3+3)&amp;")")</f>
        <v/>
      </c>
    </row>
    <row r="4746" spans="1:6" s="15" customFormat="1" x14ac:dyDescent="0.25">
      <c r="A4746" s="15">
        <v>51</v>
      </c>
      <c r="B4746" s="15">
        <v>6</v>
      </c>
      <c r="D4746" s="15" t="str">
        <f>IF(INDEX(Разделы!C$2:L$1540,A4746*11+7,B4746)="","","- "&amp;INDEX(Разделы!C$2:L$1540,A4746*11+7,B4746))</f>
        <v/>
      </c>
      <c r="E4746" s="15" t="str">
        <f>IF(INDEX(Оценка!C$2:AF$1540,A4744*11+8,(B4746-1)*3+1)="","",INDEX(Оценка!C$2:AF$1540,A4744*11+8,(B4746-1)*3+1)&amp;" ("&amp;INDEX(Оценка!C$2:AF$1540,A4744*11+8,(B4746-1)*3+2)&amp;") ("&amp;INDEX(Оценка!C$2:AF$1540,A4744*11+8,(B4746-1)*3+3)&amp;")")</f>
        <v/>
      </c>
      <c r="F4746" s="15" t="str">
        <f>IF(INDEX(Содержание!C$2:L$1680,A4746*6+5,B4746)="","",INDEX(Содержание!C$2:L$1680,A4746*6+5,B4746))</f>
        <v/>
      </c>
    </row>
    <row r="4747" spans="1:6" s="15" customFormat="1" x14ac:dyDescent="0.25">
      <c r="A4747" s="15">
        <v>51</v>
      </c>
      <c r="B4747" s="15">
        <v>6</v>
      </c>
      <c r="D4747" s="15" t="str">
        <f>IF(INDEX(Разделы!C$2:L$1540,A4747*11+8,B4747)="","","- "&amp;INDEX(Разделы!C$2:L$1540,A4747*11+8,B4747))</f>
        <v/>
      </c>
      <c r="E4747" s="15" t="str">
        <f>IF(INDEX(Оценка!C$2:AF$1540,A4745*11+9,(B4747-1)*3+1)="","",INDEX(Оценка!C$2:AF$1540,A4745*11+9,(B4747-1)*3+1)&amp;" ("&amp;INDEX(Оценка!C$2:AF$1540,A4745*11+9,(B4747-1)*3+2)&amp;") ("&amp;INDEX(Оценка!C$2:AF$1540,A4745*11+9,(B4747-1)*3+3)&amp;")")</f>
        <v/>
      </c>
    </row>
    <row r="4748" spans="1:6" s="15" customFormat="1" x14ac:dyDescent="0.25">
      <c r="A4748" s="15">
        <v>51</v>
      </c>
      <c r="B4748" s="15">
        <v>6</v>
      </c>
      <c r="D4748" s="15" t="str">
        <f>IF(INDEX(Разделы!C$2:L$1540,A4748*11+9,B4748)="","","- "&amp;INDEX(Разделы!C$2:L$1540,A4748*11+9,B4748))</f>
        <v/>
      </c>
      <c r="E4748" s="15" t="str">
        <f>IF(INDEX(Оценка!C$2:AF$1540,A4746*11+10,(B4748-1)*3+1)="","",INDEX(Оценка!C$2:AF$1540,A4746*11+10,(B4748-1)*3+1)&amp;" ("&amp;INDEX(Оценка!C$2:AF$1540,A4746*11+10,(B4748-1)*3+2)&amp;") ("&amp;INDEX(Оценка!C$2:AF$1540,A4746*11+10,(B4748-1)*3+3)&amp;")")</f>
        <v/>
      </c>
    </row>
    <row r="4749" spans="1:6" s="15" customFormat="1" x14ac:dyDescent="0.25">
      <c r="A4749" s="15">
        <v>51</v>
      </c>
      <c r="B4749" s="15">
        <v>6</v>
      </c>
      <c r="D4749" s="15" t="str">
        <f>IF(INDEX(Разделы!C$2:L$1540,A4749*11+10,B4749)="","","- "&amp;INDEX(Разделы!C$2:L$1540,A4749*11+10,B4749))</f>
        <v/>
      </c>
    </row>
    <row r="4750" spans="1:6" s="15" customFormat="1" x14ac:dyDescent="0.25">
      <c r="A4750" s="15">
        <v>51</v>
      </c>
      <c r="B4750" s="15">
        <v>6</v>
      </c>
    </row>
    <row r="4751" spans="1:6" s="15" customFormat="1" x14ac:dyDescent="0.25">
      <c r="A4751" s="15">
        <v>51</v>
      </c>
      <c r="B4751" s="15">
        <v>7</v>
      </c>
      <c r="D4751" s="15" t="str">
        <f xml:space="preserve"> IF(INDEX(Разделы!C$2:L$1540,A4751*11+3,B4751)="","","= "&amp;INDEX(Разделы!C$2:L$1540,A4751*11+3,B4751)&amp;" ("&amp;INDEX(Разделы!C$2:L$1540,A4751*11+4,B4751)&amp;")")</f>
        <v/>
      </c>
      <c r="E4751" s="15" t="str">
        <f>IF(INDEX(Оценка!C$2:AF$1540,A4749*11+4,(B4751-1)*3+1)="","",INDEX(Оценка!C$2:AF$1540,A4749*11+4,(B4751-1)*3+1)&amp;" ("&amp;INDEX(Оценка!C$2:AF$1540,A4749*11+4,(B4751-1)*3+2)&amp;") ("&amp;INDEX(Оценка!C$2:AF$1540,A4749*11+4,(B4751-1)*3+3)&amp;")")</f>
        <v/>
      </c>
      <c r="F4751" s="15" t="str">
        <f>IF(INDEX(Содержание!C$2:L$1680,A4751*6+2,B4751)="","",INDEX(Содержание!C$2:L$1680,A4751*6+2,B4751))</f>
        <v/>
      </c>
    </row>
    <row r="4752" spans="1:6" s="15" customFormat="1" x14ac:dyDescent="0.25">
      <c r="A4752" s="15">
        <v>51</v>
      </c>
      <c r="B4752" s="15">
        <v>7</v>
      </c>
      <c r="E4752" s="15" t="str">
        <f>IF(INDEX(Оценка!C$2:AF$1540,A4750*11+5,(B4752-1)*3+1)="","",INDEX(Оценка!C$2:AF$1540,A4750*11+5,(B4752-1)*3+1)&amp;" ("&amp;INDEX(Оценка!C$2:AF$1540,A4750*11+5,(B4752-1)*3+2)&amp;") ("&amp;INDEX(Оценка!C$2:AF$1540,A4750*11+5,(B4752-1)*3+3)&amp;")")</f>
        <v/>
      </c>
    </row>
    <row r="4753" spans="1:6" s="15" customFormat="1" x14ac:dyDescent="0.25">
      <c r="A4753" s="15">
        <v>51</v>
      </c>
      <c r="B4753" s="15">
        <v>7</v>
      </c>
      <c r="D4753" s="15" t="str">
        <f>IF(INDEX(Разделы!C$2:L$1540,A4753*11+5,B4753)="","","- "&amp;INDEX(Разделы!C$2:L$1540,A4753*11+5,B4753))</f>
        <v/>
      </c>
      <c r="E4753" s="15" t="str">
        <f>IF(INDEX(Оценка!C$2:AF$1540,A4751*11+6,(B4753-1)*3+1)="","",INDEX(Оценка!C$2:AF$1540,A4751*11+6,(B4753-1)*3+1)&amp;" ("&amp;INDEX(Оценка!C$2:AF$1540,A4751*11+6,(B4753-1)*3+2)&amp;") ("&amp;INDEX(Оценка!C$2:AF$1540,A4751*11+6,(B4753-1)*3+3)&amp;")")</f>
        <v/>
      </c>
      <c r="F4753" s="15" t="str">
        <f>IF(INDEX(Содержание!C$2:L$1680,A4753*6+3,B4753)="","","= "&amp;INDEX(Содержание!C$2:L$1680,A4753*6+3,B4753)&amp;" "&amp;INDEX(Содержание!C$2:L$1680,A4755*6+4,B4755))</f>
        <v/>
      </c>
    </row>
    <row r="4754" spans="1:6" s="15" customFormat="1" x14ac:dyDescent="0.25">
      <c r="A4754" s="15">
        <v>51</v>
      </c>
      <c r="B4754" s="15">
        <v>7</v>
      </c>
      <c r="D4754" s="15" t="str">
        <f>IF(INDEX(Разделы!C$2:L$1540,A4754*11+6,B4754)="","","- "&amp;INDEX(Разделы!C$2:L$1540,A4754*11+6,B4754))</f>
        <v/>
      </c>
      <c r="E4754" s="15" t="str">
        <f>IF(INDEX(Оценка!C$2:AF$1540,A4752*11+7,(B4754-1)*3+1)="","",INDEX(Оценка!C$2:AF$1540,A4752*11+7,(B4754-1)*3+1)&amp;" ("&amp;INDEX(Оценка!C$2:AF$1540,A4752*11+7,(B4754-1)*3+2)&amp;") ("&amp;INDEX(Оценка!C$2:AF$1540,A4752*11+7,(B4754-1)*3+3)&amp;")")</f>
        <v/>
      </c>
    </row>
    <row r="4755" spans="1:6" s="15" customFormat="1" x14ac:dyDescent="0.25">
      <c r="A4755" s="15">
        <v>51</v>
      </c>
      <c r="B4755" s="15">
        <v>7</v>
      </c>
      <c r="D4755" s="15" t="str">
        <f>IF(INDEX(Разделы!C$2:L$1540,A4755*11+7,B4755)="","","- "&amp;INDEX(Разделы!C$2:L$1540,A4755*11+7,B4755))</f>
        <v/>
      </c>
      <c r="E4755" s="15" t="str">
        <f>IF(INDEX(Оценка!C$2:AF$1540,A4753*11+8,(B4755-1)*3+1)="","",INDEX(Оценка!C$2:AF$1540,A4753*11+8,(B4755-1)*3+1)&amp;" ("&amp;INDEX(Оценка!C$2:AF$1540,A4753*11+8,(B4755-1)*3+2)&amp;") ("&amp;INDEX(Оценка!C$2:AF$1540,A4753*11+8,(B4755-1)*3+3)&amp;")")</f>
        <v/>
      </c>
      <c r="F4755" s="15" t="str">
        <f>IF(INDEX(Содержание!C$2:L$1680,A4755*6+5,B4755)="","",INDEX(Содержание!C$2:L$1680,A4755*6+5,B4755))</f>
        <v/>
      </c>
    </row>
    <row r="4756" spans="1:6" s="15" customFormat="1" x14ac:dyDescent="0.25">
      <c r="A4756" s="15">
        <v>51</v>
      </c>
      <c r="B4756" s="15">
        <v>7</v>
      </c>
      <c r="D4756" s="15" t="str">
        <f>IF(INDEX(Разделы!C$2:L$1540,A4756*11+8,B4756)="","","- "&amp;INDEX(Разделы!C$2:L$1540,A4756*11+8,B4756))</f>
        <v/>
      </c>
      <c r="E4756" s="15" t="str">
        <f>IF(INDEX(Оценка!C$2:AF$1540,A4754*11+9,(B4756-1)*3+1)="","",INDEX(Оценка!C$2:AF$1540,A4754*11+9,(B4756-1)*3+1)&amp;" ("&amp;INDEX(Оценка!C$2:AF$1540,A4754*11+9,(B4756-1)*3+2)&amp;") ("&amp;INDEX(Оценка!C$2:AF$1540,A4754*11+9,(B4756-1)*3+3)&amp;")")</f>
        <v/>
      </c>
    </row>
    <row r="4757" spans="1:6" s="15" customFormat="1" x14ac:dyDescent="0.25">
      <c r="A4757" s="15">
        <v>51</v>
      </c>
      <c r="B4757" s="15">
        <v>7</v>
      </c>
      <c r="D4757" s="15" t="str">
        <f>IF(INDEX(Разделы!C$2:L$1540,A4757*11+9,B4757)="","","- "&amp;INDEX(Разделы!C$2:L$1540,A4757*11+9,B4757))</f>
        <v/>
      </c>
      <c r="E4757" s="15" t="str">
        <f>IF(INDEX(Оценка!C$2:AF$1540,A4755*11+10,(B4757-1)*3+1)="","",INDEX(Оценка!C$2:AF$1540,A4755*11+10,(B4757-1)*3+1)&amp;" ("&amp;INDEX(Оценка!C$2:AF$1540,A4755*11+10,(B4757-1)*3+2)&amp;") ("&amp;INDEX(Оценка!C$2:AF$1540,A4755*11+10,(B4757-1)*3+3)&amp;")")</f>
        <v/>
      </c>
    </row>
    <row r="4758" spans="1:6" s="15" customFormat="1" x14ac:dyDescent="0.25">
      <c r="A4758" s="15">
        <v>51</v>
      </c>
      <c r="B4758" s="15">
        <v>7</v>
      </c>
      <c r="D4758" s="15" t="str">
        <f>IF(INDEX(Разделы!C$2:L$1540,A4758*11+10,B4758)="","","- "&amp;INDEX(Разделы!C$2:L$1540,A4758*11+10,B4758))</f>
        <v/>
      </c>
    </row>
    <row r="4759" spans="1:6" s="15" customFormat="1" x14ac:dyDescent="0.25">
      <c r="A4759" s="15">
        <v>51</v>
      </c>
      <c r="B4759" s="15">
        <v>7</v>
      </c>
    </row>
    <row r="4760" spans="1:6" s="15" customFormat="1" x14ac:dyDescent="0.25">
      <c r="A4760" s="15">
        <v>51</v>
      </c>
      <c r="B4760" s="15">
        <v>8</v>
      </c>
      <c r="D4760" s="15" t="str">
        <f xml:space="preserve"> IF(INDEX(Разделы!C$2:L$1540,A4760*11+3,B4760)="","","= "&amp;INDEX(Разделы!C$2:L$1540,A4760*11+3,B4760)&amp;" ("&amp;INDEX(Разделы!C$2:L$1540,A4760*11+4,B4760)&amp;")")</f>
        <v/>
      </c>
      <c r="E4760" s="15" t="str">
        <f>IF(INDEX(Оценка!C$2:AF$1540,A4758*11+4,(B4760-1)*3+1)="","",INDEX(Оценка!C$2:AF$1540,A4758*11+4,(B4760-1)*3+1)&amp;" ("&amp;INDEX(Оценка!C$2:AF$1540,A4758*11+4,(B4760-1)*3+2)&amp;") ("&amp;INDEX(Оценка!C$2:AF$1540,A4758*11+4,(B4760-1)*3+3)&amp;")")</f>
        <v/>
      </c>
      <c r="F4760" s="15" t="str">
        <f>IF(INDEX(Содержание!C$2:L$1680,A4760*6+2,B4760)="","",INDEX(Содержание!C$2:L$1680,A4760*6+2,B4760))</f>
        <v/>
      </c>
    </row>
    <row r="4761" spans="1:6" s="15" customFormat="1" x14ac:dyDescent="0.25">
      <c r="A4761" s="15">
        <v>51</v>
      </c>
      <c r="B4761" s="15">
        <v>8</v>
      </c>
      <c r="E4761" s="15" t="str">
        <f>IF(INDEX(Оценка!C$2:AF$1540,A4759*11+5,(B4761-1)*3+1)="","",INDEX(Оценка!C$2:AF$1540,A4759*11+5,(B4761-1)*3+1)&amp;" ("&amp;INDEX(Оценка!C$2:AF$1540,A4759*11+5,(B4761-1)*3+2)&amp;") ("&amp;INDEX(Оценка!C$2:AF$1540,A4759*11+5,(B4761-1)*3+3)&amp;")")</f>
        <v/>
      </c>
    </row>
    <row r="4762" spans="1:6" s="15" customFormat="1" x14ac:dyDescent="0.25">
      <c r="A4762" s="15">
        <v>51</v>
      </c>
      <c r="B4762" s="15">
        <v>8</v>
      </c>
      <c r="D4762" s="15" t="str">
        <f>IF(INDEX(Разделы!C$2:L$1540,A4762*11+5,B4762)="","","- "&amp;INDEX(Разделы!C$2:L$1540,A4762*11+5,B4762))</f>
        <v/>
      </c>
      <c r="E4762" s="15" t="str">
        <f>IF(INDEX(Оценка!C$2:AF$1540,A4760*11+6,(B4762-1)*3+1)="","",INDEX(Оценка!C$2:AF$1540,A4760*11+6,(B4762-1)*3+1)&amp;" ("&amp;INDEX(Оценка!C$2:AF$1540,A4760*11+6,(B4762-1)*3+2)&amp;") ("&amp;INDEX(Оценка!C$2:AF$1540,A4760*11+6,(B4762-1)*3+3)&amp;")")</f>
        <v/>
      </c>
      <c r="F4762" s="15" t="str">
        <f>IF(INDEX(Содержание!C$2:L$1680,A4762*6+3,B4762)="","","= "&amp;INDEX(Содержание!C$2:L$1680,A4762*6+3,B4762)&amp;" "&amp;INDEX(Содержание!C$2:L$1680,A4764*6+4,B4764))</f>
        <v/>
      </c>
    </row>
    <row r="4763" spans="1:6" s="15" customFormat="1" x14ac:dyDescent="0.25">
      <c r="A4763" s="15">
        <v>51</v>
      </c>
      <c r="B4763" s="15">
        <v>8</v>
      </c>
      <c r="D4763" s="15" t="str">
        <f>IF(INDEX(Разделы!C$2:L$1540,A4763*11+6,B4763)="","","- "&amp;INDEX(Разделы!C$2:L$1540,A4763*11+6,B4763))</f>
        <v/>
      </c>
      <c r="E4763" s="15" t="str">
        <f>IF(INDEX(Оценка!C$2:AF$1540,A4761*11+7,(B4763-1)*3+1)="","",INDEX(Оценка!C$2:AF$1540,A4761*11+7,(B4763-1)*3+1)&amp;" ("&amp;INDEX(Оценка!C$2:AF$1540,A4761*11+7,(B4763-1)*3+2)&amp;") ("&amp;INDEX(Оценка!C$2:AF$1540,A4761*11+7,(B4763-1)*3+3)&amp;")")</f>
        <v/>
      </c>
    </row>
    <row r="4764" spans="1:6" s="15" customFormat="1" x14ac:dyDescent="0.25">
      <c r="A4764" s="15">
        <v>51</v>
      </c>
      <c r="B4764" s="15">
        <v>8</v>
      </c>
      <c r="D4764" s="15" t="str">
        <f>IF(INDEX(Разделы!C$2:L$1540,A4764*11+7,B4764)="","","- "&amp;INDEX(Разделы!C$2:L$1540,A4764*11+7,B4764))</f>
        <v/>
      </c>
      <c r="E4764" s="15" t="str">
        <f>IF(INDEX(Оценка!C$2:AF$1540,A4762*11+8,(B4764-1)*3+1)="","",INDEX(Оценка!C$2:AF$1540,A4762*11+8,(B4764-1)*3+1)&amp;" ("&amp;INDEX(Оценка!C$2:AF$1540,A4762*11+8,(B4764-1)*3+2)&amp;") ("&amp;INDEX(Оценка!C$2:AF$1540,A4762*11+8,(B4764-1)*3+3)&amp;")")</f>
        <v/>
      </c>
      <c r="F4764" s="15" t="str">
        <f>IF(INDEX(Содержание!C$2:L$1680,A4764*6+5,B4764)="","",INDEX(Содержание!C$2:L$1680,A4764*6+5,B4764))</f>
        <v/>
      </c>
    </row>
    <row r="4765" spans="1:6" s="15" customFormat="1" x14ac:dyDescent="0.25">
      <c r="A4765" s="15">
        <v>51</v>
      </c>
      <c r="B4765" s="15">
        <v>8</v>
      </c>
      <c r="D4765" s="15" t="str">
        <f>IF(INDEX(Разделы!C$2:L$1540,A4765*11+8,B4765)="","","- "&amp;INDEX(Разделы!C$2:L$1540,A4765*11+8,B4765))</f>
        <v/>
      </c>
      <c r="E4765" s="15" t="str">
        <f>IF(INDEX(Оценка!C$2:AF$1540,A4763*11+9,(B4765-1)*3+1)="","",INDEX(Оценка!C$2:AF$1540,A4763*11+9,(B4765-1)*3+1)&amp;" ("&amp;INDEX(Оценка!C$2:AF$1540,A4763*11+9,(B4765-1)*3+2)&amp;") ("&amp;INDEX(Оценка!C$2:AF$1540,A4763*11+9,(B4765-1)*3+3)&amp;")")</f>
        <v/>
      </c>
    </row>
    <row r="4766" spans="1:6" s="15" customFormat="1" x14ac:dyDescent="0.25">
      <c r="A4766" s="15">
        <v>51</v>
      </c>
      <c r="B4766" s="15">
        <v>8</v>
      </c>
      <c r="D4766" s="15" t="str">
        <f>IF(INDEX(Разделы!C$2:L$1540,A4766*11+9,B4766)="","","- "&amp;INDEX(Разделы!C$2:L$1540,A4766*11+9,B4766))</f>
        <v/>
      </c>
      <c r="E4766" s="15" t="str">
        <f>IF(INDEX(Оценка!C$2:AF$1540,A4764*11+10,(B4766-1)*3+1)="","",INDEX(Оценка!C$2:AF$1540,A4764*11+10,(B4766-1)*3+1)&amp;" ("&amp;INDEX(Оценка!C$2:AF$1540,A4764*11+10,(B4766-1)*3+2)&amp;") ("&amp;INDEX(Оценка!C$2:AF$1540,A4764*11+10,(B4766-1)*3+3)&amp;")")</f>
        <v/>
      </c>
    </row>
    <row r="4767" spans="1:6" s="15" customFormat="1" x14ac:dyDescent="0.25">
      <c r="A4767" s="15">
        <v>51</v>
      </c>
      <c r="B4767" s="15">
        <v>8</v>
      </c>
      <c r="D4767" s="15" t="str">
        <f>IF(INDEX(Разделы!C$2:L$1540,A4767*11+10,B4767)="","","- "&amp;INDEX(Разделы!C$2:L$1540,A4767*11+10,B4767))</f>
        <v/>
      </c>
    </row>
    <row r="4768" spans="1:6" s="15" customFormat="1" x14ac:dyDescent="0.25">
      <c r="A4768" s="15">
        <v>51</v>
      </c>
      <c r="B4768" s="15">
        <v>8</v>
      </c>
    </row>
    <row r="4769" spans="1:6" s="15" customFormat="1" x14ac:dyDescent="0.25">
      <c r="A4769" s="15">
        <v>51</v>
      </c>
      <c r="B4769" s="15">
        <v>9</v>
      </c>
      <c r="D4769" s="15" t="str">
        <f xml:space="preserve"> IF(INDEX(Разделы!C$2:L$1540,A4769*11+3,B4769)="","","= "&amp;INDEX(Разделы!C$2:L$1540,A4769*11+3,B4769)&amp;" ("&amp;INDEX(Разделы!C$2:L$1540,A4769*11+4,B4769)&amp;")")</f>
        <v/>
      </c>
      <c r="E4769" s="15" t="str">
        <f>IF(INDEX(Оценка!C$2:AF$1540,A4767*11+4,(B4769-1)*3+1)="","",INDEX(Оценка!C$2:AF$1540,A4767*11+4,(B4769-1)*3+1)&amp;" ("&amp;INDEX(Оценка!C$2:AF$1540,A4767*11+4,(B4769-1)*3+2)&amp;") ("&amp;INDEX(Оценка!C$2:AF$1540,A4767*11+4,(B4769-1)*3+3)&amp;")")</f>
        <v/>
      </c>
      <c r="F4769" s="15" t="str">
        <f>IF(INDEX(Содержание!C$2:L$1680,A4769*6+2,B4769)="","",INDEX(Содержание!C$2:L$1680,A4769*6+2,B4769))</f>
        <v/>
      </c>
    </row>
    <row r="4770" spans="1:6" s="15" customFormat="1" x14ac:dyDescent="0.25">
      <c r="A4770" s="15">
        <v>51</v>
      </c>
      <c r="B4770" s="15">
        <v>9</v>
      </c>
      <c r="E4770" s="15" t="str">
        <f>IF(INDEX(Оценка!C$2:AF$1540,A4768*11+5,(B4770-1)*3+1)="","",INDEX(Оценка!C$2:AF$1540,A4768*11+5,(B4770-1)*3+1)&amp;" ("&amp;INDEX(Оценка!C$2:AF$1540,A4768*11+5,(B4770-1)*3+2)&amp;") ("&amp;INDEX(Оценка!C$2:AF$1540,A4768*11+5,(B4770-1)*3+3)&amp;")")</f>
        <v/>
      </c>
    </row>
    <row r="4771" spans="1:6" s="15" customFormat="1" x14ac:dyDescent="0.25">
      <c r="A4771" s="15">
        <v>51</v>
      </c>
      <c r="B4771" s="15">
        <v>9</v>
      </c>
      <c r="D4771" s="15" t="str">
        <f>IF(INDEX(Разделы!C$2:L$1540,A4771*11+5,B4771)="","","- "&amp;INDEX(Разделы!C$2:L$1540,A4771*11+5,B4771))</f>
        <v/>
      </c>
      <c r="E4771" s="15" t="str">
        <f>IF(INDEX(Оценка!C$2:AF$1540,A4769*11+6,(B4771-1)*3+1)="","",INDEX(Оценка!C$2:AF$1540,A4769*11+6,(B4771-1)*3+1)&amp;" ("&amp;INDEX(Оценка!C$2:AF$1540,A4769*11+6,(B4771-1)*3+2)&amp;") ("&amp;INDEX(Оценка!C$2:AF$1540,A4769*11+6,(B4771-1)*3+3)&amp;")")</f>
        <v/>
      </c>
      <c r="F4771" s="15" t="str">
        <f>IF(INDEX(Содержание!C$2:L$1680,A4771*6+3,B4771)="","","= "&amp;INDEX(Содержание!C$2:L$1680,A4771*6+3,B4771)&amp;" "&amp;INDEX(Содержание!C$2:L$1680,A4773*6+4,B4773))</f>
        <v/>
      </c>
    </row>
    <row r="4772" spans="1:6" s="15" customFormat="1" x14ac:dyDescent="0.25">
      <c r="A4772" s="15">
        <v>51</v>
      </c>
      <c r="B4772" s="15">
        <v>9</v>
      </c>
      <c r="D4772" s="15" t="str">
        <f>IF(INDEX(Разделы!C$2:L$1540,A4772*11+6,B4772)="","","- "&amp;INDEX(Разделы!C$2:L$1540,A4772*11+6,B4772))</f>
        <v/>
      </c>
      <c r="E4772" s="15" t="str">
        <f>IF(INDEX(Оценка!C$2:AF$1540,A4770*11+7,(B4772-1)*3+1)="","",INDEX(Оценка!C$2:AF$1540,A4770*11+7,(B4772-1)*3+1)&amp;" ("&amp;INDEX(Оценка!C$2:AF$1540,A4770*11+7,(B4772-1)*3+2)&amp;") ("&amp;INDEX(Оценка!C$2:AF$1540,A4770*11+7,(B4772-1)*3+3)&amp;")")</f>
        <v/>
      </c>
    </row>
    <row r="4773" spans="1:6" s="15" customFormat="1" x14ac:dyDescent="0.25">
      <c r="A4773" s="15">
        <v>51</v>
      </c>
      <c r="B4773" s="15">
        <v>9</v>
      </c>
      <c r="D4773" s="15" t="str">
        <f>IF(INDEX(Разделы!C$2:L$1540,A4773*11+7,B4773)="","","- "&amp;INDEX(Разделы!C$2:L$1540,A4773*11+7,B4773))</f>
        <v/>
      </c>
      <c r="E4773" s="15" t="str">
        <f>IF(INDEX(Оценка!C$2:AF$1540,A4771*11+8,(B4773-1)*3+1)="","",INDEX(Оценка!C$2:AF$1540,A4771*11+8,(B4773-1)*3+1)&amp;" ("&amp;INDEX(Оценка!C$2:AF$1540,A4771*11+8,(B4773-1)*3+2)&amp;") ("&amp;INDEX(Оценка!C$2:AF$1540,A4771*11+8,(B4773-1)*3+3)&amp;")")</f>
        <v/>
      </c>
      <c r="F4773" s="15" t="str">
        <f>IF(INDEX(Содержание!C$2:L$1680,A4773*6+5,B4773)="","",INDEX(Содержание!C$2:L$1680,A4773*6+5,B4773))</f>
        <v/>
      </c>
    </row>
    <row r="4774" spans="1:6" s="15" customFormat="1" x14ac:dyDescent="0.25">
      <c r="A4774" s="15">
        <v>51</v>
      </c>
      <c r="B4774" s="15">
        <v>9</v>
      </c>
      <c r="D4774" s="15" t="str">
        <f>IF(INDEX(Разделы!C$2:L$1540,A4774*11+8,B4774)="","","- "&amp;INDEX(Разделы!C$2:L$1540,A4774*11+8,B4774))</f>
        <v/>
      </c>
      <c r="E4774" s="15" t="str">
        <f>IF(INDEX(Оценка!C$2:AF$1540,A4772*11+9,(B4774-1)*3+1)="","",INDEX(Оценка!C$2:AF$1540,A4772*11+9,(B4774-1)*3+1)&amp;" ("&amp;INDEX(Оценка!C$2:AF$1540,A4772*11+9,(B4774-1)*3+2)&amp;") ("&amp;INDEX(Оценка!C$2:AF$1540,A4772*11+9,(B4774-1)*3+3)&amp;")")</f>
        <v/>
      </c>
    </row>
    <row r="4775" spans="1:6" s="15" customFormat="1" x14ac:dyDescent="0.25">
      <c r="A4775" s="15">
        <v>51</v>
      </c>
      <c r="B4775" s="15">
        <v>9</v>
      </c>
      <c r="D4775" s="15" t="str">
        <f>IF(INDEX(Разделы!C$2:L$1540,A4775*11+9,B4775)="","","- "&amp;INDEX(Разделы!C$2:L$1540,A4775*11+9,B4775))</f>
        <v/>
      </c>
      <c r="E4775" s="15" t="str">
        <f>IF(INDEX(Оценка!C$2:AF$1540,A4773*11+10,(B4775-1)*3+1)="","",INDEX(Оценка!C$2:AF$1540,A4773*11+10,(B4775-1)*3+1)&amp;" ("&amp;INDEX(Оценка!C$2:AF$1540,A4773*11+10,(B4775-1)*3+2)&amp;") ("&amp;INDEX(Оценка!C$2:AF$1540,A4773*11+10,(B4775-1)*3+3)&amp;")")</f>
        <v/>
      </c>
    </row>
    <row r="4776" spans="1:6" s="15" customFormat="1" x14ac:dyDescent="0.25">
      <c r="A4776" s="15">
        <v>51</v>
      </c>
      <c r="B4776" s="15">
        <v>9</v>
      </c>
      <c r="D4776" s="15" t="str">
        <f>IF(INDEX(Разделы!C$2:L$1540,A4776*11+10,B4776)="","","- "&amp;INDEX(Разделы!C$2:L$1540,A4776*11+10,B4776))</f>
        <v/>
      </c>
    </row>
    <row r="4777" spans="1:6" s="15" customFormat="1" x14ac:dyDescent="0.25">
      <c r="A4777" s="15">
        <v>51</v>
      </c>
      <c r="B4777" s="15">
        <v>9</v>
      </c>
    </row>
    <row r="4778" spans="1:6" s="15" customFormat="1" x14ac:dyDescent="0.25">
      <c r="A4778" s="15">
        <v>51</v>
      </c>
      <c r="B4778" s="15">
        <v>10</v>
      </c>
      <c r="D4778" s="15" t="str">
        <f xml:space="preserve"> IF(INDEX(Разделы!C$2:L$1540,A4778*11+3,B4778)="","","= "&amp;INDEX(Разделы!C$2:L$1540,A4778*11+3,B4778)&amp;" ("&amp;INDEX(Разделы!C$2:L$1540,A4778*11+4,B4778)&amp;")")</f>
        <v/>
      </c>
      <c r="E4778" s="15" t="str">
        <f>IF(INDEX(Оценка!C$2:AF$1540,A4776*11+4,(B4778-1)*3+1)="","",INDEX(Оценка!C$2:AF$1540,A4776*11+4,(B4778-1)*3+1)&amp;" ("&amp;INDEX(Оценка!C$2:AF$1540,A4776*11+4,(B4778-1)*3+2)&amp;") ("&amp;INDEX(Оценка!C$2:AF$1540,A4776*11+4,(B4778-1)*3+3)&amp;")")</f>
        <v/>
      </c>
      <c r="F4778" s="15" t="str">
        <f>IF(INDEX(Содержание!C$2:L$1680,A4778*6+2,B4778)="","",INDEX(Содержание!C$2:L$1680,A4778*6+2,B4778))</f>
        <v/>
      </c>
    </row>
    <row r="4779" spans="1:6" s="15" customFormat="1" x14ac:dyDescent="0.25">
      <c r="A4779" s="15">
        <v>51</v>
      </c>
      <c r="B4779" s="15">
        <v>10</v>
      </c>
      <c r="E4779" s="15" t="str">
        <f>IF(INDEX(Оценка!C$2:AF$1540,A4777*11+5,(B4779-1)*3+1)="","",INDEX(Оценка!C$2:AF$1540,A4777*11+5,(B4779-1)*3+1)&amp;" ("&amp;INDEX(Оценка!C$2:AF$1540,A4777*11+5,(B4779-1)*3+2)&amp;") ("&amp;INDEX(Оценка!C$2:AF$1540,A4777*11+5,(B4779-1)*3+3)&amp;")")</f>
        <v/>
      </c>
    </row>
    <row r="4780" spans="1:6" s="15" customFormat="1" x14ac:dyDescent="0.25">
      <c r="A4780" s="15">
        <v>51</v>
      </c>
      <c r="B4780" s="15">
        <v>10</v>
      </c>
      <c r="D4780" s="15" t="str">
        <f>IF(INDEX(Разделы!C$2:L$1540,A4780*11+5,B4780)="","","- "&amp;INDEX(Разделы!C$2:L$1540,A4780*11+5,B4780))</f>
        <v/>
      </c>
      <c r="E4780" s="15" t="str">
        <f>IF(INDEX(Оценка!C$2:AF$1540,A4778*11+6,(B4780-1)*3+1)="","",INDEX(Оценка!C$2:AF$1540,A4778*11+6,(B4780-1)*3+1)&amp;" ("&amp;INDEX(Оценка!C$2:AF$1540,A4778*11+6,(B4780-1)*3+2)&amp;") ("&amp;INDEX(Оценка!C$2:AF$1540,A4778*11+6,(B4780-1)*3+3)&amp;")")</f>
        <v/>
      </c>
      <c r="F4780" s="15" t="str">
        <f>IF(INDEX(Содержание!C$2:L$1680,A4780*6+3,B4780)="","","= "&amp;INDEX(Содержание!C$2:L$1680,A4780*6+3,B4780)&amp;" "&amp;INDEX(Содержание!C$2:L$1680,A4782*6+4,B4782))</f>
        <v/>
      </c>
    </row>
    <row r="4781" spans="1:6" s="15" customFormat="1" x14ac:dyDescent="0.25">
      <c r="A4781" s="15">
        <v>51</v>
      </c>
      <c r="B4781" s="15">
        <v>10</v>
      </c>
      <c r="D4781" s="15" t="str">
        <f>IF(INDEX(Разделы!C$2:L$1540,A4781*11+6,B4781)="","","- "&amp;INDEX(Разделы!C$2:L$1540,A4781*11+6,B4781))</f>
        <v/>
      </c>
      <c r="E4781" s="15" t="str">
        <f>IF(INDEX(Оценка!C$2:AF$1540,A4779*11+7,(B4781-1)*3+1)="","",INDEX(Оценка!C$2:AF$1540,A4779*11+7,(B4781-1)*3+1)&amp;" ("&amp;INDEX(Оценка!C$2:AF$1540,A4779*11+7,(B4781-1)*3+2)&amp;") ("&amp;INDEX(Оценка!C$2:AF$1540,A4779*11+7,(B4781-1)*3+3)&amp;")")</f>
        <v/>
      </c>
    </row>
    <row r="4782" spans="1:6" s="15" customFormat="1" x14ac:dyDescent="0.25">
      <c r="A4782" s="15">
        <v>51</v>
      </c>
      <c r="B4782" s="15">
        <v>10</v>
      </c>
      <c r="D4782" s="15" t="str">
        <f>IF(INDEX(Разделы!C$2:L$1540,A4782*11+7,B4782)="","","- "&amp;INDEX(Разделы!C$2:L$1540,A4782*11+7,B4782))</f>
        <v/>
      </c>
      <c r="E4782" s="15" t="str">
        <f>IF(INDEX(Оценка!C$2:AF$1540,A4780*11+8,(B4782-1)*3+1)="","",INDEX(Оценка!C$2:AF$1540,A4780*11+8,(B4782-1)*3+1)&amp;" ("&amp;INDEX(Оценка!C$2:AF$1540,A4780*11+8,(B4782-1)*3+2)&amp;") ("&amp;INDEX(Оценка!C$2:AF$1540,A4780*11+8,(B4782-1)*3+3)&amp;")")</f>
        <v/>
      </c>
      <c r="F4782" s="15" t="str">
        <f>IF(INDEX(Содержание!C$2:L$1680,A4782*6+5,B4782)="","",INDEX(Содержание!C$2:L$1680,A4782*6+5,B4782))</f>
        <v/>
      </c>
    </row>
    <row r="4783" spans="1:6" s="15" customFormat="1" x14ac:dyDescent="0.25">
      <c r="A4783" s="15">
        <v>51</v>
      </c>
      <c r="B4783" s="15">
        <v>10</v>
      </c>
      <c r="D4783" s="15" t="str">
        <f>IF(INDEX(Разделы!C$2:L$1540,A4783*11+8,B4783)="","","- "&amp;INDEX(Разделы!C$2:L$1540,A4783*11+8,B4783))</f>
        <v/>
      </c>
      <c r="E4783" s="15" t="str">
        <f>IF(INDEX(Оценка!C$2:AF$1540,A4781*11+9,(B4783-1)*3+1)="","",INDEX(Оценка!C$2:AF$1540,A4781*11+9,(B4783-1)*3+1)&amp;" ("&amp;INDEX(Оценка!C$2:AF$1540,A4781*11+9,(B4783-1)*3+2)&amp;") ("&amp;INDEX(Оценка!C$2:AF$1540,A4781*11+9,(B4783-1)*3+3)&amp;")")</f>
        <v/>
      </c>
    </row>
    <row r="4784" spans="1:6" s="15" customFormat="1" x14ac:dyDescent="0.25">
      <c r="A4784" s="15">
        <v>51</v>
      </c>
      <c r="B4784" s="15">
        <v>10</v>
      </c>
      <c r="D4784" s="15" t="str">
        <f>IF(INDEX(Разделы!C$2:L$1540,A4784*11+9,B4784)="","","- "&amp;INDEX(Разделы!C$2:L$1540,A4784*11+9,B4784))</f>
        <v/>
      </c>
      <c r="E4784" s="15" t="str">
        <f>IF(INDEX(Оценка!C$2:AF$1540,A4782*11+10,(B4784-1)*3+1)="","",INDEX(Оценка!C$2:AF$1540,A4782*11+10,(B4784-1)*3+1)&amp;" ("&amp;INDEX(Оценка!C$2:AF$1540,A4782*11+10,(B4784-1)*3+2)&amp;") ("&amp;INDEX(Оценка!C$2:AF$1540,A4782*11+10,(B4784-1)*3+3)&amp;")")</f>
        <v/>
      </c>
    </row>
    <row r="4785" spans="1:6" s="15" customFormat="1" x14ac:dyDescent="0.25">
      <c r="A4785" s="15">
        <v>51</v>
      </c>
      <c r="B4785" s="15">
        <v>10</v>
      </c>
      <c r="D4785" s="15" t="str">
        <f>IF(INDEX(Разделы!C$2:L$1540,A4785*11+10,B4785)="","","- "&amp;INDEX(Разделы!C$2:L$1540,A4785*11+10,B4785))</f>
        <v/>
      </c>
    </row>
    <row r="4786" spans="1:6" s="15" customFormat="1" x14ac:dyDescent="0.25">
      <c r="A4786" s="15">
        <v>51</v>
      </c>
      <c r="B4786" s="15">
        <v>10</v>
      </c>
    </row>
    <row r="4787" spans="1:6" s="15" customFormat="1" x14ac:dyDescent="0.25">
      <c r="A4787" s="15">
        <v>52</v>
      </c>
      <c r="B4787" s="15">
        <v>1</v>
      </c>
      <c r="D4787" s="15" t="str">
        <f>IF(INDEX(Разделы!C$2:L$1540,A4787*11+1,1)="","","== "&amp;INDEX(Разделы!C$2:L$1540,A4787*11+1,1))</f>
        <v/>
      </c>
      <c r="E4787" s="15" t="str">
        <f>IF(INDEX(Оценка!C$2:AF$1540,A4787*11+1,1)="","","== "&amp;INDEX(Оценка!C$2:AF$1540,A4787*11+1,1))</f>
        <v/>
      </c>
      <c r="F4787" s="15" t="str">
        <f>IF(INDEX(Содержание!C$2:L$1680,A4787*6+1,1)="","","== "&amp;INDEX(Содержание!C$2:L$1680,A4787*6+1,1))</f>
        <v/>
      </c>
    </row>
    <row r="4788" spans="1:6" s="15" customFormat="1" x14ac:dyDescent="0.25">
      <c r="A4788" s="15">
        <v>52</v>
      </c>
      <c r="B4788" s="15">
        <v>1</v>
      </c>
    </row>
    <row r="4789" spans="1:6" s="15" customFormat="1" x14ac:dyDescent="0.25">
      <c r="A4789" s="15">
        <v>52</v>
      </c>
      <c r="B4789" s="15">
        <v>1</v>
      </c>
      <c r="D4789" s="15" t="str">
        <f xml:space="preserve"> IF(INDEX(Разделы!C$2:L$1540,A4789*11+3,B4789)="","","= "&amp;INDEX(Разделы!C$2:L$1540,A4789*11+3,B4789)&amp;" ("&amp;INDEX(Разделы!C$2:L$1540,A4789*11+4,B4789)&amp;")")</f>
        <v/>
      </c>
      <c r="E4789" s="15" t="str">
        <f>IF(INDEX(Оценка!C$2:AF$1540,A4787*11+4,(B4789-1)*3+1)="","",INDEX(Оценка!C$2:AF$1540,A4787*11+4,(B4789-1)*3+1)&amp;" ("&amp;INDEX(Оценка!C$2:AF$1540,A4787*11+4,(B4789-1)*3+2)&amp;") ("&amp;INDEX(Оценка!C$2:AF$1540,A4787*11+4,(B4789-1)*3+3)&amp;")")</f>
        <v/>
      </c>
      <c r="F4789" s="15" t="str">
        <f>IF(INDEX(Содержание!C$2:L$1680,A4789*6+2,B4789)="","",INDEX(Содержание!C$2:L$1680,A4789*6+2,B4789))</f>
        <v/>
      </c>
    </row>
    <row r="4790" spans="1:6" s="15" customFormat="1" x14ac:dyDescent="0.25">
      <c r="A4790" s="15">
        <v>52</v>
      </c>
      <c r="B4790" s="15">
        <v>1</v>
      </c>
      <c r="E4790" s="15" t="str">
        <f>IF(INDEX(Оценка!C$2:AF$1540,A4788*11+5,(B4790-1)*3+1)="","",INDEX(Оценка!C$2:AF$1540,A4788*11+5,(B4790-1)*3+1)&amp;" ("&amp;INDEX(Оценка!C$2:AF$1540,A4788*11+5,(B4790-1)*3+2)&amp;") ("&amp;INDEX(Оценка!C$2:AF$1540,A4788*11+5,(B4790-1)*3+3)&amp;")")</f>
        <v/>
      </c>
    </row>
    <row r="4791" spans="1:6" s="15" customFormat="1" x14ac:dyDescent="0.25">
      <c r="A4791" s="15">
        <v>52</v>
      </c>
      <c r="B4791" s="15">
        <v>1</v>
      </c>
      <c r="D4791" s="15" t="str">
        <f>IF(INDEX(Разделы!C$2:L$1540,A4791*11+5,B4791)="","","- "&amp;INDEX(Разделы!C$2:L$1540,A4791*11+5,B4791))</f>
        <v/>
      </c>
      <c r="E4791" s="15" t="str">
        <f>IF(INDEX(Оценка!C$2:AF$1540,A4789*11+6,(B4791-1)*3+1)="","",INDEX(Оценка!C$2:AF$1540,A4789*11+6,(B4791-1)*3+1)&amp;" ("&amp;INDEX(Оценка!C$2:AF$1540,A4789*11+6,(B4791-1)*3+2)&amp;") ("&amp;INDEX(Оценка!C$2:AF$1540,A4789*11+6,(B4791-1)*3+3)&amp;")")</f>
        <v/>
      </c>
      <c r="F4791" s="15" t="str">
        <f>IF(INDEX(Содержание!C$2:L$1680,A4791*6+3,B4791)="","","= "&amp;INDEX(Содержание!C$2:L$1680,A4791*6+3,B4791)&amp;" "&amp;INDEX(Содержание!C$2:L$1680,A4793*6+4,B4793))</f>
        <v/>
      </c>
    </row>
    <row r="4792" spans="1:6" s="15" customFormat="1" x14ac:dyDescent="0.25">
      <c r="A4792" s="15">
        <v>52</v>
      </c>
      <c r="B4792" s="15">
        <v>1</v>
      </c>
      <c r="D4792" s="15" t="str">
        <f>IF(INDEX(Разделы!C$2:L$1540,A4792*11+6,B4792)="","","- "&amp;INDEX(Разделы!C$2:L$1540,A4792*11+6,B4792))</f>
        <v/>
      </c>
      <c r="E4792" s="15" t="str">
        <f>IF(INDEX(Оценка!C$2:AF$1540,A4790*11+7,(B4792-1)*3+1)="","",INDEX(Оценка!C$2:AF$1540,A4790*11+7,(B4792-1)*3+1)&amp;" ("&amp;INDEX(Оценка!C$2:AF$1540,A4790*11+7,(B4792-1)*3+2)&amp;") ("&amp;INDEX(Оценка!C$2:AF$1540,A4790*11+7,(B4792-1)*3+3)&amp;")")</f>
        <v/>
      </c>
    </row>
    <row r="4793" spans="1:6" s="15" customFormat="1" x14ac:dyDescent="0.25">
      <c r="A4793" s="15">
        <v>52</v>
      </c>
      <c r="B4793" s="15">
        <v>1</v>
      </c>
      <c r="D4793" s="15" t="str">
        <f>IF(INDEX(Разделы!C$2:L$1540,A4793*11+7,B4793)="","","- "&amp;INDEX(Разделы!C$2:L$1540,A4793*11+7,B4793))</f>
        <v/>
      </c>
      <c r="E4793" s="15" t="str">
        <f>IF(INDEX(Оценка!C$2:AF$1540,A4791*11+8,(B4793-1)*3+1)="","",INDEX(Оценка!C$2:AF$1540,A4791*11+8,(B4793-1)*3+1)&amp;" ("&amp;INDEX(Оценка!C$2:AF$1540,A4791*11+8,(B4793-1)*3+2)&amp;") ("&amp;INDEX(Оценка!C$2:AF$1540,A4791*11+8,(B4793-1)*3+3)&amp;")")</f>
        <v/>
      </c>
      <c r="F4793" s="15" t="str">
        <f>IF(INDEX(Содержание!C$2:L$1680,A4793*6+5,B4793)="","",INDEX(Содержание!C$2:L$1680,A4793*6+5,B4793))</f>
        <v/>
      </c>
    </row>
    <row r="4794" spans="1:6" s="15" customFormat="1" x14ac:dyDescent="0.25">
      <c r="A4794" s="15">
        <v>52</v>
      </c>
      <c r="B4794" s="15">
        <v>1</v>
      </c>
      <c r="D4794" s="15" t="str">
        <f>IF(INDEX(Разделы!C$2:L$1540,A4794*11+8,B4794)="","","- "&amp;INDEX(Разделы!C$2:L$1540,A4794*11+8,B4794))</f>
        <v/>
      </c>
      <c r="E4794" s="15" t="str">
        <f>IF(INDEX(Оценка!C$2:AF$1540,A4792*11+9,(B4794-1)*3+1)="","",INDEX(Оценка!C$2:AF$1540,A4792*11+9,(B4794-1)*3+1)&amp;" ("&amp;INDEX(Оценка!C$2:AF$1540,A4792*11+9,(B4794-1)*3+2)&amp;") ("&amp;INDEX(Оценка!C$2:AF$1540,A4792*11+9,(B4794-1)*3+3)&amp;")")</f>
        <v/>
      </c>
    </row>
    <row r="4795" spans="1:6" s="15" customFormat="1" x14ac:dyDescent="0.25">
      <c r="A4795" s="15">
        <v>52</v>
      </c>
      <c r="B4795" s="15">
        <v>1</v>
      </c>
      <c r="D4795" s="15" t="str">
        <f>IF(INDEX(Разделы!C$2:L$1540,A4795*11+9,B4795)="","","- "&amp;INDEX(Разделы!C$2:L$1540,A4795*11+9,B4795))</f>
        <v/>
      </c>
      <c r="E4795" s="15" t="str">
        <f>IF(INDEX(Оценка!C$2:AF$1540,A4793*11+10,(B4795-1)*3+1)="","",INDEX(Оценка!C$2:AF$1540,A4793*11+10,(B4795-1)*3+1)&amp;" ("&amp;INDEX(Оценка!C$2:AF$1540,A4793*11+10,(B4795-1)*3+2)&amp;") ("&amp;INDEX(Оценка!C$2:AF$1540,A4793*11+10,(B4795-1)*3+3)&amp;")")</f>
        <v/>
      </c>
    </row>
    <row r="4796" spans="1:6" s="15" customFormat="1" x14ac:dyDescent="0.25">
      <c r="A4796" s="15">
        <v>52</v>
      </c>
      <c r="B4796" s="15">
        <v>1</v>
      </c>
      <c r="D4796" s="15" t="str">
        <f>IF(INDEX(Разделы!C$2:L$1540,A4796*11+10,B4796)="","","- "&amp;INDEX(Разделы!C$2:L$1540,A4796*11+10,B4796))</f>
        <v/>
      </c>
    </row>
    <row r="4797" spans="1:6" s="15" customFormat="1" x14ac:dyDescent="0.25">
      <c r="A4797" s="15">
        <v>52</v>
      </c>
      <c r="B4797" s="15">
        <v>1</v>
      </c>
    </row>
    <row r="4798" spans="1:6" s="15" customFormat="1" x14ac:dyDescent="0.25">
      <c r="A4798" s="15">
        <v>52</v>
      </c>
      <c r="B4798" s="15">
        <v>2</v>
      </c>
      <c r="D4798" s="15" t="str">
        <f xml:space="preserve"> IF(INDEX(Разделы!C$2:L$1540,A4798*11+3,B4798)="","","= "&amp;INDEX(Разделы!C$2:L$1540,A4798*11+3,B4798)&amp;" ("&amp;INDEX(Разделы!C$2:L$1540,A4798*11+4,B4798)&amp;")")</f>
        <v/>
      </c>
      <c r="E4798" s="15" t="str">
        <f>IF(INDEX(Оценка!C$2:AF$1540,A4796*11+4,(B4798-1)*3+1)="","",INDEX(Оценка!C$2:AF$1540,A4796*11+4,(B4798-1)*3+1)&amp;" ("&amp;INDEX(Оценка!C$2:AF$1540,A4796*11+4,(B4798-1)*3+2)&amp;") ("&amp;INDEX(Оценка!C$2:AF$1540,A4796*11+4,(B4798-1)*3+3)&amp;")")</f>
        <v/>
      </c>
      <c r="F4798" s="15" t="str">
        <f>IF(INDEX(Содержание!C$2:L$1680,A4798*6+2,B4798)="","",INDEX(Содержание!C$2:L$1680,A4798*6+2,B4798))</f>
        <v/>
      </c>
    </row>
    <row r="4799" spans="1:6" s="15" customFormat="1" x14ac:dyDescent="0.25">
      <c r="A4799" s="15">
        <v>52</v>
      </c>
      <c r="B4799" s="15">
        <v>2</v>
      </c>
      <c r="E4799" s="15" t="str">
        <f>IF(INDEX(Оценка!C$2:AF$1540,A4797*11+5,(B4799-1)*3+1)="","",INDEX(Оценка!C$2:AF$1540,A4797*11+5,(B4799-1)*3+1)&amp;" ("&amp;INDEX(Оценка!C$2:AF$1540,A4797*11+5,(B4799-1)*3+2)&amp;") ("&amp;INDEX(Оценка!C$2:AF$1540,A4797*11+5,(B4799-1)*3+3)&amp;")")</f>
        <v/>
      </c>
    </row>
    <row r="4800" spans="1:6" s="15" customFormat="1" x14ac:dyDescent="0.25">
      <c r="A4800" s="15">
        <v>52</v>
      </c>
      <c r="B4800" s="15">
        <v>2</v>
      </c>
      <c r="D4800" s="15" t="str">
        <f>IF(INDEX(Разделы!C$2:L$1540,A4800*11+5,B4800)="","","- "&amp;INDEX(Разделы!C$2:L$1540,A4800*11+5,B4800))</f>
        <v/>
      </c>
      <c r="E4800" s="15" t="str">
        <f>IF(INDEX(Оценка!C$2:AF$1540,A4798*11+6,(B4800-1)*3+1)="","",INDEX(Оценка!C$2:AF$1540,A4798*11+6,(B4800-1)*3+1)&amp;" ("&amp;INDEX(Оценка!C$2:AF$1540,A4798*11+6,(B4800-1)*3+2)&amp;") ("&amp;INDEX(Оценка!C$2:AF$1540,A4798*11+6,(B4800-1)*3+3)&amp;")")</f>
        <v/>
      </c>
      <c r="F4800" s="15" t="str">
        <f>IF(INDEX(Содержание!C$2:L$1680,A4800*6+3,B4800)="","","= "&amp;INDEX(Содержание!C$2:L$1680,A4800*6+3,B4800)&amp;" "&amp;INDEX(Содержание!C$2:L$1680,A4802*6+4,B4802))</f>
        <v/>
      </c>
    </row>
    <row r="4801" spans="1:6" s="15" customFormat="1" x14ac:dyDescent="0.25">
      <c r="A4801" s="15">
        <v>52</v>
      </c>
      <c r="B4801" s="15">
        <v>2</v>
      </c>
      <c r="D4801" s="15" t="str">
        <f>IF(INDEX(Разделы!C$2:L$1540,A4801*11+6,B4801)="","","- "&amp;INDEX(Разделы!C$2:L$1540,A4801*11+6,B4801))</f>
        <v/>
      </c>
      <c r="E4801" s="15" t="str">
        <f>IF(INDEX(Оценка!C$2:AF$1540,A4799*11+7,(B4801-1)*3+1)="","",INDEX(Оценка!C$2:AF$1540,A4799*11+7,(B4801-1)*3+1)&amp;" ("&amp;INDEX(Оценка!C$2:AF$1540,A4799*11+7,(B4801-1)*3+2)&amp;") ("&amp;INDEX(Оценка!C$2:AF$1540,A4799*11+7,(B4801-1)*3+3)&amp;")")</f>
        <v/>
      </c>
    </row>
    <row r="4802" spans="1:6" s="15" customFormat="1" x14ac:dyDescent="0.25">
      <c r="A4802" s="15">
        <v>52</v>
      </c>
      <c r="B4802" s="15">
        <v>2</v>
      </c>
      <c r="D4802" s="15" t="str">
        <f>IF(INDEX(Разделы!C$2:L$1540,A4802*11+7,B4802)="","","- "&amp;INDEX(Разделы!C$2:L$1540,A4802*11+7,B4802))</f>
        <v/>
      </c>
      <c r="E4802" s="15" t="str">
        <f>IF(INDEX(Оценка!C$2:AF$1540,A4800*11+8,(B4802-1)*3+1)="","",INDEX(Оценка!C$2:AF$1540,A4800*11+8,(B4802-1)*3+1)&amp;" ("&amp;INDEX(Оценка!C$2:AF$1540,A4800*11+8,(B4802-1)*3+2)&amp;") ("&amp;INDEX(Оценка!C$2:AF$1540,A4800*11+8,(B4802-1)*3+3)&amp;")")</f>
        <v/>
      </c>
      <c r="F4802" s="15" t="str">
        <f>IF(INDEX(Содержание!C$2:L$1680,A4802*6+5,B4802)="","",INDEX(Содержание!C$2:L$1680,A4802*6+5,B4802))</f>
        <v/>
      </c>
    </row>
    <row r="4803" spans="1:6" s="15" customFormat="1" x14ac:dyDescent="0.25">
      <c r="A4803" s="15">
        <v>52</v>
      </c>
      <c r="B4803" s="15">
        <v>2</v>
      </c>
      <c r="D4803" s="15" t="str">
        <f>IF(INDEX(Разделы!C$2:L$1540,A4803*11+8,B4803)="","","- "&amp;INDEX(Разделы!C$2:L$1540,A4803*11+8,B4803))</f>
        <v/>
      </c>
      <c r="E4803" s="15" t="str">
        <f>IF(INDEX(Оценка!C$2:AF$1540,A4801*11+9,(B4803-1)*3+1)="","",INDEX(Оценка!C$2:AF$1540,A4801*11+9,(B4803-1)*3+1)&amp;" ("&amp;INDEX(Оценка!C$2:AF$1540,A4801*11+9,(B4803-1)*3+2)&amp;") ("&amp;INDEX(Оценка!C$2:AF$1540,A4801*11+9,(B4803-1)*3+3)&amp;")")</f>
        <v/>
      </c>
    </row>
    <row r="4804" spans="1:6" s="15" customFormat="1" x14ac:dyDescent="0.25">
      <c r="A4804" s="15">
        <v>52</v>
      </c>
      <c r="B4804" s="15">
        <v>2</v>
      </c>
      <c r="D4804" s="15" t="str">
        <f>IF(INDEX(Разделы!C$2:L$1540,A4804*11+9,B4804)="","","- "&amp;INDEX(Разделы!C$2:L$1540,A4804*11+9,B4804))</f>
        <v/>
      </c>
      <c r="E4804" s="15" t="str">
        <f>IF(INDEX(Оценка!C$2:AF$1540,A4802*11+10,(B4804-1)*3+1)="","",INDEX(Оценка!C$2:AF$1540,A4802*11+10,(B4804-1)*3+1)&amp;" ("&amp;INDEX(Оценка!C$2:AF$1540,A4802*11+10,(B4804-1)*3+2)&amp;") ("&amp;INDEX(Оценка!C$2:AF$1540,A4802*11+10,(B4804-1)*3+3)&amp;")")</f>
        <v/>
      </c>
    </row>
    <row r="4805" spans="1:6" s="15" customFormat="1" x14ac:dyDescent="0.25">
      <c r="A4805" s="15">
        <v>52</v>
      </c>
      <c r="B4805" s="15">
        <v>2</v>
      </c>
      <c r="D4805" s="15" t="str">
        <f>IF(INDEX(Разделы!C$2:L$1540,A4805*11+10,B4805)="","","- "&amp;INDEX(Разделы!C$2:L$1540,A4805*11+10,B4805))</f>
        <v/>
      </c>
    </row>
    <row r="4806" spans="1:6" s="15" customFormat="1" x14ac:dyDescent="0.25">
      <c r="A4806" s="15">
        <v>52</v>
      </c>
      <c r="B4806" s="15">
        <v>2</v>
      </c>
    </row>
    <row r="4807" spans="1:6" s="15" customFormat="1" x14ac:dyDescent="0.25">
      <c r="A4807" s="15">
        <v>52</v>
      </c>
      <c r="B4807" s="15">
        <v>3</v>
      </c>
      <c r="D4807" s="15" t="str">
        <f xml:space="preserve"> IF(INDEX(Разделы!C$2:L$1540,A4807*11+3,B4807)="","","= "&amp;INDEX(Разделы!C$2:L$1540,A4807*11+3,B4807)&amp;" ("&amp;INDEX(Разделы!C$2:L$1540,A4807*11+4,B4807)&amp;")")</f>
        <v/>
      </c>
      <c r="E4807" s="15" t="str">
        <f>IF(INDEX(Оценка!C$2:AF$1540,A4805*11+4,(B4807-1)*3+1)="","",INDEX(Оценка!C$2:AF$1540,A4805*11+4,(B4807-1)*3+1)&amp;" ("&amp;INDEX(Оценка!C$2:AF$1540,A4805*11+4,(B4807-1)*3+2)&amp;") ("&amp;INDEX(Оценка!C$2:AF$1540,A4805*11+4,(B4807-1)*3+3)&amp;")")</f>
        <v/>
      </c>
      <c r="F4807" s="15" t="str">
        <f>IF(INDEX(Содержание!C$2:L$1680,A4807*6+2,B4807)="","",INDEX(Содержание!C$2:L$1680,A4807*6+2,B4807))</f>
        <v/>
      </c>
    </row>
    <row r="4808" spans="1:6" s="15" customFormat="1" x14ac:dyDescent="0.25">
      <c r="A4808" s="15">
        <v>52</v>
      </c>
      <c r="B4808" s="15">
        <v>3</v>
      </c>
      <c r="E4808" s="15" t="str">
        <f>IF(INDEX(Оценка!C$2:AF$1540,A4806*11+5,(B4808-1)*3+1)="","",INDEX(Оценка!C$2:AF$1540,A4806*11+5,(B4808-1)*3+1)&amp;" ("&amp;INDEX(Оценка!C$2:AF$1540,A4806*11+5,(B4808-1)*3+2)&amp;") ("&amp;INDEX(Оценка!C$2:AF$1540,A4806*11+5,(B4808-1)*3+3)&amp;")")</f>
        <v/>
      </c>
    </row>
    <row r="4809" spans="1:6" s="15" customFormat="1" x14ac:dyDescent="0.25">
      <c r="A4809" s="15">
        <v>52</v>
      </c>
      <c r="B4809" s="15">
        <v>3</v>
      </c>
      <c r="D4809" s="15" t="str">
        <f>IF(INDEX(Разделы!C$2:L$1540,A4809*11+5,B4809)="","","- "&amp;INDEX(Разделы!C$2:L$1540,A4809*11+5,B4809))</f>
        <v/>
      </c>
      <c r="E4809" s="15" t="str">
        <f>IF(INDEX(Оценка!C$2:AF$1540,A4807*11+6,(B4809-1)*3+1)="","",INDEX(Оценка!C$2:AF$1540,A4807*11+6,(B4809-1)*3+1)&amp;" ("&amp;INDEX(Оценка!C$2:AF$1540,A4807*11+6,(B4809-1)*3+2)&amp;") ("&amp;INDEX(Оценка!C$2:AF$1540,A4807*11+6,(B4809-1)*3+3)&amp;")")</f>
        <v/>
      </c>
      <c r="F4809" s="15" t="str">
        <f>IF(INDEX(Содержание!C$2:L$1680,A4809*6+3,B4809)="","","= "&amp;INDEX(Содержание!C$2:L$1680,A4809*6+3,B4809)&amp;" "&amp;INDEX(Содержание!C$2:L$1680,A4811*6+4,B4811))</f>
        <v/>
      </c>
    </row>
    <row r="4810" spans="1:6" s="15" customFormat="1" x14ac:dyDescent="0.25">
      <c r="A4810" s="15">
        <v>52</v>
      </c>
      <c r="B4810" s="15">
        <v>3</v>
      </c>
      <c r="D4810" s="15" t="str">
        <f>IF(INDEX(Разделы!C$2:L$1540,A4810*11+6,B4810)="","","- "&amp;INDEX(Разделы!C$2:L$1540,A4810*11+6,B4810))</f>
        <v/>
      </c>
      <c r="E4810" s="15" t="str">
        <f>IF(INDEX(Оценка!C$2:AF$1540,A4808*11+7,(B4810-1)*3+1)="","",INDEX(Оценка!C$2:AF$1540,A4808*11+7,(B4810-1)*3+1)&amp;" ("&amp;INDEX(Оценка!C$2:AF$1540,A4808*11+7,(B4810-1)*3+2)&amp;") ("&amp;INDEX(Оценка!C$2:AF$1540,A4808*11+7,(B4810-1)*3+3)&amp;")")</f>
        <v/>
      </c>
    </row>
    <row r="4811" spans="1:6" s="15" customFormat="1" x14ac:dyDescent="0.25">
      <c r="A4811" s="15">
        <v>52</v>
      </c>
      <c r="B4811" s="15">
        <v>3</v>
      </c>
      <c r="D4811" s="15" t="str">
        <f>IF(INDEX(Разделы!C$2:L$1540,A4811*11+7,B4811)="","","- "&amp;INDEX(Разделы!C$2:L$1540,A4811*11+7,B4811))</f>
        <v/>
      </c>
      <c r="E4811" s="15" t="str">
        <f>IF(INDEX(Оценка!C$2:AF$1540,A4809*11+8,(B4811-1)*3+1)="","",INDEX(Оценка!C$2:AF$1540,A4809*11+8,(B4811-1)*3+1)&amp;" ("&amp;INDEX(Оценка!C$2:AF$1540,A4809*11+8,(B4811-1)*3+2)&amp;") ("&amp;INDEX(Оценка!C$2:AF$1540,A4809*11+8,(B4811-1)*3+3)&amp;")")</f>
        <v/>
      </c>
      <c r="F4811" s="15" t="str">
        <f>IF(INDEX(Содержание!C$2:L$1680,A4811*6+5,B4811)="","",INDEX(Содержание!C$2:L$1680,A4811*6+5,B4811))</f>
        <v/>
      </c>
    </row>
    <row r="4812" spans="1:6" s="15" customFormat="1" x14ac:dyDescent="0.25">
      <c r="A4812" s="15">
        <v>52</v>
      </c>
      <c r="B4812" s="15">
        <v>3</v>
      </c>
      <c r="D4812" s="15" t="str">
        <f>IF(INDEX(Разделы!C$2:L$1540,A4812*11+8,B4812)="","","- "&amp;INDEX(Разделы!C$2:L$1540,A4812*11+8,B4812))</f>
        <v/>
      </c>
      <c r="E4812" s="15" t="str">
        <f>IF(INDEX(Оценка!C$2:AF$1540,A4810*11+9,(B4812-1)*3+1)="","",INDEX(Оценка!C$2:AF$1540,A4810*11+9,(B4812-1)*3+1)&amp;" ("&amp;INDEX(Оценка!C$2:AF$1540,A4810*11+9,(B4812-1)*3+2)&amp;") ("&amp;INDEX(Оценка!C$2:AF$1540,A4810*11+9,(B4812-1)*3+3)&amp;")")</f>
        <v/>
      </c>
    </row>
    <row r="4813" spans="1:6" s="15" customFormat="1" x14ac:dyDescent="0.25">
      <c r="A4813" s="15">
        <v>52</v>
      </c>
      <c r="B4813" s="15">
        <v>3</v>
      </c>
      <c r="D4813" s="15" t="str">
        <f>IF(INDEX(Разделы!C$2:L$1540,A4813*11+9,B4813)="","","- "&amp;INDEX(Разделы!C$2:L$1540,A4813*11+9,B4813))</f>
        <v/>
      </c>
      <c r="E4813" s="15" t="str">
        <f>IF(INDEX(Оценка!C$2:AF$1540,A4811*11+10,(B4813-1)*3+1)="","",INDEX(Оценка!C$2:AF$1540,A4811*11+10,(B4813-1)*3+1)&amp;" ("&amp;INDEX(Оценка!C$2:AF$1540,A4811*11+10,(B4813-1)*3+2)&amp;") ("&amp;INDEX(Оценка!C$2:AF$1540,A4811*11+10,(B4813-1)*3+3)&amp;")")</f>
        <v/>
      </c>
    </row>
    <row r="4814" spans="1:6" s="15" customFormat="1" x14ac:dyDescent="0.25">
      <c r="A4814" s="15">
        <v>52</v>
      </c>
      <c r="B4814" s="15">
        <v>3</v>
      </c>
      <c r="D4814" s="15" t="str">
        <f>IF(INDEX(Разделы!C$2:L$1540,A4814*11+10,B4814)="","","- "&amp;INDEX(Разделы!C$2:L$1540,A4814*11+10,B4814))</f>
        <v/>
      </c>
    </row>
    <row r="4815" spans="1:6" s="15" customFormat="1" x14ac:dyDescent="0.25">
      <c r="A4815" s="15">
        <v>52</v>
      </c>
      <c r="B4815" s="15">
        <v>3</v>
      </c>
    </row>
    <row r="4816" spans="1:6" s="15" customFormat="1" x14ac:dyDescent="0.25">
      <c r="A4816" s="15">
        <v>52</v>
      </c>
      <c r="B4816" s="15">
        <v>4</v>
      </c>
      <c r="D4816" s="15" t="str">
        <f xml:space="preserve"> IF(INDEX(Разделы!C$2:L$1540,A4816*11+3,B4816)="","","= "&amp;INDEX(Разделы!C$2:L$1540,A4816*11+3,B4816)&amp;" ("&amp;INDEX(Разделы!C$2:L$1540,A4816*11+4,B4816)&amp;")")</f>
        <v/>
      </c>
      <c r="E4816" s="15" t="str">
        <f>IF(INDEX(Оценка!C$2:AF$1540,A4814*11+4,(B4816-1)*3+1)="","",INDEX(Оценка!C$2:AF$1540,A4814*11+4,(B4816-1)*3+1)&amp;" ("&amp;INDEX(Оценка!C$2:AF$1540,A4814*11+4,(B4816-1)*3+2)&amp;") ("&amp;INDEX(Оценка!C$2:AF$1540,A4814*11+4,(B4816-1)*3+3)&amp;")")</f>
        <v/>
      </c>
      <c r="F4816" s="15" t="str">
        <f>IF(INDEX(Содержание!C$2:L$1680,A4816*6+2,B4816)="","",INDEX(Содержание!C$2:L$1680,A4816*6+2,B4816))</f>
        <v/>
      </c>
    </row>
    <row r="4817" spans="1:6" s="15" customFormat="1" x14ac:dyDescent="0.25">
      <c r="A4817" s="15">
        <v>52</v>
      </c>
      <c r="B4817" s="15">
        <v>4</v>
      </c>
      <c r="E4817" s="15" t="str">
        <f>IF(INDEX(Оценка!C$2:AF$1540,A4815*11+5,(B4817-1)*3+1)="","",INDEX(Оценка!C$2:AF$1540,A4815*11+5,(B4817-1)*3+1)&amp;" ("&amp;INDEX(Оценка!C$2:AF$1540,A4815*11+5,(B4817-1)*3+2)&amp;") ("&amp;INDEX(Оценка!C$2:AF$1540,A4815*11+5,(B4817-1)*3+3)&amp;")")</f>
        <v/>
      </c>
    </row>
    <row r="4818" spans="1:6" s="15" customFormat="1" x14ac:dyDescent="0.25">
      <c r="A4818" s="15">
        <v>52</v>
      </c>
      <c r="B4818" s="15">
        <v>4</v>
      </c>
      <c r="D4818" s="15" t="str">
        <f>IF(INDEX(Разделы!C$2:L$1540,A4818*11+5,B4818)="","","- "&amp;INDEX(Разделы!C$2:L$1540,A4818*11+5,B4818))</f>
        <v/>
      </c>
      <c r="E4818" s="15" t="str">
        <f>IF(INDEX(Оценка!C$2:AF$1540,A4816*11+6,(B4818-1)*3+1)="","",INDEX(Оценка!C$2:AF$1540,A4816*11+6,(B4818-1)*3+1)&amp;" ("&amp;INDEX(Оценка!C$2:AF$1540,A4816*11+6,(B4818-1)*3+2)&amp;") ("&amp;INDEX(Оценка!C$2:AF$1540,A4816*11+6,(B4818-1)*3+3)&amp;")")</f>
        <v/>
      </c>
      <c r="F4818" s="15" t="str">
        <f>IF(INDEX(Содержание!C$2:L$1680,A4818*6+3,B4818)="","","= "&amp;INDEX(Содержание!C$2:L$1680,A4818*6+3,B4818)&amp;" "&amp;INDEX(Содержание!C$2:L$1680,A4820*6+4,B4820))</f>
        <v/>
      </c>
    </row>
    <row r="4819" spans="1:6" s="15" customFormat="1" x14ac:dyDescent="0.25">
      <c r="A4819" s="15">
        <v>52</v>
      </c>
      <c r="B4819" s="15">
        <v>4</v>
      </c>
      <c r="D4819" s="15" t="str">
        <f>IF(INDEX(Разделы!C$2:L$1540,A4819*11+6,B4819)="","","- "&amp;INDEX(Разделы!C$2:L$1540,A4819*11+6,B4819))</f>
        <v/>
      </c>
      <c r="E4819" s="15" t="str">
        <f>IF(INDEX(Оценка!C$2:AF$1540,A4817*11+7,(B4819-1)*3+1)="","",INDEX(Оценка!C$2:AF$1540,A4817*11+7,(B4819-1)*3+1)&amp;" ("&amp;INDEX(Оценка!C$2:AF$1540,A4817*11+7,(B4819-1)*3+2)&amp;") ("&amp;INDEX(Оценка!C$2:AF$1540,A4817*11+7,(B4819-1)*3+3)&amp;")")</f>
        <v/>
      </c>
    </row>
    <row r="4820" spans="1:6" s="15" customFormat="1" x14ac:dyDescent="0.25">
      <c r="A4820" s="15">
        <v>52</v>
      </c>
      <c r="B4820" s="15">
        <v>4</v>
      </c>
      <c r="D4820" s="15" t="str">
        <f>IF(INDEX(Разделы!C$2:L$1540,A4820*11+7,B4820)="","","- "&amp;INDEX(Разделы!C$2:L$1540,A4820*11+7,B4820))</f>
        <v/>
      </c>
      <c r="E4820" s="15" t="str">
        <f>IF(INDEX(Оценка!C$2:AF$1540,A4818*11+8,(B4820-1)*3+1)="","",INDEX(Оценка!C$2:AF$1540,A4818*11+8,(B4820-1)*3+1)&amp;" ("&amp;INDEX(Оценка!C$2:AF$1540,A4818*11+8,(B4820-1)*3+2)&amp;") ("&amp;INDEX(Оценка!C$2:AF$1540,A4818*11+8,(B4820-1)*3+3)&amp;")")</f>
        <v/>
      </c>
      <c r="F4820" s="15" t="str">
        <f>IF(INDEX(Содержание!C$2:L$1680,A4820*6+5,B4820)="","",INDEX(Содержание!C$2:L$1680,A4820*6+5,B4820))</f>
        <v/>
      </c>
    </row>
    <row r="4821" spans="1:6" s="15" customFormat="1" x14ac:dyDescent="0.25">
      <c r="A4821" s="15">
        <v>52</v>
      </c>
      <c r="B4821" s="15">
        <v>4</v>
      </c>
      <c r="D4821" s="15" t="str">
        <f>IF(INDEX(Разделы!C$2:L$1540,A4821*11+8,B4821)="","","- "&amp;INDEX(Разделы!C$2:L$1540,A4821*11+8,B4821))</f>
        <v/>
      </c>
      <c r="E4821" s="15" t="str">
        <f>IF(INDEX(Оценка!C$2:AF$1540,A4819*11+9,(B4821-1)*3+1)="","",INDEX(Оценка!C$2:AF$1540,A4819*11+9,(B4821-1)*3+1)&amp;" ("&amp;INDEX(Оценка!C$2:AF$1540,A4819*11+9,(B4821-1)*3+2)&amp;") ("&amp;INDEX(Оценка!C$2:AF$1540,A4819*11+9,(B4821-1)*3+3)&amp;")")</f>
        <v/>
      </c>
    </row>
    <row r="4822" spans="1:6" s="15" customFormat="1" x14ac:dyDescent="0.25">
      <c r="A4822" s="15">
        <v>52</v>
      </c>
      <c r="B4822" s="15">
        <v>4</v>
      </c>
      <c r="D4822" s="15" t="str">
        <f>IF(INDEX(Разделы!C$2:L$1540,A4822*11+9,B4822)="","","- "&amp;INDEX(Разделы!C$2:L$1540,A4822*11+9,B4822))</f>
        <v/>
      </c>
      <c r="E4822" s="15" t="str">
        <f>IF(INDEX(Оценка!C$2:AF$1540,A4820*11+10,(B4822-1)*3+1)="","",INDEX(Оценка!C$2:AF$1540,A4820*11+10,(B4822-1)*3+1)&amp;" ("&amp;INDEX(Оценка!C$2:AF$1540,A4820*11+10,(B4822-1)*3+2)&amp;") ("&amp;INDEX(Оценка!C$2:AF$1540,A4820*11+10,(B4822-1)*3+3)&amp;")")</f>
        <v/>
      </c>
    </row>
    <row r="4823" spans="1:6" s="15" customFormat="1" x14ac:dyDescent="0.25">
      <c r="A4823" s="15">
        <v>52</v>
      </c>
      <c r="B4823" s="15">
        <v>4</v>
      </c>
      <c r="D4823" s="15" t="str">
        <f>IF(INDEX(Разделы!C$2:L$1540,A4823*11+10,B4823)="","","- "&amp;INDEX(Разделы!C$2:L$1540,A4823*11+10,B4823))</f>
        <v/>
      </c>
    </row>
    <row r="4824" spans="1:6" s="15" customFormat="1" x14ac:dyDescent="0.25">
      <c r="A4824" s="15">
        <v>52</v>
      </c>
      <c r="B4824" s="15">
        <v>4</v>
      </c>
    </row>
    <row r="4825" spans="1:6" s="15" customFormat="1" x14ac:dyDescent="0.25">
      <c r="A4825" s="15">
        <v>52</v>
      </c>
      <c r="B4825" s="15">
        <v>5</v>
      </c>
      <c r="D4825" s="15" t="str">
        <f xml:space="preserve"> IF(INDEX(Разделы!C$2:L$1540,A4825*11+3,B4825)="","","= "&amp;INDEX(Разделы!C$2:L$1540,A4825*11+3,B4825)&amp;" ("&amp;INDEX(Разделы!C$2:L$1540,A4825*11+4,B4825)&amp;")")</f>
        <v/>
      </c>
      <c r="E4825" s="15" t="str">
        <f>IF(INDEX(Оценка!C$2:AF$1540,A4823*11+4,(B4825-1)*3+1)="","",INDEX(Оценка!C$2:AF$1540,A4823*11+4,(B4825-1)*3+1)&amp;" ("&amp;INDEX(Оценка!C$2:AF$1540,A4823*11+4,(B4825-1)*3+2)&amp;") ("&amp;INDEX(Оценка!C$2:AF$1540,A4823*11+4,(B4825-1)*3+3)&amp;")")</f>
        <v/>
      </c>
      <c r="F4825" s="15" t="str">
        <f>IF(INDEX(Содержание!C$2:L$1680,A4825*6+2,B4825)="","",INDEX(Содержание!C$2:L$1680,A4825*6+2,B4825))</f>
        <v/>
      </c>
    </row>
    <row r="4826" spans="1:6" s="15" customFormat="1" x14ac:dyDescent="0.25">
      <c r="A4826" s="15">
        <v>52</v>
      </c>
      <c r="B4826" s="15">
        <v>5</v>
      </c>
      <c r="E4826" s="15" t="str">
        <f>IF(INDEX(Оценка!C$2:AF$1540,A4824*11+5,(B4826-1)*3+1)="","",INDEX(Оценка!C$2:AF$1540,A4824*11+5,(B4826-1)*3+1)&amp;" ("&amp;INDEX(Оценка!C$2:AF$1540,A4824*11+5,(B4826-1)*3+2)&amp;") ("&amp;INDEX(Оценка!C$2:AF$1540,A4824*11+5,(B4826-1)*3+3)&amp;")")</f>
        <v/>
      </c>
    </row>
    <row r="4827" spans="1:6" s="15" customFormat="1" x14ac:dyDescent="0.25">
      <c r="A4827" s="15">
        <v>52</v>
      </c>
      <c r="B4827" s="15">
        <v>5</v>
      </c>
      <c r="D4827" s="15" t="str">
        <f>IF(INDEX(Разделы!C$2:L$1540,A4827*11+5,B4827)="","","- "&amp;INDEX(Разделы!C$2:L$1540,A4827*11+5,B4827))</f>
        <v/>
      </c>
      <c r="E4827" s="15" t="str">
        <f>IF(INDEX(Оценка!C$2:AF$1540,A4825*11+6,(B4827-1)*3+1)="","",INDEX(Оценка!C$2:AF$1540,A4825*11+6,(B4827-1)*3+1)&amp;" ("&amp;INDEX(Оценка!C$2:AF$1540,A4825*11+6,(B4827-1)*3+2)&amp;") ("&amp;INDEX(Оценка!C$2:AF$1540,A4825*11+6,(B4827-1)*3+3)&amp;")")</f>
        <v/>
      </c>
      <c r="F4827" s="15" t="str">
        <f>IF(INDEX(Содержание!C$2:L$1680,A4827*6+3,B4827)="","","= "&amp;INDEX(Содержание!C$2:L$1680,A4827*6+3,B4827)&amp;" "&amp;INDEX(Содержание!C$2:L$1680,A4829*6+4,B4829))</f>
        <v/>
      </c>
    </row>
    <row r="4828" spans="1:6" s="15" customFormat="1" x14ac:dyDescent="0.25">
      <c r="A4828" s="15">
        <v>52</v>
      </c>
      <c r="B4828" s="15">
        <v>5</v>
      </c>
      <c r="D4828" s="15" t="str">
        <f>IF(INDEX(Разделы!C$2:L$1540,A4828*11+6,B4828)="","","- "&amp;INDEX(Разделы!C$2:L$1540,A4828*11+6,B4828))</f>
        <v/>
      </c>
      <c r="E4828" s="15" t="str">
        <f>IF(INDEX(Оценка!C$2:AF$1540,A4826*11+7,(B4828-1)*3+1)="","",INDEX(Оценка!C$2:AF$1540,A4826*11+7,(B4828-1)*3+1)&amp;" ("&amp;INDEX(Оценка!C$2:AF$1540,A4826*11+7,(B4828-1)*3+2)&amp;") ("&amp;INDEX(Оценка!C$2:AF$1540,A4826*11+7,(B4828-1)*3+3)&amp;")")</f>
        <v/>
      </c>
    </row>
    <row r="4829" spans="1:6" s="15" customFormat="1" x14ac:dyDescent="0.25">
      <c r="A4829" s="15">
        <v>52</v>
      </c>
      <c r="B4829" s="15">
        <v>5</v>
      </c>
      <c r="D4829" s="15" t="str">
        <f>IF(INDEX(Разделы!C$2:L$1540,A4829*11+7,B4829)="","","- "&amp;INDEX(Разделы!C$2:L$1540,A4829*11+7,B4829))</f>
        <v/>
      </c>
      <c r="E4829" s="15" t="str">
        <f>IF(INDEX(Оценка!C$2:AF$1540,A4827*11+8,(B4829-1)*3+1)="","",INDEX(Оценка!C$2:AF$1540,A4827*11+8,(B4829-1)*3+1)&amp;" ("&amp;INDEX(Оценка!C$2:AF$1540,A4827*11+8,(B4829-1)*3+2)&amp;") ("&amp;INDEX(Оценка!C$2:AF$1540,A4827*11+8,(B4829-1)*3+3)&amp;")")</f>
        <v/>
      </c>
      <c r="F4829" s="15" t="str">
        <f>IF(INDEX(Содержание!C$2:L$1680,A4829*6+5,B4829)="","",INDEX(Содержание!C$2:L$1680,A4829*6+5,B4829))</f>
        <v/>
      </c>
    </row>
    <row r="4830" spans="1:6" s="15" customFormat="1" x14ac:dyDescent="0.25">
      <c r="A4830" s="15">
        <v>52</v>
      </c>
      <c r="B4830" s="15">
        <v>5</v>
      </c>
      <c r="D4830" s="15" t="str">
        <f>IF(INDEX(Разделы!C$2:L$1540,A4830*11+8,B4830)="","","- "&amp;INDEX(Разделы!C$2:L$1540,A4830*11+8,B4830))</f>
        <v/>
      </c>
      <c r="E4830" s="15" t="str">
        <f>IF(INDEX(Оценка!C$2:AF$1540,A4828*11+9,(B4830-1)*3+1)="","",INDEX(Оценка!C$2:AF$1540,A4828*11+9,(B4830-1)*3+1)&amp;" ("&amp;INDEX(Оценка!C$2:AF$1540,A4828*11+9,(B4830-1)*3+2)&amp;") ("&amp;INDEX(Оценка!C$2:AF$1540,A4828*11+9,(B4830-1)*3+3)&amp;")")</f>
        <v/>
      </c>
    </row>
    <row r="4831" spans="1:6" s="15" customFormat="1" x14ac:dyDescent="0.25">
      <c r="A4831" s="15">
        <v>52</v>
      </c>
      <c r="B4831" s="15">
        <v>5</v>
      </c>
      <c r="D4831" s="15" t="str">
        <f>IF(INDEX(Разделы!C$2:L$1540,A4831*11+9,B4831)="","","- "&amp;INDEX(Разделы!C$2:L$1540,A4831*11+9,B4831))</f>
        <v/>
      </c>
      <c r="E4831" s="15" t="str">
        <f>IF(INDEX(Оценка!C$2:AF$1540,A4829*11+10,(B4831-1)*3+1)="","",INDEX(Оценка!C$2:AF$1540,A4829*11+10,(B4831-1)*3+1)&amp;" ("&amp;INDEX(Оценка!C$2:AF$1540,A4829*11+10,(B4831-1)*3+2)&amp;") ("&amp;INDEX(Оценка!C$2:AF$1540,A4829*11+10,(B4831-1)*3+3)&amp;")")</f>
        <v/>
      </c>
    </row>
    <row r="4832" spans="1:6" s="15" customFormat="1" x14ac:dyDescent="0.25">
      <c r="A4832" s="15">
        <v>52</v>
      </c>
      <c r="B4832" s="15">
        <v>5</v>
      </c>
      <c r="D4832" s="15" t="str">
        <f>IF(INDEX(Разделы!C$2:L$1540,A4832*11+10,B4832)="","","- "&amp;INDEX(Разделы!C$2:L$1540,A4832*11+10,B4832))</f>
        <v/>
      </c>
    </row>
    <row r="4833" spans="1:6" s="15" customFormat="1" x14ac:dyDescent="0.25">
      <c r="A4833" s="15">
        <v>52</v>
      </c>
      <c r="B4833" s="15">
        <v>5</v>
      </c>
    </row>
    <row r="4834" spans="1:6" s="15" customFormat="1" x14ac:dyDescent="0.25">
      <c r="A4834" s="15">
        <v>52</v>
      </c>
      <c r="B4834" s="15">
        <v>6</v>
      </c>
      <c r="D4834" s="15" t="str">
        <f xml:space="preserve"> IF(INDEX(Разделы!C$2:L$1540,A4834*11+3,B4834)="","","= "&amp;INDEX(Разделы!C$2:L$1540,A4834*11+3,B4834)&amp;" ("&amp;INDEX(Разделы!C$2:L$1540,A4834*11+4,B4834)&amp;")")</f>
        <v/>
      </c>
      <c r="E4834" s="15" t="str">
        <f>IF(INDEX(Оценка!C$2:AF$1540,A4832*11+4,(B4834-1)*3+1)="","",INDEX(Оценка!C$2:AF$1540,A4832*11+4,(B4834-1)*3+1)&amp;" ("&amp;INDEX(Оценка!C$2:AF$1540,A4832*11+4,(B4834-1)*3+2)&amp;") ("&amp;INDEX(Оценка!C$2:AF$1540,A4832*11+4,(B4834-1)*3+3)&amp;")")</f>
        <v/>
      </c>
      <c r="F4834" s="15" t="str">
        <f>IF(INDEX(Содержание!C$2:L$1680,A4834*6+2,B4834)="","",INDEX(Содержание!C$2:L$1680,A4834*6+2,B4834))</f>
        <v/>
      </c>
    </row>
    <row r="4835" spans="1:6" s="15" customFormat="1" x14ac:dyDescent="0.25">
      <c r="A4835" s="15">
        <v>52</v>
      </c>
      <c r="B4835" s="15">
        <v>6</v>
      </c>
      <c r="E4835" s="15" t="str">
        <f>IF(INDEX(Оценка!C$2:AF$1540,A4833*11+5,(B4835-1)*3+1)="","",INDEX(Оценка!C$2:AF$1540,A4833*11+5,(B4835-1)*3+1)&amp;" ("&amp;INDEX(Оценка!C$2:AF$1540,A4833*11+5,(B4835-1)*3+2)&amp;") ("&amp;INDEX(Оценка!C$2:AF$1540,A4833*11+5,(B4835-1)*3+3)&amp;")")</f>
        <v/>
      </c>
    </row>
    <row r="4836" spans="1:6" s="15" customFormat="1" x14ac:dyDescent="0.25">
      <c r="A4836" s="15">
        <v>52</v>
      </c>
      <c r="B4836" s="15">
        <v>6</v>
      </c>
      <c r="D4836" s="15" t="str">
        <f>IF(INDEX(Разделы!C$2:L$1540,A4836*11+5,B4836)="","","- "&amp;INDEX(Разделы!C$2:L$1540,A4836*11+5,B4836))</f>
        <v/>
      </c>
      <c r="E4836" s="15" t="str">
        <f>IF(INDEX(Оценка!C$2:AF$1540,A4834*11+6,(B4836-1)*3+1)="","",INDEX(Оценка!C$2:AF$1540,A4834*11+6,(B4836-1)*3+1)&amp;" ("&amp;INDEX(Оценка!C$2:AF$1540,A4834*11+6,(B4836-1)*3+2)&amp;") ("&amp;INDEX(Оценка!C$2:AF$1540,A4834*11+6,(B4836-1)*3+3)&amp;")")</f>
        <v/>
      </c>
      <c r="F4836" s="15" t="str">
        <f>IF(INDEX(Содержание!C$2:L$1680,A4836*6+3,B4836)="","","= "&amp;INDEX(Содержание!C$2:L$1680,A4836*6+3,B4836)&amp;" "&amp;INDEX(Содержание!C$2:L$1680,A4838*6+4,B4838))</f>
        <v/>
      </c>
    </row>
    <row r="4837" spans="1:6" s="15" customFormat="1" x14ac:dyDescent="0.25">
      <c r="A4837" s="15">
        <v>52</v>
      </c>
      <c r="B4837" s="15">
        <v>6</v>
      </c>
      <c r="D4837" s="15" t="str">
        <f>IF(INDEX(Разделы!C$2:L$1540,A4837*11+6,B4837)="","","- "&amp;INDEX(Разделы!C$2:L$1540,A4837*11+6,B4837))</f>
        <v/>
      </c>
      <c r="E4837" s="15" t="str">
        <f>IF(INDEX(Оценка!C$2:AF$1540,A4835*11+7,(B4837-1)*3+1)="","",INDEX(Оценка!C$2:AF$1540,A4835*11+7,(B4837-1)*3+1)&amp;" ("&amp;INDEX(Оценка!C$2:AF$1540,A4835*11+7,(B4837-1)*3+2)&amp;") ("&amp;INDEX(Оценка!C$2:AF$1540,A4835*11+7,(B4837-1)*3+3)&amp;")")</f>
        <v/>
      </c>
    </row>
    <row r="4838" spans="1:6" s="15" customFormat="1" x14ac:dyDescent="0.25">
      <c r="A4838" s="15">
        <v>52</v>
      </c>
      <c r="B4838" s="15">
        <v>6</v>
      </c>
      <c r="D4838" s="15" t="str">
        <f>IF(INDEX(Разделы!C$2:L$1540,A4838*11+7,B4838)="","","- "&amp;INDEX(Разделы!C$2:L$1540,A4838*11+7,B4838))</f>
        <v/>
      </c>
      <c r="E4838" s="15" t="str">
        <f>IF(INDEX(Оценка!C$2:AF$1540,A4836*11+8,(B4838-1)*3+1)="","",INDEX(Оценка!C$2:AF$1540,A4836*11+8,(B4838-1)*3+1)&amp;" ("&amp;INDEX(Оценка!C$2:AF$1540,A4836*11+8,(B4838-1)*3+2)&amp;") ("&amp;INDEX(Оценка!C$2:AF$1540,A4836*11+8,(B4838-1)*3+3)&amp;")")</f>
        <v/>
      </c>
      <c r="F4838" s="15" t="str">
        <f>IF(INDEX(Содержание!C$2:L$1680,A4838*6+5,B4838)="","",INDEX(Содержание!C$2:L$1680,A4838*6+5,B4838))</f>
        <v/>
      </c>
    </row>
    <row r="4839" spans="1:6" s="15" customFormat="1" x14ac:dyDescent="0.25">
      <c r="A4839" s="15">
        <v>52</v>
      </c>
      <c r="B4839" s="15">
        <v>6</v>
      </c>
      <c r="D4839" s="15" t="str">
        <f>IF(INDEX(Разделы!C$2:L$1540,A4839*11+8,B4839)="","","- "&amp;INDEX(Разделы!C$2:L$1540,A4839*11+8,B4839))</f>
        <v/>
      </c>
      <c r="E4839" s="15" t="str">
        <f>IF(INDEX(Оценка!C$2:AF$1540,A4837*11+9,(B4839-1)*3+1)="","",INDEX(Оценка!C$2:AF$1540,A4837*11+9,(B4839-1)*3+1)&amp;" ("&amp;INDEX(Оценка!C$2:AF$1540,A4837*11+9,(B4839-1)*3+2)&amp;") ("&amp;INDEX(Оценка!C$2:AF$1540,A4837*11+9,(B4839-1)*3+3)&amp;")")</f>
        <v/>
      </c>
    </row>
    <row r="4840" spans="1:6" s="15" customFormat="1" x14ac:dyDescent="0.25">
      <c r="A4840" s="15">
        <v>52</v>
      </c>
      <c r="B4840" s="15">
        <v>6</v>
      </c>
      <c r="D4840" s="15" t="str">
        <f>IF(INDEX(Разделы!C$2:L$1540,A4840*11+9,B4840)="","","- "&amp;INDEX(Разделы!C$2:L$1540,A4840*11+9,B4840))</f>
        <v/>
      </c>
      <c r="E4840" s="15" t="str">
        <f>IF(INDEX(Оценка!C$2:AF$1540,A4838*11+10,(B4840-1)*3+1)="","",INDEX(Оценка!C$2:AF$1540,A4838*11+10,(B4840-1)*3+1)&amp;" ("&amp;INDEX(Оценка!C$2:AF$1540,A4838*11+10,(B4840-1)*3+2)&amp;") ("&amp;INDEX(Оценка!C$2:AF$1540,A4838*11+10,(B4840-1)*3+3)&amp;")")</f>
        <v/>
      </c>
    </row>
    <row r="4841" spans="1:6" s="15" customFormat="1" x14ac:dyDescent="0.25">
      <c r="A4841" s="15">
        <v>52</v>
      </c>
      <c r="B4841" s="15">
        <v>6</v>
      </c>
      <c r="D4841" s="15" t="str">
        <f>IF(INDEX(Разделы!C$2:L$1540,A4841*11+10,B4841)="","","- "&amp;INDEX(Разделы!C$2:L$1540,A4841*11+10,B4841))</f>
        <v/>
      </c>
    </row>
    <row r="4842" spans="1:6" s="15" customFormat="1" x14ac:dyDescent="0.25">
      <c r="A4842" s="15">
        <v>52</v>
      </c>
      <c r="B4842" s="15">
        <v>6</v>
      </c>
    </row>
    <row r="4843" spans="1:6" s="15" customFormat="1" x14ac:dyDescent="0.25">
      <c r="A4843" s="15">
        <v>52</v>
      </c>
      <c r="B4843" s="15">
        <v>7</v>
      </c>
      <c r="D4843" s="15" t="str">
        <f xml:space="preserve"> IF(INDEX(Разделы!C$2:L$1540,A4843*11+3,B4843)="","","= "&amp;INDEX(Разделы!C$2:L$1540,A4843*11+3,B4843)&amp;" ("&amp;INDEX(Разделы!C$2:L$1540,A4843*11+4,B4843)&amp;")")</f>
        <v/>
      </c>
      <c r="E4843" s="15" t="str">
        <f>IF(INDEX(Оценка!C$2:AF$1540,A4841*11+4,(B4843-1)*3+1)="","",INDEX(Оценка!C$2:AF$1540,A4841*11+4,(B4843-1)*3+1)&amp;" ("&amp;INDEX(Оценка!C$2:AF$1540,A4841*11+4,(B4843-1)*3+2)&amp;") ("&amp;INDEX(Оценка!C$2:AF$1540,A4841*11+4,(B4843-1)*3+3)&amp;")")</f>
        <v/>
      </c>
      <c r="F4843" s="15" t="str">
        <f>IF(INDEX(Содержание!C$2:L$1680,A4843*6+2,B4843)="","",INDEX(Содержание!C$2:L$1680,A4843*6+2,B4843))</f>
        <v/>
      </c>
    </row>
    <row r="4844" spans="1:6" s="15" customFormat="1" x14ac:dyDescent="0.25">
      <c r="A4844" s="15">
        <v>52</v>
      </c>
      <c r="B4844" s="15">
        <v>7</v>
      </c>
      <c r="E4844" s="15" t="str">
        <f>IF(INDEX(Оценка!C$2:AF$1540,A4842*11+5,(B4844-1)*3+1)="","",INDEX(Оценка!C$2:AF$1540,A4842*11+5,(B4844-1)*3+1)&amp;" ("&amp;INDEX(Оценка!C$2:AF$1540,A4842*11+5,(B4844-1)*3+2)&amp;") ("&amp;INDEX(Оценка!C$2:AF$1540,A4842*11+5,(B4844-1)*3+3)&amp;")")</f>
        <v/>
      </c>
    </row>
    <row r="4845" spans="1:6" s="15" customFormat="1" x14ac:dyDescent="0.25">
      <c r="A4845" s="15">
        <v>52</v>
      </c>
      <c r="B4845" s="15">
        <v>7</v>
      </c>
      <c r="D4845" s="15" t="str">
        <f>IF(INDEX(Разделы!C$2:L$1540,A4845*11+5,B4845)="","","- "&amp;INDEX(Разделы!C$2:L$1540,A4845*11+5,B4845))</f>
        <v/>
      </c>
      <c r="E4845" s="15" t="str">
        <f>IF(INDEX(Оценка!C$2:AF$1540,A4843*11+6,(B4845-1)*3+1)="","",INDEX(Оценка!C$2:AF$1540,A4843*11+6,(B4845-1)*3+1)&amp;" ("&amp;INDEX(Оценка!C$2:AF$1540,A4843*11+6,(B4845-1)*3+2)&amp;") ("&amp;INDEX(Оценка!C$2:AF$1540,A4843*11+6,(B4845-1)*3+3)&amp;")")</f>
        <v/>
      </c>
      <c r="F4845" s="15" t="str">
        <f>IF(INDEX(Содержание!C$2:L$1680,A4845*6+3,B4845)="","","= "&amp;INDEX(Содержание!C$2:L$1680,A4845*6+3,B4845)&amp;" "&amp;INDEX(Содержание!C$2:L$1680,A4847*6+4,B4847))</f>
        <v/>
      </c>
    </row>
    <row r="4846" spans="1:6" s="15" customFormat="1" x14ac:dyDescent="0.25">
      <c r="A4846" s="15">
        <v>52</v>
      </c>
      <c r="B4846" s="15">
        <v>7</v>
      </c>
      <c r="D4846" s="15" t="str">
        <f>IF(INDEX(Разделы!C$2:L$1540,A4846*11+6,B4846)="","","- "&amp;INDEX(Разделы!C$2:L$1540,A4846*11+6,B4846))</f>
        <v/>
      </c>
      <c r="E4846" s="15" t="str">
        <f>IF(INDEX(Оценка!C$2:AF$1540,A4844*11+7,(B4846-1)*3+1)="","",INDEX(Оценка!C$2:AF$1540,A4844*11+7,(B4846-1)*3+1)&amp;" ("&amp;INDEX(Оценка!C$2:AF$1540,A4844*11+7,(B4846-1)*3+2)&amp;") ("&amp;INDEX(Оценка!C$2:AF$1540,A4844*11+7,(B4846-1)*3+3)&amp;")")</f>
        <v/>
      </c>
    </row>
    <row r="4847" spans="1:6" s="15" customFormat="1" x14ac:dyDescent="0.25">
      <c r="A4847" s="15">
        <v>52</v>
      </c>
      <c r="B4847" s="15">
        <v>7</v>
      </c>
      <c r="D4847" s="15" t="str">
        <f>IF(INDEX(Разделы!C$2:L$1540,A4847*11+7,B4847)="","","- "&amp;INDEX(Разделы!C$2:L$1540,A4847*11+7,B4847))</f>
        <v/>
      </c>
      <c r="E4847" s="15" t="str">
        <f>IF(INDEX(Оценка!C$2:AF$1540,A4845*11+8,(B4847-1)*3+1)="","",INDEX(Оценка!C$2:AF$1540,A4845*11+8,(B4847-1)*3+1)&amp;" ("&amp;INDEX(Оценка!C$2:AF$1540,A4845*11+8,(B4847-1)*3+2)&amp;") ("&amp;INDEX(Оценка!C$2:AF$1540,A4845*11+8,(B4847-1)*3+3)&amp;")")</f>
        <v/>
      </c>
      <c r="F4847" s="15" t="str">
        <f>IF(INDEX(Содержание!C$2:L$1680,A4847*6+5,B4847)="","",INDEX(Содержание!C$2:L$1680,A4847*6+5,B4847))</f>
        <v/>
      </c>
    </row>
    <row r="4848" spans="1:6" s="15" customFormat="1" x14ac:dyDescent="0.25">
      <c r="A4848" s="15">
        <v>52</v>
      </c>
      <c r="B4848" s="15">
        <v>7</v>
      </c>
      <c r="D4848" s="15" t="str">
        <f>IF(INDEX(Разделы!C$2:L$1540,A4848*11+8,B4848)="","","- "&amp;INDEX(Разделы!C$2:L$1540,A4848*11+8,B4848))</f>
        <v/>
      </c>
      <c r="E4848" s="15" t="str">
        <f>IF(INDEX(Оценка!C$2:AF$1540,A4846*11+9,(B4848-1)*3+1)="","",INDEX(Оценка!C$2:AF$1540,A4846*11+9,(B4848-1)*3+1)&amp;" ("&amp;INDEX(Оценка!C$2:AF$1540,A4846*11+9,(B4848-1)*3+2)&amp;") ("&amp;INDEX(Оценка!C$2:AF$1540,A4846*11+9,(B4848-1)*3+3)&amp;")")</f>
        <v/>
      </c>
    </row>
    <row r="4849" spans="1:6" s="15" customFormat="1" x14ac:dyDescent="0.25">
      <c r="A4849" s="15">
        <v>52</v>
      </c>
      <c r="B4849" s="15">
        <v>7</v>
      </c>
      <c r="D4849" s="15" t="str">
        <f>IF(INDEX(Разделы!C$2:L$1540,A4849*11+9,B4849)="","","- "&amp;INDEX(Разделы!C$2:L$1540,A4849*11+9,B4849))</f>
        <v/>
      </c>
      <c r="E4849" s="15" t="str">
        <f>IF(INDEX(Оценка!C$2:AF$1540,A4847*11+10,(B4849-1)*3+1)="","",INDEX(Оценка!C$2:AF$1540,A4847*11+10,(B4849-1)*3+1)&amp;" ("&amp;INDEX(Оценка!C$2:AF$1540,A4847*11+10,(B4849-1)*3+2)&amp;") ("&amp;INDEX(Оценка!C$2:AF$1540,A4847*11+10,(B4849-1)*3+3)&amp;")")</f>
        <v/>
      </c>
    </row>
    <row r="4850" spans="1:6" s="15" customFormat="1" x14ac:dyDescent="0.25">
      <c r="A4850" s="15">
        <v>52</v>
      </c>
      <c r="B4850" s="15">
        <v>7</v>
      </c>
      <c r="D4850" s="15" t="str">
        <f>IF(INDEX(Разделы!C$2:L$1540,A4850*11+10,B4850)="","","- "&amp;INDEX(Разделы!C$2:L$1540,A4850*11+10,B4850))</f>
        <v/>
      </c>
    </row>
    <row r="4851" spans="1:6" s="15" customFormat="1" x14ac:dyDescent="0.25">
      <c r="A4851" s="15">
        <v>52</v>
      </c>
      <c r="B4851" s="15">
        <v>7</v>
      </c>
    </row>
    <row r="4852" spans="1:6" s="15" customFormat="1" x14ac:dyDescent="0.25">
      <c r="A4852" s="15">
        <v>52</v>
      </c>
      <c r="B4852" s="15">
        <v>8</v>
      </c>
      <c r="D4852" s="15" t="str">
        <f xml:space="preserve"> IF(INDEX(Разделы!C$2:L$1540,A4852*11+3,B4852)="","","= "&amp;INDEX(Разделы!C$2:L$1540,A4852*11+3,B4852)&amp;" ("&amp;INDEX(Разделы!C$2:L$1540,A4852*11+4,B4852)&amp;")")</f>
        <v/>
      </c>
      <c r="E4852" s="15" t="str">
        <f>IF(INDEX(Оценка!C$2:AF$1540,A4850*11+4,(B4852-1)*3+1)="","",INDEX(Оценка!C$2:AF$1540,A4850*11+4,(B4852-1)*3+1)&amp;" ("&amp;INDEX(Оценка!C$2:AF$1540,A4850*11+4,(B4852-1)*3+2)&amp;") ("&amp;INDEX(Оценка!C$2:AF$1540,A4850*11+4,(B4852-1)*3+3)&amp;")")</f>
        <v/>
      </c>
      <c r="F4852" s="15" t="str">
        <f>IF(INDEX(Содержание!C$2:L$1680,A4852*6+2,B4852)="","",INDEX(Содержание!C$2:L$1680,A4852*6+2,B4852))</f>
        <v/>
      </c>
    </row>
    <row r="4853" spans="1:6" s="15" customFormat="1" x14ac:dyDescent="0.25">
      <c r="A4853" s="15">
        <v>52</v>
      </c>
      <c r="B4853" s="15">
        <v>8</v>
      </c>
      <c r="E4853" s="15" t="str">
        <f>IF(INDEX(Оценка!C$2:AF$1540,A4851*11+5,(B4853-1)*3+1)="","",INDEX(Оценка!C$2:AF$1540,A4851*11+5,(B4853-1)*3+1)&amp;" ("&amp;INDEX(Оценка!C$2:AF$1540,A4851*11+5,(B4853-1)*3+2)&amp;") ("&amp;INDEX(Оценка!C$2:AF$1540,A4851*11+5,(B4853-1)*3+3)&amp;")")</f>
        <v/>
      </c>
    </row>
    <row r="4854" spans="1:6" s="15" customFormat="1" x14ac:dyDescent="0.25">
      <c r="A4854" s="15">
        <v>52</v>
      </c>
      <c r="B4854" s="15">
        <v>8</v>
      </c>
      <c r="D4854" s="15" t="str">
        <f>IF(INDEX(Разделы!C$2:L$1540,A4854*11+5,B4854)="","","- "&amp;INDEX(Разделы!C$2:L$1540,A4854*11+5,B4854))</f>
        <v/>
      </c>
      <c r="E4854" s="15" t="str">
        <f>IF(INDEX(Оценка!C$2:AF$1540,A4852*11+6,(B4854-1)*3+1)="","",INDEX(Оценка!C$2:AF$1540,A4852*11+6,(B4854-1)*3+1)&amp;" ("&amp;INDEX(Оценка!C$2:AF$1540,A4852*11+6,(B4854-1)*3+2)&amp;") ("&amp;INDEX(Оценка!C$2:AF$1540,A4852*11+6,(B4854-1)*3+3)&amp;")")</f>
        <v/>
      </c>
      <c r="F4854" s="15" t="str">
        <f>IF(INDEX(Содержание!C$2:L$1680,A4854*6+3,B4854)="","","= "&amp;INDEX(Содержание!C$2:L$1680,A4854*6+3,B4854)&amp;" "&amp;INDEX(Содержание!C$2:L$1680,A4856*6+4,B4856))</f>
        <v/>
      </c>
    </row>
    <row r="4855" spans="1:6" s="15" customFormat="1" x14ac:dyDescent="0.25">
      <c r="A4855" s="15">
        <v>52</v>
      </c>
      <c r="B4855" s="15">
        <v>8</v>
      </c>
      <c r="D4855" s="15" t="str">
        <f>IF(INDEX(Разделы!C$2:L$1540,A4855*11+6,B4855)="","","- "&amp;INDEX(Разделы!C$2:L$1540,A4855*11+6,B4855))</f>
        <v/>
      </c>
      <c r="E4855" s="15" t="str">
        <f>IF(INDEX(Оценка!C$2:AF$1540,A4853*11+7,(B4855-1)*3+1)="","",INDEX(Оценка!C$2:AF$1540,A4853*11+7,(B4855-1)*3+1)&amp;" ("&amp;INDEX(Оценка!C$2:AF$1540,A4853*11+7,(B4855-1)*3+2)&amp;") ("&amp;INDEX(Оценка!C$2:AF$1540,A4853*11+7,(B4855-1)*3+3)&amp;")")</f>
        <v/>
      </c>
    </row>
    <row r="4856" spans="1:6" s="15" customFormat="1" x14ac:dyDescent="0.25">
      <c r="A4856" s="15">
        <v>52</v>
      </c>
      <c r="B4856" s="15">
        <v>8</v>
      </c>
      <c r="D4856" s="15" t="str">
        <f>IF(INDEX(Разделы!C$2:L$1540,A4856*11+7,B4856)="","","- "&amp;INDEX(Разделы!C$2:L$1540,A4856*11+7,B4856))</f>
        <v/>
      </c>
      <c r="E4856" s="15" t="str">
        <f>IF(INDEX(Оценка!C$2:AF$1540,A4854*11+8,(B4856-1)*3+1)="","",INDEX(Оценка!C$2:AF$1540,A4854*11+8,(B4856-1)*3+1)&amp;" ("&amp;INDEX(Оценка!C$2:AF$1540,A4854*11+8,(B4856-1)*3+2)&amp;") ("&amp;INDEX(Оценка!C$2:AF$1540,A4854*11+8,(B4856-1)*3+3)&amp;")")</f>
        <v/>
      </c>
      <c r="F4856" s="15" t="str">
        <f>IF(INDEX(Содержание!C$2:L$1680,A4856*6+5,B4856)="","",INDEX(Содержание!C$2:L$1680,A4856*6+5,B4856))</f>
        <v/>
      </c>
    </row>
    <row r="4857" spans="1:6" s="15" customFormat="1" x14ac:dyDescent="0.25">
      <c r="A4857" s="15">
        <v>52</v>
      </c>
      <c r="B4857" s="15">
        <v>8</v>
      </c>
      <c r="D4857" s="15" t="str">
        <f>IF(INDEX(Разделы!C$2:L$1540,A4857*11+8,B4857)="","","- "&amp;INDEX(Разделы!C$2:L$1540,A4857*11+8,B4857))</f>
        <v/>
      </c>
      <c r="E4857" s="15" t="str">
        <f>IF(INDEX(Оценка!C$2:AF$1540,A4855*11+9,(B4857-1)*3+1)="","",INDEX(Оценка!C$2:AF$1540,A4855*11+9,(B4857-1)*3+1)&amp;" ("&amp;INDEX(Оценка!C$2:AF$1540,A4855*11+9,(B4857-1)*3+2)&amp;") ("&amp;INDEX(Оценка!C$2:AF$1540,A4855*11+9,(B4857-1)*3+3)&amp;")")</f>
        <v/>
      </c>
    </row>
    <row r="4858" spans="1:6" s="15" customFormat="1" x14ac:dyDescent="0.25">
      <c r="A4858" s="15">
        <v>52</v>
      </c>
      <c r="B4858" s="15">
        <v>8</v>
      </c>
      <c r="D4858" s="15" t="str">
        <f>IF(INDEX(Разделы!C$2:L$1540,A4858*11+9,B4858)="","","- "&amp;INDEX(Разделы!C$2:L$1540,A4858*11+9,B4858))</f>
        <v/>
      </c>
      <c r="E4858" s="15" t="str">
        <f>IF(INDEX(Оценка!C$2:AF$1540,A4856*11+10,(B4858-1)*3+1)="","",INDEX(Оценка!C$2:AF$1540,A4856*11+10,(B4858-1)*3+1)&amp;" ("&amp;INDEX(Оценка!C$2:AF$1540,A4856*11+10,(B4858-1)*3+2)&amp;") ("&amp;INDEX(Оценка!C$2:AF$1540,A4856*11+10,(B4858-1)*3+3)&amp;")")</f>
        <v/>
      </c>
    </row>
    <row r="4859" spans="1:6" s="15" customFormat="1" x14ac:dyDescent="0.25">
      <c r="A4859" s="15">
        <v>52</v>
      </c>
      <c r="B4859" s="15">
        <v>8</v>
      </c>
      <c r="D4859" s="15" t="str">
        <f>IF(INDEX(Разделы!C$2:L$1540,A4859*11+10,B4859)="","","- "&amp;INDEX(Разделы!C$2:L$1540,A4859*11+10,B4859))</f>
        <v/>
      </c>
    </row>
    <row r="4860" spans="1:6" s="15" customFormat="1" x14ac:dyDescent="0.25">
      <c r="A4860" s="15">
        <v>52</v>
      </c>
      <c r="B4860" s="15">
        <v>8</v>
      </c>
    </row>
    <row r="4861" spans="1:6" s="15" customFormat="1" x14ac:dyDescent="0.25">
      <c r="A4861" s="15">
        <v>52</v>
      </c>
      <c r="B4861" s="15">
        <v>9</v>
      </c>
      <c r="D4861" s="15" t="str">
        <f xml:space="preserve"> IF(INDEX(Разделы!C$2:L$1540,A4861*11+3,B4861)="","","= "&amp;INDEX(Разделы!C$2:L$1540,A4861*11+3,B4861)&amp;" ("&amp;INDEX(Разделы!C$2:L$1540,A4861*11+4,B4861)&amp;")")</f>
        <v/>
      </c>
      <c r="E4861" s="15" t="str">
        <f>IF(INDEX(Оценка!C$2:AF$1540,A4859*11+4,(B4861-1)*3+1)="","",INDEX(Оценка!C$2:AF$1540,A4859*11+4,(B4861-1)*3+1)&amp;" ("&amp;INDEX(Оценка!C$2:AF$1540,A4859*11+4,(B4861-1)*3+2)&amp;") ("&amp;INDEX(Оценка!C$2:AF$1540,A4859*11+4,(B4861-1)*3+3)&amp;")")</f>
        <v/>
      </c>
      <c r="F4861" s="15" t="str">
        <f>IF(INDEX(Содержание!C$2:L$1680,A4861*6+2,B4861)="","",INDEX(Содержание!C$2:L$1680,A4861*6+2,B4861))</f>
        <v/>
      </c>
    </row>
    <row r="4862" spans="1:6" s="15" customFormat="1" x14ac:dyDescent="0.25">
      <c r="A4862" s="15">
        <v>52</v>
      </c>
      <c r="B4862" s="15">
        <v>9</v>
      </c>
      <c r="E4862" s="15" t="str">
        <f>IF(INDEX(Оценка!C$2:AF$1540,A4860*11+5,(B4862-1)*3+1)="","",INDEX(Оценка!C$2:AF$1540,A4860*11+5,(B4862-1)*3+1)&amp;" ("&amp;INDEX(Оценка!C$2:AF$1540,A4860*11+5,(B4862-1)*3+2)&amp;") ("&amp;INDEX(Оценка!C$2:AF$1540,A4860*11+5,(B4862-1)*3+3)&amp;")")</f>
        <v/>
      </c>
    </row>
    <row r="4863" spans="1:6" s="15" customFormat="1" x14ac:dyDescent="0.25">
      <c r="A4863" s="15">
        <v>52</v>
      </c>
      <c r="B4863" s="15">
        <v>9</v>
      </c>
      <c r="D4863" s="15" t="str">
        <f>IF(INDEX(Разделы!C$2:L$1540,A4863*11+5,B4863)="","","- "&amp;INDEX(Разделы!C$2:L$1540,A4863*11+5,B4863))</f>
        <v/>
      </c>
      <c r="E4863" s="15" t="str">
        <f>IF(INDEX(Оценка!C$2:AF$1540,A4861*11+6,(B4863-1)*3+1)="","",INDEX(Оценка!C$2:AF$1540,A4861*11+6,(B4863-1)*3+1)&amp;" ("&amp;INDEX(Оценка!C$2:AF$1540,A4861*11+6,(B4863-1)*3+2)&amp;") ("&amp;INDEX(Оценка!C$2:AF$1540,A4861*11+6,(B4863-1)*3+3)&amp;")")</f>
        <v/>
      </c>
      <c r="F4863" s="15" t="str">
        <f>IF(INDEX(Содержание!C$2:L$1680,A4863*6+3,B4863)="","","= "&amp;INDEX(Содержание!C$2:L$1680,A4863*6+3,B4863)&amp;" "&amp;INDEX(Содержание!C$2:L$1680,A4865*6+4,B4865))</f>
        <v/>
      </c>
    </row>
    <row r="4864" spans="1:6" s="15" customFormat="1" x14ac:dyDescent="0.25">
      <c r="A4864" s="15">
        <v>52</v>
      </c>
      <c r="B4864" s="15">
        <v>9</v>
      </c>
      <c r="D4864" s="15" t="str">
        <f>IF(INDEX(Разделы!C$2:L$1540,A4864*11+6,B4864)="","","- "&amp;INDEX(Разделы!C$2:L$1540,A4864*11+6,B4864))</f>
        <v/>
      </c>
      <c r="E4864" s="15" t="str">
        <f>IF(INDEX(Оценка!C$2:AF$1540,A4862*11+7,(B4864-1)*3+1)="","",INDEX(Оценка!C$2:AF$1540,A4862*11+7,(B4864-1)*3+1)&amp;" ("&amp;INDEX(Оценка!C$2:AF$1540,A4862*11+7,(B4864-1)*3+2)&amp;") ("&amp;INDEX(Оценка!C$2:AF$1540,A4862*11+7,(B4864-1)*3+3)&amp;")")</f>
        <v/>
      </c>
    </row>
    <row r="4865" spans="1:6" s="15" customFormat="1" x14ac:dyDescent="0.25">
      <c r="A4865" s="15">
        <v>52</v>
      </c>
      <c r="B4865" s="15">
        <v>9</v>
      </c>
      <c r="D4865" s="15" t="str">
        <f>IF(INDEX(Разделы!C$2:L$1540,A4865*11+7,B4865)="","","- "&amp;INDEX(Разделы!C$2:L$1540,A4865*11+7,B4865))</f>
        <v/>
      </c>
      <c r="E4865" s="15" t="str">
        <f>IF(INDEX(Оценка!C$2:AF$1540,A4863*11+8,(B4865-1)*3+1)="","",INDEX(Оценка!C$2:AF$1540,A4863*11+8,(B4865-1)*3+1)&amp;" ("&amp;INDEX(Оценка!C$2:AF$1540,A4863*11+8,(B4865-1)*3+2)&amp;") ("&amp;INDEX(Оценка!C$2:AF$1540,A4863*11+8,(B4865-1)*3+3)&amp;")")</f>
        <v/>
      </c>
      <c r="F4865" s="15" t="str">
        <f>IF(INDEX(Содержание!C$2:L$1680,A4865*6+5,B4865)="","",INDEX(Содержание!C$2:L$1680,A4865*6+5,B4865))</f>
        <v/>
      </c>
    </row>
    <row r="4866" spans="1:6" s="15" customFormat="1" x14ac:dyDescent="0.25">
      <c r="A4866" s="15">
        <v>52</v>
      </c>
      <c r="B4866" s="15">
        <v>9</v>
      </c>
      <c r="D4866" s="15" t="str">
        <f>IF(INDEX(Разделы!C$2:L$1540,A4866*11+8,B4866)="","","- "&amp;INDEX(Разделы!C$2:L$1540,A4866*11+8,B4866))</f>
        <v/>
      </c>
      <c r="E4866" s="15" t="str">
        <f>IF(INDEX(Оценка!C$2:AF$1540,A4864*11+9,(B4866-1)*3+1)="","",INDEX(Оценка!C$2:AF$1540,A4864*11+9,(B4866-1)*3+1)&amp;" ("&amp;INDEX(Оценка!C$2:AF$1540,A4864*11+9,(B4866-1)*3+2)&amp;") ("&amp;INDEX(Оценка!C$2:AF$1540,A4864*11+9,(B4866-1)*3+3)&amp;")")</f>
        <v/>
      </c>
    </row>
    <row r="4867" spans="1:6" s="15" customFormat="1" x14ac:dyDescent="0.25">
      <c r="A4867" s="15">
        <v>52</v>
      </c>
      <c r="B4867" s="15">
        <v>9</v>
      </c>
      <c r="D4867" s="15" t="str">
        <f>IF(INDEX(Разделы!C$2:L$1540,A4867*11+9,B4867)="","","- "&amp;INDEX(Разделы!C$2:L$1540,A4867*11+9,B4867))</f>
        <v/>
      </c>
      <c r="E4867" s="15" t="str">
        <f>IF(INDEX(Оценка!C$2:AF$1540,A4865*11+10,(B4867-1)*3+1)="","",INDEX(Оценка!C$2:AF$1540,A4865*11+10,(B4867-1)*3+1)&amp;" ("&amp;INDEX(Оценка!C$2:AF$1540,A4865*11+10,(B4867-1)*3+2)&amp;") ("&amp;INDEX(Оценка!C$2:AF$1540,A4865*11+10,(B4867-1)*3+3)&amp;")")</f>
        <v/>
      </c>
    </row>
    <row r="4868" spans="1:6" s="15" customFormat="1" x14ac:dyDescent="0.25">
      <c r="A4868" s="15">
        <v>52</v>
      </c>
      <c r="B4868" s="15">
        <v>9</v>
      </c>
      <c r="D4868" s="15" t="str">
        <f>IF(INDEX(Разделы!C$2:L$1540,A4868*11+10,B4868)="","","- "&amp;INDEX(Разделы!C$2:L$1540,A4868*11+10,B4868))</f>
        <v/>
      </c>
    </row>
    <row r="4869" spans="1:6" s="15" customFormat="1" x14ac:dyDescent="0.25">
      <c r="A4869" s="15">
        <v>52</v>
      </c>
      <c r="B4869" s="15">
        <v>9</v>
      </c>
    </row>
    <row r="4870" spans="1:6" s="15" customFormat="1" x14ac:dyDescent="0.25">
      <c r="A4870" s="15">
        <v>52</v>
      </c>
      <c r="B4870" s="15">
        <v>10</v>
      </c>
      <c r="D4870" s="15" t="str">
        <f xml:space="preserve"> IF(INDEX(Разделы!C$2:L$1540,A4870*11+3,B4870)="","","= "&amp;INDEX(Разделы!C$2:L$1540,A4870*11+3,B4870)&amp;" ("&amp;INDEX(Разделы!C$2:L$1540,A4870*11+4,B4870)&amp;")")</f>
        <v/>
      </c>
      <c r="E4870" s="15" t="str">
        <f>IF(INDEX(Оценка!C$2:AF$1540,A4868*11+4,(B4870-1)*3+1)="","",INDEX(Оценка!C$2:AF$1540,A4868*11+4,(B4870-1)*3+1)&amp;" ("&amp;INDEX(Оценка!C$2:AF$1540,A4868*11+4,(B4870-1)*3+2)&amp;") ("&amp;INDEX(Оценка!C$2:AF$1540,A4868*11+4,(B4870-1)*3+3)&amp;")")</f>
        <v/>
      </c>
      <c r="F4870" s="15" t="str">
        <f>IF(INDEX(Содержание!C$2:L$1680,A4870*6+2,B4870)="","",INDEX(Содержание!C$2:L$1680,A4870*6+2,B4870))</f>
        <v/>
      </c>
    </row>
    <row r="4871" spans="1:6" s="15" customFormat="1" x14ac:dyDescent="0.25">
      <c r="A4871" s="15">
        <v>52</v>
      </c>
      <c r="B4871" s="15">
        <v>10</v>
      </c>
      <c r="E4871" s="15" t="str">
        <f>IF(INDEX(Оценка!C$2:AF$1540,A4869*11+5,(B4871-1)*3+1)="","",INDEX(Оценка!C$2:AF$1540,A4869*11+5,(B4871-1)*3+1)&amp;" ("&amp;INDEX(Оценка!C$2:AF$1540,A4869*11+5,(B4871-1)*3+2)&amp;") ("&amp;INDEX(Оценка!C$2:AF$1540,A4869*11+5,(B4871-1)*3+3)&amp;")")</f>
        <v/>
      </c>
    </row>
    <row r="4872" spans="1:6" s="15" customFormat="1" x14ac:dyDescent="0.25">
      <c r="A4872" s="15">
        <v>52</v>
      </c>
      <c r="B4872" s="15">
        <v>10</v>
      </c>
      <c r="D4872" s="15" t="str">
        <f>IF(INDEX(Разделы!C$2:L$1540,A4872*11+5,B4872)="","","- "&amp;INDEX(Разделы!C$2:L$1540,A4872*11+5,B4872))</f>
        <v/>
      </c>
      <c r="E4872" s="15" t="str">
        <f>IF(INDEX(Оценка!C$2:AF$1540,A4870*11+6,(B4872-1)*3+1)="","",INDEX(Оценка!C$2:AF$1540,A4870*11+6,(B4872-1)*3+1)&amp;" ("&amp;INDEX(Оценка!C$2:AF$1540,A4870*11+6,(B4872-1)*3+2)&amp;") ("&amp;INDEX(Оценка!C$2:AF$1540,A4870*11+6,(B4872-1)*3+3)&amp;")")</f>
        <v/>
      </c>
      <c r="F4872" s="15" t="str">
        <f>IF(INDEX(Содержание!C$2:L$1680,A4872*6+3,B4872)="","","= "&amp;INDEX(Содержание!C$2:L$1680,A4872*6+3,B4872)&amp;" "&amp;INDEX(Содержание!C$2:L$1680,A4874*6+4,B4874))</f>
        <v/>
      </c>
    </row>
    <row r="4873" spans="1:6" s="15" customFormat="1" x14ac:dyDescent="0.25">
      <c r="A4873" s="15">
        <v>52</v>
      </c>
      <c r="B4873" s="15">
        <v>10</v>
      </c>
      <c r="D4873" s="15" t="str">
        <f>IF(INDEX(Разделы!C$2:L$1540,A4873*11+6,B4873)="","","- "&amp;INDEX(Разделы!C$2:L$1540,A4873*11+6,B4873))</f>
        <v/>
      </c>
      <c r="E4873" s="15" t="str">
        <f>IF(INDEX(Оценка!C$2:AF$1540,A4871*11+7,(B4873-1)*3+1)="","",INDEX(Оценка!C$2:AF$1540,A4871*11+7,(B4873-1)*3+1)&amp;" ("&amp;INDEX(Оценка!C$2:AF$1540,A4871*11+7,(B4873-1)*3+2)&amp;") ("&amp;INDEX(Оценка!C$2:AF$1540,A4871*11+7,(B4873-1)*3+3)&amp;")")</f>
        <v/>
      </c>
    </row>
    <row r="4874" spans="1:6" s="15" customFormat="1" x14ac:dyDescent="0.25">
      <c r="A4874" s="15">
        <v>52</v>
      </c>
      <c r="B4874" s="15">
        <v>10</v>
      </c>
      <c r="D4874" s="15" t="str">
        <f>IF(INDEX(Разделы!C$2:L$1540,A4874*11+7,B4874)="","","- "&amp;INDEX(Разделы!C$2:L$1540,A4874*11+7,B4874))</f>
        <v/>
      </c>
      <c r="E4874" s="15" t="str">
        <f>IF(INDEX(Оценка!C$2:AF$1540,A4872*11+8,(B4874-1)*3+1)="","",INDEX(Оценка!C$2:AF$1540,A4872*11+8,(B4874-1)*3+1)&amp;" ("&amp;INDEX(Оценка!C$2:AF$1540,A4872*11+8,(B4874-1)*3+2)&amp;") ("&amp;INDEX(Оценка!C$2:AF$1540,A4872*11+8,(B4874-1)*3+3)&amp;")")</f>
        <v/>
      </c>
      <c r="F4874" s="15" t="str">
        <f>IF(INDEX(Содержание!C$2:L$1680,A4874*6+5,B4874)="","",INDEX(Содержание!C$2:L$1680,A4874*6+5,B4874))</f>
        <v/>
      </c>
    </row>
    <row r="4875" spans="1:6" s="15" customFormat="1" x14ac:dyDescent="0.25">
      <c r="A4875" s="15">
        <v>52</v>
      </c>
      <c r="B4875" s="15">
        <v>10</v>
      </c>
      <c r="D4875" s="15" t="str">
        <f>IF(INDEX(Разделы!C$2:L$1540,A4875*11+8,B4875)="","","- "&amp;INDEX(Разделы!C$2:L$1540,A4875*11+8,B4875))</f>
        <v/>
      </c>
      <c r="E4875" s="15" t="str">
        <f>IF(INDEX(Оценка!C$2:AF$1540,A4873*11+9,(B4875-1)*3+1)="","",INDEX(Оценка!C$2:AF$1540,A4873*11+9,(B4875-1)*3+1)&amp;" ("&amp;INDEX(Оценка!C$2:AF$1540,A4873*11+9,(B4875-1)*3+2)&amp;") ("&amp;INDEX(Оценка!C$2:AF$1540,A4873*11+9,(B4875-1)*3+3)&amp;")")</f>
        <v/>
      </c>
    </row>
    <row r="4876" spans="1:6" s="15" customFormat="1" x14ac:dyDescent="0.25">
      <c r="A4876" s="15">
        <v>52</v>
      </c>
      <c r="B4876" s="15">
        <v>10</v>
      </c>
      <c r="D4876" s="15" t="str">
        <f>IF(INDEX(Разделы!C$2:L$1540,A4876*11+9,B4876)="","","- "&amp;INDEX(Разделы!C$2:L$1540,A4876*11+9,B4876))</f>
        <v/>
      </c>
      <c r="E4876" s="15" t="str">
        <f>IF(INDEX(Оценка!C$2:AF$1540,A4874*11+10,(B4876-1)*3+1)="","",INDEX(Оценка!C$2:AF$1540,A4874*11+10,(B4876-1)*3+1)&amp;" ("&amp;INDEX(Оценка!C$2:AF$1540,A4874*11+10,(B4876-1)*3+2)&amp;") ("&amp;INDEX(Оценка!C$2:AF$1540,A4874*11+10,(B4876-1)*3+3)&amp;")")</f>
        <v/>
      </c>
    </row>
    <row r="4877" spans="1:6" s="15" customFormat="1" x14ac:dyDescent="0.25">
      <c r="A4877" s="15">
        <v>52</v>
      </c>
      <c r="B4877" s="15">
        <v>10</v>
      </c>
      <c r="D4877" s="15" t="str">
        <f>IF(INDEX(Разделы!C$2:L$1540,A4877*11+10,B4877)="","","- "&amp;INDEX(Разделы!C$2:L$1540,A4877*11+10,B4877))</f>
        <v/>
      </c>
    </row>
    <row r="4878" spans="1:6" s="15" customFormat="1" x14ac:dyDescent="0.25">
      <c r="A4878" s="15">
        <v>52</v>
      </c>
      <c r="B4878" s="15">
        <v>10</v>
      </c>
    </row>
    <row r="4879" spans="1:6" s="15" customFormat="1" x14ac:dyDescent="0.25">
      <c r="A4879" s="15">
        <v>53</v>
      </c>
      <c r="B4879" s="15">
        <v>1</v>
      </c>
      <c r="D4879" s="15" t="str">
        <f>IF(INDEX(Разделы!C$2:L$1540,A4879*11+1,1)="","","== "&amp;INDEX(Разделы!C$2:L$1540,A4879*11+1,1))</f>
        <v/>
      </c>
      <c r="E4879" s="15" t="str">
        <f>IF(INDEX(Оценка!C$2:AF$1540,A4879*11+1,1)="","","== "&amp;INDEX(Оценка!C$2:AF$1540,A4879*11+1,1))</f>
        <v/>
      </c>
      <c r="F4879" s="15" t="str">
        <f>IF(INDEX(Содержание!C$2:L$1680,A4879*6+1,1)="","","== "&amp;INDEX(Содержание!C$2:L$1680,A4879*6+1,1))</f>
        <v/>
      </c>
    </row>
    <row r="4880" spans="1:6" s="15" customFormat="1" x14ac:dyDescent="0.25">
      <c r="A4880" s="15">
        <v>53</v>
      </c>
      <c r="B4880" s="15">
        <v>1</v>
      </c>
    </row>
    <row r="4881" spans="1:6" s="15" customFormat="1" x14ac:dyDescent="0.25">
      <c r="A4881" s="15">
        <v>53</v>
      </c>
      <c r="B4881" s="15">
        <v>1</v>
      </c>
      <c r="D4881" s="15" t="str">
        <f xml:space="preserve"> IF(INDEX(Разделы!C$2:L$1540,A4881*11+3,B4881)="","","= "&amp;INDEX(Разделы!C$2:L$1540,A4881*11+3,B4881)&amp;" ("&amp;INDEX(Разделы!C$2:L$1540,A4881*11+4,B4881)&amp;")")</f>
        <v/>
      </c>
      <c r="E4881" s="15" t="str">
        <f>IF(INDEX(Оценка!C$2:AF$1540,A4879*11+4,(B4881-1)*3+1)="","",INDEX(Оценка!C$2:AF$1540,A4879*11+4,(B4881-1)*3+1)&amp;" ("&amp;INDEX(Оценка!C$2:AF$1540,A4879*11+4,(B4881-1)*3+2)&amp;") ("&amp;INDEX(Оценка!C$2:AF$1540,A4879*11+4,(B4881-1)*3+3)&amp;")")</f>
        <v/>
      </c>
      <c r="F4881" s="15" t="str">
        <f>IF(INDEX(Содержание!C$2:L$1680,A4881*6+2,B4881)="","",INDEX(Содержание!C$2:L$1680,A4881*6+2,B4881))</f>
        <v/>
      </c>
    </row>
    <row r="4882" spans="1:6" s="15" customFormat="1" x14ac:dyDescent="0.25">
      <c r="A4882" s="15">
        <v>53</v>
      </c>
      <c r="B4882" s="15">
        <v>1</v>
      </c>
      <c r="E4882" s="15" t="str">
        <f>IF(INDEX(Оценка!C$2:AF$1540,A4880*11+5,(B4882-1)*3+1)="","",INDEX(Оценка!C$2:AF$1540,A4880*11+5,(B4882-1)*3+1)&amp;" ("&amp;INDEX(Оценка!C$2:AF$1540,A4880*11+5,(B4882-1)*3+2)&amp;") ("&amp;INDEX(Оценка!C$2:AF$1540,A4880*11+5,(B4882-1)*3+3)&amp;")")</f>
        <v/>
      </c>
    </row>
    <row r="4883" spans="1:6" s="15" customFormat="1" x14ac:dyDescent="0.25">
      <c r="A4883" s="15">
        <v>53</v>
      </c>
      <c r="B4883" s="15">
        <v>1</v>
      </c>
      <c r="D4883" s="15" t="str">
        <f>IF(INDEX(Разделы!C$2:L$1540,A4883*11+5,B4883)="","","- "&amp;INDEX(Разделы!C$2:L$1540,A4883*11+5,B4883))</f>
        <v/>
      </c>
      <c r="E4883" s="15" t="str">
        <f>IF(INDEX(Оценка!C$2:AF$1540,A4881*11+6,(B4883-1)*3+1)="","",INDEX(Оценка!C$2:AF$1540,A4881*11+6,(B4883-1)*3+1)&amp;" ("&amp;INDEX(Оценка!C$2:AF$1540,A4881*11+6,(B4883-1)*3+2)&amp;") ("&amp;INDEX(Оценка!C$2:AF$1540,A4881*11+6,(B4883-1)*3+3)&amp;")")</f>
        <v/>
      </c>
      <c r="F4883" s="15" t="str">
        <f>IF(INDEX(Содержание!C$2:L$1680,A4883*6+3,B4883)="","","= "&amp;INDEX(Содержание!C$2:L$1680,A4883*6+3,B4883)&amp;" "&amp;INDEX(Содержание!C$2:L$1680,A4885*6+4,B4885))</f>
        <v/>
      </c>
    </row>
    <row r="4884" spans="1:6" s="15" customFormat="1" x14ac:dyDescent="0.25">
      <c r="A4884" s="15">
        <v>53</v>
      </c>
      <c r="B4884" s="15">
        <v>1</v>
      </c>
      <c r="D4884" s="15" t="str">
        <f>IF(INDEX(Разделы!C$2:L$1540,A4884*11+6,B4884)="","","- "&amp;INDEX(Разделы!C$2:L$1540,A4884*11+6,B4884))</f>
        <v/>
      </c>
      <c r="E4884" s="15" t="str">
        <f>IF(INDEX(Оценка!C$2:AF$1540,A4882*11+7,(B4884-1)*3+1)="","",INDEX(Оценка!C$2:AF$1540,A4882*11+7,(B4884-1)*3+1)&amp;" ("&amp;INDEX(Оценка!C$2:AF$1540,A4882*11+7,(B4884-1)*3+2)&amp;") ("&amp;INDEX(Оценка!C$2:AF$1540,A4882*11+7,(B4884-1)*3+3)&amp;")")</f>
        <v/>
      </c>
    </row>
    <row r="4885" spans="1:6" s="15" customFormat="1" x14ac:dyDescent="0.25">
      <c r="A4885" s="15">
        <v>53</v>
      </c>
      <c r="B4885" s="15">
        <v>1</v>
      </c>
      <c r="D4885" s="15" t="str">
        <f>IF(INDEX(Разделы!C$2:L$1540,A4885*11+7,B4885)="","","- "&amp;INDEX(Разделы!C$2:L$1540,A4885*11+7,B4885))</f>
        <v/>
      </c>
      <c r="E4885" s="15" t="str">
        <f>IF(INDEX(Оценка!C$2:AF$1540,A4883*11+8,(B4885-1)*3+1)="","",INDEX(Оценка!C$2:AF$1540,A4883*11+8,(B4885-1)*3+1)&amp;" ("&amp;INDEX(Оценка!C$2:AF$1540,A4883*11+8,(B4885-1)*3+2)&amp;") ("&amp;INDEX(Оценка!C$2:AF$1540,A4883*11+8,(B4885-1)*3+3)&amp;")")</f>
        <v/>
      </c>
      <c r="F4885" s="15" t="str">
        <f>IF(INDEX(Содержание!C$2:L$1680,A4885*6+5,B4885)="","",INDEX(Содержание!C$2:L$1680,A4885*6+5,B4885))</f>
        <v/>
      </c>
    </row>
    <row r="4886" spans="1:6" s="15" customFormat="1" x14ac:dyDescent="0.25">
      <c r="A4886" s="15">
        <v>53</v>
      </c>
      <c r="B4886" s="15">
        <v>1</v>
      </c>
      <c r="D4886" s="15" t="str">
        <f>IF(INDEX(Разделы!C$2:L$1540,A4886*11+8,B4886)="","","- "&amp;INDEX(Разделы!C$2:L$1540,A4886*11+8,B4886))</f>
        <v/>
      </c>
      <c r="E4886" s="15" t="str">
        <f>IF(INDEX(Оценка!C$2:AF$1540,A4884*11+9,(B4886-1)*3+1)="","",INDEX(Оценка!C$2:AF$1540,A4884*11+9,(B4886-1)*3+1)&amp;" ("&amp;INDEX(Оценка!C$2:AF$1540,A4884*11+9,(B4886-1)*3+2)&amp;") ("&amp;INDEX(Оценка!C$2:AF$1540,A4884*11+9,(B4886-1)*3+3)&amp;")")</f>
        <v/>
      </c>
    </row>
    <row r="4887" spans="1:6" s="15" customFormat="1" x14ac:dyDescent="0.25">
      <c r="A4887" s="15">
        <v>53</v>
      </c>
      <c r="B4887" s="15">
        <v>1</v>
      </c>
      <c r="D4887" s="15" t="str">
        <f>IF(INDEX(Разделы!C$2:L$1540,A4887*11+9,B4887)="","","- "&amp;INDEX(Разделы!C$2:L$1540,A4887*11+9,B4887))</f>
        <v/>
      </c>
      <c r="E4887" s="15" t="str">
        <f>IF(INDEX(Оценка!C$2:AF$1540,A4885*11+10,(B4887-1)*3+1)="","",INDEX(Оценка!C$2:AF$1540,A4885*11+10,(B4887-1)*3+1)&amp;" ("&amp;INDEX(Оценка!C$2:AF$1540,A4885*11+10,(B4887-1)*3+2)&amp;") ("&amp;INDEX(Оценка!C$2:AF$1540,A4885*11+10,(B4887-1)*3+3)&amp;")")</f>
        <v/>
      </c>
    </row>
    <row r="4888" spans="1:6" s="15" customFormat="1" x14ac:dyDescent="0.25">
      <c r="A4888" s="15">
        <v>53</v>
      </c>
      <c r="B4888" s="15">
        <v>1</v>
      </c>
      <c r="D4888" s="15" t="str">
        <f>IF(INDEX(Разделы!C$2:L$1540,A4888*11+10,B4888)="","","- "&amp;INDEX(Разделы!C$2:L$1540,A4888*11+10,B4888))</f>
        <v/>
      </c>
    </row>
    <row r="4889" spans="1:6" s="15" customFormat="1" x14ac:dyDescent="0.25">
      <c r="A4889" s="15">
        <v>53</v>
      </c>
      <c r="B4889" s="15">
        <v>1</v>
      </c>
    </row>
    <row r="4890" spans="1:6" s="15" customFormat="1" x14ac:dyDescent="0.25">
      <c r="A4890" s="15">
        <v>53</v>
      </c>
      <c r="B4890" s="15">
        <v>2</v>
      </c>
      <c r="D4890" s="15" t="str">
        <f xml:space="preserve"> IF(INDEX(Разделы!C$2:L$1540,A4890*11+3,B4890)="","","= "&amp;INDEX(Разделы!C$2:L$1540,A4890*11+3,B4890)&amp;" ("&amp;INDEX(Разделы!C$2:L$1540,A4890*11+4,B4890)&amp;")")</f>
        <v/>
      </c>
      <c r="E4890" s="15" t="str">
        <f>IF(INDEX(Оценка!C$2:AF$1540,A4888*11+4,(B4890-1)*3+1)="","",INDEX(Оценка!C$2:AF$1540,A4888*11+4,(B4890-1)*3+1)&amp;" ("&amp;INDEX(Оценка!C$2:AF$1540,A4888*11+4,(B4890-1)*3+2)&amp;") ("&amp;INDEX(Оценка!C$2:AF$1540,A4888*11+4,(B4890-1)*3+3)&amp;")")</f>
        <v/>
      </c>
      <c r="F4890" s="15" t="str">
        <f>IF(INDEX(Содержание!C$2:L$1680,A4890*6+2,B4890)="","",INDEX(Содержание!C$2:L$1680,A4890*6+2,B4890))</f>
        <v/>
      </c>
    </row>
    <row r="4891" spans="1:6" s="15" customFormat="1" x14ac:dyDescent="0.25">
      <c r="A4891" s="15">
        <v>53</v>
      </c>
      <c r="B4891" s="15">
        <v>2</v>
      </c>
      <c r="E4891" s="15" t="str">
        <f>IF(INDEX(Оценка!C$2:AF$1540,A4889*11+5,(B4891-1)*3+1)="","",INDEX(Оценка!C$2:AF$1540,A4889*11+5,(B4891-1)*3+1)&amp;" ("&amp;INDEX(Оценка!C$2:AF$1540,A4889*11+5,(B4891-1)*3+2)&amp;") ("&amp;INDEX(Оценка!C$2:AF$1540,A4889*11+5,(B4891-1)*3+3)&amp;")")</f>
        <v/>
      </c>
    </row>
    <row r="4892" spans="1:6" s="15" customFormat="1" x14ac:dyDescent="0.25">
      <c r="A4892" s="15">
        <v>53</v>
      </c>
      <c r="B4892" s="15">
        <v>2</v>
      </c>
      <c r="D4892" s="15" t="str">
        <f>IF(INDEX(Разделы!C$2:L$1540,A4892*11+5,B4892)="","","- "&amp;INDEX(Разделы!C$2:L$1540,A4892*11+5,B4892))</f>
        <v/>
      </c>
      <c r="E4892" s="15" t="str">
        <f>IF(INDEX(Оценка!C$2:AF$1540,A4890*11+6,(B4892-1)*3+1)="","",INDEX(Оценка!C$2:AF$1540,A4890*11+6,(B4892-1)*3+1)&amp;" ("&amp;INDEX(Оценка!C$2:AF$1540,A4890*11+6,(B4892-1)*3+2)&amp;") ("&amp;INDEX(Оценка!C$2:AF$1540,A4890*11+6,(B4892-1)*3+3)&amp;")")</f>
        <v/>
      </c>
      <c r="F4892" s="15" t="str">
        <f>IF(INDEX(Содержание!C$2:L$1680,A4892*6+3,B4892)="","","= "&amp;INDEX(Содержание!C$2:L$1680,A4892*6+3,B4892)&amp;" "&amp;INDEX(Содержание!C$2:L$1680,A4894*6+4,B4894))</f>
        <v/>
      </c>
    </row>
    <row r="4893" spans="1:6" s="15" customFormat="1" x14ac:dyDescent="0.25">
      <c r="A4893" s="15">
        <v>53</v>
      </c>
      <c r="B4893" s="15">
        <v>2</v>
      </c>
      <c r="D4893" s="15" t="str">
        <f>IF(INDEX(Разделы!C$2:L$1540,A4893*11+6,B4893)="","","- "&amp;INDEX(Разделы!C$2:L$1540,A4893*11+6,B4893))</f>
        <v/>
      </c>
      <c r="E4893" s="15" t="str">
        <f>IF(INDEX(Оценка!C$2:AF$1540,A4891*11+7,(B4893-1)*3+1)="","",INDEX(Оценка!C$2:AF$1540,A4891*11+7,(B4893-1)*3+1)&amp;" ("&amp;INDEX(Оценка!C$2:AF$1540,A4891*11+7,(B4893-1)*3+2)&amp;") ("&amp;INDEX(Оценка!C$2:AF$1540,A4891*11+7,(B4893-1)*3+3)&amp;")")</f>
        <v/>
      </c>
    </row>
    <row r="4894" spans="1:6" s="15" customFormat="1" x14ac:dyDescent="0.25">
      <c r="A4894" s="15">
        <v>53</v>
      </c>
      <c r="B4894" s="15">
        <v>2</v>
      </c>
      <c r="D4894" s="15" t="str">
        <f>IF(INDEX(Разделы!C$2:L$1540,A4894*11+7,B4894)="","","- "&amp;INDEX(Разделы!C$2:L$1540,A4894*11+7,B4894))</f>
        <v/>
      </c>
      <c r="E4894" s="15" t="str">
        <f>IF(INDEX(Оценка!C$2:AF$1540,A4892*11+8,(B4894-1)*3+1)="","",INDEX(Оценка!C$2:AF$1540,A4892*11+8,(B4894-1)*3+1)&amp;" ("&amp;INDEX(Оценка!C$2:AF$1540,A4892*11+8,(B4894-1)*3+2)&amp;") ("&amp;INDEX(Оценка!C$2:AF$1540,A4892*11+8,(B4894-1)*3+3)&amp;")")</f>
        <v/>
      </c>
      <c r="F4894" s="15" t="str">
        <f>IF(INDEX(Содержание!C$2:L$1680,A4894*6+5,B4894)="","",INDEX(Содержание!C$2:L$1680,A4894*6+5,B4894))</f>
        <v/>
      </c>
    </row>
    <row r="4895" spans="1:6" s="15" customFormat="1" x14ac:dyDescent="0.25">
      <c r="A4895" s="15">
        <v>53</v>
      </c>
      <c r="B4895" s="15">
        <v>2</v>
      </c>
      <c r="D4895" s="15" t="str">
        <f>IF(INDEX(Разделы!C$2:L$1540,A4895*11+8,B4895)="","","- "&amp;INDEX(Разделы!C$2:L$1540,A4895*11+8,B4895))</f>
        <v/>
      </c>
      <c r="E4895" s="15" t="str">
        <f>IF(INDEX(Оценка!C$2:AF$1540,A4893*11+9,(B4895-1)*3+1)="","",INDEX(Оценка!C$2:AF$1540,A4893*11+9,(B4895-1)*3+1)&amp;" ("&amp;INDEX(Оценка!C$2:AF$1540,A4893*11+9,(B4895-1)*3+2)&amp;") ("&amp;INDEX(Оценка!C$2:AF$1540,A4893*11+9,(B4895-1)*3+3)&amp;")")</f>
        <v/>
      </c>
    </row>
    <row r="4896" spans="1:6" s="15" customFormat="1" x14ac:dyDescent="0.25">
      <c r="A4896" s="15">
        <v>53</v>
      </c>
      <c r="B4896" s="15">
        <v>2</v>
      </c>
      <c r="D4896" s="15" t="str">
        <f>IF(INDEX(Разделы!C$2:L$1540,A4896*11+9,B4896)="","","- "&amp;INDEX(Разделы!C$2:L$1540,A4896*11+9,B4896))</f>
        <v/>
      </c>
      <c r="E4896" s="15" t="str">
        <f>IF(INDEX(Оценка!C$2:AF$1540,A4894*11+10,(B4896-1)*3+1)="","",INDEX(Оценка!C$2:AF$1540,A4894*11+10,(B4896-1)*3+1)&amp;" ("&amp;INDEX(Оценка!C$2:AF$1540,A4894*11+10,(B4896-1)*3+2)&amp;") ("&amp;INDEX(Оценка!C$2:AF$1540,A4894*11+10,(B4896-1)*3+3)&amp;")")</f>
        <v/>
      </c>
    </row>
    <row r="4897" spans="1:6" s="15" customFormat="1" x14ac:dyDescent="0.25">
      <c r="A4897" s="15">
        <v>53</v>
      </c>
      <c r="B4897" s="15">
        <v>2</v>
      </c>
      <c r="D4897" s="15" t="str">
        <f>IF(INDEX(Разделы!C$2:L$1540,A4897*11+10,B4897)="","","- "&amp;INDEX(Разделы!C$2:L$1540,A4897*11+10,B4897))</f>
        <v/>
      </c>
    </row>
    <row r="4898" spans="1:6" s="15" customFormat="1" x14ac:dyDescent="0.25">
      <c r="A4898" s="15">
        <v>53</v>
      </c>
      <c r="B4898" s="15">
        <v>2</v>
      </c>
    </row>
    <row r="4899" spans="1:6" s="15" customFormat="1" x14ac:dyDescent="0.25">
      <c r="A4899" s="15">
        <v>53</v>
      </c>
      <c r="B4899" s="15">
        <v>3</v>
      </c>
      <c r="D4899" s="15" t="str">
        <f xml:space="preserve"> IF(INDEX(Разделы!C$2:L$1540,A4899*11+3,B4899)="","","= "&amp;INDEX(Разделы!C$2:L$1540,A4899*11+3,B4899)&amp;" ("&amp;INDEX(Разделы!C$2:L$1540,A4899*11+4,B4899)&amp;")")</f>
        <v/>
      </c>
      <c r="E4899" s="15" t="str">
        <f>IF(INDEX(Оценка!C$2:AF$1540,A4897*11+4,(B4899-1)*3+1)="","",INDEX(Оценка!C$2:AF$1540,A4897*11+4,(B4899-1)*3+1)&amp;" ("&amp;INDEX(Оценка!C$2:AF$1540,A4897*11+4,(B4899-1)*3+2)&amp;") ("&amp;INDEX(Оценка!C$2:AF$1540,A4897*11+4,(B4899-1)*3+3)&amp;")")</f>
        <v/>
      </c>
      <c r="F4899" s="15" t="str">
        <f>IF(INDEX(Содержание!C$2:L$1680,A4899*6+2,B4899)="","",INDEX(Содержание!C$2:L$1680,A4899*6+2,B4899))</f>
        <v/>
      </c>
    </row>
    <row r="4900" spans="1:6" s="15" customFormat="1" x14ac:dyDescent="0.25">
      <c r="A4900" s="15">
        <v>53</v>
      </c>
      <c r="B4900" s="15">
        <v>3</v>
      </c>
      <c r="E4900" s="15" t="str">
        <f>IF(INDEX(Оценка!C$2:AF$1540,A4898*11+5,(B4900-1)*3+1)="","",INDEX(Оценка!C$2:AF$1540,A4898*11+5,(B4900-1)*3+1)&amp;" ("&amp;INDEX(Оценка!C$2:AF$1540,A4898*11+5,(B4900-1)*3+2)&amp;") ("&amp;INDEX(Оценка!C$2:AF$1540,A4898*11+5,(B4900-1)*3+3)&amp;")")</f>
        <v/>
      </c>
    </row>
    <row r="4901" spans="1:6" s="15" customFormat="1" x14ac:dyDescent="0.25">
      <c r="A4901" s="15">
        <v>53</v>
      </c>
      <c r="B4901" s="15">
        <v>3</v>
      </c>
      <c r="D4901" s="15" t="str">
        <f>IF(INDEX(Разделы!C$2:L$1540,A4901*11+5,B4901)="","","- "&amp;INDEX(Разделы!C$2:L$1540,A4901*11+5,B4901))</f>
        <v/>
      </c>
      <c r="E4901" s="15" t="str">
        <f>IF(INDEX(Оценка!C$2:AF$1540,A4899*11+6,(B4901-1)*3+1)="","",INDEX(Оценка!C$2:AF$1540,A4899*11+6,(B4901-1)*3+1)&amp;" ("&amp;INDEX(Оценка!C$2:AF$1540,A4899*11+6,(B4901-1)*3+2)&amp;") ("&amp;INDEX(Оценка!C$2:AF$1540,A4899*11+6,(B4901-1)*3+3)&amp;")")</f>
        <v/>
      </c>
      <c r="F4901" s="15" t="str">
        <f>IF(INDEX(Содержание!C$2:L$1680,A4901*6+3,B4901)="","","= "&amp;INDEX(Содержание!C$2:L$1680,A4901*6+3,B4901)&amp;" "&amp;INDEX(Содержание!C$2:L$1680,A4903*6+4,B4903))</f>
        <v/>
      </c>
    </row>
    <row r="4902" spans="1:6" s="15" customFormat="1" x14ac:dyDescent="0.25">
      <c r="A4902" s="15">
        <v>53</v>
      </c>
      <c r="B4902" s="15">
        <v>3</v>
      </c>
      <c r="D4902" s="15" t="str">
        <f>IF(INDEX(Разделы!C$2:L$1540,A4902*11+6,B4902)="","","- "&amp;INDEX(Разделы!C$2:L$1540,A4902*11+6,B4902))</f>
        <v/>
      </c>
      <c r="E4902" s="15" t="str">
        <f>IF(INDEX(Оценка!C$2:AF$1540,A4900*11+7,(B4902-1)*3+1)="","",INDEX(Оценка!C$2:AF$1540,A4900*11+7,(B4902-1)*3+1)&amp;" ("&amp;INDEX(Оценка!C$2:AF$1540,A4900*11+7,(B4902-1)*3+2)&amp;") ("&amp;INDEX(Оценка!C$2:AF$1540,A4900*11+7,(B4902-1)*3+3)&amp;")")</f>
        <v/>
      </c>
    </row>
    <row r="4903" spans="1:6" s="15" customFormat="1" x14ac:dyDescent="0.25">
      <c r="A4903" s="15">
        <v>53</v>
      </c>
      <c r="B4903" s="15">
        <v>3</v>
      </c>
      <c r="D4903" s="15" t="str">
        <f>IF(INDEX(Разделы!C$2:L$1540,A4903*11+7,B4903)="","","- "&amp;INDEX(Разделы!C$2:L$1540,A4903*11+7,B4903))</f>
        <v/>
      </c>
      <c r="E4903" s="15" t="str">
        <f>IF(INDEX(Оценка!C$2:AF$1540,A4901*11+8,(B4903-1)*3+1)="","",INDEX(Оценка!C$2:AF$1540,A4901*11+8,(B4903-1)*3+1)&amp;" ("&amp;INDEX(Оценка!C$2:AF$1540,A4901*11+8,(B4903-1)*3+2)&amp;") ("&amp;INDEX(Оценка!C$2:AF$1540,A4901*11+8,(B4903-1)*3+3)&amp;")")</f>
        <v/>
      </c>
      <c r="F4903" s="15" t="str">
        <f>IF(INDEX(Содержание!C$2:L$1680,A4903*6+5,B4903)="","",INDEX(Содержание!C$2:L$1680,A4903*6+5,B4903))</f>
        <v/>
      </c>
    </row>
    <row r="4904" spans="1:6" s="15" customFormat="1" x14ac:dyDescent="0.25">
      <c r="A4904" s="15">
        <v>53</v>
      </c>
      <c r="B4904" s="15">
        <v>3</v>
      </c>
      <c r="D4904" s="15" t="str">
        <f>IF(INDEX(Разделы!C$2:L$1540,A4904*11+8,B4904)="","","- "&amp;INDEX(Разделы!C$2:L$1540,A4904*11+8,B4904))</f>
        <v/>
      </c>
      <c r="E4904" s="15" t="str">
        <f>IF(INDEX(Оценка!C$2:AF$1540,A4902*11+9,(B4904-1)*3+1)="","",INDEX(Оценка!C$2:AF$1540,A4902*11+9,(B4904-1)*3+1)&amp;" ("&amp;INDEX(Оценка!C$2:AF$1540,A4902*11+9,(B4904-1)*3+2)&amp;") ("&amp;INDEX(Оценка!C$2:AF$1540,A4902*11+9,(B4904-1)*3+3)&amp;")")</f>
        <v/>
      </c>
    </row>
    <row r="4905" spans="1:6" s="15" customFormat="1" x14ac:dyDescent="0.25">
      <c r="A4905" s="15">
        <v>53</v>
      </c>
      <c r="B4905" s="15">
        <v>3</v>
      </c>
      <c r="D4905" s="15" t="str">
        <f>IF(INDEX(Разделы!C$2:L$1540,A4905*11+9,B4905)="","","- "&amp;INDEX(Разделы!C$2:L$1540,A4905*11+9,B4905))</f>
        <v/>
      </c>
      <c r="E4905" s="15" t="str">
        <f>IF(INDEX(Оценка!C$2:AF$1540,A4903*11+10,(B4905-1)*3+1)="","",INDEX(Оценка!C$2:AF$1540,A4903*11+10,(B4905-1)*3+1)&amp;" ("&amp;INDEX(Оценка!C$2:AF$1540,A4903*11+10,(B4905-1)*3+2)&amp;") ("&amp;INDEX(Оценка!C$2:AF$1540,A4903*11+10,(B4905-1)*3+3)&amp;")")</f>
        <v/>
      </c>
    </row>
    <row r="4906" spans="1:6" s="15" customFormat="1" x14ac:dyDescent="0.25">
      <c r="A4906" s="15">
        <v>53</v>
      </c>
      <c r="B4906" s="15">
        <v>3</v>
      </c>
      <c r="D4906" s="15" t="str">
        <f>IF(INDEX(Разделы!C$2:L$1540,A4906*11+10,B4906)="","","- "&amp;INDEX(Разделы!C$2:L$1540,A4906*11+10,B4906))</f>
        <v/>
      </c>
    </row>
    <row r="4907" spans="1:6" s="15" customFormat="1" x14ac:dyDescent="0.25">
      <c r="A4907" s="15">
        <v>53</v>
      </c>
      <c r="B4907" s="15">
        <v>3</v>
      </c>
    </row>
    <row r="4908" spans="1:6" s="15" customFormat="1" x14ac:dyDescent="0.25">
      <c r="A4908" s="15">
        <v>53</v>
      </c>
      <c r="B4908" s="15">
        <v>4</v>
      </c>
      <c r="D4908" s="15" t="str">
        <f xml:space="preserve"> IF(INDEX(Разделы!C$2:L$1540,A4908*11+3,B4908)="","","= "&amp;INDEX(Разделы!C$2:L$1540,A4908*11+3,B4908)&amp;" ("&amp;INDEX(Разделы!C$2:L$1540,A4908*11+4,B4908)&amp;")")</f>
        <v/>
      </c>
      <c r="E4908" s="15" t="str">
        <f>IF(INDEX(Оценка!C$2:AF$1540,A4906*11+4,(B4908-1)*3+1)="","",INDEX(Оценка!C$2:AF$1540,A4906*11+4,(B4908-1)*3+1)&amp;" ("&amp;INDEX(Оценка!C$2:AF$1540,A4906*11+4,(B4908-1)*3+2)&amp;") ("&amp;INDEX(Оценка!C$2:AF$1540,A4906*11+4,(B4908-1)*3+3)&amp;")")</f>
        <v/>
      </c>
      <c r="F4908" s="15" t="str">
        <f>IF(INDEX(Содержание!C$2:L$1680,A4908*6+2,B4908)="","",INDEX(Содержание!C$2:L$1680,A4908*6+2,B4908))</f>
        <v/>
      </c>
    </row>
    <row r="4909" spans="1:6" s="15" customFormat="1" x14ac:dyDescent="0.25">
      <c r="A4909" s="15">
        <v>53</v>
      </c>
      <c r="B4909" s="15">
        <v>4</v>
      </c>
      <c r="E4909" s="15" t="str">
        <f>IF(INDEX(Оценка!C$2:AF$1540,A4907*11+5,(B4909-1)*3+1)="","",INDEX(Оценка!C$2:AF$1540,A4907*11+5,(B4909-1)*3+1)&amp;" ("&amp;INDEX(Оценка!C$2:AF$1540,A4907*11+5,(B4909-1)*3+2)&amp;") ("&amp;INDEX(Оценка!C$2:AF$1540,A4907*11+5,(B4909-1)*3+3)&amp;")")</f>
        <v/>
      </c>
    </row>
    <row r="4910" spans="1:6" s="15" customFormat="1" x14ac:dyDescent="0.25">
      <c r="A4910" s="15">
        <v>53</v>
      </c>
      <c r="B4910" s="15">
        <v>4</v>
      </c>
      <c r="D4910" s="15" t="str">
        <f>IF(INDEX(Разделы!C$2:L$1540,A4910*11+5,B4910)="","","- "&amp;INDEX(Разделы!C$2:L$1540,A4910*11+5,B4910))</f>
        <v/>
      </c>
      <c r="E4910" s="15" t="str">
        <f>IF(INDEX(Оценка!C$2:AF$1540,A4908*11+6,(B4910-1)*3+1)="","",INDEX(Оценка!C$2:AF$1540,A4908*11+6,(B4910-1)*3+1)&amp;" ("&amp;INDEX(Оценка!C$2:AF$1540,A4908*11+6,(B4910-1)*3+2)&amp;") ("&amp;INDEX(Оценка!C$2:AF$1540,A4908*11+6,(B4910-1)*3+3)&amp;")")</f>
        <v/>
      </c>
      <c r="F4910" s="15" t="str">
        <f>IF(INDEX(Содержание!C$2:L$1680,A4910*6+3,B4910)="","","= "&amp;INDEX(Содержание!C$2:L$1680,A4910*6+3,B4910)&amp;" "&amp;INDEX(Содержание!C$2:L$1680,A4912*6+4,B4912))</f>
        <v/>
      </c>
    </row>
    <row r="4911" spans="1:6" s="15" customFormat="1" x14ac:dyDescent="0.25">
      <c r="A4911" s="15">
        <v>53</v>
      </c>
      <c r="B4911" s="15">
        <v>4</v>
      </c>
      <c r="D4911" s="15" t="str">
        <f>IF(INDEX(Разделы!C$2:L$1540,A4911*11+6,B4911)="","","- "&amp;INDEX(Разделы!C$2:L$1540,A4911*11+6,B4911))</f>
        <v/>
      </c>
      <c r="E4911" s="15" t="str">
        <f>IF(INDEX(Оценка!C$2:AF$1540,A4909*11+7,(B4911-1)*3+1)="","",INDEX(Оценка!C$2:AF$1540,A4909*11+7,(B4911-1)*3+1)&amp;" ("&amp;INDEX(Оценка!C$2:AF$1540,A4909*11+7,(B4911-1)*3+2)&amp;") ("&amp;INDEX(Оценка!C$2:AF$1540,A4909*11+7,(B4911-1)*3+3)&amp;")")</f>
        <v/>
      </c>
    </row>
    <row r="4912" spans="1:6" s="15" customFormat="1" x14ac:dyDescent="0.25">
      <c r="A4912" s="15">
        <v>53</v>
      </c>
      <c r="B4912" s="15">
        <v>4</v>
      </c>
      <c r="D4912" s="15" t="str">
        <f>IF(INDEX(Разделы!C$2:L$1540,A4912*11+7,B4912)="","","- "&amp;INDEX(Разделы!C$2:L$1540,A4912*11+7,B4912))</f>
        <v/>
      </c>
      <c r="E4912" s="15" t="str">
        <f>IF(INDEX(Оценка!C$2:AF$1540,A4910*11+8,(B4912-1)*3+1)="","",INDEX(Оценка!C$2:AF$1540,A4910*11+8,(B4912-1)*3+1)&amp;" ("&amp;INDEX(Оценка!C$2:AF$1540,A4910*11+8,(B4912-1)*3+2)&amp;") ("&amp;INDEX(Оценка!C$2:AF$1540,A4910*11+8,(B4912-1)*3+3)&amp;")")</f>
        <v/>
      </c>
      <c r="F4912" s="15" t="str">
        <f>IF(INDEX(Содержание!C$2:L$1680,A4912*6+5,B4912)="","",INDEX(Содержание!C$2:L$1680,A4912*6+5,B4912))</f>
        <v/>
      </c>
    </row>
    <row r="4913" spans="1:6" s="15" customFormat="1" x14ac:dyDescent="0.25">
      <c r="A4913" s="15">
        <v>53</v>
      </c>
      <c r="B4913" s="15">
        <v>4</v>
      </c>
      <c r="D4913" s="15" t="str">
        <f>IF(INDEX(Разделы!C$2:L$1540,A4913*11+8,B4913)="","","- "&amp;INDEX(Разделы!C$2:L$1540,A4913*11+8,B4913))</f>
        <v/>
      </c>
      <c r="E4913" s="15" t="str">
        <f>IF(INDEX(Оценка!C$2:AF$1540,A4911*11+9,(B4913-1)*3+1)="","",INDEX(Оценка!C$2:AF$1540,A4911*11+9,(B4913-1)*3+1)&amp;" ("&amp;INDEX(Оценка!C$2:AF$1540,A4911*11+9,(B4913-1)*3+2)&amp;") ("&amp;INDEX(Оценка!C$2:AF$1540,A4911*11+9,(B4913-1)*3+3)&amp;")")</f>
        <v/>
      </c>
    </row>
    <row r="4914" spans="1:6" s="15" customFormat="1" x14ac:dyDescent="0.25">
      <c r="A4914" s="15">
        <v>53</v>
      </c>
      <c r="B4914" s="15">
        <v>4</v>
      </c>
      <c r="D4914" s="15" t="str">
        <f>IF(INDEX(Разделы!C$2:L$1540,A4914*11+9,B4914)="","","- "&amp;INDEX(Разделы!C$2:L$1540,A4914*11+9,B4914))</f>
        <v/>
      </c>
      <c r="E4914" s="15" t="str">
        <f>IF(INDEX(Оценка!C$2:AF$1540,A4912*11+10,(B4914-1)*3+1)="","",INDEX(Оценка!C$2:AF$1540,A4912*11+10,(B4914-1)*3+1)&amp;" ("&amp;INDEX(Оценка!C$2:AF$1540,A4912*11+10,(B4914-1)*3+2)&amp;") ("&amp;INDEX(Оценка!C$2:AF$1540,A4912*11+10,(B4914-1)*3+3)&amp;")")</f>
        <v/>
      </c>
    </row>
    <row r="4915" spans="1:6" s="15" customFormat="1" x14ac:dyDescent="0.25">
      <c r="A4915" s="15">
        <v>53</v>
      </c>
      <c r="B4915" s="15">
        <v>4</v>
      </c>
      <c r="D4915" s="15" t="str">
        <f>IF(INDEX(Разделы!C$2:L$1540,A4915*11+10,B4915)="","","- "&amp;INDEX(Разделы!C$2:L$1540,A4915*11+10,B4915))</f>
        <v/>
      </c>
    </row>
    <row r="4916" spans="1:6" s="15" customFormat="1" x14ac:dyDescent="0.25">
      <c r="A4916" s="15">
        <v>53</v>
      </c>
      <c r="B4916" s="15">
        <v>4</v>
      </c>
    </row>
    <row r="4917" spans="1:6" s="15" customFormat="1" x14ac:dyDescent="0.25">
      <c r="A4917" s="15">
        <v>53</v>
      </c>
      <c r="B4917" s="15">
        <v>5</v>
      </c>
      <c r="D4917" s="15" t="str">
        <f xml:space="preserve"> IF(INDEX(Разделы!C$2:L$1540,A4917*11+3,B4917)="","","= "&amp;INDEX(Разделы!C$2:L$1540,A4917*11+3,B4917)&amp;" ("&amp;INDEX(Разделы!C$2:L$1540,A4917*11+4,B4917)&amp;")")</f>
        <v/>
      </c>
      <c r="E4917" s="15" t="str">
        <f>IF(INDEX(Оценка!C$2:AF$1540,A4915*11+4,(B4917-1)*3+1)="","",INDEX(Оценка!C$2:AF$1540,A4915*11+4,(B4917-1)*3+1)&amp;" ("&amp;INDEX(Оценка!C$2:AF$1540,A4915*11+4,(B4917-1)*3+2)&amp;") ("&amp;INDEX(Оценка!C$2:AF$1540,A4915*11+4,(B4917-1)*3+3)&amp;")")</f>
        <v/>
      </c>
      <c r="F4917" s="15" t="str">
        <f>IF(INDEX(Содержание!C$2:L$1680,A4917*6+2,B4917)="","",INDEX(Содержание!C$2:L$1680,A4917*6+2,B4917))</f>
        <v/>
      </c>
    </row>
    <row r="4918" spans="1:6" s="15" customFormat="1" x14ac:dyDescent="0.25">
      <c r="A4918" s="15">
        <v>53</v>
      </c>
      <c r="B4918" s="15">
        <v>5</v>
      </c>
      <c r="E4918" s="15" t="str">
        <f>IF(INDEX(Оценка!C$2:AF$1540,A4916*11+5,(B4918-1)*3+1)="","",INDEX(Оценка!C$2:AF$1540,A4916*11+5,(B4918-1)*3+1)&amp;" ("&amp;INDEX(Оценка!C$2:AF$1540,A4916*11+5,(B4918-1)*3+2)&amp;") ("&amp;INDEX(Оценка!C$2:AF$1540,A4916*11+5,(B4918-1)*3+3)&amp;")")</f>
        <v/>
      </c>
    </row>
    <row r="4919" spans="1:6" s="15" customFormat="1" x14ac:dyDescent="0.25">
      <c r="A4919" s="15">
        <v>53</v>
      </c>
      <c r="B4919" s="15">
        <v>5</v>
      </c>
      <c r="D4919" s="15" t="str">
        <f>IF(INDEX(Разделы!C$2:L$1540,A4919*11+5,B4919)="","","- "&amp;INDEX(Разделы!C$2:L$1540,A4919*11+5,B4919))</f>
        <v/>
      </c>
      <c r="E4919" s="15" t="str">
        <f>IF(INDEX(Оценка!C$2:AF$1540,A4917*11+6,(B4919-1)*3+1)="","",INDEX(Оценка!C$2:AF$1540,A4917*11+6,(B4919-1)*3+1)&amp;" ("&amp;INDEX(Оценка!C$2:AF$1540,A4917*11+6,(B4919-1)*3+2)&amp;") ("&amp;INDEX(Оценка!C$2:AF$1540,A4917*11+6,(B4919-1)*3+3)&amp;")")</f>
        <v/>
      </c>
      <c r="F4919" s="15" t="str">
        <f>IF(INDEX(Содержание!C$2:L$1680,A4919*6+3,B4919)="","","= "&amp;INDEX(Содержание!C$2:L$1680,A4919*6+3,B4919)&amp;" "&amp;INDEX(Содержание!C$2:L$1680,A4921*6+4,B4921))</f>
        <v/>
      </c>
    </row>
    <row r="4920" spans="1:6" s="15" customFormat="1" x14ac:dyDescent="0.25">
      <c r="A4920" s="15">
        <v>53</v>
      </c>
      <c r="B4920" s="15">
        <v>5</v>
      </c>
      <c r="D4920" s="15" t="str">
        <f>IF(INDEX(Разделы!C$2:L$1540,A4920*11+6,B4920)="","","- "&amp;INDEX(Разделы!C$2:L$1540,A4920*11+6,B4920))</f>
        <v/>
      </c>
      <c r="E4920" s="15" t="str">
        <f>IF(INDEX(Оценка!C$2:AF$1540,A4918*11+7,(B4920-1)*3+1)="","",INDEX(Оценка!C$2:AF$1540,A4918*11+7,(B4920-1)*3+1)&amp;" ("&amp;INDEX(Оценка!C$2:AF$1540,A4918*11+7,(B4920-1)*3+2)&amp;") ("&amp;INDEX(Оценка!C$2:AF$1540,A4918*11+7,(B4920-1)*3+3)&amp;")")</f>
        <v/>
      </c>
    </row>
    <row r="4921" spans="1:6" s="15" customFormat="1" x14ac:dyDescent="0.25">
      <c r="A4921" s="15">
        <v>53</v>
      </c>
      <c r="B4921" s="15">
        <v>5</v>
      </c>
      <c r="D4921" s="15" t="str">
        <f>IF(INDEX(Разделы!C$2:L$1540,A4921*11+7,B4921)="","","- "&amp;INDEX(Разделы!C$2:L$1540,A4921*11+7,B4921))</f>
        <v/>
      </c>
      <c r="E4921" s="15" t="str">
        <f>IF(INDEX(Оценка!C$2:AF$1540,A4919*11+8,(B4921-1)*3+1)="","",INDEX(Оценка!C$2:AF$1540,A4919*11+8,(B4921-1)*3+1)&amp;" ("&amp;INDEX(Оценка!C$2:AF$1540,A4919*11+8,(B4921-1)*3+2)&amp;") ("&amp;INDEX(Оценка!C$2:AF$1540,A4919*11+8,(B4921-1)*3+3)&amp;")")</f>
        <v/>
      </c>
      <c r="F4921" s="15" t="str">
        <f>IF(INDEX(Содержание!C$2:L$1680,A4921*6+5,B4921)="","",INDEX(Содержание!C$2:L$1680,A4921*6+5,B4921))</f>
        <v/>
      </c>
    </row>
    <row r="4922" spans="1:6" s="15" customFormat="1" x14ac:dyDescent="0.25">
      <c r="A4922" s="15">
        <v>53</v>
      </c>
      <c r="B4922" s="15">
        <v>5</v>
      </c>
      <c r="D4922" s="15" t="str">
        <f>IF(INDEX(Разделы!C$2:L$1540,A4922*11+8,B4922)="","","- "&amp;INDEX(Разделы!C$2:L$1540,A4922*11+8,B4922))</f>
        <v/>
      </c>
      <c r="E4922" s="15" t="str">
        <f>IF(INDEX(Оценка!C$2:AF$1540,A4920*11+9,(B4922-1)*3+1)="","",INDEX(Оценка!C$2:AF$1540,A4920*11+9,(B4922-1)*3+1)&amp;" ("&amp;INDEX(Оценка!C$2:AF$1540,A4920*11+9,(B4922-1)*3+2)&amp;") ("&amp;INDEX(Оценка!C$2:AF$1540,A4920*11+9,(B4922-1)*3+3)&amp;")")</f>
        <v/>
      </c>
    </row>
    <row r="4923" spans="1:6" s="15" customFormat="1" x14ac:dyDescent="0.25">
      <c r="A4923" s="15">
        <v>53</v>
      </c>
      <c r="B4923" s="15">
        <v>5</v>
      </c>
      <c r="D4923" s="15" t="str">
        <f>IF(INDEX(Разделы!C$2:L$1540,A4923*11+9,B4923)="","","- "&amp;INDEX(Разделы!C$2:L$1540,A4923*11+9,B4923))</f>
        <v/>
      </c>
      <c r="E4923" s="15" t="str">
        <f>IF(INDEX(Оценка!C$2:AF$1540,A4921*11+10,(B4923-1)*3+1)="","",INDEX(Оценка!C$2:AF$1540,A4921*11+10,(B4923-1)*3+1)&amp;" ("&amp;INDEX(Оценка!C$2:AF$1540,A4921*11+10,(B4923-1)*3+2)&amp;") ("&amp;INDEX(Оценка!C$2:AF$1540,A4921*11+10,(B4923-1)*3+3)&amp;")")</f>
        <v/>
      </c>
    </row>
    <row r="4924" spans="1:6" s="15" customFormat="1" x14ac:dyDescent="0.25">
      <c r="A4924" s="15">
        <v>53</v>
      </c>
      <c r="B4924" s="15">
        <v>5</v>
      </c>
      <c r="D4924" s="15" t="str">
        <f>IF(INDEX(Разделы!C$2:L$1540,A4924*11+10,B4924)="","","- "&amp;INDEX(Разделы!C$2:L$1540,A4924*11+10,B4924))</f>
        <v/>
      </c>
    </row>
    <row r="4925" spans="1:6" s="15" customFormat="1" x14ac:dyDescent="0.25">
      <c r="A4925" s="15">
        <v>53</v>
      </c>
      <c r="B4925" s="15">
        <v>5</v>
      </c>
    </row>
    <row r="4926" spans="1:6" s="15" customFormat="1" x14ac:dyDescent="0.25">
      <c r="A4926" s="15">
        <v>53</v>
      </c>
      <c r="B4926" s="15">
        <v>6</v>
      </c>
      <c r="D4926" s="15" t="str">
        <f xml:space="preserve"> IF(INDEX(Разделы!C$2:L$1540,A4926*11+3,B4926)="","","= "&amp;INDEX(Разделы!C$2:L$1540,A4926*11+3,B4926)&amp;" ("&amp;INDEX(Разделы!C$2:L$1540,A4926*11+4,B4926)&amp;")")</f>
        <v/>
      </c>
      <c r="E4926" s="15" t="str">
        <f>IF(INDEX(Оценка!C$2:AF$1540,A4924*11+4,(B4926-1)*3+1)="","",INDEX(Оценка!C$2:AF$1540,A4924*11+4,(B4926-1)*3+1)&amp;" ("&amp;INDEX(Оценка!C$2:AF$1540,A4924*11+4,(B4926-1)*3+2)&amp;") ("&amp;INDEX(Оценка!C$2:AF$1540,A4924*11+4,(B4926-1)*3+3)&amp;")")</f>
        <v/>
      </c>
      <c r="F4926" s="15" t="str">
        <f>IF(INDEX(Содержание!C$2:L$1680,A4926*6+2,B4926)="","",INDEX(Содержание!C$2:L$1680,A4926*6+2,B4926))</f>
        <v/>
      </c>
    </row>
    <row r="4927" spans="1:6" s="15" customFormat="1" x14ac:dyDescent="0.25">
      <c r="A4927" s="15">
        <v>53</v>
      </c>
      <c r="B4927" s="15">
        <v>6</v>
      </c>
      <c r="E4927" s="15" t="str">
        <f>IF(INDEX(Оценка!C$2:AF$1540,A4925*11+5,(B4927-1)*3+1)="","",INDEX(Оценка!C$2:AF$1540,A4925*11+5,(B4927-1)*3+1)&amp;" ("&amp;INDEX(Оценка!C$2:AF$1540,A4925*11+5,(B4927-1)*3+2)&amp;") ("&amp;INDEX(Оценка!C$2:AF$1540,A4925*11+5,(B4927-1)*3+3)&amp;")")</f>
        <v/>
      </c>
    </row>
    <row r="4928" spans="1:6" s="15" customFormat="1" x14ac:dyDescent="0.25">
      <c r="A4928" s="15">
        <v>53</v>
      </c>
      <c r="B4928" s="15">
        <v>6</v>
      </c>
      <c r="D4928" s="15" t="str">
        <f>IF(INDEX(Разделы!C$2:L$1540,A4928*11+5,B4928)="","","- "&amp;INDEX(Разделы!C$2:L$1540,A4928*11+5,B4928))</f>
        <v/>
      </c>
      <c r="E4928" s="15" t="str">
        <f>IF(INDEX(Оценка!C$2:AF$1540,A4926*11+6,(B4928-1)*3+1)="","",INDEX(Оценка!C$2:AF$1540,A4926*11+6,(B4928-1)*3+1)&amp;" ("&amp;INDEX(Оценка!C$2:AF$1540,A4926*11+6,(B4928-1)*3+2)&amp;") ("&amp;INDEX(Оценка!C$2:AF$1540,A4926*11+6,(B4928-1)*3+3)&amp;")")</f>
        <v/>
      </c>
      <c r="F4928" s="15" t="str">
        <f>IF(INDEX(Содержание!C$2:L$1680,A4928*6+3,B4928)="","","= "&amp;INDEX(Содержание!C$2:L$1680,A4928*6+3,B4928)&amp;" "&amp;INDEX(Содержание!C$2:L$1680,A4930*6+4,B4930))</f>
        <v/>
      </c>
    </row>
    <row r="4929" spans="1:6" s="15" customFormat="1" x14ac:dyDescent="0.25">
      <c r="A4929" s="15">
        <v>53</v>
      </c>
      <c r="B4929" s="15">
        <v>6</v>
      </c>
      <c r="D4929" s="15" t="str">
        <f>IF(INDEX(Разделы!C$2:L$1540,A4929*11+6,B4929)="","","- "&amp;INDEX(Разделы!C$2:L$1540,A4929*11+6,B4929))</f>
        <v/>
      </c>
      <c r="E4929" s="15" t="str">
        <f>IF(INDEX(Оценка!C$2:AF$1540,A4927*11+7,(B4929-1)*3+1)="","",INDEX(Оценка!C$2:AF$1540,A4927*11+7,(B4929-1)*3+1)&amp;" ("&amp;INDEX(Оценка!C$2:AF$1540,A4927*11+7,(B4929-1)*3+2)&amp;") ("&amp;INDEX(Оценка!C$2:AF$1540,A4927*11+7,(B4929-1)*3+3)&amp;")")</f>
        <v/>
      </c>
    </row>
    <row r="4930" spans="1:6" s="15" customFormat="1" x14ac:dyDescent="0.25">
      <c r="A4930" s="15">
        <v>53</v>
      </c>
      <c r="B4930" s="15">
        <v>6</v>
      </c>
      <c r="D4930" s="15" t="str">
        <f>IF(INDEX(Разделы!C$2:L$1540,A4930*11+7,B4930)="","","- "&amp;INDEX(Разделы!C$2:L$1540,A4930*11+7,B4930))</f>
        <v/>
      </c>
      <c r="E4930" s="15" t="str">
        <f>IF(INDEX(Оценка!C$2:AF$1540,A4928*11+8,(B4930-1)*3+1)="","",INDEX(Оценка!C$2:AF$1540,A4928*11+8,(B4930-1)*3+1)&amp;" ("&amp;INDEX(Оценка!C$2:AF$1540,A4928*11+8,(B4930-1)*3+2)&amp;") ("&amp;INDEX(Оценка!C$2:AF$1540,A4928*11+8,(B4930-1)*3+3)&amp;")")</f>
        <v/>
      </c>
      <c r="F4930" s="15" t="str">
        <f>IF(INDEX(Содержание!C$2:L$1680,A4930*6+5,B4930)="","",INDEX(Содержание!C$2:L$1680,A4930*6+5,B4930))</f>
        <v/>
      </c>
    </row>
    <row r="4931" spans="1:6" s="15" customFormat="1" x14ac:dyDescent="0.25">
      <c r="A4931" s="15">
        <v>53</v>
      </c>
      <c r="B4931" s="15">
        <v>6</v>
      </c>
      <c r="D4931" s="15" t="str">
        <f>IF(INDEX(Разделы!C$2:L$1540,A4931*11+8,B4931)="","","- "&amp;INDEX(Разделы!C$2:L$1540,A4931*11+8,B4931))</f>
        <v/>
      </c>
      <c r="E4931" s="15" t="str">
        <f>IF(INDEX(Оценка!C$2:AF$1540,A4929*11+9,(B4931-1)*3+1)="","",INDEX(Оценка!C$2:AF$1540,A4929*11+9,(B4931-1)*3+1)&amp;" ("&amp;INDEX(Оценка!C$2:AF$1540,A4929*11+9,(B4931-1)*3+2)&amp;") ("&amp;INDEX(Оценка!C$2:AF$1540,A4929*11+9,(B4931-1)*3+3)&amp;")")</f>
        <v/>
      </c>
    </row>
    <row r="4932" spans="1:6" s="15" customFormat="1" x14ac:dyDescent="0.25">
      <c r="A4932" s="15">
        <v>53</v>
      </c>
      <c r="B4932" s="15">
        <v>6</v>
      </c>
      <c r="D4932" s="15" t="str">
        <f>IF(INDEX(Разделы!C$2:L$1540,A4932*11+9,B4932)="","","- "&amp;INDEX(Разделы!C$2:L$1540,A4932*11+9,B4932))</f>
        <v/>
      </c>
      <c r="E4932" s="15" t="str">
        <f>IF(INDEX(Оценка!C$2:AF$1540,A4930*11+10,(B4932-1)*3+1)="","",INDEX(Оценка!C$2:AF$1540,A4930*11+10,(B4932-1)*3+1)&amp;" ("&amp;INDEX(Оценка!C$2:AF$1540,A4930*11+10,(B4932-1)*3+2)&amp;") ("&amp;INDEX(Оценка!C$2:AF$1540,A4930*11+10,(B4932-1)*3+3)&amp;")")</f>
        <v/>
      </c>
    </row>
    <row r="4933" spans="1:6" s="15" customFormat="1" x14ac:dyDescent="0.25">
      <c r="A4933" s="15">
        <v>53</v>
      </c>
      <c r="B4933" s="15">
        <v>6</v>
      </c>
      <c r="D4933" s="15" t="str">
        <f>IF(INDEX(Разделы!C$2:L$1540,A4933*11+10,B4933)="","","- "&amp;INDEX(Разделы!C$2:L$1540,A4933*11+10,B4933))</f>
        <v/>
      </c>
    </row>
    <row r="4934" spans="1:6" s="15" customFormat="1" x14ac:dyDescent="0.25">
      <c r="A4934" s="15">
        <v>53</v>
      </c>
      <c r="B4934" s="15">
        <v>6</v>
      </c>
    </row>
    <row r="4935" spans="1:6" s="15" customFormat="1" x14ac:dyDescent="0.25">
      <c r="A4935" s="15">
        <v>53</v>
      </c>
      <c r="B4935" s="15">
        <v>7</v>
      </c>
      <c r="D4935" s="15" t="str">
        <f xml:space="preserve"> IF(INDEX(Разделы!C$2:L$1540,A4935*11+3,B4935)="","","= "&amp;INDEX(Разделы!C$2:L$1540,A4935*11+3,B4935)&amp;" ("&amp;INDEX(Разделы!C$2:L$1540,A4935*11+4,B4935)&amp;")")</f>
        <v/>
      </c>
      <c r="E4935" s="15" t="str">
        <f>IF(INDEX(Оценка!C$2:AF$1540,A4933*11+4,(B4935-1)*3+1)="","",INDEX(Оценка!C$2:AF$1540,A4933*11+4,(B4935-1)*3+1)&amp;" ("&amp;INDEX(Оценка!C$2:AF$1540,A4933*11+4,(B4935-1)*3+2)&amp;") ("&amp;INDEX(Оценка!C$2:AF$1540,A4933*11+4,(B4935-1)*3+3)&amp;")")</f>
        <v/>
      </c>
      <c r="F4935" s="15" t="str">
        <f>IF(INDEX(Содержание!C$2:L$1680,A4935*6+2,B4935)="","",INDEX(Содержание!C$2:L$1680,A4935*6+2,B4935))</f>
        <v/>
      </c>
    </row>
    <row r="4936" spans="1:6" s="15" customFormat="1" x14ac:dyDescent="0.25">
      <c r="A4936" s="15">
        <v>53</v>
      </c>
      <c r="B4936" s="15">
        <v>7</v>
      </c>
      <c r="E4936" s="15" t="str">
        <f>IF(INDEX(Оценка!C$2:AF$1540,A4934*11+5,(B4936-1)*3+1)="","",INDEX(Оценка!C$2:AF$1540,A4934*11+5,(B4936-1)*3+1)&amp;" ("&amp;INDEX(Оценка!C$2:AF$1540,A4934*11+5,(B4936-1)*3+2)&amp;") ("&amp;INDEX(Оценка!C$2:AF$1540,A4934*11+5,(B4936-1)*3+3)&amp;")")</f>
        <v/>
      </c>
    </row>
    <row r="4937" spans="1:6" s="15" customFormat="1" x14ac:dyDescent="0.25">
      <c r="A4937" s="15">
        <v>53</v>
      </c>
      <c r="B4937" s="15">
        <v>7</v>
      </c>
      <c r="D4937" s="15" t="str">
        <f>IF(INDEX(Разделы!C$2:L$1540,A4937*11+5,B4937)="","","- "&amp;INDEX(Разделы!C$2:L$1540,A4937*11+5,B4937))</f>
        <v/>
      </c>
      <c r="E4937" s="15" t="str">
        <f>IF(INDEX(Оценка!C$2:AF$1540,A4935*11+6,(B4937-1)*3+1)="","",INDEX(Оценка!C$2:AF$1540,A4935*11+6,(B4937-1)*3+1)&amp;" ("&amp;INDEX(Оценка!C$2:AF$1540,A4935*11+6,(B4937-1)*3+2)&amp;") ("&amp;INDEX(Оценка!C$2:AF$1540,A4935*11+6,(B4937-1)*3+3)&amp;")")</f>
        <v/>
      </c>
      <c r="F4937" s="15" t="str">
        <f>IF(INDEX(Содержание!C$2:L$1680,A4937*6+3,B4937)="","","= "&amp;INDEX(Содержание!C$2:L$1680,A4937*6+3,B4937)&amp;" "&amp;INDEX(Содержание!C$2:L$1680,A4939*6+4,B4939))</f>
        <v/>
      </c>
    </row>
    <row r="4938" spans="1:6" s="15" customFormat="1" x14ac:dyDescent="0.25">
      <c r="A4938" s="15">
        <v>53</v>
      </c>
      <c r="B4938" s="15">
        <v>7</v>
      </c>
      <c r="D4938" s="15" t="str">
        <f>IF(INDEX(Разделы!C$2:L$1540,A4938*11+6,B4938)="","","- "&amp;INDEX(Разделы!C$2:L$1540,A4938*11+6,B4938))</f>
        <v/>
      </c>
      <c r="E4938" s="15" t="str">
        <f>IF(INDEX(Оценка!C$2:AF$1540,A4936*11+7,(B4938-1)*3+1)="","",INDEX(Оценка!C$2:AF$1540,A4936*11+7,(B4938-1)*3+1)&amp;" ("&amp;INDEX(Оценка!C$2:AF$1540,A4936*11+7,(B4938-1)*3+2)&amp;") ("&amp;INDEX(Оценка!C$2:AF$1540,A4936*11+7,(B4938-1)*3+3)&amp;")")</f>
        <v/>
      </c>
    </row>
    <row r="4939" spans="1:6" s="15" customFormat="1" x14ac:dyDescent="0.25">
      <c r="A4939" s="15">
        <v>53</v>
      </c>
      <c r="B4939" s="15">
        <v>7</v>
      </c>
      <c r="D4939" s="15" t="str">
        <f>IF(INDEX(Разделы!C$2:L$1540,A4939*11+7,B4939)="","","- "&amp;INDEX(Разделы!C$2:L$1540,A4939*11+7,B4939))</f>
        <v/>
      </c>
      <c r="E4939" s="15" t="str">
        <f>IF(INDEX(Оценка!C$2:AF$1540,A4937*11+8,(B4939-1)*3+1)="","",INDEX(Оценка!C$2:AF$1540,A4937*11+8,(B4939-1)*3+1)&amp;" ("&amp;INDEX(Оценка!C$2:AF$1540,A4937*11+8,(B4939-1)*3+2)&amp;") ("&amp;INDEX(Оценка!C$2:AF$1540,A4937*11+8,(B4939-1)*3+3)&amp;")")</f>
        <v/>
      </c>
      <c r="F4939" s="15" t="str">
        <f>IF(INDEX(Содержание!C$2:L$1680,A4939*6+5,B4939)="","",INDEX(Содержание!C$2:L$1680,A4939*6+5,B4939))</f>
        <v/>
      </c>
    </row>
    <row r="4940" spans="1:6" s="15" customFormat="1" x14ac:dyDescent="0.25">
      <c r="A4940" s="15">
        <v>53</v>
      </c>
      <c r="B4940" s="15">
        <v>7</v>
      </c>
      <c r="D4940" s="15" t="str">
        <f>IF(INDEX(Разделы!C$2:L$1540,A4940*11+8,B4940)="","","- "&amp;INDEX(Разделы!C$2:L$1540,A4940*11+8,B4940))</f>
        <v/>
      </c>
      <c r="E4940" s="15" t="str">
        <f>IF(INDEX(Оценка!C$2:AF$1540,A4938*11+9,(B4940-1)*3+1)="","",INDEX(Оценка!C$2:AF$1540,A4938*11+9,(B4940-1)*3+1)&amp;" ("&amp;INDEX(Оценка!C$2:AF$1540,A4938*11+9,(B4940-1)*3+2)&amp;") ("&amp;INDEX(Оценка!C$2:AF$1540,A4938*11+9,(B4940-1)*3+3)&amp;")")</f>
        <v/>
      </c>
    </row>
    <row r="4941" spans="1:6" s="15" customFormat="1" x14ac:dyDescent="0.25">
      <c r="A4941" s="15">
        <v>53</v>
      </c>
      <c r="B4941" s="15">
        <v>7</v>
      </c>
      <c r="D4941" s="15" t="str">
        <f>IF(INDEX(Разделы!C$2:L$1540,A4941*11+9,B4941)="","","- "&amp;INDEX(Разделы!C$2:L$1540,A4941*11+9,B4941))</f>
        <v/>
      </c>
      <c r="E4941" s="15" t="str">
        <f>IF(INDEX(Оценка!C$2:AF$1540,A4939*11+10,(B4941-1)*3+1)="","",INDEX(Оценка!C$2:AF$1540,A4939*11+10,(B4941-1)*3+1)&amp;" ("&amp;INDEX(Оценка!C$2:AF$1540,A4939*11+10,(B4941-1)*3+2)&amp;") ("&amp;INDEX(Оценка!C$2:AF$1540,A4939*11+10,(B4941-1)*3+3)&amp;")")</f>
        <v/>
      </c>
    </row>
    <row r="4942" spans="1:6" s="15" customFormat="1" x14ac:dyDescent="0.25">
      <c r="A4942" s="15">
        <v>53</v>
      </c>
      <c r="B4942" s="15">
        <v>7</v>
      </c>
      <c r="D4942" s="15" t="str">
        <f>IF(INDEX(Разделы!C$2:L$1540,A4942*11+10,B4942)="","","- "&amp;INDEX(Разделы!C$2:L$1540,A4942*11+10,B4942))</f>
        <v/>
      </c>
    </row>
    <row r="4943" spans="1:6" s="15" customFormat="1" x14ac:dyDescent="0.25">
      <c r="A4943" s="15">
        <v>53</v>
      </c>
      <c r="B4943" s="15">
        <v>7</v>
      </c>
    </row>
    <row r="4944" spans="1:6" s="15" customFormat="1" x14ac:dyDescent="0.25">
      <c r="A4944" s="15">
        <v>53</v>
      </c>
      <c r="B4944" s="15">
        <v>8</v>
      </c>
      <c r="D4944" s="15" t="str">
        <f xml:space="preserve"> IF(INDEX(Разделы!C$2:L$1540,A4944*11+3,B4944)="","","= "&amp;INDEX(Разделы!C$2:L$1540,A4944*11+3,B4944)&amp;" ("&amp;INDEX(Разделы!C$2:L$1540,A4944*11+4,B4944)&amp;")")</f>
        <v/>
      </c>
      <c r="E4944" s="15" t="str">
        <f>IF(INDEX(Оценка!C$2:AF$1540,A4942*11+4,(B4944-1)*3+1)="","",INDEX(Оценка!C$2:AF$1540,A4942*11+4,(B4944-1)*3+1)&amp;" ("&amp;INDEX(Оценка!C$2:AF$1540,A4942*11+4,(B4944-1)*3+2)&amp;") ("&amp;INDEX(Оценка!C$2:AF$1540,A4942*11+4,(B4944-1)*3+3)&amp;")")</f>
        <v/>
      </c>
      <c r="F4944" s="15" t="str">
        <f>IF(INDEX(Содержание!C$2:L$1680,A4944*6+2,B4944)="","",INDEX(Содержание!C$2:L$1680,A4944*6+2,B4944))</f>
        <v/>
      </c>
    </row>
    <row r="4945" spans="1:6" s="15" customFormat="1" x14ac:dyDescent="0.25">
      <c r="A4945" s="15">
        <v>53</v>
      </c>
      <c r="B4945" s="15">
        <v>8</v>
      </c>
      <c r="E4945" s="15" t="str">
        <f>IF(INDEX(Оценка!C$2:AF$1540,A4943*11+5,(B4945-1)*3+1)="","",INDEX(Оценка!C$2:AF$1540,A4943*11+5,(B4945-1)*3+1)&amp;" ("&amp;INDEX(Оценка!C$2:AF$1540,A4943*11+5,(B4945-1)*3+2)&amp;") ("&amp;INDEX(Оценка!C$2:AF$1540,A4943*11+5,(B4945-1)*3+3)&amp;")")</f>
        <v/>
      </c>
    </row>
    <row r="4946" spans="1:6" s="15" customFormat="1" x14ac:dyDescent="0.25">
      <c r="A4946" s="15">
        <v>53</v>
      </c>
      <c r="B4946" s="15">
        <v>8</v>
      </c>
      <c r="D4946" s="15" t="str">
        <f>IF(INDEX(Разделы!C$2:L$1540,A4946*11+5,B4946)="","","- "&amp;INDEX(Разделы!C$2:L$1540,A4946*11+5,B4946))</f>
        <v/>
      </c>
      <c r="E4946" s="15" t="str">
        <f>IF(INDEX(Оценка!C$2:AF$1540,A4944*11+6,(B4946-1)*3+1)="","",INDEX(Оценка!C$2:AF$1540,A4944*11+6,(B4946-1)*3+1)&amp;" ("&amp;INDEX(Оценка!C$2:AF$1540,A4944*11+6,(B4946-1)*3+2)&amp;") ("&amp;INDEX(Оценка!C$2:AF$1540,A4944*11+6,(B4946-1)*3+3)&amp;")")</f>
        <v/>
      </c>
      <c r="F4946" s="15" t="str">
        <f>IF(INDEX(Содержание!C$2:L$1680,A4946*6+3,B4946)="","","= "&amp;INDEX(Содержание!C$2:L$1680,A4946*6+3,B4946)&amp;" "&amp;INDEX(Содержание!C$2:L$1680,A4948*6+4,B4948))</f>
        <v/>
      </c>
    </row>
    <row r="4947" spans="1:6" s="15" customFormat="1" x14ac:dyDescent="0.25">
      <c r="A4947" s="15">
        <v>53</v>
      </c>
      <c r="B4947" s="15">
        <v>8</v>
      </c>
      <c r="D4947" s="15" t="str">
        <f>IF(INDEX(Разделы!C$2:L$1540,A4947*11+6,B4947)="","","- "&amp;INDEX(Разделы!C$2:L$1540,A4947*11+6,B4947))</f>
        <v/>
      </c>
      <c r="E4947" s="15" t="str">
        <f>IF(INDEX(Оценка!C$2:AF$1540,A4945*11+7,(B4947-1)*3+1)="","",INDEX(Оценка!C$2:AF$1540,A4945*11+7,(B4947-1)*3+1)&amp;" ("&amp;INDEX(Оценка!C$2:AF$1540,A4945*11+7,(B4947-1)*3+2)&amp;") ("&amp;INDEX(Оценка!C$2:AF$1540,A4945*11+7,(B4947-1)*3+3)&amp;")")</f>
        <v/>
      </c>
    </row>
    <row r="4948" spans="1:6" s="15" customFormat="1" x14ac:dyDescent="0.25">
      <c r="A4948" s="15">
        <v>53</v>
      </c>
      <c r="B4948" s="15">
        <v>8</v>
      </c>
      <c r="D4948" s="15" t="str">
        <f>IF(INDEX(Разделы!C$2:L$1540,A4948*11+7,B4948)="","","- "&amp;INDEX(Разделы!C$2:L$1540,A4948*11+7,B4948))</f>
        <v/>
      </c>
      <c r="E4948" s="15" t="str">
        <f>IF(INDEX(Оценка!C$2:AF$1540,A4946*11+8,(B4948-1)*3+1)="","",INDEX(Оценка!C$2:AF$1540,A4946*11+8,(B4948-1)*3+1)&amp;" ("&amp;INDEX(Оценка!C$2:AF$1540,A4946*11+8,(B4948-1)*3+2)&amp;") ("&amp;INDEX(Оценка!C$2:AF$1540,A4946*11+8,(B4948-1)*3+3)&amp;")")</f>
        <v/>
      </c>
      <c r="F4948" s="15" t="str">
        <f>IF(INDEX(Содержание!C$2:L$1680,A4948*6+5,B4948)="","",INDEX(Содержание!C$2:L$1680,A4948*6+5,B4948))</f>
        <v/>
      </c>
    </row>
    <row r="4949" spans="1:6" s="15" customFormat="1" x14ac:dyDescent="0.25">
      <c r="A4949" s="15">
        <v>53</v>
      </c>
      <c r="B4949" s="15">
        <v>8</v>
      </c>
      <c r="D4949" s="15" t="str">
        <f>IF(INDEX(Разделы!C$2:L$1540,A4949*11+8,B4949)="","","- "&amp;INDEX(Разделы!C$2:L$1540,A4949*11+8,B4949))</f>
        <v/>
      </c>
      <c r="E4949" s="15" t="str">
        <f>IF(INDEX(Оценка!C$2:AF$1540,A4947*11+9,(B4949-1)*3+1)="","",INDEX(Оценка!C$2:AF$1540,A4947*11+9,(B4949-1)*3+1)&amp;" ("&amp;INDEX(Оценка!C$2:AF$1540,A4947*11+9,(B4949-1)*3+2)&amp;") ("&amp;INDEX(Оценка!C$2:AF$1540,A4947*11+9,(B4949-1)*3+3)&amp;")")</f>
        <v/>
      </c>
    </row>
    <row r="4950" spans="1:6" s="15" customFormat="1" x14ac:dyDescent="0.25">
      <c r="A4950" s="15">
        <v>53</v>
      </c>
      <c r="B4950" s="15">
        <v>8</v>
      </c>
      <c r="D4950" s="15" t="str">
        <f>IF(INDEX(Разделы!C$2:L$1540,A4950*11+9,B4950)="","","- "&amp;INDEX(Разделы!C$2:L$1540,A4950*11+9,B4950))</f>
        <v/>
      </c>
      <c r="E4950" s="15" t="str">
        <f>IF(INDEX(Оценка!C$2:AF$1540,A4948*11+10,(B4950-1)*3+1)="","",INDEX(Оценка!C$2:AF$1540,A4948*11+10,(B4950-1)*3+1)&amp;" ("&amp;INDEX(Оценка!C$2:AF$1540,A4948*11+10,(B4950-1)*3+2)&amp;") ("&amp;INDEX(Оценка!C$2:AF$1540,A4948*11+10,(B4950-1)*3+3)&amp;")")</f>
        <v/>
      </c>
    </row>
    <row r="4951" spans="1:6" s="15" customFormat="1" x14ac:dyDescent="0.25">
      <c r="A4951" s="15">
        <v>53</v>
      </c>
      <c r="B4951" s="15">
        <v>8</v>
      </c>
      <c r="D4951" s="15" t="str">
        <f>IF(INDEX(Разделы!C$2:L$1540,A4951*11+10,B4951)="","","- "&amp;INDEX(Разделы!C$2:L$1540,A4951*11+10,B4951))</f>
        <v/>
      </c>
    </row>
    <row r="4952" spans="1:6" s="15" customFormat="1" x14ac:dyDescent="0.25">
      <c r="A4952" s="15">
        <v>53</v>
      </c>
      <c r="B4952" s="15">
        <v>8</v>
      </c>
    </row>
    <row r="4953" spans="1:6" s="15" customFormat="1" x14ac:dyDescent="0.25">
      <c r="A4953" s="15">
        <v>53</v>
      </c>
      <c r="B4953" s="15">
        <v>9</v>
      </c>
      <c r="D4953" s="15" t="str">
        <f xml:space="preserve"> IF(INDEX(Разделы!C$2:L$1540,A4953*11+3,B4953)="","","= "&amp;INDEX(Разделы!C$2:L$1540,A4953*11+3,B4953)&amp;" ("&amp;INDEX(Разделы!C$2:L$1540,A4953*11+4,B4953)&amp;")")</f>
        <v/>
      </c>
      <c r="E4953" s="15" t="str">
        <f>IF(INDEX(Оценка!C$2:AF$1540,A4951*11+4,(B4953-1)*3+1)="","",INDEX(Оценка!C$2:AF$1540,A4951*11+4,(B4953-1)*3+1)&amp;" ("&amp;INDEX(Оценка!C$2:AF$1540,A4951*11+4,(B4953-1)*3+2)&amp;") ("&amp;INDEX(Оценка!C$2:AF$1540,A4951*11+4,(B4953-1)*3+3)&amp;")")</f>
        <v/>
      </c>
      <c r="F4953" s="15" t="str">
        <f>IF(INDEX(Содержание!C$2:L$1680,A4953*6+2,B4953)="","",INDEX(Содержание!C$2:L$1680,A4953*6+2,B4953))</f>
        <v/>
      </c>
    </row>
    <row r="4954" spans="1:6" s="15" customFormat="1" x14ac:dyDescent="0.25">
      <c r="A4954" s="15">
        <v>53</v>
      </c>
      <c r="B4954" s="15">
        <v>9</v>
      </c>
      <c r="E4954" s="15" t="str">
        <f>IF(INDEX(Оценка!C$2:AF$1540,A4952*11+5,(B4954-1)*3+1)="","",INDEX(Оценка!C$2:AF$1540,A4952*11+5,(B4954-1)*3+1)&amp;" ("&amp;INDEX(Оценка!C$2:AF$1540,A4952*11+5,(B4954-1)*3+2)&amp;") ("&amp;INDEX(Оценка!C$2:AF$1540,A4952*11+5,(B4954-1)*3+3)&amp;")")</f>
        <v/>
      </c>
    </row>
    <row r="4955" spans="1:6" s="15" customFormat="1" x14ac:dyDescent="0.25">
      <c r="A4955" s="15">
        <v>53</v>
      </c>
      <c r="B4955" s="15">
        <v>9</v>
      </c>
      <c r="D4955" s="15" t="str">
        <f>IF(INDEX(Разделы!C$2:L$1540,A4955*11+5,B4955)="","","- "&amp;INDEX(Разделы!C$2:L$1540,A4955*11+5,B4955))</f>
        <v/>
      </c>
      <c r="E4955" s="15" t="str">
        <f>IF(INDEX(Оценка!C$2:AF$1540,A4953*11+6,(B4955-1)*3+1)="","",INDEX(Оценка!C$2:AF$1540,A4953*11+6,(B4955-1)*3+1)&amp;" ("&amp;INDEX(Оценка!C$2:AF$1540,A4953*11+6,(B4955-1)*3+2)&amp;") ("&amp;INDEX(Оценка!C$2:AF$1540,A4953*11+6,(B4955-1)*3+3)&amp;")")</f>
        <v/>
      </c>
      <c r="F4955" s="15" t="str">
        <f>IF(INDEX(Содержание!C$2:L$1680,A4955*6+3,B4955)="","","= "&amp;INDEX(Содержание!C$2:L$1680,A4955*6+3,B4955)&amp;" "&amp;INDEX(Содержание!C$2:L$1680,A4957*6+4,B4957))</f>
        <v/>
      </c>
    </row>
    <row r="4956" spans="1:6" s="15" customFormat="1" x14ac:dyDescent="0.25">
      <c r="A4956" s="15">
        <v>53</v>
      </c>
      <c r="B4956" s="15">
        <v>9</v>
      </c>
      <c r="D4956" s="15" t="str">
        <f>IF(INDEX(Разделы!C$2:L$1540,A4956*11+6,B4956)="","","- "&amp;INDEX(Разделы!C$2:L$1540,A4956*11+6,B4956))</f>
        <v/>
      </c>
      <c r="E4956" s="15" t="str">
        <f>IF(INDEX(Оценка!C$2:AF$1540,A4954*11+7,(B4956-1)*3+1)="","",INDEX(Оценка!C$2:AF$1540,A4954*11+7,(B4956-1)*3+1)&amp;" ("&amp;INDEX(Оценка!C$2:AF$1540,A4954*11+7,(B4956-1)*3+2)&amp;") ("&amp;INDEX(Оценка!C$2:AF$1540,A4954*11+7,(B4956-1)*3+3)&amp;")")</f>
        <v/>
      </c>
    </row>
    <row r="4957" spans="1:6" s="15" customFormat="1" x14ac:dyDescent="0.25">
      <c r="A4957" s="15">
        <v>53</v>
      </c>
      <c r="B4957" s="15">
        <v>9</v>
      </c>
      <c r="D4957" s="15" t="str">
        <f>IF(INDEX(Разделы!C$2:L$1540,A4957*11+7,B4957)="","","- "&amp;INDEX(Разделы!C$2:L$1540,A4957*11+7,B4957))</f>
        <v/>
      </c>
      <c r="E4957" s="15" t="str">
        <f>IF(INDEX(Оценка!C$2:AF$1540,A4955*11+8,(B4957-1)*3+1)="","",INDEX(Оценка!C$2:AF$1540,A4955*11+8,(B4957-1)*3+1)&amp;" ("&amp;INDEX(Оценка!C$2:AF$1540,A4955*11+8,(B4957-1)*3+2)&amp;") ("&amp;INDEX(Оценка!C$2:AF$1540,A4955*11+8,(B4957-1)*3+3)&amp;")")</f>
        <v/>
      </c>
      <c r="F4957" s="15" t="str">
        <f>IF(INDEX(Содержание!C$2:L$1680,A4957*6+5,B4957)="","",INDEX(Содержание!C$2:L$1680,A4957*6+5,B4957))</f>
        <v/>
      </c>
    </row>
    <row r="4958" spans="1:6" s="15" customFormat="1" x14ac:dyDescent="0.25">
      <c r="A4958" s="15">
        <v>53</v>
      </c>
      <c r="B4958" s="15">
        <v>9</v>
      </c>
      <c r="D4958" s="15" t="str">
        <f>IF(INDEX(Разделы!C$2:L$1540,A4958*11+8,B4958)="","","- "&amp;INDEX(Разделы!C$2:L$1540,A4958*11+8,B4958))</f>
        <v/>
      </c>
      <c r="E4958" s="15" t="str">
        <f>IF(INDEX(Оценка!C$2:AF$1540,A4956*11+9,(B4958-1)*3+1)="","",INDEX(Оценка!C$2:AF$1540,A4956*11+9,(B4958-1)*3+1)&amp;" ("&amp;INDEX(Оценка!C$2:AF$1540,A4956*11+9,(B4958-1)*3+2)&amp;") ("&amp;INDEX(Оценка!C$2:AF$1540,A4956*11+9,(B4958-1)*3+3)&amp;")")</f>
        <v/>
      </c>
    </row>
    <row r="4959" spans="1:6" s="15" customFormat="1" x14ac:dyDescent="0.25">
      <c r="A4959" s="15">
        <v>53</v>
      </c>
      <c r="B4959" s="15">
        <v>9</v>
      </c>
      <c r="D4959" s="15" t="str">
        <f>IF(INDEX(Разделы!C$2:L$1540,A4959*11+9,B4959)="","","- "&amp;INDEX(Разделы!C$2:L$1540,A4959*11+9,B4959))</f>
        <v/>
      </c>
      <c r="E4959" s="15" t="str">
        <f>IF(INDEX(Оценка!C$2:AF$1540,A4957*11+10,(B4959-1)*3+1)="","",INDEX(Оценка!C$2:AF$1540,A4957*11+10,(B4959-1)*3+1)&amp;" ("&amp;INDEX(Оценка!C$2:AF$1540,A4957*11+10,(B4959-1)*3+2)&amp;") ("&amp;INDEX(Оценка!C$2:AF$1540,A4957*11+10,(B4959-1)*3+3)&amp;")")</f>
        <v/>
      </c>
    </row>
    <row r="4960" spans="1:6" s="15" customFormat="1" x14ac:dyDescent="0.25">
      <c r="A4960" s="15">
        <v>53</v>
      </c>
      <c r="B4960" s="15">
        <v>9</v>
      </c>
      <c r="D4960" s="15" t="str">
        <f>IF(INDEX(Разделы!C$2:L$1540,A4960*11+10,B4960)="","","- "&amp;INDEX(Разделы!C$2:L$1540,A4960*11+10,B4960))</f>
        <v/>
      </c>
    </row>
    <row r="4961" spans="1:6" s="15" customFormat="1" x14ac:dyDescent="0.25">
      <c r="A4961" s="15">
        <v>53</v>
      </c>
      <c r="B4961" s="15">
        <v>9</v>
      </c>
    </row>
    <row r="4962" spans="1:6" s="15" customFormat="1" x14ac:dyDescent="0.25">
      <c r="A4962" s="15">
        <v>53</v>
      </c>
      <c r="B4962" s="15">
        <v>10</v>
      </c>
      <c r="D4962" s="15" t="str">
        <f xml:space="preserve"> IF(INDEX(Разделы!C$2:L$1540,A4962*11+3,B4962)="","","= "&amp;INDEX(Разделы!C$2:L$1540,A4962*11+3,B4962)&amp;" ("&amp;INDEX(Разделы!C$2:L$1540,A4962*11+4,B4962)&amp;")")</f>
        <v/>
      </c>
      <c r="E4962" s="15" t="str">
        <f>IF(INDEX(Оценка!C$2:AF$1540,A4960*11+4,(B4962-1)*3+1)="","",INDEX(Оценка!C$2:AF$1540,A4960*11+4,(B4962-1)*3+1)&amp;" ("&amp;INDEX(Оценка!C$2:AF$1540,A4960*11+4,(B4962-1)*3+2)&amp;") ("&amp;INDEX(Оценка!C$2:AF$1540,A4960*11+4,(B4962-1)*3+3)&amp;")")</f>
        <v/>
      </c>
      <c r="F4962" s="15" t="str">
        <f>IF(INDEX(Содержание!C$2:L$1680,A4962*6+2,B4962)="","",INDEX(Содержание!C$2:L$1680,A4962*6+2,B4962))</f>
        <v/>
      </c>
    </row>
    <row r="4963" spans="1:6" s="15" customFormat="1" x14ac:dyDescent="0.25">
      <c r="A4963" s="15">
        <v>53</v>
      </c>
      <c r="B4963" s="15">
        <v>10</v>
      </c>
      <c r="E4963" s="15" t="str">
        <f>IF(INDEX(Оценка!C$2:AF$1540,A4961*11+5,(B4963-1)*3+1)="","",INDEX(Оценка!C$2:AF$1540,A4961*11+5,(B4963-1)*3+1)&amp;" ("&amp;INDEX(Оценка!C$2:AF$1540,A4961*11+5,(B4963-1)*3+2)&amp;") ("&amp;INDEX(Оценка!C$2:AF$1540,A4961*11+5,(B4963-1)*3+3)&amp;")")</f>
        <v/>
      </c>
    </row>
    <row r="4964" spans="1:6" s="15" customFormat="1" x14ac:dyDescent="0.25">
      <c r="A4964" s="15">
        <v>53</v>
      </c>
      <c r="B4964" s="15">
        <v>10</v>
      </c>
      <c r="D4964" s="15" t="str">
        <f>IF(INDEX(Разделы!C$2:L$1540,A4964*11+5,B4964)="","","- "&amp;INDEX(Разделы!C$2:L$1540,A4964*11+5,B4964))</f>
        <v/>
      </c>
      <c r="E4964" s="15" t="str">
        <f>IF(INDEX(Оценка!C$2:AF$1540,A4962*11+6,(B4964-1)*3+1)="","",INDEX(Оценка!C$2:AF$1540,A4962*11+6,(B4964-1)*3+1)&amp;" ("&amp;INDEX(Оценка!C$2:AF$1540,A4962*11+6,(B4964-1)*3+2)&amp;") ("&amp;INDEX(Оценка!C$2:AF$1540,A4962*11+6,(B4964-1)*3+3)&amp;")")</f>
        <v/>
      </c>
      <c r="F4964" s="15" t="str">
        <f>IF(INDEX(Содержание!C$2:L$1680,A4964*6+3,B4964)="","","= "&amp;INDEX(Содержание!C$2:L$1680,A4964*6+3,B4964)&amp;" "&amp;INDEX(Содержание!C$2:L$1680,A4966*6+4,B4966))</f>
        <v/>
      </c>
    </row>
    <row r="4965" spans="1:6" s="15" customFormat="1" x14ac:dyDescent="0.25">
      <c r="A4965" s="15">
        <v>53</v>
      </c>
      <c r="B4965" s="15">
        <v>10</v>
      </c>
      <c r="D4965" s="15" t="str">
        <f>IF(INDEX(Разделы!C$2:L$1540,A4965*11+6,B4965)="","","- "&amp;INDEX(Разделы!C$2:L$1540,A4965*11+6,B4965))</f>
        <v/>
      </c>
      <c r="E4965" s="15" t="str">
        <f>IF(INDEX(Оценка!C$2:AF$1540,A4963*11+7,(B4965-1)*3+1)="","",INDEX(Оценка!C$2:AF$1540,A4963*11+7,(B4965-1)*3+1)&amp;" ("&amp;INDEX(Оценка!C$2:AF$1540,A4963*11+7,(B4965-1)*3+2)&amp;") ("&amp;INDEX(Оценка!C$2:AF$1540,A4963*11+7,(B4965-1)*3+3)&amp;")")</f>
        <v/>
      </c>
    </row>
    <row r="4966" spans="1:6" s="15" customFormat="1" x14ac:dyDescent="0.25">
      <c r="A4966" s="15">
        <v>53</v>
      </c>
      <c r="B4966" s="15">
        <v>10</v>
      </c>
      <c r="D4966" s="15" t="str">
        <f>IF(INDEX(Разделы!C$2:L$1540,A4966*11+7,B4966)="","","- "&amp;INDEX(Разделы!C$2:L$1540,A4966*11+7,B4966))</f>
        <v/>
      </c>
      <c r="E4966" s="15" t="str">
        <f>IF(INDEX(Оценка!C$2:AF$1540,A4964*11+8,(B4966-1)*3+1)="","",INDEX(Оценка!C$2:AF$1540,A4964*11+8,(B4966-1)*3+1)&amp;" ("&amp;INDEX(Оценка!C$2:AF$1540,A4964*11+8,(B4966-1)*3+2)&amp;") ("&amp;INDEX(Оценка!C$2:AF$1540,A4964*11+8,(B4966-1)*3+3)&amp;")")</f>
        <v/>
      </c>
      <c r="F4966" s="15" t="str">
        <f>IF(INDEX(Содержание!C$2:L$1680,A4966*6+5,B4966)="","",INDEX(Содержание!C$2:L$1680,A4966*6+5,B4966))</f>
        <v/>
      </c>
    </row>
    <row r="4967" spans="1:6" s="15" customFormat="1" x14ac:dyDescent="0.25">
      <c r="A4967" s="15">
        <v>53</v>
      </c>
      <c r="B4967" s="15">
        <v>10</v>
      </c>
      <c r="D4967" s="15" t="str">
        <f>IF(INDEX(Разделы!C$2:L$1540,A4967*11+8,B4967)="","","- "&amp;INDEX(Разделы!C$2:L$1540,A4967*11+8,B4967))</f>
        <v/>
      </c>
      <c r="E4967" s="15" t="str">
        <f>IF(INDEX(Оценка!C$2:AF$1540,A4965*11+9,(B4967-1)*3+1)="","",INDEX(Оценка!C$2:AF$1540,A4965*11+9,(B4967-1)*3+1)&amp;" ("&amp;INDEX(Оценка!C$2:AF$1540,A4965*11+9,(B4967-1)*3+2)&amp;") ("&amp;INDEX(Оценка!C$2:AF$1540,A4965*11+9,(B4967-1)*3+3)&amp;")")</f>
        <v/>
      </c>
    </row>
    <row r="4968" spans="1:6" s="15" customFormat="1" x14ac:dyDescent="0.25">
      <c r="A4968" s="15">
        <v>53</v>
      </c>
      <c r="B4968" s="15">
        <v>10</v>
      </c>
      <c r="D4968" s="15" t="str">
        <f>IF(INDEX(Разделы!C$2:L$1540,A4968*11+9,B4968)="","","- "&amp;INDEX(Разделы!C$2:L$1540,A4968*11+9,B4968))</f>
        <v/>
      </c>
      <c r="E4968" s="15" t="str">
        <f>IF(INDEX(Оценка!C$2:AF$1540,A4966*11+10,(B4968-1)*3+1)="","",INDEX(Оценка!C$2:AF$1540,A4966*11+10,(B4968-1)*3+1)&amp;" ("&amp;INDEX(Оценка!C$2:AF$1540,A4966*11+10,(B4968-1)*3+2)&amp;") ("&amp;INDEX(Оценка!C$2:AF$1540,A4966*11+10,(B4968-1)*3+3)&amp;")")</f>
        <v/>
      </c>
    </row>
    <row r="4969" spans="1:6" s="15" customFormat="1" x14ac:dyDescent="0.25">
      <c r="A4969" s="15">
        <v>53</v>
      </c>
      <c r="B4969" s="15">
        <v>10</v>
      </c>
      <c r="D4969" s="15" t="str">
        <f>IF(INDEX(Разделы!C$2:L$1540,A4969*11+10,B4969)="","","- "&amp;INDEX(Разделы!C$2:L$1540,A4969*11+10,B4969))</f>
        <v/>
      </c>
    </row>
    <row r="4970" spans="1:6" s="15" customFormat="1" x14ac:dyDescent="0.25">
      <c r="A4970" s="15">
        <v>53</v>
      </c>
      <c r="B4970" s="15">
        <v>10</v>
      </c>
    </row>
    <row r="4971" spans="1:6" s="15" customFormat="1" x14ac:dyDescent="0.25">
      <c r="A4971" s="15">
        <v>54</v>
      </c>
      <c r="B4971" s="15">
        <v>1</v>
      </c>
      <c r="D4971" s="15" t="str">
        <f>IF(INDEX(Разделы!C$2:L$1540,A4971*11+1,1)="","","== "&amp;INDEX(Разделы!C$2:L$1540,A4971*11+1,1))</f>
        <v/>
      </c>
      <c r="E4971" s="15" t="str">
        <f>IF(INDEX(Оценка!C$2:AF$1540,A4971*11+1,1)="","","== "&amp;INDEX(Оценка!C$2:AF$1540,A4971*11+1,1))</f>
        <v/>
      </c>
      <c r="F4971" s="15" t="str">
        <f>IF(INDEX(Содержание!C$2:L$1680,A4971*6+1,1)="","","== "&amp;INDEX(Содержание!C$2:L$1680,A4971*6+1,1))</f>
        <v/>
      </c>
    </row>
    <row r="4972" spans="1:6" s="15" customFormat="1" x14ac:dyDescent="0.25">
      <c r="A4972" s="15">
        <v>54</v>
      </c>
      <c r="B4972" s="15">
        <v>1</v>
      </c>
    </row>
    <row r="4973" spans="1:6" s="15" customFormat="1" x14ac:dyDescent="0.25">
      <c r="A4973" s="15">
        <v>54</v>
      </c>
      <c r="B4973" s="15">
        <v>1</v>
      </c>
      <c r="D4973" s="15" t="str">
        <f xml:space="preserve"> IF(INDEX(Разделы!C$2:L$1540,A4973*11+3,B4973)="","","= "&amp;INDEX(Разделы!C$2:L$1540,A4973*11+3,B4973)&amp;" ("&amp;INDEX(Разделы!C$2:L$1540,A4973*11+4,B4973)&amp;")")</f>
        <v/>
      </c>
      <c r="E4973" s="15" t="str">
        <f>IF(INDEX(Оценка!C$2:AF$1540,A4971*11+4,(B4973-1)*3+1)="","",INDEX(Оценка!C$2:AF$1540,A4971*11+4,(B4973-1)*3+1)&amp;" ("&amp;INDEX(Оценка!C$2:AF$1540,A4971*11+4,(B4973-1)*3+2)&amp;") ("&amp;INDEX(Оценка!C$2:AF$1540,A4971*11+4,(B4973-1)*3+3)&amp;")")</f>
        <v/>
      </c>
      <c r="F4973" s="15" t="str">
        <f>IF(INDEX(Содержание!C$2:L$1680,A4973*6+2,B4973)="","",INDEX(Содержание!C$2:L$1680,A4973*6+2,B4973))</f>
        <v/>
      </c>
    </row>
    <row r="4974" spans="1:6" s="15" customFormat="1" x14ac:dyDescent="0.25">
      <c r="A4974" s="15">
        <v>54</v>
      </c>
      <c r="B4974" s="15">
        <v>1</v>
      </c>
      <c r="E4974" s="15" t="str">
        <f>IF(INDEX(Оценка!C$2:AF$1540,A4972*11+5,(B4974-1)*3+1)="","",INDEX(Оценка!C$2:AF$1540,A4972*11+5,(B4974-1)*3+1)&amp;" ("&amp;INDEX(Оценка!C$2:AF$1540,A4972*11+5,(B4974-1)*3+2)&amp;") ("&amp;INDEX(Оценка!C$2:AF$1540,A4972*11+5,(B4974-1)*3+3)&amp;")")</f>
        <v/>
      </c>
    </row>
    <row r="4975" spans="1:6" s="15" customFormat="1" x14ac:dyDescent="0.25">
      <c r="A4975" s="15">
        <v>54</v>
      </c>
      <c r="B4975" s="15">
        <v>1</v>
      </c>
      <c r="D4975" s="15" t="str">
        <f>IF(INDEX(Разделы!C$2:L$1540,A4975*11+5,B4975)="","","- "&amp;INDEX(Разделы!C$2:L$1540,A4975*11+5,B4975))</f>
        <v/>
      </c>
      <c r="E4975" s="15" t="str">
        <f>IF(INDEX(Оценка!C$2:AF$1540,A4973*11+6,(B4975-1)*3+1)="","",INDEX(Оценка!C$2:AF$1540,A4973*11+6,(B4975-1)*3+1)&amp;" ("&amp;INDEX(Оценка!C$2:AF$1540,A4973*11+6,(B4975-1)*3+2)&amp;") ("&amp;INDEX(Оценка!C$2:AF$1540,A4973*11+6,(B4975-1)*3+3)&amp;")")</f>
        <v/>
      </c>
      <c r="F4975" s="15" t="str">
        <f>IF(INDEX(Содержание!C$2:L$1680,A4975*6+3,B4975)="","","= "&amp;INDEX(Содержание!C$2:L$1680,A4975*6+3,B4975)&amp;" "&amp;INDEX(Содержание!C$2:L$1680,A4977*6+4,B4977))</f>
        <v/>
      </c>
    </row>
    <row r="4976" spans="1:6" s="15" customFormat="1" x14ac:dyDescent="0.25">
      <c r="A4976" s="15">
        <v>54</v>
      </c>
      <c r="B4976" s="15">
        <v>1</v>
      </c>
      <c r="D4976" s="15" t="str">
        <f>IF(INDEX(Разделы!C$2:L$1540,A4976*11+6,B4976)="","","- "&amp;INDEX(Разделы!C$2:L$1540,A4976*11+6,B4976))</f>
        <v/>
      </c>
      <c r="E4976" s="15" t="str">
        <f>IF(INDEX(Оценка!C$2:AF$1540,A4974*11+7,(B4976-1)*3+1)="","",INDEX(Оценка!C$2:AF$1540,A4974*11+7,(B4976-1)*3+1)&amp;" ("&amp;INDEX(Оценка!C$2:AF$1540,A4974*11+7,(B4976-1)*3+2)&amp;") ("&amp;INDEX(Оценка!C$2:AF$1540,A4974*11+7,(B4976-1)*3+3)&amp;")")</f>
        <v/>
      </c>
    </row>
    <row r="4977" spans="1:6" s="15" customFormat="1" x14ac:dyDescent="0.25">
      <c r="A4977" s="15">
        <v>54</v>
      </c>
      <c r="B4977" s="15">
        <v>1</v>
      </c>
      <c r="D4977" s="15" t="str">
        <f>IF(INDEX(Разделы!C$2:L$1540,A4977*11+7,B4977)="","","- "&amp;INDEX(Разделы!C$2:L$1540,A4977*11+7,B4977))</f>
        <v/>
      </c>
      <c r="E4977" s="15" t="str">
        <f>IF(INDEX(Оценка!C$2:AF$1540,A4975*11+8,(B4977-1)*3+1)="","",INDEX(Оценка!C$2:AF$1540,A4975*11+8,(B4977-1)*3+1)&amp;" ("&amp;INDEX(Оценка!C$2:AF$1540,A4975*11+8,(B4977-1)*3+2)&amp;") ("&amp;INDEX(Оценка!C$2:AF$1540,A4975*11+8,(B4977-1)*3+3)&amp;")")</f>
        <v/>
      </c>
      <c r="F4977" s="15" t="str">
        <f>IF(INDEX(Содержание!C$2:L$1680,A4977*6+5,B4977)="","",INDEX(Содержание!C$2:L$1680,A4977*6+5,B4977))</f>
        <v/>
      </c>
    </row>
    <row r="4978" spans="1:6" s="15" customFormat="1" x14ac:dyDescent="0.25">
      <c r="A4978" s="15">
        <v>54</v>
      </c>
      <c r="B4978" s="15">
        <v>1</v>
      </c>
      <c r="D4978" s="15" t="str">
        <f>IF(INDEX(Разделы!C$2:L$1540,A4978*11+8,B4978)="","","- "&amp;INDEX(Разделы!C$2:L$1540,A4978*11+8,B4978))</f>
        <v/>
      </c>
      <c r="E4978" s="15" t="str">
        <f>IF(INDEX(Оценка!C$2:AF$1540,A4976*11+9,(B4978-1)*3+1)="","",INDEX(Оценка!C$2:AF$1540,A4976*11+9,(B4978-1)*3+1)&amp;" ("&amp;INDEX(Оценка!C$2:AF$1540,A4976*11+9,(B4978-1)*3+2)&amp;") ("&amp;INDEX(Оценка!C$2:AF$1540,A4976*11+9,(B4978-1)*3+3)&amp;")")</f>
        <v/>
      </c>
    </row>
    <row r="4979" spans="1:6" s="15" customFormat="1" x14ac:dyDescent="0.25">
      <c r="A4979" s="15">
        <v>54</v>
      </c>
      <c r="B4979" s="15">
        <v>1</v>
      </c>
      <c r="D4979" s="15" t="str">
        <f>IF(INDEX(Разделы!C$2:L$1540,A4979*11+9,B4979)="","","- "&amp;INDEX(Разделы!C$2:L$1540,A4979*11+9,B4979))</f>
        <v/>
      </c>
      <c r="E4979" s="15" t="str">
        <f>IF(INDEX(Оценка!C$2:AF$1540,A4977*11+10,(B4979-1)*3+1)="","",INDEX(Оценка!C$2:AF$1540,A4977*11+10,(B4979-1)*3+1)&amp;" ("&amp;INDEX(Оценка!C$2:AF$1540,A4977*11+10,(B4979-1)*3+2)&amp;") ("&amp;INDEX(Оценка!C$2:AF$1540,A4977*11+10,(B4979-1)*3+3)&amp;")")</f>
        <v/>
      </c>
    </row>
    <row r="4980" spans="1:6" s="15" customFormat="1" x14ac:dyDescent="0.25">
      <c r="A4980" s="15">
        <v>54</v>
      </c>
      <c r="B4980" s="15">
        <v>1</v>
      </c>
      <c r="D4980" s="15" t="str">
        <f>IF(INDEX(Разделы!C$2:L$1540,A4980*11+10,B4980)="","","- "&amp;INDEX(Разделы!C$2:L$1540,A4980*11+10,B4980))</f>
        <v/>
      </c>
    </row>
    <row r="4981" spans="1:6" s="15" customFormat="1" x14ac:dyDescent="0.25">
      <c r="A4981" s="15">
        <v>54</v>
      </c>
      <c r="B4981" s="15">
        <v>1</v>
      </c>
    </row>
    <row r="4982" spans="1:6" s="15" customFormat="1" x14ac:dyDescent="0.25">
      <c r="A4982" s="15">
        <v>54</v>
      </c>
      <c r="B4982" s="15">
        <v>2</v>
      </c>
      <c r="D4982" s="15" t="str">
        <f xml:space="preserve"> IF(INDEX(Разделы!C$2:L$1540,A4982*11+3,B4982)="","","= "&amp;INDEX(Разделы!C$2:L$1540,A4982*11+3,B4982)&amp;" ("&amp;INDEX(Разделы!C$2:L$1540,A4982*11+4,B4982)&amp;")")</f>
        <v/>
      </c>
      <c r="E4982" s="15" t="str">
        <f>IF(INDEX(Оценка!C$2:AF$1540,A4980*11+4,(B4982-1)*3+1)="","",INDEX(Оценка!C$2:AF$1540,A4980*11+4,(B4982-1)*3+1)&amp;" ("&amp;INDEX(Оценка!C$2:AF$1540,A4980*11+4,(B4982-1)*3+2)&amp;") ("&amp;INDEX(Оценка!C$2:AF$1540,A4980*11+4,(B4982-1)*3+3)&amp;")")</f>
        <v/>
      </c>
      <c r="F4982" s="15" t="str">
        <f>IF(INDEX(Содержание!C$2:L$1680,A4982*6+2,B4982)="","",INDEX(Содержание!C$2:L$1680,A4982*6+2,B4982))</f>
        <v/>
      </c>
    </row>
    <row r="4983" spans="1:6" s="15" customFormat="1" x14ac:dyDescent="0.25">
      <c r="A4983" s="15">
        <v>54</v>
      </c>
      <c r="B4983" s="15">
        <v>2</v>
      </c>
      <c r="E4983" s="15" t="str">
        <f>IF(INDEX(Оценка!C$2:AF$1540,A4981*11+5,(B4983-1)*3+1)="","",INDEX(Оценка!C$2:AF$1540,A4981*11+5,(B4983-1)*3+1)&amp;" ("&amp;INDEX(Оценка!C$2:AF$1540,A4981*11+5,(B4983-1)*3+2)&amp;") ("&amp;INDEX(Оценка!C$2:AF$1540,A4981*11+5,(B4983-1)*3+3)&amp;")")</f>
        <v/>
      </c>
    </row>
    <row r="4984" spans="1:6" s="15" customFormat="1" x14ac:dyDescent="0.25">
      <c r="A4984" s="15">
        <v>54</v>
      </c>
      <c r="B4984" s="15">
        <v>2</v>
      </c>
      <c r="D4984" s="15" t="str">
        <f>IF(INDEX(Разделы!C$2:L$1540,A4984*11+5,B4984)="","","- "&amp;INDEX(Разделы!C$2:L$1540,A4984*11+5,B4984))</f>
        <v/>
      </c>
      <c r="E4984" s="15" t="str">
        <f>IF(INDEX(Оценка!C$2:AF$1540,A4982*11+6,(B4984-1)*3+1)="","",INDEX(Оценка!C$2:AF$1540,A4982*11+6,(B4984-1)*3+1)&amp;" ("&amp;INDEX(Оценка!C$2:AF$1540,A4982*11+6,(B4984-1)*3+2)&amp;") ("&amp;INDEX(Оценка!C$2:AF$1540,A4982*11+6,(B4984-1)*3+3)&amp;")")</f>
        <v/>
      </c>
      <c r="F4984" s="15" t="str">
        <f>IF(INDEX(Содержание!C$2:L$1680,A4984*6+3,B4984)="","","= "&amp;INDEX(Содержание!C$2:L$1680,A4984*6+3,B4984)&amp;" "&amp;INDEX(Содержание!C$2:L$1680,A4986*6+4,B4986))</f>
        <v/>
      </c>
    </row>
    <row r="4985" spans="1:6" s="15" customFormat="1" x14ac:dyDescent="0.25">
      <c r="A4985" s="15">
        <v>54</v>
      </c>
      <c r="B4985" s="15">
        <v>2</v>
      </c>
      <c r="D4985" s="15" t="str">
        <f>IF(INDEX(Разделы!C$2:L$1540,A4985*11+6,B4985)="","","- "&amp;INDEX(Разделы!C$2:L$1540,A4985*11+6,B4985))</f>
        <v/>
      </c>
      <c r="E4985" s="15" t="str">
        <f>IF(INDEX(Оценка!C$2:AF$1540,A4983*11+7,(B4985-1)*3+1)="","",INDEX(Оценка!C$2:AF$1540,A4983*11+7,(B4985-1)*3+1)&amp;" ("&amp;INDEX(Оценка!C$2:AF$1540,A4983*11+7,(B4985-1)*3+2)&amp;") ("&amp;INDEX(Оценка!C$2:AF$1540,A4983*11+7,(B4985-1)*3+3)&amp;")")</f>
        <v/>
      </c>
    </row>
    <row r="4986" spans="1:6" s="15" customFormat="1" x14ac:dyDescent="0.25">
      <c r="A4986" s="15">
        <v>54</v>
      </c>
      <c r="B4986" s="15">
        <v>2</v>
      </c>
      <c r="D4986" s="15" t="str">
        <f>IF(INDEX(Разделы!C$2:L$1540,A4986*11+7,B4986)="","","- "&amp;INDEX(Разделы!C$2:L$1540,A4986*11+7,B4986))</f>
        <v/>
      </c>
      <c r="E4986" s="15" t="str">
        <f>IF(INDEX(Оценка!C$2:AF$1540,A4984*11+8,(B4986-1)*3+1)="","",INDEX(Оценка!C$2:AF$1540,A4984*11+8,(B4986-1)*3+1)&amp;" ("&amp;INDEX(Оценка!C$2:AF$1540,A4984*11+8,(B4986-1)*3+2)&amp;") ("&amp;INDEX(Оценка!C$2:AF$1540,A4984*11+8,(B4986-1)*3+3)&amp;")")</f>
        <v/>
      </c>
      <c r="F4986" s="15" t="str">
        <f>IF(INDEX(Содержание!C$2:L$1680,A4986*6+5,B4986)="","",INDEX(Содержание!C$2:L$1680,A4986*6+5,B4986))</f>
        <v/>
      </c>
    </row>
    <row r="4987" spans="1:6" s="15" customFormat="1" x14ac:dyDescent="0.25">
      <c r="A4987" s="15">
        <v>54</v>
      </c>
      <c r="B4987" s="15">
        <v>2</v>
      </c>
      <c r="D4987" s="15" t="str">
        <f>IF(INDEX(Разделы!C$2:L$1540,A4987*11+8,B4987)="","","- "&amp;INDEX(Разделы!C$2:L$1540,A4987*11+8,B4987))</f>
        <v/>
      </c>
      <c r="E4987" s="15" t="str">
        <f>IF(INDEX(Оценка!C$2:AF$1540,A4985*11+9,(B4987-1)*3+1)="","",INDEX(Оценка!C$2:AF$1540,A4985*11+9,(B4987-1)*3+1)&amp;" ("&amp;INDEX(Оценка!C$2:AF$1540,A4985*11+9,(B4987-1)*3+2)&amp;") ("&amp;INDEX(Оценка!C$2:AF$1540,A4985*11+9,(B4987-1)*3+3)&amp;")")</f>
        <v/>
      </c>
    </row>
    <row r="4988" spans="1:6" s="15" customFormat="1" x14ac:dyDescent="0.25">
      <c r="A4988" s="15">
        <v>54</v>
      </c>
      <c r="B4988" s="15">
        <v>2</v>
      </c>
      <c r="D4988" s="15" t="str">
        <f>IF(INDEX(Разделы!C$2:L$1540,A4988*11+9,B4988)="","","- "&amp;INDEX(Разделы!C$2:L$1540,A4988*11+9,B4988))</f>
        <v/>
      </c>
      <c r="E4988" s="15" t="str">
        <f>IF(INDEX(Оценка!C$2:AF$1540,A4986*11+10,(B4988-1)*3+1)="","",INDEX(Оценка!C$2:AF$1540,A4986*11+10,(B4988-1)*3+1)&amp;" ("&amp;INDEX(Оценка!C$2:AF$1540,A4986*11+10,(B4988-1)*3+2)&amp;") ("&amp;INDEX(Оценка!C$2:AF$1540,A4986*11+10,(B4988-1)*3+3)&amp;")")</f>
        <v/>
      </c>
    </row>
    <row r="4989" spans="1:6" s="15" customFormat="1" x14ac:dyDescent="0.25">
      <c r="A4989" s="15">
        <v>54</v>
      </c>
      <c r="B4989" s="15">
        <v>2</v>
      </c>
      <c r="D4989" s="15" t="str">
        <f>IF(INDEX(Разделы!C$2:L$1540,A4989*11+10,B4989)="","","- "&amp;INDEX(Разделы!C$2:L$1540,A4989*11+10,B4989))</f>
        <v/>
      </c>
    </row>
    <row r="4990" spans="1:6" s="15" customFormat="1" x14ac:dyDescent="0.25">
      <c r="A4990" s="15">
        <v>54</v>
      </c>
      <c r="B4990" s="15">
        <v>2</v>
      </c>
    </row>
    <row r="4991" spans="1:6" s="15" customFormat="1" x14ac:dyDescent="0.25">
      <c r="A4991" s="15">
        <v>54</v>
      </c>
      <c r="B4991" s="15">
        <v>3</v>
      </c>
      <c r="D4991" s="15" t="str">
        <f xml:space="preserve"> IF(INDEX(Разделы!C$2:L$1540,A4991*11+3,B4991)="","","= "&amp;INDEX(Разделы!C$2:L$1540,A4991*11+3,B4991)&amp;" ("&amp;INDEX(Разделы!C$2:L$1540,A4991*11+4,B4991)&amp;")")</f>
        <v/>
      </c>
      <c r="E4991" s="15" t="str">
        <f>IF(INDEX(Оценка!C$2:AF$1540,A4989*11+4,(B4991-1)*3+1)="","",INDEX(Оценка!C$2:AF$1540,A4989*11+4,(B4991-1)*3+1)&amp;" ("&amp;INDEX(Оценка!C$2:AF$1540,A4989*11+4,(B4991-1)*3+2)&amp;") ("&amp;INDEX(Оценка!C$2:AF$1540,A4989*11+4,(B4991-1)*3+3)&amp;")")</f>
        <v/>
      </c>
      <c r="F4991" s="15" t="str">
        <f>IF(INDEX(Содержание!C$2:L$1680,A4991*6+2,B4991)="","",INDEX(Содержание!C$2:L$1680,A4991*6+2,B4991))</f>
        <v/>
      </c>
    </row>
    <row r="4992" spans="1:6" s="15" customFormat="1" x14ac:dyDescent="0.25">
      <c r="A4992" s="15">
        <v>54</v>
      </c>
      <c r="B4992" s="15">
        <v>3</v>
      </c>
      <c r="E4992" s="15" t="str">
        <f>IF(INDEX(Оценка!C$2:AF$1540,A4990*11+5,(B4992-1)*3+1)="","",INDEX(Оценка!C$2:AF$1540,A4990*11+5,(B4992-1)*3+1)&amp;" ("&amp;INDEX(Оценка!C$2:AF$1540,A4990*11+5,(B4992-1)*3+2)&amp;") ("&amp;INDEX(Оценка!C$2:AF$1540,A4990*11+5,(B4992-1)*3+3)&amp;")")</f>
        <v/>
      </c>
    </row>
    <row r="4993" spans="1:6" s="15" customFormat="1" x14ac:dyDescent="0.25">
      <c r="A4993" s="15">
        <v>54</v>
      </c>
      <c r="B4993" s="15">
        <v>3</v>
      </c>
      <c r="D4993" s="15" t="str">
        <f>IF(INDEX(Разделы!C$2:L$1540,A4993*11+5,B4993)="","","- "&amp;INDEX(Разделы!C$2:L$1540,A4993*11+5,B4993))</f>
        <v/>
      </c>
      <c r="E4993" s="15" t="str">
        <f>IF(INDEX(Оценка!C$2:AF$1540,A4991*11+6,(B4993-1)*3+1)="","",INDEX(Оценка!C$2:AF$1540,A4991*11+6,(B4993-1)*3+1)&amp;" ("&amp;INDEX(Оценка!C$2:AF$1540,A4991*11+6,(B4993-1)*3+2)&amp;") ("&amp;INDEX(Оценка!C$2:AF$1540,A4991*11+6,(B4993-1)*3+3)&amp;")")</f>
        <v/>
      </c>
      <c r="F4993" s="15" t="str">
        <f>IF(INDEX(Содержание!C$2:L$1680,A4993*6+3,B4993)="","","= "&amp;INDEX(Содержание!C$2:L$1680,A4993*6+3,B4993)&amp;" "&amp;INDEX(Содержание!C$2:L$1680,A4995*6+4,B4995))</f>
        <v/>
      </c>
    </row>
    <row r="4994" spans="1:6" s="15" customFormat="1" x14ac:dyDescent="0.25">
      <c r="A4994" s="15">
        <v>54</v>
      </c>
      <c r="B4994" s="15">
        <v>3</v>
      </c>
      <c r="D4994" s="15" t="str">
        <f>IF(INDEX(Разделы!C$2:L$1540,A4994*11+6,B4994)="","","- "&amp;INDEX(Разделы!C$2:L$1540,A4994*11+6,B4994))</f>
        <v/>
      </c>
      <c r="E4994" s="15" t="str">
        <f>IF(INDEX(Оценка!C$2:AF$1540,A4992*11+7,(B4994-1)*3+1)="","",INDEX(Оценка!C$2:AF$1540,A4992*11+7,(B4994-1)*3+1)&amp;" ("&amp;INDEX(Оценка!C$2:AF$1540,A4992*11+7,(B4994-1)*3+2)&amp;") ("&amp;INDEX(Оценка!C$2:AF$1540,A4992*11+7,(B4994-1)*3+3)&amp;")")</f>
        <v/>
      </c>
    </row>
    <row r="4995" spans="1:6" s="15" customFormat="1" x14ac:dyDescent="0.25">
      <c r="A4995" s="15">
        <v>54</v>
      </c>
      <c r="B4995" s="15">
        <v>3</v>
      </c>
      <c r="D4995" s="15" t="str">
        <f>IF(INDEX(Разделы!C$2:L$1540,A4995*11+7,B4995)="","","- "&amp;INDEX(Разделы!C$2:L$1540,A4995*11+7,B4995))</f>
        <v/>
      </c>
      <c r="E4995" s="15" t="str">
        <f>IF(INDEX(Оценка!C$2:AF$1540,A4993*11+8,(B4995-1)*3+1)="","",INDEX(Оценка!C$2:AF$1540,A4993*11+8,(B4995-1)*3+1)&amp;" ("&amp;INDEX(Оценка!C$2:AF$1540,A4993*11+8,(B4995-1)*3+2)&amp;") ("&amp;INDEX(Оценка!C$2:AF$1540,A4993*11+8,(B4995-1)*3+3)&amp;")")</f>
        <v/>
      </c>
      <c r="F4995" s="15" t="str">
        <f>IF(INDEX(Содержание!C$2:L$1680,A4995*6+5,B4995)="","",INDEX(Содержание!C$2:L$1680,A4995*6+5,B4995))</f>
        <v/>
      </c>
    </row>
    <row r="4996" spans="1:6" s="15" customFormat="1" x14ac:dyDescent="0.25">
      <c r="A4996" s="15">
        <v>54</v>
      </c>
      <c r="B4996" s="15">
        <v>3</v>
      </c>
      <c r="D4996" s="15" t="str">
        <f>IF(INDEX(Разделы!C$2:L$1540,A4996*11+8,B4996)="","","- "&amp;INDEX(Разделы!C$2:L$1540,A4996*11+8,B4996))</f>
        <v/>
      </c>
      <c r="E4996" s="15" t="str">
        <f>IF(INDEX(Оценка!C$2:AF$1540,A4994*11+9,(B4996-1)*3+1)="","",INDEX(Оценка!C$2:AF$1540,A4994*11+9,(B4996-1)*3+1)&amp;" ("&amp;INDEX(Оценка!C$2:AF$1540,A4994*11+9,(B4996-1)*3+2)&amp;") ("&amp;INDEX(Оценка!C$2:AF$1540,A4994*11+9,(B4996-1)*3+3)&amp;")")</f>
        <v/>
      </c>
    </row>
    <row r="4997" spans="1:6" s="15" customFormat="1" x14ac:dyDescent="0.25">
      <c r="A4997" s="15">
        <v>54</v>
      </c>
      <c r="B4997" s="15">
        <v>3</v>
      </c>
      <c r="D4997" s="15" t="str">
        <f>IF(INDEX(Разделы!C$2:L$1540,A4997*11+9,B4997)="","","- "&amp;INDEX(Разделы!C$2:L$1540,A4997*11+9,B4997))</f>
        <v/>
      </c>
      <c r="E4997" s="15" t="str">
        <f>IF(INDEX(Оценка!C$2:AF$1540,A4995*11+10,(B4997-1)*3+1)="","",INDEX(Оценка!C$2:AF$1540,A4995*11+10,(B4997-1)*3+1)&amp;" ("&amp;INDEX(Оценка!C$2:AF$1540,A4995*11+10,(B4997-1)*3+2)&amp;") ("&amp;INDEX(Оценка!C$2:AF$1540,A4995*11+10,(B4997-1)*3+3)&amp;")")</f>
        <v/>
      </c>
    </row>
    <row r="4998" spans="1:6" s="15" customFormat="1" x14ac:dyDescent="0.25">
      <c r="A4998" s="15">
        <v>54</v>
      </c>
      <c r="B4998" s="15">
        <v>3</v>
      </c>
      <c r="D4998" s="15" t="str">
        <f>IF(INDEX(Разделы!C$2:L$1540,A4998*11+10,B4998)="","","- "&amp;INDEX(Разделы!C$2:L$1540,A4998*11+10,B4998))</f>
        <v/>
      </c>
    </row>
    <row r="4999" spans="1:6" s="15" customFormat="1" x14ac:dyDescent="0.25">
      <c r="A4999" s="15">
        <v>54</v>
      </c>
      <c r="B4999" s="15">
        <v>3</v>
      </c>
    </row>
    <row r="5000" spans="1:6" s="15" customFormat="1" x14ac:dyDescent="0.25">
      <c r="A5000" s="15">
        <v>54</v>
      </c>
      <c r="B5000" s="15">
        <v>4</v>
      </c>
      <c r="D5000" s="15" t="str">
        <f xml:space="preserve"> IF(INDEX(Разделы!C$2:L$1540,A5000*11+3,B5000)="","","= "&amp;INDEX(Разделы!C$2:L$1540,A5000*11+3,B5000)&amp;" ("&amp;INDEX(Разделы!C$2:L$1540,A5000*11+4,B5000)&amp;")")</f>
        <v/>
      </c>
      <c r="E5000" s="15" t="str">
        <f>IF(INDEX(Оценка!C$2:AF$1540,A4998*11+4,(B5000-1)*3+1)="","",INDEX(Оценка!C$2:AF$1540,A4998*11+4,(B5000-1)*3+1)&amp;" ("&amp;INDEX(Оценка!C$2:AF$1540,A4998*11+4,(B5000-1)*3+2)&amp;") ("&amp;INDEX(Оценка!C$2:AF$1540,A4998*11+4,(B5000-1)*3+3)&amp;")")</f>
        <v/>
      </c>
      <c r="F5000" s="15" t="str">
        <f>IF(INDEX(Содержание!C$2:L$1680,A5000*6+2,B5000)="","",INDEX(Содержание!C$2:L$1680,A5000*6+2,B5000))</f>
        <v/>
      </c>
    </row>
    <row r="5001" spans="1:6" s="15" customFormat="1" x14ac:dyDescent="0.25">
      <c r="A5001" s="15">
        <v>54</v>
      </c>
      <c r="B5001" s="15">
        <v>4</v>
      </c>
      <c r="E5001" s="15" t="str">
        <f>IF(INDEX(Оценка!C$2:AF$1540,A4999*11+5,(B5001-1)*3+1)="","",INDEX(Оценка!C$2:AF$1540,A4999*11+5,(B5001-1)*3+1)&amp;" ("&amp;INDEX(Оценка!C$2:AF$1540,A4999*11+5,(B5001-1)*3+2)&amp;") ("&amp;INDEX(Оценка!C$2:AF$1540,A4999*11+5,(B5001-1)*3+3)&amp;")")</f>
        <v/>
      </c>
    </row>
    <row r="5002" spans="1:6" s="15" customFormat="1" x14ac:dyDescent="0.25">
      <c r="A5002" s="15">
        <v>54</v>
      </c>
      <c r="B5002" s="15">
        <v>4</v>
      </c>
      <c r="D5002" s="15" t="str">
        <f>IF(INDEX(Разделы!C$2:L$1540,A5002*11+5,B5002)="","","- "&amp;INDEX(Разделы!C$2:L$1540,A5002*11+5,B5002))</f>
        <v/>
      </c>
      <c r="E5002" s="15" t="str">
        <f>IF(INDEX(Оценка!C$2:AF$1540,A5000*11+6,(B5002-1)*3+1)="","",INDEX(Оценка!C$2:AF$1540,A5000*11+6,(B5002-1)*3+1)&amp;" ("&amp;INDEX(Оценка!C$2:AF$1540,A5000*11+6,(B5002-1)*3+2)&amp;") ("&amp;INDEX(Оценка!C$2:AF$1540,A5000*11+6,(B5002-1)*3+3)&amp;")")</f>
        <v/>
      </c>
      <c r="F5002" s="15" t="str">
        <f>IF(INDEX(Содержание!C$2:L$1680,A5002*6+3,B5002)="","","= "&amp;INDEX(Содержание!C$2:L$1680,A5002*6+3,B5002)&amp;" "&amp;INDEX(Содержание!C$2:L$1680,A5004*6+4,B5004))</f>
        <v/>
      </c>
    </row>
    <row r="5003" spans="1:6" s="15" customFormat="1" x14ac:dyDescent="0.25">
      <c r="A5003" s="15">
        <v>54</v>
      </c>
      <c r="B5003" s="15">
        <v>4</v>
      </c>
      <c r="D5003" s="15" t="str">
        <f>IF(INDEX(Разделы!C$2:L$1540,A5003*11+6,B5003)="","","- "&amp;INDEX(Разделы!C$2:L$1540,A5003*11+6,B5003))</f>
        <v/>
      </c>
      <c r="E5003" s="15" t="str">
        <f>IF(INDEX(Оценка!C$2:AF$1540,A5001*11+7,(B5003-1)*3+1)="","",INDEX(Оценка!C$2:AF$1540,A5001*11+7,(B5003-1)*3+1)&amp;" ("&amp;INDEX(Оценка!C$2:AF$1540,A5001*11+7,(B5003-1)*3+2)&amp;") ("&amp;INDEX(Оценка!C$2:AF$1540,A5001*11+7,(B5003-1)*3+3)&amp;")")</f>
        <v/>
      </c>
    </row>
    <row r="5004" spans="1:6" s="15" customFormat="1" x14ac:dyDescent="0.25">
      <c r="A5004" s="15">
        <v>54</v>
      </c>
      <c r="B5004" s="15">
        <v>4</v>
      </c>
      <c r="D5004" s="15" t="str">
        <f>IF(INDEX(Разделы!C$2:L$1540,A5004*11+7,B5004)="","","- "&amp;INDEX(Разделы!C$2:L$1540,A5004*11+7,B5004))</f>
        <v/>
      </c>
      <c r="E5004" s="15" t="str">
        <f>IF(INDEX(Оценка!C$2:AF$1540,A5002*11+8,(B5004-1)*3+1)="","",INDEX(Оценка!C$2:AF$1540,A5002*11+8,(B5004-1)*3+1)&amp;" ("&amp;INDEX(Оценка!C$2:AF$1540,A5002*11+8,(B5004-1)*3+2)&amp;") ("&amp;INDEX(Оценка!C$2:AF$1540,A5002*11+8,(B5004-1)*3+3)&amp;")")</f>
        <v/>
      </c>
      <c r="F5004" s="15" t="str">
        <f>IF(INDEX(Содержание!C$2:L$1680,A5004*6+5,B5004)="","",INDEX(Содержание!C$2:L$1680,A5004*6+5,B5004))</f>
        <v/>
      </c>
    </row>
    <row r="5005" spans="1:6" s="15" customFormat="1" x14ac:dyDescent="0.25">
      <c r="A5005" s="15">
        <v>54</v>
      </c>
      <c r="B5005" s="15">
        <v>4</v>
      </c>
      <c r="D5005" s="15" t="str">
        <f>IF(INDEX(Разделы!C$2:L$1540,A5005*11+8,B5005)="","","- "&amp;INDEX(Разделы!C$2:L$1540,A5005*11+8,B5005))</f>
        <v/>
      </c>
      <c r="E5005" s="15" t="str">
        <f>IF(INDEX(Оценка!C$2:AF$1540,A5003*11+9,(B5005-1)*3+1)="","",INDEX(Оценка!C$2:AF$1540,A5003*11+9,(B5005-1)*3+1)&amp;" ("&amp;INDEX(Оценка!C$2:AF$1540,A5003*11+9,(B5005-1)*3+2)&amp;") ("&amp;INDEX(Оценка!C$2:AF$1540,A5003*11+9,(B5005-1)*3+3)&amp;")")</f>
        <v/>
      </c>
    </row>
    <row r="5006" spans="1:6" s="15" customFormat="1" x14ac:dyDescent="0.25">
      <c r="A5006" s="15">
        <v>54</v>
      </c>
      <c r="B5006" s="15">
        <v>4</v>
      </c>
      <c r="D5006" s="15" t="str">
        <f>IF(INDEX(Разделы!C$2:L$1540,A5006*11+9,B5006)="","","- "&amp;INDEX(Разделы!C$2:L$1540,A5006*11+9,B5006))</f>
        <v/>
      </c>
      <c r="E5006" s="15" t="str">
        <f>IF(INDEX(Оценка!C$2:AF$1540,A5004*11+10,(B5006-1)*3+1)="","",INDEX(Оценка!C$2:AF$1540,A5004*11+10,(B5006-1)*3+1)&amp;" ("&amp;INDEX(Оценка!C$2:AF$1540,A5004*11+10,(B5006-1)*3+2)&amp;") ("&amp;INDEX(Оценка!C$2:AF$1540,A5004*11+10,(B5006-1)*3+3)&amp;")")</f>
        <v/>
      </c>
    </row>
    <row r="5007" spans="1:6" s="15" customFormat="1" x14ac:dyDescent="0.25">
      <c r="A5007" s="15">
        <v>54</v>
      </c>
      <c r="B5007" s="15">
        <v>4</v>
      </c>
      <c r="D5007" s="15" t="str">
        <f>IF(INDEX(Разделы!C$2:L$1540,A5007*11+10,B5007)="","","- "&amp;INDEX(Разделы!C$2:L$1540,A5007*11+10,B5007))</f>
        <v/>
      </c>
    </row>
    <row r="5008" spans="1:6" s="15" customFormat="1" x14ac:dyDescent="0.25">
      <c r="A5008" s="15">
        <v>54</v>
      </c>
      <c r="B5008" s="15">
        <v>4</v>
      </c>
    </row>
    <row r="5009" spans="1:6" s="15" customFormat="1" x14ac:dyDescent="0.25">
      <c r="A5009" s="15">
        <v>54</v>
      </c>
      <c r="B5009" s="15">
        <v>5</v>
      </c>
      <c r="D5009" s="15" t="str">
        <f xml:space="preserve"> IF(INDEX(Разделы!C$2:L$1540,A5009*11+3,B5009)="","","= "&amp;INDEX(Разделы!C$2:L$1540,A5009*11+3,B5009)&amp;" ("&amp;INDEX(Разделы!C$2:L$1540,A5009*11+4,B5009)&amp;")")</f>
        <v/>
      </c>
      <c r="E5009" s="15" t="str">
        <f>IF(INDEX(Оценка!C$2:AF$1540,A5007*11+4,(B5009-1)*3+1)="","",INDEX(Оценка!C$2:AF$1540,A5007*11+4,(B5009-1)*3+1)&amp;" ("&amp;INDEX(Оценка!C$2:AF$1540,A5007*11+4,(B5009-1)*3+2)&amp;") ("&amp;INDEX(Оценка!C$2:AF$1540,A5007*11+4,(B5009-1)*3+3)&amp;")")</f>
        <v/>
      </c>
      <c r="F5009" s="15" t="str">
        <f>IF(INDEX(Содержание!C$2:L$1680,A5009*6+2,B5009)="","",INDEX(Содержание!C$2:L$1680,A5009*6+2,B5009))</f>
        <v/>
      </c>
    </row>
    <row r="5010" spans="1:6" s="15" customFormat="1" x14ac:dyDescent="0.25">
      <c r="A5010" s="15">
        <v>54</v>
      </c>
      <c r="B5010" s="15">
        <v>5</v>
      </c>
      <c r="E5010" s="15" t="str">
        <f>IF(INDEX(Оценка!C$2:AF$1540,A5008*11+5,(B5010-1)*3+1)="","",INDEX(Оценка!C$2:AF$1540,A5008*11+5,(B5010-1)*3+1)&amp;" ("&amp;INDEX(Оценка!C$2:AF$1540,A5008*11+5,(B5010-1)*3+2)&amp;") ("&amp;INDEX(Оценка!C$2:AF$1540,A5008*11+5,(B5010-1)*3+3)&amp;")")</f>
        <v/>
      </c>
    </row>
    <row r="5011" spans="1:6" s="15" customFormat="1" x14ac:dyDescent="0.25">
      <c r="A5011" s="15">
        <v>54</v>
      </c>
      <c r="B5011" s="15">
        <v>5</v>
      </c>
      <c r="D5011" s="15" t="str">
        <f>IF(INDEX(Разделы!C$2:L$1540,A5011*11+5,B5011)="","","- "&amp;INDEX(Разделы!C$2:L$1540,A5011*11+5,B5011))</f>
        <v/>
      </c>
      <c r="E5011" s="15" t="str">
        <f>IF(INDEX(Оценка!C$2:AF$1540,A5009*11+6,(B5011-1)*3+1)="","",INDEX(Оценка!C$2:AF$1540,A5009*11+6,(B5011-1)*3+1)&amp;" ("&amp;INDEX(Оценка!C$2:AF$1540,A5009*11+6,(B5011-1)*3+2)&amp;") ("&amp;INDEX(Оценка!C$2:AF$1540,A5009*11+6,(B5011-1)*3+3)&amp;")")</f>
        <v/>
      </c>
      <c r="F5011" s="15" t="str">
        <f>IF(INDEX(Содержание!C$2:L$1680,A5011*6+3,B5011)="","","= "&amp;INDEX(Содержание!C$2:L$1680,A5011*6+3,B5011)&amp;" "&amp;INDEX(Содержание!C$2:L$1680,A5013*6+4,B5013))</f>
        <v/>
      </c>
    </row>
    <row r="5012" spans="1:6" s="15" customFormat="1" x14ac:dyDescent="0.25">
      <c r="A5012" s="15">
        <v>54</v>
      </c>
      <c r="B5012" s="15">
        <v>5</v>
      </c>
      <c r="D5012" s="15" t="str">
        <f>IF(INDEX(Разделы!C$2:L$1540,A5012*11+6,B5012)="","","- "&amp;INDEX(Разделы!C$2:L$1540,A5012*11+6,B5012))</f>
        <v/>
      </c>
      <c r="E5012" s="15" t="str">
        <f>IF(INDEX(Оценка!C$2:AF$1540,A5010*11+7,(B5012-1)*3+1)="","",INDEX(Оценка!C$2:AF$1540,A5010*11+7,(B5012-1)*3+1)&amp;" ("&amp;INDEX(Оценка!C$2:AF$1540,A5010*11+7,(B5012-1)*3+2)&amp;") ("&amp;INDEX(Оценка!C$2:AF$1540,A5010*11+7,(B5012-1)*3+3)&amp;")")</f>
        <v/>
      </c>
    </row>
    <row r="5013" spans="1:6" s="15" customFormat="1" x14ac:dyDescent="0.25">
      <c r="A5013" s="15">
        <v>54</v>
      </c>
      <c r="B5013" s="15">
        <v>5</v>
      </c>
      <c r="D5013" s="15" t="str">
        <f>IF(INDEX(Разделы!C$2:L$1540,A5013*11+7,B5013)="","","- "&amp;INDEX(Разделы!C$2:L$1540,A5013*11+7,B5013))</f>
        <v/>
      </c>
      <c r="E5013" s="15" t="str">
        <f>IF(INDEX(Оценка!C$2:AF$1540,A5011*11+8,(B5013-1)*3+1)="","",INDEX(Оценка!C$2:AF$1540,A5011*11+8,(B5013-1)*3+1)&amp;" ("&amp;INDEX(Оценка!C$2:AF$1540,A5011*11+8,(B5013-1)*3+2)&amp;") ("&amp;INDEX(Оценка!C$2:AF$1540,A5011*11+8,(B5013-1)*3+3)&amp;")")</f>
        <v/>
      </c>
      <c r="F5013" s="15" t="str">
        <f>IF(INDEX(Содержание!C$2:L$1680,A5013*6+5,B5013)="","",INDEX(Содержание!C$2:L$1680,A5013*6+5,B5013))</f>
        <v/>
      </c>
    </row>
    <row r="5014" spans="1:6" s="15" customFormat="1" x14ac:dyDescent="0.25">
      <c r="A5014" s="15">
        <v>54</v>
      </c>
      <c r="B5014" s="15">
        <v>5</v>
      </c>
      <c r="D5014" s="15" t="str">
        <f>IF(INDEX(Разделы!C$2:L$1540,A5014*11+8,B5014)="","","- "&amp;INDEX(Разделы!C$2:L$1540,A5014*11+8,B5014))</f>
        <v/>
      </c>
      <c r="E5014" s="15" t="str">
        <f>IF(INDEX(Оценка!C$2:AF$1540,A5012*11+9,(B5014-1)*3+1)="","",INDEX(Оценка!C$2:AF$1540,A5012*11+9,(B5014-1)*3+1)&amp;" ("&amp;INDEX(Оценка!C$2:AF$1540,A5012*11+9,(B5014-1)*3+2)&amp;") ("&amp;INDEX(Оценка!C$2:AF$1540,A5012*11+9,(B5014-1)*3+3)&amp;")")</f>
        <v/>
      </c>
    </row>
    <row r="5015" spans="1:6" s="15" customFormat="1" x14ac:dyDescent="0.25">
      <c r="A5015" s="15">
        <v>54</v>
      </c>
      <c r="B5015" s="15">
        <v>5</v>
      </c>
      <c r="D5015" s="15" t="str">
        <f>IF(INDEX(Разделы!C$2:L$1540,A5015*11+9,B5015)="","","- "&amp;INDEX(Разделы!C$2:L$1540,A5015*11+9,B5015))</f>
        <v/>
      </c>
      <c r="E5015" s="15" t="str">
        <f>IF(INDEX(Оценка!C$2:AF$1540,A5013*11+10,(B5015-1)*3+1)="","",INDEX(Оценка!C$2:AF$1540,A5013*11+10,(B5015-1)*3+1)&amp;" ("&amp;INDEX(Оценка!C$2:AF$1540,A5013*11+10,(B5015-1)*3+2)&amp;") ("&amp;INDEX(Оценка!C$2:AF$1540,A5013*11+10,(B5015-1)*3+3)&amp;")")</f>
        <v/>
      </c>
    </row>
    <row r="5016" spans="1:6" s="15" customFormat="1" x14ac:dyDescent="0.25">
      <c r="A5016" s="15">
        <v>54</v>
      </c>
      <c r="B5016" s="15">
        <v>5</v>
      </c>
      <c r="D5016" s="15" t="str">
        <f>IF(INDEX(Разделы!C$2:L$1540,A5016*11+10,B5016)="","","- "&amp;INDEX(Разделы!C$2:L$1540,A5016*11+10,B5016))</f>
        <v/>
      </c>
    </row>
    <row r="5017" spans="1:6" s="15" customFormat="1" x14ac:dyDescent="0.25">
      <c r="A5017" s="15">
        <v>54</v>
      </c>
      <c r="B5017" s="15">
        <v>5</v>
      </c>
    </row>
    <row r="5018" spans="1:6" s="15" customFormat="1" x14ac:dyDescent="0.25">
      <c r="A5018" s="15">
        <v>54</v>
      </c>
      <c r="B5018" s="15">
        <v>6</v>
      </c>
      <c r="D5018" s="15" t="str">
        <f xml:space="preserve"> IF(INDEX(Разделы!C$2:L$1540,A5018*11+3,B5018)="","","= "&amp;INDEX(Разделы!C$2:L$1540,A5018*11+3,B5018)&amp;" ("&amp;INDEX(Разделы!C$2:L$1540,A5018*11+4,B5018)&amp;")")</f>
        <v/>
      </c>
      <c r="E5018" s="15" t="str">
        <f>IF(INDEX(Оценка!C$2:AF$1540,A5016*11+4,(B5018-1)*3+1)="","",INDEX(Оценка!C$2:AF$1540,A5016*11+4,(B5018-1)*3+1)&amp;" ("&amp;INDEX(Оценка!C$2:AF$1540,A5016*11+4,(B5018-1)*3+2)&amp;") ("&amp;INDEX(Оценка!C$2:AF$1540,A5016*11+4,(B5018-1)*3+3)&amp;")")</f>
        <v/>
      </c>
      <c r="F5018" s="15" t="str">
        <f>IF(INDEX(Содержание!C$2:L$1680,A5018*6+2,B5018)="","",INDEX(Содержание!C$2:L$1680,A5018*6+2,B5018))</f>
        <v/>
      </c>
    </row>
    <row r="5019" spans="1:6" s="15" customFormat="1" x14ac:dyDescent="0.25">
      <c r="A5019" s="15">
        <v>54</v>
      </c>
      <c r="B5019" s="15">
        <v>6</v>
      </c>
      <c r="E5019" s="15" t="str">
        <f>IF(INDEX(Оценка!C$2:AF$1540,A5017*11+5,(B5019-1)*3+1)="","",INDEX(Оценка!C$2:AF$1540,A5017*11+5,(B5019-1)*3+1)&amp;" ("&amp;INDEX(Оценка!C$2:AF$1540,A5017*11+5,(B5019-1)*3+2)&amp;") ("&amp;INDEX(Оценка!C$2:AF$1540,A5017*11+5,(B5019-1)*3+3)&amp;")")</f>
        <v/>
      </c>
    </row>
    <row r="5020" spans="1:6" s="15" customFormat="1" x14ac:dyDescent="0.25">
      <c r="A5020" s="15">
        <v>54</v>
      </c>
      <c r="B5020" s="15">
        <v>6</v>
      </c>
      <c r="D5020" s="15" t="str">
        <f>IF(INDEX(Разделы!C$2:L$1540,A5020*11+5,B5020)="","","- "&amp;INDEX(Разделы!C$2:L$1540,A5020*11+5,B5020))</f>
        <v/>
      </c>
      <c r="E5020" s="15" t="str">
        <f>IF(INDEX(Оценка!C$2:AF$1540,A5018*11+6,(B5020-1)*3+1)="","",INDEX(Оценка!C$2:AF$1540,A5018*11+6,(B5020-1)*3+1)&amp;" ("&amp;INDEX(Оценка!C$2:AF$1540,A5018*11+6,(B5020-1)*3+2)&amp;") ("&amp;INDEX(Оценка!C$2:AF$1540,A5018*11+6,(B5020-1)*3+3)&amp;")")</f>
        <v/>
      </c>
      <c r="F5020" s="15" t="str">
        <f>IF(INDEX(Содержание!C$2:L$1680,A5020*6+3,B5020)="","","= "&amp;INDEX(Содержание!C$2:L$1680,A5020*6+3,B5020)&amp;" "&amp;INDEX(Содержание!C$2:L$1680,A5022*6+4,B5022))</f>
        <v/>
      </c>
    </row>
    <row r="5021" spans="1:6" s="15" customFormat="1" x14ac:dyDescent="0.25">
      <c r="A5021" s="15">
        <v>54</v>
      </c>
      <c r="B5021" s="15">
        <v>6</v>
      </c>
      <c r="D5021" s="15" t="str">
        <f>IF(INDEX(Разделы!C$2:L$1540,A5021*11+6,B5021)="","","- "&amp;INDEX(Разделы!C$2:L$1540,A5021*11+6,B5021))</f>
        <v/>
      </c>
      <c r="E5021" s="15" t="str">
        <f>IF(INDEX(Оценка!C$2:AF$1540,A5019*11+7,(B5021-1)*3+1)="","",INDEX(Оценка!C$2:AF$1540,A5019*11+7,(B5021-1)*3+1)&amp;" ("&amp;INDEX(Оценка!C$2:AF$1540,A5019*11+7,(B5021-1)*3+2)&amp;") ("&amp;INDEX(Оценка!C$2:AF$1540,A5019*11+7,(B5021-1)*3+3)&amp;")")</f>
        <v/>
      </c>
    </row>
    <row r="5022" spans="1:6" s="15" customFormat="1" x14ac:dyDescent="0.25">
      <c r="A5022" s="15">
        <v>54</v>
      </c>
      <c r="B5022" s="15">
        <v>6</v>
      </c>
      <c r="D5022" s="15" t="str">
        <f>IF(INDEX(Разделы!C$2:L$1540,A5022*11+7,B5022)="","","- "&amp;INDEX(Разделы!C$2:L$1540,A5022*11+7,B5022))</f>
        <v/>
      </c>
      <c r="E5022" s="15" t="str">
        <f>IF(INDEX(Оценка!C$2:AF$1540,A5020*11+8,(B5022-1)*3+1)="","",INDEX(Оценка!C$2:AF$1540,A5020*11+8,(B5022-1)*3+1)&amp;" ("&amp;INDEX(Оценка!C$2:AF$1540,A5020*11+8,(B5022-1)*3+2)&amp;") ("&amp;INDEX(Оценка!C$2:AF$1540,A5020*11+8,(B5022-1)*3+3)&amp;")")</f>
        <v/>
      </c>
      <c r="F5022" s="15" t="str">
        <f>IF(INDEX(Содержание!C$2:L$1680,A5022*6+5,B5022)="","",INDEX(Содержание!C$2:L$1680,A5022*6+5,B5022))</f>
        <v/>
      </c>
    </row>
    <row r="5023" spans="1:6" s="15" customFormat="1" x14ac:dyDescent="0.25">
      <c r="A5023" s="15">
        <v>54</v>
      </c>
      <c r="B5023" s="15">
        <v>6</v>
      </c>
      <c r="D5023" s="15" t="str">
        <f>IF(INDEX(Разделы!C$2:L$1540,A5023*11+8,B5023)="","","- "&amp;INDEX(Разделы!C$2:L$1540,A5023*11+8,B5023))</f>
        <v/>
      </c>
      <c r="E5023" s="15" t="str">
        <f>IF(INDEX(Оценка!C$2:AF$1540,A5021*11+9,(B5023-1)*3+1)="","",INDEX(Оценка!C$2:AF$1540,A5021*11+9,(B5023-1)*3+1)&amp;" ("&amp;INDEX(Оценка!C$2:AF$1540,A5021*11+9,(B5023-1)*3+2)&amp;") ("&amp;INDEX(Оценка!C$2:AF$1540,A5021*11+9,(B5023-1)*3+3)&amp;")")</f>
        <v/>
      </c>
    </row>
    <row r="5024" spans="1:6" s="15" customFormat="1" x14ac:dyDescent="0.25">
      <c r="A5024" s="15">
        <v>54</v>
      </c>
      <c r="B5024" s="15">
        <v>6</v>
      </c>
      <c r="D5024" s="15" t="str">
        <f>IF(INDEX(Разделы!C$2:L$1540,A5024*11+9,B5024)="","","- "&amp;INDEX(Разделы!C$2:L$1540,A5024*11+9,B5024))</f>
        <v/>
      </c>
      <c r="E5024" s="15" t="str">
        <f>IF(INDEX(Оценка!C$2:AF$1540,A5022*11+10,(B5024-1)*3+1)="","",INDEX(Оценка!C$2:AF$1540,A5022*11+10,(B5024-1)*3+1)&amp;" ("&amp;INDEX(Оценка!C$2:AF$1540,A5022*11+10,(B5024-1)*3+2)&amp;") ("&amp;INDEX(Оценка!C$2:AF$1540,A5022*11+10,(B5024-1)*3+3)&amp;")")</f>
        <v/>
      </c>
    </row>
    <row r="5025" spans="1:6" s="15" customFormat="1" x14ac:dyDescent="0.25">
      <c r="A5025" s="15">
        <v>54</v>
      </c>
      <c r="B5025" s="15">
        <v>6</v>
      </c>
      <c r="D5025" s="15" t="str">
        <f>IF(INDEX(Разделы!C$2:L$1540,A5025*11+10,B5025)="","","- "&amp;INDEX(Разделы!C$2:L$1540,A5025*11+10,B5025))</f>
        <v/>
      </c>
    </row>
    <row r="5026" spans="1:6" s="15" customFormat="1" x14ac:dyDescent="0.25">
      <c r="A5026" s="15">
        <v>54</v>
      </c>
      <c r="B5026" s="15">
        <v>6</v>
      </c>
    </row>
    <row r="5027" spans="1:6" s="15" customFormat="1" x14ac:dyDescent="0.25">
      <c r="A5027" s="15">
        <v>54</v>
      </c>
      <c r="B5027" s="15">
        <v>7</v>
      </c>
      <c r="D5027" s="15" t="str">
        <f xml:space="preserve"> IF(INDEX(Разделы!C$2:L$1540,A5027*11+3,B5027)="","","= "&amp;INDEX(Разделы!C$2:L$1540,A5027*11+3,B5027)&amp;" ("&amp;INDEX(Разделы!C$2:L$1540,A5027*11+4,B5027)&amp;")")</f>
        <v/>
      </c>
      <c r="E5027" s="15" t="str">
        <f>IF(INDEX(Оценка!C$2:AF$1540,A5025*11+4,(B5027-1)*3+1)="","",INDEX(Оценка!C$2:AF$1540,A5025*11+4,(B5027-1)*3+1)&amp;" ("&amp;INDEX(Оценка!C$2:AF$1540,A5025*11+4,(B5027-1)*3+2)&amp;") ("&amp;INDEX(Оценка!C$2:AF$1540,A5025*11+4,(B5027-1)*3+3)&amp;")")</f>
        <v/>
      </c>
      <c r="F5027" s="15" t="str">
        <f>IF(INDEX(Содержание!C$2:L$1680,A5027*6+2,B5027)="","",INDEX(Содержание!C$2:L$1680,A5027*6+2,B5027))</f>
        <v/>
      </c>
    </row>
    <row r="5028" spans="1:6" s="15" customFormat="1" x14ac:dyDescent="0.25">
      <c r="A5028" s="15">
        <v>54</v>
      </c>
      <c r="B5028" s="15">
        <v>7</v>
      </c>
      <c r="E5028" s="15" t="str">
        <f>IF(INDEX(Оценка!C$2:AF$1540,A5026*11+5,(B5028-1)*3+1)="","",INDEX(Оценка!C$2:AF$1540,A5026*11+5,(B5028-1)*3+1)&amp;" ("&amp;INDEX(Оценка!C$2:AF$1540,A5026*11+5,(B5028-1)*3+2)&amp;") ("&amp;INDEX(Оценка!C$2:AF$1540,A5026*11+5,(B5028-1)*3+3)&amp;")")</f>
        <v/>
      </c>
    </row>
    <row r="5029" spans="1:6" s="15" customFormat="1" x14ac:dyDescent="0.25">
      <c r="A5029" s="15">
        <v>54</v>
      </c>
      <c r="B5029" s="15">
        <v>7</v>
      </c>
      <c r="D5029" s="15" t="str">
        <f>IF(INDEX(Разделы!C$2:L$1540,A5029*11+5,B5029)="","","- "&amp;INDEX(Разделы!C$2:L$1540,A5029*11+5,B5029))</f>
        <v/>
      </c>
      <c r="E5029" s="15" t="str">
        <f>IF(INDEX(Оценка!C$2:AF$1540,A5027*11+6,(B5029-1)*3+1)="","",INDEX(Оценка!C$2:AF$1540,A5027*11+6,(B5029-1)*3+1)&amp;" ("&amp;INDEX(Оценка!C$2:AF$1540,A5027*11+6,(B5029-1)*3+2)&amp;") ("&amp;INDEX(Оценка!C$2:AF$1540,A5027*11+6,(B5029-1)*3+3)&amp;")")</f>
        <v/>
      </c>
      <c r="F5029" s="15" t="str">
        <f>IF(INDEX(Содержание!C$2:L$1680,A5029*6+3,B5029)="","","= "&amp;INDEX(Содержание!C$2:L$1680,A5029*6+3,B5029)&amp;" "&amp;INDEX(Содержание!C$2:L$1680,A5031*6+4,B5031))</f>
        <v/>
      </c>
    </row>
    <row r="5030" spans="1:6" s="15" customFormat="1" x14ac:dyDescent="0.25">
      <c r="A5030" s="15">
        <v>54</v>
      </c>
      <c r="B5030" s="15">
        <v>7</v>
      </c>
      <c r="D5030" s="15" t="str">
        <f>IF(INDEX(Разделы!C$2:L$1540,A5030*11+6,B5030)="","","- "&amp;INDEX(Разделы!C$2:L$1540,A5030*11+6,B5030))</f>
        <v/>
      </c>
      <c r="E5030" s="15" t="str">
        <f>IF(INDEX(Оценка!C$2:AF$1540,A5028*11+7,(B5030-1)*3+1)="","",INDEX(Оценка!C$2:AF$1540,A5028*11+7,(B5030-1)*3+1)&amp;" ("&amp;INDEX(Оценка!C$2:AF$1540,A5028*11+7,(B5030-1)*3+2)&amp;") ("&amp;INDEX(Оценка!C$2:AF$1540,A5028*11+7,(B5030-1)*3+3)&amp;")")</f>
        <v/>
      </c>
    </row>
    <row r="5031" spans="1:6" s="15" customFormat="1" x14ac:dyDescent="0.25">
      <c r="A5031" s="15">
        <v>54</v>
      </c>
      <c r="B5031" s="15">
        <v>7</v>
      </c>
      <c r="D5031" s="15" t="str">
        <f>IF(INDEX(Разделы!C$2:L$1540,A5031*11+7,B5031)="","","- "&amp;INDEX(Разделы!C$2:L$1540,A5031*11+7,B5031))</f>
        <v/>
      </c>
      <c r="E5031" s="15" t="str">
        <f>IF(INDEX(Оценка!C$2:AF$1540,A5029*11+8,(B5031-1)*3+1)="","",INDEX(Оценка!C$2:AF$1540,A5029*11+8,(B5031-1)*3+1)&amp;" ("&amp;INDEX(Оценка!C$2:AF$1540,A5029*11+8,(B5031-1)*3+2)&amp;") ("&amp;INDEX(Оценка!C$2:AF$1540,A5029*11+8,(B5031-1)*3+3)&amp;")")</f>
        <v/>
      </c>
      <c r="F5031" s="15" t="str">
        <f>IF(INDEX(Содержание!C$2:L$1680,A5031*6+5,B5031)="","",INDEX(Содержание!C$2:L$1680,A5031*6+5,B5031))</f>
        <v/>
      </c>
    </row>
    <row r="5032" spans="1:6" s="15" customFormat="1" x14ac:dyDescent="0.25">
      <c r="A5032" s="15">
        <v>54</v>
      </c>
      <c r="B5032" s="15">
        <v>7</v>
      </c>
      <c r="D5032" s="15" t="str">
        <f>IF(INDEX(Разделы!C$2:L$1540,A5032*11+8,B5032)="","","- "&amp;INDEX(Разделы!C$2:L$1540,A5032*11+8,B5032))</f>
        <v/>
      </c>
      <c r="E5032" s="15" t="str">
        <f>IF(INDEX(Оценка!C$2:AF$1540,A5030*11+9,(B5032-1)*3+1)="","",INDEX(Оценка!C$2:AF$1540,A5030*11+9,(B5032-1)*3+1)&amp;" ("&amp;INDEX(Оценка!C$2:AF$1540,A5030*11+9,(B5032-1)*3+2)&amp;") ("&amp;INDEX(Оценка!C$2:AF$1540,A5030*11+9,(B5032-1)*3+3)&amp;")")</f>
        <v/>
      </c>
    </row>
    <row r="5033" spans="1:6" s="15" customFormat="1" x14ac:dyDescent="0.25">
      <c r="A5033" s="15">
        <v>54</v>
      </c>
      <c r="B5033" s="15">
        <v>7</v>
      </c>
      <c r="D5033" s="15" t="str">
        <f>IF(INDEX(Разделы!C$2:L$1540,A5033*11+9,B5033)="","","- "&amp;INDEX(Разделы!C$2:L$1540,A5033*11+9,B5033))</f>
        <v/>
      </c>
      <c r="E5033" s="15" t="str">
        <f>IF(INDEX(Оценка!C$2:AF$1540,A5031*11+10,(B5033-1)*3+1)="","",INDEX(Оценка!C$2:AF$1540,A5031*11+10,(B5033-1)*3+1)&amp;" ("&amp;INDEX(Оценка!C$2:AF$1540,A5031*11+10,(B5033-1)*3+2)&amp;") ("&amp;INDEX(Оценка!C$2:AF$1540,A5031*11+10,(B5033-1)*3+3)&amp;")")</f>
        <v/>
      </c>
    </row>
    <row r="5034" spans="1:6" s="15" customFormat="1" x14ac:dyDescent="0.25">
      <c r="A5034" s="15">
        <v>54</v>
      </c>
      <c r="B5034" s="15">
        <v>7</v>
      </c>
      <c r="D5034" s="15" t="str">
        <f>IF(INDEX(Разделы!C$2:L$1540,A5034*11+10,B5034)="","","- "&amp;INDEX(Разделы!C$2:L$1540,A5034*11+10,B5034))</f>
        <v/>
      </c>
    </row>
    <row r="5035" spans="1:6" s="15" customFormat="1" x14ac:dyDescent="0.25">
      <c r="A5035" s="15">
        <v>54</v>
      </c>
      <c r="B5035" s="15">
        <v>7</v>
      </c>
    </row>
    <row r="5036" spans="1:6" s="15" customFormat="1" x14ac:dyDescent="0.25">
      <c r="A5036" s="15">
        <v>54</v>
      </c>
      <c r="B5036" s="15">
        <v>8</v>
      </c>
      <c r="D5036" s="15" t="str">
        <f xml:space="preserve"> IF(INDEX(Разделы!C$2:L$1540,A5036*11+3,B5036)="","","= "&amp;INDEX(Разделы!C$2:L$1540,A5036*11+3,B5036)&amp;" ("&amp;INDEX(Разделы!C$2:L$1540,A5036*11+4,B5036)&amp;")")</f>
        <v/>
      </c>
      <c r="E5036" s="15" t="str">
        <f>IF(INDEX(Оценка!C$2:AF$1540,A5034*11+4,(B5036-1)*3+1)="","",INDEX(Оценка!C$2:AF$1540,A5034*11+4,(B5036-1)*3+1)&amp;" ("&amp;INDEX(Оценка!C$2:AF$1540,A5034*11+4,(B5036-1)*3+2)&amp;") ("&amp;INDEX(Оценка!C$2:AF$1540,A5034*11+4,(B5036-1)*3+3)&amp;")")</f>
        <v/>
      </c>
      <c r="F5036" s="15" t="str">
        <f>IF(INDEX(Содержание!C$2:L$1680,A5036*6+2,B5036)="","",INDEX(Содержание!C$2:L$1680,A5036*6+2,B5036))</f>
        <v/>
      </c>
    </row>
    <row r="5037" spans="1:6" s="15" customFormat="1" x14ac:dyDescent="0.25">
      <c r="A5037" s="15">
        <v>54</v>
      </c>
      <c r="B5037" s="15">
        <v>8</v>
      </c>
      <c r="E5037" s="15" t="str">
        <f>IF(INDEX(Оценка!C$2:AF$1540,A5035*11+5,(B5037-1)*3+1)="","",INDEX(Оценка!C$2:AF$1540,A5035*11+5,(B5037-1)*3+1)&amp;" ("&amp;INDEX(Оценка!C$2:AF$1540,A5035*11+5,(B5037-1)*3+2)&amp;") ("&amp;INDEX(Оценка!C$2:AF$1540,A5035*11+5,(B5037-1)*3+3)&amp;")")</f>
        <v/>
      </c>
    </row>
    <row r="5038" spans="1:6" s="15" customFormat="1" x14ac:dyDescent="0.25">
      <c r="A5038" s="15">
        <v>54</v>
      </c>
      <c r="B5038" s="15">
        <v>8</v>
      </c>
      <c r="D5038" s="15" t="str">
        <f>IF(INDEX(Разделы!C$2:L$1540,A5038*11+5,B5038)="","","- "&amp;INDEX(Разделы!C$2:L$1540,A5038*11+5,B5038))</f>
        <v/>
      </c>
      <c r="E5038" s="15" t="str">
        <f>IF(INDEX(Оценка!C$2:AF$1540,A5036*11+6,(B5038-1)*3+1)="","",INDEX(Оценка!C$2:AF$1540,A5036*11+6,(B5038-1)*3+1)&amp;" ("&amp;INDEX(Оценка!C$2:AF$1540,A5036*11+6,(B5038-1)*3+2)&amp;") ("&amp;INDEX(Оценка!C$2:AF$1540,A5036*11+6,(B5038-1)*3+3)&amp;")")</f>
        <v/>
      </c>
      <c r="F5038" s="15" t="str">
        <f>IF(INDEX(Содержание!C$2:L$1680,A5038*6+3,B5038)="","","= "&amp;INDEX(Содержание!C$2:L$1680,A5038*6+3,B5038)&amp;" "&amp;INDEX(Содержание!C$2:L$1680,A5040*6+4,B5040))</f>
        <v/>
      </c>
    </row>
    <row r="5039" spans="1:6" s="15" customFormat="1" x14ac:dyDescent="0.25">
      <c r="A5039" s="15">
        <v>54</v>
      </c>
      <c r="B5039" s="15">
        <v>8</v>
      </c>
      <c r="D5039" s="15" t="str">
        <f>IF(INDEX(Разделы!C$2:L$1540,A5039*11+6,B5039)="","","- "&amp;INDEX(Разделы!C$2:L$1540,A5039*11+6,B5039))</f>
        <v/>
      </c>
      <c r="E5039" s="15" t="str">
        <f>IF(INDEX(Оценка!C$2:AF$1540,A5037*11+7,(B5039-1)*3+1)="","",INDEX(Оценка!C$2:AF$1540,A5037*11+7,(B5039-1)*3+1)&amp;" ("&amp;INDEX(Оценка!C$2:AF$1540,A5037*11+7,(B5039-1)*3+2)&amp;") ("&amp;INDEX(Оценка!C$2:AF$1540,A5037*11+7,(B5039-1)*3+3)&amp;")")</f>
        <v/>
      </c>
    </row>
    <row r="5040" spans="1:6" s="15" customFormat="1" x14ac:dyDescent="0.25">
      <c r="A5040" s="15">
        <v>54</v>
      </c>
      <c r="B5040" s="15">
        <v>8</v>
      </c>
      <c r="D5040" s="15" t="str">
        <f>IF(INDEX(Разделы!C$2:L$1540,A5040*11+7,B5040)="","","- "&amp;INDEX(Разделы!C$2:L$1540,A5040*11+7,B5040))</f>
        <v/>
      </c>
      <c r="E5040" s="15" t="str">
        <f>IF(INDEX(Оценка!C$2:AF$1540,A5038*11+8,(B5040-1)*3+1)="","",INDEX(Оценка!C$2:AF$1540,A5038*11+8,(B5040-1)*3+1)&amp;" ("&amp;INDEX(Оценка!C$2:AF$1540,A5038*11+8,(B5040-1)*3+2)&amp;") ("&amp;INDEX(Оценка!C$2:AF$1540,A5038*11+8,(B5040-1)*3+3)&amp;")")</f>
        <v/>
      </c>
      <c r="F5040" s="15" t="str">
        <f>IF(INDEX(Содержание!C$2:L$1680,A5040*6+5,B5040)="","",INDEX(Содержание!C$2:L$1680,A5040*6+5,B5040))</f>
        <v/>
      </c>
    </row>
    <row r="5041" spans="1:6" s="15" customFormat="1" x14ac:dyDescent="0.25">
      <c r="A5041" s="15">
        <v>54</v>
      </c>
      <c r="B5041" s="15">
        <v>8</v>
      </c>
      <c r="D5041" s="15" t="str">
        <f>IF(INDEX(Разделы!C$2:L$1540,A5041*11+8,B5041)="","","- "&amp;INDEX(Разделы!C$2:L$1540,A5041*11+8,B5041))</f>
        <v/>
      </c>
      <c r="E5041" s="15" t="str">
        <f>IF(INDEX(Оценка!C$2:AF$1540,A5039*11+9,(B5041-1)*3+1)="","",INDEX(Оценка!C$2:AF$1540,A5039*11+9,(B5041-1)*3+1)&amp;" ("&amp;INDEX(Оценка!C$2:AF$1540,A5039*11+9,(B5041-1)*3+2)&amp;") ("&amp;INDEX(Оценка!C$2:AF$1540,A5039*11+9,(B5041-1)*3+3)&amp;")")</f>
        <v/>
      </c>
    </row>
    <row r="5042" spans="1:6" s="15" customFormat="1" x14ac:dyDescent="0.25">
      <c r="A5042" s="15">
        <v>54</v>
      </c>
      <c r="B5042" s="15">
        <v>8</v>
      </c>
      <c r="D5042" s="15" t="str">
        <f>IF(INDEX(Разделы!C$2:L$1540,A5042*11+9,B5042)="","","- "&amp;INDEX(Разделы!C$2:L$1540,A5042*11+9,B5042))</f>
        <v/>
      </c>
      <c r="E5042" s="15" t="str">
        <f>IF(INDEX(Оценка!C$2:AF$1540,A5040*11+10,(B5042-1)*3+1)="","",INDEX(Оценка!C$2:AF$1540,A5040*11+10,(B5042-1)*3+1)&amp;" ("&amp;INDEX(Оценка!C$2:AF$1540,A5040*11+10,(B5042-1)*3+2)&amp;") ("&amp;INDEX(Оценка!C$2:AF$1540,A5040*11+10,(B5042-1)*3+3)&amp;")")</f>
        <v/>
      </c>
    </row>
    <row r="5043" spans="1:6" s="15" customFormat="1" x14ac:dyDescent="0.25">
      <c r="A5043" s="15">
        <v>54</v>
      </c>
      <c r="B5043" s="15">
        <v>8</v>
      </c>
      <c r="D5043" s="15" t="str">
        <f>IF(INDEX(Разделы!C$2:L$1540,A5043*11+10,B5043)="","","- "&amp;INDEX(Разделы!C$2:L$1540,A5043*11+10,B5043))</f>
        <v/>
      </c>
    </row>
    <row r="5044" spans="1:6" s="15" customFormat="1" x14ac:dyDescent="0.25">
      <c r="A5044" s="15">
        <v>54</v>
      </c>
      <c r="B5044" s="15">
        <v>8</v>
      </c>
    </row>
    <row r="5045" spans="1:6" s="15" customFormat="1" x14ac:dyDescent="0.25">
      <c r="A5045" s="15">
        <v>54</v>
      </c>
      <c r="B5045" s="15">
        <v>9</v>
      </c>
      <c r="D5045" s="15" t="str">
        <f xml:space="preserve"> IF(INDEX(Разделы!C$2:L$1540,A5045*11+3,B5045)="","","= "&amp;INDEX(Разделы!C$2:L$1540,A5045*11+3,B5045)&amp;" ("&amp;INDEX(Разделы!C$2:L$1540,A5045*11+4,B5045)&amp;")")</f>
        <v/>
      </c>
      <c r="E5045" s="15" t="str">
        <f>IF(INDEX(Оценка!C$2:AF$1540,A5043*11+4,(B5045-1)*3+1)="","",INDEX(Оценка!C$2:AF$1540,A5043*11+4,(B5045-1)*3+1)&amp;" ("&amp;INDEX(Оценка!C$2:AF$1540,A5043*11+4,(B5045-1)*3+2)&amp;") ("&amp;INDEX(Оценка!C$2:AF$1540,A5043*11+4,(B5045-1)*3+3)&amp;")")</f>
        <v/>
      </c>
      <c r="F5045" s="15" t="str">
        <f>IF(INDEX(Содержание!C$2:L$1680,A5045*6+2,B5045)="","",INDEX(Содержание!C$2:L$1680,A5045*6+2,B5045))</f>
        <v/>
      </c>
    </row>
    <row r="5046" spans="1:6" s="15" customFormat="1" x14ac:dyDescent="0.25">
      <c r="A5046" s="15">
        <v>54</v>
      </c>
      <c r="B5046" s="15">
        <v>9</v>
      </c>
      <c r="E5046" s="15" t="str">
        <f>IF(INDEX(Оценка!C$2:AF$1540,A5044*11+5,(B5046-1)*3+1)="","",INDEX(Оценка!C$2:AF$1540,A5044*11+5,(B5046-1)*3+1)&amp;" ("&amp;INDEX(Оценка!C$2:AF$1540,A5044*11+5,(B5046-1)*3+2)&amp;") ("&amp;INDEX(Оценка!C$2:AF$1540,A5044*11+5,(B5046-1)*3+3)&amp;")")</f>
        <v/>
      </c>
    </row>
    <row r="5047" spans="1:6" s="15" customFormat="1" x14ac:dyDescent="0.25">
      <c r="A5047" s="15">
        <v>54</v>
      </c>
      <c r="B5047" s="15">
        <v>9</v>
      </c>
      <c r="D5047" s="15" t="str">
        <f>IF(INDEX(Разделы!C$2:L$1540,A5047*11+5,B5047)="","","- "&amp;INDEX(Разделы!C$2:L$1540,A5047*11+5,B5047))</f>
        <v/>
      </c>
      <c r="E5047" s="15" t="str">
        <f>IF(INDEX(Оценка!C$2:AF$1540,A5045*11+6,(B5047-1)*3+1)="","",INDEX(Оценка!C$2:AF$1540,A5045*11+6,(B5047-1)*3+1)&amp;" ("&amp;INDEX(Оценка!C$2:AF$1540,A5045*11+6,(B5047-1)*3+2)&amp;") ("&amp;INDEX(Оценка!C$2:AF$1540,A5045*11+6,(B5047-1)*3+3)&amp;")")</f>
        <v/>
      </c>
      <c r="F5047" s="15" t="str">
        <f>IF(INDEX(Содержание!C$2:L$1680,A5047*6+3,B5047)="","","= "&amp;INDEX(Содержание!C$2:L$1680,A5047*6+3,B5047)&amp;" "&amp;INDEX(Содержание!C$2:L$1680,A5049*6+4,B5049))</f>
        <v/>
      </c>
    </row>
    <row r="5048" spans="1:6" s="15" customFormat="1" x14ac:dyDescent="0.25">
      <c r="A5048" s="15">
        <v>54</v>
      </c>
      <c r="B5048" s="15">
        <v>9</v>
      </c>
      <c r="D5048" s="15" t="str">
        <f>IF(INDEX(Разделы!C$2:L$1540,A5048*11+6,B5048)="","","- "&amp;INDEX(Разделы!C$2:L$1540,A5048*11+6,B5048))</f>
        <v/>
      </c>
      <c r="E5048" s="15" t="str">
        <f>IF(INDEX(Оценка!C$2:AF$1540,A5046*11+7,(B5048-1)*3+1)="","",INDEX(Оценка!C$2:AF$1540,A5046*11+7,(B5048-1)*3+1)&amp;" ("&amp;INDEX(Оценка!C$2:AF$1540,A5046*11+7,(B5048-1)*3+2)&amp;") ("&amp;INDEX(Оценка!C$2:AF$1540,A5046*11+7,(B5048-1)*3+3)&amp;")")</f>
        <v/>
      </c>
    </row>
    <row r="5049" spans="1:6" s="15" customFormat="1" x14ac:dyDescent="0.25">
      <c r="A5049" s="15">
        <v>54</v>
      </c>
      <c r="B5049" s="15">
        <v>9</v>
      </c>
      <c r="D5049" s="15" t="str">
        <f>IF(INDEX(Разделы!C$2:L$1540,A5049*11+7,B5049)="","","- "&amp;INDEX(Разделы!C$2:L$1540,A5049*11+7,B5049))</f>
        <v/>
      </c>
      <c r="E5049" s="15" t="str">
        <f>IF(INDEX(Оценка!C$2:AF$1540,A5047*11+8,(B5049-1)*3+1)="","",INDEX(Оценка!C$2:AF$1540,A5047*11+8,(B5049-1)*3+1)&amp;" ("&amp;INDEX(Оценка!C$2:AF$1540,A5047*11+8,(B5049-1)*3+2)&amp;") ("&amp;INDEX(Оценка!C$2:AF$1540,A5047*11+8,(B5049-1)*3+3)&amp;")")</f>
        <v/>
      </c>
      <c r="F5049" s="15" t="str">
        <f>IF(INDEX(Содержание!C$2:L$1680,A5049*6+5,B5049)="","",INDEX(Содержание!C$2:L$1680,A5049*6+5,B5049))</f>
        <v/>
      </c>
    </row>
    <row r="5050" spans="1:6" s="15" customFormat="1" x14ac:dyDescent="0.25">
      <c r="A5050" s="15">
        <v>54</v>
      </c>
      <c r="B5050" s="15">
        <v>9</v>
      </c>
      <c r="D5050" s="15" t="str">
        <f>IF(INDEX(Разделы!C$2:L$1540,A5050*11+8,B5050)="","","- "&amp;INDEX(Разделы!C$2:L$1540,A5050*11+8,B5050))</f>
        <v/>
      </c>
      <c r="E5050" s="15" t="str">
        <f>IF(INDEX(Оценка!C$2:AF$1540,A5048*11+9,(B5050-1)*3+1)="","",INDEX(Оценка!C$2:AF$1540,A5048*11+9,(B5050-1)*3+1)&amp;" ("&amp;INDEX(Оценка!C$2:AF$1540,A5048*11+9,(B5050-1)*3+2)&amp;") ("&amp;INDEX(Оценка!C$2:AF$1540,A5048*11+9,(B5050-1)*3+3)&amp;")")</f>
        <v/>
      </c>
    </row>
    <row r="5051" spans="1:6" s="15" customFormat="1" x14ac:dyDescent="0.25">
      <c r="A5051" s="15">
        <v>54</v>
      </c>
      <c r="B5051" s="15">
        <v>9</v>
      </c>
      <c r="D5051" s="15" t="str">
        <f>IF(INDEX(Разделы!C$2:L$1540,A5051*11+9,B5051)="","","- "&amp;INDEX(Разделы!C$2:L$1540,A5051*11+9,B5051))</f>
        <v/>
      </c>
      <c r="E5051" s="15" t="str">
        <f>IF(INDEX(Оценка!C$2:AF$1540,A5049*11+10,(B5051-1)*3+1)="","",INDEX(Оценка!C$2:AF$1540,A5049*11+10,(B5051-1)*3+1)&amp;" ("&amp;INDEX(Оценка!C$2:AF$1540,A5049*11+10,(B5051-1)*3+2)&amp;") ("&amp;INDEX(Оценка!C$2:AF$1540,A5049*11+10,(B5051-1)*3+3)&amp;")")</f>
        <v/>
      </c>
    </row>
    <row r="5052" spans="1:6" s="15" customFormat="1" x14ac:dyDescent="0.25">
      <c r="A5052" s="15">
        <v>54</v>
      </c>
      <c r="B5052" s="15">
        <v>9</v>
      </c>
      <c r="D5052" s="15" t="str">
        <f>IF(INDEX(Разделы!C$2:L$1540,A5052*11+10,B5052)="","","- "&amp;INDEX(Разделы!C$2:L$1540,A5052*11+10,B5052))</f>
        <v/>
      </c>
    </row>
    <row r="5053" spans="1:6" s="15" customFormat="1" x14ac:dyDescent="0.25">
      <c r="A5053" s="15">
        <v>54</v>
      </c>
      <c r="B5053" s="15">
        <v>9</v>
      </c>
    </row>
    <row r="5054" spans="1:6" s="15" customFormat="1" x14ac:dyDescent="0.25">
      <c r="A5054" s="15">
        <v>54</v>
      </c>
      <c r="B5054" s="15">
        <v>10</v>
      </c>
      <c r="D5054" s="15" t="str">
        <f xml:space="preserve"> IF(INDEX(Разделы!C$2:L$1540,A5054*11+3,B5054)="","","= "&amp;INDEX(Разделы!C$2:L$1540,A5054*11+3,B5054)&amp;" ("&amp;INDEX(Разделы!C$2:L$1540,A5054*11+4,B5054)&amp;")")</f>
        <v/>
      </c>
      <c r="E5054" s="15" t="str">
        <f>IF(INDEX(Оценка!C$2:AF$1540,A5052*11+4,(B5054-1)*3+1)="","",INDEX(Оценка!C$2:AF$1540,A5052*11+4,(B5054-1)*3+1)&amp;" ("&amp;INDEX(Оценка!C$2:AF$1540,A5052*11+4,(B5054-1)*3+2)&amp;") ("&amp;INDEX(Оценка!C$2:AF$1540,A5052*11+4,(B5054-1)*3+3)&amp;")")</f>
        <v/>
      </c>
      <c r="F5054" s="15" t="str">
        <f>IF(INDEX(Содержание!C$2:L$1680,A5054*6+2,B5054)="","",INDEX(Содержание!C$2:L$1680,A5054*6+2,B5054))</f>
        <v/>
      </c>
    </row>
    <row r="5055" spans="1:6" s="15" customFormat="1" x14ac:dyDescent="0.25">
      <c r="A5055" s="15">
        <v>54</v>
      </c>
      <c r="B5055" s="15">
        <v>10</v>
      </c>
      <c r="E5055" s="15" t="str">
        <f>IF(INDEX(Оценка!C$2:AF$1540,A5053*11+5,(B5055-1)*3+1)="","",INDEX(Оценка!C$2:AF$1540,A5053*11+5,(B5055-1)*3+1)&amp;" ("&amp;INDEX(Оценка!C$2:AF$1540,A5053*11+5,(B5055-1)*3+2)&amp;") ("&amp;INDEX(Оценка!C$2:AF$1540,A5053*11+5,(B5055-1)*3+3)&amp;")")</f>
        <v/>
      </c>
    </row>
    <row r="5056" spans="1:6" s="15" customFormat="1" x14ac:dyDescent="0.25">
      <c r="A5056" s="15">
        <v>54</v>
      </c>
      <c r="B5056" s="15">
        <v>10</v>
      </c>
      <c r="D5056" s="15" t="str">
        <f>IF(INDEX(Разделы!C$2:L$1540,A5056*11+5,B5056)="","","- "&amp;INDEX(Разделы!C$2:L$1540,A5056*11+5,B5056))</f>
        <v/>
      </c>
      <c r="E5056" s="15" t="str">
        <f>IF(INDEX(Оценка!C$2:AF$1540,A5054*11+6,(B5056-1)*3+1)="","",INDEX(Оценка!C$2:AF$1540,A5054*11+6,(B5056-1)*3+1)&amp;" ("&amp;INDEX(Оценка!C$2:AF$1540,A5054*11+6,(B5056-1)*3+2)&amp;") ("&amp;INDEX(Оценка!C$2:AF$1540,A5054*11+6,(B5056-1)*3+3)&amp;")")</f>
        <v/>
      </c>
      <c r="F5056" s="15" t="str">
        <f>IF(INDEX(Содержание!C$2:L$1680,A5056*6+3,B5056)="","","= "&amp;INDEX(Содержание!C$2:L$1680,A5056*6+3,B5056)&amp;" "&amp;INDEX(Содержание!C$2:L$1680,A5058*6+4,B5058))</f>
        <v/>
      </c>
    </row>
    <row r="5057" spans="1:6" s="15" customFormat="1" x14ac:dyDescent="0.25">
      <c r="A5057" s="15">
        <v>54</v>
      </c>
      <c r="B5057" s="15">
        <v>10</v>
      </c>
      <c r="D5057" s="15" t="str">
        <f>IF(INDEX(Разделы!C$2:L$1540,A5057*11+6,B5057)="","","- "&amp;INDEX(Разделы!C$2:L$1540,A5057*11+6,B5057))</f>
        <v/>
      </c>
      <c r="E5057" s="15" t="str">
        <f>IF(INDEX(Оценка!C$2:AF$1540,A5055*11+7,(B5057-1)*3+1)="","",INDEX(Оценка!C$2:AF$1540,A5055*11+7,(B5057-1)*3+1)&amp;" ("&amp;INDEX(Оценка!C$2:AF$1540,A5055*11+7,(B5057-1)*3+2)&amp;") ("&amp;INDEX(Оценка!C$2:AF$1540,A5055*11+7,(B5057-1)*3+3)&amp;")")</f>
        <v/>
      </c>
    </row>
    <row r="5058" spans="1:6" s="15" customFormat="1" x14ac:dyDescent="0.25">
      <c r="A5058" s="15">
        <v>54</v>
      </c>
      <c r="B5058" s="15">
        <v>10</v>
      </c>
      <c r="D5058" s="15" t="str">
        <f>IF(INDEX(Разделы!C$2:L$1540,A5058*11+7,B5058)="","","- "&amp;INDEX(Разделы!C$2:L$1540,A5058*11+7,B5058))</f>
        <v/>
      </c>
      <c r="E5058" s="15" t="str">
        <f>IF(INDEX(Оценка!C$2:AF$1540,A5056*11+8,(B5058-1)*3+1)="","",INDEX(Оценка!C$2:AF$1540,A5056*11+8,(B5058-1)*3+1)&amp;" ("&amp;INDEX(Оценка!C$2:AF$1540,A5056*11+8,(B5058-1)*3+2)&amp;") ("&amp;INDEX(Оценка!C$2:AF$1540,A5056*11+8,(B5058-1)*3+3)&amp;")")</f>
        <v/>
      </c>
      <c r="F5058" s="15" t="str">
        <f>IF(INDEX(Содержание!C$2:L$1680,A5058*6+5,B5058)="","",INDEX(Содержание!C$2:L$1680,A5058*6+5,B5058))</f>
        <v/>
      </c>
    </row>
    <row r="5059" spans="1:6" s="15" customFormat="1" x14ac:dyDescent="0.25">
      <c r="A5059" s="15">
        <v>54</v>
      </c>
      <c r="B5059" s="15">
        <v>10</v>
      </c>
      <c r="D5059" s="15" t="str">
        <f>IF(INDEX(Разделы!C$2:L$1540,A5059*11+8,B5059)="","","- "&amp;INDEX(Разделы!C$2:L$1540,A5059*11+8,B5059))</f>
        <v/>
      </c>
      <c r="E5059" s="15" t="str">
        <f>IF(INDEX(Оценка!C$2:AF$1540,A5057*11+9,(B5059-1)*3+1)="","",INDEX(Оценка!C$2:AF$1540,A5057*11+9,(B5059-1)*3+1)&amp;" ("&amp;INDEX(Оценка!C$2:AF$1540,A5057*11+9,(B5059-1)*3+2)&amp;") ("&amp;INDEX(Оценка!C$2:AF$1540,A5057*11+9,(B5059-1)*3+3)&amp;")")</f>
        <v/>
      </c>
    </row>
    <row r="5060" spans="1:6" s="15" customFormat="1" x14ac:dyDescent="0.25">
      <c r="A5060" s="15">
        <v>54</v>
      </c>
      <c r="B5060" s="15">
        <v>10</v>
      </c>
      <c r="D5060" s="15" t="str">
        <f>IF(INDEX(Разделы!C$2:L$1540,A5060*11+9,B5060)="","","- "&amp;INDEX(Разделы!C$2:L$1540,A5060*11+9,B5060))</f>
        <v/>
      </c>
      <c r="E5060" s="15" t="str">
        <f>IF(INDEX(Оценка!C$2:AF$1540,A5058*11+10,(B5060-1)*3+1)="","",INDEX(Оценка!C$2:AF$1540,A5058*11+10,(B5060-1)*3+1)&amp;" ("&amp;INDEX(Оценка!C$2:AF$1540,A5058*11+10,(B5060-1)*3+2)&amp;") ("&amp;INDEX(Оценка!C$2:AF$1540,A5058*11+10,(B5060-1)*3+3)&amp;")")</f>
        <v/>
      </c>
    </row>
    <row r="5061" spans="1:6" s="15" customFormat="1" x14ac:dyDescent="0.25">
      <c r="A5061" s="15">
        <v>54</v>
      </c>
      <c r="B5061" s="15">
        <v>10</v>
      </c>
      <c r="D5061" s="15" t="str">
        <f>IF(INDEX(Разделы!C$2:L$1540,A5061*11+10,B5061)="","","- "&amp;INDEX(Разделы!C$2:L$1540,A5061*11+10,B5061))</f>
        <v/>
      </c>
    </row>
    <row r="5062" spans="1:6" s="15" customFormat="1" x14ac:dyDescent="0.25">
      <c r="A5062" s="15">
        <v>54</v>
      </c>
      <c r="B5062" s="15">
        <v>10</v>
      </c>
    </row>
    <row r="5063" spans="1:6" s="15" customFormat="1" x14ac:dyDescent="0.25">
      <c r="A5063" s="15">
        <v>55</v>
      </c>
      <c r="B5063" s="15">
        <v>1</v>
      </c>
      <c r="D5063" s="15" t="str">
        <f>IF(INDEX(Разделы!C$2:L$1540,A5063*11+1,1)="","","== "&amp;INDEX(Разделы!C$2:L$1540,A5063*11+1,1))</f>
        <v/>
      </c>
      <c r="E5063" s="15" t="str">
        <f>IF(INDEX(Оценка!C$2:AF$1540,A5063*11+1,1)="","","== "&amp;INDEX(Оценка!C$2:AF$1540,A5063*11+1,1))</f>
        <v/>
      </c>
      <c r="F5063" s="15" t="str">
        <f>IF(INDEX(Содержание!C$2:L$1680,A5063*6+1,1)="","","== "&amp;INDEX(Содержание!C$2:L$1680,A5063*6+1,1))</f>
        <v/>
      </c>
    </row>
    <row r="5064" spans="1:6" s="15" customFormat="1" x14ac:dyDescent="0.25">
      <c r="A5064" s="15">
        <v>55</v>
      </c>
      <c r="B5064" s="15">
        <v>1</v>
      </c>
    </row>
    <row r="5065" spans="1:6" s="15" customFormat="1" x14ac:dyDescent="0.25">
      <c r="A5065" s="15">
        <v>55</v>
      </c>
      <c r="B5065" s="15">
        <v>1</v>
      </c>
      <c r="D5065" s="15" t="str">
        <f xml:space="preserve"> IF(INDEX(Разделы!C$2:L$1540,A5065*11+3,B5065)="","","= "&amp;INDEX(Разделы!C$2:L$1540,A5065*11+3,B5065)&amp;" ("&amp;INDEX(Разделы!C$2:L$1540,A5065*11+4,B5065)&amp;")")</f>
        <v/>
      </c>
      <c r="E5065" s="15" t="str">
        <f>IF(INDEX(Оценка!C$2:AF$1540,A5063*11+4,(B5065-1)*3+1)="","",INDEX(Оценка!C$2:AF$1540,A5063*11+4,(B5065-1)*3+1)&amp;" ("&amp;INDEX(Оценка!C$2:AF$1540,A5063*11+4,(B5065-1)*3+2)&amp;") ("&amp;INDEX(Оценка!C$2:AF$1540,A5063*11+4,(B5065-1)*3+3)&amp;")")</f>
        <v/>
      </c>
      <c r="F5065" s="15" t="str">
        <f>IF(INDEX(Содержание!C$2:L$1680,A5065*6+2,B5065)="","",INDEX(Содержание!C$2:L$1680,A5065*6+2,B5065))</f>
        <v/>
      </c>
    </row>
    <row r="5066" spans="1:6" s="15" customFormat="1" x14ac:dyDescent="0.25">
      <c r="A5066" s="15">
        <v>55</v>
      </c>
      <c r="B5066" s="15">
        <v>1</v>
      </c>
      <c r="E5066" s="15" t="str">
        <f>IF(INDEX(Оценка!C$2:AF$1540,A5064*11+5,(B5066-1)*3+1)="","",INDEX(Оценка!C$2:AF$1540,A5064*11+5,(B5066-1)*3+1)&amp;" ("&amp;INDEX(Оценка!C$2:AF$1540,A5064*11+5,(B5066-1)*3+2)&amp;") ("&amp;INDEX(Оценка!C$2:AF$1540,A5064*11+5,(B5066-1)*3+3)&amp;")")</f>
        <v/>
      </c>
    </row>
    <row r="5067" spans="1:6" s="15" customFormat="1" x14ac:dyDescent="0.25">
      <c r="A5067" s="15">
        <v>55</v>
      </c>
      <c r="B5067" s="15">
        <v>1</v>
      </c>
      <c r="D5067" s="15" t="str">
        <f>IF(INDEX(Разделы!C$2:L$1540,A5067*11+5,B5067)="","","- "&amp;INDEX(Разделы!C$2:L$1540,A5067*11+5,B5067))</f>
        <v/>
      </c>
      <c r="E5067" s="15" t="str">
        <f>IF(INDEX(Оценка!C$2:AF$1540,A5065*11+6,(B5067-1)*3+1)="","",INDEX(Оценка!C$2:AF$1540,A5065*11+6,(B5067-1)*3+1)&amp;" ("&amp;INDEX(Оценка!C$2:AF$1540,A5065*11+6,(B5067-1)*3+2)&amp;") ("&amp;INDEX(Оценка!C$2:AF$1540,A5065*11+6,(B5067-1)*3+3)&amp;")")</f>
        <v/>
      </c>
      <c r="F5067" s="15" t="str">
        <f>IF(INDEX(Содержание!C$2:L$1680,A5067*6+3,B5067)="","","= "&amp;INDEX(Содержание!C$2:L$1680,A5067*6+3,B5067)&amp;" "&amp;INDEX(Содержание!C$2:L$1680,A5069*6+4,B5069))</f>
        <v/>
      </c>
    </row>
    <row r="5068" spans="1:6" s="15" customFormat="1" x14ac:dyDescent="0.25">
      <c r="A5068" s="15">
        <v>55</v>
      </c>
      <c r="B5068" s="15">
        <v>1</v>
      </c>
      <c r="D5068" s="15" t="str">
        <f>IF(INDEX(Разделы!C$2:L$1540,A5068*11+6,B5068)="","","- "&amp;INDEX(Разделы!C$2:L$1540,A5068*11+6,B5068))</f>
        <v/>
      </c>
      <c r="E5068" s="15" t="str">
        <f>IF(INDEX(Оценка!C$2:AF$1540,A5066*11+7,(B5068-1)*3+1)="","",INDEX(Оценка!C$2:AF$1540,A5066*11+7,(B5068-1)*3+1)&amp;" ("&amp;INDEX(Оценка!C$2:AF$1540,A5066*11+7,(B5068-1)*3+2)&amp;") ("&amp;INDEX(Оценка!C$2:AF$1540,A5066*11+7,(B5068-1)*3+3)&amp;")")</f>
        <v/>
      </c>
    </row>
    <row r="5069" spans="1:6" s="15" customFormat="1" x14ac:dyDescent="0.25">
      <c r="A5069" s="15">
        <v>55</v>
      </c>
      <c r="B5069" s="15">
        <v>1</v>
      </c>
      <c r="D5069" s="15" t="str">
        <f>IF(INDEX(Разделы!C$2:L$1540,A5069*11+7,B5069)="","","- "&amp;INDEX(Разделы!C$2:L$1540,A5069*11+7,B5069))</f>
        <v/>
      </c>
      <c r="E5069" s="15" t="str">
        <f>IF(INDEX(Оценка!C$2:AF$1540,A5067*11+8,(B5069-1)*3+1)="","",INDEX(Оценка!C$2:AF$1540,A5067*11+8,(B5069-1)*3+1)&amp;" ("&amp;INDEX(Оценка!C$2:AF$1540,A5067*11+8,(B5069-1)*3+2)&amp;") ("&amp;INDEX(Оценка!C$2:AF$1540,A5067*11+8,(B5069-1)*3+3)&amp;")")</f>
        <v/>
      </c>
      <c r="F5069" s="15" t="str">
        <f>IF(INDEX(Содержание!C$2:L$1680,A5069*6+5,B5069)="","",INDEX(Содержание!C$2:L$1680,A5069*6+5,B5069))</f>
        <v/>
      </c>
    </row>
    <row r="5070" spans="1:6" s="15" customFormat="1" x14ac:dyDescent="0.25">
      <c r="A5070" s="15">
        <v>55</v>
      </c>
      <c r="B5070" s="15">
        <v>1</v>
      </c>
      <c r="D5070" s="15" t="str">
        <f>IF(INDEX(Разделы!C$2:L$1540,A5070*11+8,B5070)="","","- "&amp;INDEX(Разделы!C$2:L$1540,A5070*11+8,B5070))</f>
        <v/>
      </c>
      <c r="E5070" s="15" t="str">
        <f>IF(INDEX(Оценка!C$2:AF$1540,A5068*11+9,(B5070-1)*3+1)="","",INDEX(Оценка!C$2:AF$1540,A5068*11+9,(B5070-1)*3+1)&amp;" ("&amp;INDEX(Оценка!C$2:AF$1540,A5068*11+9,(B5070-1)*3+2)&amp;") ("&amp;INDEX(Оценка!C$2:AF$1540,A5068*11+9,(B5070-1)*3+3)&amp;")")</f>
        <v/>
      </c>
    </row>
    <row r="5071" spans="1:6" s="15" customFormat="1" x14ac:dyDescent="0.25">
      <c r="A5071" s="15">
        <v>55</v>
      </c>
      <c r="B5071" s="15">
        <v>1</v>
      </c>
      <c r="D5071" s="15" t="str">
        <f>IF(INDEX(Разделы!C$2:L$1540,A5071*11+9,B5071)="","","- "&amp;INDEX(Разделы!C$2:L$1540,A5071*11+9,B5071))</f>
        <v/>
      </c>
      <c r="E5071" s="15" t="str">
        <f>IF(INDEX(Оценка!C$2:AF$1540,A5069*11+10,(B5071-1)*3+1)="","",INDEX(Оценка!C$2:AF$1540,A5069*11+10,(B5071-1)*3+1)&amp;" ("&amp;INDEX(Оценка!C$2:AF$1540,A5069*11+10,(B5071-1)*3+2)&amp;") ("&amp;INDEX(Оценка!C$2:AF$1540,A5069*11+10,(B5071-1)*3+3)&amp;")")</f>
        <v/>
      </c>
    </row>
    <row r="5072" spans="1:6" s="15" customFormat="1" x14ac:dyDescent="0.25">
      <c r="A5072" s="15">
        <v>55</v>
      </c>
      <c r="B5072" s="15">
        <v>1</v>
      </c>
      <c r="D5072" s="15" t="str">
        <f>IF(INDEX(Разделы!C$2:L$1540,A5072*11+10,B5072)="","","- "&amp;INDEX(Разделы!C$2:L$1540,A5072*11+10,B5072))</f>
        <v/>
      </c>
    </row>
    <row r="5073" spans="1:6" s="15" customFormat="1" x14ac:dyDescent="0.25">
      <c r="A5073" s="15">
        <v>55</v>
      </c>
      <c r="B5073" s="15">
        <v>1</v>
      </c>
    </row>
    <row r="5074" spans="1:6" s="15" customFormat="1" x14ac:dyDescent="0.25">
      <c r="A5074" s="15">
        <v>55</v>
      </c>
      <c r="B5074" s="15">
        <v>2</v>
      </c>
      <c r="D5074" s="15" t="str">
        <f xml:space="preserve"> IF(INDEX(Разделы!C$2:L$1540,A5074*11+3,B5074)="","","= "&amp;INDEX(Разделы!C$2:L$1540,A5074*11+3,B5074)&amp;" ("&amp;INDEX(Разделы!C$2:L$1540,A5074*11+4,B5074)&amp;")")</f>
        <v/>
      </c>
      <c r="E5074" s="15" t="str">
        <f>IF(INDEX(Оценка!C$2:AF$1540,A5072*11+4,(B5074-1)*3+1)="","",INDEX(Оценка!C$2:AF$1540,A5072*11+4,(B5074-1)*3+1)&amp;" ("&amp;INDEX(Оценка!C$2:AF$1540,A5072*11+4,(B5074-1)*3+2)&amp;") ("&amp;INDEX(Оценка!C$2:AF$1540,A5072*11+4,(B5074-1)*3+3)&amp;")")</f>
        <v/>
      </c>
      <c r="F5074" s="15" t="str">
        <f>IF(INDEX(Содержание!C$2:L$1680,A5074*6+2,B5074)="","",INDEX(Содержание!C$2:L$1680,A5074*6+2,B5074))</f>
        <v/>
      </c>
    </row>
    <row r="5075" spans="1:6" s="15" customFormat="1" x14ac:dyDescent="0.25">
      <c r="A5075" s="15">
        <v>55</v>
      </c>
      <c r="B5075" s="15">
        <v>2</v>
      </c>
      <c r="E5075" s="15" t="str">
        <f>IF(INDEX(Оценка!C$2:AF$1540,A5073*11+5,(B5075-1)*3+1)="","",INDEX(Оценка!C$2:AF$1540,A5073*11+5,(B5075-1)*3+1)&amp;" ("&amp;INDEX(Оценка!C$2:AF$1540,A5073*11+5,(B5075-1)*3+2)&amp;") ("&amp;INDEX(Оценка!C$2:AF$1540,A5073*11+5,(B5075-1)*3+3)&amp;")")</f>
        <v/>
      </c>
    </row>
    <row r="5076" spans="1:6" s="15" customFormat="1" x14ac:dyDescent="0.25">
      <c r="A5076" s="15">
        <v>55</v>
      </c>
      <c r="B5076" s="15">
        <v>2</v>
      </c>
      <c r="D5076" s="15" t="str">
        <f>IF(INDEX(Разделы!C$2:L$1540,A5076*11+5,B5076)="","","- "&amp;INDEX(Разделы!C$2:L$1540,A5076*11+5,B5076))</f>
        <v/>
      </c>
      <c r="E5076" s="15" t="str">
        <f>IF(INDEX(Оценка!C$2:AF$1540,A5074*11+6,(B5076-1)*3+1)="","",INDEX(Оценка!C$2:AF$1540,A5074*11+6,(B5076-1)*3+1)&amp;" ("&amp;INDEX(Оценка!C$2:AF$1540,A5074*11+6,(B5076-1)*3+2)&amp;") ("&amp;INDEX(Оценка!C$2:AF$1540,A5074*11+6,(B5076-1)*3+3)&amp;")")</f>
        <v/>
      </c>
      <c r="F5076" s="15" t="str">
        <f>IF(INDEX(Содержание!C$2:L$1680,A5076*6+3,B5076)="","","= "&amp;INDEX(Содержание!C$2:L$1680,A5076*6+3,B5076)&amp;" "&amp;INDEX(Содержание!C$2:L$1680,A5078*6+4,B5078))</f>
        <v/>
      </c>
    </row>
    <row r="5077" spans="1:6" s="15" customFormat="1" x14ac:dyDescent="0.25">
      <c r="A5077" s="15">
        <v>55</v>
      </c>
      <c r="B5077" s="15">
        <v>2</v>
      </c>
      <c r="D5077" s="15" t="str">
        <f>IF(INDEX(Разделы!C$2:L$1540,A5077*11+6,B5077)="","","- "&amp;INDEX(Разделы!C$2:L$1540,A5077*11+6,B5077))</f>
        <v/>
      </c>
      <c r="E5077" s="15" t="str">
        <f>IF(INDEX(Оценка!C$2:AF$1540,A5075*11+7,(B5077-1)*3+1)="","",INDEX(Оценка!C$2:AF$1540,A5075*11+7,(B5077-1)*3+1)&amp;" ("&amp;INDEX(Оценка!C$2:AF$1540,A5075*11+7,(B5077-1)*3+2)&amp;") ("&amp;INDEX(Оценка!C$2:AF$1540,A5075*11+7,(B5077-1)*3+3)&amp;")")</f>
        <v/>
      </c>
    </row>
    <row r="5078" spans="1:6" s="15" customFormat="1" x14ac:dyDescent="0.25">
      <c r="A5078" s="15">
        <v>55</v>
      </c>
      <c r="B5078" s="15">
        <v>2</v>
      </c>
      <c r="D5078" s="15" t="str">
        <f>IF(INDEX(Разделы!C$2:L$1540,A5078*11+7,B5078)="","","- "&amp;INDEX(Разделы!C$2:L$1540,A5078*11+7,B5078))</f>
        <v/>
      </c>
      <c r="E5078" s="15" t="str">
        <f>IF(INDEX(Оценка!C$2:AF$1540,A5076*11+8,(B5078-1)*3+1)="","",INDEX(Оценка!C$2:AF$1540,A5076*11+8,(B5078-1)*3+1)&amp;" ("&amp;INDEX(Оценка!C$2:AF$1540,A5076*11+8,(B5078-1)*3+2)&amp;") ("&amp;INDEX(Оценка!C$2:AF$1540,A5076*11+8,(B5078-1)*3+3)&amp;")")</f>
        <v/>
      </c>
      <c r="F5078" s="15" t="str">
        <f>IF(INDEX(Содержание!C$2:L$1680,A5078*6+5,B5078)="","",INDEX(Содержание!C$2:L$1680,A5078*6+5,B5078))</f>
        <v/>
      </c>
    </row>
    <row r="5079" spans="1:6" s="15" customFormat="1" x14ac:dyDescent="0.25">
      <c r="A5079" s="15">
        <v>55</v>
      </c>
      <c r="B5079" s="15">
        <v>2</v>
      </c>
      <c r="D5079" s="15" t="str">
        <f>IF(INDEX(Разделы!C$2:L$1540,A5079*11+8,B5079)="","","- "&amp;INDEX(Разделы!C$2:L$1540,A5079*11+8,B5079))</f>
        <v/>
      </c>
      <c r="E5079" s="15" t="str">
        <f>IF(INDEX(Оценка!C$2:AF$1540,A5077*11+9,(B5079-1)*3+1)="","",INDEX(Оценка!C$2:AF$1540,A5077*11+9,(B5079-1)*3+1)&amp;" ("&amp;INDEX(Оценка!C$2:AF$1540,A5077*11+9,(B5079-1)*3+2)&amp;") ("&amp;INDEX(Оценка!C$2:AF$1540,A5077*11+9,(B5079-1)*3+3)&amp;")")</f>
        <v/>
      </c>
    </row>
    <row r="5080" spans="1:6" s="15" customFormat="1" x14ac:dyDescent="0.25">
      <c r="A5080" s="15">
        <v>55</v>
      </c>
      <c r="B5080" s="15">
        <v>2</v>
      </c>
      <c r="D5080" s="15" t="str">
        <f>IF(INDEX(Разделы!C$2:L$1540,A5080*11+9,B5080)="","","- "&amp;INDEX(Разделы!C$2:L$1540,A5080*11+9,B5080))</f>
        <v/>
      </c>
      <c r="E5080" s="15" t="str">
        <f>IF(INDEX(Оценка!C$2:AF$1540,A5078*11+10,(B5080-1)*3+1)="","",INDEX(Оценка!C$2:AF$1540,A5078*11+10,(B5080-1)*3+1)&amp;" ("&amp;INDEX(Оценка!C$2:AF$1540,A5078*11+10,(B5080-1)*3+2)&amp;") ("&amp;INDEX(Оценка!C$2:AF$1540,A5078*11+10,(B5080-1)*3+3)&amp;")")</f>
        <v/>
      </c>
    </row>
    <row r="5081" spans="1:6" s="15" customFormat="1" x14ac:dyDescent="0.25">
      <c r="A5081" s="15">
        <v>55</v>
      </c>
      <c r="B5081" s="15">
        <v>2</v>
      </c>
      <c r="D5081" s="15" t="str">
        <f>IF(INDEX(Разделы!C$2:L$1540,A5081*11+10,B5081)="","","- "&amp;INDEX(Разделы!C$2:L$1540,A5081*11+10,B5081))</f>
        <v/>
      </c>
    </row>
    <row r="5082" spans="1:6" s="15" customFormat="1" x14ac:dyDescent="0.25">
      <c r="A5082" s="15">
        <v>55</v>
      </c>
      <c r="B5082" s="15">
        <v>2</v>
      </c>
    </row>
    <row r="5083" spans="1:6" s="15" customFormat="1" x14ac:dyDescent="0.25">
      <c r="A5083" s="15">
        <v>55</v>
      </c>
      <c r="B5083" s="15">
        <v>3</v>
      </c>
      <c r="D5083" s="15" t="str">
        <f xml:space="preserve"> IF(INDEX(Разделы!C$2:L$1540,A5083*11+3,B5083)="","","= "&amp;INDEX(Разделы!C$2:L$1540,A5083*11+3,B5083)&amp;" ("&amp;INDEX(Разделы!C$2:L$1540,A5083*11+4,B5083)&amp;")")</f>
        <v/>
      </c>
      <c r="E5083" s="15" t="str">
        <f>IF(INDEX(Оценка!C$2:AF$1540,A5081*11+4,(B5083-1)*3+1)="","",INDEX(Оценка!C$2:AF$1540,A5081*11+4,(B5083-1)*3+1)&amp;" ("&amp;INDEX(Оценка!C$2:AF$1540,A5081*11+4,(B5083-1)*3+2)&amp;") ("&amp;INDEX(Оценка!C$2:AF$1540,A5081*11+4,(B5083-1)*3+3)&amp;")")</f>
        <v/>
      </c>
      <c r="F5083" s="15" t="str">
        <f>IF(INDEX(Содержание!C$2:L$1680,A5083*6+2,B5083)="","",INDEX(Содержание!C$2:L$1680,A5083*6+2,B5083))</f>
        <v/>
      </c>
    </row>
    <row r="5084" spans="1:6" s="15" customFormat="1" x14ac:dyDescent="0.25">
      <c r="A5084" s="15">
        <v>55</v>
      </c>
      <c r="B5084" s="15">
        <v>3</v>
      </c>
      <c r="E5084" s="15" t="str">
        <f>IF(INDEX(Оценка!C$2:AF$1540,A5082*11+5,(B5084-1)*3+1)="","",INDEX(Оценка!C$2:AF$1540,A5082*11+5,(B5084-1)*3+1)&amp;" ("&amp;INDEX(Оценка!C$2:AF$1540,A5082*11+5,(B5084-1)*3+2)&amp;") ("&amp;INDEX(Оценка!C$2:AF$1540,A5082*11+5,(B5084-1)*3+3)&amp;")")</f>
        <v/>
      </c>
    </row>
    <row r="5085" spans="1:6" s="15" customFormat="1" x14ac:dyDescent="0.25">
      <c r="A5085" s="15">
        <v>55</v>
      </c>
      <c r="B5085" s="15">
        <v>3</v>
      </c>
      <c r="D5085" s="15" t="str">
        <f>IF(INDEX(Разделы!C$2:L$1540,A5085*11+5,B5085)="","","- "&amp;INDEX(Разделы!C$2:L$1540,A5085*11+5,B5085))</f>
        <v/>
      </c>
      <c r="E5085" s="15" t="str">
        <f>IF(INDEX(Оценка!C$2:AF$1540,A5083*11+6,(B5085-1)*3+1)="","",INDEX(Оценка!C$2:AF$1540,A5083*11+6,(B5085-1)*3+1)&amp;" ("&amp;INDEX(Оценка!C$2:AF$1540,A5083*11+6,(B5085-1)*3+2)&amp;") ("&amp;INDEX(Оценка!C$2:AF$1540,A5083*11+6,(B5085-1)*3+3)&amp;")")</f>
        <v/>
      </c>
      <c r="F5085" s="15" t="str">
        <f>IF(INDEX(Содержание!C$2:L$1680,A5085*6+3,B5085)="","","= "&amp;INDEX(Содержание!C$2:L$1680,A5085*6+3,B5085)&amp;" "&amp;INDEX(Содержание!C$2:L$1680,A5087*6+4,B5087))</f>
        <v/>
      </c>
    </row>
    <row r="5086" spans="1:6" s="15" customFormat="1" x14ac:dyDescent="0.25">
      <c r="A5086" s="15">
        <v>55</v>
      </c>
      <c r="B5086" s="15">
        <v>3</v>
      </c>
      <c r="D5086" s="15" t="str">
        <f>IF(INDEX(Разделы!C$2:L$1540,A5086*11+6,B5086)="","","- "&amp;INDEX(Разделы!C$2:L$1540,A5086*11+6,B5086))</f>
        <v/>
      </c>
      <c r="E5086" s="15" t="str">
        <f>IF(INDEX(Оценка!C$2:AF$1540,A5084*11+7,(B5086-1)*3+1)="","",INDEX(Оценка!C$2:AF$1540,A5084*11+7,(B5086-1)*3+1)&amp;" ("&amp;INDEX(Оценка!C$2:AF$1540,A5084*11+7,(B5086-1)*3+2)&amp;") ("&amp;INDEX(Оценка!C$2:AF$1540,A5084*11+7,(B5086-1)*3+3)&amp;")")</f>
        <v/>
      </c>
    </row>
    <row r="5087" spans="1:6" s="15" customFormat="1" x14ac:dyDescent="0.25">
      <c r="A5087" s="15">
        <v>55</v>
      </c>
      <c r="B5087" s="15">
        <v>3</v>
      </c>
      <c r="D5087" s="15" t="str">
        <f>IF(INDEX(Разделы!C$2:L$1540,A5087*11+7,B5087)="","","- "&amp;INDEX(Разделы!C$2:L$1540,A5087*11+7,B5087))</f>
        <v/>
      </c>
      <c r="E5087" s="15" t="str">
        <f>IF(INDEX(Оценка!C$2:AF$1540,A5085*11+8,(B5087-1)*3+1)="","",INDEX(Оценка!C$2:AF$1540,A5085*11+8,(B5087-1)*3+1)&amp;" ("&amp;INDEX(Оценка!C$2:AF$1540,A5085*11+8,(B5087-1)*3+2)&amp;") ("&amp;INDEX(Оценка!C$2:AF$1540,A5085*11+8,(B5087-1)*3+3)&amp;")")</f>
        <v/>
      </c>
      <c r="F5087" s="15" t="str">
        <f>IF(INDEX(Содержание!C$2:L$1680,A5087*6+5,B5087)="","",INDEX(Содержание!C$2:L$1680,A5087*6+5,B5087))</f>
        <v/>
      </c>
    </row>
    <row r="5088" spans="1:6" s="15" customFormat="1" x14ac:dyDescent="0.25">
      <c r="A5088" s="15">
        <v>55</v>
      </c>
      <c r="B5088" s="15">
        <v>3</v>
      </c>
      <c r="D5088" s="15" t="str">
        <f>IF(INDEX(Разделы!C$2:L$1540,A5088*11+8,B5088)="","","- "&amp;INDEX(Разделы!C$2:L$1540,A5088*11+8,B5088))</f>
        <v/>
      </c>
      <c r="E5088" s="15" t="str">
        <f>IF(INDEX(Оценка!C$2:AF$1540,A5086*11+9,(B5088-1)*3+1)="","",INDEX(Оценка!C$2:AF$1540,A5086*11+9,(B5088-1)*3+1)&amp;" ("&amp;INDEX(Оценка!C$2:AF$1540,A5086*11+9,(B5088-1)*3+2)&amp;") ("&amp;INDEX(Оценка!C$2:AF$1540,A5086*11+9,(B5088-1)*3+3)&amp;")")</f>
        <v/>
      </c>
    </row>
    <row r="5089" spans="1:6" s="15" customFormat="1" x14ac:dyDescent="0.25">
      <c r="A5089" s="15">
        <v>55</v>
      </c>
      <c r="B5089" s="15">
        <v>3</v>
      </c>
      <c r="D5089" s="15" t="str">
        <f>IF(INDEX(Разделы!C$2:L$1540,A5089*11+9,B5089)="","","- "&amp;INDEX(Разделы!C$2:L$1540,A5089*11+9,B5089))</f>
        <v/>
      </c>
      <c r="E5089" s="15" t="str">
        <f>IF(INDEX(Оценка!C$2:AF$1540,A5087*11+10,(B5089-1)*3+1)="","",INDEX(Оценка!C$2:AF$1540,A5087*11+10,(B5089-1)*3+1)&amp;" ("&amp;INDEX(Оценка!C$2:AF$1540,A5087*11+10,(B5089-1)*3+2)&amp;") ("&amp;INDEX(Оценка!C$2:AF$1540,A5087*11+10,(B5089-1)*3+3)&amp;")")</f>
        <v/>
      </c>
    </row>
    <row r="5090" spans="1:6" s="15" customFormat="1" x14ac:dyDescent="0.25">
      <c r="A5090" s="15">
        <v>55</v>
      </c>
      <c r="B5090" s="15">
        <v>3</v>
      </c>
      <c r="D5090" s="15" t="str">
        <f>IF(INDEX(Разделы!C$2:L$1540,A5090*11+10,B5090)="","","- "&amp;INDEX(Разделы!C$2:L$1540,A5090*11+10,B5090))</f>
        <v/>
      </c>
    </row>
    <row r="5091" spans="1:6" s="15" customFormat="1" x14ac:dyDescent="0.25">
      <c r="A5091" s="15">
        <v>55</v>
      </c>
      <c r="B5091" s="15">
        <v>3</v>
      </c>
    </row>
    <row r="5092" spans="1:6" s="15" customFormat="1" x14ac:dyDescent="0.25">
      <c r="A5092" s="15">
        <v>55</v>
      </c>
      <c r="B5092" s="15">
        <v>4</v>
      </c>
      <c r="D5092" s="15" t="str">
        <f xml:space="preserve"> IF(INDEX(Разделы!C$2:L$1540,A5092*11+3,B5092)="","","= "&amp;INDEX(Разделы!C$2:L$1540,A5092*11+3,B5092)&amp;" ("&amp;INDEX(Разделы!C$2:L$1540,A5092*11+4,B5092)&amp;")")</f>
        <v/>
      </c>
      <c r="E5092" s="15" t="str">
        <f>IF(INDEX(Оценка!C$2:AF$1540,A5090*11+4,(B5092-1)*3+1)="","",INDEX(Оценка!C$2:AF$1540,A5090*11+4,(B5092-1)*3+1)&amp;" ("&amp;INDEX(Оценка!C$2:AF$1540,A5090*11+4,(B5092-1)*3+2)&amp;") ("&amp;INDEX(Оценка!C$2:AF$1540,A5090*11+4,(B5092-1)*3+3)&amp;")")</f>
        <v/>
      </c>
      <c r="F5092" s="15" t="str">
        <f>IF(INDEX(Содержание!C$2:L$1680,A5092*6+2,B5092)="","",INDEX(Содержание!C$2:L$1680,A5092*6+2,B5092))</f>
        <v/>
      </c>
    </row>
    <row r="5093" spans="1:6" s="15" customFormat="1" x14ac:dyDescent="0.25">
      <c r="A5093" s="15">
        <v>55</v>
      </c>
      <c r="B5093" s="15">
        <v>4</v>
      </c>
      <c r="E5093" s="15" t="str">
        <f>IF(INDEX(Оценка!C$2:AF$1540,A5091*11+5,(B5093-1)*3+1)="","",INDEX(Оценка!C$2:AF$1540,A5091*11+5,(B5093-1)*3+1)&amp;" ("&amp;INDEX(Оценка!C$2:AF$1540,A5091*11+5,(B5093-1)*3+2)&amp;") ("&amp;INDEX(Оценка!C$2:AF$1540,A5091*11+5,(B5093-1)*3+3)&amp;")")</f>
        <v/>
      </c>
    </row>
    <row r="5094" spans="1:6" s="15" customFormat="1" x14ac:dyDescent="0.25">
      <c r="A5094" s="15">
        <v>55</v>
      </c>
      <c r="B5094" s="15">
        <v>4</v>
      </c>
      <c r="D5094" s="15" t="str">
        <f>IF(INDEX(Разделы!C$2:L$1540,A5094*11+5,B5094)="","","- "&amp;INDEX(Разделы!C$2:L$1540,A5094*11+5,B5094))</f>
        <v/>
      </c>
      <c r="E5094" s="15" t="str">
        <f>IF(INDEX(Оценка!C$2:AF$1540,A5092*11+6,(B5094-1)*3+1)="","",INDEX(Оценка!C$2:AF$1540,A5092*11+6,(B5094-1)*3+1)&amp;" ("&amp;INDEX(Оценка!C$2:AF$1540,A5092*11+6,(B5094-1)*3+2)&amp;") ("&amp;INDEX(Оценка!C$2:AF$1540,A5092*11+6,(B5094-1)*3+3)&amp;")")</f>
        <v/>
      </c>
      <c r="F5094" s="15" t="str">
        <f>IF(INDEX(Содержание!C$2:L$1680,A5094*6+3,B5094)="","","= "&amp;INDEX(Содержание!C$2:L$1680,A5094*6+3,B5094)&amp;" "&amp;INDEX(Содержание!C$2:L$1680,A5096*6+4,B5096))</f>
        <v/>
      </c>
    </row>
    <row r="5095" spans="1:6" s="15" customFormat="1" x14ac:dyDescent="0.25">
      <c r="A5095" s="15">
        <v>55</v>
      </c>
      <c r="B5095" s="15">
        <v>4</v>
      </c>
      <c r="D5095" s="15" t="str">
        <f>IF(INDEX(Разделы!C$2:L$1540,A5095*11+6,B5095)="","","- "&amp;INDEX(Разделы!C$2:L$1540,A5095*11+6,B5095))</f>
        <v/>
      </c>
      <c r="E5095" s="15" t="str">
        <f>IF(INDEX(Оценка!C$2:AF$1540,A5093*11+7,(B5095-1)*3+1)="","",INDEX(Оценка!C$2:AF$1540,A5093*11+7,(B5095-1)*3+1)&amp;" ("&amp;INDEX(Оценка!C$2:AF$1540,A5093*11+7,(B5095-1)*3+2)&amp;") ("&amp;INDEX(Оценка!C$2:AF$1540,A5093*11+7,(B5095-1)*3+3)&amp;")")</f>
        <v/>
      </c>
    </row>
    <row r="5096" spans="1:6" s="15" customFormat="1" x14ac:dyDescent="0.25">
      <c r="A5096" s="15">
        <v>55</v>
      </c>
      <c r="B5096" s="15">
        <v>4</v>
      </c>
      <c r="D5096" s="15" t="str">
        <f>IF(INDEX(Разделы!C$2:L$1540,A5096*11+7,B5096)="","","- "&amp;INDEX(Разделы!C$2:L$1540,A5096*11+7,B5096))</f>
        <v/>
      </c>
      <c r="E5096" s="15" t="str">
        <f>IF(INDEX(Оценка!C$2:AF$1540,A5094*11+8,(B5096-1)*3+1)="","",INDEX(Оценка!C$2:AF$1540,A5094*11+8,(B5096-1)*3+1)&amp;" ("&amp;INDEX(Оценка!C$2:AF$1540,A5094*11+8,(B5096-1)*3+2)&amp;") ("&amp;INDEX(Оценка!C$2:AF$1540,A5094*11+8,(B5096-1)*3+3)&amp;")")</f>
        <v/>
      </c>
      <c r="F5096" s="15" t="str">
        <f>IF(INDEX(Содержание!C$2:L$1680,A5096*6+5,B5096)="","",INDEX(Содержание!C$2:L$1680,A5096*6+5,B5096))</f>
        <v/>
      </c>
    </row>
    <row r="5097" spans="1:6" s="15" customFormat="1" x14ac:dyDescent="0.25">
      <c r="A5097" s="15">
        <v>55</v>
      </c>
      <c r="B5097" s="15">
        <v>4</v>
      </c>
      <c r="D5097" s="15" t="str">
        <f>IF(INDEX(Разделы!C$2:L$1540,A5097*11+8,B5097)="","","- "&amp;INDEX(Разделы!C$2:L$1540,A5097*11+8,B5097))</f>
        <v/>
      </c>
      <c r="E5097" s="15" t="str">
        <f>IF(INDEX(Оценка!C$2:AF$1540,A5095*11+9,(B5097-1)*3+1)="","",INDEX(Оценка!C$2:AF$1540,A5095*11+9,(B5097-1)*3+1)&amp;" ("&amp;INDEX(Оценка!C$2:AF$1540,A5095*11+9,(B5097-1)*3+2)&amp;") ("&amp;INDEX(Оценка!C$2:AF$1540,A5095*11+9,(B5097-1)*3+3)&amp;")")</f>
        <v/>
      </c>
    </row>
    <row r="5098" spans="1:6" s="15" customFormat="1" x14ac:dyDescent="0.25">
      <c r="A5098" s="15">
        <v>55</v>
      </c>
      <c r="B5098" s="15">
        <v>4</v>
      </c>
      <c r="D5098" s="15" t="str">
        <f>IF(INDEX(Разделы!C$2:L$1540,A5098*11+9,B5098)="","","- "&amp;INDEX(Разделы!C$2:L$1540,A5098*11+9,B5098))</f>
        <v/>
      </c>
      <c r="E5098" s="15" t="str">
        <f>IF(INDEX(Оценка!C$2:AF$1540,A5096*11+10,(B5098-1)*3+1)="","",INDEX(Оценка!C$2:AF$1540,A5096*11+10,(B5098-1)*3+1)&amp;" ("&amp;INDEX(Оценка!C$2:AF$1540,A5096*11+10,(B5098-1)*3+2)&amp;") ("&amp;INDEX(Оценка!C$2:AF$1540,A5096*11+10,(B5098-1)*3+3)&amp;")")</f>
        <v/>
      </c>
    </row>
    <row r="5099" spans="1:6" s="15" customFormat="1" x14ac:dyDescent="0.25">
      <c r="A5099" s="15">
        <v>55</v>
      </c>
      <c r="B5099" s="15">
        <v>4</v>
      </c>
      <c r="D5099" s="15" t="str">
        <f>IF(INDEX(Разделы!C$2:L$1540,A5099*11+10,B5099)="","","- "&amp;INDEX(Разделы!C$2:L$1540,A5099*11+10,B5099))</f>
        <v/>
      </c>
    </row>
    <row r="5100" spans="1:6" s="15" customFormat="1" x14ac:dyDescent="0.25">
      <c r="A5100" s="15">
        <v>55</v>
      </c>
      <c r="B5100" s="15">
        <v>4</v>
      </c>
    </row>
    <row r="5101" spans="1:6" s="15" customFormat="1" x14ac:dyDescent="0.25">
      <c r="A5101" s="15">
        <v>55</v>
      </c>
      <c r="B5101" s="15">
        <v>5</v>
      </c>
      <c r="D5101" s="15" t="str">
        <f xml:space="preserve"> IF(INDEX(Разделы!C$2:L$1540,A5101*11+3,B5101)="","","= "&amp;INDEX(Разделы!C$2:L$1540,A5101*11+3,B5101)&amp;" ("&amp;INDEX(Разделы!C$2:L$1540,A5101*11+4,B5101)&amp;")")</f>
        <v/>
      </c>
      <c r="E5101" s="15" t="str">
        <f>IF(INDEX(Оценка!C$2:AF$1540,A5099*11+4,(B5101-1)*3+1)="","",INDEX(Оценка!C$2:AF$1540,A5099*11+4,(B5101-1)*3+1)&amp;" ("&amp;INDEX(Оценка!C$2:AF$1540,A5099*11+4,(B5101-1)*3+2)&amp;") ("&amp;INDEX(Оценка!C$2:AF$1540,A5099*11+4,(B5101-1)*3+3)&amp;")")</f>
        <v/>
      </c>
      <c r="F5101" s="15" t="str">
        <f>IF(INDEX(Содержание!C$2:L$1680,A5101*6+2,B5101)="","",INDEX(Содержание!C$2:L$1680,A5101*6+2,B5101))</f>
        <v/>
      </c>
    </row>
    <row r="5102" spans="1:6" s="15" customFormat="1" x14ac:dyDescent="0.25">
      <c r="A5102" s="15">
        <v>55</v>
      </c>
      <c r="B5102" s="15">
        <v>5</v>
      </c>
      <c r="E5102" s="15" t="str">
        <f>IF(INDEX(Оценка!C$2:AF$1540,A5100*11+5,(B5102-1)*3+1)="","",INDEX(Оценка!C$2:AF$1540,A5100*11+5,(B5102-1)*3+1)&amp;" ("&amp;INDEX(Оценка!C$2:AF$1540,A5100*11+5,(B5102-1)*3+2)&amp;") ("&amp;INDEX(Оценка!C$2:AF$1540,A5100*11+5,(B5102-1)*3+3)&amp;")")</f>
        <v/>
      </c>
    </row>
    <row r="5103" spans="1:6" s="15" customFormat="1" x14ac:dyDescent="0.25">
      <c r="A5103" s="15">
        <v>55</v>
      </c>
      <c r="B5103" s="15">
        <v>5</v>
      </c>
      <c r="D5103" s="15" t="str">
        <f>IF(INDEX(Разделы!C$2:L$1540,A5103*11+5,B5103)="","","- "&amp;INDEX(Разделы!C$2:L$1540,A5103*11+5,B5103))</f>
        <v/>
      </c>
      <c r="E5103" s="15" t="str">
        <f>IF(INDEX(Оценка!C$2:AF$1540,A5101*11+6,(B5103-1)*3+1)="","",INDEX(Оценка!C$2:AF$1540,A5101*11+6,(B5103-1)*3+1)&amp;" ("&amp;INDEX(Оценка!C$2:AF$1540,A5101*11+6,(B5103-1)*3+2)&amp;") ("&amp;INDEX(Оценка!C$2:AF$1540,A5101*11+6,(B5103-1)*3+3)&amp;")")</f>
        <v/>
      </c>
      <c r="F5103" s="15" t="str">
        <f>IF(INDEX(Содержание!C$2:L$1680,A5103*6+3,B5103)="","","= "&amp;INDEX(Содержание!C$2:L$1680,A5103*6+3,B5103)&amp;" "&amp;INDEX(Содержание!C$2:L$1680,A5105*6+4,B5105))</f>
        <v/>
      </c>
    </row>
    <row r="5104" spans="1:6" s="15" customFormat="1" x14ac:dyDescent="0.25">
      <c r="A5104" s="15">
        <v>55</v>
      </c>
      <c r="B5104" s="15">
        <v>5</v>
      </c>
      <c r="D5104" s="15" t="str">
        <f>IF(INDEX(Разделы!C$2:L$1540,A5104*11+6,B5104)="","","- "&amp;INDEX(Разделы!C$2:L$1540,A5104*11+6,B5104))</f>
        <v/>
      </c>
      <c r="E5104" s="15" t="str">
        <f>IF(INDEX(Оценка!C$2:AF$1540,A5102*11+7,(B5104-1)*3+1)="","",INDEX(Оценка!C$2:AF$1540,A5102*11+7,(B5104-1)*3+1)&amp;" ("&amp;INDEX(Оценка!C$2:AF$1540,A5102*11+7,(B5104-1)*3+2)&amp;") ("&amp;INDEX(Оценка!C$2:AF$1540,A5102*11+7,(B5104-1)*3+3)&amp;")")</f>
        <v/>
      </c>
    </row>
    <row r="5105" spans="1:6" s="15" customFormat="1" x14ac:dyDescent="0.25">
      <c r="A5105" s="15">
        <v>55</v>
      </c>
      <c r="B5105" s="15">
        <v>5</v>
      </c>
      <c r="D5105" s="15" t="str">
        <f>IF(INDEX(Разделы!C$2:L$1540,A5105*11+7,B5105)="","","- "&amp;INDEX(Разделы!C$2:L$1540,A5105*11+7,B5105))</f>
        <v/>
      </c>
      <c r="E5105" s="15" t="str">
        <f>IF(INDEX(Оценка!C$2:AF$1540,A5103*11+8,(B5105-1)*3+1)="","",INDEX(Оценка!C$2:AF$1540,A5103*11+8,(B5105-1)*3+1)&amp;" ("&amp;INDEX(Оценка!C$2:AF$1540,A5103*11+8,(B5105-1)*3+2)&amp;") ("&amp;INDEX(Оценка!C$2:AF$1540,A5103*11+8,(B5105-1)*3+3)&amp;")")</f>
        <v/>
      </c>
      <c r="F5105" s="15" t="str">
        <f>IF(INDEX(Содержание!C$2:L$1680,A5105*6+5,B5105)="","",INDEX(Содержание!C$2:L$1680,A5105*6+5,B5105))</f>
        <v/>
      </c>
    </row>
    <row r="5106" spans="1:6" s="15" customFormat="1" x14ac:dyDescent="0.25">
      <c r="A5106" s="15">
        <v>55</v>
      </c>
      <c r="B5106" s="15">
        <v>5</v>
      </c>
      <c r="D5106" s="15" t="str">
        <f>IF(INDEX(Разделы!C$2:L$1540,A5106*11+8,B5106)="","","- "&amp;INDEX(Разделы!C$2:L$1540,A5106*11+8,B5106))</f>
        <v/>
      </c>
      <c r="E5106" s="15" t="str">
        <f>IF(INDEX(Оценка!C$2:AF$1540,A5104*11+9,(B5106-1)*3+1)="","",INDEX(Оценка!C$2:AF$1540,A5104*11+9,(B5106-1)*3+1)&amp;" ("&amp;INDEX(Оценка!C$2:AF$1540,A5104*11+9,(B5106-1)*3+2)&amp;") ("&amp;INDEX(Оценка!C$2:AF$1540,A5104*11+9,(B5106-1)*3+3)&amp;")")</f>
        <v/>
      </c>
    </row>
    <row r="5107" spans="1:6" s="15" customFormat="1" x14ac:dyDescent="0.25">
      <c r="A5107" s="15">
        <v>55</v>
      </c>
      <c r="B5107" s="15">
        <v>5</v>
      </c>
      <c r="D5107" s="15" t="str">
        <f>IF(INDEX(Разделы!C$2:L$1540,A5107*11+9,B5107)="","","- "&amp;INDEX(Разделы!C$2:L$1540,A5107*11+9,B5107))</f>
        <v/>
      </c>
      <c r="E5107" s="15" t="str">
        <f>IF(INDEX(Оценка!C$2:AF$1540,A5105*11+10,(B5107-1)*3+1)="","",INDEX(Оценка!C$2:AF$1540,A5105*11+10,(B5107-1)*3+1)&amp;" ("&amp;INDEX(Оценка!C$2:AF$1540,A5105*11+10,(B5107-1)*3+2)&amp;") ("&amp;INDEX(Оценка!C$2:AF$1540,A5105*11+10,(B5107-1)*3+3)&amp;")")</f>
        <v/>
      </c>
    </row>
    <row r="5108" spans="1:6" s="15" customFormat="1" x14ac:dyDescent="0.25">
      <c r="A5108" s="15">
        <v>55</v>
      </c>
      <c r="B5108" s="15">
        <v>5</v>
      </c>
      <c r="D5108" s="15" t="str">
        <f>IF(INDEX(Разделы!C$2:L$1540,A5108*11+10,B5108)="","","- "&amp;INDEX(Разделы!C$2:L$1540,A5108*11+10,B5108))</f>
        <v/>
      </c>
    </row>
    <row r="5109" spans="1:6" s="15" customFormat="1" x14ac:dyDescent="0.25">
      <c r="A5109" s="15">
        <v>55</v>
      </c>
      <c r="B5109" s="15">
        <v>5</v>
      </c>
    </row>
    <row r="5110" spans="1:6" s="15" customFormat="1" x14ac:dyDescent="0.25">
      <c r="A5110" s="15">
        <v>55</v>
      </c>
      <c r="B5110" s="15">
        <v>6</v>
      </c>
      <c r="D5110" s="15" t="str">
        <f xml:space="preserve"> IF(INDEX(Разделы!C$2:L$1540,A5110*11+3,B5110)="","","= "&amp;INDEX(Разделы!C$2:L$1540,A5110*11+3,B5110)&amp;" ("&amp;INDEX(Разделы!C$2:L$1540,A5110*11+4,B5110)&amp;")")</f>
        <v/>
      </c>
      <c r="E5110" s="15" t="str">
        <f>IF(INDEX(Оценка!C$2:AF$1540,A5108*11+4,(B5110-1)*3+1)="","",INDEX(Оценка!C$2:AF$1540,A5108*11+4,(B5110-1)*3+1)&amp;" ("&amp;INDEX(Оценка!C$2:AF$1540,A5108*11+4,(B5110-1)*3+2)&amp;") ("&amp;INDEX(Оценка!C$2:AF$1540,A5108*11+4,(B5110-1)*3+3)&amp;")")</f>
        <v/>
      </c>
      <c r="F5110" s="15" t="str">
        <f>IF(INDEX(Содержание!C$2:L$1680,A5110*6+2,B5110)="","",INDEX(Содержание!C$2:L$1680,A5110*6+2,B5110))</f>
        <v/>
      </c>
    </row>
    <row r="5111" spans="1:6" s="15" customFormat="1" x14ac:dyDescent="0.25">
      <c r="A5111" s="15">
        <v>55</v>
      </c>
      <c r="B5111" s="15">
        <v>6</v>
      </c>
      <c r="E5111" s="15" t="str">
        <f>IF(INDEX(Оценка!C$2:AF$1540,A5109*11+5,(B5111-1)*3+1)="","",INDEX(Оценка!C$2:AF$1540,A5109*11+5,(B5111-1)*3+1)&amp;" ("&amp;INDEX(Оценка!C$2:AF$1540,A5109*11+5,(B5111-1)*3+2)&amp;") ("&amp;INDEX(Оценка!C$2:AF$1540,A5109*11+5,(B5111-1)*3+3)&amp;")")</f>
        <v/>
      </c>
    </row>
    <row r="5112" spans="1:6" s="15" customFormat="1" x14ac:dyDescent="0.25">
      <c r="A5112" s="15">
        <v>55</v>
      </c>
      <c r="B5112" s="15">
        <v>6</v>
      </c>
      <c r="D5112" s="15" t="str">
        <f>IF(INDEX(Разделы!C$2:L$1540,A5112*11+5,B5112)="","","- "&amp;INDEX(Разделы!C$2:L$1540,A5112*11+5,B5112))</f>
        <v/>
      </c>
      <c r="E5112" s="15" t="str">
        <f>IF(INDEX(Оценка!C$2:AF$1540,A5110*11+6,(B5112-1)*3+1)="","",INDEX(Оценка!C$2:AF$1540,A5110*11+6,(B5112-1)*3+1)&amp;" ("&amp;INDEX(Оценка!C$2:AF$1540,A5110*11+6,(B5112-1)*3+2)&amp;") ("&amp;INDEX(Оценка!C$2:AF$1540,A5110*11+6,(B5112-1)*3+3)&amp;")")</f>
        <v/>
      </c>
      <c r="F5112" s="15" t="str">
        <f>IF(INDEX(Содержание!C$2:L$1680,A5112*6+3,B5112)="","","= "&amp;INDEX(Содержание!C$2:L$1680,A5112*6+3,B5112)&amp;" "&amp;INDEX(Содержание!C$2:L$1680,A5114*6+4,B5114))</f>
        <v/>
      </c>
    </row>
    <row r="5113" spans="1:6" s="15" customFormat="1" x14ac:dyDescent="0.25">
      <c r="A5113" s="15">
        <v>55</v>
      </c>
      <c r="B5113" s="15">
        <v>6</v>
      </c>
      <c r="D5113" s="15" t="str">
        <f>IF(INDEX(Разделы!C$2:L$1540,A5113*11+6,B5113)="","","- "&amp;INDEX(Разделы!C$2:L$1540,A5113*11+6,B5113))</f>
        <v/>
      </c>
      <c r="E5113" s="15" t="str">
        <f>IF(INDEX(Оценка!C$2:AF$1540,A5111*11+7,(B5113-1)*3+1)="","",INDEX(Оценка!C$2:AF$1540,A5111*11+7,(B5113-1)*3+1)&amp;" ("&amp;INDEX(Оценка!C$2:AF$1540,A5111*11+7,(B5113-1)*3+2)&amp;") ("&amp;INDEX(Оценка!C$2:AF$1540,A5111*11+7,(B5113-1)*3+3)&amp;")")</f>
        <v/>
      </c>
    </row>
    <row r="5114" spans="1:6" s="15" customFormat="1" x14ac:dyDescent="0.25">
      <c r="A5114" s="15">
        <v>55</v>
      </c>
      <c r="B5114" s="15">
        <v>6</v>
      </c>
      <c r="D5114" s="15" t="str">
        <f>IF(INDEX(Разделы!C$2:L$1540,A5114*11+7,B5114)="","","- "&amp;INDEX(Разделы!C$2:L$1540,A5114*11+7,B5114))</f>
        <v/>
      </c>
      <c r="E5114" s="15" t="str">
        <f>IF(INDEX(Оценка!C$2:AF$1540,A5112*11+8,(B5114-1)*3+1)="","",INDEX(Оценка!C$2:AF$1540,A5112*11+8,(B5114-1)*3+1)&amp;" ("&amp;INDEX(Оценка!C$2:AF$1540,A5112*11+8,(B5114-1)*3+2)&amp;") ("&amp;INDEX(Оценка!C$2:AF$1540,A5112*11+8,(B5114-1)*3+3)&amp;")")</f>
        <v/>
      </c>
      <c r="F5114" s="15" t="str">
        <f>IF(INDEX(Содержание!C$2:L$1680,A5114*6+5,B5114)="","",INDEX(Содержание!C$2:L$1680,A5114*6+5,B5114))</f>
        <v/>
      </c>
    </row>
    <row r="5115" spans="1:6" s="15" customFormat="1" x14ac:dyDescent="0.25">
      <c r="A5115" s="15">
        <v>55</v>
      </c>
      <c r="B5115" s="15">
        <v>6</v>
      </c>
      <c r="D5115" s="15" t="str">
        <f>IF(INDEX(Разделы!C$2:L$1540,A5115*11+8,B5115)="","","- "&amp;INDEX(Разделы!C$2:L$1540,A5115*11+8,B5115))</f>
        <v/>
      </c>
      <c r="E5115" s="15" t="str">
        <f>IF(INDEX(Оценка!C$2:AF$1540,A5113*11+9,(B5115-1)*3+1)="","",INDEX(Оценка!C$2:AF$1540,A5113*11+9,(B5115-1)*3+1)&amp;" ("&amp;INDEX(Оценка!C$2:AF$1540,A5113*11+9,(B5115-1)*3+2)&amp;") ("&amp;INDEX(Оценка!C$2:AF$1540,A5113*11+9,(B5115-1)*3+3)&amp;")")</f>
        <v/>
      </c>
    </row>
    <row r="5116" spans="1:6" s="15" customFormat="1" x14ac:dyDescent="0.25">
      <c r="A5116" s="15">
        <v>55</v>
      </c>
      <c r="B5116" s="15">
        <v>6</v>
      </c>
      <c r="D5116" s="15" t="str">
        <f>IF(INDEX(Разделы!C$2:L$1540,A5116*11+9,B5116)="","","- "&amp;INDEX(Разделы!C$2:L$1540,A5116*11+9,B5116))</f>
        <v/>
      </c>
      <c r="E5116" s="15" t="str">
        <f>IF(INDEX(Оценка!C$2:AF$1540,A5114*11+10,(B5116-1)*3+1)="","",INDEX(Оценка!C$2:AF$1540,A5114*11+10,(B5116-1)*3+1)&amp;" ("&amp;INDEX(Оценка!C$2:AF$1540,A5114*11+10,(B5116-1)*3+2)&amp;") ("&amp;INDEX(Оценка!C$2:AF$1540,A5114*11+10,(B5116-1)*3+3)&amp;")")</f>
        <v/>
      </c>
    </row>
    <row r="5117" spans="1:6" s="15" customFormat="1" x14ac:dyDescent="0.25">
      <c r="A5117" s="15">
        <v>55</v>
      </c>
      <c r="B5117" s="15">
        <v>6</v>
      </c>
      <c r="D5117" s="15" t="str">
        <f>IF(INDEX(Разделы!C$2:L$1540,A5117*11+10,B5117)="","","- "&amp;INDEX(Разделы!C$2:L$1540,A5117*11+10,B5117))</f>
        <v/>
      </c>
    </row>
    <row r="5118" spans="1:6" s="15" customFormat="1" x14ac:dyDescent="0.25">
      <c r="A5118" s="15">
        <v>55</v>
      </c>
      <c r="B5118" s="15">
        <v>6</v>
      </c>
    </row>
    <row r="5119" spans="1:6" s="15" customFormat="1" x14ac:dyDescent="0.25">
      <c r="A5119" s="15">
        <v>55</v>
      </c>
      <c r="B5119" s="15">
        <v>7</v>
      </c>
      <c r="D5119" s="15" t="str">
        <f xml:space="preserve"> IF(INDEX(Разделы!C$2:L$1540,A5119*11+3,B5119)="","","= "&amp;INDEX(Разделы!C$2:L$1540,A5119*11+3,B5119)&amp;" ("&amp;INDEX(Разделы!C$2:L$1540,A5119*11+4,B5119)&amp;")")</f>
        <v/>
      </c>
      <c r="E5119" s="15" t="str">
        <f>IF(INDEX(Оценка!C$2:AF$1540,A5117*11+4,(B5119-1)*3+1)="","",INDEX(Оценка!C$2:AF$1540,A5117*11+4,(B5119-1)*3+1)&amp;" ("&amp;INDEX(Оценка!C$2:AF$1540,A5117*11+4,(B5119-1)*3+2)&amp;") ("&amp;INDEX(Оценка!C$2:AF$1540,A5117*11+4,(B5119-1)*3+3)&amp;")")</f>
        <v/>
      </c>
      <c r="F5119" s="15" t="str">
        <f>IF(INDEX(Содержание!C$2:L$1680,A5119*6+2,B5119)="","",INDEX(Содержание!C$2:L$1680,A5119*6+2,B5119))</f>
        <v/>
      </c>
    </row>
    <row r="5120" spans="1:6" s="15" customFormat="1" x14ac:dyDescent="0.25">
      <c r="A5120" s="15">
        <v>55</v>
      </c>
      <c r="B5120" s="15">
        <v>7</v>
      </c>
      <c r="E5120" s="15" t="str">
        <f>IF(INDEX(Оценка!C$2:AF$1540,A5118*11+5,(B5120-1)*3+1)="","",INDEX(Оценка!C$2:AF$1540,A5118*11+5,(B5120-1)*3+1)&amp;" ("&amp;INDEX(Оценка!C$2:AF$1540,A5118*11+5,(B5120-1)*3+2)&amp;") ("&amp;INDEX(Оценка!C$2:AF$1540,A5118*11+5,(B5120-1)*3+3)&amp;")")</f>
        <v/>
      </c>
    </row>
    <row r="5121" spans="1:6" s="15" customFormat="1" x14ac:dyDescent="0.25">
      <c r="A5121" s="15">
        <v>55</v>
      </c>
      <c r="B5121" s="15">
        <v>7</v>
      </c>
      <c r="D5121" s="15" t="str">
        <f>IF(INDEX(Разделы!C$2:L$1540,A5121*11+5,B5121)="","","- "&amp;INDEX(Разделы!C$2:L$1540,A5121*11+5,B5121))</f>
        <v/>
      </c>
      <c r="E5121" s="15" t="str">
        <f>IF(INDEX(Оценка!C$2:AF$1540,A5119*11+6,(B5121-1)*3+1)="","",INDEX(Оценка!C$2:AF$1540,A5119*11+6,(B5121-1)*3+1)&amp;" ("&amp;INDEX(Оценка!C$2:AF$1540,A5119*11+6,(B5121-1)*3+2)&amp;") ("&amp;INDEX(Оценка!C$2:AF$1540,A5119*11+6,(B5121-1)*3+3)&amp;")")</f>
        <v/>
      </c>
      <c r="F5121" s="15" t="str">
        <f>IF(INDEX(Содержание!C$2:L$1680,A5121*6+3,B5121)="","","= "&amp;INDEX(Содержание!C$2:L$1680,A5121*6+3,B5121)&amp;" "&amp;INDEX(Содержание!C$2:L$1680,A5123*6+4,B5123))</f>
        <v/>
      </c>
    </row>
    <row r="5122" spans="1:6" s="15" customFormat="1" x14ac:dyDescent="0.25">
      <c r="A5122" s="15">
        <v>55</v>
      </c>
      <c r="B5122" s="15">
        <v>7</v>
      </c>
      <c r="D5122" s="15" t="str">
        <f>IF(INDEX(Разделы!C$2:L$1540,A5122*11+6,B5122)="","","- "&amp;INDEX(Разделы!C$2:L$1540,A5122*11+6,B5122))</f>
        <v/>
      </c>
      <c r="E5122" s="15" t="str">
        <f>IF(INDEX(Оценка!C$2:AF$1540,A5120*11+7,(B5122-1)*3+1)="","",INDEX(Оценка!C$2:AF$1540,A5120*11+7,(B5122-1)*3+1)&amp;" ("&amp;INDEX(Оценка!C$2:AF$1540,A5120*11+7,(B5122-1)*3+2)&amp;") ("&amp;INDEX(Оценка!C$2:AF$1540,A5120*11+7,(B5122-1)*3+3)&amp;")")</f>
        <v/>
      </c>
    </row>
    <row r="5123" spans="1:6" s="15" customFormat="1" x14ac:dyDescent="0.25">
      <c r="A5123" s="15">
        <v>55</v>
      </c>
      <c r="B5123" s="15">
        <v>7</v>
      </c>
      <c r="D5123" s="15" t="str">
        <f>IF(INDEX(Разделы!C$2:L$1540,A5123*11+7,B5123)="","","- "&amp;INDEX(Разделы!C$2:L$1540,A5123*11+7,B5123))</f>
        <v/>
      </c>
      <c r="E5123" s="15" t="str">
        <f>IF(INDEX(Оценка!C$2:AF$1540,A5121*11+8,(B5123-1)*3+1)="","",INDEX(Оценка!C$2:AF$1540,A5121*11+8,(B5123-1)*3+1)&amp;" ("&amp;INDEX(Оценка!C$2:AF$1540,A5121*11+8,(B5123-1)*3+2)&amp;") ("&amp;INDEX(Оценка!C$2:AF$1540,A5121*11+8,(B5123-1)*3+3)&amp;")")</f>
        <v/>
      </c>
      <c r="F5123" s="15" t="str">
        <f>IF(INDEX(Содержание!C$2:L$1680,A5123*6+5,B5123)="","",INDEX(Содержание!C$2:L$1680,A5123*6+5,B5123))</f>
        <v/>
      </c>
    </row>
    <row r="5124" spans="1:6" s="15" customFormat="1" x14ac:dyDescent="0.25">
      <c r="A5124" s="15">
        <v>55</v>
      </c>
      <c r="B5124" s="15">
        <v>7</v>
      </c>
      <c r="D5124" s="15" t="str">
        <f>IF(INDEX(Разделы!C$2:L$1540,A5124*11+8,B5124)="","","- "&amp;INDEX(Разделы!C$2:L$1540,A5124*11+8,B5124))</f>
        <v/>
      </c>
      <c r="E5124" s="15" t="str">
        <f>IF(INDEX(Оценка!C$2:AF$1540,A5122*11+9,(B5124-1)*3+1)="","",INDEX(Оценка!C$2:AF$1540,A5122*11+9,(B5124-1)*3+1)&amp;" ("&amp;INDEX(Оценка!C$2:AF$1540,A5122*11+9,(B5124-1)*3+2)&amp;") ("&amp;INDEX(Оценка!C$2:AF$1540,A5122*11+9,(B5124-1)*3+3)&amp;")")</f>
        <v/>
      </c>
    </row>
    <row r="5125" spans="1:6" s="15" customFormat="1" x14ac:dyDescent="0.25">
      <c r="A5125" s="15">
        <v>55</v>
      </c>
      <c r="B5125" s="15">
        <v>7</v>
      </c>
      <c r="D5125" s="15" t="str">
        <f>IF(INDEX(Разделы!C$2:L$1540,A5125*11+9,B5125)="","","- "&amp;INDEX(Разделы!C$2:L$1540,A5125*11+9,B5125))</f>
        <v/>
      </c>
      <c r="E5125" s="15" t="str">
        <f>IF(INDEX(Оценка!C$2:AF$1540,A5123*11+10,(B5125-1)*3+1)="","",INDEX(Оценка!C$2:AF$1540,A5123*11+10,(B5125-1)*3+1)&amp;" ("&amp;INDEX(Оценка!C$2:AF$1540,A5123*11+10,(B5125-1)*3+2)&amp;") ("&amp;INDEX(Оценка!C$2:AF$1540,A5123*11+10,(B5125-1)*3+3)&amp;")")</f>
        <v/>
      </c>
    </row>
    <row r="5126" spans="1:6" s="15" customFormat="1" x14ac:dyDescent="0.25">
      <c r="A5126" s="15">
        <v>55</v>
      </c>
      <c r="B5126" s="15">
        <v>7</v>
      </c>
      <c r="D5126" s="15" t="str">
        <f>IF(INDEX(Разделы!C$2:L$1540,A5126*11+10,B5126)="","","- "&amp;INDEX(Разделы!C$2:L$1540,A5126*11+10,B5126))</f>
        <v/>
      </c>
    </row>
    <row r="5127" spans="1:6" s="15" customFormat="1" x14ac:dyDescent="0.25">
      <c r="A5127" s="15">
        <v>55</v>
      </c>
      <c r="B5127" s="15">
        <v>7</v>
      </c>
    </row>
    <row r="5128" spans="1:6" s="15" customFormat="1" x14ac:dyDescent="0.25">
      <c r="A5128" s="15">
        <v>55</v>
      </c>
      <c r="B5128" s="15">
        <v>8</v>
      </c>
      <c r="D5128" s="15" t="str">
        <f xml:space="preserve"> IF(INDEX(Разделы!C$2:L$1540,A5128*11+3,B5128)="","","= "&amp;INDEX(Разделы!C$2:L$1540,A5128*11+3,B5128)&amp;" ("&amp;INDEX(Разделы!C$2:L$1540,A5128*11+4,B5128)&amp;")")</f>
        <v/>
      </c>
      <c r="E5128" s="15" t="str">
        <f>IF(INDEX(Оценка!C$2:AF$1540,A5126*11+4,(B5128-1)*3+1)="","",INDEX(Оценка!C$2:AF$1540,A5126*11+4,(B5128-1)*3+1)&amp;" ("&amp;INDEX(Оценка!C$2:AF$1540,A5126*11+4,(B5128-1)*3+2)&amp;") ("&amp;INDEX(Оценка!C$2:AF$1540,A5126*11+4,(B5128-1)*3+3)&amp;")")</f>
        <v/>
      </c>
      <c r="F5128" s="15" t="str">
        <f>IF(INDEX(Содержание!C$2:L$1680,A5128*6+2,B5128)="","",INDEX(Содержание!C$2:L$1680,A5128*6+2,B5128))</f>
        <v/>
      </c>
    </row>
    <row r="5129" spans="1:6" s="15" customFormat="1" x14ac:dyDescent="0.25">
      <c r="A5129" s="15">
        <v>55</v>
      </c>
      <c r="B5129" s="15">
        <v>8</v>
      </c>
      <c r="E5129" s="15" t="str">
        <f>IF(INDEX(Оценка!C$2:AF$1540,A5127*11+5,(B5129-1)*3+1)="","",INDEX(Оценка!C$2:AF$1540,A5127*11+5,(B5129-1)*3+1)&amp;" ("&amp;INDEX(Оценка!C$2:AF$1540,A5127*11+5,(B5129-1)*3+2)&amp;") ("&amp;INDEX(Оценка!C$2:AF$1540,A5127*11+5,(B5129-1)*3+3)&amp;")")</f>
        <v/>
      </c>
    </row>
    <row r="5130" spans="1:6" s="15" customFormat="1" x14ac:dyDescent="0.25">
      <c r="A5130" s="15">
        <v>55</v>
      </c>
      <c r="B5130" s="15">
        <v>8</v>
      </c>
      <c r="D5130" s="15" t="str">
        <f>IF(INDEX(Разделы!C$2:L$1540,A5130*11+5,B5130)="","","- "&amp;INDEX(Разделы!C$2:L$1540,A5130*11+5,B5130))</f>
        <v/>
      </c>
      <c r="E5130" s="15" t="str">
        <f>IF(INDEX(Оценка!C$2:AF$1540,A5128*11+6,(B5130-1)*3+1)="","",INDEX(Оценка!C$2:AF$1540,A5128*11+6,(B5130-1)*3+1)&amp;" ("&amp;INDEX(Оценка!C$2:AF$1540,A5128*11+6,(B5130-1)*3+2)&amp;") ("&amp;INDEX(Оценка!C$2:AF$1540,A5128*11+6,(B5130-1)*3+3)&amp;")")</f>
        <v/>
      </c>
      <c r="F5130" s="15" t="str">
        <f>IF(INDEX(Содержание!C$2:L$1680,A5130*6+3,B5130)="","","= "&amp;INDEX(Содержание!C$2:L$1680,A5130*6+3,B5130)&amp;" "&amp;INDEX(Содержание!C$2:L$1680,A5132*6+4,B5132))</f>
        <v/>
      </c>
    </row>
    <row r="5131" spans="1:6" s="15" customFormat="1" x14ac:dyDescent="0.25">
      <c r="A5131" s="15">
        <v>55</v>
      </c>
      <c r="B5131" s="15">
        <v>8</v>
      </c>
      <c r="D5131" s="15" t="str">
        <f>IF(INDEX(Разделы!C$2:L$1540,A5131*11+6,B5131)="","","- "&amp;INDEX(Разделы!C$2:L$1540,A5131*11+6,B5131))</f>
        <v/>
      </c>
      <c r="E5131" s="15" t="str">
        <f>IF(INDEX(Оценка!C$2:AF$1540,A5129*11+7,(B5131-1)*3+1)="","",INDEX(Оценка!C$2:AF$1540,A5129*11+7,(B5131-1)*3+1)&amp;" ("&amp;INDEX(Оценка!C$2:AF$1540,A5129*11+7,(B5131-1)*3+2)&amp;") ("&amp;INDEX(Оценка!C$2:AF$1540,A5129*11+7,(B5131-1)*3+3)&amp;")")</f>
        <v/>
      </c>
    </row>
    <row r="5132" spans="1:6" s="15" customFormat="1" x14ac:dyDescent="0.25">
      <c r="A5132" s="15">
        <v>55</v>
      </c>
      <c r="B5132" s="15">
        <v>8</v>
      </c>
      <c r="D5132" s="15" t="str">
        <f>IF(INDEX(Разделы!C$2:L$1540,A5132*11+7,B5132)="","","- "&amp;INDEX(Разделы!C$2:L$1540,A5132*11+7,B5132))</f>
        <v/>
      </c>
      <c r="E5132" s="15" t="str">
        <f>IF(INDEX(Оценка!C$2:AF$1540,A5130*11+8,(B5132-1)*3+1)="","",INDEX(Оценка!C$2:AF$1540,A5130*11+8,(B5132-1)*3+1)&amp;" ("&amp;INDEX(Оценка!C$2:AF$1540,A5130*11+8,(B5132-1)*3+2)&amp;") ("&amp;INDEX(Оценка!C$2:AF$1540,A5130*11+8,(B5132-1)*3+3)&amp;")")</f>
        <v/>
      </c>
      <c r="F5132" s="15" t="str">
        <f>IF(INDEX(Содержание!C$2:L$1680,A5132*6+5,B5132)="","",INDEX(Содержание!C$2:L$1680,A5132*6+5,B5132))</f>
        <v/>
      </c>
    </row>
    <row r="5133" spans="1:6" s="15" customFormat="1" x14ac:dyDescent="0.25">
      <c r="A5133" s="15">
        <v>55</v>
      </c>
      <c r="B5133" s="15">
        <v>8</v>
      </c>
      <c r="D5133" s="15" t="str">
        <f>IF(INDEX(Разделы!C$2:L$1540,A5133*11+8,B5133)="","","- "&amp;INDEX(Разделы!C$2:L$1540,A5133*11+8,B5133))</f>
        <v/>
      </c>
      <c r="E5133" s="15" t="str">
        <f>IF(INDEX(Оценка!C$2:AF$1540,A5131*11+9,(B5133-1)*3+1)="","",INDEX(Оценка!C$2:AF$1540,A5131*11+9,(B5133-1)*3+1)&amp;" ("&amp;INDEX(Оценка!C$2:AF$1540,A5131*11+9,(B5133-1)*3+2)&amp;") ("&amp;INDEX(Оценка!C$2:AF$1540,A5131*11+9,(B5133-1)*3+3)&amp;")")</f>
        <v/>
      </c>
    </row>
    <row r="5134" spans="1:6" s="15" customFormat="1" x14ac:dyDescent="0.25">
      <c r="A5134" s="15">
        <v>55</v>
      </c>
      <c r="B5134" s="15">
        <v>8</v>
      </c>
      <c r="D5134" s="15" t="str">
        <f>IF(INDEX(Разделы!C$2:L$1540,A5134*11+9,B5134)="","","- "&amp;INDEX(Разделы!C$2:L$1540,A5134*11+9,B5134))</f>
        <v/>
      </c>
      <c r="E5134" s="15" t="str">
        <f>IF(INDEX(Оценка!C$2:AF$1540,A5132*11+10,(B5134-1)*3+1)="","",INDEX(Оценка!C$2:AF$1540,A5132*11+10,(B5134-1)*3+1)&amp;" ("&amp;INDEX(Оценка!C$2:AF$1540,A5132*11+10,(B5134-1)*3+2)&amp;") ("&amp;INDEX(Оценка!C$2:AF$1540,A5132*11+10,(B5134-1)*3+3)&amp;")")</f>
        <v/>
      </c>
    </row>
    <row r="5135" spans="1:6" s="15" customFormat="1" x14ac:dyDescent="0.25">
      <c r="A5135" s="15">
        <v>55</v>
      </c>
      <c r="B5135" s="15">
        <v>8</v>
      </c>
      <c r="D5135" s="15" t="str">
        <f>IF(INDEX(Разделы!C$2:L$1540,A5135*11+10,B5135)="","","- "&amp;INDEX(Разделы!C$2:L$1540,A5135*11+10,B5135))</f>
        <v/>
      </c>
    </row>
    <row r="5136" spans="1:6" s="15" customFormat="1" x14ac:dyDescent="0.25">
      <c r="A5136" s="15">
        <v>55</v>
      </c>
      <c r="B5136" s="15">
        <v>8</v>
      </c>
    </row>
    <row r="5137" spans="1:6" s="15" customFormat="1" x14ac:dyDescent="0.25">
      <c r="A5137" s="15">
        <v>55</v>
      </c>
      <c r="B5137" s="15">
        <v>9</v>
      </c>
      <c r="D5137" s="15" t="str">
        <f xml:space="preserve"> IF(INDEX(Разделы!C$2:L$1540,A5137*11+3,B5137)="","","= "&amp;INDEX(Разделы!C$2:L$1540,A5137*11+3,B5137)&amp;" ("&amp;INDEX(Разделы!C$2:L$1540,A5137*11+4,B5137)&amp;")")</f>
        <v/>
      </c>
      <c r="E5137" s="15" t="str">
        <f>IF(INDEX(Оценка!C$2:AF$1540,A5135*11+4,(B5137-1)*3+1)="","",INDEX(Оценка!C$2:AF$1540,A5135*11+4,(B5137-1)*3+1)&amp;" ("&amp;INDEX(Оценка!C$2:AF$1540,A5135*11+4,(B5137-1)*3+2)&amp;") ("&amp;INDEX(Оценка!C$2:AF$1540,A5135*11+4,(B5137-1)*3+3)&amp;")")</f>
        <v/>
      </c>
      <c r="F5137" s="15" t="str">
        <f>IF(INDEX(Содержание!C$2:L$1680,A5137*6+2,B5137)="","",INDEX(Содержание!C$2:L$1680,A5137*6+2,B5137))</f>
        <v/>
      </c>
    </row>
    <row r="5138" spans="1:6" s="15" customFormat="1" x14ac:dyDescent="0.25">
      <c r="A5138" s="15">
        <v>55</v>
      </c>
      <c r="B5138" s="15">
        <v>9</v>
      </c>
      <c r="E5138" s="15" t="str">
        <f>IF(INDEX(Оценка!C$2:AF$1540,A5136*11+5,(B5138-1)*3+1)="","",INDEX(Оценка!C$2:AF$1540,A5136*11+5,(B5138-1)*3+1)&amp;" ("&amp;INDEX(Оценка!C$2:AF$1540,A5136*11+5,(B5138-1)*3+2)&amp;") ("&amp;INDEX(Оценка!C$2:AF$1540,A5136*11+5,(B5138-1)*3+3)&amp;")")</f>
        <v/>
      </c>
    </row>
    <row r="5139" spans="1:6" s="15" customFormat="1" x14ac:dyDescent="0.25">
      <c r="A5139" s="15">
        <v>55</v>
      </c>
      <c r="B5139" s="15">
        <v>9</v>
      </c>
      <c r="D5139" s="15" t="str">
        <f>IF(INDEX(Разделы!C$2:L$1540,A5139*11+5,B5139)="","","- "&amp;INDEX(Разделы!C$2:L$1540,A5139*11+5,B5139))</f>
        <v/>
      </c>
      <c r="E5139" s="15" t="str">
        <f>IF(INDEX(Оценка!C$2:AF$1540,A5137*11+6,(B5139-1)*3+1)="","",INDEX(Оценка!C$2:AF$1540,A5137*11+6,(B5139-1)*3+1)&amp;" ("&amp;INDEX(Оценка!C$2:AF$1540,A5137*11+6,(B5139-1)*3+2)&amp;") ("&amp;INDEX(Оценка!C$2:AF$1540,A5137*11+6,(B5139-1)*3+3)&amp;")")</f>
        <v/>
      </c>
      <c r="F5139" s="15" t="str">
        <f>IF(INDEX(Содержание!C$2:L$1680,A5139*6+3,B5139)="","","= "&amp;INDEX(Содержание!C$2:L$1680,A5139*6+3,B5139)&amp;" "&amp;INDEX(Содержание!C$2:L$1680,A5141*6+4,B5141))</f>
        <v/>
      </c>
    </row>
    <row r="5140" spans="1:6" s="15" customFormat="1" x14ac:dyDescent="0.25">
      <c r="A5140" s="15">
        <v>55</v>
      </c>
      <c r="B5140" s="15">
        <v>9</v>
      </c>
      <c r="D5140" s="15" t="str">
        <f>IF(INDEX(Разделы!C$2:L$1540,A5140*11+6,B5140)="","","- "&amp;INDEX(Разделы!C$2:L$1540,A5140*11+6,B5140))</f>
        <v/>
      </c>
      <c r="E5140" s="15" t="str">
        <f>IF(INDEX(Оценка!C$2:AF$1540,A5138*11+7,(B5140-1)*3+1)="","",INDEX(Оценка!C$2:AF$1540,A5138*11+7,(B5140-1)*3+1)&amp;" ("&amp;INDEX(Оценка!C$2:AF$1540,A5138*11+7,(B5140-1)*3+2)&amp;") ("&amp;INDEX(Оценка!C$2:AF$1540,A5138*11+7,(B5140-1)*3+3)&amp;")")</f>
        <v/>
      </c>
    </row>
    <row r="5141" spans="1:6" s="15" customFormat="1" x14ac:dyDescent="0.25">
      <c r="A5141" s="15">
        <v>55</v>
      </c>
      <c r="B5141" s="15">
        <v>9</v>
      </c>
      <c r="D5141" s="15" t="str">
        <f>IF(INDEX(Разделы!C$2:L$1540,A5141*11+7,B5141)="","","- "&amp;INDEX(Разделы!C$2:L$1540,A5141*11+7,B5141))</f>
        <v/>
      </c>
      <c r="E5141" s="15" t="str">
        <f>IF(INDEX(Оценка!C$2:AF$1540,A5139*11+8,(B5141-1)*3+1)="","",INDEX(Оценка!C$2:AF$1540,A5139*11+8,(B5141-1)*3+1)&amp;" ("&amp;INDEX(Оценка!C$2:AF$1540,A5139*11+8,(B5141-1)*3+2)&amp;") ("&amp;INDEX(Оценка!C$2:AF$1540,A5139*11+8,(B5141-1)*3+3)&amp;")")</f>
        <v/>
      </c>
      <c r="F5141" s="15" t="str">
        <f>IF(INDEX(Содержание!C$2:L$1680,A5141*6+5,B5141)="","",INDEX(Содержание!C$2:L$1680,A5141*6+5,B5141))</f>
        <v/>
      </c>
    </row>
    <row r="5142" spans="1:6" s="15" customFormat="1" x14ac:dyDescent="0.25">
      <c r="A5142" s="15">
        <v>55</v>
      </c>
      <c r="B5142" s="15">
        <v>9</v>
      </c>
      <c r="D5142" s="15" t="str">
        <f>IF(INDEX(Разделы!C$2:L$1540,A5142*11+8,B5142)="","","- "&amp;INDEX(Разделы!C$2:L$1540,A5142*11+8,B5142))</f>
        <v/>
      </c>
      <c r="E5142" s="15" t="str">
        <f>IF(INDEX(Оценка!C$2:AF$1540,A5140*11+9,(B5142-1)*3+1)="","",INDEX(Оценка!C$2:AF$1540,A5140*11+9,(B5142-1)*3+1)&amp;" ("&amp;INDEX(Оценка!C$2:AF$1540,A5140*11+9,(B5142-1)*3+2)&amp;") ("&amp;INDEX(Оценка!C$2:AF$1540,A5140*11+9,(B5142-1)*3+3)&amp;")")</f>
        <v/>
      </c>
    </row>
    <row r="5143" spans="1:6" s="15" customFormat="1" x14ac:dyDescent="0.25">
      <c r="A5143" s="15">
        <v>55</v>
      </c>
      <c r="B5143" s="15">
        <v>9</v>
      </c>
      <c r="D5143" s="15" t="str">
        <f>IF(INDEX(Разделы!C$2:L$1540,A5143*11+9,B5143)="","","- "&amp;INDEX(Разделы!C$2:L$1540,A5143*11+9,B5143))</f>
        <v/>
      </c>
      <c r="E5143" s="15" t="str">
        <f>IF(INDEX(Оценка!C$2:AF$1540,A5141*11+10,(B5143-1)*3+1)="","",INDEX(Оценка!C$2:AF$1540,A5141*11+10,(B5143-1)*3+1)&amp;" ("&amp;INDEX(Оценка!C$2:AF$1540,A5141*11+10,(B5143-1)*3+2)&amp;") ("&amp;INDEX(Оценка!C$2:AF$1540,A5141*11+10,(B5143-1)*3+3)&amp;")")</f>
        <v/>
      </c>
    </row>
    <row r="5144" spans="1:6" s="15" customFormat="1" x14ac:dyDescent="0.25">
      <c r="A5144" s="15">
        <v>55</v>
      </c>
      <c r="B5144" s="15">
        <v>9</v>
      </c>
      <c r="D5144" s="15" t="str">
        <f>IF(INDEX(Разделы!C$2:L$1540,A5144*11+10,B5144)="","","- "&amp;INDEX(Разделы!C$2:L$1540,A5144*11+10,B5144))</f>
        <v/>
      </c>
    </row>
    <row r="5145" spans="1:6" s="15" customFormat="1" x14ac:dyDescent="0.25">
      <c r="A5145" s="15">
        <v>55</v>
      </c>
      <c r="B5145" s="15">
        <v>9</v>
      </c>
    </row>
    <row r="5146" spans="1:6" s="15" customFormat="1" x14ac:dyDescent="0.25">
      <c r="A5146" s="15">
        <v>55</v>
      </c>
      <c r="B5146" s="15">
        <v>10</v>
      </c>
      <c r="D5146" s="15" t="str">
        <f xml:space="preserve"> IF(INDEX(Разделы!C$2:L$1540,A5146*11+3,B5146)="","","= "&amp;INDEX(Разделы!C$2:L$1540,A5146*11+3,B5146)&amp;" ("&amp;INDEX(Разделы!C$2:L$1540,A5146*11+4,B5146)&amp;")")</f>
        <v/>
      </c>
      <c r="E5146" s="15" t="str">
        <f>IF(INDEX(Оценка!C$2:AF$1540,A5144*11+4,(B5146-1)*3+1)="","",INDEX(Оценка!C$2:AF$1540,A5144*11+4,(B5146-1)*3+1)&amp;" ("&amp;INDEX(Оценка!C$2:AF$1540,A5144*11+4,(B5146-1)*3+2)&amp;") ("&amp;INDEX(Оценка!C$2:AF$1540,A5144*11+4,(B5146-1)*3+3)&amp;")")</f>
        <v/>
      </c>
      <c r="F5146" s="15" t="str">
        <f>IF(INDEX(Содержание!C$2:L$1680,A5146*6+2,B5146)="","",INDEX(Содержание!C$2:L$1680,A5146*6+2,B5146))</f>
        <v/>
      </c>
    </row>
    <row r="5147" spans="1:6" s="15" customFormat="1" x14ac:dyDescent="0.25">
      <c r="A5147" s="15">
        <v>55</v>
      </c>
      <c r="B5147" s="15">
        <v>10</v>
      </c>
      <c r="E5147" s="15" t="str">
        <f>IF(INDEX(Оценка!C$2:AF$1540,A5145*11+5,(B5147-1)*3+1)="","",INDEX(Оценка!C$2:AF$1540,A5145*11+5,(B5147-1)*3+1)&amp;" ("&amp;INDEX(Оценка!C$2:AF$1540,A5145*11+5,(B5147-1)*3+2)&amp;") ("&amp;INDEX(Оценка!C$2:AF$1540,A5145*11+5,(B5147-1)*3+3)&amp;")")</f>
        <v/>
      </c>
    </row>
    <row r="5148" spans="1:6" s="15" customFormat="1" x14ac:dyDescent="0.25">
      <c r="A5148" s="15">
        <v>55</v>
      </c>
      <c r="B5148" s="15">
        <v>10</v>
      </c>
      <c r="D5148" s="15" t="str">
        <f>IF(INDEX(Разделы!C$2:L$1540,A5148*11+5,B5148)="","","- "&amp;INDEX(Разделы!C$2:L$1540,A5148*11+5,B5148))</f>
        <v/>
      </c>
      <c r="E5148" s="15" t="str">
        <f>IF(INDEX(Оценка!C$2:AF$1540,A5146*11+6,(B5148-1)*3+1)="","",INDEX(Оценка!C$2:AF$1540,A5146*11+6,(B5148-1)*3+1)&amp;" ("&amp;INDEX(Оценка!C$2:AF$1540,A5146*11+6,(B5148-1)*3+2)&amp;") ("&amp;INDEX(Оценка!C$2:AF$1540,A5146*11+6,(B5148-1)*3+3)&amp;")")</f>
        <v/>
      </c>
      <c r="F5148" s="15" t="str">
        <f>IF(INDEX(Содержание!C$2:L$1680,A5148*6+3,B5148)="","","= "&amp;INDEX(Содержание!C$2:L$1680,A5148*6+3,B5148)&amp;" "&amp;INDEX(Содержание!C$2:L$1680,A5150*6+4,B5150))</f>
        <v/>
      </c>
    </row>
    <row r="5149" spans="1:6" s="15" customFormat="1" x14ac:dyDescent="0.25">
      <c r="A5149" s="15">
        <v>55</v>
      </c>
      <c r="B5149" s="15">
        <v>10</v>
      </c>
      <c r="D5149" s="15" t="str">
        <f>IF(INDEX(Разделы!C$2:L$1540,A5149*11+6,B5149)="","","- "&amp;INDEX(Разделы!C$2:L$1540,A5149*11+6,B5149))</f>
        <v/>
      </c>
      <c r="E5149" s="15" t="str">
        <f>IF(INDEX(Оценка!C$2:AF$1540,A5147*11+7,(B5149-1)*3+1)="","",INDEX(Оценка!C$2:AF$1540,A5147*11+7,(B5149-1)*3+1)&amp;" ("&amp;INDEX(Оценка!C$2:AF$1540,A5147*11+7,(B5149-1)*3+2)&amp;") ("&amp;INDEX(Оценка!C$2:AF$1540,A5147*11+7,(B5149-1)*3+3)&amp;")")</f>
        <v/>
      </c>
    </row>
    <row r="5150" spans="1:6" s="15" customFormat="1" x14ac:dyDescent="0.25">
      <c r="A5150" s="15">
        <v>55</v>
      </c>
      <c r="B5150" s="15">
        <v>10</v>
      </c>
      <c r="D5150" s="15" t="str">
        <f>IF(INDEX(Разделы!C$2:L$1540,A5150*11+7,B5150)="","","- "&amp;INDEX(Разделы!C$2:L$1540,A5150*11+7,B5150))</f>
        <v/>
      </c>
      <c r="E5150" s="15" t="str">
        <f>IF(INDEX(Оценка!C$2:AF$1540,A5148*11+8,(B5150-1)*3+1)="","",INDEX(Оценка!C$2:AF$1540,A5148*11+8,(B5150-1)*3+1)&amp;" ("&amp;INDEX(Оценка!C$2:AF$1540,A5148*11+8,(B5150-1)*3+2)&amp;") ("&amp;INDEX(Оценка!C$2:AF$1540,A5148*11+8,(B5150-1)*3+3)&amp;")")</f>
        <v/>
      </c>
      <c r="F5150" s="15" t="str">
        <f>IF(INDEX(Содержание!C$2:L$1680,A5150*6+5,B5150)="","",INDEX(Содержание!C$2:L$1680,A5150*6+5,B5150))</f>
        <v/>
      </c>
    </row>
    <row r="5151" spans="1:6" s="15" customFormat="1" x14ac:dyDescent="0.25">
      <c r="A5151" s="15">
        <v>55</v>
      </c>
      <c r="B5151" s="15">
        <v>10</v>
      </c>
      <c r="D5151" s="15" t="str">
        <f>IF(INDEX(Разделы!C$2:L$1540,A5151*11+8,B5151)="","","- "&amp;INDEX(Разделы!C$2:L$1540,A5151*11+8,B5151))</f>
        <v/>
      </c>
      <c r="E5151" s="15" t="str">
        <f>IF(INDEX(Оценка!C$2:AF$1540,A5149*11+9,(B5151-1)*3+1)="","",INDEX(Оценка!C$2:AF$1540,A5149*11+9,(B5151-1)*3+1)&amp;" ("&amp;INDEX(Оценка!C$2:AF$1540,A5149*11+9,(B5151-1)*3+2)&amp;") ("&amp;INDEX(Оценка!C$2:AF$1540,A5149*11+9,(B5151-1)*3+3)&amp;")")</f>
        <v/>
      </c>
    </row>
    <row r="5152" spans="1:6" s="15" customFormat="1" x14ac:dyDescent="0.25">
      <c r="A5152" s="15">
        <v>55</v>
      </c>
      <c r="B5152" s="15">
        <v>10</v>
      </c>
      <c r="D5152" s="15" t="str">
        <f>IF(INDEX(Разделы!C$2:L$1540,A5152*11+9,B5152)="","","- "&amp;INDEX(Разделы!C$2:L$1540,A5152*11+9,B5152))</f>
        <v/>
      </c>
      <c r="E5152" s="15" t="str">
        <f>IF(INDEX(Оценка!C$2:AF$1540,A5150*11+10,(B5152-1)*3+1)="","",INDEX(Оценка!C$2:AF$1540,A5150*11+10,(B5152-1)*3+1)&amp;" ("&amp;INDEX(Оценка!C$2:AF$1540,A5150*11+10,(B5152-1)*3+2)&amp;") ("&amp;INDEX(Оценка!C$2:AF$1540,A5150*11+10,(B5152-1)*3+3)&amp;")")</f>
        <v/>
      </c>
    </row>
    <row r="5153" spans="1:6" s="15" customFormat="1" x14ac:dyDescent="0.25">
      <c r="A5153" s="15">
        <v>55</v>
      </c>
      <c r="B5153" s="15">
        <v>10</v>
      </c>
      <c r="D5153" s="15" t="str">
        <f>IF(INDEX(Разделы!C$2:L$1540,A5153*11+10,B5153)="","","- "&amp;INDEX(Разделы!C$2:L$1540,A5153*11+10,B5153))</f>
        <v/>
      </c>
    </row>
    <row r="5154" spans="1:6" s="15" customFormat="1" x14ac:dyDescent="0.25">
      <c r="A5154" s="15">
        <v>55</v>
      </c>
      <c r="B5154" s="15">
        <v>10</v>
      </c>
    </row>
    <row r="5155" spans="1:6" s="15" customFormat="1" x14ac:dyDescent="0.25">
      <c r="A5155" s="15">
        <v>56</v>
      </c>
      <c r="B5155" s="15">
        <v>1</v>
      </c>
      <c r="D5155" s="15" t="str">
        <f>IF(INDEX(Разделы!C$2:L$1540,A5155*11+1,1)="","","== "&amp;INDEX(Разделы!C$2:L$1540,A5155*11+1,1))</f>
        <v/>
      </c>
      <c r="E5155" s="15" t="str">
        <f>IF(INDEX(Оценка!C$2:AF$1540,A5155*11+1,1)="","","== "&amp;INDEX(Оценка!C$2:AF$1540,A5155*11+1,1))</f>
        <v/>
      </c>
      <c r="F5155" s="15" t="str">
        <f>IF(INDEX(Содержание!C$2:L$1680,A5155*6+1,1)="","","== "&amp;INDEX(Содержание!C$2:L$1680,A5155*6+1,1))</f>
        <v/>
      </c>
    </row>
    <row r="5156" spans="1:6" s="15" customFormat="1" x14ac:dyDescent="0.25">
      <c r="A5156" s="15">
        <v>56</v>
      </c>
      <c r="B5156" s="15">
        <v>1</v>
      </c>
    </row>
    <row r="5157" spans="1:6" s="15" customFormat="1" x14ac:dyDescent="0.25">
      <c r="A5157" s="15">
        <v>56</v>
      </c>
      <c r="B5157" s="15">
        <v>1</v>
      </c>
      <c r="D5157" s="15" t="str">
        <f xml:space="preserve"> IF(INDEX(Разделы!C$2:L$1540,A5157*11+3,B5157)="","","= "&amp;INDEX(Разделы!C$2:L$1540,A5157*11+3,B5157)&amp;" ("&amp;INDEX(Разделы!C$2:L$1540,A5157*11+4,B5157)&amp;")")</f>
        <v/>
      </c>
      <c r="E5157" s="15" t="str">
        <f>IF(INDEX(Оценка!C$2:AF$1540,A5155*11+4,(B5157-1)*3+1)="","",INDEX(Оценка!C$2:AF$1540,A5155*11+4,(B5157-1)*3+1)&amp;" ("&amp;INDEX(Оценка!C$2:AF$1540,A5155*11+4,(B5157-1)*3+2)&amp;") ("&amp;INDEX(Оценка!C$2:AF$1540,A5155*11+4,(B5157-1)*3+3)&amp;")")</f>
        <v/>
      </c>
      <c r="F5157" s="15" t="str">
        <f>IF(INDEX(Содержание!C$2:L$1680,A5157*6+2,B5157)="","",INDEX(Содержание!C$2:L$1680,A5157*6+2,B5157))</f>
        <v/>
      </c>
    </row>
    <row r="5158" spans="1:6" s="15" customFormat="1" x14ac:dyDescent="0.25">
      <c r="A5158" s="15">
        <v>56</v>
      </c>
      <c r="B5158" s="15">
        <v>1</v>
      </c>
      <c r="E5158" s="15" t="str">
        <f>IF(INDEX(Оценка!C$2:AF$1540,A5156*11+5,(B5158-1)*3+1)="","",INDEX(Оценка!C$2:AF$1540,A5156*11+5,(B5158-1)*3+1)&amp;" ("&amp;INDEX(Оценка!C$2:AF$1540,A5156*11+5,(B5158-1)*3+2)&amp;") ("&amp;INDEX(Оценка!C$2:AF$1540,A5156*11+5,(B5158-1)*3+3)&amp;")")</f>
        <v/>
      </c>
    </row>
    <row r="5159" spans="1:6" s="15" customFormat="1" x14ac:dyDescent="0.25">
      <c r="A5159" s="15">
        <v>56</v>
      </c>
      <c r="B5159" s="15">
        <v>1</v>
      </c>
      <c r="D5159" s="15" t="str">
        <f>IF(INDEX(Разделы!C$2:L$1540,A5159*11+5,B5159)="","","- "&amp;INDEX(Разделы!C$2:L$1540,A5159*11+5,B5159))</f>
        <v/>
      </c>
      <c r="E5159" s="15" t="str">
        <f>IF(INDEX(Оценка!C$2:AF$1540,A5157*11+6,(B5159-1)*3+1)="","",INDEX(Оценка!C$2:AF$1540,A5157*11+6,(B5159-1)*3+1)&amp;" ("&amp;INDEX(Оценка!C$2:AF$1540,A5157*11+6,(B5159-1)*3+2)&amp;") ("&amp;INDEX(Оценка!C$2:AF$1540,A5157*11+6,(B5159-1)*3+3)&amp;")")</f>
        <v/>
      </c>
      <c r="F5159" s="15" t="str">
        <f>IF(INDEX(Содержание!C$2:L$1680,A5159*6+3,B5159)="","","= "&amp;INDEX(Содержание!C$2:L$1680,A5159*6+3,B5159)&amp;" "&amp;INDEX(Содержание!C$2:L$1680,A5161*6+4,B5161))</f>
        <v/>
      </c>
    </row>
    <row r="5160" spans="1:6" s="15" customFormat="1" x14ac:dyDescent="0.25">
      <c r="A5160" s="15">
        <v>56</v>
      </c>
      <c r="B5160" s="15">
        <v>1</v>
      </c>
      <c r="D5160" s="15" t="str">
        <f>IF(INDEX(Разделы!C$2:L$1540,A5160*11+6,B5160)="","","- "&amp;INDEX(Разделы!C$2:L$1540,A5160*11+6,B5160))</f>
        <v/>
      </c>
      <c r="E5160" s="15" t="str">
        <f>IF(INDEX(Оценка!C$2:AF$1540,A5158*11+7,(B5160-1)*3+1)="","",INDEX(Оценка!C$2:AF$1540,A5158*11+7,(B5160-1)*3+1)&amp;" ("&amp;INDEX(Оценка!C$2:AF$1540,A5158*11+7,(B5160-1)*3+2)&amp;") ("&amp;INDEX(Оценка!C$2:AF$1540,A5158*11+7,(B5160-1)*3+3)&amp;")")</f>
        <v/>
      </c>
    </row>
    <row r="5161" spans="1:6" s="15" customFormat="1" x14ac:dyDescent="0.25">
      <c r="A5161" s="15">
        <v>56</v>
      </c>
      <c r="B5161" s="15">
        <v>1</v>
      </c>
      <c r="D5161" s="15" t="str">
        <f>IF(INDEX(Разделы!C$2:L$1540,A5161*11+7,B5161)="","","- "&amp;INDEX(Разделы!C$2:L$1540,A5161*11+7,B5161))</f>
        <v/>
      </c>
      <c r="E5161" s="15" t="str">
        <f>IF(INDEX(Оценка!C$2:AF$1540,A5159*11+8,(B5161-1)*3+1)="","",INDEX(Оценка!C$2:AF$1540,A5159*11+8,(B5161-1)*3+1)&amp;" ("&amp;INDEX(Оценка!C$2:AF$1540,A5159*11+8,(B5161-1)*3+2)&amp;") ("&amp;INDEX(Оценка!C$2:AF$1540,A5159*11+8,(B5161-1)*3+3)&amp;")")</f>
        <v/>
      </c>
      <c r="F5161" s="15" t="str">
        <f>IF(INDEX(Содержание!C$2:L$1680,A5161*6+5,B5161)="","",INDEX(Содержание!C$2:L$1680,A5161*6+5,B5161))</f>
        <v/>
      </c>
    </row>
    <row r="5162" spans="1:6" s="15" customFormat="1" x14ac:dyDescent="0.25">
      <c r="A5162" s="15">
        <v>56</v>
      </c>
      <c r="B5162" s="15">
        <v>1</v>
      </c>
      <c r="D5162" s="15" t="str">
        <f>IF(INDEX(Разделы!C$2:L$1540,A5162*11+8,B5162)="","","- "&amp;INDEX(Разделы!C$2:L$1540,A5162*11+8,B5162))</f>
        <v/>
      </c>
      <c r="E5162" s="15" t="str">
        <f>IF(INDEX(Оценка!C$2:AF$1540,A5160*11+9,(B5162-1)*3+1)="","",INDEX(Оценка!C$2:AF$1540,A5160*11+9,(B5162-1)*3+1)&amp;" ("&amp;INDEX(Оценка!C$2:AF$1540,A5160*11+9,(B5162-1)*3+2)&amp;") ("&amp;INDEX(Оценка!C$2:AF$1540,A5160*11+9,(B5162-1)*3+3)&amp;")")</f>
        <v/>
      </c>
    </row>
    <row r="5163" spans="1:6" s="15" customFormat="1" x14ac:dyDescent="0.25">
      <c r="A5163" s="15">
        <v>56</v>
      </c>
      <c r="B5163" s="15">
        <v>1</v>
      </c>
      <c r="D5163" s="15" t="str">
        <f>IF(INDEX(Разделы!C$2:L$1540,A5163*11+9,B5163)="","","- "&amp;INDEX(Разделы!C$2:L$1540,A5163*11+9,B5163))</f>
        <v/>
      </c>
      <c r="E5163" s="15" t="str">
        <f>IF(INDEX(Оценка!C$2:AF$1540,A5161*11+10,(B5163-1)*3+1)="","",INDEX(Оценка!C$2:AF$1540,A5161*11+10,(B5163-1)*3+1)&amp;" ("&amp;INDEX(Оценка!C$2:AF$1540,A5161*11+10,(B5163-1)*3+2)&amp;") ("&amp;INDEX(Оценка!C$2:AF$1540,A5161*11+10,(B5163-1)*3+3)&amp;")")</f>
        <v/>
      </c>
    </row>
    <row r="5164" spans="1:6" s="15" customFormat="1" x14ac:dyDescent="0.25">
      <c r="A5164" s="15">
        <v>56</v>
      </c>
      <c r="B5164" s="15">
        <v>1</v>
      </c>
      <c r="D5164" s="15" t="str">
        <f>IF(INDEX(Разделы!C$2:L$1540,A5164*11+10,B5164)="","","- "&amp;INDEX(Разделы!C$2:L$1540,A5164*11+10,B5164))</f>
        <v/>
      </c>
    </row>
    <row r="5165" spans="1:6" s="15" customFormat="1" x14ac:dyDescent="0.25">
      <c r="A5165" s="15">
        <v>56</v>
      </c>
      <c r="B5165" s="15">
        <v>1</v>
      </c>
    </row>
    <row r="5166" spans="1:6" s="15" customFormat="1" x14ac:dyDescent="0.25">
      <c r="A5166" s="15">
        <v>56</v>
      </c>
      <c r="B5166" s="15">
        <v>2</v>
      </c>
      <c r="D5166" s="15" t="str">
        <f xml:space="preserve"> IF(INDEX(Разделы!C$2:L$1540,A5166*11+3,B5166)="","","= "&amp;INDEX(Разделы!C$2:L$1540,A5166*11+3,B5166)&amp;" ("&amp;INDEX(Разделы!C$2:L$1540,A5166*11+4,B5166)&amp;")")</f>
        <v/>
      </c>
      <c r="E5166" s="15" t="str">
        <f>IF(INDEX(Оценка!C$2:AF$1540,A5164*11+4,(B5166-1)*3+1)="","",INDEX(Оценка!C$2:AF$1540,A5164*11+4,(B5166-1)*3+1)&amp;" ("&amp;INDEX(Оценка!C$2:AF$1540,A5164*11+4,(B5166-1)*3+2)&amp;") ("&amp;INDEX(Оценка!C$2:AF$1540,A5164*11+4,(B5166-1)*3+3)&amp;")")</f>
        <v/>
      </c>
      <c r="F5166" s="15" t="str">
        <f>IF(INDEX(Содержание!C$2:L$1680,A5166*6+2,B5166)="","",INDEX(Содержание!C$2:L$1680,A5166*6+2,B5166))</f>
        <v/>
      </c>
    </row>
    <row r="5167" spans="1:6" s="15" customFormat="1" x14ac:dyDescent="0.25">
      <c r="A5167" s="15">
        <v>56</v>
      </c>
      <c r="B5167" s="15">
        <v>2</v>
      </c>
      <c r="E5167" s="15" t="str">
        <f>IF(INDEX(Оценка!C$2:AF$1540,A5165*11+5,(B5167-1)*3+1)="","",INDEX(Оценка!C$2:AF$1540,A5165*11+5,(B5167-1)*3+1)&amp;" ("&amp;INDEX(Оценка!C$2:AF$1540,A5165*11+5,(B5167-1)*3+2)&amp;") ("&amp;INDEX(Оценка!C$2:AF$1540,A5165*11+5,(B5167-1)*3+3)&amp;")")</f>
        <v/>
      </c>
    </row>
    <row r="5168" spans="1:6" s="15" customFormat="1" x14ac:dyDescent="0.25">
      <c r="A5168" s="15">
        <v>56</v>
      </c>
      <c r="B5168" s="15">
        <v>2</v>
      </c>
      <c r="D5168" s="15" t="str">
        <f>IF(INDEX(Разделы!C$2:L$1540,A5168*11+5,B5168)="","","- "&amp;INDEX(Разделы!C$2:L$1540,A5168*11+5,B5168))</f>
        <v/>
      </c>
      <c r="E5168" s="15" t="str">
        <f>IF(INDEX(Оценка!C$2:AF$1540,A5166*11+6,(B5168-1)*3+1)="","",INDEX(Оценка!C$2:AF$1540,A5166*11+6,(B5168-1)*3+1)&amp;" ("&amp;INDEX(Оценка!C$2:AF$1540,A5166*11+6,(B5168-1)*3+2)&amp;") ("&amp;INDEX(Оценка!C$2:AF$1540,A5166*11+6,(B5168-1)*3+3)&amp;")")</f>
        <v/>
      </c>
      <c r="F5168" s="15" t="str">
        <f>IF(INDEX(Содержание!C$2:L$1680,A5168*6+3,B5168)="","","= "&amp;INDEX(Содержание!C$2:L$1680,A5168*6+3,B5168)&amp;" "&amp;INDEX(Содержание!C$2:L$1680,A5170*6+4,B5170))</f>
        <v/>
      </c>
    </row>
    <row r="5169" spans="1:6" s="15" customFormat="1" x14ac:dyDescent="0.25">
      <c r="A5169" s="15">
        <v>56</v>
      </c>
      <c r="B5169" s="15">
        <v>2</v>
      </c>
      <c r="D5169" s="15" t="str">
        <f>IF(INDEX(Разделы!C$2:L$1540,A5169*11+6,B5169)="","","- "&amp;INDEX(Разделы!C$2:L$1540,A5169*11+6,B5169))</f>
        <v/>
      </c>
      <c r="E5169" s="15" t="str">
        <f>IF(INDEX(Оценка!C$2:AF$1540,A5167*11+7,(B5169-1)*3+1)="","",INDEX(Оценка!C$2:AF$1540,A5167*11+7,(B5169-1)*3+1)&amp;" ("&amp;INDEX(Оценка!C$2:AF$1540,A5167*11+7,(B5169-1)*3+2)&amp;") ("&amp;INDEX(Оценка!C$2:AF$1540,A5167*11+7,(B5169-1)*3+3)&amp;")")</f>
        <v/>
      </c>
    </row>
    <row r="5170" spans="1:6" s="15" customFormat="1" x14ac:dyDescent="0.25">
      <c r="A5170" s="15">
        <v>56</v>
      </c>
      <c r="B5170" s="15">
        <v>2</v>
      </c>
      <c r="D5170" s="15" t="str">
        <f>IF(INDEX(Разделы!C$2:L$1540,A5170*11+7,B5170)="","","- "&amp;INDEX(Разделы!C$2:L$1540,A5170*11+7,B5170))</f>
        <v/>
      </c>
      <c r="E5170" s="15" t="str">
        <f>IF(INDEX(Оценка!C$2:AF$1540,A5168*11+8,(B5170-1)*3+1)="","",INDEX(Оценка!C$2:AF$1540,A5168*11+8,(B5170-1)*3+1)&amp;" ("&amp;INDEX(Оценка!C$2:AF$1540,A5168*11+8,(B5170-1)*3+2)&amp;") ("&amp;INDEX(Оценка!C$2:AF$1540,A5168*11+8,(B5170-1)*3+3)&amp;")")</f>
        <v/>
      </c>
      <c r="F5170" s="15" t="str">
        <f>IF(INDEX(Содержание!C$2:L$1680,A5170*6+5,B5170)="","",INDEX(Содержание!C$2:L$1680,A5170*6+5,B5170))</f>
        <v/>
      </c>
    </row>
    <row r="5171" spans="1:6" s="15" customFormat="1" x14ac:dyDescent="0.25">
      <c r="A5171" s="15">
        <v>56</v>
      </c>
      <c r="B5171" s="15">
        <v>2</v>
      </c>
      <c r="D5171" s="15" t="str">
        <f>IF(INDEX(Разделы!C$2:L$1540,A5171*11+8,B5171)="","","- "&amp;INDEX(Разделы!C$2:L$1540,A5171*11+8,B5171))</f>
        <v/>
      </c>
      <c r="E5171" s="15" t="str">
        <f>IF(INDEX(Оценка!C$2:AF$1540,A5169*11+9,(B5171-1)*3+1)="","",INDEX(Оценка!C$2:AF$1540,A5169*11+9,(B5171-1)*3+1)&amp;" ("&amp;INDEX(Оценка!C$2:AF$1540,A5169*11+9,(B5171-1)*3+2)&amp;") ("&amp;INDEX(Оценка!C$2:AF$1540,A5169*11+9,(B5171-1)*3+3)&amp;")")</f>
        <v/>
      </c>
    </row>
    <row r="5172" spans="1:6" s="15" customFormat="1" x14ac:dyDescent="0.25">
      <c r="A5172" s="15">
        <v>56</v>
      </c>
      <c r="B5172" s="15">
        <v>2</v>
      </c>
      <c r="D5172" s="15" t="str">
        <f>IF(INDEX(Разделы!C$2:L$1540,A5172*11+9,B5172)="","","- "&amp;INDEX(Разделы!C$2:L$1540,A5172*11+9,B5172))</f>
        <v/>
      </c>
      <c r="E5172" s="15" t="str">
        <f>IF(INDEX(Оценка!C$2:AF$1540,A5170*11+10,(B5172-1)*3+1)="","",INDEX(Оценка!C$2:AF$1540,A5170*11+10,(B5172-1)*3+1)&amp;" ("&amp;INDEX(Оценка!C$2:AF$1540,A5170*11+10,(B5172-1)*3+2)&amp;") ("&amp;INDEX(Оценка!C$2:AF$1540,A5170*11+10,(B5172-1)*3+3)&amp;")")</f>
        <v/>
      </c>
    </row>
    <row r="5173" spans="1:6" s="15" customFormat="1" x14ac:dyDescent="0.25">
      <c r="A5173" s="15">
        <v>56</v>
      </c>
      <c r="B5173" s="15">
        <v>2</v>
      </c>
      <c r="D5173" s="15" t="str">
        <f>IF(INDEX(Разделы!C$2:L$1540,A5173*11+10,B5173)="","","- "&amp;INDEX(Разделы!C$2:L$1540,A5173*11+10,B5173))</f>
        <v/>
      </c>
    </row>
    <row r="5174" spans="1:6" s="15" customFormat="1" x14ac:dyDescent="0.25">
      <c r="A5174" s="15">
        <v>56</v>
      </c>
      <c r="B5174" s="15">
        <v>2</v>
      </c>
    </row>
    <row r="5175" spans="1:6" s="15" customFormat="1" x14ac:dyDescent="0.25">
      <c r="A5175" s="15">
        <v>56</v>
      </c>
      <c r="B5175" s="15">
        <v>3</v>
      </c>
      <c r="D5175" s="15" t="str">
        <f xml:space="preserve"> IF(INDEX(Разделы!C$2:L$1540,A5175*11+3,B5175)="","","= "&amp;INDEX(Разделы!C$2:L$1540,A5175*11+3,B5175)&amp;" ("&amp;INDEX(Разделы!C$2:L$1540,A5175*11+4,B5175)&amp;")")</f>
        <v/>
      </c>
      <c r="E5175" s="15" t="str">
        <f>IF(INDEX(Оценка!C$2:AF$1540,A5173*11+4,(B5175-1)*3+1)="","",INDEX(Оценка!C$2:AF$1540,A5173*11+4,(B5175-1)*3+1)&amp;" ("&amp;INDEX(Оценка!C$2:AF$1540,A5173*11+4,(B5175-1)*3+2)&amp;") ("&amp;INDEX(Оценка!C$2:AF$1540,A5173*11+4,(B5175-1)*3+3)&amp;")")</f>
        <v/>
      </c>
      <c r="F5175" s="15" t="str">
        <f>IF(INDEX(Содержание!C$2:L$1680,A5175*6+2,B5175)="","",INDEX(Содержание!C$2:L$1680,A5175*6+2,B5175))</f>
        <v/>
      </c>
    </row>
    <row r="5176" spans="1:6" s="15" customFormat="1" x14ac:dyDescent="0.25">
      <c r="A5176" s="15">
        <v>56</v>
      </c>
      <c r="B5176" s="15">
        <v>3</v>
      </c>
      <c r="E5176" s="15" t="str">
        <f>IF(INDEX(Оценка!C$2:AF$1540,A5174*11+5,(B5176-1)*3+1)="","",INDEX(Оценка!C$2:AF$1540,A5174*11+5,(B5176-1)*3+1)&amp;" ("&amp;INDEX(Оценка!C$2:AF$1540,A5174*11+5,(B5176-1)*3+2)&amp;") ("&amp;INDEX(Оценка!C$2:AF$1540,A5174*11+5,(B5176-1)*3+3)&amp;")")</f>
        <v/>
      </c>
    </row>
    <row r="5177" spans="1:6" s="15" customFormat="1" x14ac:dyDescent="0.25">
      <c r="A5177" s="15">
        <v>56</v>
      </c>
      <c r="B5177" s="15">
        <v>3</v>
      </c>
      <c r="D5177" s="15" t="str">
        <f>IF(INDEX(Разделы!C$2:L$1540,A5177*11+5,B5177)="","","- "&amp;INDEX(Разделы!C$2:L$1540,A5177*11+5,B5177))</f>
        <v/>
      </c>
      <c r="E5177" s="15" t="str">
        <f>IF(INDEX(Оценка!C$2:AF$1540,A5175*11+6,(B5177-1)*3+1)="","",INDEX(Оценка!C$2:AF$1540,A5175*11+6,(B5177-1)*3+1)&amp;" ("&amp;INDEX(Оценка!C$2:AF$1540,A5175*11+6,(B5177-1)*3+2)&amp;") ("&amp;INDEX(Оценка!C$2:AF$1540,A5175*11+6,(B5177-1)*3+3)&amp;")")</f>
        <v/>
      </c>
      <c r="F5177" s="15" t="str">
        <f>IF(INDEX(Содержание!C$2:L$1680,A5177*6+3,B5177)="","","= "&amp;INDEX(Содержание!C$2:L$1680,A5177*6+3,B5177)&amp;" "&amp;INDEX(Содержание!C$2:L$1680,A5179*6+4,B5179))</f>
        <v/>
      </c>
    </row>
    <row r="5178" spans="1:6" s="15" customFormat="1" x14ac:dyDescent="0.25">
      <c r="A5178" s="15">
        <v>56</v>
      </c>
      <c r="B5178" s="15">
        <v>3</v>
      </c>
      <c r="D5178" s="15" t="str">
        <f>IF(INDEX(Разделы!C$2:L$1540,A5178*11+6,B5178)="","","- "&amp;INDEX(Разделы!C$2:L$1540,A5178*11+6,B5178))</f>
        <v/>
      </c>
      <c r="E5178" s="15" t="str">
        <f>IF(INDEX(Оценка!C$2:AF$1540,A5176*11+7,(B5178-1)*3+1)="","",INDEX(Оценка!C$2:AF$1540,A5176*11+7,(B5178-1)*3+1)&amp;" ("&amp;INDEX(Оценка!C$2:AF$1540,A5176*11+7,(B5178-1)*3+2)&amp;") ("&amp;INDEX(Оценка!C$2:AF$1540,A5176*11+7,(B5178-1)*3+3)&amp;")")</f>
        <v/>
      </c>
    </row>
    <row r="5179" spans="1:6" s="15" customFormat="1" x14ac:dyDescent="0.25">
      <c r="A5179" s="15">
        <v>56</v>
      </c>
      <c r="B5179" s="15">
        <v>3</v>
      </c>
      <c r="D5179" s="15" t="str">
        <f>IF(INDEX(Разделы!C$2:L$1540,A5179*11+7,B5179)="","","- "&amp;INDEX(Разделы!C$2:L$1540,A5179*11+7,B5179))</f>
        <v/>
      </c>
      <c r="E5179" s="15" t="str">
        <f>IF(INDEX(Оценка!C$2:AF$1540,A5177*11+8,(B5179-1)*3+1)="","",INDEX(Оценка!C$2:AF$1540,A5177*11+8,(B5179-1)*3+1)&amp;" ("&amp;INDEX(Оценка!C$2:AF$1540,A5177*11+8,(B5179-1)*3+2)&amp;") ("&amp;INDEX(Оценка!C$2:AF$1540,A5177*11+8,(B5179-1)*3+3)&amp;")")</f>
        <v/>
      </c>
      <c r="F5179" s="15" t="str">
        <f>IF(INDEX(Содержание!C$2:L$1680,A5179*6+5,B5179)="","",INDEX(Содержание!C$2:L$1680,A5179*6+5,B5179))</f>
        <v/>
      </c>
    </row>
    <row r="5180" spans="1:6" s="15" customFormat="1" x14ac:dyDescent="0.25">
      <c r="A5180" s="15">
        <v>56</v>
      </c>
      <c r="B5180" s="15">
        <v>3</v>
      </c>
      <c r="D5180" s="15" t="str">
        <f>IF(INDEX(Разделы!C$2:L$1540,A5180*11+8,B5180)="","","- "&amp;INDEX(Разделы!C$2:L$1540,A5180*11+8,B5180))</f>
        <v/>
      </c>
      <c r="E5180" s="15" t="str">
        <f>IF(INDEX(Оценка!C$2:AF$1540,A5178*11+9,(B5180-1)*3+1)="","",INDEX(Оценка!C$2:AF$1540,A5178*11+9,(B5180-1)*3+1)&amp;" ("&amp;INDEX(Оценка!C$2:AF$1540,A5178*11+9,(B5180-1)*3+2)&amp;") ("&amp;INDEX(Оценка!C$2:AF$1540,A5178*11+9,(B5180-1)*3+3)&amp;")")</f>
        <v/>
      </c>
    </row>
    <row r="5181" spans="1:6" s="15" customFormat="1" x14ac:dyDescent="0.25">
      <c r="A5181" s="15">
        <v>56</v>
      </c>
      <c r="B5181" s="15">
        <v>3</v>
      </c>
      <c r="D5181" s="15" t="str">
        <f>IF(INDEX(Разделы!C$2:L$1540,A5181*11+9,B5181)="","","- "&amp;INDEX(Разделы!C$2:L$1540,A5181*11+9,B5181))</f>
        <v/>
      </c>
      <c r="E5181" s="15" t="str">
        <f>IF(INDEX(Оценка!C$2:AF$1540,A5179*11+10,(B5181-1)*3+1)="","",INDEX(Оценка!C$2:AF$1540,A5179*11+10,(B5181-1)*3+1)&amp;" ("&amp;INDEX(Оценка!C$2:AF$1540,A5179*11+10,(B5181-1)*3+2)&amp;") ("&amp;INDEX(Оценка!C$2:AF$1540,A5179*11+10,(B5181-1)*3+3)&amp;")")</f>
        <v/>
      </c>
    </row>
    <row r="5182" spans="1:6" s="15" customFormat="1" x14ac:dyDescent="0.25">
      <c r="A5182" s="15">
        <v>56</v>
      </c>
      <c r="B5182" s="15">
        <v>3</v>
      </c>
      <c r="D5182" s="15" t="str">
        <f>IF(INDEX(Разделы!C$2:L$1540,A5182*11+10,B5182)="","","- "&amp;INDEX(Разделы!C$2:L$1540,A5182*11+10,B5182))</f>
        <v/>
      </c>
    </row>
    <row r="5183" spans="1:6" s="15" customFormat="1" x14ac:dyDescent="0.25">
      <c r="A5183" s="15">
        <v>56</v>
      </c>
      <c r="B5183" s="15">
        <v>3</v>
      </c>
    </row>
    <row r="5184" spans="1:6" s="15" customFormat="1" x14ac:dyDescent="0.25">
      <c r="A5184" s="15">
        <v>56</v>
      </c>
      <c r="B5184" s="15">
        <v>4</v>
      </c>
      <c r="D5184" s="15" t="str">
        <f xml:space="preserve"> IF(INDEX(Разделы!C$2:L$1540,A5184*11+3,B5184)="","","= "&amp;INDEX(Разделы!C$2:L$1540,A5184*11+3,B5184)&amp;" ("&amp;INDEX(Разделы!C$2:L$1540,A5184*11+4,B5184)&amp;")")</f>
        <v/>
      </c>
      <c r="E5184" s="15" t="str">
        <f>IF(INDEX(Оценка!C$2:AF$1540,A5182*11+4,(B5184-1)*3+1)="","",INDEX(Оценка!C$2:AF$1540,A5182*11+4,(B5184-1)*3+1)&amp;" ("&amp;INDEX(Оценка!C$2:AF$1540,A5182*11+4,(B5184-1)*3+2)&amp;") ("&amp;INDEX(Оценка!C$2:AF$1540,A5182*11+4,(B5184-1)*3+3)&amp;")")</f>
        <v/>
      </c>
      <c r="F5184" s="15" t="str">
        <f>IF(INDEX(Содержание!C$2:L$1680,A5184*6+2,B5184)="","",INDEX(Содержание!C$2:L$1680,A5184*6+2,B5184))</f>
        <v/>
      </c>
    </row>
    <row r="5185" spans="1:6" s="15" customFormat="1" x14ac:dyDescent="0.25">
      <c r="A5185" s="15">
        <v>56</v>
      </c>
      <c r="B5185" s="15">
        <v>4</v>
      </c>
      <c r="E5185" s="15" t="str">
        <f>IF(INDEX(Оценка!C$2:AF$1540,A5183*11+5,(B5185-1)*3+1)="","",INDEX(Оценка!C$2:AF$1540,A5183*11+5,(B5185-1)*3+1)&amp;" ("&amp;INDEX(Оценка!C$2:AF$1540,A5183*11+5,(B5185-1)*3+2)&amp;") ("&amp;INDEX(Оценка!C$2:AF$1540,A5183*11+5,(B5185-1)*3+3)&amp;")")</f>
        <v/>
      </c>
    </row>
    <row r="5186" spans="1:6" s="15" customFormat="1" x14ac:dyDescent="0.25">
      <c r="A5186" s="15">
        <v>56</v>
      </c>
      <c r="B5186" s="15">
        <v>4</v>
      </c>
      <c r="D5186" s="15" t="str">
        <f>IF(INDEX(Разделы!C$2:L$1540,A5186*11+5,B5186)="","","- "&amp;INDEX(Разделы!C$2:L$1540,A5186*11+5,B5186))</f>
        <v/>
      </c>
      <c r="E5186" s="15" t="str">
        <f>IF(INDEX(Оценка!C$2:AF$1540,A5184*11+6,(B5186-1)*3+1)="","",INDEX(Оценка!C$2:AF$1540,A5184*11+6,(B5186-1)*3+1)&amp;" ("&amp;INDEX(Оценка!C$2:AF$1540,A5184*11+6,(B5186-1)*3+2)&amp;") ("&amp;INDEX(Оценка!C$2:AF$1540,A5184*11+6,(B5186-1)*3+3)&amp;")")</f>
        <v/>
      </c>
      <c r="F5186" s="15" t="str">
        <f>IF(INDEX(Содержание!C$2:L$1680,A5186*6+3,B5186)="","","= "&amp;INDEX(Содержание!C$2:L$1680,A5186*6+3,B5186)&amp;" "&amp;INDEX(Содержание!C$2:L$1680,A5188*6+4,B5188))</f>
        <v/>
      </c>
    </row>
    <row r="5187" spans="1:6" s="15" customFormat="1" x14ac:dyDescent="0.25">
      <c r="A5187" s="15">
        <v>56</v>
      </c>
      <c r="B5187" s="15">
        <v>4</v>
      </c>
      <c r="D5187" s="15" t="str">
        <f>IF(INDEX(Разделы!C$2:L$1540,A5187*11+6,B5187)="","","- "&amp;INDEX(Разделы!C$2:L$1540,A5187*11+6,B5187))</f>
        <v/>
      </c>
      <c r="E5187" s="15" t="str">
        <f>IF(INDEX(Оценка!C$2:AF$1540,A5185*11+7,(B5187-1)*3+1)="","",INDEX(Оценка!C$2:AF$1540,A5185*11+7,(B5187-1)*3+1)&amp;" ("&amp;INDEX(Оценка!C$2:AF$1540,A5185*11+7,(B5187-1)*3+2)&amp;") ("&amp;INDEX(Оценка!C$2:AF$1540,A5185*11+7,(B5187-1)*3+3)&amp;")")</f>
        <v/>
      </c>
    </row>
    <row r="5188" spans="1:6" s="15" customFormat="1" x14ac:dyDescent="0.25">
      <c r="A5188" s="15">
        <v>56</v>
      </c>
      <c r="B5188" s="15">
        <v>4</v>
      </c>
      <c r="D5188" s="15" t="str">
        <f>IF(INDEX(Разделы!C$2:L$1540,A5188*11+7,B5188)="","","- "&amp;INDEX(Разделы!C$2:L$1540,A5188*11+7,B5188))</f>
        <v/>
      </c>
      <c r="E5188" s="15" t="str">
        <f>IF(INDEX(Оценка!C$2:AF$1540,A5186*11+8,(B5188-1)*3+1)="","",INDEX(Оценка!C$2:AF$1540,A5186*11+8,(B5188-1)*3+1)&amp;" ("&amp;INDEX(Оценка!C$2:AF$1540,A5186*11+8,(B5188-1)*3+2)&amp;") ("&amp;INDEX(Оценка!C$2:AF$1540,A5186*11+8,(B5188-1)*3+3)&amp;")")</f>
        <v/>
      </c>
      <c r="F5188" s="15" t="str">
        <f>IF(INDEX(Содержание!C$2:L$1680,A5188*6+5,B5188)="","",INDEX(Содержание!C$2:L$1680,A5188*6+5,B5188))</f>
        <v/>
      </c>
    </row>
    <row r="5189" spans="1:6" s="15" customFormat="1" x14ac:dyDescent="0.25">
      <c r="A5189" s="15">
        <v>56</v>
      </c>
      <c r="B5189" s="15">
        <v>4</v>
      </c>
      <c r="D5189" s="15" t="str">
        <f>IF(INDEX(Разделы!C$2:L$1540,A5189*11+8,B5189)="","","- "&amp;INDEX(Разделы!C$2:L$1540,A5189*11+8,B5189))</f>
        <v/>
      </c>
      <c r="E5189" s="15" t="str">
        <f>IF(INDEX(Оценка!C$2:AF$1540,A5187*11+9,(B5189-1)*3+1)="","",INDEX(Оценка!C$2:AF$1540,A5187*11+9,(B5189-1)*3+1)&amp;" ("&amp;INDEX(Оценка!C$2:AF$1540,A5187*11+9,(B5189-1)*3+2)&amp;") ("&amp;INDEX(Оценка!C$2:AF$1540,A5187*11+9,(B5189-1)*3+3)&amp;")")</f>
        <v/>
      </c>
    </row>
    <row r="5190" spans="1:6" s="15" customFormat="1" x14ac:dyDescent="0.25">
      <c r="A5190" s="15">
        <v>56</v>
      </c>
      <c r="B5190" s="15">
        <v>4</v>
      </c>
      <c r="D5190" s="15" t="str">
        <f>IF(INDEX(Разделы!C$2:L$1540,A5190*11+9,B5190)="","","- "&amp;INDEX(Разделы!C$2:L$1540,A5190*11+9,B5190))</f>
        <v/>
      </c>
      <c r="E5190" s="15" t="str">
        <f>IF(INDEX(Оценка!C$2:AF$1540,A5188*11+10,(B5190-1)*3+1)="","",INDEX(Оценка!C$2:AF$1540,A5188*11+10,(B5190-1)*3+1)&amp;" ("&amp;INDEX(Оценка!C$2:AF$1540,A5188*11+10,(B5190-1)*3+2)&amp;") ("&amp;INDEX(Оценка!C$2:AF$1540,A5188*11+10,(B5190-1)*3+3)&amp;")")</f>
        <v/>
      </c>
    </row>
    <row r="5191" spans="1:6" s="15" customFormat="1" x14ac:dyDescent="0.25">
      <c r="A5191" s="15">
        <v>56</v>
      </c>
      <c r="B5191" s="15">
        <v>4</v>
      </c>
      <c r="D5191" s="15" t="str">
        <f>IF(INDEX(Разделы!C$2:L$1540,A5191*11+10,B5191)="","","- "&amp;INDEX(Разделы!C$2:L$1540,A5191*11+10,B5191))</f>
        <v/>
      </c>
    </row>
    <row r="5192" spans="1:6" s="15" customFormat="1" x14ac:dyDescent="0.25">
      <c r="A5192" s="15">
        <v>56</v>
      </c>
      <c r="B5192" s="15">
        <v>4</v>
      </c>
    </row>
    <row r="5193" spans="1:6" s="15" customFormat="1" x14ac:dyDescent="0.25">
      <c r="A5193" s="15">
        <v>56</v>
      </c>
      <c r="B5193" s="15">
        <v>5</v>
      </c>
      <c r="D5193" s="15" t="str">
        <f xml:space="preserve"> IF(INDEX(Разделы!C$2:L$1540,A5193*11+3,B5193)="","","= "&amp;INDEX(Разделы!C$2:L$1540,A5193*11+3,B5193)&amp;" ("&amp;INDEX(Разделы!C$2:L$1540,A5193*11+4,B5193)&amp;")")</f>
        <v/>
      </c>
      <c r="E5193" s="15" t="str">
        <f>IF(INDEX(Оценка!C$2:AF$1540,A5191*11+4,(B5193-1)*3+1)="","",INDEX(Оценка!C$2:AF$1540,A5191*11+4,(B5193-1)*3+1)&amp;" ("&amp;INDEX(Оценка!C$2:AF$1540,A5191*11+4,(B5193-1)*3+2)&amp;") ("&amp;INDEX(Оценка!C$2:AF$1540,A5191*11+4,(B5193-1)*3+3)&amp;")")</f>
        <v/>
      </c>
      <c r="F5193" s="15" t="str">
        <f>IF(INDEX(Содержание!C$2:L$1680,A5193*6+2,B5193)="","",INDEX(Содержание!C$2:L$1680,A5193*6+2,B5193))</f>
        <v/>
      </c>
    </row>
    <row r="5194" spans="1:6" s="15" customFormat="1" x14ac:dyDescent="0.25">
      <c r="A5194" s="15">
        <v>56</v>
      </c>
      <c r="B5194" s="15">
        <v>5</v>
      </c>
      <c r="E5194" s="15" t="str">
        <f>IF(INDEX(Оценка!C$2:AF$1540,A5192*11+5,(B5194-1)*3+1)="","",INDEX(Оценка!C$2:AF$1540,A5192*11+5,(B5194-1)*3+1)&amp;" ("&amp;INDEX(Оценка!C$2:AF$1540,A5192*11+5,(B5194-1)*3+2)&amp;") ("&amp;INDEX(Оценка!C$2:AF$1540,A5192*11+5,(B5194-1)*3+3)&amp;")")</f>
        <v/>
      </c>
    </row>
    <row r="5195" spans="1:6" s="15" customFormat="1" x14ac:dyDescent="0.25">
      <c r="A5195" s="15">
        <v>56</v>
      </c>
      <c r="B5195" s="15">
        <v>5</v>
      </c>
      <c r="D5195" s="15" t="str">
        <f>IF(INDEX(Разделы!C$2:L$1540,A5195*11+5,B5195)="","","- "&amp;INDEX(Разделы!C$2:L$1540,A5195*11+5,B5195))</f>
        <v/>
      </c>
      <c r="E5195" s="15" t="str">
        <f>IF(INDEX(Оценка!C$2:AF$1540,A5193*11+6,(B5195-1)*3+1)="","",INDEX(Оценка!C$2:AF$1540,A5193*11+6,(B5195-1)*3+1)&amp;" ("&amp;INDEX(Оценка!C$2:AF$1540,A5193*11+6,(B5195-1)*3+2)&amp;") ("&amp;INDEX(Оценка!C$2:AF$1540,A5193*11+6,(B5195-1)*3+3)&amp;")")</f>
        <v/>
      </c>
      <c r="F5195" s="15" t="str">
        <f>IF(INDEX(Содержание!C$2:L$1680,A5195*6+3,B5195)="","","= "&amp;INDEX(Содержание!C$2:L$1680,A5195*6+3,B5195)&amp;" "&amp;INDEX(Содержание!C$2:L$1680,A5197*6+4,B5197))</f>
        <v/>
      </c>
    </row>
    <row r="5196" spans="1:6" s="15" customFormat="1" x14ac:dyDescent="0.25">
      <c r="A5196" s="15">
        <v>56</v>
      </c>
      <c r="B5196" s="15">
        <v>5</v>
      </c>
      <c r="D5196" s="15" t="str">
        <f>IF(INDEX(Разделы!C$2:L$1540,A5196*11+6,B5196)="","","- "&amp;INDEX(Разделы!C$2:L$1540,A5196*11+6,B5196))</f>
        <v/>
      </c>
      <c r="E5196" s="15" t="str">
        <f>IF(INDEX(Оценка!C$2:AF$1540,A5194*11+7,(B5196-1)*3+1)="","",INDEX(Оценка!C$2:AF$1540,A5194*11+7,(B5196-1)*3+1)&amp;" ("&amp;INDEX(Оценка!C$2:AF$1540,A5194*11+7,(B5196-1)*3+2)&amp;") ("&amp;INDEX(Оценка!C$2:AF$1540,A5194*11+7,(B5196-1)*3+3)&amp;")")</f>
        <v/>
      </c>
    </row>
    <row r="5197" spans="1:6" s="15" customFormat="1" x14ac:dyDescent="0.25">
      <c r="A5197" s="15">
        <v>56</v>
      </c>
      <c r="B5197" s="15">
        <v>5</v>
      </c>
      <c r="D5197" s="15" t="str">
        <f>IF(INDEX(Разделы!C$2:L$1540,A5197*11+7,B5197)="","","- "&amp;INDEX(Разделы!C$2:L$1540,A5197*11+7,B5197))</f>
        <v/>
      </c>
      <c r="E5197" s="15" t="str">
        <f>IF(INDEX(Оценка!C$2:AF$1540,A5195*11+8,(B5197-1)*3+1)="","",INDEX(Оценка!C$2:AF$1540,A5195*11+8,(B5197-1)*3+1)&amp;" ("&amp;INDEX(Оценка!C$2:AF$1540,A5195*11+8,(B5197-1)*3+2)&amp;") ("&amp;INDEX(Оценка!C$2:AF$1540,A5195*11+8,(B5197-1)*3+3)&amp;")")</f>
        <v/>
      </c>
      <c r="F5197" s="15" t="str">
        <f>IF(INDEX(Содержание!C$2:L$1680,A5197*6+5,B5197)="","",INDEX(Содержание!C$2:L$1680,A5197*6+5,B5197))</f>
        <v/>
      </c>
    </row>
    <row r="5198" spans="1:6" s="15" customFormat="1" x14ac:dyDescent="0.25">
      <c r="A5198" s="15">
        <v>56</v>
      </c>
      <c r="B5198" s="15">
        <v>5</v>
      </c>
      <c r="D5198" s="15" t="str">
        <f>IF(INDEX(Разделы!C$2:L$1540,A5198*11+8,B5198)="","","- "&amp;INDEX(Разделы!C$2:L$1540,A5198*11+8,B5198))</f>
        <v/>
      </c>
      <c r="E5198" s="15" t="str">
        <f>IF(INDEX(Оценка!C$2:AF$1540,A5196*11+9,(B5198-1)*3+1)="","",INDEX(Оценка!C$2:AF$1540,A5196*11+9,(B5198-1)*3+1)&amp;" ("&amp;INDEX(Оценка!C$2:AF$1540,A5196*11+9,(B5198-1)*3+2)&amp;") ("&amp;INDEX(Оценка!C$2:AF$1540,A5196*11+9,(B5198-1)*3+3)&amp;")")</f>
        <v/>
      </c>
    </row>
    <row r="5199" spans="1:6" s="15" customFormat="1" x14ac:dyDescent="0.25">
      <c r="A5199" s="15">
        <v>56</v>
      </c>
      <c r="B5199" s="15">
        <v>5</v>
      </c>
      <c r="D5199" s="15" t="str">
        <f>IF(INDEX(Разделы!C$2:L$1540,A5199*11+9,B5199)="","","- "&amp;INDEX(Разделы!C$2:L$1540,A5199*11+9,B5199))</f>
        <v/>
      </c>
      <c r="E5199" s="15" t="str">
        <f>IF(INDEX(Оценка!C$2:AF$1540,A5197*11+10,(B5199-1)*3+1)="","",INDEX(Оценка!C$2:AF$1540,A5197*11+10,(B5199-1)*3+1)&amp;" ("&amp;INDEX(Оценка!C$2:AF$1540,A5197*11+10,(B5199-1)*3+2)&amp;") ("&amp;INDEX(Оценка!C$2:AF$1540,A5197*11+10,(B5199-1)*3+3)&amp;")")</f>
        <v/>
      </c>
    </row>
    <row r="5200" spans="1:6" s="15" customFormat="1" x14ac:dyDescent="0.25">
      <c r="A5200" s="15">
        <v>56</v>
      </c>
      <c r="B5200" s="15">
        <v>5</v>
      </c>
      <c r="D5200" s="15" t="str">
        <f>IF(INDEX(Разделы!C$2:L$1540,A5200*11+10,B5200)="","","- "&amp;INDEX(Разделы!C$2:L$1540,A5200*11+10,B5200))</f>
        <v/>
      </c>
    </row>
    <row r="5201" spans="1:6" s="15" customFormat="1" x14ac:dyDescent="0.25">
      <c r="A5201" s="15">
        <v>56</v>
      </c>
      <c r="B5201" s="15">
        <v>5</v>
      </c>
    </row>
    <row r="5202" spans="1:6" s="15" customFormat="1" x14ac:dyDescent="0.25">
      <c r="A5202" s="15">
        <v>56</v>
      </c>
      <c r="B5202" s="15">
        <v>6</v>
      </c>
      <c r="D5202" s="15" t="str">
        <f xml:space="preserve"> IF(INDEX(Разделы!C$2:L$1540,A5202*11+3,B5202)="","","= "&amp;INDEX(Разделы!C$2:L$1540,A5202*11+3,B5202)&amp;" ("&amp;INDEX(Разделы!C$2:L$1540,A5202*11+4,B5202)&amp;")")</f>
        <v/>
      </c>
      <c r="E5202" s="15" t="str">
        <f>IF(INDEX(Оценка!C$2:AF$1540,A5200*11+4,(B5202-1)*3+1)="","",INDEX(Оценка!C$2:AF$1540,A5200*11+4,(B5202-1)*3+1)&amp;" ("&amp;INDEX(Оценка!C$2:AF$1540,A5200*11+4,(B5202-1)*3+2)&amp;") ("&amp;INDEX(Оценка!C$2:AF$1540,A5200*11+4,(B5202-1)*3+3)&amp;")")</f>
        <v/>
      </c>
      <c r="F5202" s="15" t="str">
        <f>IF(INDEX(Содержание!C$2:L$1680,A5202*6+2,B5202)="","",INDEX(Содержание!C$2:L$1680,A5202*6+2,B5202))</f>
        <v/>
      </c>
    </row>
    <row r="5203" spans="1:6" s="15" customFormat="1" x14ac:dyDescent="0.25">
      <c r="A5203" s="15">
        <v>56</v>
      </c>
      <c r="B5203" s="15">
        <v>6</v>
      </c>
      <c r="E5203" s="15" t="str">
        <f>IF(INDEX(Оценка!C$2:AF$1540,A5201*11+5,(B5203-1)*3+1)="","",INDEX(Оценка!C$2:AF$1540,A5201*11+5,(B5203-1)*3+1)&amp;" ("&amp;INDEX(Оценка!C$2:AF$1540,A5201*11+5,(B5203-1)*3+2)&amp;") ("&amp;INDEX(Оценка!C$2:AF$1540,A5201*11+5,(B5203-1)*3+3)&amp;")")</f>
        <v/>
      </c>
    </row>
    <row r="5204" spans="1:6" s="15" customFormat="1" x14ac:dyDescent="0.25">
      <c r="A5204" s="15">
        <v>56</v>
      </c>
      <c r="B5204" s="15">
        <v>6</v>
      </c>
      <c r="D5204" s="15" t="str">
        <f>IF(INDEX(Разделы!C$2:L$1540,A5204*11+5,B5204)="","","- "&amp;INDEX(Разделы!C$2:L$1540,A5204*11+5,B5204))</f>
        <v/>
      </c>
      <c r="E5204" s="15" t="str">
        <f>IF(INDEX(Оценка!C$2:AF$1540,A5202*11+6,(B5204-1)*3+1)="","",INDEX(Оценка!C$2:AF$1540,A5202*11+6,(B5204-1)*3+1)&amp;" ("&amp;INDEX(Оценка!C$2:AF$1540,A5202*11+6,(B5204-1)*3+2)&amp;") ("&amp;INDEX(Оценка!C$2:AF$1540,A5202*11+6,(B5204-1)*3+3)&amp;")")</f>
        <v/>
      </c>
      <c r="F5204" s="15" t="str">
        <f>IF(INDEX(Содержание!C$2:L$1680,A5204*6+3,B5204)="","","= "&amp;INDEX(Содержание!C$2:L$1680,A5204*6+3,B5204)&amp;" "&amp;INDEX(Содержание!C$2:L$1680,A5206*6+4,B5206))</f>
        <v/>
      </c>
    </row>
    <row r="5205" spans="1:6" s="15" customFormat="1" x14ac:dyDescent="0.25">
      <c r="A5205" s="15">
        <v>56</v>
      </c>
      <c r="B5205" s="15">
        <v>6</v>
      </c>
      <c r="D5205" s="15" t="str">
        <f>IF(INDEX(Разделы!C$2:L$1540,A5205*11+6,B5205)="","","- "&amp;INDEX(Разделы!C$2:L$1540,A5205*11+6,B5205))</f>
        <v/>
      </c>
      <c r="E5205" s="15" t="str">
        <f>IF(INDEX(Оценка!C$2:AF$1540,A5203*11+7,(B5205-1)*3+1)="","",INDEX(Оценка!C$2:AF$1540,A5203*11+7,(B5205-1)*3+1)&amp;" ("&amp;INDEX(Оценка!C$2:AF$1540,A5203*11+7,(B5205-1)*3+2)&amp;") ("&amp;INDEX(Оценка!C$2:AF$1540,A5203*11+7,(B5205-1)*3+3)&amp;")")</f>
        <v/>
      </c>
    </row>
    <row r="5206" spans="1:6" s="15" customFormat="1" x14ac:dyDescent="0.25">
      <c r="A5206" s="15">
        <v>56</v>
      </c>
      <c r="B5206" s="15">
        <v>6</v>
      </c>
      <c r="D5206" s="15" t="str">
        <f>IF(INDEX(Разделы!C$2:L$1540,A5206*11+7,B5206)="","","- "&amp;INDEX(Разделы!C$2:L$1540,A5206*11+7,B5206))</f>
        <v/>
      </c>
      <c r="E5206" s="15" t="str">
        <f>IF(INDEX(Оценка!C$2:AF$1540,A5204*11+8,(B5206-1)*3+1)="","",INDEX(Оценка!C$2:AF$1540,A5204*11+8,(B5206-1)*3+1)&amp;" ("&amp;INDEX(Оценка!C$2:AF$1540,A5204*11+8,(B5206-1)*3+2)&amp;") ("&amp;INDEX(Оценка!C$2:AF$1540,A5204*11+8,(B5206-1)*3+3)&amp;")")</f>
        <v/>
      </c>
      <c r="F5206" s="15" t="str">
        <f>IF(INDEX(Содержание!C$2:L$1680,A5206*6+5,B5206)="","",INDEX(Содержание!C$2:L$1680,A5206*6+5,B5206))</f>
        <v/>
      </c>
    </row>
    <row r="5207" spans="1:6" s="15" customFormat="1" x14ac:dyDescent="0.25">
      <c r="A5207" s="15">
        <v>56</v>
      </c>
      <c r="B5207" s="15">
        <v>6</v>
      </c>
      <c r="D5207" s="15" t="str">
        <f>IF(INDEX(Разделы!C$2:L$1540,A5207*11+8,B5207)="","","- "&amp;INDEX(Разделы!C$2:L$1540,A5207*11+8,B5207))</f>
        <v/>
      </c>
      <c r="E5207" s="15" t="str">
        <f>IF(INDEX(Оценка!C$2:AF$1540,A5205*11+9,(B5207-1)*3+1)="","",INDEX(Оценка!C$2:AF$1540,A5205*11+9,(B5207-1)*3+1)&amp;" ("&amp;INDEX(Оценка!C$2:AF$1540,A5205*11+9,(B5207-1)*3+2)&amp;") ("&amp;INDEX(Оценка!C$2:AF$1540,A5205*11+9,(B5207-1)*3+3)&amp;")")</f>
        <v/>
      </c>
    </row>
    <row r="5208" spans="1:6" s="15" customFormat="1" x14ac:dyDescent="0.25">
      <c r="A5208" s="15">
        <v>56</v>
      </c>
      <c r="B5208" s="15">
        <v>6</v>
      </c>
      <c r="D5208" s="15" t="str">
        <f>IF(INDEX(Разделы!C$2:L$1540,A5208*11+9,B5208)="","","- "&amp;INDEX(Разделы!C$2:L$1540,A5208*11+9,B5208))</f>
        <v/>
      </c>
      <c r="E5208" s="15" t="str">
        <f>IF(INDEX(Оценка!C$2:AF$1540,A5206*11+10,(B5208-1)*3+1)="","",INDEX(Оценка!C$2:AF$1540,A5206*11+10,(B5208-1)*3+1)&amp;" ("&amp;INDEX(Оценка!C$2:AF$1540,A5206*11+10,(B5208-1)*3+2)&amp;") ("&amp;INDEX(Оценка!C$2:AF$1540,A5206*11+10,(B5208-1)*3+3)&amp;")")</f>
        <v/>
      </c>
    </row>
    <row r="5209" spans="1:6" s="15" customFormat="1" x14ac:dyDescent="0.25">
      <c r="A5209" s="15">
        <v>56</v>
      </c>
      <c r="B5209" s="15">
        <v>6</v>
      </c>
      <c r="D5209" s="15" t="str">
        <f>IF(INDEX(Разделы!C$2:L$1540,A5209*11+10,B5209)="","","- "&amp;INDEX(Разделы!C$2:L$1540,A5209*11+10,B5209))</f>
        <v/>
      </c>
    </row>
    <row r="5210" spans="1:6" s="15" customFormat="1" x14ac:dyDescent="0.25">
      <c r="A5210" s="15">
        <v>56</v>
      </c>
      <c r="B5210" s="15">
        <v>6</v>
      </c>
    </row>
    <row r="5211" spans="1:6" s="15" customFormat="1" x14ac:dyDescent="0.25">
      <c r="A5211" s="15">
        <v>56</v>
      </c>
      <c r="B5211" s="15">
        <v>7</v>
      </c>
      <c r="D5211" s="15" t="str">
        <f xml:space="preserve"> IF(INDEX(Разделы!C$2:L$1540,A5211*11+3,B5211)="","","= "&amp;INDEX(Разделы!C$2:L$1540,A5211*11+3,B5211)&amp;" ("&amp;INDEX(Разделы!C$2:L$1540,A5211*11+4,B5211)&amp;")")</f>
        <v/>
      </c>
      <c r="E5211" s="15" t="str">
        <f>IF(INDEX(Оценка!C$2:AF$1540,A5209*11+4,(B5211-1)*3+1)="","",INDEX(Оценка!C$2:AF$1540,A5209*11+4,(B5211-1)*3+1)&amp;" ("&amp;INDEX(Оценка!C$2:AF$1540,A5209*11+4,(B5211-1)*3+2)&amp;") ("&amp;INDEX(Оценка!C$2:AF$1540,A5209*11+4,(B5211-1)*3+3)&amp;")")</f>
        <v/>
      </c>
      <c r="F5211" s="15" t="str">
        <f>IF(INDEX(Содержание!C$2:L$1680,A5211*6+2,B5211)="","",INDEX(Содержание!C$2:L$1680,A5211*6+2,B5211))</f>
        <v/>
      </c>
    </row>
    <row r="5212" spans="1:6" s="15" customFormat="1" x14ac:dyDescent="0.25">
      <c r="A5212" s="15">
        <v>56</v>
      </c>
      <c r="B5212" s="15">
        <v>7</v>
      </c>
      <c r="E5212" s="15" t="str">
        <f>IF(INDEX(Оценка!C$2:AF$1540,A5210*11+5,(B5212-1)*3+1)="","",INDEX(Оценка!C$2:AF$1540,A5210*11+5,(B5212-1)*3+1)&amp;" ("&amp;INDEX(Оценка!C$2:AF$1540,A5210*11+5,(B5212-1)*3+2)&amp;") ("&amp;INDEX(Оценка!C$2:AF$1540,A5210*11+5,(B5212-1)*3+3)&amp;")")</f>
        <v/>
      </c>
    </row>
    <row r="5213" spans="1:6" s="15" customFormat="1" x14ac:dyDescent="0.25">
      <c r="A5213" s="15">
        <v>56</v>
      </c>
      <c r="B5213" s="15">
        <v>7</v>
      </c>
      <c r="D5213" s="15" t="str">
        <f>IF(INDEX(Разделы!C$2:L$1540,A5213*11+5,B5213)="","","- "&amp;INDEX(Разделы!C$2:L$1540,A5213*11+5,B5213))</f>
        <v/>
      </c>
      <c r="E5213" s="15" t="str">
        <f>IF(INDEX(Оценка!C$2:AF$1540,A5211*11+6,(B5213-1)*3+1)="","",INDEX(Оценка!C$2:AF$1540,A5211*11+6,(B5213-1)*3+1)&amp;" ("&amp;INDEX(Оценка!C$2:AF$1540,A5211*11+6,(B5213-1)*3+2)&amp;") ("&amp;INDEX(Оценка!C$2:AF$1540,A5211*11+6,(B5213-1)*3+3)&amp;")")</f>
        <v/>
      </c>
      <c r="F5213" s="15" t="str">
        <f>IF(INDEX(Содержание!C$2:L$1680,A5213*6+3,B5213)="","","= "&amp;INDEX(Содержание!C$2:L$1680,A5213*6+3,B5213)&amp;" "&amp;INDEX(Содержание!C$2:L$1680,A5215*6+4,B5215))</f>
        <v/>
      </c>
    </row>
    <row r="5214" spans="1:6" s="15" customFormat="1" x14ac:dyDescent="0.25">
      <c r="A5214" s="15">
        <v>56</v>
      </c>
      <c r="B5214" s="15">
        <v>7</v>
      </c>
      <c r="D5214" s="15" t="str">
        <f>IF(INDEX(Разделы!C$2:L$1540,A5214*11+6,B5214)="","","- "&amp;INDEX(Разделы!C$2:L$1540,A5214*11+6,B5214))</f>
        <v/>
      </c>
      <c r="E5214" s="15" t="str">
        <f>IF(INDEX(Оценка!C$2:AF$1540,A5212*11+7,(B5214-1)*3+1)="","",INDEX(Оценка!C$2:AF$1540,A5212*11+7,(B5214-1)*3+1)&amp;" ("&amp;INDEX(Оценка!C$2:AF$1540,A5212*11+7,(B5214-1)*3+2)&amp;") ("&amp;INDEX(Оценка!C$2:AF$1540,A5212*11+7,(B5214-1)*3+3)&amp;")")</f>
        <v/>
      </c>
    </row>
    <row r="5215" spans="1:6" s="15" customFormat="1" x14ac:dyDescent="0.25">
      <c r="A5215" s="15">
        <v>56</v>
      </c>
      <c r="B5215" s="15">
        <v>7</v>
      </c>
      <c r="D5215" s="15" t="str">
        <f>IF(INDEX(Разделы!C$2:L$1540,A5215*11+7,B5215)="","","- "&amp;INDEX(Разделы!C$2:L$1540,A5215*11+7,B5215))</f>
        <v/>
      </c>
      <c r="E5215" s="15" t="str">
        <f>IF(INDEX(Оценка!C$2:AF$1540,A5213*11+8,(B5215-1)*3+1)="","",INDEX(Оценка!C$2:AF$1540,A5213*11+8,(B5215-1)*3+1)&amp;" ("&amp;INDEX(Оценка!C$2:AF$1540,A5213*11+8,(B5215-1)*3+2)&amp;") ("&amp;INDEX(Оценка!C$2:AF$1540,A5213*11+8,(B5215-1)*3+3)&amp;")")</f>
        <v/>
      </c>
      <c r="F5215" s="15" t="str">
        <f>IF(INDEX(Содержание!C$2:L$1680,A5215*6+5,B5215)="","",INDEX(Содержание!C$2:L$1680,A5215*6+5,B5215))</f>
        <v/>
      </c>
    </row>
    <row r="5216" spans="1:6" s="15" customFormat="1" x14ac:dyDescent="0.25">
      <c r="A5216" s="15">
        <v>56</v>
      </c>
      <c r="B5216" s="15">
        <v>7</v>
      </c>
      <c r="D5216" s="15" t="str">
        <f>IF(INDEX(Разделы!C$2:L$1540,A5216*11+8,B5216)="","","- "&amp;INDEX(Разделы!C$2:L$1540,A5216*11+8,B5216))</f>
        <v/>
      </c>
      <c r="E5216" s="15" t="str">
        <f>IF(INDEX(Оценка!C$2:AF$1540,A5214*11+9,(B5216-1)*3+1)="","",INDEX(Оценка!C$2:AF$1540,A5214*11+9,(B5216-1)*3+1)&amp;" ("&amp;INDEX(Оценка!C$2:AF$1540,A5214*11+9,(B5216-1)*3+2)&amp;") ("&amp;INDEX(Оценка!C$2:AF$1540,A5214*11+9,(B5216-1)*3+3)&amp;")")</f>
        <v/>
      </c>
    </row>
    <row r="5217" spans="1:6" s="15" customFormat="1" x14ac:dyDescent="0.25">
      <c r="A5217" s="15">
        <v>56</v>
      </c>
      <c r="B5217" s="15">
        <v>7</v>
      </c>
      <c r="D5217" s="15" t="str">
        <f>IF(INDEX(Разделы!C$2:L$1540,A5217*11+9,B5217)="","","- "&amp;INDEX(Разделы!C$2:L$1540,A5217*11+9,B5217))</f>
        <v/>
      </c>
      <c r="E5217" s="15" t="str">
        <f>IF(INDEX(Оценка!C$2:AF$1540,A5215*11+10,(B5217-1)*3+1)="","",INDEX(Оценка!C$2:AF$1540,A5215*11+10,(B5217-1)*3+1)&amp;" ("&amp;INDEX(Оценка!C$2:AF$1540,A5215*11+10,(B5217-1)*3+2)&amp;") ("&amp;INDEX(Оценка!C$2:AF$1540,A5215*11+10,(B5217-1)*3+3)&amp;")")</f>
        <v/>
      </c>
    </row>
    <row r="5218" spans="1:6" s="15" customFormat="1" x14ac:dyDescent="0.25">
      <c r="A5218" s="15">
        <v>56</v>
      </c>
      <c r="B5218" s="15">
        <v>7</v>
      </c>
      <c r="D5218" s="15" t="str">
        <f>IF(INDEX(Разделы!C$2:L$1540,A5218*11+10,B5218)="","","- "&amp;INDEX(Разделы!C$2:L$1540,A5218*11+10,B5218))</f>
        <v/>
      </c>
    </row>
    <row r="5219" spans="1:6" s="15" customFormat="1" x14ac:dyDescent="0.25">
      <c r="A5219" s="15">
        <v>56</v>
      </c>
      <c r="B5219" s="15">
        <v>7</v>
      </c>
    </row>
    <row r="5220" spans="1:6" s="15" customFormat="1" x14ac:dyDescent="0.25">
      <c r="A5220" s="15">
        <v>56</v>
      </c>
      <c r="B5220" s="15">
        <v>8</v>
      </c>
      <c r="D5220" s="15" t="str">
        <f xml:space="preserve"> IF(INDEX(Разделы!C$2:L$1540,A5220*11+3,B5220)="","","= "&amp;INDEX(Разделы!C$2:L$1540,A5220*11+3,B5220)&amp;" ("&amp;INDEX(Разделы!C$2:L$1540,A5220*11+4,B5220)&amp;")")</f>
        <v/>
      </c>
      <c r="E5220" s="15" t="str">
        <f>IF(INDEX(Оценка!C$2:AF$1540,A5218*11+4,(B5220-1)*3+1)="","",INDEX(Оценка!C$2:AF$1540,A5218*11+4,(B5220-1)*3+1)&amp;" ("&amp;INDEX(Оценка!C$2:AF$1540,A5218*11+4,(B5220-1)*3+2)&amp;") ("&amp;INDEX(Оценка!C$2:AF$1540,A5218*11+4,(B5220-1)*3+3)&amp;")")</f>
        <v/>
      </c>
      <c r="F5220" s="15" t="str">
        <f>IF(INDEX(Содержание!C$2:L$1680,A5220*6+2,B5220)="","",INDEX(Содержание!C$2:L$1680,A5220*6+2,B5220))</f>
        <v/>
      </c>
    </row>
    <row r="5221" spans="1:6" s="15" customFormat="1" x14ac:dyDescent="0.25">
      <c r="A5221" s="15">
        <v>56</v>
      </c>
      <c r="B5221" s="15">
        <v>8</v>
      </c>
      <c r="E5221" s="15" t="str">
        <f>IF(INDEX(Оценка!C$2:AF$1540,A5219*11+5,(B5221-1)*3+1)="","",INDEX(Оценка!C$2:AF$1540,A5219*11+5,(B5221-1)*3+1)&amp;" ("&amp;INDEX(Оценка!C$2:AF$1540,A5219*11+5,(B5221-1)*3+2)&amp;") ("&amp;INDEX(Оценка!C$2:AF$1540,A5219*11+5,(B5221-1)*3+3)&amp;")")</f>
        <v/>
      </c>
    </row>
    <row r="5222" spans="1:6" s="15" customFormat="1" x14ac:dyDescent="0.25">
      <c r="A5222" s="15">
        <v>56</v>
      </c>
      <c r="B5222" s="15">
        <v>8</v>
      </c>
      <c r="D5222" s="15" t="str">
        <f>IF(INDEX(Разделы!C$2:L$1540,A5222*11+5,B5222)="","","- "&amp;INDEX(Разделы!C$2:L$1540,A5222*11+5,B5222))</f>
        <v/>
      </c>
      <c r="E5222" s="15" t="str">
        <f>IF(INDEX(Оценка!C$2:AF$1540,A5220*11+6,(B5222-1)*3+1)="","",INDEX(Оценка!C$2:AF$1540,A5220*11+6,(B5222-1)*3+1)&amp;" ("&amp;INDEX(Оценка!C$2:AF$1540,A5220*11+6,(B5222-1)*3+2)&amp;") ("&amp;INDEX(Оценка!C$2:AF$1540,A5220*11+6,(B5222-1)*3+3)&amp;")")</f>
        <v/>
      </c>
      <c r="F5222" s="15" t="str">
        <f>IF(INDEX(Содержание!C$2:L$1680,A5222*6+3,B5222)="","","= "&amp;INDEX(Содержание!C$2:L$1680,A5222*6+3,B5222)&amp;" "&amp;INDEX(Содержание!C$2:L$1680,A5224*6+4,B5224))</f>
        <v/>
      </c>
    </row>
    <row r="5223" spans="1:6" s="15" customFormat="1" x14ac:dyDescent="0.25">
      <c r="A5223" s="15">
        <v>56</v>
      </c>
      <c r="B5223" s="15">
        <v>8</v>
      </c>
      <c r="D5223" s="15" t="str">
        <f>IF(INDEX(Разделы!C$2:L$1540,A5223*11+6,B5223)="","","- "&amp;INDEX(Разделы!C$2:L$1540,A5223*11+6,B5223))</f>
        <v/>
      </c>
      <c r="E5223" s="15" t="str">
        <f>IF(INDEX(Оценка!C$2:AF$1540,A5221*11+7,(B5223-1)*3+1)="","",INDEX(Оценка!C$2:AF$1540,A5221*11+7,(B5223-1)*3+1)&amp;" ("&amp;INDEX(Оценка!C$2:AF$1540,A5221*11+7,(B5223-1)*3+2)&amp;") ("&amp;INDEX(Оценка!C$2:AF$1540,A5221*11+7,(B5223-1)*3+3)&amp;")")</f>
        <v/>
      </c>
    </row>
    <row r="5224" spans="1:6" s="15" customFormat="1" x14ac:dyDescent="0.25">
      <c r="A5224" s="15">
        <v>56</v>
      </c>
      <c r="B5224" s="15">
        <v>8</v>
      </c>
      <c r="D5224" s="15" t="str">
        <f>IF(INDEX(Разделы!C$2:L$1540,A5224*11+7,B5224)="","","- "&amp;INDEX(Разделы!C$2:L$1540,A5224*11+7,B5224))</f>
        <v/>
      </c>
      <c r="E5224" s="15" t="str">
        <f>IF(INDEX(Оценка!C$2:AF$1540,A5222*11+8,(B5224-1)*3+1)="","",INDEX(Оценка!C$2:AF$1540,A5222*11+8,(B5224-1)*3+1)&amp;" ("&amp;INDEX(Оценка!C$2:AF$1540,A5222*11+8,(B5224-1)*3+2)&amp;") ("&amp;INDEX(Оценка!C$2:AF$1540,A5222*11+8,(B5224-1)*3+3)&amp;")")</f>
        <v/>
      </c>
      <c r="F5224" s="15" t="str">
        <f>IF(INDEX(Содержание!C$2:L$1680,A5224*6+5,B5224)="","",INDEX(Содержание!C$2:L$1680,A5224*6+5,B5224))</f>
        <v/>
      </c>
    </row>
    <row r="5225" spans="1:6" s="15" customFormat="1" x14ac:dyDescent="0.25">
      <c r="A5225" s="15">
        <v>56</v>
      </c>
      <c r="B5225" s="15">
        <v>8</v>
      </c>
      <c r="D5225" s="15" t="str">
        <f>IF(INDEX(Разделы!C$2:L$1540,A5225*11+8,B5225)="","","- "&amp;INDEX(Разделы!C$2:L$1540,A5225*11+8,B5225))</f>
        <v/>
      </c>
      <c r="E5225" s="15" t="str">
        <f>IF(INDEX(Оценка!C$2:AF$1540,A5223*11+9,(B5225-1)*3+1)="","",INDEX(Оценка!C$2:AF$1540,A5223*11+9,(B5225-1)*3+1)&amp;" ("&amp;INDEX(Оценка!C$2:AF$1540,A5223*11+9,(B5225-1)*3+2)&amp;") ("&amp;INDEX(Оценка!C$2:AF$1540,A5223*11+9,(B5225-1)*3+3)&amp;")")</f>
        <v/>
      </c>
    </row>
    <row r="5226" spans="1:6" s="15" customFormat="1" x14ac:dyDescent="0.25">
      <c r="A5226" s="15">
        <v>56</v>
      </c>
      <c r="B5226" s="15">
        <v>8</v>
      </c>
      <c r="D5226" s="15" t="str">
        <f>IF(INDEX(Разделы!C$2:L$1540,A5226*11+9,B5226)="","","- "&amp;INDEX(Разделы!C$2:L$1540,A5226*11+9,B5226))</f>
        <v/>
      </c>
      <c r="E5226" s="15" t="str">
        <f>IF(INDEX(Оценка!C$2:AF$1540,A5224*11+10,(B5226-1)*3+1)="","",INDEX(Оценка!C$2:AF$1540,A5224*11+10,(B5226-1)*3+1)&amp;" ("&amp;INDEX(Оценка!C$2:AF$1540,A5224*11+10,(B5226-1)*3+2)&amp;") ("&amp;INDEX(Оценка!C$2:AF$1540,A5224*11+10,(B5226-1)*3+3)&amp;")")</f>
        <v/>
      </c>
    </row>
    <row r="5227" spans="1:6" s="15" customFormat="1" x14ac:dyDescent="0.25">
      <c r="A5227" s="15">
        <v>56</v>
      </c>
      <c r="B5227" s="15">
        <v>8</v>
      </c>
      <c r="D5227" s="15" t="str">
        <f>IF(INDEX(Разделы!C$2:L$1540,A5227*11+10,B5227)="","","- "&amp;INDEX(Разделы!C$2:L$1540,A5227*11+10,B5227))</f>
        <v/>
      </c>
    </row>
    <row r="5228" spans="1:6" s="15" customFormat="1" x14ac:dyDescent="0.25">
      <c r="A5228" s="15">
        <v>56</v>
      </c>
      <c r="B5228" s="15">
        <v>8</v>
      </c>
    </row>
    <row r="5229" spans="1:6" s="15" customFormat="1" x14ac:dyDescent="0.25">
      <c r="A5229" s="15">
        <v>56</v>
      </c>
      <c r="B5229" s="15">
        <v>9</v>
      </c>
      <c r="D5229" s="15" t="str">
        <f xml:space="preserve"> IF(INDEX(Разделы!C$2:L$1540,A5229*11+3,B5229)="","","= "&amp;INDEX(Разделы!C$2:L$1540,A5229*11+3,B5229)&amp;" ("&amp;INDEX(Разделы!C$2:L$1540,A5229*11+4,B5229)&amp;")")</f>
        <v/>
      </c>
      <c r="E5229" s="15" t="str">
        <f>IF(INDEX(Оценка!C$2:AF$1540,A5227*11+4,(B5229-1)*3+1)="","",INDEX(Оценка!C$2:AF$1540,A5227*11+4,(B5229-1)*3+1)&amp;" ("&amp;INDEX(Оценка!C$2:AF$1540,A5227*11+4,(B5229-1)*3+2)&amp;") ("&amp;INDEX(Оценка!C$2:AF$1540,A5227*11+4,(B5229-1)*3+3)&amp;")")</f>
        <v/>
      </c>
      <c r="F5229" s="15" t="str">
        <f>IF(INDEX(Содержание!C$2:L$1680,A5229*6+2,B5229)="","",INDEX(Содержание!C$2:L$1680,A5229*6+2,B5229))</f>
        <v/>
      </c>
    </row>
    <row r="5230" spans="1:6" s="15" customFormat="1" x14ac:dyDescent="0.25">
      <c r="A5230" s="15">
        <v>56</v>
      </c>
      <c r="B5230" s="15">
        <v>9</v>
      </c>
      <c r="E5230" s="15" t="str">
        <f>IF(INDEX(Оценка!C$2:AF$1540,A5228*11+5,(B5230-1)*3+1)="","",INDEX(Оценка!C$2:AF$1540,A5228*11+5,(B5230-1)*3+1)&amp;" ("&amp;INDEX(Оценка!C$2:AF$1540,A5228*11+5,(B5230-1)*3+2)&amp;") ("&amp;INDEX(Оценка!C$2:AF$1540,A5228*11+5,(B5230-1)*3+3)&amp;")")</f>
        <v/>
      </c>
    </row>
    <row r="5231" spans="1:6" s="15" customFormat="1" x14ac:dyDescent="0.25">
      <c r="A5231" s="15">
        <v>56</v>
      </c>
      <c r="B5231" s="15">
        <v>9</v>
      </c>
      <c r="D5231" s="15" t="str">
        <f>IF(INDEX(Разделы!C$2:L$1540,A5231*11+5,B5231)="","","- "&amp;INDEX(Разделы!C$2:L$1540,A5231*11+5,B5231))</f>
        <v/>
      </c>
      <c r="E5231" s="15" t="str">
        <f>IF(INDEX(Оценка!C$2:AF$1540,A5229*11+6,(B5231-1)*3+1)="","",INDEX(Оценка!C$2:AF$1540,A5229*11+6,(B5231-1)*3+1)&amp;" ("&amp;INDEX(Оценка!C$2:AF$1540,A5229*11+6,(B5231-1)*3+2)&amp;") ("&amp;INDEX(Оценка!C$2:AF$1540,A5229*11+6,(B5231-1)*3+3)&amp;")")</f>
        <v/>
      </c>
      <c r="F5231" s="15" t="str">
        <f>IF(INDEX(Содержание!C$2:L$1680,A5231*6+3,B5231)="","","= "&amp;INDEX(Содержание!C$2:L$1680,A5231*6+3,B5231)&amp;" "&amp;INDEX(Содержание!C$2:L$1680,A5233*6+4,B5233))</f>
        <v/>
      </c>
    </row>
    <row r="5232" spans="1:6" s="15" customFormat="1" x14ac:dyDescent="0.25">
      <c r="A5232" s="15">
        <v>56</v>
      </c>
      <c r="B5232" s="15">
        <v>9</v>
      </c>
      <c r="D5232" s="15" t="str">
        <f>IF(INDEX(Разделы!C$2:L$1540,A5232*11+6,B5232)="","","- "&amp;INDEX(Разделы!C$2:L$1540,A5232*11+6,B5232))</f>
        <v/>
      </c>
      <c r="E5232" s="15" t="str">
        <f>IF(INDEX(Оценка!C$2:AF$1540,A5230*11+7,(B5232-1)*3+1)="","",INDEX(Оценка!C$2:AF$1540,A5230*11+7,(B5232-1)*3+1)&amp;" ("&amp;INDEX(Оценка!C$2:AF$1540,A5230*11+7,(B5232-1)*3+2)&amp;") ("&amp;INDEX(Оценка!C$2:AF$1540,A5230*11+7,(B5232-1)*3+3)&amp;")")</f>
        <v/>
      </c>
    </row>
    <row r="5233" spans="1:6" s="15" customFormat="1" x14ac:dyDescent="0.25">
      <c r="A5233" s="15">
        <v>56</v>
      </c>
      <c r="B5233" s="15">
        <v>9</v>
      </c>
      <c r="D5233" s="15" t="str">
        <f>IF(INDEX(Разделы!C$2:L$1540,A5233*11+7,B5233)="","","- "&amp;INDEX(Разделы!C$2:L$1540,A5233*11+7,B5233))</f>
        <v/>
      </c>
      <c r="E5233" s="15" t="str">
        <f>IF(INDEX(Оценка!C$2:AF$1540,A5231*11+8,(B5233-1)*3+1)="","",INDEX(Оценка!C$2:AF$1540,A5231*11+8,(B5233-1)*3+1)&amp;" ("&amp;INDEX(Оценка!C$2:AF$1540,A5231*11+8,(B5233-1)*3+2)&amp;") ("&amp;INDEX(Оценка!C$2:AF$1540,A5231*11+8,(B5233-1)*3+3)&amp;")")</f>
        <v/>
      </c>
      <c r="F5233" s="15" t="str">
        <f>IF(INDEX(Содержание!C$2:L$1680,A5233*6+5,B5233)="","",INDEX(Содержание!C$2:L$1680,A5233*6+5,B5233))</f>
        <v/>
      </c>
    </row>
    <row r="5234" spans="1:6" s="15" customFormat="1" x14ac:dyDescent="0.25">
      <c r="A5234" s="15">
        <v>56</v>
      </c>
      <c r="B5234" s="15">
        <v>9</v>
      </c>
      <c r="D5234" s="15" t="str">
        <f>IF(INDEX(Разделы!C$2:L$1540,A5234*11+8,B5234)="","","- "&amp;INDEX(Разделы!C$2:L$1540,A5234*11+8,B5234))</f>
        <v/>
      </c>
      <c r="E5234" s="15" t="str">
        <f>IF(INDEX(Оценка!C$2:AF$1540,A5232*11+9,(B5234-1)*3+1)="","",INDEX(Оценка!C$2:AF$1540,A5232*11+9,(B5234-1)*3+1)&amp;" ("&amp;INDEX(Оценка!C$2:AF$1540,A5232*11+9,(B5234-1)*3+2)&amp;") ("&amp;INDEX(Оценка!C$2:AF$1540,A5232*11+9,(B5234-1)*3+3)&amp;")")</f>
        <v/>
      </c>
    </row>
    <row r="5235" spans="1:6" s="15" customFormat="1" x14ac:dyDescent="0.25">
      <c r="A5235" s="15">
        <v>56</v>
      </c>
      <c r="B5235" s="15">
        <v>9</v>
      </c>
      <c r="D5235" s="15" t="str">
        <f>IF(INDEX(Разделы!C$2:L$1540,A5235*11+9,B5235)="","","- "&amp;INDEX(Разделы!C$2:L$1540,A5235*11+9,B5235))</f>
        <v/>
      </c>
      <c r="E5235" s="15" t="str">
        <f>IF(INDEX(Оценка!C$2:AF$1540,A5233*11+10,(B5235-1)*3+1)="","",INDEX(Оценка!C$2:AF$1540,A5233*11+10,(B5235-1)*3+1)&amp;" ("&amp;INDEX(Оценка!C$2:AF$1540,A5233*11+10,(B5235-1)*3+2)&amp;") ("&amp;INDEX(Оценка!C$2:AF$1540,A5233*11+10,(B5235-1)*3+3)&amp;")")</f>
        <v/>
      </c>
    </row>
    <row r="5236" spans="1:6" s="15" customFormat="1" x14ac:dyDescent="0.25">
      <c r="A5236" s="15">
        <v>56</v>
      </c>
      <c r="B5236" s="15">
        <v>9</v>
      </c>
      <c r="D5236" s="15" t="str">
        <f>IF(INDEX(Разделы!C$2:L$1540,A5236*11+10,B5236)="","","- "&amp;INDEX(Разделы!C$2:L$1540,A5236*11+10,B5236))</f>
        <v/>
      </c>
    </row>
    <row r="5237" spans="1:6" s="15" customFormat="1" x14ac:dyDescent="0.25">
      <c r="A5237" s="15">
        <v>56</v>
      </c>
      <c r="B5237" s="15">
        <v>9</v>
      </c>
    </row>
    <row r="5238" spans="1:6" s="15" customFormat="1" x14ac:dyDescent="0.25">
      <c r="A5238" s="15">
        <v>56</v>
      </c>
      <c r="B5238" s="15">
        <v>10</v>
      </c>
      <c r="D5238" s="15" t="str">
        <f xml:space="preserve"> IF(INDEX(Разделы!C$2:L$1540,A5238*11+3,B5238)="","","= "&amp;INDEX(Разделы!C$2:L$1540,A5238*11+3,B5238)&amp;" ("&amp;INDEX(Разделы!C$2:L$1540,A5238*11+4,B5238)&amp;")")</f>
        <v/>
      </c>
      <c r="E5238" s="15" t="str">
        <f>IF(INDEX(Оценка!C$2:AF$1540,A5236*11+4,(B5238-1)*3+1)="","",INDEX(Оценка!C$2:AF$1540,A5236*11+4,(B5238-1)*3+1)&amp;" ("&amp;INDEX(Оценка!C$2:AF$1540,A5236*11+4,(B5238-1)*3+2)&amp;") ("&amp;INDEX(Оценка!C$2:AF$1540,A5236*11+4,(B5238-1)*3+3)&amp;")")</f>
        <v/>
      </c>
      <c r="F5238" s="15" t="str">
        <f>IF(INDEX(Содержание!C$2:L$1680,A5238*6+2,B5238)="","",INDEX(Содержание!C$2:L$1680,A5238*6+2,B5238))</f>
        <v/>
      </c>
    </row>
    <row r="5239" spans="1:6" s="15" customFormat="1" x14ac:dyDescent="0.25">
      <c r="A5239" s="15">
        <v>56</v>
      </c>
      <c r="B5239" s="15">
        <v>10</v>
      </c>
      <c r="E5239" s="15" t="str">
        <f>IF(INDEX(Оценка!C$2:AF$1540,A5237*11+5,(B5239-1)*3+1)="","",INDEX(Оценка!C$2:AF$1540,A5237*11+5,(B5239-1)*3+1)&amp;" ("&amp;INDEX(Оценка!C$2:AF$1540,A5237*11+5,(B5239-1)*3+2)&amp;") ("&amp;INDEX(Оценка!C$2:AF$1540,A5237*11+5,(B5239-1)*3+3)&amp;")")</f>
        <v/>
      </c>
    </row>
    <row r="5240" spans="1:6" s="15" customFormat="1" x14ac:dyDescent="0.25">
      <c r="A5240" s="15">
        <v>56</v>
      </c>
      <c r="B5240" s="15">
        <v>10</v>
      </c>
      <c r="D5240" s="15" t="str">
        <f>IF(INDEX(Разделы!C$2:L$1540,A5240*11+5,B5240)="","","- "&amp;INDEX(Разделы!C$2:L$1540,A5240*11+5,B5240))</f>
        <v/>
      </c>
      <c r="E5240" s="15" t="str">
        <f>IF(INDEX(Оценка!C$2:AF$1540,A5238*11+6,(B5240-1)*3+1)="","",INDEX(Оценка!C$2:AF$1540,A5238*11+6,(B5240-1)*3+1)&amp;" ("&amp;INDEX(Оценка!C$2:AF$1540,A5238*11+6,(B5240-1)*3+2)&amp;") ("&amp;INDEX(Оценка!C$2:AF$1540,A5238*11+6,(B5240-1)*3+3)&amp;")")</f>
        <v/>
      </c>
      <c r="F5240" s="15" t="str">
        <f>IF(INDEX(Содержание!C$2:L$1680,A5240*6+3,B5240)="","","= "&amp;INDEX(Содержание!C$2:L$1680,A5240*6+3,B5240)&amp;" "&amp;INDEX(Содержание!C$2:L$1680,A5242*6+4,B5242))</f>
        <v/>
      </c>
    </row>
    <row r="5241" spans="1:6" s="15" customFormat="1" x14ac:dyDescent="0.25">
      <c r="A5241" s="15">
        <v>56</v>
      </c>
      <c r="B5241" s="15">
        <v>10</v>
      </c>
      <c r="D5241" s="15" t="str">
        <f>IF(INDEX(Разделы!C$2:L$1540,A5241*11+6,B5241)="","","- "&amp;INDEX(Разделы!C$2:L$1540,A5241*11+6,B5241))</f>
        <v/>
      </c>
      <c r="E5241" s="15" t="str">
        <f>IF(INDEX(Оценка!C$2:AF$1540,A5239*11+7,(B5241-1)*3+1)="","",INDEX(Оценка!C$2:AF$1540,A5239*11+7,(B5241-1)*3+1)&amp;" ("&amp;INDEX(Оценка!C$2:AF$1540,A5239*11+7,(B5241-1)*3+2)&amp;") ("&amp;INDEX(Оценка!C$2:AF$1540,A5239*11+7,(B5241-1)*3+3)&amp;")")</f>
        <v/>
      </c>
    </row>
    <row r="5242" spans="1:6" s="15" customFormat="1" x14ac:dyDescent="0.25">
      <c r="A5242" s="15">
        <v>56</v>
      </c>
      <c r="B5242" s="15">
        <v>10</v>
      </c>
      <c r="D5242" s="15" t="str">
        <f>IF(INDEX(Разделы!C$2:L$1540,A5242*11+7,B5242)="","","- "&amp;INDEX(Разделы!C$2:L$1540,A5242*11+7,B5242))</f>
        <v/>
      </c>
      <c r="E5242" s="15" t="str">
        <f>IF(INDEX(Оценка!C$2:AF$1540,A5240*11+8,(B5242-1)*3+1)="","",INDEX(Оценка!C$2:AF$1540,A5240*11+8,(B5242-1)*3+1)&amp;" ("&amp;INDEX(Оценка!C$2:AF$1540,A5240*11+8,(B5242-1)*3+2)&amp;") ("&amp;INDEX(Оценка!C$2:AF$1540,A5240*11+8,(B5242-1)*3+3)&amp;")")</f>
        <v/>
      </c>
      <c r="F5242" s="15" t="str">
        <f>IF(INDEX(Содержание!C$2:L$1680,A5242*6+5,B5242)="","",INDEX(Содержание!C$2:L$1680,A5242*6+5,B5242))</f>
        <v/>
      </c>
    </row>
    <row r="5243" spans="1:6" s="15" customFormat="1" x14ac:dyDescent="0.25">
      <c r="A5243" s="15">
        <v>56</v>
      </c>
      <c r="B5243" s="15">
        <v>10</v>
      </c>
      <c r="D5243" s="15" t="str">
        <f>IF(INDEX(Разделы!C$2:L$1540,A5243*11+8,B5243)="","","- "&amp;INDEX(Разделы!C$2:L$1540,A5243*11+8,B5243))</f>
        <v/>
      </c>
      <c r="E5243" s="15" t="str">
        <f>IF(INDEX(Оценка!C$2:AF$1540,A5241*11+9,(B5243-1)*3+1)="","",INDEX(Оценка!C$2:AF$1540,A5241*11+9,(B5243-1)*3+1)&amp;" ("&amp;INDEX(Оценка!C$2:AF$1540,A5241*11+9,(B5243-1)*3+2)&amp;") ("&amp;INDEX(Оценка!C$2:AF$1540,A5241*11+9,(B5243-1)*3+3)&amp;")")</f>
        <v/>
      </c>
    </row>
    <row r="5244" spans="1:6" s="15" customFormat="1" x14ac:dyDescent="0.25">
      <c r="A5244" s="15">
        <v>56</v>
      </c>
      <c r="B5244" s="15">
        <v>10</v>
      </c>
      <c r="D5244" s="15" t="str">
        <f>IF(INDEX(Разделы!C$2:L$1540,A5244*11+9,B5244)="","","- "&amp;INDEX(Разделы!C$2:L$1540,A5244*11+9,B5244))</f>
        <v/>
      </c>
      <c r="E5244" s="15" t="str">
        <f>IF(INDEX(Оценка!C$2:AF$1540,A5242*11+10,(B5244-1)*3+1)="","",INDEX(Оценка!C$2:AF$1540,A5242*11+10,(B5244-1)*3+1)&amp;" ("&amp;INDEX(Оценка!C$2:AF$1540,A5242*11+10,(B5244-1)*3+2)&amp;") ("&amp;INDEX(Оценка!C$2:AF$1540,A5242*11+10,(B5244-1)*3+3)&amp;")")</f>
        <v/>
      </c>
    </row>
    <row r="5245" spans="1:6" s="15" customFormat="1" x14ac:dyDescent="0.25">
      <c r="A5245" s="15">
        <v>56</v>
      </c>
      <c r="B5245" s="15">
        <v>10</v>
      </c>
      <c r="D5245" s="15" t="str">
        <f>IF(INDEX(Разделы!C$2:L$1540,A5245*11+10,B5245)="","","- "&amp;INDEX(Разделы!C$2:L$1540,A5245*11+10,B5245))</f>
        <v/>
      </c>
    </row>
    <row r="5246" spans="1:6" s="15" customFormat="1" x14ac:dyDescent="0.25">
      <c r="A5246" s="15">
        <v>56</v>
      </c>
      <c r="B5246" s="15">
        <v>10</v>
      </c>
    </row>
    <row r="5247" spans="1:6" s="15" customFormat="1" x14ac:dyDescent="0.25">
      <c r="A5247" s="15">
        <v>57</v>
      </c>
      <c r="B5247" s="15">
        <v>1</v>
      </c>
      <c r="D5247" s="15" t="str">
        <f>IF(INDEX(Разделы!C$2:L$1540,A5247*11+1,1)="","","== "&amp;INDEX(Разделы!C$2:L$1540,A5247*11+1,1))</f>
        <v/>
      </c>
      <c r="E5247" s="15" t="str">
        <f>IF(INDEX(Оценка!C$2:AF$1540,A5247*11+1,1)="","","== "&amp;INDEX(Оценка!C$2:AF$1540,A5247*11+1,1))</f>
        <v/>
      </c>
      <c r="F5247" s="15" t="str">
        <f>IF(INDEX(Содержание!C$2:L$1680,A5247*6+1,1)="","","== "&amp;INDEX(Содержание!C$2:L$1680,A5247*6+1,1))</f>
        <v/>
      </c>
    </row>
    <row r="5248" spans="1:6" s="15" customFormat="1" x14ac:dyDescent="0.25">
      <c r="A5248" s="15">
        <v>57</v>
      </c>
      <c r="B5248" s="15">
        <v>1</v>
      </c>
    </row>
    <row r="5249" spans="1:6" s="15" customFormat="1" x14ac:dyDescent="0.25">
      <c r="A5249" s="15">
        <v>57</v>
      </c>
      <c r="B5249" s="15">
        <v>1</v>
      </c>
      <c r="D5249" s="15" t="str">
        <f xml:space="preserve"> IF(INDEX(Разделы!C$2:L$1540,A5249*11+3,B5249)="","","= "&amp;INDEX(Разделы!C$2:L$1540,A5249*11+3,B5249)&amp;" ("&amp;INDEX(Разделы!C$2:L$1540,A5249*11+4,B5249)&amp;")")</f>
        <v/>
      </c>
      <c r="E5249" s="15" t="str">
        <f>IF(INDEX(Оценка!C$2:AF$1540,A5247*11+4,(B5249-1)*3+1)="","",INDEX(Оценка!C$2:AF$1540,A5247*11+4,(B5249-1)*3+1)&amp;" ("&amp;INDEX(Оценка!C$2:AF$1540,A5247*11+4,(B5249-1)*3+2)&amp;") ("&amp;INDEX(Оценка!C$2:AF$1540,A5247*11+4,(B5249-1)*3+3)&amp;")")</f>
        <v/>
      </c>
      <c r="F5249" s="15" t="str">
        <f>IF(INDEX(Содержание!C$2:L$1680,A5249*6+2,B5249)="","",INDEX(Содержание!C$2:L$1680,A5249*6+2,B5249))</f>
        <v/>
      </c>
    </row>
    <row r="5250" spans="1:6" s="15" customFormat="1" x14ac:dyDescent="0.25">
      <c r="A5250" s="15">
        <v>57</v>
      </c>
      <c r="B5250" s="15">
        <v>1</v>
      </c>
      <c r="E5250" s="15" t="str">
        <f>IF(INDEX(Оценка!C$2:AF$1540,A5248*11+5,(B5250-1)*3+1)="","",INDEX(Оценка!C$2:AF$1540,A5248*11+5,(B5250-1)*3+1)&amp;" ("&amp;INDEX(Оценка!C$2:AF$1540,A5248*11+5,(B5250-1)*3+2)&amp;") ("&amp;INDEX(Оценка!C$2:AF$1540,A5248*11+5,(B5250-1)*3+3)&amp;")")</f>
        <v/>
      </c>
    </row>
    <row r="5251" spans="1:6" s="15" customFormat="1" x14ac:dyDescent="0.25">
      <c r="A5251" s="15">
        <v>57</v>
      </c>
      <c r="B5251" s="15">
        <v>1</v>
      </c>
      <c r="D5251" s="15" t="str">
        <f>IF(INDEX(Разделы!C$2:L$1540,A5251*11+5,B5251)="","","- "&amp;INDEX(Разделы!C$2:L$1540,A5251*11+5,B5251))</f>
        <v/>
      </c>
      <c r="E5251" s="15" t="str">
        <f>IF(INDEX(Оценка!C$2:AF$1540,A5249*11+6,(B5251-1)*3+1)="","",INDEX(Оценка!C$2:AF$1540,A5249*11+6,(B5251-1)*3+1)&amp;" ("&amp;INDEX(Оценка!C$2:AF$1540,A5249*11+6,(B5251-1)*3+2)&amp;") ("&amp;INDEX(Оценка!C$2:AF$1540,A5249*11+6,(B5251-1)*3+3)&amp;")")</f>
        <v/>
      </c>
      <c r="F5251" s="15" t="str">
        <f>IF(INDEX(Содержание!C$2:L$1680,A5251*6+3,B5251)="","","= "&amp;INDEX(Содержание!C$2:L$1680,A5251*6+3,B5251)&amp;" "&amp;INDEX(Содержание!C$2:L$1680,A5253*6+4,B5253))</f>
        <v/>
      </c>
    </row>
    <row r="5252" spans="1:6" s="15" customFormat="1" x14ac:dyDescent="0.25">
      <c r="A5252" s="15">
        <v>57</v>
      </c>
      <c r="B5252" s="15">
        <v>1</v>
      </c>
      <c r="D5252" s="15" t="str">
        <f>IF(INDEX(Разделы!C$2:L$1540,A5252*11+6,B5252)="","","- "&amp;INDEX(Разделы!C$2:L$1540,A5252*11+6,B5252))</f>
        <v/>
      </c>
      <c r="E5252" s="15" t="str">
        <f>IF(INDEX(Оценка!C$2:AF$1540,A5250*11+7,(B5252-1)*3+1)="","",INDEX(Оценка!C$2:AF$1540,A5250*11+7,(B5252-1)*3+1)&amp;" ("&amp;INDEX(Оценка!C$2:AF$1540,A5250*11+7,(B5252-1)*3+2)&amp;") ("&amp;INDEX(Оценка!C$2:AF$1540,A5250*11+7,(B5252-1)*3+3)&amp;")")</f>
        <v/>
      </c>
    </row>
    <row r="5253" spans="1:6" s="15" customFormat="1" x14ac:dyDescent="0.25">
      <c r="A5253" s="15">
        <v>57</v>
      </c>
      <c r="B5253" s="15">
        <v>1</v>
      </c>
      <c r="D5253" s="15" t="str">
        <f>IF(INDEX(Разделы!C$2:L$1540,A5253*11+7,B5253)="","","- "&amp;INDEX(Разделы!C$2:L$1540,A5253*11+7,B5253))</f>
        <v/>
      </c>
      <c r="E5253" s="15" t="str">
        <f>IF(INDEX(Оценка!C$2:AF$1540,A5251*11+8,(B5253-1)*3+1)="","",INDEX(Оценка!C$2:AF$1540,A5251*11+8,(B5253-1)*3+1)&amp;" ("&amp;INDEX(Оценка!C$2:AF$1540,A5251*11+8,(B5253-1)*3+2)&amp;") ("&amp;INDEX(Оценка!C$2:AF$1540,A5251*11+8,(B5253-1)*3+3)&amp;")")</f>
        <v/>
      </c>
      <c r="F5253" s="15" t="str">
        <f>IF(INDEX(Содержание!C$2:L$1680,A5253*6+5,B5253)="","",INDEX(Содержание!C$2:L$1680,A5253*6+5,B5253))</f>
        <v/>
      </c>
    </row>
    <row r="5254" spans="1:6" s="15" customFormat="1" x14ac:dyDescent="0.25">
      <c r="A5254" s="15">
        <v>57</v>
      </c>
      <c r="B5254" s="15">
        <v>1</v>
      </c>
      <c r="D5254" s="15" t="str">
        <f>IF(INDEX(Разделы!C$2:L$1540,A5254*11+8,B5254)="","","- "&amp;INDEX(Разделы!C$2:L$1540,A5254*11+8,B5254))</f>
        <v/>
      </c>
      <c r="E5254" s="15" t="str">
        <f>IF(INDEX(Оценка!C$2:AF$1540,A5252*11+9,(B5254-1)*3+1)="","",INDEX(Оценка!C$2:AF$1540,A5252*11+9,(B5254-1)*3+1)&amp;" ("&amp;INDEX(Оценка!C$2:AF$1540,A5252*11+9,(B5254-1)*3+2)&amp;") ("&amp;INDEX(Оценка!C$2:AF$1540,A5252*11+9,(B5254-1)*3+3)&amp;")")</f>
        <v/>
      </c>
    </row>
    <row r="5255" spans="1:6" s="15" customFormat="1" x14ac:dyDescent="0.25">
      <c r="A5255" s="15">
        <v>57</v>
      </c>
      <c r="B5255" s="15">
        <v>1</v>
      </c>
      <c r="D5255" s="15" t="str">
        <f>IF(INDEX(Разделы!C$2:L$1540,A5255*11+9,B5255)="","","- "&amp;INDEX(Разделы!C$2:L$1540,A5255*11+9,B5255))</f>
        <v/>
      </c>
      <c r="E5255" s="15" t="str">
        <f>IF(INDEX(Оценка!C$2:AF$1540,A5253*11+10,(B5255-1)*3+1)="","",INDEX(Оценка!C$2:AF$1540,A5253*11+10,(B5255-1)*3+1)&amp;" ("&amp;INDEX(Оценка!C$2:AF$1540,A5253*11+10,(B5255-1)*3+2)&amp;") ("&amp;INDEX(Оценка!C$2:AF$1540,A5253*11+10,(B5255-1)*3+3)&amp;")")</f>
        <v/>
      </c>
    </row>
    <row r="5256" spans="1:6" s="15" customFormat="1" x14ac:dyDescent="0.25">
      <c r="A5256" s="15">
        <v>57</v>
      </c>
      <c r="B5256" s="15">
        <v>1</v>
      </c>
      <c r="D5256" s="15" t="str">
        <f>IF(INDEX(Разделы!C$2:L$1540,A5256*11+10,B5256)="","","- "&amp;INDEX(Разделы!C$2:L$1540,A5256*11+10,B5256))</f>
        <v/>
      </c>
    </row>
    <row r="5257" spans="1:6" s="15" customFormat="1" x14ac:dyDescent="0.25">
      <c r="A5257" s="15">
        <v>57</v>
      </c>
      <c r="B5257" s="15">
        <v>1</v>
      </c>
    </row>
    <row r="5258" spans="1:6" s="15" customFormat="1" x14ac:dyDescent="0.25">
      <c r="A5258" s="15">
        <v>57</v>
      </c>
      <c r="B5258" s="15">
        <v>2</v>
      </c>
      <c r="D5258" s="15" t="str">
        <f xml:space="preserve"> IF(INDEX(Разделы!C$2:L$1540,A5258*11+3,B5258)="","","= "&amp;INDEX(Разделы!C$2:L$1540,A5258*11+3,B5258)&amp;" ("&amp;INDEX(Разделы!C$2:L$1540,A5258*11+4,B5258)&amp;")")</f>
        <v/>
      </c>
      <c r="E5258" s="15" t="str">
        <f>IF(INDEX(Оценка!C$2:AF$1540,A5256*11+4,(B5258-1)*3+1)="","",INDEX(Оценка!C$2:AF$1540,A5256*11+4,(B5258-1)*3+1)&amp;" ("&amp;INDEX(Оценка!C$2:AF$1540,A5256*11+4,(B5258-1)*3+2)&amp;") ("&amp;INDEX(Оценка!C$2:AF$1540,A5256*11+4,(B5258-1)*3+3)&amp;")")</f>
        <v/>
      </c>
      <c r="F5258" s="15" t="str">
        <f>IF(INDEX(Содержание!C$2:L$1680,A5258*6+2,B5258)="","",INDEX(Содержание!C$2:L$1680,A5258*6+2,B5258))</f>
        <v/>
      </c>
    </row>
    <row r="5259" spans="1:6" s="15" customFormat="1" x14ac:dyDescent="0.25">
      <c r="A5259" s="15">
        <v>57</v>
      </c>
      <c r="B5259" s="15">
        <v>2</v>
      </c>
      <c r="E5259" s="15" t="str">
        <f>IF(INDEX(Оценка!C$2:AF$1540,A5257*11+5,(B5259-1)*3+1)="","",INDEX(Оценка!C$2:AF$1540,A5257*11+5,(B5259-1)*3+1)&amp;" ("&amp;INDEX(Оценка!C$2:AF$1540,A5257*11+5,(B5259-1)*3+2)&amp;") ("&amp;INDEX(Оценка!C$2:AF$1540,A5257*11+5,(B5259-1)*3+3)&amp;")")</f>
        <v/>
      </c>
    </row>
    <row r="5260" spans="1:6" s="15" customFormat="1" x14ac:dyDescent="0.25">
      <c r="A5260" s="15">
        <v>57</v>
      </c>
      <c r="B5260" s="15">
        <v>2</v>
      </c>
      <c r="D5260" s="15" t="str">
        <f>IF(INDEX(Разделы!C$2:L$1540,A5260*11+5,B5260)="","","- "&amp;INDEX(Разделы!C$2:L$1540,A5260*11+5,B5260))</f>
        <v/>
      </c>
      <c r="E5260" s="15" t="str">
        <f>IF(INDEX(Оценка!C$2:AF$1540,A5258*11+6,(B5260-1)*3+1)="","",INDEX(Оценка!C$2:AF$1540,A5258*11+6,(B5260-1)*3+1)&amp;" ("&amp;INDEX(Оценка!C$2:AF$1540,A5258*11+6,(B5260-1)*3+2)&amp;") ("&amp;INDEX(Оценка!C$2:AF$1540,A5258*11+6,(B5260-1)*3+3)&amp;")")</f>
        <v/>
      </c>
      <c r="F5260" s="15" t="str">
        <f>IF(INDEX(Содержание!C$2:L$1680,A5260*6+3,B5260)="","","= "&amp;INDEX(Содержание!C$2:L$1680,A5260*6+3,B5260)&amp;" "&amp;INDEX(Содержание!C$2:L$1680,A5262*6+4,B5262))</f>
        <v/>
      </c>
    </row>
    <row r="5261" spans="1:6" s="15" customFormat="1" x14ac:dyDescent="0.25">
      <c r="A5261" s="15">
        <v>57</v>
      </c>
      <c r="B5261" s="15">
        <v>2</v>
      </c>
      <c r="D5261" s="15" t="str">
        <f>IF(INDEX(Разделы!C$2:L$1540,A5261*11+6,B5261)="","","- "&amp;INDEX(Разделы!C$2:L$1540,A5261*11+6,B5261))</f>
        <v/>
      </c>
      <c r="E5261" s="15" t="str">
        <f>IF(INDEX(Оценка!C$2:AF$1540,A5259*11+7,(B5261-1)*3+1)="","",INDEX(Оценка!C$2:AF$1540,A5259*11+7,(B5261-1)*3+1)&amp;" ("&amp;INDEX(Оценка!C$2:AF$1540,A5259*11+7,(B5261-1)*3+2)&amp;") ("&amp;INDEX(Оценка!C$2:AF$1540,A5259*11+7,(B5261-1)*3+3)&amp;")")</f>
        <v/>
      </c>
    </row>
    <row r="5262" spans="1:6" s="15" customFormat="1" x14ac:dyDescent="0.25">
      <c r="A5262" s="15">
        <v>57</v>
      </c>
      <c r="B5262" s="15">
        <v>2</v>
      </c>
      <c r="D5262" s="15" t="str">
        <f>IF(INDEX(Разделы!C$2:L$1540,A5262*11+7,B5262)="","","- "&amp;INDEX(Разделы!C$2:L$1540,A5262*11+7,B5262))</f>
        <v/>
      </c>
      <c r="E5262" s="15" t="str">
        <f>IF(INDEX(Оценка!C$2:AF$1540,A5260*11+8,(B5262-1)*3+1)="","",INDEX(Оценка!C$2:AF$1540,A5260*11+8,(B5262-1)*3+1)&amp;" ("&amp;INDEX(Оценка!C$2:AF$1540,A5260*11+8,(B5262-1)*3+2)&amp;") ("&amp;INDEX(Оценка!C$2:AF$1540,A5260*11+8,(B5262-1)*3+3)&amp;")")</f>
        <v/>
      </c>
      <c r="F5262" s="15" t="str">
        <f>IF(INDEX(Содержание!C$2:L$1680,A5262*6+5,B5262)="","",INDEX(Содержание!C$2:L$1680,A5262*6+5,B5262))</f>
        <v/>
      </c>
    </row>
    <row r="5263" spans="1:6" s="15" customFormat="1" x14ac:dyDescent="0.25">
      <c r="A5263" s="15">
        <v>57</v>
      </c>
      <c r="B5263" s="15">
        <v>2</v>
      </c>
      <c r="D5263" s="15" t="str">
        <f>IF(INDEX(Разделы!C$2:L$1540,A5263*11+8,B5263)="","","- "&amp;INDEX(Разделы!C$2:L$1540,A5263*11+8,B5263))</f>
        <v/>
      </c>
      <c r="E5263" s="15" t="str">
        <f>IF(INDEX(Оценка!C$2:AF$1540,A5261*11+9,(B5263-1)*3+1)="","",INDEX(Оценка!C$2:AF$1540,A5261*11+9,(B5263-1)*3+1)&amp;" ("&amp;INDEX(Оценка!C$2:AF$1540,A5261*11+9,(B5263-1)*3+2)&amp;") ("&amp;INDEX(Оценка!C$2:AF$1540,A5261*11+9,(B5263-1)*3+3)&amp;")")</f>
        <v/>
      </c>
    </row>
    <row r="5264" spans="1:6" s="15" customFormat="1" x14ac:dyDescent="0.25">
      <c r="A5264" s="15">
        <v>57</v>
      </c>
      <c r="B5264" s="15">
        <v>2</v>
      </c>
      <c r="D5264" s="15" t="str">
        <f>IF(INDEX(Разделы!C$2:L$1540,A5264*11+9,B5264)="","","- "&amp;INDEX(Разделы!C$2:L$1540,A5264*11+9,B5264))</f>
        <v/>
      </c>
      <c r="E5264" s="15" t="str">
        <f>IF(INDEX(Оценка!C$2:AF$1540,A5262*11+10,(B5264-1)*3+1)="","",INDEX(Оценка!C$2:AF$1540,A5262*11+10,(B5264-1)*3+1)&amp;" ("&amp;INDEX(Оценка!C$2:AF$1540,A5262*11+10,(B5264-1)*3+2)&amp;") ("&amp;INDEX(Оценка!C$2:AF$1540,A5262*11+10,(B5264-1)*3+3)&amp;")")</f>
        <v/>
      </c>
    </row>
    <row r="5265" spans="1:6" s="15" customFormat="1" x14ac:dyDescent="0.25">
      <c r="A5265" s="15">
        <v>57</v>
      </c>
      <c r="B5265" s="15">
        <v>2</v>
      </c>
      <c r="D5265" s="15" t="str">
        <f>IF(INDEX(Разделы!C$2:L$1540,A5265*11+10,B5265)="","","- "&amp;INDEX(Разделы!C$2:L$1540,A5265*11+10,B5265))</f>
        <v/>
      </c>
    </row>
    <row r="5266" spans="1:6" s="15" customFormat="1" x14ac:dyDescent="0.25">
      <c r="A5266" s="15">
        <v>57</v>
      </c>
      <c r="B5266" s="15">
        <v>2</v>
      </c>
    </row>
    <row r="5267" spans="1:6" s="15" customFormat="1" x14ac:dyDescent="0.25">
      <c r="A5267" s="15">
        <v>57</v>
      </c>
      <c r="B5267" s="15">
        <v>3</v>
      </c>
      <c r="D5267" s="15" t="str">
        <f xml:space="preserve"> IF(INDEX(Разделы!C$2:L$1540,A5267*11+3,B5267)="","","= "&amp;INDEX(Разделы!C$2:L$1540,A5267*11+3,B5267)&amp;" ("&amp;INDEX(Разделы!C$2:L$1540,A5267*11+4,B5267)&amp;")")</f>
        <v/>
      </c>
      <c r="E5267" s="15" t="str">
        <f>IF(INDEX(Оценка!C$2:AF$1540,A5265*11+4,(B5267-1)*3+1)="","",INDEX(Оценка!C$2:AF$1540,A5265*11+4,(B5267-1)*3+1)&amp;" ("&amp;INDEX(Оценка!C$2:AF$1540,A5265*11+4,(B5267-1)*3+2)&amp;") ("&amp;INDEX(Оценка!C$2:AF$1540,A5265*11+4,(B5267-1)*3+3)&amp;")")</f>
        <v/>
      </c>
      <c r="F5267" s="15" t="str">
        <f>IF(INDEX(Содержание!C$2:L$1680,A5267*6+2,B5267)="","",INDEX(Содержание!C$2:L$1680,A5267*6+2,B5267))</f>
        <v/>
      </c>
    </row>
    <row r="5268" spans="1:6" s="15" customFormat="1" x14ac:dyDescent="0.25">
      <c r="A5268" s="15">
        <v>57</v>
      </c>
      <c r="B5268" s="15">
        <v>3</v>
      </c>
      <c r="E5268" s="15" t="str">
        <f>IF(INDEX(Оценка!C$2:AF$1540,A5266*11+5,(B5268-1)*3+1)="","",INDEX(Оценка!C$2:AF$1540,A5266*11+5,(B5268-1)*3+1)&amp;" ("&amp;INDEX(Оценка!C$2:AF$1540,A5266*11+5,(B5268-1)*3+2)&amp;") ("&amp;INDEX(Оценка!C$2:AF$1540,A5266*11+5,(B5268-1)*3+3)&amp;")")</f>
        <v/>
      </c>
    </row>
    <row r="5269" spans="1:6" s="15" customFormat="1" x14ac:dyDescent="0.25">
      <c r="A5269" s="15">
        <v>57</v>
      </c>
      <c r="B5269" s="15">
        <v>3</v>
      </c>
      <c r="D5269" s="15" t="str">
        <f>IF(INDEX(Разделы!C$2:L$1540,A5269*11+5,B5269)="","","- "&amp;INDEX(Разделы!C$2:L$1540,A5269*11+5,B5269))</f>
        <v/>
      </c>
      <c r="E5269" s="15" t="str">
        <f>IF(INDEX(Оценка!C$2:AF$1540,A5267*11+6,(B5269-1)*3+1)="","",INDEX(Оценка!C$2:AF$1540,A5267*11+6,(B5269-1)*3+1)&amp;" ("&amp;INDEX(Оценка!C$2:AF$1540,A5267*11+6,(B5269-1)*3+2)&amp;") ("&amp;INDEX(Оценка!C$2:AF$1540,A5267*11+6,(B5269-1)*3+3)&amp;")")</f>
        <v/>
      </c>
      <c r="F5269" s="15" t="str">
        <f>IF(INDEX(Содержание!C$2:L$1680,A5269*6+3,B5269)="","","= "&amp;INDEX(Содержание!C$2:L$1680,A5269*6+3,B5269)&amp;" "&amp;INDEX(Содержание!C$2:L$1680,A5271*6+4,B5271))</f>
        <v/>
      </c>
    </row>
    <row r="5270" spans="1:6" s="15" customFormat="1" x14ac:dyDescent="0.25">
      <c r="A5270" s="15">
        <v>57</v>
      </c>
      <c r="B5270" s="15">
        <v>3</v>
      </c>
      <c r="D5270" s="15" t="str">
        <f>IF(INDEX(Разделы!C$2:L$1540,A5270*11+6,B5270)="","","- "&amp;INDEX(Разделы!C$2:L$1540,A5270*11+6,B5270))</f>
        <v/>
      </c>
      <c r="E5270" s="15" t="str">
        <f>IF(INDEX(Оценка!C$2:AF$1540,A5268*11+7,(B5270-1)*3+1)="","",INDEX(Оценка!C$2:AF$1540,A5268*11+7,(B5270-1)*3+1)&amp;" ("&amp;INDEX(Оценка!C$2:AF$1540,A5268*11+7,(B5270-1)*3+2)&amp;") ("&amp;INDEX(Оценка!C$2:AF$1540,A5268*11+7,(B5270-1)*3+3)&amp;")")</f>
        <v/>
      </c>
    </row>
    <row r="5271" spans="1:6" s="15" customFormat="1" x14ac:dyDescent="0.25">
      <c r="A5271" s="15">
        <v>57</v>
      </c>
      <c r="B5271" s="15">
        <v>3</v>
      </c>
      <c r="D5271" s="15" t="str">
        <f>IF(INDEX(Разделы!C$2:L$1540,A5271*11+7,B5271)="","","- "&amp;INDEX(Разделы!C$2:L$1540,A5271*11+7,B5271))</f>
        <v/>
      </c>
      <c r="E5271" s="15" t="str">
        <f>IF(INDEX(Оценка!C$2:AF$1540,A5269*11+8,(B5271-1)*3+1)="","",INDEX(Оценка!C$2:AF$1540,A5269*11+8,(B5271-1)*3+1)&amp;" ("&amp;INDEX(Оценка!C$2:AF$1540,A5269*11+8,(B5271-1)*3+2)&amp;") ("&amp;INDEX(Оценка!C$2:AF$1540,A5269*11+8,(B5271-1)*3+3)&amp;")")</f>
        <v/>
      </c>
      <c r="F5271" s="15" t="str">
        <f>IF(INDEX(Содержание!C$2:L$1680,A5271*6+5,B5271)="","",INDEX(Содержание!C$2:L$1680,A5271*6+5,B5271))</f>
        <v/>
      </c>
    </row>
    <row r="5272" spans="1:6" s="15" customFormat="1" x14ac:dyDescent="0.25">
      <c r="A5272" s="15">
        <v>57</v>
      </c>
      <c r="B5272" s="15">
        <v>3</v>
      </c>
      <c r="D5272" s="15" t="str">
        <f>IF(INDEX(Разделы!C$2:L$1540,A5272*11+8,B5272)="","","- "&amp;INDEX(Разделы!C$2:L$1540,A5272*11+8,B5272))</f>
        <v/>
      </c>
      <c r="E5272" s="15" t="str">
        <f>IF(INDEX(Оценка!C$2:AF$1540,A5270*11+9,(B5272-1)*3+1)="","",INDEX(Оценка!C$2:AF$1540,A5270*11+9,(B5272-1)*3+1)&amp;" ("&amp;INDEX(Оценка!C$2:AF$1540,A5270*11+9,(B5272-1)*3+2)&amp;") ("&amp;INDEX(Оценка!C$2:AF$1540,A5270*11+9,(B5272-1)*3+3)&amp;")")</f>
        <v/>
      </c>
    </row>
    <row r="5273" spans="1:6" s="15" customFormat="1" x14ac:dyDescent="0.25">
      <c r="A5273" s="15">
        <v>57</v>
      </c>
      <c r="B5273" s="15">
        <v>3</v>
      </c>
      <c r="D5273" s="15" t="str">
        <f>IF(INDEX(Разделы!C$2:L$1540,A5273*11+9,B5273)="","","- "&amp;INDEX(Разделы!C$2:L$1540,A5273*11+9,B5273))</f>
        <v/>
      </c>
      <c r="E5273" s="15" t="str">
        <f>IF(INDEX(Оценка!C$2:AF$1540,A5271*11+10,(B5273-1)*3+1)="","",INDEX(Оценка!C$2:AF$1540,A5271*11+10,(B5273-1)*3+1)&amp;" ("&amp;INDEX(Оценка!C$2:AF$1540,A5271*11+10,(B5273-1)*3+2)&amp;") ("&amp;INDEX(Оценка!C$2:AF$1540,A5271*11+10,(B5273-1)*3+3)&amp;")")</f>
        <v/>
      </c>
    </row>
    <row r="5274" spans="1:6" s="15" customFormat="1" x14ac:dyDescent="0.25">
      <c r="A5274" s="15">
        <v>57</v>
      </c>
      <c r="B5274" s="15">
        <v>3</v>
      </c>
      <c r="D5274" s="15" t="str">
        <f>IF(INDEX(Разделы!C$2:L$1540,A5274*11+10,B5274)="","","- "&amp;INDEX(Разделы!C$2:L$1540,A5274*11+10,B5274))</f>
        <v/>
      </c>
    </row>
    <row r="5275" spans="1:6" s="15" customFormat="1" x14ac:dyDescent="0.25">
      <c r="A5275" s="15">
        <v>57</v>
      </c>
      <c r="B5275" s="15">
        <v>3</v>
      </c>
    </row>
    <row r="5276" spans="1:6" s="15" customFormat="1" x14ac:dyDescent="0.25">
      <c r="A5276" s="15">
        <v>57</v>
      </c>
      <c r="B5276" s="15">
        <v>4</v>
      </c>
      <c r="D5276" s="15" t="str">
        <f xml:space="preserve"> IF(INDEX(Разделы!C$2:L$1540,A5276*11+3,B5276)="","","= "&amp;INDEX(Разделы!C$2:L$1540,A5276*11+3,B5276)&amp;" ("&amp;INDEX(Разделы!C$2:L$1540,A5276*11+4,B5276)&amp;")")</f>
        <v/>
      </c>
      <c r="E5276" s="15" t="str">
        <f>IF(INDEX(Оценка!C$2:AF$1540,A5274*11+4,(B5276-1)*3+1)="","",INDEX(Оценка!C$2:AF$1540,A5274*11+4,(B5276-1)*3+1)&amp;" ("&amp;INDEX(Оценка!C$2:AF$1540,A5274*11+4,(B5276-1)*3+2)&amp;") ("&amp;INDEX(Оценка!C$2:AF$1540,A5274*11+4,(B5276-1)*3+3)&amp;")")</f>
        <v/>
      </c>
      <c r="F5276" s="15" t="str">
        <f>IF(INDEX(Содержание!C$2:L$1680,A5276*6+2,B5276)="","",INDEX(Содержание!C$2:L$1680,A5276*6+2,B5276))</f>
        <v/>
      </c>
    </row>
    <row r="5277" spans="1:6" s="15" customFormat="1" x14ac:dyDescent="0.25">
      <c r="A5277" s="15">
        <v>57</v>
      </c>
      <c r="B5277" s="15">
        <v>4</v>
      </c>
      <c r="E5277" s="15" t="str">
        <f>IF(INDEX(Оценка!C$2:AF$1540,A5275*11+5,(B5277-1)*3+1)="","",INDEX(Оценка!C$2:AF$1540,A5275*11+5,(B5277-1)*3+1)&amp;" ("&amp;INDEX(Оценка!C$2:AF$1540,A5275*11+5,(B5277-1)*3+2)&amp;") ("&amp;INDEX(Оценка!C$2:AF$1540,A5275*11+5,(B5277-1)*3+3)&amp;")")</f>
        <v/>
      </c>
    </row>
    <row r="5278" spans="1:6" s="15" customFormat="1" x14ac:dyDescent="0.25">
      <c r="A5278" s="15">
        <v>57</v>
      </c>
      <c r="B5278" s="15">
        <v>4</v>
      </c>
      <c r="D5278" s="15" t="str">
        <f>IF(INDEX(Разделы!C$2:L$1540,A5278*11+5,B5278)="","","- "&amp;INDEX(Разделы!C$2:L$1540,A5278*11+5,B5278))</f>
        <v/>
      </c>
      <c r="E5278" s="15" t="str">
        <f>IF(INDEX(Оценка!C$2:AF$1540,A5276*11+6,(B5278-1)*3+1)="","",INDEX(Оценка!C$2:AF$1540,A5276*11+6,(B5278-1)*3+1)&amp;" ("&amp;INDEX(Оценка!C$2:AF$1540,A5276*11+6,(B5278-1)*3+2)&amp;") ("&amp;INDEX(Оценка!C$2:AF$1540,A5276*11+6,(B5278-1)*3+3)&amp;")")</f>
        <v/>
      </c>
      <c r="F5278" s="15" t="str">
        <f>IF(INDEX(Содержание!C$2:L$1680,A5278*6+3,B5278)="","","= "&amp;INDEX(Содержание!C$2:L$1680,A5278*6+3,B5278)&amp;" "&amp;INDEX(Содержание!C$2:L$1680,A5280*6+4,B5280))</f>
        <v/>
      </c>
    </row>
    <row r="5279" spans="1:6" s="15" customFormat="1" x14ac:dyDescent="0.25">
      <c r="A5279" s="15">
        <v>57</v>
      </c>
      <c r="B5279" s="15">
        <v>4</v>
      </c>
      <c r="D5279" s="15" t="str">
        <f>IF(INDEX(Разделы!C$2:L$1540,A5279*11+6,B5279)="","","- "&amp;INDEX(Разделы!C$2:L$1540,A5279*11+6,B5279))</f>
        <v/>
      </c>
      <c r="E5279" s="15" t="str">
        <f>IF(INDEX(Оценка!C$2:AF$1540,A5277*11+7,(B5279-1)*3+1)="","",INDEX(Оценка!C$2:AF$1540,A5277*11+7,(B5279-1)*3+1)&amp;" ("&amp;INDEX(Оценка!C$2:AF$1540,A5277*11+7,(B5279-1)*3+2)&amp;") ("&amp;INDEX(Оценка!C$2:AF$1540,A5277*11+7,(B5279-1)*3+3)&amp;")")</f>
        <v/>
      </c>
    </row>
    <row r="5280" spans="1:6" s="15" customFormat="1" x14ac:dyDescent="0.25">
      <c r="A5280" s="15">
        <v>57</v>
      </c>
      <c r="B5280" s="15">
        <v>4</v>
      </c>
      <c r="D5280" s="15" t="str">
        <f>IF(INDEX(Разделы!C$2:L$1540,A5280*11+7,B5280)="","","- "&amp;INDEX(Разделы!C$2:L$1540,A5280*11+7,B5280))</f>
        <v/>
      </c>
      <c r="E5280" s="15" t="str">
        <f>IF(INDEX(Оценка!C$2:AF$1540,A5278*11+8,(B5280-1)*3+1)="","",INDEX(Оценка!C$2:AF$1540,A5278*11+8,(B5280-1)*3+1)&amp;" ("&amp;INDEX(Оценка!C$2:AF$1540,A5278*11+8,(B5280-1)*3+2)&amp;") ("&amp;INDEX(Оценка!C$2:AF$1540,A5278*11+8,(B5280-1)*3+3)&amp;")")</f>
        <v/>
      </c>
      <c r="F5280" s="15" t="str">
        <f>IF(INDEX(Содержание!C$2:L$1680,A5280*6+5,B5280)="","",INDEX(Содержание!C$2:L$1680,A5280*6+5,B5280))</f>
        <v/>
      </c>
    </row>
    <row r="5281" spans="1:6" s="15" customFormat="1" x14ac:dyDescent="0.25">
      <c r="A5281" s="15">
        <v>57</v>
      </c>
      <c r="B5281" s="15">
        <v>4</v>
      </c>
      <c r="D5281" s="15" t="str">
        <f>IF(INDEX(Разделы!C$2:L$1540,A5281*11+8,B5281)="","","- "&amp;INDEX(Разделы!C$2:L$1540,A5281*11+8,B5281))</f>
        <v/>
      </c>
      <c r="E5281" s="15" t="str">
        <f>IF(INDEX(Оценка!C$2:AF$1540,A5279*11+9,(B5281-1)*3+1)="","",INDEX(Оценка!C$2:AF$1540,A5279*11+9,(B5281-1)*3+1)&amp;" ("&amp;INDEX(Оценка!C$2:AF$1540,A5279*11+9,(B5281-1)*3+2)&amp;") ("&amp;INDEX(Оценка!C$2:AF$1540,A5279*11+9,(B5281-1)*3+3)&amp;")")</f>
        <v/>
      </c>
    </row>
    <row r="5282" spans="1:6" s="15" customFormat="1" x14ac:dyDescent="0.25">
      <c r="A5282" s="15">
        <v>57</v>
      </c>
      <c r="B5282" s="15">
        <v>4</v>
      </c>
      <c r="D5282" s="15" t="str">
        <f>IF(INDEX(Разделы!C$2:L$1540,A5282*11+9,B5282)="","","- "&amp;INDEX(Разделы!C$2:L$1540,A5282*11+9,B5282))</f>
        <v/>
      </c>
      <c r="E5282" s="15" t="str">
        <f>IF(INDEX(Оценка!C$2:AF$1540,A5280*11+10,(B5282-1)*3+1)="","",INDEX(Оценка!C$2:AF$1540,A5280*11+10,(B5282-1)*3+1)&amp;" ("&amp;INDEX(Оценка!C$2:AF$1540,A5280*11+10,(B5282-1)*3+2)&amp;") ("&amp;INDEX(Оценка!C$2:AF$1540,A5280*11+10,(B5282-1)*3+3)&amp;")")</f>
        <v/>
      </c>
    </row>
    <row r="5283" spans="1:6" s="15" customFormat="1" x14ac:dyDescent="0.25">
      <c r="A5283" s="15">
        <v>57</v>
      </c>
      <c r="B5283" s="15">
        <v>4</v>
      </c>
      <c r="D5283" s="15" t="str">
        <f>IF(INDEX(Разделы!C$2:L$1540,A5283*11+10,B5283)="","","- "&amp;INDEX(Разделы!C$2:L$1540,A5283*11+10,B5283))</f>
        <v/>
      </c>
    </row>
    <row r="5284" spans="1:6" s="15" customFormat="1" x14ac:dyDescent="0.25">
      <c r="A5284" s="15">
        <v>57</v>
      </c>
      <c r="B5284" s="15">
        <v>4</v>
      </c>
    </row>
    <row r="5285" spans="1:6" s="15" customFormat="1" x14ac:dyDescent="0.25">
      <c r="A5285" s="15">
        <v>57</v>
      </c>
      <c r="B5285" s="15">
        <v>5</v>
      </c>
      <c r="D5285" s="15" t="str">
        <f xml:space="preserve"> IF(INDEX(Разделы!C$2:L$1540,A5285*11+3,B5285)="","","= "&amp;INDEX(Разделы!C$2:L$1540,A5285*11+3,B5285)&amp;" ("&amp;INDEX(Разделы!C$2:L$1540,A5285*11+4,B5285)&amp;")")</f>
        <v/>
      </c>
      <c r="E5285" s="15" t="str">
        <f>IF(INDEX(Оценка!C$2:AF$1540,A5283*11+4,(B5285-1)*3+1)="","",INDEX(Оценка!C$2:AF$1540,A5283*11+4,(B5285-1)*3+1)&amp;" ("&amp;INDEX(Оценка!C$2:AF$1540,A5283*11+4,(B5285-1)*3+2)&amp;") ("&amp;INDEX(Оценка!C$2:AF$1540,A5283*11+4,(B5285-1)*3+3)&amp;")")</f>
        <v/>
      </c>
      <c r="F5285" s="15" t="str">
        <f>IF(INDEX(Содержание!C$2:L$1680,A5285*6+2,B5285)="","",INDEX(Содержание!C$2:L$1680,A5285*6+2,B5285))</f>
        <v/>
      </c>
    </row>
    <row r="5286" spans="1:6" s="15" customFormat="1" x14ac:dyDescent="0.25">
      <c r="A5286" s="15">
        <v>57</v>
      </c>
      <c r="B5286" s="15">
        <v>5</v>
      </c>
      <c r="E5286" s="15" t="str">
        <f>IF(INDEX(Оценка!C$2:AF$1540,A5284*11+5,(B5286-1)*3+1)="","",INDEX(Оценка!C$2:AF$1540,A5284*11+5,(B5286-1)*3+1)&amp;" ("&amp;INDEX(Оценка!C$2:AF$1540,A5284*11+5,(B5286-1)*3+2)&amp;") ("&amp;INDEX(Оценка!C$2:AF$1540,A5284*11+5,(B5286-1)*3+3)&amp;")")</f>
        <v/>
      </c>
    </row>
    <row r="5287" spans="1:6" s="15" customFormat="1" x14ac:dyDescent="0.25">
      <c r="A5287" s="15">
        <v>57</v>
      </c>
      <c r="B5287" s="15">
        <v>5</v>
      </c>
      <c r="D5287" s="15" t="str">
        <f>IF(INDEX(Разделы!C$2:L$1540,A5287*11+5,B5287)="","","- "&amp;INDEX(Разделы!C$2:L$1540,A5287*11+5,B5287))</f>
        <v/>
      </c>
      <c r="E5287" s="15" t="str">
        <f>IF(INDEX(Оценка!C$2:AF$1540,A5285*11+6,(B5287-1)*3+1)="","",INDEX(Оценка!C$2:AF$1540,A5285*11+6,(B5287-1)*3+1)&amp;" ("&amp;INDEX(Оценка!C$2:AF$1540,A5285*11+6,(B5287-1)*3+2)&amp;") ("&amp;INDEX(Оценка!C$2:AF$1540,A5285*11+6,(B5287-1)*3+3)&amp;")")</f>
        <v/>
      </c>
      <c r="F5287" s="15" t="str">
        <f>IF(INDEX(Содержание!C$2:L$1680,A5287*6+3,B5287)="","","= "&amp;INDEX(Содержание!C$2:L$1680,A5287*6+3,B5287)&amp;" "&amp;INDEX(Содержание!C$2:L$1680,A5289*6+4,B5289))</f>
        <v/>
      </c>
    </row>
    <row r="5288" spans="1:6" s="15" customFormat="1" x14ac:dyDescent="0.25">
      <c r="A5288" s="15">
        <v>57</v>
      </c>
      <c r="B5288" s="15">
        <v>5</v>
      </c>
      <c r="D5288" s="15" t="str">
        <f>IF(INDEX(Разделы!C$2:L$1540,A5288*11+6,B5288)="","","- "&amp;INDEX(Разделы!C$2:L$1540,A5288*11+6,B5288))</f>
        <v/>
      </c>
      <c r="E5288" s="15" t="str">
        <f>IF(INDEX(Оценка!C$2:AF$1540,A5286*11+7,(B5288-1)*3+1)="","",INDEX(Оценка!C$2:AF$1540,A5286*11+7,(B5288-1)*3+1)&amp;" ("&amp;INDEX(Оценка!C$2:AF$1540,A5286*11+7,(B5288-1)*3+2)&amp;") ("&amp;INDEX(Оценка!C$2:AF$1540,A5286*11+7,(B5288-1)*3+3)&amp;")")</f>
        <v/>
      </c>
    </row>
    <row r="5289" spans="1:6" s="15" customFormat="1" x14ac:dyDescent="0.25">
      <c r="A5289" s="15">
        <v>57</v>
      </c>
      <c r="B5289" s="15">
        <v>5</v>
      </c>
      <c r="D5289" s="15" t="str">
        <f>IF(INDEX(Разделы!C$2:L$1540,A5289*11+7,B5289)="","","- "&amp;INDEX(Разделы!C$2:L$1540,A5289*11+7,B5289))</f>
        <v/>
      </c>
      <c r="E5289" s="15" t="str">
        <f>IF(INDEX(Оценка!C$2:AF$1540,A5287*11+8,(B5289-1)*3+1)="","",INDEX(Оценка!C$2:AF$1540,A5287*11+8,(B5289-1)*3+1)&amp;" ("&amp;INDEX(Оценка!C$2:AF$1540,A5287*11+8,(B5289-1)*3+2)&amp;") ("&amp;INDEX(Оценка!C$2:AF$1540,A5287*11+8,(B5289-1)*3+3)&amp;")")</f>
        <v/>
      </c>
      <c r="F5289" s="15" t="str">
        <f>IF(INDEX(Содержание!C$2:L$1680,A5289*6+5,B5289)="","",INDEX(Содержание!C$2:L$1680,A5289*6+5,B5289))</f>
        <v/>
      </c>
    </row>
    <row r="5290" spans="1:6" s="15" customFormat="1" x14ac:dyDescent="0.25">
      <c r="A5290" s="15">
        <v>57</v>
      </c>
      <c r="B5290" s="15">
        <v>5</v>
      </c>
      <c r="D5290" s="15" t="str">
        <f>IF(INDEX(Разделы!C$2:L$1540,A5290*11+8,B5290)="","","- "&amp;INDEX(Разделы!C$2:L$1540,A5290*11+8,B5290))</f>
        <v/>
      </c>
      <c r="E5290" s="15" t="str">
        <f>IF(INDEX(Оценка!C$2:AF$1540,A5288*11+9,(B5290-1)*3+1)="","",INDEX(Оценка!C$2:AF$1540,A5288*11+9,(B5290-1)*3+1)&amp;" ("&amp;INDEX(Оценка!C$2:AF$1540,A5288*11+9,(B5290-1)*3+2)&amp;") ("&amp;INDEX(Оценка!C$2:AF$1540,A5288*11+9,(B5290-1)*3+3)&amp;")")</f>
        <v/>
      </c>
    </row>
    <row r="5291" spans="1:6" s="15" customFormat="1" x14ac:dyDescent="0.25">
      <c r="A5291" s="15">
        <v>57</v>
      </c>
      <c r="B5291" s="15">
        <v>5</v>
      </c>
      <c r="D5291" s="15" t="str">
        <f>IF(INDEX(Разделы!C$2:L$1540,A5291*11+9,B5291)="","","- "&amp;INDEX(Разделы!C$2:L$1540,A5291*11+9,B5291))</f>
        <v/>
      </c>
      <c r="E5291" s="15" t="str">
        <f>IF(INDEX(Оценка!C$2:AF$1540,A5289*11+10,(B5291-1)*3+1)="","",INDEX(Оценка!C$2:AF$1540,A5289*11+10,(B5291-1)*3+1)&amp;" ("&amp;INDEX(Оценка!C$2:AF$1540,A5289*11+10,(B5291-1)*3+2)&amp;") ("&amp;INDEX(Оценка!C$2:AF$1540,A5289*11+10,(B5291-1)*3+3)&amp;")")</f>
        <v/>
      </c>
    </row>
    <row r="5292" spans="1:6" s="15" customFormat="1" x14ac:dyDescent="0.25">
      <c r="A5292" s="15">
        <v>57</v>
      </c>
      <c r="B5292" s="15">
        <v>5</v>
      </c>
      <c r="D5292" s="15" t="str">
        <f>IF(INDEX(Разделы!C$2:L$1540,A5292*11+10,B5292)="","","- "&amp;INDEX(Разделы!C$2:L$1540,A5292*11+10,B5292))</f>
        <v/>
      </c>
    </row>
    <row r="5293" spans="1:6" s="15" customFormat="1" x14ac:dyDescent="0.25">
      <c r="A5293" s="15">
        <v>57</v>
      </c>
      <c r="B5293" s="15">
        <v>5</v>
      </c>
    </row>
    <row r="5294" spans="1:6" s="15" customFormat="1" x14ac:dyDescent="0.25">
      <c r="A5294" s="15">
        <v>57</v>
      </c>
      <c r="B5294" s="15">
        <v>6</v>
      </c>
      <c r="D5294" s="15" t="str">
        <f xml:space="preserve"> IF(INDEX(Разделы!C$2:L$1540,A5294*11+3,B5294)="","","= "&amp;INDEX(Разделы!C$2:L$1540,A5294*11+3,B5294)&amp;" ("&amp;INDEX(Разделы!C$2:L$1540,A5294*11+4,B5294)&amp;")")</f>
        <v/>
      </c>
      <c r="E5294" s="15" t="str">
        <f>IF(INDEX(Оценка!C$2:AF$1540,A5292*11+4,(B5294-1)*3+1)="","",INDEX(Оценка!C$2:AF$1540,A5292*11+4,(B5294-1)*3+1)&amp;" ("&amp;INDEX(Оценка!C$2:AF$1540,A5292*11+4,(B5294-1)*3+2)&amp;") ("&amp;INDEX(Оценка!C$2:AF$1540,A5292*11+4,(B5294-1)*3+3)&amp;")")</f>
        <v/>
      </c>
      <c r="F5294" s="15" t="str">
        <f>IF(INDEX(Содержание!C$2:L$1680,A5294*6+2,B5294)="","",INDEX(Содержание!C$2:L$1680,A5294*6+2,B5294))</f>
        <v/>
      </c>
    </row>
    <row r="5295" spans="1:6" s="15" customFormat="1" x14ac:dyDescent="0.25">
      <c r="A5295" s="15">
        <v>57</v>
      </c>
      <c r="B5295" s="15">
        <v>6</v>
      </c>
      <c r="E5295" s="15" t="str">
        <f>IF(INDEX(Оценка!C$2:AF$1540,A5293*11+5,(B5295-1)*3+1)="","",INDEX(Оценка!C$2:AF$1540,A5293*11+5,(B5295-1)*3+1)&amp;" ("&amp;INDEX(Оценка!C$2:AF$1540,A5293*11+5,(B5295-1)*3+2)&amp;") ("&amp;INDEX(Оценка!C$2:AF$1540,A5293*11+5,(B5295-1)*3+3)&amp;")")</f>
        <v/>
      </c>
    </row>
    <row r="5296" spans="1:6" s="15" customFormat="1" x14ac:dyDescent="0.25">
      <c r="A5296" s="15">
        <v>57</v>
      </c>
      <c r="B5296" s="15">
        <v>6</v>
      </c>
      <c r="D5296" s="15" t="str">
        <f>IF(INDEX(Разделы!C$2:L$1540,A5296*11+5,B5296)="","","- "&amp;INDEX(Разделы!C$2:L$1540,A5296*11+5,B5296))</f>
        <v/>
      </c>
      <c r="E5296" s="15" t="str">
        <f>IF(INDEX(Оценка!C$2:AF$1540,A5294*11+6,(B5296-1)*3+1)="","",INDEX(Оценка!C$2:AF$1540,A5294*11+6,(B5296-1)*3+1)&amp;" ("&amp;INDEX(Оценка!C$2:AF$1540,A5294*11+6,(B5296-1)*3+2)&amp;") ("&amp;INDEX(Оценка!C$2:AF$1540,A5294*11+6,(B5296-1)*3+3)&amp;")")</f>
        <v/>
      </c>
      <c r="F5296" s="15" t="str">
        <f>IF(INDEX(Содержание!C$2:L$1680,A5296*6+3,B5296)="","","= "&amp;INDEX(Содержание!C$2:L$1680,A5296*6+3,B5296)&amp;" "&amp;INDEX(Содержание!C$2:L$1680,A5298*6+4,B5298))</f>
        <v/>
      </c>
    </row>
    <row r="5297" spans="1:6" s="15" customFormat="1" x14ac:dyDescent="0.25">
      <c r="A5297" s="15">
        <v>57</v>
      </c>
      <c r="B5297" s="15">
        <v>6</v>
      </c>
      <c r="D5297" s="15" t="str">
        <f>IF(INDEX(Разделы!C$2:L$1540,A5297*11+6,B5297)="","","- "&amp;INDEX(Разделы!C$2:L$1540,A5297*11+6,B5297))</f>
        <v/>
      </c>
      <c r="E5297" s="15" t="str">
        <f>IF(INDEX(Оценка!C$2:AF$1540,A5295*11+7,(B5297-1)*3+1)="","",INDEX(Оценка!C$2:AF$1540,A5295*11+7,(B5297-1)*3+1)&amp;" ("&amp;INDEX(Оценка!C$2:AF$1540,A5295*11+7,(B5297-1)*3+2)&amp;") ("&amp;INDEX(Оценка!C$2:AF$1540,A5295*11+7,(B5297-1)*3+3)&amp;")")</f>
        <v/>
      </c>
    </row>
    <row r="5298" spans="1:6" s="15" customFormat="1" x14ac:dyDescent="0.25">
      <c r="A5298" s="15">
        <v>57</v>
      </c>
      <c r="B5298" s="15">
        <v>6</v>
      </c>
      <c r="D5298" s="15" t="str">
        <f>IF(INDEX(Разделы!C$2:L$1540,A5298*11+7,B5298)="","","- "&amp;INDEX(Разделы!C$2:L$1540,A5298*11+7,B5298))</f>
        <v/>
      </c>
      <c r="E5298" s="15" t="str">
        <f>IF(INDEX(Оценка!C$2:AF$1540,A5296*11+8,(B5298-1)*3+1)="","",INDEX(Оценка!C$2:AF$1540,A5296*11+8,(B5298-1)*3+1)&amp;" ("&amp;INDEX(Оценка!C$2:AF$1540,A5296*11+8,(B5298-1)*3+2)&amp;") ("&amp;INDEX(Оценка!C$2:AF$1540,A5296*11+8,(B5298-1)*3+3)&amp;")")</f>
        <v/>
      </c>
      <c r="F5298" s="15" t="str">
        <f>IF(INDEX(Содержание!C$2:L$1680,A5298*6+5,B5298)="","",INDEX(Содержание!C$2:L$1680,A5298*6+5,B5298))</f>
        <v/>
      </c>
    </row>
    <row r="5299" spans="1:6" s="15" customFormat="1" x14ac:dyDescent="0.25">
      <c r="A5299" s="15">
        <v>57</v>
      </c>
      <c r="B5299" s="15">
        <v>6</v>
      </c>
      <c r="D5299" s="15" t="str">
        <f>IF(INDEX(Разделы!C$2:L$1540,A5299*11+8,B5299)="","","- "&amp;INDEX(Разделы!C$2:L$1540,A5299*11+8,B5299))</f>
        <v/>
      </c>
      <c r="E5299" s="15" t="str">
        <f>IF(INDEX(Оценка!C$2:AF$1540,A5297*11+9,(B5299-1)*3+1)="","",INDEX(Оценка!C$2:AF$1540,A5297*11+9,(B5299-1)*3+1)&amp;" ("&amp;INDEX(Оценка!C$2:AF$1540,A5297*11+9,(B5299-1)*3+2)&amp;") ("&amp;INDEX(Оценка!C$2:AF$1540,A5297*11+9,(B5299-1)*3+3)&amp;")")</f>
        <v/>
      </c>
    </row>
    <row r="5300" spans="1:6" s="15" customFormat="1" x14ac:dyDescent="0.25">
      <c r="A5300" s="15">
        <v>57</v>
      </c>
      <c r="B5300" s="15">
        <v>6</v>
      </c>
      <c r="D5300" s="15" t="str">
        <f>IF(INDEX(Разделы!C$2:L$1540,A5300*11+9,B5300)="","","- "&amp;INDEX(Разделы!C$2:L$1540,A5300*11+9,B5300))</f>
        <v/>
      </c>
      <c r="E5300" s="15" t="str">
        <f>IF(INDEX(Оценка!C$2:AF$1540,A5298*11+10,(B5300-1)*3+1)="","",INDEX(Оценка!C$2:AF$1540,A5298*11+10,(B5300-1)*3+1)&amp;" ("&amp;INDEX(Оценка!C$2:AF$1540,A5298*11+10,(B5300-1)*3+2)&amp;") ("&amp;INDEX(Оценка!C$2:AF$1540,A5298*11+10,(B5300-1)*3+3)&amp;")")</f>
        <v/>
      </c>
    </row>
    <row r="5301" spans="1:6" s="15" customFormat="1" x14ac:dyDescent="0.25">
      <c r="A5301" s="15">
        <v>57</v>
      </c>
      <c r="B5301" s="15">
        <v>6</v>
      </c>
      <c r="D5301" s="15" t="str">
        <f>IF(INDEX(Разделы!C$2:L$1540,A5301*11+10,B5301)="","","- "&amp;INDEX(Разделы!C$2:L$1540,A5301*11+10,B5301))</f>
        <v/>
      </c>
    </row>
    <row r="5302" spans="1:6" s="15" customFormat="1" x14ac:dyDescent="0.25">
      <c r="A5302" s="15">
        <v>57</v>
      </c>
      <c r="B5302" s="15">
        <v>6</v>
      </c>
    </row>
    <row r="5303" spans="1:6" s="15" customFormat="1" x14ac:dyDescent="0.25">
      <c r="A5303" s="15">
        <v>57</v>
      </c>
      <c r="B5303" s="15">
        <v>7</v>
      </c>
      <c r="D5303" s="15" t="str">
        <f xml:space="preserve"> IF(INDEX(Разделы!C$2:L$1540,A5303*11+3,B5303)="","","= "&amp;INDEX(Разделы!C$2:L$1540,A5303*11+3,B5303)&amp;" ("&amp;INDEX(Разделы!C$2:L$1540,A5303*11+4,B5303)&amp;")")</f>
        <v/>
      </c>
      <c r="E5303" s="15" t="str">
        <f>IF(INDEX(Оценка!C$2:AF$1540,A5301*11+4,(B5303-1)*3+1)="","",INDEX(Оценка!C$2:AF$1540,A5301*11+4,(B5303-1)*3+1)&amp;" ("&amp;INDEX(Оценка!C$2:AF$1540,A5301*11+4,(B5303-1)*3+2)&amp;") ("&amp;INDEX(Оценка!C$2:AF$1540,A5301*11+4,(B5303-1)*3+3)&amp;")")</f>
        <v/>
      </c>
      <c r="F5303" s="15" t="str">
        <f>IF(INDEX(Содержание!C$2:L$1680,A5303*6+2,B5303)="","",INDEX(Содержание!C$2:L$1680,A5303*6+2,B5303))</f>
        <v/>
      </c>
    </row>
    <row r="5304" spans="1:6" s="15" customFormat="1" x14ac:dyDescent="0.25">
      <c r="A5304" s="15">
        <v>57</v>
      </c>
      <c r="B5304" s="15">
        <v>7</v>
      </c>
      <c r="E5304" s="15" t="str">
        <f>IF(INDEX(Оценка!C$2:AF$1540,A5302*11+5,(B5304-1)*3+1)="","",INDEX(Оценка!C$2:AF$1540,A5302*11+5,(B5304-1)*3+1)&amp;" ("&amp;INDEX(Оценка!C$2:AF$1540,A5302*11+5,(B5304-1)*3+2)&amp;") ("&amp;INDEX(Оценка!C$2:AF$1540,A5302*11+5,(B5304-1)*3+3)&amp;")")</f>
        <v/>
      </c>
    </row>
    <row r="5305" spans="1:6" s="15" customFormat="1" x14ac:dyDescent="0.25">
      <c r="A5305" s="15">
        <v>57</v>
      </c>
      <c r="B5305" s="15">
        <v>7</v>
      </c>
      <c r="D5305" s="15" t="str">
        <f>IF(INDEX(Разделы!C$2:L$1540,A5305*11+5,B5305)="","","- "&amp;INDEX(Разделы!C$2:L$1540,A5305*11+5,B5305))</f>
        <v/>
      </c>
      <c r="E5305" s="15" t="str">
        <f>IF(INDEX(Оценка!C$2:AF$1540,A5303*11+6,(B5305-1)*3+1)="","",INDEX(Оценка!C$2:AF$1540,A5303*11+6,(B5305-1)*3+1)&amp;" ("&amp;INDEX(Оценка!C$2:AF$1540,A5303*11+6,(B5305-1)*3+2)&amp;") ("&amp;INDEX(Оценка!C$2:AF$1540,A5303*11+6,(B5305-1)*3+3)&amp;")")</f>
        <v/>
      </c>
      <c r="F5305" s="15" t="str">
        <f>IF(INDEX(Содержание!C$2:L$1680,A5305*6+3,B5305)="","","= "&amp;INDEX(Содержание!C$2:L$1680,A5305*6+3,B5305)&amp;" "&amp;INDEX(Содержание!C$2:L$1680,A5307*6+4,B5307))</f>
        <v/>
      </c>
    </row>
    <row r="5306" spans="1:6" s="15" customFormat="1" x14ac:dyDescent="0.25">
      <c r="A5306" s="15">
        <v>57</v>
      </c>
      <c r="B5306" s="15">
        <v>7</v>
      </c>
      <c r="D5306" s="15" t="str">
        <f>IF(INDEX(Разделы!C$2:L$1540,A5306*11+6,B5306)="","","- "&amp;INDEX(Разделы!C$2:L$1540,A5306*11+6,B5306))</f>
        <v/>
      </c>
      <c r="E5306" s="15" t="str">
        <f>IF(INDEX(Оценка!C$2:AF$1540,A5304*11+7,(B5306-1)*3+1)="","",INDEX(Оценка!C$2:AF$1540,A5304*11+7,(B5306-1)*3+1)&amp;" ("&amp;INDEX(Оценка!C$2:AF$1540,A5304*11+7,(B5306-1)*3+2)&amp;") ("&amp;INDEX(Оценка!C$2:AF$1540,A5304*11+7,(B5306-1)*3+3)&amp;")")</f>
        <v/>
      </c>
    </row>
    <row r="5307" spans="1:6" s="15" customFormat="1" x14ac:dyDescent="0.25">
      <c r="A5307" s="15">
        <v>57</v>
      </c>
      <c r="B5307" s="15">
        <v>7</v>
      </c>
      <c r="D5307" s="15" t="str">
        <f>IF(INDEX(Разделы!C$2:L$1540,A5307*11+7,B5307)="","","- "&amp;INDEX(Разделы!C$2:L$1540,A5307*11+7,B5307))</f>
        <v/>
      </c>
      <c r="E5307" s="15" t="str">
        <f>IF(INDEX(Оценка!C$2:AF$1540,A5305*11+8,(B5307-1)*3+1)="","",INDEX(Оценка!C$2:AF$1540,A5305*11+8,(B5307-1)*3+1)&amp;" ("&amp;INDEX(Оценка!C$2:AF$1540,A5305*11+8,(B5307-1)*3+2)&amp;") ("&amp;INDEX(Оценка!C$2:AF$1540,A5305*11+8,(B5307-1)*3+3)&amp;")")</f>
        <v/>
      </c>
      <c r="F5307" s="15" t="str">
        <f>IF(INDEX(Содержание!C$2:L$1680,A5307*6+5,B5307)="","",INDEX(Содержание!C$2:L$1680,A5307*6+5,B5307))</f>
        <v/>
      </c>
    </row>
    <row r="5308" spans="1:6" s="15" customFormat="1" x14ac:dyDescent="0.25">
      <c r="A5308" s="15">
        <v>57</v>
      </c>
      <c r="B5308" s="15">
        <v>7</v>
      </c>
      <c r="D5308" s="15" t="str">
        <f>IF(INDEX(Разделы!C$2:L$1540,A5308*11+8,B5308)="","","- "&amp;INDEX(Разделы!C$2:L$1540,A5308*11+8,B5308))</f>
        <v/>
      </c>
      <c r="E5308" s="15" t="str">
        <f>IF(INDEX(Оценка!C$2:AF$1540,A5306*11+9,(B5308-1)*3+1)="","",INDEX(Оценка!C$2:AF$1540,A5306*11+9,(B5308-1)*3+1)&amp;" ("&amp;INDEX(Оценка!C$2:AF$1540,A5306*11+9,(B5308-1)*3+2)&amp;") ("&amp;INDEX(Оценка!C$2:AF$1540,A5306*11+9,(B5308-1)*3+3)&amp;")")</f>
        <v/>
      </c>
    </row>
    <row r="5309" spans="1:6" s="15" customFormat="1" x14ac:dyDescent="0.25">
      <c r="A5309" s="15">
        <v>57</v>
      </c>
      <c r="B5309" s="15">
        <v>7</v>
      </c>
      <c r="D5309" s="15" t="str">
        <f>IF(INDEX(Разделы!C$2:L$1540,A5309*11+9,B5309)="","","- "&amp;INDEX(Разделы!C$2:L$1540,A5309*11+9,B5309))</f>
        <v/>
      </c>
      <c r="E5309" s="15" t="str">
        <f>IF(INDEX(Оценка!C$2:AF$1540,A5307*11+10,(B5309-1)*3+1)="","",INDEX(Оценка!C$2:AF$1540,A5307*11+10,(B5309-1)*3+1)&amp;" ("&amp;INDEX(Оценка!C$2:AF$1540,A5307*11+10,(B5309-1)*3+2)&amp;") ("&amp;INDEX(Оценка!C$2:AF$1540,A5307*11+10,(B5309-1)*3+3)&amp;")")</f>
        <v/>
      </c>
    </row>
    <row r="5310" spans="1:6" s="15" customFormat="1" x14ac:dyDescent="0.25">
      <c r="A5310" s="15">
        <v>57</v>
      </c>
      <c r="B5310" s="15">
        <v>7</v>
      </c>
      <c r="D5310" s="15" t="str">
        <f>IF(INDEX(Разделы!C$2:L$1540,A5310*11+10,B5310)="","","- "&amp;INDEX(Разделы!C$2:L$1540,A5310*11+10,B5310))</f>
        <v/>
      </c>
    </row>
    <row r="5311" spans="1:6" s="15" customFormat="1" x14ac:dyDescent="0.25">
      <c r="A5311" s="15">
        <v>57</v>
      </c>
      <c r="B5311" s="15">
        <v>7</v>
      </c>
    </row>
    <row r="5312" spans="1:6" s="15" customFormat="1" x14ac:dyDescent="0.25">
      <c r="A5312" s="15">
        <v>57</v>
      </c>
      <c r="B5312" s="15">
        <v>8</v>
      </c>
      <c r="D5312" s="15" t="str">
        <f xml:space="preserve"> IF(INDEX(Разделы!C$2:L$1540,A5312*11+3,B5312)="","","= "&amp;INDEX(Разделы!C$2:L$1540,A5312*11+3,B5312)&amp;" ("&amp;INDEX(Разделы!C$2:L$1540,A5312*11+4,B5312)&amp;")")</f>
        <v/>
      </c>
      <c r="E5312" s="15" t="str">
        <f>IF(INDEX(Оценка!C$2:AF$1540,A5310*11+4,(B5312-1)*3+1)="","",INDEX(Оценка!C$2:AF$1540,A5310*11+4,(B5312-1)*3+1)&amp;" ("&amp;INDEX(Оценка!C$2:AF$1540,A5310*11+4,(B5312-1)*3+2)&amp;") ("&amp;INDEX(Оценка!C$2:AF$1540,A5310*11+4,(B5312-1)*3+3)&amp;")")</f>
        <v/>
      </c>
      <c r="F5312" s="15" t="str">
        <f>IF(INDEX(Содержание!C$2:L$1680,A5312*6+2,B5312)="","",INDEX(Содержание!C$2:L$1680,A5312*6+2,B5312))</f>
        <v/>
      </c>
    </row>
    <row r="5313" spans="1:6" s="15" customFormat="1" x14ac:dyDescent="0.25">
      <c r="A5313" s="15">
        <v>57</v>
      </c>
      <c r="B5313" s="15">
        <v>8</v>
      </c>
      <c r="E5313" s="15" t="str">
        <f>IF(INDEX(Оценка!C$2:AF$1540,A5311*11+5,(B5313-1)*3+1)="","",INDEX(Оценка!C$2:AF$1540,A5311*11+5,(B5313-1)*3+1)&amp;" ("&amp;INDEX(Оценка!C$2:AF$1540,A5311*11+5,(B5313-1)*3+2)&amp;") ("&amp;INDEX(Оценка!C$2:AF$1540,A5311*11+5,(B5313-1)*3+3)&amp;")")</f>
        <v/>
      </c>
    </row>
    <row r="5314" spans="1:6" s="15" customFormat="1" x14ac:dyDescent="0.25">
      <c r="A5314" s="15">
        <v>57</v>
      </c>
      <c r="B5314" s="15">
        <v>8</v>
      </c>
      <c r="D5314" s="15" t="str">
        <f>IF(INDEX(Разделы!C$2:L$1540,A5314*11+5,B5314)="","","- "&amp;INDEX(Разделы!C$2:L$1540,A5314*11+5,B5314))</f>
        <v/>
      </c>
      <c r="E5314" s="15" t="str">
        <f>IF(INDEX(Оценка!C$2:AF$1540,A5312*11+6,(B5314-1)*3+1)="","",INDEX(Оценка!C$2:AF$1540,A5312*11+6,(B5314-1)*3+1)&amp;" ("&amp;INDEX(Оценка!C$2:AF$1540,A5312*11+6,(B5314-1)*3+2)&amp;") ("&amp;INDEX(Оценка!C$2:AF$1540,A5312*11+6,(B5314-1)*3+3)&amp;")")</f>
        <v/>
      </c>
      <c r="F5314" s="15" t="str">
        <f>IF(INDEX(Содержание!C$2:L$1680,A5314*6+3,B5314)="","","= "&amp;INDEX(Содержание!C$2:L$1680,A5314*6+3,B5314)&amp;" "&amp;INDEX(Содержание!C$2:L$1680,A5316*6+4,B5316))</f>
        <v/>
      </c>
    </row>
    <row r="5315" spans="1:6" s="15" customFormat="1" x14ac:dyDescent="0.25">
      <c r="A5315" s="15">
        <v>57</v>
      </c>
      <c r="B5315" s="15">
        <v>8</v>
      </c>
      <c r="D5315" s="15" t="str">
        <f>IF(INDEX(Разделы!C$2:L$1540,A5315*11+6,B5315)="","","- "&amp;INDEX(Разделы!C$2:L$1540,A5315*11+6,B5315))</f>
        <v/>
      </c>
      <c r="E5315" s="15" t="str">
        <f>IF(INDEX(Оценка!C$2:AF$1540,A5313*11+7,(B5315-1)*3+1)="","",INDEX(Оценка!C$2:AF$1540,A5313*11+7,(B5315-1)*3+1)&amp;" ("&amp;INDEX(Оценка!C$2:AF$1540,A5313*11+7,(B5315-1)*3+2)&amp;") ("&amp;INDEX(Оценка!C$2:AF$1540,A5313*11+7,(B5315-1)*3+3)&amp;")")</f>
        <v/>
      </c>
    </row>
    <row r="5316" spans="1:6" s="15" customFormat="1" x14ac:dyDescent="0.25">
      <c r="A5316" s="15">
        <v>57</v>
      </c>
      <c r="B5316" s="15">
        <v>8</v>
      </c>
      <c r="D5316" s="15" t="str">
        <f>IF(INDEX(Разделы!C$2:L$1540,A5316*11+7,B5316)="","","- "&amp;INDEX(Разделы!C$2:L$1540,A5316*11+7,B5316))</f>
        <v/>
      </c>
      <c r="E5316" s="15" t="str">
        <f>IF(INDEX(Оценка!C$2:AF$1540,A5314*11+8,(B5316-1)*3+1)="","",INDEX(Оценка!C$2:AF$1540,A5314*11+8,(B5316-1)*3+1)&amp;" ("&amp;INDEX(Оценка!C$2:AF$1540,A5314*11+8,(B5316-1)*3+2)&amp;") ("&amp;INDEX(Оценка!C$2:AF$1540,A5314*11+8,(B5316-1)*3+3)&amp;")")</f>
        <v/>
      </c>
      <c r="F5316" s="15" t="str">
        <f>IF(INDEX(Содержание!C$2:L$1680,A5316*6+5,B5316)="","",INDEX(Содержание!C$2:L$1680,A5316*6+5,B5316))</f>
        <v/>
      </c>
    </row>
    <row r="5317" spans="1:6" s="15" customFormat="1" x14ac:dyDescent="0.25">
      <c r="A5317" s="15">
        <v>57</v>
      </c>
      <c r="B5317" s="15">
        <v>8</v>
      </c>
      <c r="D5317" s="15" t="str">
        <f>IF(INDEX(Разделы!C$2:L$1540,A5317*11+8,B5317)="","","- "&amp;INDEX(Разделы!C$2:L$1540,A5317*11+8,B5317))</f>
        <v/>
      </c>
      <c r="E5317" s="15" t="str">
        <f>IF(INDEX(Оценка!C$2:AF$1540,A5315*11+9,(B5317-1)*3+1)="","",INDEX(Оценка!C$2:AF$1540,A5315*11+9,(B5317-1)*3+1)&amp;" ("&amp;INDEX(Оценка!C$2:AF$1540,A5315*11+9,(B5317-1)*3+2)&amp;") ("&amp;INDEX(Оценка!C$2:AF$1540,A5315*11+9,(B5317-1)*3+3)&amp;")")</f>
        <v/>
      </c>
    </row>
    <row r="5318" spans="1:6" s="15" customFormat="1" x14ac:dyDescent="0.25">
      <c r="A5318" s="15">
        <v>57</v>
      </c>
      <c r="B5318" s="15">
        <v>8</v>
      </c>
      <c r="D5318" s="15" t="str">
        <f>IF(INDEX(Разделы!C$2:L$1540,A5318*11+9,B5318)="","","- "&amp;INDEX(Разделы!C$2:L$1540,A5318*11+9,B5318))</f>
        <v/>
      </c>
      <c r="E5318" s="15" t="str">
        <f>IF(INDEX(Оценка!C$2:AF$1540,A5316*11+10,(B5318-1)*3+1)="","",INDEX(Оценка!C$2:AF$1540,A5316*11+10,(B5318-1)*3+1)&amp;" ("&amp;INDEX(Оценка!C$2:AF$1540,A5316*11+10,(B5318-1)*3+2)&amp;") ("&amp;INDEX(Оценка!C$2:AF$1540,A5316*11+10,(B5318-1)*3+3)&amp;")")</f>
        <v/>
      </c>
    </row>
    <row r="5319" spans="1:6" s="15" customFormat="1" x14ac:dyDescent="0.25">
      <c r="A5319" s="15">
        <v>57</v>
      </c>
      <c r="B5319" s="15">
        <v>8</v>
      </c>
      <c r="D5319" s="15" t="str">
        <f>IF(INDEX(Разделы!C$2:L$1540,A5319*11+10,B5319)="","","- "&amp;INDEX(Разделы!C$2:L$1540,A5319*11+10,B5319))</f>
        <v/>
      </c>
    </row>
    <row r="5320" spans="1:6" s="15" customFormat="1" x14ac:dyDescent="0.25">
      <c r="A5320" s="15">
        <v>57</v>
      </c>
      <c r="B5320" s="15">
        <v>8</v>
      </c>
    </row>
    <row r="5321" spans="1:6" s="15" customFormat="1" x14ac:dyDescent="0.25">
      <c r="A5321" s="15">
        <v>57</v>
      </c>
      <c r="B5321" s="15">
        <v>9</v>
      </c>
      <c r="D5321" s="15" t="str">
        <f xml:space="preserve"> IF(INDEX(Разделы!C$2:L$1540,A5321*11+3,B5321)="","","= "&amp;INDEX(Разделы!C$2:L$1540,A5321*11+3,B5321)&amp;" ("&amp;INDEX(Разделы!C$2:L$1540,A5321*11+4,B5321)&amp;")")</f>
        <v/>
      </c>
      <c r="E5321" s="15" t="str">
        <f>IF(INDEX(Оценка!C$2:AF$1540,A5319*11+4,(B5321-1)*3+1)="","",INDEX(Оценка!C$2:AF$1540,A5319*11+4,(B5321-1)*3+1)&amp;" ("&amp;INDEX(Оценка!C$2:AF$1540,A5319*11+4,(B5321-1)*3+2)&amp;") ("&amp;INDEX(Оценка!C$2:AF$1540,A5319*11+4,(B5321-1)*3+3)&amp;")")</f>
        <v/>
      </c>
      <c r="F5321" s="15" t="str">
        <f>IF(INDEX(Содержание!C$2:L$1680,A5321*6+2,B5321)="","",INDEX(Содержание!C$2:L$1680,A5321*6+2,B5321))</f>
        <v/>
      </c>
    </row>
    <row r="5322" spans="1:6" s="15" customFormat="1" x14ac:dyDescent="0.25">
      <c r="A5322" s="15">
        <v>57</v>
      </c>
      <c r="B5322" s="15">
        <v>9</v>
      </c>
      <c r="E5322" s="15" t="str">
        <f>IF(INDEX(Оценка!C$2:AF$1540,A5320*11+5,(B5322-1)*3+1)="","",INDEX(Оценка!C$2:AF$1540,A5320*11+5,(B5322-1)*3+1)&amp;" ("&amp;INDEX(Оценка!C$2:AF$1540,A5320*11+5,(B5322-1)*3+2)&amp;") ("&amp;INDEX(Оценка!C$2:AF$1540,A5320*11+5,(B5322-1)*3+3)&amp;")")</f>
        <v/>
      </c>
    </row>
    <row r="5323" spans="1:6" s="15" customFormat="1" x14ac:dyDescent="0.25">
      <c r="A5323" s="15">
        <v>57</v>
      </c>
      <c r="B5323" s="15">
        <v>9</v>
      </c>
      <c r="D5323" s="15" t="str">
        <f>IF(INDEX(Разделы!C$2:L$1540,A5323*11+5,B5323)="","","- "&amp;INDEX(Разделы!C$2:L$1540,A5323*11+5,B5323))</f>
        <v/>
      </c>
      <c r="E5323" s="15" t="str">
        <f>IF(INDEX(Оценка!C$2:AF$1540,A5321*11+6,(B5323-1)*3+1)="","",INDEX(Оценка!C$2:AF$1540,A5321*11+6,(B5323-1)*3+1)&amp;" ("&amp;INDEX(Оценка!C$2:AF$1540,A5321*11+6,(B5323-1)*3+2)&amp;") ("&amp;INDEX(Оценка!C$2:AF$1540,A5321*11+6,(B5323-1)*3+3)&amp;")")</f>
        <v/>
      </c>
      <c r="F5323" s="15" t="str">
        <f>IF(INDEX(Содержание!C$2:L$1680,A5323*6+3,B5323)="","","= "&amp;INDEX(Содержание!C$2:L$1680,A5323*6+3,B5323)&amp;" "&amp;INDEX(Содержание!C$2:L$1680,A5325*6+4,B5325))</f>
        <v/>
      </c>
    </row>
    <row r="5324" spans="1:6" s="15" customFormat="1" x14ac:dyDescent="0.25">
      <c r="A5324" s="15">
        <v>57</v>
      </c>
      <c r="B5324" s="15">
        <v>9</v>
      </c>
      <c r="D5324" s="15" t="str">
        <f>IF(INDEX(Разделы!C$2:L$1540,A5324*11+6,B5324)="","","- "&amp;INDEX(Разделы!C$2:L$1540,A5324*11+6,B5324))</f>
        <v/>
      </c>
      <c r="E5324" s="15" t="str">
        <f>IF(INDEX(Оценка!C$2:AF$1540,A5322*11+7,(B5324-1)*3+1)="","",INDEX(Оценка!C$2:AF$1540,A5322*11+7,(B5324-1)*3+1)&amp;" ("&amp;INDEX(Оценка!C$2:AF$1540,A5322*11+7,(B5324-1)*3+2)&amp;") ("&amp;INDEX(Оценка!C$2:AF$1540,A5322*11+7,(B5324-1)*3+3)&amp;")")</f>
        <v/>
      </c>
    </row>
    <row r="5325" spans="1:6" s="15" customFormat="1" x14ac:dyDescent="0.25">
      <c r="A5325" s="15">
        <v>57</v>
      </c>
      <c r="B5325" s="15">
        <v>9</v>
      </c>
      <c r="D5325" s="15" t="str">
        <f>IF(INDEX(Разделы!C$2:L$1540,A5325*11+7,B5325)="","","- "&amp;INDEX(Разделы!C$2:L$1540,A5325*11+7,B5325))</f>
        <v/>
      </c>
      <c r="E5325" s="15" t="str">
        <f>IF(INDEX(Оценка!C$2:AF$1540,A5323*11+8,(B5325-1)*3+1)="","",INDEX(Оценка!C$2:AF$1540,A5323*11+8,(B5325-1)*3+1)&amp;" ("&amp;INDEX(Оценка!C$2:AF$1540,A5323*11+8,(B5325-1)*3+2)&amp;") ("&amp;INDEX(Оценка!C$2:AF$1540,A5323*11+8,(B5325-1)*3+3)&amp;")")</f>
        <v/>
      </c>
      <c r="F5325" s="15" t="str">
        <f>IF(INDEX(Содержание!C$2:L$1680,A5325*6+5,B5325)="","",INDEX(Содержание!C$2:L$1680,A5325*6+5,B5325))</f>
        <v/>
      </c>
    </row>
    <row r="5326" spans="1:6" s="15" customFormat="1" x14ac:dyDescent="0.25">
      <c r="A5326" s="15">
        <v>57</v>
      </c>
      <c r="B5326" s="15">
        <v>9</v>
      </c>
      <c r="D5326" s="15" t="str">
        <f>IF(INDEX(Разделы!C$2:L$1540,A5326*11+8,B5326)="","","- "&amp;INDEX(Разделы!C$2:L$1540,A5326*11+8,B5326))</f>
        <v/>
      </c>
      <c r="E5326" s="15" t="str">
        <f>IF(INDEX(Оценка!C$2:AF$1540,A5324*11+9,(B5326-1)*3+1)="","",INDEX(Оценка!C$2:AF$1540,A5324*11+9,(B5326-1)*3+1)&amp;" ("&amp;INDEX(Оценка!C$2:AF$1540,A5324*11+9,(B5326-1)*3+2)&amp;") ("&amp;INDEX(Оценка!C$2:AF$1540,A5324*11+9,(B5326-1)*3+3)&amp;")")</f>
        <v/>
      </c>
    </row>
    <row r="5327" spans="1:6" s="15" customFormat="1" x14ac:dyDescent="0.25">
      <c r="A5327" s="15">
        <v>57</v>
      </c>
      <c r="B5327" s="15">
        <v>9</v>
      </c>
      <c r="D5327" s="15" t="str">
        <f>IF(INDEX(Разделы!C$2:L$1540,A5327*11+9,B5327)="","","- "&amp;INDEX(Разделы!C$2:L$1540,A5327*11+9,B5327))</f>
        <v/>
      </c>
      <c r="E5327" s="15" t="str">
        <f>IF(INDEX(Оценка!C$2:AF$1540,A5325*11+10,(B5327-1)*3+1)="","",INDEX(Оценка!C$2:AF$1540,A5325*11+10,(B5327-1)*3+1)&amp;" ("&amp;INDEX(Оценка!C$2:AF$1540,A5325*11+10,(B5327-1)*3+2)&amp;") ("&amp;INDEX(Оценка!C$2:AF$1540,A5325*11+10,(B5327-1)*3+3)&amp;")")</f>
        <v/>
      </c>
    </row>
    <row r="5328" spans="1:6" s="15" customFormat="1" x14ac:dyDescent="0.25">
      <c r="A5328" s="15">
        <v>57</v>
      </c>
      <c r="B5328" s="15">
        <v>9</v>
      </c>
      <c r="D5328" s="15" t="str">
        <f>IF(INDEX(Разделы!C$2:L$1540,A5328*11+10,B5328)="","","- "&amp;INDEX(Разделы!C$2:L$1540,A5328*11+10,B5328))</f>
        <v/>
      </c>
    </row>
    <row r="5329" spans="1:6" s="15" customFormat="1" x14ac:dyDescent="0.25">
      <c r="A5329" s="15">
        <v>57</v>
      </c>
      <c r="B5329" s="15">
        <v>9</v>
      </c>
    </row>
    <row r="5330" spans="1:6" s="15" customFormat="1" x14ac:dyDescent="0.25">
      <c r="A5330" s="15">
        <v>57</v>
      </c>
      <c r="B5330" s="15">
        <v>10</v>
      </c>
      <c r="D5330" s="15" t="str">
        <f xml:space="preserve"> IF(INDEX(Разделы!C$2:L$1540,A5330*11+3,B5330)="","","= "&amp;INDEX(Разделы!C$2:L$1540,A5330*11+3,B5330)&amp;" ("&amp;INDEX(Разделы!C$2:L$1540,A5330*11+4,B5330)&amp;")")</f>
        <v/>
      </c>
      <c r="E5330" s="15" t="str">
        <f>IF(INDEX(Оценка!C$2:AF$1540,A5328*11+4,(B5330-1)*3+1)="","",INDEX(Оценка!C$2:AF$1540,A5328*11+4,(B5330-1)*3+1)&amp;" ("&amp;INDEX(Оценка!C$2:AF$1540,A5328*11+4,(B5330-1)*3+2)&amp;") ("&amp;INDEX(Оценка!C$2:AF$1540,A5328*11+4,(B5330-1)*3+3)&amp;")")</f>
        <v/>
      </c>
      <c r="F5330" s="15" t="str">
        <f>IF(INDEX(Содержание!C$2:L$1680,A5330*6+2,B5330)="","",INDEX(Содержание!C$2:L$1680,A5330*6+2,B5330))</f>
        <v/>
      </c>
    </row>
    <row r="5331" spans="1:6" s="15" customFormat="1" x14ac:dyDescent="0.25">
      <c r="A5331" s="15">
        <v>57</v>
      </c>
      <c r="B5331" s="15">
        <v>10</v>
      </c>
      <c r="E5331" s="15" t="str">
        <f>IF(INDEX(Оценка!C$2:AF$1540,A5329*11+5,(B5331-1)*3+1)="","",INDEX(Оценка!C$2:AF$1540,A5329*11+5,(B5331-1)*3+1)&amp;" ("&amp;INDEX(Оценка!C$2:AF$1540,A5329*11+5,(B5331-1)*3+2)&amp;") ("&amp;INDEX(Оценка!C$2:AF$1540,A5329*11+5,(B5331-1)*3+3)&amp;")")</f>
        <v/>
      </c>
    </row>
    <row r="5332" spans="1:6" s="15" customFormat="1" x14ac:dyDescent="0.25">
      <c r="A5332" s="15">
        <v>57</v>
      </c>
      <c r="B5332" s="15">
        <v>10</v>
      </c>
      <c r="D5332" s="15" t="str">
        <f>IF(INDEX(Разделы!C$2:L$1540,A5332*11+5,B5332)="","","- "&amp;INDEX(Разделы!C$2:L$1540,A5332*11+5,B5332))</f>
        <v/>
      </c>
      <c r="E5332" s="15" t="str">
        <f>IF(INDEX(Оценка!C$2:AF$1540,A5330*11+6,(B5332-1)*3+1)="","",INDEX(Оценка!C$2:AF$1540,A5330*11+6,(B5332-1)*3+1)&amp;" ("&amp;INDEX(Оценка!C$2:AF$1540,A5330*11+6,(B5332-1)*3+2)&amp;") ("&amp;INDEX(Оценка!C$2:AF$1540,A5330*11+6,(B5332-1)*3+3)&amp;")")</f>
        <v/>
      </c>
      <c r="F5332" s="15" t="str">
        <f>IF(INDEX(Содержание!C$2:L$1680,A5332*6+3,B5332)="","","= "&amp;INDEX(Содержание!C$2:L$1680,A5332*6+3,B5332)&amp;" "&amp;INDEX(Содержание!C$2:L$1680,A5334*6+4,B5334))</f>
        <v/>
      </c>
    </row>
    <row r="5333" spans="1:6" s="15" customFormat="1" x14ac:dyDescent="0.25">
      <c r="A5333" s="15">
        <v>57</v>
      </c>
      <c r="B5333" s="15">
        <v>10</v>
      </c>
      <c r="D5333" s="15" t="str">
        <f>IF(INDEX(Разделы!C$2:L$1540,A5333*11+6,B5333)="","","- "&amp;INDEX(Разделы!C$2:L$1540,A5333*11+6,B5333))</f>
        <v/>
      </c>
      <c r="E5333" s="15" t="str">
        <f>IF(INDEX(Оценка!C$2:AF$1540,A5331*11+7,(B5333-1)*3+1)="","",INDEX(Оценка!C$2:AF$1540,A5331*11+7,(B5333-1)*3+1)&amp;" ("&amp;INDEX(Оценка!C$2:AF$1540,A5331*11+7,(B5333-1)*3+2)&amp;") ("&amp;INDEX(Оценка!C$2:AF$1540,A5331*11+7,(B5333-1)*3+3)&amp;")")</f>
        <v/>
      </c>
    </row>
    <row r="5334" spans="1:6" s="15" customFormat="1" x14ac:dyDescent="0.25">
      <c r="A5334" s="15">
        <v>57</v>
      </c>
      <c r="B5334" s="15">
        <v>10</v>
      </c>
      <c r="D5334" s="15" t="str">
        <f>IF(INDEX(Разделы!C$2:L$1540,A5334*11+7,B5334)="","","- "&amp;INDEX(Разделы!C$2:L$1540,A5334*11+7,B5334))</f>
        <v/>
      </c>
      <c r="E5334" s="15" t="str">
        <f>IF(INDEX(Оценка!C$2:AF$1540,A5332*11+8,(B5334-1)*3+1)="","",INDEX(Оценка!C$2:AF$1540,A5332*11+8,(B5334-1)*3+1)&amp;" ("&amp;INDEX(Оценка!C$2:AF$1540,A5332*11+8,(B5334-1)*3+2)&amp;") ("&amp;INDEX(Оценка!C$2:AF$1540,A5332*11+8,(B5334-1)*3+3)&amp;")")</f>
        <v/>
      </c>
      <c r="F5334" s="15" t="str">
        <f>IF(INDEX(Содержание!C$2:L$1680,A5334*6+5,B5334)="","",INDEX(Содержание!C$2:L$1680,A5334*6+5,B5334))</f>
        <v/>
      </c>
    </row>
    <row r="5335" spans="1:6" s="15" customFormat="1" x14ac:dyDescent="0.25">
      <c r="A5335" s="15">
        <v>57</v>
      </c>
      <c r="B5335" s="15">
        <v>10</v>
      </c>
      <c r="D5335" s="15" t="str">
        <f>IF(INDEX(Разделы!C$2:L$1540,A5335*11+8,B5335)="","","- "&amp;INDEX(Разделы!C$2:L$1540,A5335*11+8,B5335))</f>
        <v/>
      </c>
      <c r="E5335" s="15" t="str">
        <f>IF(INDEX(Оценка!C$2:AF$1540,A5333*11+9,(B5335-1)*3+1)="","",INDEX(Оценка!C$2:AF$1540,A5333*11+9,(B5335-1)*3+1)&amp;" ("&amp;INDEX(Оценка!C$2:AF$1540,A5333*11+9,(B5335-1)*3+2)&amp;") ("&amp;INDEX(Оценка!C$2:AF$1540,A5333*11+9,(B5335-1)*3+3)&amp;")")</f>
        <v/>
      </c>
    </row>
    <row r="5336" spans="1:6" s="15" customFormat="1" x14ac:dyDescent="0.25">
      <c r="A5336" s="15">
        <v>57</v>
      </c>
      <c r="B5336" s="15">
        <v>10</v>
      </c>
      <c r="D5336" s="15" t="str">
        <f>IF(INDEX(Разделы!C$2:L$1540,A5336*11+9,B5336)="","","- "&amp;INDEX(Разделы!C$2:L$1540,A5336*11+9,B5336))</f>
        <v/>
      </c>
      <c r="E5336" s="15" t="str">
        <f>IF(INDEX(Оценка!C$2:AF$1540,A5334*11+10,(B5336-1)*3+1)="","",INDEX(Оценка!C$2:AF$1540,A5334*11+10,(B5336-1)*3+1)&amp;" ("&amp;INDEX(Оценка!C$2:AF$1540,A5334*11+10,(B5336-1)*3+2)&amp;") ("&amp;INDEX(Оценка!C$2:AF$1540,A5334*11+10,(B5336-1)*3+3)&amp;")")</f>
        <v/>
      </c>
    </row>
    <row r="5337" spans="1:6" s="15" customFormat="1" x14ac:dyDescent="0.25">
      <c r="A5337" s="15">
        <v>57</v>
      </c>
      <c r="B5337" s="15">
        <v>10</v>
      </c>
      <c r="D5337" s="15" t="str">
        <f>IF(INDEX(Разделы!C$2:L$1540,A5337*11+10,B5337)="","","- "&amp;INDEX(Разделы!C$2:L$1540,A5337*11+10,B5337))</f>
        <v/>
      </c>
    </row>
    <row r="5338" spans="1:6" s="15" customFormat="1" x14ac:dyDescent="0.25">
      <c r="A5338" s="15">
        <v>57</v>
      </c>
      <c r="B5338" s="15">
        <v>10</v>
      </c>
    </row>
    <row r="5339" spans="1:6" s="15" customFormat="1" x14ac:dyDescent="0.25">
      <c r="A5339" s="15">
        <v>58</v>
      </c>
      <c r="B5339" s="15">
        <v>1</v>
      </c>
      <c r="D5339" s="15" t="str">
        <f>IF(INDEX(Разделы!C$2:L$1540,A5339*11+1,1)="","","== "&amp;INDEX(Разделы!C$2:L$1540,A5339*11+1,1))</f>
        <v/>
      </c>
      <c r="E5339" s="15" t="str">
        <f>IF(INDEX(Оценка!C$2:AF$1540,A5339*11+1,1)="","","== "&amp;INDEX(Оценка!C$2:AF$1540,A5339*11+1,1))</f>
        <v/>
      </c>
      <c r="F5339" s="15" t="str">
        <f>IF(INDEX(Содержание!C$2:L$1680,A5339*6+1,1)="","","== "&amp;INDEX(Содержание!C$2:L$1680,A5339*6+1,1))</f>
        <v/>
      </c>
    </row>
    <row r="5340" spans="1:6" s="15" customFormat="1" x14ac:dyDescent="0.25">
      <c r="A5340" s="15">
        <v>58</v>
      </c>
      <c r="B5340" s="15">
        <v>1</v>
      </c>
    </row>
    <row r="5341" spans="1:6" s="15" customFormat="1" x14ac:dyDescent="0.25">
      <c r="A5341" s="15">
        <v>58</v>
      </c>
      <c r="B5341" s="15">
        <v>1</v>
      </c>
      <c r="D5341" s="15" t="str">
        <f xml:space="preserve"> IF(INDEX(Разделы!C$2:L$1540,A5341*11+3,B5341)="","","= "&amp;INDEX(Разделы!C$2:L$1540,A5341*11+3,B5341)&amp;" ("&amp;INDEX(Разделы!C$2:L$1540,A5341*11+4,B5341)&amp;")")</f>
        <v/>
      </c>
      <c r="E5341" s="15" t="str">
        <f>IF(INDEX(Оценка!C$2:AF$1540,A5339*11+4,(B5341-1)*3+1)="","",INDEX(Оценка!C$2:AF$1540,A5339*11+4,(B5341-1)*3+1)&amp;" ("&amp;INDEX(Оценка!C$2:AF$1540,A5339*11+4,(B5341-1)*3+2)&amp;") ("&amp;INDEX(Оценка!C$2:AF$1540,A5339*11+4,(B5341-1)*3+3)&amp;")")</f>
        <v/>
      </c>
      <c r="F5341" s="15" t="str">
        <f>IF(INDEX(Содержание!C$2:L$1680,A5341*6+2,B5341)="","",INDEX(Содержание!C$2:L$1680,A5341*6+2,B5341))</f>
        <v/>
      </c>
    </row>
    <row r="5342" spans="1:6" s="15" customFormat="1" x14ac:dyDescent="0.25">
      <c r="A5342" s="15">
        <v>58</v>
      </c>
      <c r="B5342" s="15">
        <v>1</v>
      </c>
      <c r="E5342" s="15" t="str">
        <f>IF(INDEX(Оценка!C$2:AF$1540,A5340*11+5,(B5342-1)*3+1)="","",INDEX(Оценка!C$2:AF$1540,A5340*11+5,(B5342-1)*3+1)&amp;" ("&amp;INDEX(Оценка!C$2:AF$1540,A5340*11+5,(B5342-1)*3+2)&amp;") ("&amp;INDEX(Оценка!C$2:AF$1540,A5340*11+5,(B5342-1)*3+3)&amp;")")</f>
        <v/>
      </c>
    </row>
    <row r="5343" spans="1:6" s="15" customFormat="1" x14ac:dyDescent="0.25">
      <c r="A5343" s="15">
        <v>58</v>
      </c>
      <c r="B5343" s="15">
        <v>1</v>
      </c>
      <c r="D5343" s="15" t="str">
        <f>IF(INDEX(Разделы!C$2:L$1540,A5343*11+5,B5343)="","","- "&amp;INDEX(Разделы!C$2:L$1540,A5343*11+5,B5343))</f>
        <v/>
      </c>
      <c r="E5343" s="15" t="str">
        <f>IF(INDEX(Оценка!C$2:AF$1540,A5341*11+6,(B5343-1)*3+1)="","",INDEX(Оценка!C$2:AF$1540,A5341*11+6,(B5343-1)*3+1)&amp;" ("&amp;INDEX(Оценка!C$2:AF$1540,A5341*11+6,(B5343-1)*3+2)&amp;") ("&amp;INDEX(Оценка!C$2:AF$1540,A5341*11+6,(B5343-1)*3+3)&amp;")")</f>
        <v/>
      </c>
      <c r="F5343" s="15" t="str">
        <f>IF(INDEX(Содержание!C$2:L$1680,A5343*6+3,B5343)="","","= "&amp;INDEX(Содержание!C$2:L$1680,A5343*6+3,B5343)&amp;" "&amp;INDEX(Содержание!C$2:L$1680,A5345*6+4,B5345))</f>
        <v/>
      </c>
    </row>
    <row r="5344" spans="1:6" s="15" customFormat="1" x14ac:dyDescent="0.25">
      <c r="A5344" s="15">
        <v>58</v>
      </c>
      <c r="B5344" s="15">
        <v>1</v>
      </c>
      <c r="D5344" s="15" t="str">
        <f>IF(INDEX(Разделы!C$2:L$1540,A5344*11+6,B5344)="","","- "&amp;INDEX(Разделы!C$2:L$1540,A5344*11+6,B5344))</f>
        <v/>
      </c>
      <c r="E5344" s="15" t="str">
        <f>IF(INDEX(Оценка!C$2:AF$1540,A5342*11+7,(B5344-1)*3+1)="","",INDEX(Оценка!C$2:AF$1540,A5342*11+7,(B5344-1)*3+1)&amp;" ("&amp;INDEX(Оценка!C$2:AF$1540,A5342*11+7,(B5344-1)*3+2)&amp;") ("&amp;INDEX(Оценка!C$2:AF$1540,A5342*11+7,(B5344-1)*3+3)&amp;")")</f>
        <v/>
      </c>
    </row>
    <row r="5345" spans="1:6" s="15" customFormat="1" x14ac:dyDescent="0.25">
      <c r="A5345" s="15">
        <v>58</v>
      </c>
      <c r="B5345" s="15">
        <v>1</v>
      </c>
      <c r="D5345" s="15" t="str">
        <f>IF(INDEX(Разделы!C$2:L$1540,A5345*11+7,B5345)="","","- "&amp;INDEX(Разделы!C$2:L$1540,A5345*11+7,B5345))</f>
        <v/>
      </c>
      <c r="E5345" s="15" t="str">
        <f>IF(INDEX(Оценка!C$2:AF$1540,A5343*11+8,(B5345-1)*3+1)="","",INDEX(Оценка!C$2:AF$1540,A5343*11+8,(B5345-1)*3+1)&amp;" ("&amp;INDEX(Оценка!C$2:AF$1540,A5343*11+8,(B5345-1)*3+2)&amp;") ("&amp;INDEX(Оценка!C$2:AF$1540,A5343*11+8,(B5345-1)*3+3)&amp;")")</f>
        <v/>
      </c>
      <c r="F5345" s="15" t="str">
        <f>IF(INDEX(Содержание!C$2:L$1680,A5345*6+5,B5345)="","",INDEX(Содержание!C$2:L$1680,A5345*6+5,B5345))</f>
        <v/>
      </c>
    </row>
    <row r="5346" spans="1:6" s="15" customFormat="1" x14ac:dyDescent="0.25">
      <c r="A5346" s="15">
        <v>58</v>
      </c>
      <c r="B5346" s="15">
        <v>1</v>
      </c>
      <c r="D5346" s="15" t="str">
        <f>IF(INDEX(Разделы!C$2:L$1540,A5346*11+8,B5346)="","","- "&amp;INDEX(Разделы!C$2:L$1540,A5346*11+8,B5346))</f>
        <v/>
      </c>
      <c r="E5346" s="15" t="str">
        <f>IF(INDEX(Оценка!C$2:AF$1540,A5344*11+9,(B5346-1)*3+1)="","",INDEX(Оценка!C$2:AF$1540,A5344*11+9,(B5346-1)*3+1)&amp;" ("&amp;INDEX(Оценка!C$2:AF$1540,A5344*11+9,(B5346-1)*3+2)&amp;") ("&amp;INDEX(Оценка!C$2:AF$1540,A5344*11+9,(B5346-1)*3+3)&amp;")")</f>
        <v/>
      </c>
    </row>
    <row r="5347" spans="1:6" s="15" customFormat="1" x14ac:dyDescent="0.25">
      <c r="A5347" s="15">
        <v>58</v>
      </c>
      <c r="B5347" s="15">
        <v>1</v>
      </c>
      <c r="D5347" s="15" t="str">
        <f>IF(INDEX(Разделы!C$2:L$1540,A5347*11+9,B5347)="","","- "&amp;INDEX(Разделы!C$2:L$1540,A5347*11+9,B5347))</f>
        <v/>
      </c>
      <c r="E5347" s="15" t="str">
        <f>IF(INDEX(Оценка!C$2:AF$1540,A5345*11+10,(B5347-1)*3+1)="","",INDEX(Оценка!C$2:AF$1540,A5345*11+10,(B5347-1)*3+1)&amp;" ("&amp;INDEX(Оценка!C$2:AF$1540,A5345*11+10,(B5347-1)*3+2)&amp;") ("&amp;INDEX(Оценка!C$2:AF$1540,A5345*11+10,(B5347-1)*3+3)&amp;")")</f>
        <v/>
      </c>
    </row>
    <row r="5348" spans="1:6" s="15" customFormat="1" x14ac:dyDescent="0.25">
      <c r="A5348" s="15">
        <v>58</v>
      </c>
      <c r="B5348" s="15">
        <v>1</v>
      </c>
      <c r="D5348" s="15" t="str">
        <f>IF(INDEX(Разделы!C$2:L$1540,A5348*11+10,B5348)="","","- "&amp;INDEX(Разделы!C$2:L$1540,A5348*11+10,B5348))</f>
        <v/>
      </c>
    </row>
    <row r="5349" spans="1:6" s="15" customFormat="1" x14ac:dyDescent="0.25">
      <c r="A5349" s="15">
        <v>58</v>
      </c>
      <c r="B5349" s="15">
        <v>1</v>
      </c>
    </row>
    <row r="5350" spans="1:6" s="15" customFormat="1" x14ac:dyDescent="0.25">
      <c r="A5350" s="15">
        <v>58</v>
      </c>
      <c r="B5350" s="15">
        <v>2</v>
      </c>
      <c r="D5350" s="15" t="str">
        <f xml:space="preserve"> IF(INDEX(Разделы!C$2:L$1540,A5350*11+3,B5350)="","","= "&amp;INDEX(Разделы!C$2:L$1540,A5350*11+3,B5350)&amp;" ("&amp;INDEX(Разделы!C$2:L$1540,A5350*11+4,B5350)&amp;")")</f>
        <v/>
      </c>
      <c r="E5350" s="15" t="str">
        <f>IF(INDEX(Оценка!C$2:AF$1540,A5348*11+4,(B5350-1)*3+1)="","",INDEX(Оценка!C$2:AF$1540,A5348*11+4,(B5350-1)*3+1)&amp;" ("&amp;INDEX(Оценка!C$2:AF$1540,A5348*11+4,(B5350-1)*3+2)&amp;") ("&amp;INDEX(Оценка!C$2:AF$1540,A5348*11+4,(B5350-1)*3+3)&amp;")")</f>
        <v/>
      </c>
      <c r="F5350" s="15" t="str">
        <f>IF(INDEX(Содержание!C$2:L$1680,A5350*6+2,B5350)="","",INDEX(Содержание!C$2:L$1680,A5350*6+2,B5350))</f>
        <v/>
      </c>
    </row>
    <row r="5351" spans="1:6" s="15" customFormat="1" x14ac:dyDescent="0.25">
      <c r="A5351" s="15">
        <v>58</v>
      </c>
      <c r="B5351" s="15">
        <v>2</v>
      </c>
      <c r="E5351" s="15" t="str">
        <f>IF(INDEX(Оценка!C$2:AF$1540,A5349*11+5,(B5351-1)*3+1)="","",INDEX(Оценка!C$2:AF$1540,A5349*11+5,(B5351-1)*3+1)&amp;" ("&amp;INDEX(Оценка!C$2:AF$1540,A5349*11+5,(B5351-1)*3+2)&amp;") ("&amp;INDEX(Оценка!C$2:AF$1540,A5349*11+5,(B5351-1)*3+3)&amp;")")</f>
        <v/>
      </c>
    </row>
    <row r="5352" spans="1:6" s="15" customFormat="1" x14ac:dyDescent="0.25">
      <c r="A5352" s="15">
        <v>58</v>
      </c>
      <c r="B5352" s="15">
        <v>2</v>
      </c>
      <c r="D5352" s="15" t="str">
        <f>IF(INDEX(Разделы!C$2:L$1540,A5352*11+5,B5352)="","","- "&amp;INDEX(Разделы!C$2:L$1540,A5352*11+5,B5352))</f>
        <v/>
      </c>
      <c r="E5352" s="15" t="str">
        <f>IF(INDEX(Оценка!C$2:AF$1540,A5350*11+6,(B5352-1)*3+1)="","",INDEX(Оценка!C$2:AF$1540,A5350*11+6,(B5352-1)*3+1)&amp;" ("&amp;INDEX(Оценка!C$2:AF$1540,A5350*11+6,(B5352-1)*3+2)&amp;") ("&amp;INDEX(Оценка!C$2:AF$1540,A5350*11+6,(B5352-1)*3+3)&amp;")")</f>
        <v/>
      </c>
      <c r="F5352" s="15" t="str">
        <f>IF(INDEX(Содержание!C$2:L$1680,A5352*6+3,B5352)="","","= "&amp;INDEX(Содержание!C$2:L$1680,A5352*6+3,B5352)&amp;" "&amp;INDEX(Содержание!C$2:L$1680,A5354*6+4,B5354))</f>
        <v/>
      </c>
    </row>
    <row r="5353" spans="1:6" s="15" customFormat="1" x14ac:dyDescent="0.25">
      <c r="A5353" s="15">
        <v>58</v>
      </c>
      <c r="B5353" s="15">
        <v>2</v>
      </c>
      <c r="D5353" s="15" t="str">
        <f>IF(INDEX(Разделы!C$2:L$1540,A5353*11+6,B5353)="","","- "&amp;INDEX(Разделы!C$2:L$1540,A5353*11+6,B5353))</f>
        <v/>
      </c>
      <c r="E5353" s="15" t="str">
        <f>IF(INDEX(Оценка!C$2:AF$1540,A5351*11+7,(B5353-1)*3+1)="","",INDEX(Оценка!C$2:AF$1540,A5351*11+7,(B5353-1)*3+1)&amp;" ("&amp;INDEX(Оценка!C$2:AF$1540,A5351*11+7,(B5353-1)*3+2)&amp;") ("&amp;INDEX(Оценка!C$2:AF$1540,A5351*11+7,(B5353-1)*3+3)&amp;")")</f>
        <v/>
      </c>
    </row>
    <row r="5354" spans="1:6" s="15" customFormat="1" x14ac:dyDescent="0.25">
      <c r="A5354" s="15">
        <v>58</v>
      </c>
      <c r="B5354" s="15">
        <v>2</v>
      </c>
      <c r="D5354" s="15" t="str">
        <f>IF(INDEX(Разделы!C$2:L$1540,A5354*11+7,B5354)="","","- "&amp;INDEX(Разделы!C$2:L$1540,A5354*11+7,B5354))</f>
        <v/>
      </c>
      <c r="E5354" s="15" t="str">
        <f>IF(INDEX(Оценка!C$2:AF$1540,A5352*11+8,(B5354-1)*3+1)="","",INDEX(Оценка!C$2:AF$1540,A5352*11+8,(B5354-1)*3+1)&amp;" ("&amp;INDEX(Оценка!C$2:AF$1540,A5352*11+8,(B5354-1)*3+2)&amp;") ("&amp;INDEX(Оценка!C$2:AF$1540,A5352*11+8,(B5354-1)*3+3)&amp;")")</f>
        <v/>
      </c>
      <c r="F5354" s="15" t="str">
        <f>IF(INDEX(Содержание!C$2:L$1680,A5354*6+5,B5354)="","",INDEX(Содержание!C$2:L$1680,A5354*6+5,B5354))</f>
        <v/>
      </c>
    </row>
    <row r="5355" spans="1:6" s="15" customFormat="1" x14ac:dyDescent="0.25">
      <c r="A5355" s="15">
        <v>58</v>
      </c>
      <c r="B5355" s="15">
        <v>2</v>
      </c>
      <c r="D5355" s="15" t="str">
        <f>IF(INDEX(Разделы!C$2:L$1540,A5355*11+8,B5355)="","","- "&amp;INDEX(Разделы!C$2:L$1540,A5355*11+8,B5355))</f>
        <v/>
      </c>
      <c r="E5355" s="15" t="str">
        <f>IF(INDEX(Оценка!C$2:AF$1540,A5353*11+9,(B5355-1)*3+1)="","",INDEX(Оценка!C$2:AF$1540,A5353*11+9,(B5355-1)*3+1)&amp;" ("&amp;INDEX(Оценка!C$2:AF$1540,A5353*11+9,(B5355-1)*3+2)&amp;") ("&amp;INDEX(Оценка!C$2:AF$1540,A5353*11+9,(B5355-1)*3+3)&amp;")")</f>
        <v/>
      </c>
    </row>
    <row r="5356" spans="1:6" s="15" customFormat="1" x14ac:dyDescent="0.25">
      <c r="A5356" s="15">
        <v>58</v>
      </c>
      <c r="B5356" s="15">
        <v>2</v>
      </c>
      <c r="D5356" s="15" t="str">
        <f>IF(INDEX(Разделы!C$2:L$1540,A5356*11+9,B5356)="","","- "&amp;INDEX(Разделы!C$2:L$1540,A5356*11+9,B5356))</f>
        <v/>
      </c>
      <c r="E5356" s="15" t="str">
        <f>IF(INDEX(Оценка!C$2:AF$1540,A5354*11+10,(B5356-1)*3+1)="","",INDEX(Оценка!C$2:AF$1540,A5354*11+10,(B5356-1)*3+1)&amp;" ("&amp;INDEX(Оценка!C$2:AF$1540,A5354*11+10,(B5356-1)*3+2)&amp;") ("&amp;INDEX(Оценка!C$2:AF$1540,A5354*11+10,(B5356-1)*3+3)&amp;")")</f>
        <v/>
      </c>
    </row>
    <row r="5357" spans="1:6" s="15" customFormat="1" x14ac:dyDescent="0.25">
      <c r="A5357" s="15">
        <v>58</v>
      </c>
      <c r="B5357" s="15">
        <v>2</v>
      </c>
      <c r="D5357" s="15" t="str">
        <f>IF(INDEX(Разделы!C$2:L$1540,A5357*11+10,B5357)="","","- "&amp;INDEX(Разделы!C$2:L$1540,A5357*11+10,B5357))</f>
        <v/>
      </c>
    </row>
    <row r="5358" spans="1:6" s="15" customFormat="1" x14ac:dyDescent="0.25">
      <c r="A5358" s="15">
        <v>58</v>
      </c>
      <c r="B5358" s="15">
        <v>2</v>
      </c>
    </row>
    <row r="5359" spans="1:6" s="15" customFormat="1" x14ac:dyDescent="0.25">
      <c r="A5359" s="15">
        <v>58</v>
      </c>
      <c r="B5359" s="15">
        <v>3</v>
      </c>
      <c r="D5359" s="15" t="str">
        <f xml:space="preserve"> IF(INDEX(Разделы!C$2:L$1540,A5359*11+3,B5359)="","","= "&amp;INDEX(Разделы!C$2:L$1540,A5359*11+3,B5359)&amp;" ("&amp;INDEX(Разделы!C$2:L$1540,A5359*11+4,B5359)&amp;")")</f>
        <v/>
      </c>
      <c r="E5359" s="15" t="str">
        <f>IF(INDEX(Оценка!C$2:AF$1540,A5357*11+4,(B5359-1)*3+1)="","",INDEX(Оценка!C$2:AF$1540,A5357*11+4,(B5359-1)*3+1)&amp;" ("&amp;INDEX(Оценка!C$2:AF$1540,A5357*11+4,(B5359-1)*3+2)&amp;") ("&amp;INDEX(Оценка!C$2:AF$1540,A5357*11+4,(B5359-1)*3+3)&amp;")")</f>
        <v/>
      </c>
      <c r="F5359" s="15" t="str">
        <f>IF(INDEX(Содержание!C$2:L$1680,A5359*6+2,B5359)="","",INDEX(Содержание!C$2:L$1680,A5359*6+2,B5359))</f>
        <v/>
      </c>
    </row>
    <row r="5360" spans="1:6" s="15" customFormat="1" x14ac:dyDescent="0.25">
      <c r="A5360" s="15">
        <v>58</v>
      </c>
      <c r="B5360" s="15">
        <v>3</v>
      </c>
      <c r="E5360" s="15" t="str">
        <f>IF(INDEX(Оценка!C$2:AF$1540,A5358*11+5,(B5360-1)*3+1)="","",INDEX(Оценка!C$2:AF$1540,A5358*11+5,(B5360-1)*3+1)&amp;" ("&amp;INDEX(Оценка!C$2:AF$1540,A5358*11+5,(B5360-1)*3+2)&amp;") ("&amp;INDEX(Оценка!C$2:AF$1540,A5358*11+5,(B5360-1)*3+3)&amp;")")</f>
        <v/>
      </c>
    </row>
    <row r="5361" spans="1:6" s="15" customFormat="1" x14ac:dyDescent="0.25">
      <c r="A5361" s="15">
        <v>58</v>
      </c>
      <c r="B5361" s="15">
        <v>3</v>
      </c>
      <c r="D5361" s="15" t="str">
        <f>IF(INDEX(Разделы!C$2:L$1540,A5361*11+5,B5361)="","","- "&amp;INDEX(Разделы!C$2:L$1540,A5361*11+5,B5361))</f>
        <v/>
      </c>
      <c r="E5361" s="15" t="str">
        <f>IF(INDEX(Оценка!C$2:AF$1540,A5359*11+6,(B5361-1)*3+1)="","",INDEX(Оценка!C$2:AF$1540,A5359*11+6,(B5361-1)*3+1)&amp;" ("&amp;INDEX(Оценка!C$2:AF$1540,A5359*11+6,(B5361-1)*3+2)&amp;") ("&amp;INDEX(Оценка!C$2:AF$1540,A5359*11+6,(B5361-1)*3+3)&amp;")")</f>
        <v/>
      </c>
      <c r="F5361" s="15" t="str">
        <f>IF(INDEX(Содержание!C$2:L$1680,A5361*6+3,B5361)="","","= "&amp;INDEX(Содержание!C$2:L$1680,A5361*6+3,B5361)&amp;" "&amp;INDEX(Содержание!C$2:L$1680,A5363*6+4,B5363))</f>
        <v/>
      </c>
    </row>
    <row r="5362" spans="1:6" s="15" customFormat="1" x14ac:dyDescent="0.25">
      <c r="A5362" s="15">
        <v>58</v>
      </c>
      <c r="B5362" s="15">
        <v>3</v>
      </c>
      <c r="D5362" s="15" t="str">
        <f>IF(INDEX(Разделы!C$2:L$1540,A5362*11+6,B5362)="","","- "&amp;INDEX(Разделы!C$2:L$1540,A5362*11+6,B5362))</f>
        <v/>
      </c>
      <c r="E5362" s="15" t="str">
        <f>IF(INDEX(Оценка!C$2:AF$1540,A5360*11+7,(B5362-1)*3+1)="","",INDEX(Оценка!C$2:AF$1540,A5360*11+7,(B5362-1)*3+1)&amp;" ("&amp;INDEX(Оценка!C$2:AF$1540,A5360*11+7,(B5362-1)*3+2)&amp;") ("&amp;INDEX(Оценка!C$2:AF$1540,A5360*11+7,(B5362-1)*3+3)&amp;")")</f>
        <v/>
      </c>
    </row>
    <row r="5363" spans="1:6" s="15" customFormat="1" x14ac:dyDescent="0.25">
      <c r="A5363" s="15">
        <v>58</v>
      </c>
      <c r="B5363" s="15">
        <v>3</v>
      </c>
      <c r="D5363" s="15" t="str">
        <f>IF(INDEX(Разделы!C$2:L$1540,A5363*11+7,B5363)="","","- "&amp;INDEX(Разделы!C$2:L$1540,A5363*11+7,B5363))</f>
        <v/>
      </c>
      <c r="E5363" s="15" t="str">
        <f>IF(INDEX(Оценка!C$2:AF$1540,A5361*11+8,(B5363-1)*3+1)="","",INDEX(Оценка!C$2:AF$1540,A5361*11+8,(B5363-1)*3+1)&amp;" ("&amp;INDEX(Оценка!C$2:AF$1540,A5361*11+8,(B5363-1)*3+2)&amp;") ("&amp;INDEX(Оценка!C$2:AF$1540,A5361*11+8,(B5363-1)*3+3)&amp;")")</f>
        <v/>
      </c>
      <c r="F5363" s="15" t="str">
        <f>IF(INDEX(Содержание!C$2:L$1680,A5363*6+5,B5363)="","",INDEX(Содержание!C$2:L$1680,A5363*6+5,B5363))</f>
        <v/>
      </c>
    </row>
    <row r="5364" spans="1:6" s="15" customFormat="1" x14ac:dyDescent="0.25">
      <c r="A5364" s="15">
        <v>58</v>
      </c>
      <c r="B5364" s="15">
        <v>3</v>
      </c>
      <c r="D5364" s="15" t="str">
        <f>IF(INDEX(Разделы!C$2:L$1540,A5364*11+8,B5364)="","","- "&amp;INDEX(Разделы!C$2:L$1540,A5364*11+8,B5364))</f>
        <v/>
      </c>
      <c r="E5364" s="15" t="str">
        <f>IF(INDEX(Оценка!C$2:AF$1540,A5362*11+9,(B5364-1)*3+1)="","",INDEX(Оценка!C$2:AF$1540,A5362*11+9,(B5364-1)*3+1)&amp;" ("&amp;INDEX(Оценка!C$2:AF$1540,A5362*11+9,(B5364-1)*3+2)&amp;") ("&amp;INDEX(Оценка!C$2:AF$1540,A5362*11+9,(B5364-1)*3+3)&amp;")")</f>
        <v/>
      </c>
    </row>
    <row r="5365" spans="1:6" s="15" customFormat="1" x14ac:dyDescent="0.25">
      <c r="A5365" s="15">
        <v>58</v>
      </c>
      <c r="B5365" s="15">
        <v>3</v>
      </c>
      <c r="D5365" s="15" t="str">
        <f>IF(INDEX(Разделы!C$2:L$1540,A5365*11+9,B5365)="","","- "&amp;INDEX(Разделы!C$2:L$1540,A5365*11+9,B5365))</f>
        <v/>
      </c>
      <c r="E5365" s="15" t="str">
        <f>IF(INDEX(Оценка!C$2:AF$1540,A5363*11+10,(B5365-1)*3+1)="","",INDEX(Оценка!C$2:AF$1540,A5363*11+10,(B5365-1)*3+1)&amp;" ("&amp;INDEX(Оценка!C$2:AF$1540,A5363*11+10,(B5365-1)*3+2)&amp;") ("&amp;INDEX(Оценка!C$2:AF$1540,A5363*11+10,(B5365-1)*3+3)&amp;")")</f>
        <v/>
      </c>
    </row>
    <row r="5366" spans="1:6" s="15" customFormat="1" x14ac:dyDescent="0.25">
      <c r="A5366" s="15">
        <v>58</v>
      </c>
      <c r="B5366" s="15">
        <v>3</v>
      </c>
      <c r="D5366" s="15" t="str">
        <f>IF(INDEX(Разделы!C$2:L$1540,A5366*11+10,B5366)="","","- "&amp;INDEX(Разделы!C$2:L$1540,A5366*11+10,B5366))</f>
        <v/>
      </c>
    </row>
    <row r="5367" spans="1:6" s="15" customFormat="1" x14ac:dyDescent="0.25">
      <c r="A5367" s="15">
        <v>58</v>
      </c>
      <c r="B5367" s="15">
        <v>3</v>
      </c>
    </row>
    <row r="5368" spans="1:6" s="15" customFormat="1" x14ac:dyDescent="0.25">
      <c r="A5368" s="15">
        <v>58</v>
      </c>
      <c r="B5368" s="15">
        <v>4</v>
      </c>
      <c r="D5368" s="15" t="str">
        <f xml:space="preserve"> IF(INDEX(Разделы!C$2:L$1540,A5368*11+3,B5368)="","","= "&amp;INDEX(Разделы!C$2:L$1540,A5368*11+3,B5368)&amp;" ("&amp;INDEX(Разделы!C$2:L$1540,A5368*11+4,B5368)&amp;")")</f>
        <v/>
      </c>
      <c r="E5368" s="15" t="str">
        <f>IF(INDEX(Оценка!C$2:AF$1540,A5366*11+4,(B5368-1)*3+1)="","",INDEX(Оценка!C$2:AF$1540,A5366*11+4,(B5368-1)*3+1)&amp;" ("&amp;INDEX(Оценка!C$2:AF$1540,A5366*11+4,(B5368-1)*3+2)&amp;") ("&amp;INDEX(Оценка!C$2:AF$1540,A5366*11+4,(B5368-1)*3+3)&amp;")")</f>
        <v/>
      </c>
      <c r="F5368" s="15" t="str">
        <f>IF(INDEX(Содержание!C$2:L$1680,A5368*6+2,B5368)="","",INDEX(Содержание!C$2:L$1680,A5368*6+2,B5368))</f>
        <v/>
      </c>
    </row>
    <row r="5369" spans="1:6" s="15" customFormat="1" x14ac:dyDescent="0.25">
      <c r="A5369" s="15">
        <v>58</v>
      </c>
      <c r="B5369" s="15">
        <v>4</v>
      </c>
      <c r="E5369" s="15" t="str">
        <f>IF(INDEX(Оценка!C$2:AF$1540,A5367*11+5,(B5369-1)*3+1)="","",INDEX(Оценка!C$2:AF$1540,A5367*11+5,(B5369-1)*3+1)&amp;" ("&amp;INDEX(Оценка!C$2:AF$1540,A5367*11+5,(B5369-1)*3+2)&amp;") ("&amp;INDEX(Оценка!C$2:AF$1540,A5367*11+5,(B5369-1)*3+3)&amp;")")</f>
        <v/>
      </c>
    </row>
    <row r="5370" spans="1:6" s="15" customFormat="1" x14ac:dyDescent="0.25">
      <c r="A5370" s="15">
        <v>58</v>
      </c>
      <c r="B5370" s="15">
        <v>4</v>
      </c>
      <c r="D5370" s="15" t="str">
        <f>IF(INDEX(Разделы!C$2:L$1540,A5370*11+5,B5370)="","","- "&amp;INDEX(Разделы!C$2:L$1540,A5370*11+5,B5370))</f>
        <v/>
      </c>
      <c r="E5370" s="15" t="str">
        <f>IF(INDEX(Оценка!C$2:AF$1540,A5368*11+6,(B5370-1)*3+1)="","",INDEX(Оценка!C$2:AF$1540,A5368*11+6,(B5370-1)*3+1)&amp;" ("&amp;INDEX(Оценка!C$2:AF$1540,A5368*11+6,(B5370-1)*3+2)&amp;") ("&amp;INDEX(Оценка!C$2:AF$1540,A5368*11+6,(B5370-1)*3+3)&amp;")")</f>
        <v/>
      </c>
      <c r="F5370" s="15" t="str">
        <f>IF(INDEX(Содержание!C$2:L$1680,A5370*6+3,B5370)="","","= "&amp;INDEX(Содержание!C$2:L$1680,A5370*6+3,B5370)&amp;" "&amp;INDEX(Содержание!C$2:L$1680,A5372*6+4,B5372))</f>
        <v/>
      </c>
    </row>
    <row r="5371" spans="1:6" s="15" customFormat="1" x14ac:dyDescent="0.25">
      <c r="A5371" s="15">
        <v>58</v>
      </c>
      <c r="B5371" s="15">
        <v>4</v>
      </c>
      <c r="D5371" s="15" t="str">
        <f>IF(INDEX(Разделы!C$2:L$1540,A5371*11+6,B5371)="","","- "&amp;INDEX(Разделы!C$2:L$1540,A5371*11+6,B5371))</f>
        <v/>
      </c>
      <c r="E5371" s="15" t="str">
        <f>IF(INDEX(Оценка!C$2:AF$1540,A5369*11+7,(B5371-1)*3+1)="","",INDEX(Оценка!C$2:AF$1540,A5369*11+7,(B5371-1)*3+1)&amp;" ("&amp;INDEX(Оценка!C$2:AF$1540,A5369*11+7,(B5371-1)*3+2)&amp;") ("&amp;INDEX(Оценка!C$2:AF$1540,A5369*11+7,(B5371-1)*3+3)&amp;")")</f>
        <v/>
      </c>
    </row>
    <row r="5372" spans="1:6" s="15" customFormat="1" x14ac:dyDescent="0.25">
      <c r="A5372" s="15">
        <v>58</v>
      </c>
      <c r="B5372" s="15">
        <v>4</v>
      </c>
      <c r="D5372" s="15" t="str">
        <f>IF(INDEX(Разделы!C$2:L$1540,A5372*11+7,B5372)="","","- "&amp;INDEX(Разделы!C$2:L$1540,A5372*11+7,B5372))</f>
        <v/>
      </c>
      <c r="E5372" s="15" t="str">
        <f>IF(INDEX(Оценка!C$2:AF$1540,A5370*11+8,(B5372-1)*3+1)="","",INDEX(Оценка!C$2:AF$1540,A5370*11+8,(B5372-1)*3+1)&amp;" ("&amp;INDEX(Оценка!C$2:AF$1540,A5370*11+8,(B5372-1)*3+2)&amp;") ("&amp;INDEX(Оценка!C$2:AF$1540,A5370*11+8,(B5372-1)*3+3)&amp;")")</f>
        <v/>
      </c>
      <c r="F5372" s="15" t="str">
        <f>IF(INDEX(Содержание!C$2:L$1680,A5372*6+5,B5372)="","",INDEX(Содержание!C$2:L$1680,A5372*6+5,B5372))</f>
        <v/>
      </c>
    </row>
    <row r="5373" spans="1:6" s="15" customFormat="1" x14ac:dyDescent="0.25">
      <c r="A5373" s="15">
        <v>58</v>
      </c>
      <c r="B5373" s="15">
        <v>4</v>
      </c>
      <c r="D5373" s="15" t="str">
        <f>IF(INDEX(Разделы!C$2:L$1540,A5373*11+8,B5373)="","","- "&amp;INDEX(Разделы!C$2:L$1540,A5373*11+8,B5373))</f>
        <v/>
      </c>
      <c r="E5373" s="15" t="str">
        <f>IF(INDEX(Оценка!C$2:AF$1540,A5371*11+9,(B5373-1)*3+1)="","",INDEX(Оценка!C$2:AF$1540,A5371*11+9,(B5373-1)*3+1)&amp;" ("&amp;INDEX(Оценка!C$2:AF$1540,A5371*11+9,(B5373-1)*3+2)&amp;") ("&amp;INDEX(Оценка!C$2:AF$1540,A5371*11+9,(B5373-1)*3+3)&amp;")")</f>
        <v/>
      </c>
    </row>
    <row r="5374" spans="1:6" s="15" customFormat="1" x14ac:dyDescent="0.25">
      <c r="A5374" s="15">
        <v>58</v>
      </c>
      <c r="B5374" s="15">
        <v>4</v>
      </c>
      <c r="D5374" s="15" t="str">
        <f>IF(INDEX(Разделы!C$2:L$1540,A5374*11+9,B5374)="","","- "&amp;INDEX(Разделы!C$2:L$1540,A5374*11+9,B5374))</f>
        <v/>
      </c>
      <c r="E5374" s="15" t="str">
        <f>IF(INDEX(Оценка!C$2:AF$1540,A5372*11+10,(B5374-1)*3+1)="","",INDEX(Оценка!C$2:AF$1540,A5372*11+10,(B5374-1)*3+1)&amp;" ("&amp;INDEX(Оценка!C$2:AF$1540,A5372*11+10,(B5374-1)*3+2)&amp;") ("&amp;INDEX(Оценка!C$2:AF$1540,A5372*11+10,(B5374-1)*3+3)&amp;")")</f>
        <v/>
      </c>
    </row>
    <row r="5375" spans="1:6" s="15" customFormat="1" x14ac:dyDescent="0.25">
      <c r="A5375" s="15">
        <v>58</v>
      </c>
      <c r="B5375" s="15">
        <v>4</v>
      </c>
      <c r="D5375" s="15" t="str">
        <f>IF(INDEX(Разделы!C$2:L$1540,A5375*11+10,B5375)="","","- "&amp;INDEX(Разделы!C$2:L$1540,A5375*11+10,B5375))</f>
        <v/>
      </c>
    </row>
    <row r="5376" spans="1:6" s="15" customFormat="1" x14ac:dyDescent="0.25">
      <c r="A5376" s="15">
        <v>58</v>
      </c>
      <c r="B5376" s="15">
        <v>4</v>
      </c>
    </row>
    <row r="5377" spans="1:6" s="15" customFormat="1" x14ac:dyDescent="0.25">
      <c r="A5377" s="15">
        <v>58</v>
      </c>
      <c r="B5377" s="15">
        <v>5</v>
      </c>
      <c r="D5377" s="15" t="str">
        <f xml:space="preserve"> IF(INDEX(Разделы!C$2:L$1540,A5377*11+3,B5377)="","","= "&amp;INDEX(Разделы!C$2:L$1540,A5377*11+3,B5377)&amp;" ("&amp;INDEX(Разделы!C$2:L$1540,A5377*11+4,B5377)&amp;")")</f>
        <v/>
      </c>
      <c r="E5377" s="15" t="str">
        <f>IF(INDEX(Оценка!C$2:AF$1540,A5375*11+4,(B5377-1)*3+1)="","",INDEX(Оценка!C$2:AF$1540,A5375*11+4,(B5377-1)*3+1)&amp;" ("&amp;INDEX(Оценка!C$2:AF$1540,A5375*11+4,(B5377-1)*3+2)&amp;") ("&amp;INDEX(Оценка!C$2:AF$1540,A5375*11+4,(B5377-1)*3+3)&amp;")")</f>
        <v/>
      </c>
      <c r="F5377" s="15" t="str">
        <f>IF(INDEX(Содержание!C$2:L$1680,A5377*6+2,B5377)="","",INDEX(Содержание!C$2:L$1680,A5377*6+2,B5377))</f>
        <v/>
      </c>
    </row>
    <row r="5378" spans="1:6" s="15" customFormat="1" x14ac:dyDescent="0.25">
      <c r="A5378" s="15">
        <v>58</v>
      </c>
      <c r="B5378" s="15">
        <v>5</v>
      </c>
      <c r="E5378" s="15" t="str">
        <f>IF(INDEX(Оценка!C$2:AF$1540,A5376*11+5,(B5378-1)*3+1)="","",INDEX(Оценка!C$2:AF$1540,A5376*11+5,(B5378-1)*3+1)&amp;" ("&amp;INDEX(Оценка!C$2:AF$1540,A5376*11+5,(B5378-1)*3+2)&amp;") ("&amp;INDEX(Оценка!C$2:AF$1540,A5376*11+5,(B5378-1)*3+3)&amp;")")</f>
        <v/>
      </c>
    </row>
    <row r="5379" spans="1:6" s="15" customFormat="1" x14ac:dyDescent="0.25">
      <c r="A5379" s="15">
        <v>58</v>
      </c>
      <c r="B5379" s="15">
        <v>5</v>
      </c>
      <c r="D5379" s="15" t="str">
        <f>IF(INDEX(Разделы!C$2:L$1540,A5379*11+5,B5379)="","","- "&amp;INDEX(Разделы!C$2:L$1540,A5379*11+5,B5379))</f>
        <v/>
      </c>
      <c r="E5379" s="15" t="str">
        <f>IF(INDEX(Оценка!C$2:AF$1540,A5377*11+6,(B5379-1)*3+1)="","",INDEX(Оценка!C$2:AF$1540,A5377*11+6,(B5379-1)*3+1)&amp;" ("&amp;INDEX(Оценка!C$2:AF$1540,A5377*11+6,(B5379-1)*3+2)&amp;") ("&amp;INDEX(Оценка!C$2:AF$1540,A5377*11+6,(B5379-1)*3+3)&amp;")")</f>
        <v/>
      </c>
      <c r="F5379" s="15" t="str">
        <f>IF(INDEX(Содержание!C$2:L$1680,A5379*6+3,B5379)="","","= "&amp;INDEX(Содержание!C$2:L$1680,A5379*6+3,B5379)&amp;" "&amp;INDEX(Содержание!C$2:L$1680,A5381*6+4,B5381))</f>
        <v/>
      </c>
    </row>
    <row r="5380" spans="1:6" s="15" customFormat="1" x14ac:dyDescent="0.25">
      <c r="A5380" s="15">
        <v>58</v>
      </c>
      <c r="B5380" s="15">
        <v>5</v>
      </c>
      <c r="D5380" s="15" t="str">
        <f>IF(INDEX(Разделы!C$2:L$1540,A5380*11+6,B5380)="","","- "&amp;INDEX(Разделы!C$2:L$1540,A5380*11+6,B5380))</f>
        <v/>
      </c>
      <c r="E5380" s="15" t="str">
        <f>IF(INDEX(Оценка!C$2:AF$1540,A5378*11+7,(B5380-1)*3+1)="","",INDEX(Оценка!C$2:AF$1540,A5378*11+7,(B5380-1)*3+1)&amp;" ("&amp;INDEX(Оценка!C$2:AF$1540,A5378*11+7,(B5380-1)*3+2)&amp;") ("&amp;INDEX(Оценка!C$2:AF$1540,A5378*11+7,(B5380-1)*3+3)&amp;")")</f>
        <v/>
      </c>
    </row>
    <row r="5381" spans="1:6" s="15" customFormat="1" x14ac:dyDescent="0.25">
      <c r="A5381" s="15">
        <v>58</v>
      </c>
      <c r="B5381" s="15">
        <v>5</v>
      </c>
      <c r="D5381" s="15" t="str">
        <f>IF(INDEX(Разделы!C$2:L$1540,A5381*11+7,B5381)="","","- "&amp;INDEX(Разделы!C$2:L$1540,A5381*11+7,B5381))</f>
        <v/>
      </c>
      <c r="E5381" s="15" t="str">
        <f>IF(INDEX(Оценка!C$2:AF$1540,A5379*11+8,(B5381-1)*3+1)="","",INDEX(Оценка!C$2:AF$1540,A5379*11+8,(B5381-1)*3+1)&amp;" ("&amp;INDEX(Оценка!C$2:AF$1540,A5379*11+8,(B5381-1)*3+2)&amp;") ("&amp;INDEX(Оценка!C$2:AF$1540,A5379*11+8,(B5381-1)*3+3)&amp;")")</f>
        <v/>
      </c>
      <c r="F5381" s="15" t="str">
        <f>IF(INDEX(Содержание!C$2:L$1680,A5381*6+5,B5381)="","",INDEX(Содержание!C$2:L$1680,A5381*6+5,B5381))</f>
        <v/>
      </c>
    </row>
    <row r="5382" spans="1:6" s="15" customFormat="1" x14ac:dyDescent="0.25">
      <c r="A5382" s="15">
        <v>58</v>
      </c>
      <c r="B5382" s="15">
        <v>5</v>
      </c>
      <c r="D5382" s="15" t="str">
        <f>IF(INDEX(Разделы!C$2:L$1540,A5382*11+8,B5382)="","","- "&amp;INDEX(Разделы!C$2:L$1540,A5382*11+8,B5382))</f>
        <v/>
      </c>
      <c r="E5382" s="15" t="str">
        <f>IF(INDEX(Оценка!C$2:AF$1540,A5380*11+9,(B5382-1)*3+1)="","",INDEX(Оценка!C$2:AF$1540,A5380*11+9,(B5382-1)*3+1)&amp;" ("&amp;INDEX(Оценка!C$2:AF$1540,A5380*11+9,(B5382-1)*3+2)&amp;") ("&amp;INDEX(Оценка!C$2:AF$1540,A5380*11+9,(B5382-1)*3+3)&amp;")")</f>
        <v/>
      </c>
    </row>
    <row r="5383" spans="1:6" s="15" customFormat="1" x14ac:dyDescent="0.25">
      <c r="A5383" s="15">
        <v>58</v>
      </c>
      <c r="B5383" s="15">
        <v>5</v>
      </c>
      <c r="D5383" s="15" t="str">
        <f>IF(INDEX(Разделы!C$2:L$1540,A5383*11+9,B5383)="","","- "&amp;INDEX(Разделы!C$2:L$1540,A5383*11+9,B5383))</f>
        <v/>
      </c>
      <c r="E5383" s="15" t="str">
        <f>IF(INDEX(Оценка!C$2:AF$1540,A5381*11+10,(B5383-1)*3+1)="","",INDEX(Оценка!C$2:AF$1540,A5381*11+10,(B5383-1)*3+1)&amp;" ("&amp;INDEX(Оценка!C$2:AF$1540,A5381*11+10,(B5383-1)*3+2)&amp;") ("&amp;INDEX(Оценка!C$2:AF$1540,A5381*11+10,(B5383-1)*3+3)&amp;")")</f>
        <v/>
      </c>
    </row>
    <row r="5384" spans="1:6" s="15" customFormat="1" x14ac:dyDescent="0.25">
      <c r="A5384" s="15">
        <v>58</v>
      </c>
      <c r="B5384" s="15">
        <v>5</v>
      </c>
      <c r="D5384" s="15" t="str">
        <f>IF(INDEX(Разделы!C$2:L$1540,A5384*11+10,B5384)="","","- "&amp;INDEX(Разделы!C$2:L$1540,A5384*11+10,B5384))</f>
        <v/>
      </c>
    </row>
    <row r="5385" spans="1:6" s="15" customFormat="1" x14ac:dyDescent="0.25">
      <c r="A5385" s="15">
        <v>58</v>
      </c>
      <c r="B5385" s="15">
        <v>5</v>
      </c>
    </row>
    <row r="5386" spans="1:6" s="15" customFormat="1" x14ac:dyDescent="0.25">
      <c r="A5386" s="15">
        <v>58</v>
      </c>
      <c r="B5386" s="15">
        <v>6</v>
      </c>
      <c r="D5386" s="15" t="str">
        <f xml:space="preserve"> IF(INDEX(Разделы!C$2:L$1540,A5386*11+3,B5386)="","","= "&amp;INDEX(Разделы!C$2:L$1540,A5386*11+3,B5386)&amp;" ("&amp;INDEX(Разделы!C$2:L$1540,A5386*11+4,B5386)&amp;")")</f>
        <v/>
      </c>
      <c r="E5386" s="15" t="str">
        <f>IF(INDEX(Оценка!C$2:AF$1540,A5384*11+4,(B5386-1)*3+1)="","",INDEX(Оценка!C$2:AF$1540,A5384*11+4,(B5386-1)*3+1)&amp;" ("&amp;INDEX(Оценка!C$2:AF$1540,A5384*11+4,(B5386-1)*3+2)&amp;") ("&amp;INDEX(Оценка!C$2:AF$1540,A5384*11+4,(B5386-1)*3+3)&amp;")")</f>
        <v/>
      </c>
      <c r="F5386" s="15" t="str">
        <f>IF(INDEX(Содержание!C$2:L$1680,A5386*6+2,B5386)="","",INDEX(Содержание!C$2:L$1680,A5386*6+2,B5386))</f>
        <v/>
      </c>
    </row>
    <row r="5387" spans="1:6" s="15" customFormat="1" x14ac:dyDescent="0.25">
      <c r="A5387" s="15">
        <v>58</v>
      </c>
      <c r="B5387" s="15">
        <v>6</v>
      </c>
      <c r="E5387" s="15" t="str">
        <f>IF(INDEX(Оценка!C$2:AF$1540,A5385*11+5,(B5387-1)*3+1)="","",INDEX(Оценка!C$2:AF$1540,A5385*11+5,(B5387-1)*3+1)&amp;" ("&amp;INDEX(Оценка!C$2:AF$1540,A5385*11+5,(B5387-1)*3+2)&amp;") ("&amp;INDEX(Оценка!C$2:AF$1540,A5385*11+5,(B5387-1)*3+3)&amp;")")</f>
        <v/>
      </c>
    </row>
    <row r="5388" spans="1:6" s="15" customFormat="1" x14ac:dyDescent="0.25">
      <c r="A5388" s="15">
        <v>58</v>
      </c>
      <c r="B5388" s="15">
        <v>6</v>
      </c>
      <c r="D5388" s="15" t="str">
        <f>IF(INDEX(Разделы!C$2:L$1540,A5388*11+5,B5388)="","","- "&amp;INDEX(Разделы!C$2:L$1540,A5388*11+5,B5388))</f>
        <v/>
      </c>
      <c r="E5388" s="15" t="str">
        <f>IF(INDEX(Оценка!C$2:AF$1540,A5386*11+6,(B5388-1)*3+1)="","",INDEX(Оценка!C$2:AF$1540,A5386*11+6,(B5388-1)*3+1)&amp;" ("&amp;INDEX(Оценка!C$2:AF$1540,A5386*11+6,(B5388-1)*3+2)&amp;") ("&amp;INDEX(Оценка!C$2:AF$1540,A5386*11+6,(B5388-1)*3+3)&amp;")")</f>
        <v/>
      </c>
      <c r="F5388" s="15" t="str">
        <f>IF(INDEX(Содержание!C$2:L$1680,A5388*6+3,B5388)="","","= "&amp;INDEX(Содержание!C$2:L$1680,A5388*6+3,B5388)&amp;" "&amp;INDEX(Содержание!C$2:L$1680,A5390*6+4,B5390))</f>
        <v/>
      </c>
    </row>
    <row r="5389" spans="1:6" s="15" customFormat="1" x14ac:dyDescent="0.25">
      <c r="A5389" s="15">
        <v>58</v>
      </c>
      <c r="B5389" s="15">
        <v>6</v>
      </c>
      <c r="D5389" s="15" t="str">
        <f>IF(INDEX(Разделы!C$2:L$1540,A5389*11+6,B5389)="","","- "&amp;INDEX(Разделы!C$2:L$1540,A5389*11+6,B5389))</f>
        <v/>
      </c>
      <c r="E5389" s="15" t="str">
        <f>IF(INDEX(Оценка!C$2:AF$1540,A5387*11+7,(B5389-1)*3+1)="","",INDEX(Оценка!C$2:AF$1540,A5387*11+7,(B5389-1)*3+1)&amp;" ("&amp;INDEX(Оценка!C$2:AF$1540,A5387*11+7,(B5389-1)*3+2)&amp;") ("&amp;INDEX(Оценка!C$2:AF$1540,A5387*11+7,(B5389-1)*3+3)&amp;")")</f>
        <v/>
      </c>
    </row>
    <row r="5390" spans="1:6" s="15" customFormat="1" x14ac:dyDescent="0.25">
      <c r="A5390" s="15">
        <v>58</v>
      </c>
      <c r="B5390" s="15">
        <v>6</v>
      </c>
      <c r="D5390" s="15" t="str">
        <f>IF(INDEX(Разделы!C$2:L$1540,A5390*11+7,B5390)="","","- "&amp;INDEX(Разделы!C$2:L$1540,A5390*11+7,B5390))</f>
        <v/>
      </c>
      <c r="E5390" s="15" t="str">
        <f>IF(INDEX(Оценка!C$2:AF$1540,A5388*11+8,(B5390-1)*3+1)="","",INDEX(Оценка!C$2:AF$1540,A5388*11+8,(B5390-1)*3+1)&amp;" ("&amp;INDEX(Оценка!C$2:AF$1540,A5388*11+8,(B5390-1)*3+2)&amp;") ("&amp;INDEX(Оценка!C$2:AF$1540,A5388*11+8,(B5390-1)*3+3)&amp;")")</f>
        <v/>
      </c>
      <c r="F5390" s="15" t="str">
        <f>IF(INDEX(Содержание!C$2:L$1680,A5390*6+5,B5390)="","",INDEX(Содержание!C$2:L$1680,A5390*6+5,B5390))</f>
        <v/>
      </c>
    </row>
    <row r="5391" spans="1:6" s="15" customFormat="1" x14ac:dyDescent="0.25">
      <c r="A5391" s="15">
        <v>58</v>
      </c>
      <c r="B5391" s="15">
        <v>6</v>
      </c>
      <c r="D5391" s="15" t="str">
        <f>IF(INDEX(Разделы!C$2:L$1540,A5391*11+8,B5391)="","","- "&amp;INDEX(Разделы!C$2:L$1540,A5391*11+8,B5391))</f>
        <v/>
      </c>
      <c r="E5391" s="15" t="str">
        <f>IF(INDEX(Оценка!C$2:AF$1540,A5389*11+9,(B5391-1)*3+1)="","",INDEX(Оценка!C$2:AF$1540,A5389*11+9,(B5391-1)*3+1)&amp;" ("&amp;INDEX(Оценка!C$2:AF$1540,A5389*11+9,(B5391-1)*3+2)&amp;") ("&amp;INDEX(Оценка!C$2:AF$1540,A5389*11+9,(B5391-1)*3+3)&amp;")")</f>
        <v/>
      </c>
    </row>
    <row r="5392" spans="1:6" s="15" customFormat="1" x14ac:dyDescent="0.25">
      <c r="A5392" s="15">
        <v>58</v>
      </c>
      <c r="B5392" s="15">
        <v>6</v>
      </c>
      <c r="D5392" s="15" t="str">
        <f>IF(INDEX(Разделы!C$2:L$1540,A5392*11+9,B5392)="","","- "&amp;INDEX(Разделы!C$2:L$1540,A5392*11+9,B5392))</f>
        <v/>
      </c>
      <c r="E5392" s="15" t="str">
        <f>IF(INDEX(Оценка!C$2:AF$1540,A5390*11+10,(B5392-1)*3+1)="","",INDEX(Оценка!C$2:AF$1540,A5390*11+10,(B5392-1)*3+1)&amp;" ("&amp;INDEX(Оценка!C$2:AF$1540,A5390*11+10,(B5392-1)*3+2)&amp;") ("&amp;INDEX(Оценка!C$2:AF$1540,A5390*11+10,(B5392-1)*3+3)&amp;")")</f>
        <v/>
      </c>
    </row>
    <row r="5393" spans="1:6" s="15" customFormat="1" x14ac:dyDescent="0.25">
      <c r="A5393" s="15">
        <v>58</v>
      </c>
      <c r="B5393" s="15">
        <v>6</v>
      </c>
      <c r="D5393" s="15" t="str">
        <f>IF(INDEX(Разделы!C$2:L$1540,A5393*11+10,B5393)="","","- "&amp;INDEX(Разделы!C$2:L$1540,A5393*11+10,B5393))</f>
        <v/>
      </c>
    </row>
    <row r="5394" spans="1:6" s="15" customFormat="1" x14ac:dyDescent="0.25">
      <c r="A5394" s="15">
        <v>58</v>
      </c>
      <c r="B5394" s="15">
        <v>6</v>
      </c>
    </row>
    <row r="5395" spans="1:6" s="15" customFormat="1" x14ac:dyDescent="0.25">
      <c r="A5395" s="15">
        <v>58</v>
      </c>
      <c r="B5395" s="15">
        <v>7</v>
      </c>
      <c r="D5395" s="15" t="str">
        <f xml:space="preserve"> IF(INDEX(Разделы!C$2:L$1540,A5395*11+3,B5395)="","","= "&amp;INDEX(Разделы!C$2:L$1540,A5395*11+3,B5395)&amp;" ("&amp;INDEX(Разделы!C$2:L$1540,A5395*11+4,B5395)&amp;")")</f>
        <v/>
      </c>
      <c r="E5395" s="15" t="str">
        <f>IF(INDEX(Оценка!C$2:AF$1540,A5393*11+4,(B5395-1)*3+1)="","",INDEX(Оценка!C$2:AF$1540,A5393*11+4,(B5395-1)*3+1)&amp;" ("&amp;INDEX(Оценка!C$2:AF$1540,A5393*11+4,(B5395-1)*3+2)&amp;") ("&amp;INDEX(Оценка!C$2:AF$1540,A5393*11+4,(B5395-1)*3+3)&amp;")")</f>
        <v/>
      </c>
      <c r="F5395" s="15" t="str">
        <f>IF(INDEX(Содержание!C$2:L$1680,A5395*6+2,B5395)="","",INDEX(Содержание!C$2:L$1680,A5395*6+2,B5395))</f>
        <v/>
      </c>
    </row>
    <row r="5396" spans="1:6" s="15" customFormat="1" x14ac:dyDescent="0.25">
      <c r="A5396" s="15">
        <v>58</v>
      </c>
      <c r="B5396" s="15">
        <v>7</v>
      </c>
      <c r="E5396" s="15" t="str">
        <f>IF(INDEX(Оценка!C$2:AF$1540,A5394*11+5,(B5396-1)*3+1)="","",INDEX(Оценка!C$2:AF$1540,A5394*11+5,(B5396-1)*3+1)&amp;" ("&amp;INDEX(Оценка!C$2:AF$1540,A5394*11+5,(B5396-1)*3+2)&amp;") ("&amp;INDEX(Оценка!C$2:AF$1540,A5394*11+5,(B5396-1)*3+3)&amp;")")</f>
        <v/>
      </c>
    </row>
    <row r="5397" spans="1:6" s="15" customFormat="1" x14ac:dyDescent="0.25">
      <c r="A5397" s="15">
        <v>58</v>
      </c>
      <c r="B5397" s="15">
        <v>7</v>
      </c>
      <c r="D5397" s="15" t="str">
        <f>IF(INDEX(Разделы!C$2:L$1540,A5397*11+5,B5397)="","","- "&amp;INDEX(Разделы!C$2:L$1540,A5397*11+5,B5397))</f>
        <v/>
      </c>
      <c r="E5397" s="15" t="str">
        <f>IF(INDEX(Оценка!C$2:AF$1540,A5395*11+6,(B5397-1)*3+1)="","",INDEX(Оценка!C$2:AF$1540,A5395*11+6,(B5397-1)*3+1)&amp;" ("&amp;INDEX(Оценка!C$2:AF$1540,A5395*11+6,(B5397-1)*3+2)&amp;") ("&amp;INDEX(Оценка!C$2:AF$1540,A5395*11+6,(B5397-1)*3+3)&amp;")")</f>
        <v/>
      </c>
      <c r="F5397" s="15" t="str">
        <f>IF(INDEX(Содержание!C$2:L$1680,A5397*6+3,B5397)="","","= "&amp;INDEX(Содержание!C$2:L$1680,A5397*6+3,B5397)&amp;" "&amp;INDEX(Содержание!C$2:L$1680,A5399*6+4,B5399))</f>
        <v/>
      </c>
    </row>
    <row r="5398" spans="1:6" s="15" customFormat="1" x14ac:dyDescent="0.25">
      <c r="A5398" s="15">
        <v>58</v>
      </c>
      <c r="B5398" s="15">
        <v>7</v>
      </c>
      <c r="D5398" s="15" t="str">
        <f>IF(INDEX(Разделы!C$2:L$1540,A5398*11+6,B5398)="","","- "&amp;INDEX(Разделы!C$2:L$1540,A5398*11+6,B5398))</f>
        <v/>
      </c>
      <c r="E5398" s="15" t="str">
        <f>IF(INDEX(Оценка!C$2:AF$1540,A5396*11+7,(B5398-1)*3+1)="","",INDEX(Оценка!C$2:AF$1540,A5396*11+7,(B5398-1)*3+1)&amp;" ("&amp;INDEX(Оценка!C$2:AF$1540,A5396*11+7,(B5398-1)*3+2)&amp;") ("&amp;INDEX(Оценка!C$2:AF$1540,A5396*11+7,(B5398-1)*3+3)&amp;")")</f>
        <v/>
      </c>
    </row>
    <row r="5399" spans="1:6" s="15" customFormat="1" x14ac:dyDescent="0.25">
      <c r="A5399" s="15">
        <v>58</v>
      </c>
      <c r="B5399" s="15">
        <v>7</v>
      </c>
      <c r="D5399" s="15" t="str">
        <f>IF(INDEX(Разделы!C$2:L$1540,A5399*11+7,B5399)="","","- "&amp;INDEX(Разделы!C$2:L$1540,A5399*11+7,B5399))</f>
        <v/>
      </c>
      <c r="E5399" s="15" t="str">
        <f>IF(INDEX(Оценка!C$2:AF$1540,A5397*11+8,(B5399-1)*3+1)="","",INDEX(Оценка!C$2:AF$1540,A5397*11+8,(B5399-1)*3+1)&amp;" ("&amp;INDEX(Оценка!C$2:AF$1540,A5397*11+8,(B5399-1)*3+2)&amp;") ("&amp;INDEX(Оценка!C$2:AF$1540,A5397*11+8,(B5399-1)*3+3)&amp;")")</f>
        <v/>
      </c>
      <c r="F5399" s="15" t="str">
        <f>IF(INDEX(Содержание!C$2:L$1680,A5399*6+5,B5399)="","",INDEX(Содержание!C$2:L$1680,A5399*6+5,B5399))</f>
        <v/>
      </c>
    </row>
    <row r="5400" spans="1:6" s="15" customFormat="1" x14ac:dyDescent="0.25">
      <c r="A5400" s="15">
        <v>58</v>
      </c>
      <c r="B5400" s="15">
        <v>7</v>
      </c>
      <c r="D5400" s="15" t="str">
        <f>IF(INDEX(Разделы!C$2:L$1540,A5400*11+8,B5400)="","","- "&amp;INDEX(Разделы!C$2:L$1540,A5400*11+8,B5400))</f>
        <v/>
      </c>
      <c r="E5400" s="15" t="str">
        <f>IF(INDEX(Оценка!C$2:AF$1540,A5398*11+9,(B5400-1)*3+1)="","",INDEX(Оценка!C$2:AF$1540,A5398*11+9,(B5400-1)*3+1)&amp;" ("&amp;INDEX(Оценка!C$2:AF$1540,A5398*11+9,(B5400-1)*3+2)&amp;") ("&amp;INDEX(Оценка!C$2:AF$1540,A5398*11+9,(B5400-1)*3+3)&amp;")")</f>
        <v/>
      </c>
    </row>
    <row r="5401" spans="1:6" s="15" customFormat="1" x14ac:dyDescent="0.25">
      <c r="A5401" s="15">
        <v>58</v>
      </c>
      <c r="B5401" s="15">
        <v>7</v>
      </c>
      <c r="D5401" s="15" t="str">
        <f>IF(INDEX(Разделы!C$2:L$1540,A5401*11+9,B5401)="","","- "&amp;INDEX(Разделы!C$2:L$1540,A5401*11+9,B5401))</f>
        <v/>
      </c>
      <c r="E5401" s="15" t="str">
        <f>IF(INDEX(Оценка!C$2:AF$1540,A5399*11+10,(B5401-1)*3+1)="","",INDEX(Оценка!C$2:AF$1540,A5399*11+10,(B5401-1)*3+1)&amp;" ("&amp;INDEX(Оценка!C$2:AF$1540,A5399*11+10,(B5401-1)*3+2)&amp;") ("&amp;INDEX(Оценка!C$2:AF$1540,A5399*11+10,(B5401-1)*3+3)&amp;")")</f>
        <v/>
      </c>
    </row>
    <row r="5402" spans="1:6" s="15" customFormat="1" x14ac:dyDescent="0.25">
      <c r="A5402" s="15">
        <v>58</v>
      </c>
      <c r="B5402" s="15">
        <v>7</v>
      </c>
      <c r="D5402" s="15" t="str">
        <f>IF(INDEX(Разделы!C$2:L$1540,A5402*11+10,B5402)="","","- "&amp;INDEX(Разделы!C$2:L$1540,A5402*11+10,B5402))</f>
        <v/>
      </c>
    </row>
    <row r="5403" spans="1:6" s="15" customFormat="1" x14ac:dyDescent="0.25">
      <c r="A5403" s="15">
        <v>58</v>
      </c>
      <c r="B5403" s="15">
        <v>7</v>
      </c>
    </row>
    <row r="5404" spans="1:6" s="15" customFormat="1" x14ac:dyDescent="0.25">
      <c r="A5404" s="15">
        <v>58</v>
      </c>
      <c r="B5404" s="15">
        <v>8</v>
      </c>
      <c r="D5404" s="15" t="str">
        <f xml:space="preserve"> IF(INDEX(Разделы!C$2:L$1540,A5404*11+3,B5404)="","","= "&amp;INDEX(Разделы!C$2:L$1540,A5404*11+3,B5404)&amp;" ("&amp;INDEX(Разделы!C$2:L$1540,A5404*11+4,B5404)&amp;")")</f>
        <v/>
      </c>
      <c r="E5404" s="15" t="str">
        <f>IF(INDEX(Оценка!C$2:AF$1540,A5402*11+4,(B5404-1)*3+1)="","",INDEX(Оценка!C$2:AF$1540,A5402*11+4,(B5404-1)*3+1)&amp;" ("&amp;INDEX(Оценка!C$2:AF$1540,A5402*11+4,(B5404-1)*3+2)&amp;") ("&amp;INDEX(Оценка!C$2:AF$1540,A5402*11+4,(B5404-1)*3+3)&amp;")")</f>
        <v/>
      </c>
      <c r="F5404" s="15" t="str">
        <f>IF(INDEX(Содержание!C$2:L$1680,A5404*6+2,B5404)="","",INDEX(Содержание!C$2:L$1680,A5404*6+2,B5404))</f>
        <v/>
      </c>
    </row>
    <row r="5405" spans="1:6" s="15" customFormat="1" x14ac:dyDescent="0.25">
      <c r="A5405" s="15">
        <v>58</v>
      </c>
      <c r="B5405" s="15">
        <v>8</v>
      </c>
      <c r="E5405" s="15" t="str">
        <f>IF(INDEX(Оценка!C$2:AF$1540,A5403*11+5,(B5405-1)*3+1)="","",INDEX(Оценка!C$2:AF$1540,A5403*11+5,(B5405-1)*3+1)&amp;" ("&amp;INDEX(Оценка!C$2:AF$1540,A5403*11+5,(B5405-1)*3+2)&amp;") ("&amp;INDEX(Оценка!C$2:AF$1540,A5403*11+5,(B5405-1)*3+3)&amp;")")</f>
        <v/>
      </c>
    </row>
    <row r="5406" spans="1:6" s="15" customFormat="1" x14ac:dyDescent="0.25">
      <c r="A5406" s="15">
        <v>58</v>
      </c>
      <c r="B5406" s="15">
        <v>8</v>
      </c>
      <c r="D5406" s="15" t="str">
        <f>IF(INDEX(Разделы!C$2:L$1540,A5406*11+5,B5406)="","","- "&amp;INDEX(Разделы!C$2:L$1540,A5406*11+5,B5406))</f>
        <v/>
      </c>
      <c r="E5406" s="15" t="str">
        <f>IF(INDEX(Оценка!C$2:AF$1540,A5404*11+6,(B5406-1)*3+1)="","",INDEX(Оценка!C$2:AF$1540,A5404*11+6,(B5406-1)*3+1)&amp;" ("&amp;INDEX(Оценка!C$2:AF$1540,A5404*11+6,(B5406-1)*3+2)&amp;") ("&amp;INDEX(Оценка!C$2:AF$1540,A5404*11+6,(B5406-1)*3+3)&amp;")")</f>
        <v/>
      </c>
      <c r="F5406" s="15" t="str">
        <f>IF(INDEX(Содержание!C$2:L$1680,A5406*6+3,B5406)="","","= "&amp;INDEX(Содержание!C$2:L$1680,A5406*6+3,B5406)&amp;" "&amp;INDEX(Содержание!C$2:L$1680,A5408*6+4,B5408))</f>
        <v/>
      </c>
    </row>
    <row r="5407" spans="1:6" s="15" customFormat="1" x14ac:dyDescent="0.25">
      <c r="A5407" s="15">
        <v>58</v>
      </c>
      <c r="B5407" s="15">
        <v>8</v>
      </c>
      <c r="D5407" s="15" t="str">
        <f>IF(INDEX(Разделы!C$2:L$1540,A5407*11+6,B5407)="","","- "&amp;INDEX(Разделы!C$2:L$1540,A5407*11+6,B5407))</f>
        <v/>
      </c>
      <c r="E5407" s="15" t="str">
        <f>IF(INDEX(Оценка!C$2:AF$1540,A5405*11+7,(B5407-1)*3+1)="","",INDEX(Оценка!C$2:AF$1540,A5405*11+7,(B5407-1)*3+1)&amp;" ("&amp;INDEX(Оценка!C$2:AF$1540,A5405*11+7,(B5407-1)*3+2)&amp;") ("&amp;INDEX(Оценка!C$2:AF$1540,A5405*11+7,(B5407-1)*3+3)&amp;")")</f>
        <v/>
      </c>
    </row>
    <row r="5408" spans="1:6" s="15" customFormat="1" x14ac:dyDescent="0.25">
      <c r="A5408" s="15">
        <v>58</v>
      </c>
      <c r="B5408" s="15">
        <v>8</v>
      </c>
      <c r="D5408" s="15" t="str">
        <f>IF(INDEX(Разделы!C$2:L$1540,A5408*11+7,B5408)="","","- "&amp;INDEX(Разделы!C$2:L$1540,A5408*11+7,B5408))</f>
        <v/>
      </c>
      <c r="E5408" s="15" t="str">
        <f>IF(INDEX(Оценка!C$2:AF$1540,A5406*11+8,(B5408-1)*3+1)="","",INDEX(Оценка!C$2:AF$1540,A5406*11+8,(B5408-1)*3+1)&amp;" ("&amp;INDEX(Оценка!C$2:AF$1540,A5406*11+8,(B5408-1)*3+2)&amp;") ("&amp;INDEX(Оценка!C$2:AF$1540,A5406*11+8,(B5408-1)*3+3)&amp;")")</f>
        <v/>
      </c>
      <c r="F5408" s="15" t="str">
        <f>IF(INDEX(Содержание!C$2:L$1680,A5408*6+5,B5408)="","",INDEX(Содержание!C$2:L$1680,A5408*6+5,B5408))</f>
        <v/>
      </c>
    </row>
    <row r="5409" spans="1:6" s="15" customFormat="1" x14ac:dyDescent="0.25">
      <c r="A5409" s="15">
        <v>58</v>
      </c>
      <c r="B5409" s="15">
        <v>8</v>
      </c>
      <c r="D5409" s="15" t="str">
        <f>IF(INDEX(Разделы!C$2:L$1540,A5409*11+8,B5409)="","","- "&amp;INDEX(Разделы!C$2:L$1540,A5409*11+8,B5409))</f>
        <v/>
      </c>
      <c r="E5409" s="15" t="str">
        <f>IF(INDEX(Оценка!C$2:AF$1540,A5407*11+9,(B5409-1)*3+1)="","",INDEX(Оценка!C$2:AF$1540,A5407*11+9,(B5409-1)*3+1)&amp;" ("&amp;INDEX(Оценка!C$2:AF$1540,A5407*11+9,(B5409-1)*3+2)&amp;") ("&amp;INDEX(Оценка!C$2:AF$1540,A5407*11+9,(B5409-1)*3+3)&amp;")")</f>
        <v/>
      </c>
    </row>
    <row r="5410" spans="1:6" s="15" customFormat="1" x14ac:dyDescent="0.25">
      <c r="A5410" s="15">
        <v>58</v>
      </c>
      <c r="B5410" s="15">
        <v>8</v>
      </c>
      <c r="D5410" s="15" t="str">
        <f>IF(INDEX(Разделы!C$2:L$1540,A5410*11+9,B5410)="","","- "&amp;INDEX(Разделы!C$2:L$1540,A5410*11+9,B5410))</f>
        <v/>
      </c>
      <c r="E5410" s="15" t="str">
        <f>IF(INDEX(Оценка!C$2:AF$1540,A5408*11+10,(B5410-1)*3+1)="","",INDEX(Оценка!C$2:AF$1540,A5408*11+10,(B5410-1)*3+1)&amp;" ("&amp;INDEX(Оценка!C$2:AF$1540,A5408*11+10,(B5410-1)*3+2)&amp;") ("&amp;INDEX(Оценка!C$2:AF$1540,A5408*11+10,(B5410-1)*3+3)&amp;")")</f>
        <v/>
      </c>
    </row>
    <row r="5411" spans="1:6" s="15" customFormat="1" x14ac:dyDescent="0.25">
      <c r="A5411" s="15">
        <v>58</v>
      </c>
      <c r="B5411" s="15">
        <v>8</v>
      </c>
      <c r="D5411" s="15" t="str">
        <f>IF(INDEX(Разделы!C$2:L$1540,A5411*11+10,B5411)="","","- "&amp;INDEX(Разделы!C$2:L$1540,A5411*11+10,B5411))</f>
        <v/>
      </c>
    </row>
    <row r="5412" spans="1:6" s="15" customFormat="1" x14ac:dyDescent="0.25">
      <c r="A5412" s="15">
        <v>58</v>
      </c>
      <c r="B5412" s="15">
        <v>8</v>
      </c>
    </row>
    <row r="5413" spans="1:6" s="15" customFormat="1" x14ac:dyDescent="0.25">
      <c r="A5413" s="15">
        <v>58</v>
      </c>
      <c r="B5413" s="15">
        <v>9</v>
      </c>
      <c r="D5413" s="15" t="str">
        <f xml:space="preserve"> IF(INDEX(Разделы!C$2:L$1540,A5413*11+3,B5413)="","","= "&amp;INDEX(Разделы!C$2:L$1540,A5413*11+3,B5413)&amp;" ("&amp;INDEX(Разделы!C$2:L$1540,A5413*11+4,B5413)&amp;")")</f>
        <v/>
      </c>
      <c r="E5413" s="15" t="str">
        <f>IF(INDEX(Оценка!C$2:AF$1540,A5411*11+4,(B5413-1)*3+1)="","",INDEX(Оценка!C$2:AF$1540,A5411*11+4,(B5413-1)*3+1)&amp;" ("&amp;INDEX(Оценка!C$2:AF$1540,A5411*11+4,(B5413-1)*3+2)&amp;") ("&amp;INDEX(Оценка!C$2:AF$1540,A5411*11+4,(B5413-1)*3+3)&amp;")")</f>
        <v/>
      </c>
      <c r="F5413" s="15" t="str">
        <f>IF(INDEX(Содержание!C$2:L$1680,A5413*6+2,B5413)="","",INDEX(Содержание!C$2:L$1680,A5413*6+2,B5413))</f>
        <v/>
      </c>
    </row>
    <row r="5414" spans="1:6" s="15" customFormat="1" x14ac:dyDescent="0.25">
      <c r="A5414" s="15">
        <v>58</v>
      </c>
      <c r="B5414" s="15">
        <v>9</v>
      </c>
      <c r="E5414" s="15" t="str">
        <f>IF(INDEX(Оценка!C$2:AF$1540,A5412*11+5,(B5414-1)*3+1)="","",INDEX(Оценка!C$2:AF$1540,A5412*11+5,(B5414-1)*3+1)&amp;" ("&amp;INDEX(Оценка!C$2:AF$1540,A5412*11+5,(B5414-1)*3+2)&amp;") ("&amp;INDEX(Оценка!C$2:AF$1540,A5412*11+5,(B5414-1)*3+3)&amp;")")</f>
        <v/>
      </c>
    </row>
    <row r="5415" spans="1:6" s="15" customFormat="1" x14ac:dyDescent="0.25">
      <c r="A5415" s="15">
        <v>58</v>
      </c>
      <c r="B5415" s="15">
        <v>9</v>
      </c>
      <c r="D5415" s="15" t="str">
        <f>IF(INDEX(Разделы!C$2:L$1540,A5415*11+5,B5415)="","","- "&amp;INDEX(Разделы!C$2:L$1540,A5415*11+5,B5415))</f>
        <v/>
      </c>
      <c r="E5415" s="15" t="str">
        <f>IF(INDEX(Оценка!C$2:AF$1540,A5413*11+6,(B5415-1)*3+1)="","",INDEX(Оценка!C$2:AF$1540,A5413*11+6,(B5415-1)*3+1)&amp;" ("&amp;INDEX(Оценка!C$2:AF$1540,A5413*11+6,(B5415-1)*3+2)&amp;") ("&amp;INDEX(Оценка!C$2:AF$1540,A5413*11+6,(B5415-1)*3+3)&amp;")")</f>
        <v/>
      </c>
      <c r="F5415" s="15" t="str">
        <f>IF(INDEX(Содержание!C$2:L$1680,A5415*6+3,B5415)="","","= "&amp;INDEX(Содержание!C$2:L$1680,A5415*6+3,B5415)&amp;" "&amp;INDEX(Содержание!C$2:L$1680,A5417*6+4,B5417))</f>
        <v/>
      </c>
    </row>
    <row r="5416" spans="1:6" s="15" customFormat="1" x14ac:dyDescent="0.25">
      <c r="A5416" s="15">
        <v>58</v>
      </c>
      <c r="B5416" s="15">
        <v>9</v>
      </c>
      <c r="D5416" s="15" t="str">
        <f>IF(INDEX(Разделы!C$2:L$1540,A5416*11+6,B5416)="","","- "&amp;INDEX(Разделы!C$2:L$1540,A5416*11+6,B5416))</f>
        <v/>
      </c>
      <c r="E5416" s="15" t="str">
        <f>IF(INDEX(Оценка!C$2:AF$1540,A5414*11+7,(B5416-1)*3+1)="","",INDEX(Оценка!C$2:AF$1540,A5414*11+7,(B5416-1)*3+1)&amp;" ("&amp;INDEX(Оценка!C$2:AF$1540,A5414*11+7,(B5416-1)*3+2)&amp;") ("&amp;INDEX(Оценка!C$2:AF$1540,A5414*11+7,(B5416-1)*3+3)&amp;")")</f>
        <v/>
      </c>
    </row>
    <row r="5417" spans="1:6" s="15" customFormat="1" x14ac:dyDescent="0.25">
      <c r="A5417" s="15">
        <v>58</v>
      </c>
      <c r="B5417" s="15">
        <v>9</v>
      </c>
      <c r="D5417" s="15" t="str">
        <f>IF(INDEX(Разделы!C$2:L$1540,A5417*11+7,B5417)="","","- "&amp;INDEX(Разделы!C$2:L$1540,A5417*11+7,B5417))</f>
        <v/>
      </c>
      <c r="E5417" s="15" t="str">
        <f>IF(INDEX(Оценка!C$2:AF$1540,A5415*11+8,(B5417-1)*3+1)="","",INDEX(Оценка!C$2:AF$1540,A5415*11+8,(B5417-1)*3+1)&amp;" ("&amp;INDEX(Оценка!C$2:AF$1540,A5415*11+8,(B5417-1)*3+2)&amp;") ("&amp;INDEX(Оценка!C$2:AF$1540,A5415*11+8,(B5417-1)*3+3)&amp;")")</f>
        <v/>
      </c>
      <c r="F5417" s="15" t="str">
        <f>IF(INDEX(Содержание!C$2:L$1680,A5417*6+5,B5417)="","",INDEX(Содержание!C$2:L$1680,A5417*6+5,B5417))</f>
        <v/>
      </c>
    </row>
    <row r="5418" spans="1:6" s="15" customFormat="1" x14ac:dyDescent="0.25">
      <c r="A5418" s="15">
        <v>58</v>
      </c>
      <c r="B5418" s="15">
        <v>9</v>
      </c>
      <c r="D5418" s="15" t="str">
        <f>IF(INDEX(Разделы!C$2:L$1540,A5418*11+8,B5418)="","","- "&amp;INDEX(Разделы!C$2:L$1540,A5418*11+8,B5418))</f>
        <v/>
      </c>
      <c r="E5418" s="15" t="str">
        <f>IF(INDEX(Оценка!C$2:AF$1540,A5416*11+9,(B5418-1)*3+1)="","",INDEX(Оценка!C$2:AF$1540,A5416*11+9,(B5418-1)*3+1)&amp;" ("&amp;INDEX(Оценка!C$2:AF$1540,A5416*11+9,(B5418-1)*3+2)&amp;") ("&amp;INDEX(Оценка!C$2:AF$1540,A5416*11+9,(B5418-1)*3+3)&amp;")")</f>
        <v/>
      </c>
    </row>
    <row r="5419" spans="1:6" s="15" customFormat="1" x14ac:dyDescent="0.25">
      <c r="A5419" s="15">
        <v>58</v>
      </c>
      <c r="B5419" s="15">
        <v>9</v>
      </c>
      <c r="D5419" s="15" t="str">
        <f>IF(INDEX(Разделы!C$2:L$1540,A5419*11+9,B5419)="","","- "&amp;INDEX(Разделы!C$2:L$1540,A5419*11+9,B5419))</f>
        <v/>
      </c>
      <c r="E5419" s="15" t="str">
        <f>IF(INDEX(Оценка!C$2:AF$1540,A5417*11+10,(B5419-1)*3+1)="","",INDEX(Оценка!C$2:AF$1540,A5417*11+10,(B5419-1)*3+1)&amp;" ("&amp;INDEX(Оценка!C$2:AF$1540,A5417*11+10,(B5419-1)*3+2)&amp;") ("&amp;INDEX(Оценка!C$2:AF$1540,A5417*11+10,(B5419-1)*3+3)&amp;")")</f>
        <v/>
      </c>
    </row>
    <row r="5420" spans="1:6" s="15" customFormat="1" x14ac:dyDescent="0.25">
      <c r="A5420" s="15">
        <v>58</v>
      </c>
      <c r="B5420" s="15">
        <v>9</v>
      </c>
      <c r="D5420" s="15" t="str">
        <f>IF(INDEX(Разделы!C$2:L$1540,A5420*11+10,B5420)="","","- "&amp;INDEX(Разделы!C$2:L$1540,A5420*11+10,B5420))</f>
        <v/>
      </c>
    </row>
    <row r="5421" spans="1:6" s="15" customFormat="1" x14ac:dyDescent="0.25">
      <c r="A5421" s="15">
        <v>58</v>
      </c>
      <c r="B5421" s="15">
        <v>9</v>
      </c>
    </row>
    <row r="5422" spans="1:6" s="15" customFormat="1" x14ac:dyDescent="0.25">
      <c r="A5422" s="15">
        <v>58</v>
      </c>
      <c r="B5422" s="15">
        <v>10</v>
      </c>
      <c r="D5422" s="15" t="str">
        <f xml:space="preserve"> IF(INDEX(Разделы!C$2:L$1540,A5422*11+3,B5422)="","","= "&amp;INDEX(Разделы!C$2:L$1540,A5422*11+3,B5422)&amp;" ("&amp;INDEX(Разделы!C$2:L$1540,A5422*11+4,B5422)&amp;")")</f>
        <v/>
      </c>
      <c r="E5422" s="15" t="str">
        <f>IF(INDEX(Оценка!C$2:AF$1540,A5420*11+4,(B5422-1)*3+1)="","",INDEX(Оценка!C$2:AF$1540,A5420*11+4,(B5422-1)*3+1)&amp;" ("&amp;INDEX(Оценка!C$2:AF$1540,A5420*11+4,(B5422-1)*3+2)&amp;") ("&amp;INDEX(Оценка!C$2:AF$1540,A5420*11+4,(B5422-1)*3+3)&amp;")")</f>
        <v/>
      </c>
      <c r="F5422" s="15" t="str">
        <f>IF(INDEX(Содержание!C$2:L$1680,A5422*6+2,B5422)="","",INDEX(Содержание!C$2:L$1680,A5422*6+2,B5422))</f>
        <v/>
      </c>
    </row>
    <row r="5423" spans="1:6" s="15" customFormat="1" x14ac:dyDescent="0.25">
      <c r="A5423" s="15">
        <v>58</v>
      </c>
      <c r="B5423" s="15">
        <v>10</v>
      </c>
      <c r="E5423" s="15" t="str">
        <f>IF(INDEX(Оценка!C$2:AF$1540,A5421*11+5,(B5423-1)*3+1)="","",INDEX(Оценка!C$2:AF$1540,A5421*11+5,(B5423-1)*3+1)&amp;" ("&amp;INDEX(Оценка!C$2:AF$1540,A5421*11+5,(B5423-1)*3+2)&amp;") ("&amp;INDEX(Оценка!C$2:AF$1540,A5421*11+5,(B5423-1)*3+3)&amp;")")</f>
        <v/>
      </c>
    </row>
    <row r="5424" spans="1:6" s="15" customFormat="1" x14ac:dyDescent="0.25">
      <c r="A5424" s="15">
        <v>58</v>
      </c>
      <c r="B5424" s="15">
        <v>10</v>
      </c>
      <c r="D5424" s="15" t="str">
        <f>IF(INDEX(Разделы!C$2:L$1540,A5424*11+5,B5424)="","","- "&amp;INDEX(Разделы!C$2:L$1540,A5424*11+5,B5424))</f>
        <v/>
      </c>
      <c r="E5424" s="15" t="str">
        <f>IF(INDEX(Оценка!C$2:AF$1540,A5422*11+6,(B5424-1)*3+1)="","",INDEX(Оценка!C$2:AF$1540,A5422*11+6,(B5424-1)*3+1)&amp;" ("&amp;INDEX(Оценка!C$2:AF$1540,A5422*11+6,(B5424-1)*3+2)&amp;") ("&amp;INDEX(Оценка!C$2:AF$1540,A5422*11+6,(B5424-1)*3+3)&amp;")")</f>
        <v/>
      </c>
      <c r="F5424" s="15" t="str">
        <f>IF(INDEX(Содержание!C$2:L$1680,A5424*6+3,B5424)="","","= "&amp;INDEX(Содержание!C$2:L$1680,A5424*6+3,B5424)&amp;" "&amp;INDEX(Содержание!C$2:L$1680,A5426*6+4,B5426))</f>
        <v/>
      </c>
    </row>
    <row r="5425" spans="1:6" s="15" customFormat="1" x14ac:dyDescent="0.25">
      <c r="A5425" s="15">
        <v>58</v>
      </c>
      <c r="B5425" s="15">
        <v>10</v>
      </c>
      <c r="D5425" s="15" t="str">
        <f>IF(INDEX(Разделы!C$2:L$1540,A5425*11+6,B5425)="","","- "&amp;INDEX(Разделы!C$2:L$1540,A5425*11+6,B5425))</f>
        <v/>
      </c>
      <c r="E5425" s="15" t="str">
        <f>IF(INDEX(Оценка!C$2:AF$1540,A5423*11+7,(B5425-1)*3+1)="","",INDEX(Оценка!C$2:AF$1540,A5423*11+7,(B5425-1)*3+1)&amp;" ("&amp;INDEX(Оценка!C$2:AF$1540,A5423*11+7,(B5425-1)*3+2)&amp;") ("&amp;INDEX(Оценка!C$2:AF$1540,A5423*11+7,(B5425-1)*3+3)&amp;")")</f>
        <v/>
      </c>
    </row>
    <row r="5426" spans="1:6" s="15" customFormat="1" x14ac:dyDescent="0.25">
      <c r="A5426" s="15">
        <v>58</v>
      </c>
      <c r="B5426" s="15">
        <v>10</v>
      </c>
      <c r="D5426" s="15" t="str">
        <f>IF(INDEX(Разделы!C$2:L$1540,A5426*11+7,B5426)="","","- "&amp;INDEX(Разделы!C$2:L$1540,A5426*11+7,B5426))</f>
        <v/>
      </c>
      <c r="E5426" s="15" t="str">
        <f>IF(INDEX(Оценка!C$2:AF$1540,A5424*11+8,(B5426-1)*3+1)="","",INDEX(Оценка!C$2:AF$1540,A5424*11+8,(B5426-1)*3+1)&amp;" ("&amp;INDEX(Оценка!C$2:AF$1540,A5424*11+8,(B5426-1)*3+2)&amp;") ("&amp;INDEX(Оценка!C$2:AF$1540,A5424*11+8,(B5426-1)*3+3)&amp;")")</f>
        <v/>
      </c>
      <c r="F5426" s="15" t="str">
        <f>IF(INDEX(Содержание!C$2:L$1680,A5426*6+5,B5426)="","",INDEX(Содержание!C$2:L$1680,A5426*6+5,B5426))</f>
        <v/>
      </c>
    </row>
    <row r="5427" spans="1:6" s="15" customFormat="1" x14ac:dyDescent="0.25">
      <c r="A5427" s="15">
        <v>58</v>
      </c>
      <c r="B5427" s="15">
        <v>10</v>
      </c>
      <c r="D5427" s="15" t="str">
        <f>IF(INDEX(Разделы!C$2:L$1540,A5427*11+8,B5427)="","","- "&amp;INDEX(Разделы!C$2:L$1540,A5427*11+8,B5427))</f>
        <v/>
      </c>
      <c r="E5427" s="15" t="str">
        <f>IF(INDEX(Оценка!C$2:AF$1540,A5425*11+9,(B5427-1)*3+1)="","",INDEX(Оценка!C$2:AF$1540,A5425*11+9,(B5427-1)*3+1)&amp;" ("&amp;INDEX(Оценка!C$2:AF$1540,A5425*11+9,(B5427-1)*3+2)&amp;") ("&amp;INDEX(Оценка!C$2:AF$1540,A5425*11+9,(B5427-1)*3+3)&amp;")")</f>
        <v/>
      </c>
    </row>
    <row r="5428" spans="1:6" s="15" customFormat="1" x14ac:dyDescent="0.25">
      <c r="A5428" s="15">
        <v>58</v>
      </c>
      <c r="B5428" s="15">
        <v>10</v>
      </c>
      <c r="D5428" s="15" t="str">
        <f>IF(INDEX(Разделы!C$2:L$1540,A5428*11+9,B5428)="","","- "&amp;INDEX(Разделы!C$2:L$1540,A5428*11+9,B5428))</f>
        <v/>
      </c>
      <c r="E5428" s="15" t="str">
        <f>IF(INDEX(Оценка!C$2:AF$1540,A5426*11+10,(B5428-1)*3+1)="","",INDEX(Оценка!C$2:AF$1540,A5426*11+10,(B5428-1)*3+1)&amp;" ("&amp;INDEX(Оценка!C$2:AF$1540,A5426*11+10,(B5428-1)*3+2)&amp;") ("&amp;INDEX(Оценка!C$2:AF$1540,A5426*11+10,(B5428-1)*3+3)&amp;")")</f>
        <v/>
      </c>
    </row>
    <row r="5429" spans="1:6" s="15" customFormat="1" x14ac:dyDescent="0.25">
      <c r="A5429" s="15">
        <v>58</v>
      </c>
      <c r="B5429" s="15">
        <v>10</v>
      </c>
      <c r="D5429" s="15" t="str">
        <f>IF(INDEX(Разделы!C$2:L$1540,A5429*11+10,B5429)="","","- "&amp;INDEX(Разделы!C$2:L$1540,A5429*11+10,B5429))</f>
        <v/>
      </c>
    </row>
    <row r="5430" spans="1:6" s="15" customFormat="1" x14ac:dyDescent="0.25">
      <c r="A5430" s="15">
        <v>58</v>
      </c>
      <c r="B5430" s="15">
        <v>10</v>
      </c>
    </row>
    <row r="5431" spans="1:6" s="15" customFormat="1" x14ac:dyDescent="0.25">
      <c r="A5431" s="15">
        <v>59</v>
      </c>
      <c r="B5431" s="15">
        <v>1</v>
      </c>
      <c r="D5431" s="15" t="str">
        <f>IF(INDEX(Разделы!C$2:L$1540,A5431*11+1,1)="","","== "&amp;INDEX(Разделы!C$2:L$1540,A5431*11+1,1))</f>
        <v/>
      </c>
      <c r="E5431" s="15" t="str">
        <f>IF(INDEX(Оценка!C$2:AF$1540,A5431*11+1,1)="","","== "&amp;INDEX(Оценка!C$2:AF$1540,A5431*11+1,1))</f>
        <v/>
      </c>
      <c r="F5431" s="15" t="str">
        <f>IF(INDEX(Содержание!C$2:L$1680,A5431*6+1,1)="","","== "&amp;INDEX(Содержание!C$2:L$1680,A5431*6+1,1))</f>
        <v/>
      </c>
    </row>
    <row r="5432" spans="1:6" s="15" customFormat="1" x14ac:dyDescent="0.25">
      <c r="A5432" s="15">
        <v>59</v>
      </c>
      <c r="B5432" s="15">
        <v>1</v>
      </c>
    </row>
    <row r="5433" spans="1:6" s="15" customFormat="1" x14ac:dyDescent="0.25">
      <c r="A5433" s="15">
        <v>59</v>
      </c>
      <c r="B5433" s="15">
        <v>1</v>
      </c>
      <c r="D5433" s="15" t="str">
        <f xml:space="preserve"> IF(INDEX(Разделы!C$2:L$1540,A5433*11+3,B5433)="","","= "&amp;INDEX(Разделы!C$2:L$1540,A5433*11+3,B5433)&amp;" ("&amp;INDEX(Разделы!C$2:L$1540,A5433*11+4,B5433)&amp;")")</f>
        <v/>
      </c>
      <c r="E5433" s="15" t="str">
        <f>IF(INDEX(Оценка!C$2:AF$1540,A5431*11+4,(B5433-1)*3+1)="","",INDEX(Оценка!C$2:AF$1540,A5431*11+4,(B5433-1)*3+1)&amp;" ("&amp;INDEX(Оценка!C$2:AF$1540,A5431*11+4,(B5433-1)*3+2)&amp;") ("&amp;INDEX(Оценка!C$2:AF$1540,A5431*11+4,(B5433-1)*3+3)&amp;")")</f>
        <v/>
      </c>
      <c r="F5433" s="15" t="str">
        <f>IF(INDEX(Содержание!C$2:L$1680,A5433*6+2,B5433)="","",INDEX(Содержание!C$2:L$1680,A5433*6+2,B5433))</f>
        <v/>
      </c>
    </row>
    <row r="5434" spans="1:6" s="15" customFormat="1" x14ac:dyDescent="0.25">
      <c r="A5434" s="15">
        <v>59</v>
      </c>
      <c r="B5434" s="15">
        <v>1</v>
      </c>
      <c r="E5434" s="15" t="str">
        <f>IF(INDEX(Оценка!C$2:AF$1540,A5432*11+5,(B5434-1)*3+1)="","",INDEX(Оценка!C$2:AF$1540,A5432*11+5,(B5434-1)*3+1)&amp;" ("&amp;INDEX(Оценка!C$2:AF$1540,A5432*11+5,(B5434-1)*3+2)&amp;") ("&amp;INDEX(Оценка!C$2:AF$1540,A5432*11+5,(B5434-1)*3+3)&amp;")")</f>
        <v/>
      </c>
    </row>
    <row r="5435" spans="1:6" s="15" customFormat="1" x14ac:dyDescent="0.25">
      <c r="A5435" s="15">
        <v>59</v>
      </c>
      <c r="B5435" s="15">
        <v>1</v>
      </c>
      <c r="D5435" s="15" t="str">
        <f>IF(INDEX(Разделы!C$2:L$1540,A5435*11+5,B5435)="","","- "&amp;INDEX(Разделы!C$2:L$1540,A5435*11+5,B5435))</f>
        <v/>
      </c>
      <c r="E5435" s="15" t="str">
        <f>IF(INDEX(Оценка!C$2:AF$1540,A5433*11+6,(B5435-1)*3+1)="","",INDEX(Оценка!C$2:AF$1540,A5433*11+6,(B5435-1)*3+1)&amp;" ("&amp;INDEX(Оценка!C$2:AF$1540,A5433*11+6,(B5435-1)*3+2)&amp;") ("&amp;INDEX(Оценка!C$2:AF$1540,A5433*11+6,(B5435-1)*3+3)&amp;")")</f>
        <v/>
      </c>
      <c r="F5435" s="15" t="str">
        <f>IF(INDEX(Содержание!C$2:L$1680,A5435*6+3,B5435)="","","= "&amp;INDEX(Содержание!C$2:L$1680,A5435*6+3,B5435)&amp;" "&amp;INDEX(Содержание!C$2:L$1680,A5437*6+4,B5437))</f>
        <v/>
      </c>
    </row>
    <row r="5436" spans="1:6" s="15" customFormat="1" x14ac:dyDescent="0.25">
      <c r="A5436" s="15">
        <v>59</v>
      </c>
      <c r="B5436" s="15">
        <v>1</v>
      </c>
      <c r="D5436" s="15" t="str">
        <f>IF(INDEX(Разделы!C$2:L$1540,A5436*11+6,B5436)="","","- "&amp;INDEX(Разделы!C$2:L$1540,A5436*11+6,B5436))</f>
        <v/>
      </c>
      <c r="E5436" s="15" t="str">
        <f>IF(INDEX(Оценка!C$2:AF$1540,A5434*11+7,(B5436-1)*3+1)="","",INDEX(Оценка!C$2:AF$1540,A5434*11+7,(B5436-1)*3+1)&amp;" ("&amp;INDEX(Оценка!C$2:AF$1540,A5434*11+7,(B5436-1)*3+2)&amp;") ("&amp;INDEX(Оценка!C$2:AF$1540,A5434*11+7,(B5436-1)*3+3)&amp;")")</f>
        <v/>
      </c>
    </row>
    <row r="5437" spans="1:6" s="15" customFormat="1" x14ac:dyDescent="0.25">
      <c r="A5437" s="15">
        <v>59</v>
      </c>
      <c r="B5437" s="15">
        <v>1</v>
      </c>
      <c r="D5437" s="15" t="str">
        <f>IF(INDEX(Разделы!C$2:L$1540,A5437*11+7,B5437)="","","- "&amp;INDEX(Разделы!C$2:L$1540,A5437*11+7,B5437))</f>
        <v/>
      </c>
      <c r="E5437" s="15" t="str">
        <f>IF(INDEX(Оценка!C$2:AF$1540,A5435*11+8,(B5437-1)*3+1)="","",INDEX(Оценка!C$2:AF$1540,A5435*11+8,(B5437-1)*3+1)&amp;" ("&amp;INDEX(Оценка!C$2:AF$1540,A5435*11+8,(B5437-1)*3+2)&amp;") ("&amp;INDEX(Оценка!C$2:AF$1540,A5435*11+8,(B5437-1)*3+3)&amp;")")</f>
        <v/>
      </c>
      <c r="F5437" s="15" t="str">
        <f>IF(INDEX(Содержание!C$2:L$1680,A5437*6+5,B5437)="","",INDEX(Содержание!C$2:L$1680,A5437*6+5,B5437))</f>
        <v/>
      </c>
    </row>
    <row r="5438" spans="1:6" s="15" customFormat="1" x14ac:dyDescent="0.25">
      <c r="A5438" s="15">
        <v>59</v>
      </c>
      <c r="B5438" s="15">
        <v>1</v>
      </c>
      <c r="D5438" s="15" t="str">
        <f>IF(INDEX(Разделы!C$2:L$1540,A5438*11+8,B5438)="","","- "&amp;INDEX(Разделы!C$2:L$1540,A5438*11+8,B5438))</f>
        <v/>
      </c>
      <c r="E5438" s="15" t="str">
        <f>IF(INDEX(Оценка!C$2:AF$1540,A5436*11+9,(B5438-1)*3+1)="","",INDEX(Оценка!C$2:AF$1540,A5436*11+9,(B5438-1)*3+1)&amp;" ("&amp;INDEX(Оценка!C$2:AF$1540,A5436*11+9,(B5438-1)*3+2)&amp;") ("&amp;INDEX(Оценка!C$2:AF$1540,A5436*11+9,(B5438-1)*3+3)&amp;")")</f>
        <v/>
      </c>
    </row>
    <row r="5439" spans="1:6" s="15" customFormat="1" x14ac:dyDescent="0.25">
      <c r="A5439" s="15">
        <v>59</v>
      </c>
      <c r="B5439" s="15">
        <v>1</v>
      </c>
      <c r="D5439" s="15" t="str">
        <f>IF(INDEX(Разделы!C$2:L$1540,A5439*11+9,B5439)="","","- "&amp;INDEX(Разделы!C$2:L$1540,A5439*11+9,B5439))</f>
        <v/>
      </c>
      <c r="E5439" s="15" t="str">
        <f>IF(INDEX(Оценка!C$2:AF$1540,A5437*11+10,(B5439-1)*3+1)="","",INDEX(Оценка!C$2:AF$1540,A5437*11+10,(B5439-1)*3+1)&amp;" ("&amp;INDEX(Оценка!C$2:AF$1540,A5437*11+10,(B5439-1)*3+2)&amp;") ("&amp;INDEX(Оценка!C$2:AF$1540,A5437*11+10,(B5439-1)*3+3)&amp;")")</f>
        <v/>
      </c>
    </row>
    <row r="5440" spans="1:6" s="15" customFormat="1" x14ac:dyDescent="0.25">
      <c r="A5440" s="15">
        <v>59</v>
      </c>
      <c r="B5440" s="15">
        <v>1</v>
      </c>
      <c r="D5440" s="15" t="str">
        <f>IF(INDEX(Разделы!C$2:L$1540,A5440*11+10,B5440)="","","- "&amp;INDEX(Разделы!C$2:L$1540,A5440*11+10,B5440))</f>
        <v/>
      </c>
    </row>
    <row r="5441" spans="1:6" s="15" customFormat="1" x14ac:dyDescent="0.25">
      <c r="A5441" s="15">
        <v>59</v>
      </c>
      <c r="B5441" s="15">
        <v>1</v>
      </c>
    </row>
    <row r="5442" spans="1:6" s="15" customFormat="1" x14ac:dyDescent="0.25">
      <c r="A5442" s="15">
        <v>59</v>
      </c>
      <c r="B5442" s="15">
        <v>2</v>
      </c>
      <c r="D5442" s="15" t="str">
        <f xml:space="preserve"> IF(INDEX(Разделы!C$2:L$1540,A5442*11+3,B5442)="","","= "&amp;INDEX(Разделы!C$2:L$1540,A5442*11+3,B5442)&amp;" ("&amp;INDEX(Разделы!C$2:L$1540,A5442*11+4,B5442)&amp;")")</f>
        <v/>
      </c>
      <c r="E5442" s="15" t="str">
        <f>IF(INDEX(Оценка!C$2:AF$1540,A5440*11+4,(B5442-1)*3+1)="","",INDEX(Оценка!C$2:AF$1540,A5440*11+4,(B5442-1)*3+1)&amp;" ("&amp;INDEX(Оценка!C$2:AF$1540,A5440*11+4,(B5442-1)*3+2)&amp;") ("&amp;INDEX(Оценка!C$2:AF$1540,A5440*11+4,(B5442-1)*3+3)&amp;")")</f>
        <v/>
      </c>
      <c r="F5442" s="15" t="str">
        <f>IF(INDEX(Содержание!C$2:L$1680,A5442*6+2,B5442)="","",INDEX(Содержание!C$2:L$1680,A5442*6+2,B5442))</f>
        <v/>
      </c>
    </row>
    <row r="5443" spans="1:6" s="15" customFormat="1" x14ac:dyDescent="0.25">
      <c r="A5443" s="15">
        <v>59</v>
      </c>
      <c r="B5443" s="15">
        <v>2</v>
      </c>
      <c r="E5443" s="15" t="str">
        <f>IF(INDEX(Оценка!C$2:AF$1540,A5441*11+5,(B5443-1)*3+1)="","",INDEX(Оценка!C$2:AF$1540,A5441*11+5,(B5443-1)*3+1)&amp;" ("&amp;INDEX(Оценка!C$2:AF$1540,A5441*11+5,(B5443-1)*3+2)&amp;") ("&amp;INDEX(Оценка!C$2:AF$1540,A5441*11+5,(B5443-1)*3+3)&amp;")")</f>
        <v/>
      </c>
    </row>
    <row r="5444" spans="1:6" s="15" customFormat="1" x14ac:dyDescent="0.25">
      <c r="A5444" s="15">
        <v>59</v>
      </c>
      <c r="B5444" s="15">
        <v>2</v>
      </c>
      <c r="D5444" s="15" t="str">
        <f>IF(INDEX(Разделы!C$2:L$1540,A5444*11+5,B5444)="","","- "&amp;INDEX(Разделы!C$2:L$1540,A5444*11+5,B5444))</f>
        <v/>
      </c>
      <c r="E5444" s="15" t="str">
        <f>IF(INDEX(Оценка!C$2:AF$1540,A5442*11+6,(B5444-1)*3+1)="","",INDEX(Оценка!C$2:AF$1540,A5442*11+6,(B5444-1)*3+1)&amp;" ("&amp;INDEX(Оценка!C$2:AF$1540,A5442*11+6,(B5444-1)*3+2)&amp;") ("&amp;INDEX(Оценка!C$2:AF$1540,A5442*11+6,(B5444-1)*3+3)&amp;")")</f>
        <v/>
      </c>
      <c r="F5444" s="15" t="str">
        <f>IF(INDEX(Содержание!C$2:L$1680,A5444*6+3,B5444)="","","= "&amp;INDEX(Содержание!C$2:L$1680,A5444*6+3,B5444)&amp;" "&amp;INDEX(Содержание!C$2:L$1680,A5446*6+4,B5446))</f>
        <v/>
      </c>
    </row>
    <row r="5445" spans="1:6" s="15" customFormat="1" x14ac:dyDescent="0.25">
      <c r="A5445" s="15">
        <v>59</v>
      </c>
      <c r="B5445" s="15">
        <v>2</v>
      </c>
      <c r="D5445" s="15" t="str">
        <f>IF(INDEX(Разделы!C$2:L$1540,A5445*11+6,B5445)="","","- "&amp;INDEX(Разделы!C$2:L$1540,A5445*11+6,B5445))</f>
        <v/>
      </c>
      <c r="E5445" s="15" t="str">
        <f>IF(INDEX(Оценка!C$2:AF$1540,A5443*11+7,(B5445-1)*3+1)="","",INDEX(Оценка!C$2:AF$1540,A5443*11+7,(B5445-1)*3+1)&amp;" ("&amp;INDEX(Оценка!C$2:AF$1540,A5443*11+7,(B5445-1)*3+2)&amp;") ("&amp;INDEX(Оценка!C$2:AF$1540,A5443*11+7,(B5445-1)*3+3)&amp;")")</f>
        <v/>
      </c>
    </row>
    <row r="5446" spans="1:6" s="15" customFormat="1" x14ac:dyDescent="0.25">
      <c r="A5446" s="15">
        <v>59</v>
      </c>
      <c r="B5446" s="15">
        <v>2</v>
      </c>
      <c r="D5446" s="15" t="str">
        <f>IF(INDEX(Разделы!C$2:L$1540,A5446*11+7,B5446)="","","- "&amp;INDEX(Разделы!C$2:L$1540,A5446*11+7,B5446))</f>
        <v/>
      </c>
      <c r="E5446" s="15" t="str">
        <f>IF(INDEX(Оценка!C$2:AF$1540,A5444*11+8,(B5446-1)*3+1)="","",INDEX(Оценка!C$2:AF$1540,A5444*11+8,(B5446-1)*3+1)&amp;" ("&amp;INDEX(Оценка!C$2:AF$1540,A5444*11+8,(B5446-1)*3+2)&amp;") ("&amp;INDEX(Оценка!C$2:AF$1540,A5444*11+8,(B5446-1)*3+3)&amp;")")</f>
        <v/>
      </c>
      <c r="F5446" s="15" t="str">
        <f>IF(INDEX(Содержание!C$2:L$1680,A5446*6+5,B5446)="","",INDEX(Содержание!C$2:L$1680,A5446*6+5,B5446))</f>
        <v/>
      </c>
    </row>
    <row r="5447" spans="1:6" s="15" customFormat="1" x14ac:dyDescent="0.25">
      <c r="A5447" s="15">
        <v>59</v>
      </c>
      <c r="B5447" s="15">
        <v>2</v>
      </c>
      <c r="D5447" s="15" t="str">
        <f>IF(INDEX(Разделы!C$2:L$1540,A5447*11+8,B5447)="","","- "&amp;INDEX(Разделы!C$2:L$1540,A5447*11+8,B5447))</f>
        <v/>
      </c>
      <c r="E5447" s="15" t="str">
        <f>IF(INDEX(Оценка!C$2:AF$1540,A5445*11+9,(B5447-1)*3+1)="","",INDEX(Оценка!C$2:AF$1540,A5445*11+9,(B5447-1)*3+1)&amp;" ("&amp;INDEX(Оценка!C$2:AF$1540,A5445*11+9,(B5447-1)*3+2)&amp;") ("&amp;INDEX(Оценка!C$2:AF$1540,A5445*11+9,(B5447-1)*3+3)&amp;")")</f>
        <v/>
      </c>
    </row>
    <row r="5448" spans="1:6" s="15" customFormat="1" x14ac:dyDescent="0.25">
      <c r="A5448" s="15">
        <v>59</v>
      </c>
      <c r="B5448" s="15">
        <v>2</v>
      </c>
      <c r="D5448" s="15" t="str">
        <f>IF(INDEX(Разделы!C$2:L$1540,A5448*11+9,B5448)="","","- "&amp;INDEX(Разделы!C$2:L$1540,A5448*11+9,B5448))</f>
        <v/>
      </c>
      <c r="E5448" s="15" t="str">
        <f>IF(INDEX(Оценка!C$2:AF$1540,A5446*11+10,(B5448-1)*3+1)="","",INDEX(Оценка!C$2:AF$1540,A5446*11+10,(B5448-1)*3+1)&amp;" ("&amp;INDEX(Оценка!C$2:AF$1540,A5446*11+10,(B5448-1)*3+2)&amp;") ("&amp;INDEX(Оценка!C$2:AF$1540,A5446*11+10,(B5448-1)*3+3)&amp;")")</f>
        <v/>
      </c>
    </row>
    <row r="5449" spans="1:6" s="15" customFormat="1" x14ac:dyDescent="0.25">
      <c r="A5449" s="15">
        <v>59</v>
      </c>
      <c r="B5449" s="15">
        <v>2</v>
      </c>
      <c r="D5449" s="15" t="str">
        <f>IF(INDEX(Разделы!C$2:L$1540,A5449*11+10,B5449)="","","- "&amp;INDEX(Разделы!C$2:L$1540,A5449*11+10,B5449))</f>
        <v/>
      </c>
    </row>
    <row r="5450" spans="1:6" s="15" customFormat="1" x14ac:dyDescent="0.25">
      <c r="A5450" s="15">
        <v>59</v>
      </c>
      <c r="B5450" s="15">
        <v>2</v>
      </c>
    </row>
    <row r="5451" spans="1:6" s="15" customFormat="1" x14ac:dyDescent="0.25">
      <c r="A5451" s="15">
        <v>59</v>
      </c>
      <c r="B5451" s="15">
        <v>3</v>
      </c>
      <c r="D5451" s="15" t="str">
        <f xml:space="preserve"> IF(INDEX(Разделы!C$2:L$1540,A5451*11+3,B5451)="","","= "&amp;INDEX(Разделы!C$2:L$1540,A5451*11+3,B5451)&amp;" ("&amp;INDEX(Разделы!C$2:L$1540,A5451*11+4,B5451)&amp;")")</f>
        <v/>
      </c>
      <c r="E5451" s="15" t="str">
        <f>IF(INDEX(Оценка!C$2:AF$1540,A5449*11+4,(B5451-1)*3+1)="","",INDEX(Оценка!C$2:AF$1540,A5449*11+4,(B5451-1)*3+1)&amp;" ("&amp;INDEX(Оценка!C$2:AF$1540,A5449*11+4,(B5451-1)*3+2)&amp;") ("&amp;INDEX(Оценка!C$2:AF$1540,A5449*11+4,(B5451-1)*3+3)&amp;")")</f>
        <v/>
      </c>
      <c r="F5451" s="15" t="str">
        <f>IF(INDEX(Содержание!C$2:L$1680,A5451*6+2,B5451)="","",INDEX(Содержание!C$2:L$1680,A5451*6+2,B5451))</f>
        <v/>
      </c>
    </row>
    <row r="5452" spans="1:6" s="15" customFormat="1" x14ac:dyDescent="0.25">
      <c r="A5452" s="15">
        <v>59</v>
      </c>
      <c r="B5452" s="15">
        <v>3</v>
      </c>
      <c r="E5452" s="15" t="str">
        <f>IF(INDEX(Оценка!C$2:AF$1540,A5450*11+5,(B5452-1)*3+1)="","",INDEX(Оценка!C$2:AF$1540,A5450*11+5,(B5452-1)*3+1)&amp;" ("&amp;INDEX(Оценка!C$2:AF$1540,A5450*11+5,(B5452-1)*3+2)&amp;") ("&amp;INDEX(Оценка!C$2:AF$1540,A5450*11+5,(B5452-1)*3+3)&amp;")")</f>
        <v/>
      </c>
    </row>
    <row r="5453" spans="1:6" s="15" customFormat="1" x14ac:dyDescent="0.25">
      <c r="A5453" s="15">
        <v>59</v>
      </c>
      <c r="B5453" s="15">
        <v>3</v>
      </c>
      <c r="D5453" s="15" t="str">
        <f>IF(INDEX(Разделы!C$2:L$1540,A5453*11+5,B5453)="","","- "&amp;INDEX(Разделы!C$2:L$1540,A5453*11+5,B5453))</f>
        <v/>
      </c>
      <c r="E5453" s="15" t="str">
        <f>IF(INDEX(Оценка!C$2:AF$1540,A5451*11+6,(B5453-1)*3+1)="","",INDEX(Оценка!C$2:AF$1540,A5451*11+6,(B5453-1)*3+1)&amp;" ("&amp;INDEX(Оценка!C$2:AF$1540,A5451*11+6,(B5453-1)*3+2)&amp;") ("&amp;INDEX(Оценка!C$2:AF$1540,A5451*11+6,(B5453-1)*3+3)&amp;")")</f>
        <v/>
      </c>
      <c r="F5453" s="15" t="str">
        <f>IF(INDEX(Содержание!C$2:L$1680,A5453*6+3,B5453)="","","= "&amp;INDEX(Содержание!C$2:L$1680,A5453*6+3,B5453)&amp;" "&amp;INDEX(Содержание!C$2:L$1680,A5455*6+4,B5455))</f>
        <v/>
      </c>
    </row>
    <row r="5454" spans="1:6" s="15" customFormat="1" x14ac:dyDescent="0.25">
      <c r="A5454" s="15">
        <v>59</v>
      </c>
      <c r="B5454" s="15">
        <v>3</v>
      </c>
      <c r="D5454" s="15" t="str">
        <f>IF(INDEX(Разделы!C$2:L$1540,A5454*11+6,B5454)="","","- "&amp;INDEX(Разделы!C$2:L$1540,A5454*11+6,B5454))</f>
        <v/>
      </c>
      <c r="E5454" s="15" t="str">
        <f>IF(INDEX(Оценка!C$2:AF$1540,A5452*11+7,(B5454-1)*3+1)="","",INDEX(Оценка!C$2:AF$1540,A5452*11+7,(B5454-1)*3+1)&amp;" ("&amp;INDEX(Оценка!C$2:AF$1540,A5452*11+7,(B5454-1)*3+2)&amp;") ("&amp;INDEX(Оценка!C$2:AF$1540,A5452*11+7,(B5454-1)*3+3)&amp;")")</f>
        <v/>
      </c>
    </row>
    <row r="5455" spans="1:6" s="15" customFormat="1" x14ac:dyDescent="0.25">
      <c r="A5455" s="15">
        <v>59</v>
      </c>
      <c r="B5455" s="15">
        <v>3</v>
      </c>
      <c r="D5455" s="15" t="str">
        <f>IF(INDEX(Разделы!C$2:L$1540,A5455*11+7,B5455)="","","- "&amp;INDEX(Разделы!C$2:L$1540,A5455*11+7,B5455))</f>
        <v/>
      </c>
      <c r="E5455" s="15" t="str">
        <f>IF(INDEX(Оценка!C$2:AF$1540,A5453*11+8,(B5455-1)*3+1)="","",INDEX(Оценка!C$2:AF$1540,A5453*11+8,(B5455-1)*3+1)&amp;" ("&amp;INDEX(Оценка!C$2:AF$1540,A5453*11+8,(B5455-1)*3+2)&amp;") ("&amp;INDEX(Оценка!C$2:AF$1540,A5453*11+8,(B5455-1)*3+3)&amp;")")</f>
        <v/>
      </c>
      <c r="F5455" s="15" t="str">
        <f>IF(INDEX(Содержание!C$2:L$1680,A5455*6+5,B5455)="","",INDEX(Содержание!C$2:L$1680,A5455*6+5,B5455))</f>
        <v/>
      </c>
    </row>
    <row r="5456" spans="1:6" s="15" customFormat="1" x14ac:dyDescent="0.25">
      <c r="A5456" s="15">
        <v>59</v>
      </c>
      <c r="B5456" s="15">
        <v>3</v>
      </c>
      <c r="D5456" s="15" t="str">
        <f>IF(INDEX(Разделы!C$2:L$1540,A5456*11+8,B5456)="","","- "&amp;INDEX(Разделы!C$2:L$1540,A5456*11+8,B5456))</f>
        <v/>
      </c>
      <c r="E5456" s="15" t="str">
        <f>IF(INDEX(Оценка!C$2:AF$1540,A5454*11+9,(B5456-1)*3+1)="","",INDEX(Оценка!C$2:AF$1540,A5454*11+9,(B5456-1)*3+1)&amp;" ("&amp;INDEX(Оценка!C$2:AF$1540,A5454*11+9,(B5456-1)*3+2)&amp;") ("&amp;INDEX(Оценка!C$2:AF$1540,A5454*11+9,(B5456-1)*3+3)&amp;")")</f>
        <v/>
      </c>
    </row>
    <row r="5457" spans="1:6" s="15" customFormat="1" x14ac:dyDescent="0.25">
      <c r="A5457" s="15">
        <v>59</v>
      </c>
      <c r="B5457" s="15">
        <v>3</v>
      </c>
      <c r="D5457" s="15" t="str">
        <f>IF(INDEX(Разделы!C$2:L$1540,A5457*11+9,B5457)="","","- "&amp;INDEX(Разделы!C$2:L$1540,A5457*11+9,B5457))</f>
        <v/>
      </c>
      <c r="E5457" s="15" t="str">
        <f>IF(INDEX(Оценка!C$2:AF$1540,A5455*11+10,(B5457-1)*3+1)="","",INDEX(Оценка!C$2:AF$1540,A5455*11+10,(B5457-1)*3+1)&amp;" ("&amp;INDEX(Оценка!C$2:AF$1540,A5455*11+10,(B5457-1)*3+2)&amp;") ("&amp;INDEX(Оценка!C$2:AF$1540,A5455*11+10,(B5457-1)*3+3)&amp;")")</f>
        <v/>
      </c>
    </row>
    <row r="5458" spans="1:6" s="15" customFormat="1" x14ac:dyDescent="0.25">
      <c r="A5458" s="15">
        <v>59</v>
      </c>
      <c r="B5458" s="15">
        <v>3</v>
      </c>
      <c r="D5458" s="15" t="str">
        <f>IF(INDEX(Разделы!C$2:L$1540,A5458*11+10,B5458)="","","- "&amp;INDEX(Разделы!C$2:L$1540,A5458*11+10,B5458))</f>
        <v/>
      </c>
    </row>
    <row r="5459" spans="1:6" s="15" customFormat="1" x14ac:dyDescent="0.25">
      <c r="A5459" s="15">
        <v>59</v>
      </c>
      <c r="B5459" s="15">
        <v>3</v>
      </c>
    </row>
    <row r="5460" spans="1:6" s="15" customFormat="1" x14ac:dyDescent="0.25">
      <c r="A5460" s="15">
        <v>59</v>
      </c>
      <c r="B5460" s="15">
        <v>4</v>
      </c>
      <c r="D5460" s="15" t="str">
        <f xml:space="preserve"> IF(INDEX(Разделы!C$2:L$1540,A5460*11+3,B5460)="","","= "&amp;INDEX(Разделы!C$2:L$1540,A5460*11+3,B5460)&amp;" ("&amp;INDEX(Разделы!C$2:L$1540,A5460*11+4,B5460)&amp;")")</f>
        <v/>
      </c>
      <c r="E5460" s="15" t="str">
        <f>IF(INDEX(Оценка!C$2:AF$1540,A5458*11+4,(B5460-1)*3+1)="","",INDEX(Оценка!C$2:AF$1540,A5458*11+4,(B5460-1)*3+1)&amp;" ("&amp;INDEX(Оценка!C$2:AF$1540,A5458*11+4,(B5460-1)*3+2)&amp;") ("&amp;INDEX(Оценка!C$2:AF$1540,A5458*11+4,(B5460-1)*3+3)&amp;")")</f>
        <v/>
      </c>
      <c r="F5460" s="15" t="str">
        <f>IF(INDEX(Содержание!C$2:L$1680,A5460*6+2,B5460)="","",INDEX(Содержание!C$2:L$1680,A5460*6+2,B5460))</f>
        <v/>
      </c>
    </row>
    <row r="5461" spans="1:6" s="15" customFormat="1" x14ac:dyDescent="0.25">
      <c r="A5461" s="15">
        <v>59</v>
      </c>
      <c r="B5461" s="15">
        <v>4</v>
      </c>
      <c r="E5461" s="15" t="str">
        <f>IF(INDEX(Оценка!C$2:AF$1540,A5459*11+5,(B5461-1)*3+1)="","",INDEX(Оценка!C$2:AF$1540,A5459*11+5,(B5461-1)*3+1)&amp;" ("&amp;INDEX(Оценка!C$2:AF$1540,A5459*11+5,(B5461-1)*3+2)&amp;") ("&amp;INDEX(Оценка!C$2:AF$1540,A5459*11+5,(B5461-1)*3+3)&amp;")")</f>
        <v/>
      </c>
    </row>
    <row r="5462" spans="1:6" s="15" customFormat="1" x14ac:dyDescent="0.25">
      <c r="A5462" s="15">
        <v>59</v>
      </c>
      <c r="B5462" s="15">
        <v>4</v>
      </c>
      <c r="D5462" s="15" t="str">
        <f>IF(INDEX(Разделы!C$2:L$1540,A5462*11+5,B5462)="","","- "&amp;INDEX(Разделы!C$2:L$1540,A5462*11+5,B5462))</f>
        <v/>
      </c>
      <c r="E5462" s="15" t="str">
        <f>IF(INDEX(Оценка!C$2:AF$1540,A5460*11+6,(B5462-1)*3+1)="","",INDEX(Оценка!C$2:AF$1540,A5460*11+6,(B5462-1)*3+1)&amp;" ("&amp;INDEX(Оценка!C$2:AF$1540,A5460*11+6,(B5462-1)*3+2)&amp;") ("&amp;INDEX(Оценка!C$2:AF$1540,A5460*11+6,(B5462-1)*3+3)&amp;")")</f>
        <v/>
      </c>
      <c r="F5462" s="15" t="str">
        <f>IF(INDEX(Содержание!C$2:L$1680,A5462*6+3,B5462)="","","= "&amp;INDEX(Содержание!C$2:L$1680,A5462*6+3,B5462)&amp;" "&amp;INDEX(Содержание!C$2:L$1680,A5464*6+4,B5464))</f>
        <v/>
      </c>
    </row>
    <row r="5463" spans="1:6" s="15" customFormat="1" x14ac:dyDescent="0.25">
      <c r="A5463" s="15">
        <v>59</v>
      </c>
      <c r="B5463" s="15">
        <v>4</v>
      </c>
      <c r="D5463" s="15" t="str">
        <f>IF(INDEX(Разделы!C$2:L$1540,A5463*11+6,B5463)="","","- "&amp;INDEX(Разделы!C$2:L$1540,A5463*11+6,B5463))</f>
        <v/>
      </c>
      <c r="E5463" s="15" t="str">
        <f>IF(INDEX(Оценка!C$2:AF$1540,A5461*11+7,(B5463-1)*3+1)="","",INDEX(Оценка!C$2:AF$1540,A5461*11+7,(B5463-1)*3+1)&amp;" ("&amp;INDEX(Оценка!C$2:AF$1540,A5461*11+7,(B5463-1)*3+2)&amp;") ("&amp;INDEX(Оценка!C$2:AF$1540,A5461*11+7,(B5463-1)*3+3)&amp;")")</f>
        <v/>
      </c>
    </row>
    <row r="5464" spans="1:6" s="15" customFormat="1" x14ac:dyDescent="0.25">
      <c r="A5464" s="15">
        <v>59</v>
      </c>
      <c r="B5464" s="15">
        <v>4</v>
      </c>
      <c r="D5464" s="15" t="str">
        <f>IF(INDEX(Разделы!C$2:L$1540,A5464*11+7,B5464)="","","- "&amp;INDEX(Разделы!C$2:L$1540,A5464*11+7,B5464))</f>
        <v/>
      </c>
      <c r="E5464" s="15" t="str">
        <f>IF(INDEX(Оценка!C$2:AF$1540,A5462*11+8,(B5464-1)*3+1)="","",INDEX(Оценка!C$2:AF$1540,A5462*11+8,(B5464-1)*3+1)&amp;" ("&amp;INDEX(Оценка!C$2:AF$1540,A5462*11+8,(B5464-1)*3+2)&amp;") ("&amp;INDEX(Оценка!C$2:AF$1540,A5462*11+8,(B5464-1)*3+3)&amp;")")</f>
        <v/>
      </c>
      <c r="F5464" s="15" t="str">
        <f>IF(INDEX(Содержание!C$2:L$1680,A5464*6+5,B5464)="","",INDEX(Содержание!C$2:L$1680,A5464*6+5,B5464))</f>
        <v/>
      </c>
    </row>
    <row r="5465" spans="1:6" s="15" customFormat="1" x14ac:dyDescent="0.25">
      <c r="A5465" s="15">
        <v>59</v>
      </c>
      <c r="B5465" s="15">
        <v>4</v>
      </c>
      <c r="D5465" s="15" t="str">
        <f>IF(INDEX(Разделы!C$2:L$1540,A5465*11+8,B5465)="","","- "&amp;INDEX(Разделы!C$2:L$1540,A5465*11+8,B5465))</f>
        <v/>
      </c>
      <c r="E5465" s="15" t="str">
        <f>IF(INDEX(Оценка!C$2:AF$1540,A5463*11+9,(B5465-1)*3+1)="","",INDEX(Оценка!C$2:AF$1540,A5463*11+9,(B5465-1)*3+1)&amp;" ("&amp;INDEX(Оценка!C$2:AF$1540,A5463*11+9,(B5465-1)*3+2)&amp;") ("&amp;INDEX(Оценка!C$2:AF$1540,A5463*11+9,(B5465-1)*3+3)&amp;")")</f>
        <v/>
      </c>
    </row>
    <row r="5466" spans="1:6" s="15" customFormat="1" x14ac:dyDescent="0.25">
      <c r="A5466" s="15">
        <v>59</v>
      </c>
      <c r="B5466" s="15">
        <v>4</v>
      </c>
      <c r="D5466" s="15" t="str">
        <f>IF(INDEX(Разделы!C$2:L$1540,A5466*11+9,B5466)="","","- "&amp;INDEX(Разделы!C$2:L$1540,A5466*11+9,B5466))</f>
        <v/>
      </c>
      <c r="E5466" s="15" t="str">
        <f>IF(INDEX(Оценка!C$2:AF$1540,A5464*11+10,(B5466-1)*3+1)="","",INDEX(Оценка!C$2:AF$1540,A5464*11+10,(B5466-1)*3+1)&amp;" ("&amp;INDEX(Оценка!C$2:AF$1540,A5464*11+10,(B5466-1)*3+2)&amp;") ("&amp;INDEX(Оценка!C$2:AF$1540,A5464*11+10,(B5466-1)*3+3)&amp;")")</f>
        <v/>
      </c>
    </row>
    <row r="5467" spans="1:6" s="15" customFormat="1" x14ac:dyDescent="0.25">
      <c r="A5467" s="15">
        <v>59</v>
      </c>
      <c r="B5467" s="15">
        <v>4</v>
      </c>
      <c r="D5467" s="15" t="str">
        <f>IF(INDEX(Разделы!C$2:L$1540,A5467*11+10,B5467)="","","- "&amp;INDEX(Разделы!C$2:L$1540,A5467*11+10,B5467))</f>
        <v/>
      </c>
    </row>
    <row r="5468" spans="1:6" s="15" customFormat="1" x14ac:dyDescent="0.25">
      <c r="A5468" s="15">
        <v>59</v>
      </c>
      <c r="B5468" s="15">
        <v>4</v>
      </c>
    </row>
    <row r="5469" spans="1:6" s="15" customFormat="1" x14ac:dyDescent="0.25">
      <c r="A5469" s="15">
        <v>59</v>
      </c>
      <c r="B5469" s="15">
        <v>5</v>
      </c>
      <c r="D5469" s="15" t="str">
        <f xml:space="preserve"> IF(INDEX(Разделы!C$2:L$1540,A5469*11+3,B5469)="","","= "&amp;INDEX(Разделы!C$2:L$1540,A5469*11+3,B5469)&amp;" ("&amp;INDEX(Разделы!C$2:L$1540,A5469*11+4,B5469)&amp;")")</f>
        <v/>
      </c>
      <c r="E5469" s="15" t="str">
        <f>IF(INDEX(Оценка!C$2:AF$1540,A5467*11+4,(B5469-1)*3+1)="","",INDEX(Оценка!C$2:AF$1540,A5467*11+4,(B5469-1)*3+1)&amp;" ("&amp;INDEX(Оценка!C$2:AF$1540,A5467*11+4,(B5469-1)*3+2)&amp;") ("&amp;INDEX(Оценка!C$2:AF$1540,A5467*11+4,(B5469-1)*3+3)&amp;")")</f>
        <v/>
      </c>
      <c r="F5469" s="15" t="str">
        <f>IF(INDEX(Содержание!C$2:L$1680,A5469*6+2,B5469)="","",INDEX(Содержание!C$2:L$1680,A5469*6+2,B5469))</f>
        <v/>
      </c>
    </row>
    <row r="5470" spans="1:6" s="15" customFormat="1" x14ac:dyDescent="0.25">
      <c r="A5470" s="15">
        <v>59</v>
      </c>
      <c r="B5470" s="15">
        <v>5</v>
      </c>
      <c r="E5470" s="15" t="str">
        <f>IF(INDEX(Оценка!C$2:AF$1540,A5468*11+5,(B5470-1)*3+1)="","",INDEX(Оценка!C$2:AF$1540,A5468*11+5,(B5470-1)*3+1)&amp;" ("&amp;INDEX(Оценка!C$2:AF$1540,A5468*11+5,(B5470-1)*3+2)&amp;") ("&amp;INDEX(Оценка!C$2:AF$1540,A5468*11+5,(B5470-1)*3+3)&amp;")")</f>
        <v/>
      </c>
    </row>
    <row r="5471" spans="1:6" s="15" customFormat="1" x14ac:dyDescent="0.25">
      <c r="A5471" s="15">
        <v>59</v>
      </c>
      <c r="B5471" s="15">
        <v>5</v>
      </c>
      <c r="D5471" s="15" t="str">
        <f>IF(INDEX(Разделы!C$2:L$1540,A5471*11+5,B5471)="","","- "&amp;INDEX(Разделы!C$2:L$1540,A5471*11+5,B5471))</f>
        <v/>
      </c>
      <c r="E5471" s="15" t="str">
        <f>IF(INDEX(Оценка!C$2:AF$1540,A5469*11+6,(B5471-1)*3+1)="","",INDEX(Оценка!C$2:AF$1540,A5469*11+6,(B5471-1)*3+1)&amp;" ("&amp;INDEX(Оценка!C$2:AF$1540,A5469*11+6,(B5471-1)*3+2)&amp;") ("&amp;INDEX(Оценка!C$2:AF$1540,A5469*11+6,(B5471-1)*3+3)&amp;")")</f>
        <v/>
      </c>
      <c r="F5471" s="15" t="str">
        <f>IF(INDEX(Содержание!C$2:L$1680,A5471*6+3,B5471)="","","= "&amp;INDEX(Содержание!C$2:L$1680,A5471*6+3,B5471)&amp;" "&amp;INDEX(Содержание!C$2:L$1680,A5473*6+4,B5473))</f>
        <v/>
      </c>
    </row>
    <row r="5472" spans="1:6" s="15" customFormat="1" x14ac:dyDescent="0.25">
      <c r="A5472" s="15">
        <v>59</v>
      </c>
      <c r="B5472" s="15">
        <v>5</v>
      </c>
      <c r="D5472" s="15" t="str">
        <f>IF(INDEX(Разделы!C$2:L$1540,A5472*11+6,B5472)="","","- "&amp;INDEX(Разделы!C$2:L$1540,A5472*11+6,B5472))</f>
        <v/>
      </c>
      <c r="E5472" s="15" t="str">
        <f>IF(INDEX(Оценка!C$2:AF$1540,A5470*11+7,(B5472-1)*3+1)="","",INDEX(Оценка!C$2:AF$1540,A5470*11+7,(B5472-1)*3+1)&amp;" ("&amp;INDEX(Оценка!C$2:AF$1540,A5470*11+7,(B5472-1)*3+2)&amp;") ("&amp;INDEX(Оценка!C$2:AF$1540,A5470*11+7,(B5472-1)*3+3)&amp;")")</f>
        <v/>
      </c>
    </row>
    <row r="5473" spans="1:6" s="15" customFormat="1" x14ac:dyDescent="0.25">
      <c r="A5473" s="15">
        <v>59</v>
      </c>
      <c r="B5473" s="15">
        <v>5</v>
      </c>
      <c r="D5473" s="15" t="str">
        <f>IF(INDEX(Разделы!C$2:L$1540,A5473*11+7,B5473)="","","- "&amp;INDEX(Разделы!C$2:L$1540,A5473*11+7,B5473))</f>
        <v/>
      </c>
      <c r="E5473" s="15" t="str">
        <f>IF(INDEX(Оценка!C$2:AF$1540,A5471*11+8,(B5473-1)*3+1)="","",INDEX(Оценка!C$2:AF$1540,A5471*11+8,(B5473-1)*3+1)&amp;" ("&amp;INDEX(Оценка!C$2:AF$1540,A5471*11+8,(B5473-1)*3+2)&amp;") ("&amp;INDEX(Оценка!C$2:AF$1540,A5471*11+8,(B5473-1)*3+3)&amp;")")</f>
        <v/>
      </c>
      <c r="F5473" s="15" t="str">
        <f>IF(INDEX(Содержание!C$2:L$1680,A5473*6+5,B5473)="","",INDEX(Содержание!C$2:L$1680,A5473*6+5,B5473))</f>
        <v/>
      </c>
    </row>
    <row r="5474" spans="1:6" s="15" customFormat="1" x14ac:dyDescent="0.25">
      <c r="A5474" s="15">
        <v>59</v>
      </c>
      <c r="B5474" s="15">
        <v>5</v>
      </c>
      <c r="D5474" s="15" t="str">
        <f>IF(INDEX(Разделы!C$2:L$1540,A5474*11+8,B5474)="","","- "&amp;INDEX(Разделы!C$2:L$1540,A5474*11+8,B5474))</f>
        <v/>
      </c>
      <c r="E5474" s="15" t="str">
        <f>IF(INDEX(Оценка!C$2:AF$1540,A5472*11+9,(B5474-1)*3+1)="","",INDEX(Оценка!C$2:AF$1540,A5472*11+9,(B5474-1)*3+1)&amp;" ("&amp;INDEX(Оценка!C$2:AF$1540,A5472*11+9,(B5474-1)*3+2)&amp;") ("&amp;INDEX(Оценка!C$2:AF$1540,A5472*11+9,(B5474-1)*3+3)&amp;")")</f>
        <v/>
      </c>
    </row>
    <row r="5475" spans="1:6" s="15" customFormat="1" x14ac:dyDescent="0.25">
      <c r="A5475" s="15">
        <v>59</v>
      </c>
      <c r="B5475" s="15">
        <v>5</v>
      </c>
      <c r="D5475" s="15" t="str">
        <f>IF(INDEX(Разделы!C$2:L$1540,A5475*11+9,B5475)="","","- "&amp;INDEX(Разделы!C$2:L$1540,A5475*11+9,B5475))</f>
        <v/>
      </c>
      <c r="E5475" s="15" t="str">
        <f>IF(INDEX(Оценка!C$2:AF$1540,A5473*11+10,(B5475-1)*3+1)="","",INDEX(Оценка!C$2:AF$1540,A5473*11+10,(B5475-1)*3+1)&amp;" ("&amp;INDEX(Оценка!C$2:AF$1540,A5473*11+10,(B5475-1)*3+2)&amp;") ("&amp;INDEX(Оценка!C$2:AF$1540,A5473*11+10,(B5475-1)*3+3)&amp;")")</f>
        <v/>
      </c>
    </row>
    <row r="5476" spans="1:6" s="15" customFormat="1" x14ac:dyDescent="0.25">
      <c r="A5476" s="15">
        <v>59</v>
      </c>
      <c r="B5476" s="15">
        <v>5</v>
      </c>
      <c r="D5476" s="15" t="str">
        <f>IF(INDEX(Разделы!C$2:L$1540,A5476*11+10,B5476)="","","- "&amp;INDEX(Разделы!C$2:L$1540,A5476*11+10,B5476))</f>
        <v/>
      </c>
    </row>
    <row r="5477" spans="1:6" s="15" customFormat="1" x14ac:dyDescent="0.25">
      <c r="A5477" s="15">
        <v>59</v>
      </c>
      <c r="B5477" s="15">
        <v>5</v>
      </c>
    </row>
    <row r="5478" spans="1:6" s="15" customFormat="1" x14ac:dyDescent="0.25">
      <c r="A5478" s="15">
        <v>59</v>
      </c>
      <c r="B5478" s="15">
        <v>6</v>
      </c>
      <c r="D5478" s="15" t="str">
        <f xml:space="preserve"> IF(INDEX(Разделы!C$2:L$1540,A5478*11+3,B5478)="","","= "&amp;INDEX(Разделы!C$2:L$1540,A5478*11+3,B5478)&amp;" ("&amp;INDEX(Разделы!C$2:L$1540,A5478*11+4,B5478)&amp;")")</f>
        <v/>
      </c>
      <c r="E5478" s="15" t="str">
        <f>IF(INDEX(Оценка!C$2:AF$1540,A5476*11+4,(B5478-1)*3+1)="","",INDEX(Оценка!C$2:AF$1540,A5476*11+4,(B5478-1)*3+1)&amp;" ("&amp;INDEX(Оценка!C$2:AF$1540,A5476*11+4,(B5478-1)*3+2)&amp;") ("&amp;INDEX(Оценка!C$2:AF$1540,A5476*11+4,(B5478-1)*3+3)&amp;")")</f>
        <v/>
      </c>
      <c r="F5478" s="15" t="str">
        <f>IF(INDEX(Содержание!C$2:L$1680,A5478*6+2,B5478)="","",INDEX(Содержание!C$2:L$1680,A5478*6+2,B5478))</f>
        <v/>
      </c>
    </row>
    <row r="5479" spans="1:6" s="15" customFormat="1" x14ac:dyDescent="0.25">
      <c r="A5479" s="15">
        <v>59</v>
      </c>
      <c r="B5479" s="15">
        <v>6</v>
      </c>
      <c r="E5479" s="15" t="str">
        <f>IF(INDEX(Оценка!C$2:AF$1540,A5477*11+5,(B5479-1)*3+1)="","",INDEX(Оценка!C$2:AF$1540,A5477*11+5,(B5479-1)*3+1)&amp;" ("&amp;INDEX(Оценка!C$2:AF$1540,A5477*11+5,(B5479-1)*3+2)&amp;") ("&amp;INDEX(Оценка!C$2:AF$1540,A5477*11+5,(B5479-1)*3+3)&amp;")")</f>
        <v/>
      </c>
    </row>
    <row r="5480" spans="1:6" s="15" customFormat="1" x14ac:dyDescent="0.25">
      <c r="A5480" s="15">
        <v>59</v>
      </c>
      <c r="B5480" s="15">
        <v>6</v>
      </c>
      <c r="D5480" s="15" t="str">
        <f>IF(INDEX(Разделы!C$2:L$1540,A5480*11+5,B5480)="","","- "&amp;INDEX(Разделы!C$2:L$1540,A5480*11+5,B5480))</f>
        <v/>
      </c>
      <c r="E5480" s="15" t="str">
        <f>IF(INDEX(Оценка!C$2:AF$1540,A5478*11+6,(B5480-1)*3+1)="","",INDEX(Оценка!C$2:AF$1540,A5478*11+6,(B5480-1)*3+1)&amp;" ("&amp;INDEX(Оценка!C$2:AF$1540,A5478*11+6,(B5480-1)*3+2)&amp;") ("&amp;INDEX(Оценка!C$2:AF$1540,A5478*11+6,(B5480-1)*3+3)&amp;")")</f>
        <v/>
      </c>
      <c r="F5480" s="15" t="str">
        <f>IF(INDEX(Содержание!C$2:L$1680,A5480*6+3,B5480)="","","= "&amp;INDEX(Содержание!C$2:L$1680,A5480*6+3,B5480)&amp;" "&amp;INDEX(Содержание!C$2:L$1680,A5482*6+4,B5482))</f>
        <v/>
      </c>
    </row>
    <row r="5481" spans="1:6" s="15" customFormat="1" x14ac:dyDescent="0.25">
      <c r="A5481" s="15">
        <v>59</v>
      </c>
      <c r="B5481" s="15">
        <v>6</v>
      </c>
      <c r="D5481" s="15" t="str">
        <f>IF(INDEX(Разделы!C$2:L$1540,A5481*11+6,B5481)="","","- "&amp;INDEX(Разделы!C$2:L$1540,A5481*11+6,B5481))</f>
        <v/>
      </c>
      <c r="E5481" s="15" t="str">
        <f>IF(INDEX(Оценка!C$2:AF$1540,A5479*11+7,(B5481-1)*3+1)="","",INDEX(Оценка!C$2:AF$1540,A5479*11+7,(B5481-1)*3+1)&amp;" ("&amp;INDEX(Оценка!C$2:AF$1540,A5479*11+7,(B5481-1)*3+2)&amp;") ("&amp;INDEX(Оценка!C$2:AF$1540,A5479*11+7,(B5481-1)*3+3)&amp;")")</f>
        <v/>
      </c>
    </row>
    <row r="5482" spans="1:6" s="15" customFormat="1" x14ac:dyDescent="0.25">
      <c r="A5482" s="15">
        <v>59</v>
      </c>
      <c r="B5482" s="15">
        <v>6</v>
      </c>
      <c r="D5482" s="15" t="str">
        <f>IF(INDEX(Разделы!C$2:L$1540,A5482*11+7,B5482)="","","- "&amp;INDEX(Разделы!C$2:L$1540,A5482*11+7,B5482))</f>
        <v/>
      </c>
      <c r="E5482" s="15" t="str">
        <f>IF(INDEX(Оценка!C$2:AF$1540,A5480*11+8,(B5482-1)*3+1)="","",INDEX(Оценка!C$2:AF$1540,A5480*11+8,(B5482-1)*3+1)&amp;" ("&amp;INDEX(Оценка!C$2:AF$1540,A5480*11+8,(B5482-1)*3+2)&amp;") ("&amp;INDEX(Оценка!C$2:AF$1540,A5480*11+8,(B5482-1)*3+3)&amp;")")</f>
        <v/>
      </c>
      <c r="F5482" s="15" t="str">
        <f>IF(INDEX(Содержание!C$2:L$1680,A5482*6+5,B5482)="","",INDEX(Содержание!C$2:L$1680,A5482*6+5,B5482))</f>
        <v/>
      </c>
    </row>
    <row r="5483" spans="1:6" s="15" customFormat="1" x14ac:dyDescent="0.25">
      <c r="A5483" s="15">
        <v>59</v>
      </c>
      <c r="B5483" s="15">
        <v>6</v>
      </c>
      <c r="D5483" s="15" t="str">
        <f>IF(INDEX(Разделы!C$2:L$1540,A5483*11+8,B5483)="","","- "&amp;INDEX(Разделы!C$2:L$1540,A5483*11+8,B5483))</f>
        <v/>
      </c>
      <c r="E5483" s="15" t="str">
        <f>IF(INDEX(Оценка!C$2:AF$1540,A5481*11+9,(B5483-1)*3+1)="","",INDEX(Оценка!C$2:AF$1540,A5481*11+9,(B5483-1)*3+1)&amp;" ("&amp;INDEX(Оценка!C$2:AF$1540,A5481*11+9,(B5483-1)*3+2)&amp;") ("&amp;INDEX(Оценка!C$2:AF$1540,A5481*11+9,(B5483-1)*3+3)&amp;")")</f>
        <v/>
      </c>
    </row>
    <row r="5484" spans="1:6" s="15" customFormat="1" x14ac:dyDescent="0.25">
      <c r="A5484" s="15">
        <v>59</v>
      </c>
      <c r="B5484" s="15">
        <v>6</v>
      </c>
      <c r="D5484" s="15" t="str">
        <f>IF(INDEX(Разделы!C$2:L$1540,A5484*11+9,B5484)="","","- "&amp;INDEX(Разделы!C$2:L$1540,A5484*11+9,B5484))</f>
        <v/>
      </c>
      <c r="E5484" s="15" t="str">
        <f>IF(INDEX(Оценка!C$2:AF$1540,A5482*11+10,(B5484-1)*3+1)="","",INDEX(Оценка!C$2:AF$1540,A5482*11+10,(B5484-1)*3+1)&amp;" ("&amp;INDEX(Оценка!C$2:AF$1540,A5482*11+10,(B5484-1)*3+2)&amp;") ("&amp;INDEX(Оценка!C$2:AF$1540,A5482*11+10,(B5484-1)*3+3)&amp;")")</f>
        <v/>
      </c>
    </row>
    <row r="5485" spans="1:6" s="15" customFormat="1" x14ac:dyDescent="0.25">
      <c r="A5485" s="15">
        <v>59</v>
      </c>
      <c r="B5485" s="15">
        <v>6</v>
      </c>
      <c r="D5485" s="15" t="str">
        <f>IF(INDEX(Разделы!C$2:L$1540,A5485*11+10,B5485)="","","- "&amp;INDEX(Разделы!C$2:L$1540,A5485*11+10,B5485))</f>
        <v/>
      </c>
    </row>
    <row r="5486" spans="1:6" s="15" customFormat="1" x14ac:dyDescent="0.25">
      <c r="A5486" s="15">
        <v>59</v>
      </c>
      <c r="B5486" s="15">
        <v>6</v>
      </c>
    </row>
    <row r="5487" spans="1:6" s="15" customFormat="1" x14ac:dyDescent="0.25">
      <c r="A5487" s="15">
        <v>59</v>
      </c>
      <c r="B5487" s="15">
        <v>7</v>
      </c>
      <c r="D5487" s="15" t="str">
        <f xml:space="preserve"> IF(INDEX(Разделы!C$2:L$1540,A5487*11+3,B5487)="","","= "&amp;INDEX(Разделы!C$2:L$1540,A5487*11+3,B5487)&amp;" ("&amp;INDEX(Разделы!C$2:L$1540,A5487*11+4,B5487)&amp;")")</f>
        <v/>
      </c>
      <c r="E5487" s="15" t="str">
        <f>IF(INDEX(Оценка!C$2:AF$1540,A5485*11+4,(B5487-1)*3+1)="","",INDEX(Оценка!C$2:AF$1540,A5485*11+4,(B5487-1)*3+1)&amp;" ("&amp;INDEX(Оценка!C$2:AF$1540,A5485*11+4,(B5487-1)*3+2)&amp;") ("&amp;INDEX(Оценка!C$2:AF$1540,A5485*11+4,(B5487-1)*3+3)&amp;")")</f>
        <v/>
      </c>
      <c r="F5487" s="15" t="str">
        <f>IF(INDEX(Содержание!C$2:L$1680,A5487*6+2,B5487)="","",INDEX(Содержание!C$2:L$1680,A5487*6+2,B5487))</f>
        <v/>
      </c>
    </row>
    <row r="5488" spans="1:6" s="15" customFormat="1" x14ac:dyDescent="0.25">
      <c r="A5488" s="15">
        <v>59</v>
      </c>
      <c r="B5488" s="15">
        <v>7</v>
      </c>
      <c r="E5488" s="15" t="str">
        <f>IF(INDEX(Оценка!C$2:AF$1540,A5486*11+5,(B5488-1)*3+1)="","",INDEX(Оценка!C$2:AF$1540,A5486*11+5,(B5488-1)*3+1)&amp;" ("&amp;INDEX(Оценка!C$2:AF$1540,A5486*11+5,(B5488-1)*3+2)&amp;") ("&amp;INDEX(Оценка!C$2:AF$1540,A5486*11+5,(B5488-1)*3+3)&amp;")")</f>
        <v/>
      </c>
    </row>
    <row r="5489" spans="1:6" s="15" customFormat="1" x14ac:dyDescent="0.25">
      <c r="A5489" s="15">
        <v>59</v>
      </c>
      <c r="B5489" s="15">
        <v>7</v>
      </c>
      <c r="D5489" s="15" t="str">
        <f>IF(INDEX(Разделы!C$2:L$1540,A5489*11+5,B5489)="","","- "&amp;INDEX(Разделы!C$2:L$1540,A5489*11+5,B5489))</f>
        <v/>
      </c>
      <c r="E5489" s="15" t="str">
        <f>IF(INDEX(Оценка!C$2:AF$1540,A5487*11+6,(B5489-1)*3+1)="","",INDEX(Оценка!C$2:AF$1540,A5487*11+6,(B5489-1)*3+1)&amp;" ("&amp;INDEX(Оценка!C$2:AF$1540,A5487*11+6,(B5489-1)*3+2)&amp;") ("&amp;INDEX(Оценка!C$2:AF$1540,A5487*11+6,(B5489-1)*3+3)&amp;")")</f>
        <v/>
      </c>
      <c r="F5489" s="15" t="str">
        <f>IF(INDEX(Содержание!C$2:L$1680,A5489*6+3,B5489)="","","= "&amp;INDEX(Содержание!C$2:L$1680,A5489*6+3,B5489)&amp;" "&amp;INDEX(Содержание!C$2:L$1680,A5491*6+4,B5491))</f>
        <v/>
      </c>
    </row>
    <row r="5490" spans="1:6" s="15" customFormat="1" x14ac:dyDescent="0.25">
      <c r="A5490" s="15">
        <v>59</v>
      </c>
      <c r="B5490" s="15">
        <v>7</v>
      </c>
      <c r="D5490" s="15" t="str">
        <f>IF(INDEX(Разделы!C$2:L$1540,A5490*11+6,B5490)="","","- "&amp;INDEX(Разделы!C$2:L$1540,A5490*11+6,B5490))</f>
        <v/>
      </c>
      <c r="E5490" s="15" t="str">
        <f>IF(INDEX(Оценка!C$2:AF$1540,A5488*11+7,(B5490-1)*3+1)="","",INDEX(Оценка!C$2:AF$1540,A5488*11+7,(B5490-1)*3+1)&amp;" ("&amp;INDEX(Оценка!C$2:AF$1540,A5488*11+7,(B5490-1)*3+2)&amp;") ("&amp;INDEX(Оценка!C$2:AF$1540,A5488*11+7,(B5490-1)*3+3)&amp;")")</f>
        <v/>
      </c>
    </row>
    <row r="5491" spans="1:6" s="15" customFormat="1" x14ac:dyDescent="0.25">
      <c r="A5491" s="15">
        <v>59</v>
      </c>
      <c r="B5491" s="15">
        <v>7</v>
      </c>
      <c r="D5491" s="15" t="str">
        <f>IF(INDEX(Разделы!C$2:L$1540,A5491*11+7,B5491)="","","- "&amp;INDEX(Разделы!C$2:L$1540,A5491*11+7,B5491))</f>
        <v/>
      </c>
      <c r="E5491" s="15" t="str">
        <f>IF(INDEX(Оценка!C$2:AF$1540,A5489*11+8,(B5491-1)*3+1)="","",INDEX(Оценка!C$2:AF$1540,A5489*11+8,(B5491-1)*3+1)&amp;" ("&amp;INDEX(Оценка!C$2:AF$1540,A5489*11+8,(B5491-1)*3+2)&amp;") ("&amp;INDEX(Оценка!C$2:AF$1540,A5489*11+8,(B5491-1)*3+3)&amp;")")</f>
        <v/>
      </c>
      <c r="F5491" s="15" t="str">
        <f>IF(INDEX(Содержание!C$2:L$1680,A5491*6+5,B5491)="","",INDEX(Содержание!C$2:L$1680,A5491*6+5,B5491))</f>
        <v/>
      </c>
    </row>
    <row r="5492" spans="1:6" s="15" customFormat="1" x14ac:dyDescent="0.25">
      <c r="A5492" s="15">
        <v>59</v>
      </c>
      <c r="B5492" s="15">
        <v>7</v>
      </c>
      <c r="D5492" s="15" t="str">
        <f>IF(INDEX(Разделы!C$2:L$1540,A5492*11+8,B5492)="","","- "&amp;INDEX(Разделы!C$2:L$1540,A5492*11+8,B5492))</f>
        <v/>
      </c>
      <c r="E5492" s="15" t="str">
        <f>IF(INDEX(Оценка!C$2:AF$1540,A5490*11+9,(B5492-1)*3+1)="","",INDEX(Оценка!C$2:AF$1540,A5490*11+9,(B5492-1)*3+1)&amp;" ("&amp;INDEX(Оценка!C$2:AF$1540,A5490*11+9,(B5492-1)*3+2)&amp;") ("&amp;INDEX(Оценка!C$2:AF$1540,A5490*11+9,(B5492-1)*3+3)&amp;")")</f>
        <v/>
      </c>
    </row>
    <row r="5493" spans="1:6" s="15" customFormat="1" x14ac:dyDescent="0.25">
      <c r="A5493" s="15">
        <v>59</v>
      </c>
      <c r="B5493" s="15">
        <v>7</v>
      </c>
      <c r="D5493" s="15" t="str">
        <f>IF(INDEX(Разделы!C$2:L$1540,A5493*11+9,B5493)="","","- "&amp;INDEX(Разделы!C$2:L$1540,A5493*11+9,B5493))</f>
        <v/>
      </c>
      <c r="E5493" s="15" t="str">
        <f>IF(INDEX(Оценка!C$2:AF$1540,A5491*11+10,(B5493-1)*3+1)="","",INDEX(Оценка!C$2:AF$1540,A5491*11+10,(B5493-1)*3+1)&amp;" ("&amp;INDEX(Оценка!C$2:AF$1540,A5491*11+10,(B5493-1)*3+2)&amp;") ("&amp;INDEX(Оценка!C$2:AF$1540,A5491*11+10,(B5493-1)*3+3)&amp;")")</f>
        <v/>
      </c>
    </row>
    <row r="5494" spans="1:6" s="15" customFormat="1" x14ac:dyDescent="0.25">
      <c r="A5494" s="15">
        <v>59</v>
      </c>
      <c r="B5494" s="15">
        <v>7</v>
      </c>
      <c r="D5494" s="15" t="str">
        <f>IF(INDEX(Разделы!C$2:L$1540,A5494*11+10,B5494)="","","- "&amp;INDEX(Разделы!C$2:L$1540,A5494*11+10,B5494))</f>
        <v/>
      </c>
    </row>
    <row r="5495" spans="1:6" s="15" customFormat="1" x14ac:dyDescent="0.25">
      <c r="A5495" s="15">
        <v>59</v>
      </c>
      <c r="B5495" s="15">
        <v>7</v>
      </c>
    </row>
    <row r="5496" spans="1:6" s="15" customFormat="1" x14ac:dyDescent="0.25">
      <c r="A5496" s="15">
        <v>59</v>
      </c>
      <c r="B5496" s="15">
        <v>8</v>
      </c>
      <c r="D5496" s="15" t="str">
        <f xml:space="preserve"> IF(INDEX(Разделы!C$2:L$1540,A5496*11+3,B5496)="","","= "&amp;INDEX(Разделы!C$2:L$1540,A5496*11+3,B5496)&amp;" ("&amp;INDEX(Разделы!C$2:L$1540,A5496*11+4,B5496)&amp;")")</f>
        <v/>
      </c>
      <c r="E5496" s="15" t="str">
        <f>IF(INDEX(Оценка!C$2:AF$1540,A5494*11+4,(B5496-1)*3+1)="","",INDEX(Оценка!C$2:AF$1540,A5494*11+4,(B5496-1)*3+1)&amp;" ("&amp;INDEX(Оценка!C$2:AF$1540,A5494*11+4,(B5496-1)*3+2)&amp;") ("&amp;INDEX(Оценка!C$2:AF$1540,A5494*11+4,(B5496-1)*3+3)&amp;")")</f>
        <v/>
      </c>
      <c r="F5496" s="15" t="str">
        <f>IF(INDEX(Содержание!C$2:L$1680,A5496*6+2,B5496)="","",INDEX(Содержание!C$2:L$1680,A5496*6+2,B5496))</f>
        <v/>
      </c>
    </row>
    <row r="5497" spans="1:6" s="15" customFormat="1" x14ac:dyDescent="0.25">
      <c r="A5497" s="15">
        <v>59</v>
      </c>
      <c r="B5497" s="15">
        <v>8</v>
      </c>
      <c r="E5497" s="15" t="str">
        <f>IF(INDEX(Оценка!C$2:AF$1540,A5495*11+5,(B5497-1)*3+1)="","",INDEX(Оценка!C$2:AF$1540,A5495*11+5,(B5497-1)*3+1)&amp;" ("&amp;INDEX(Оценка!C$2:AF$1540,A5495*11+5,(B5497-1)*3+2)&amp;") ("&amp;INDEX(Оценка!C$2:AF$1540,A5495*11+5,(B5497-1)*3+3)&amp;")")</f>
        <v/>
      </c>
    </row>
    <row r="5498" spans="1:6" s="15" customFormat="1" x14ac:dyDescent="0.25">
      <c r="A5498" s="15">
        <v>59</v>
      </c>
      <c r="B5498" s="15">
        <v>8</v>
      </c>
      <c r="D5498" s="15" t="str">
        <f>IF(INDEX(Разделы!C$2:L$1540,A5498*11+5,B5498)="","","- "&amp;INDEX(Разделы!C$2:L$1540,A5498*11+5,B5498))</f>
        <v/>
      </c>
      <c r="E5498" s="15" t="str">
        <f>IF(INDEX(Оценка!C$2:AF$1540,A5496*11+6,(B5498-1)*3+1)="","",INDEX(Оценка!C$2:AF$1540,A5496*11+6,(B5498-1)*3+1)&amp;" ("&amp;INDEX(Оценка!C$2:AF$1540,A5496*11+6,(B5498-1)*3+2)&amp;") ("&amp;INDEX(Оценка!C$2:AF$1540,A5496*11+6,(B5498-1)*3+3)&amp;")")</f>
        <v/>
      </c>
      <c r="F5498" s="15" t="str">
        <f>IF(INDEX(Содержание!C$2:L$1680,A5498*6+3,B5498)="","","= "&amp;INDEX(Содержание!C$2:L$1680,A5498*6+3,B5498)&amp;" "&amp;INDEX(Содержание!C$2:L$1680,A5500*6+4,B5500))</f>
        <v/>
      </c>
    </row>
    <row r="5499" spans="1:6" s="15" customFormat="1" x14ac:dyDescent="0.25">
      <c r="A5499" s="15">
        <v>59</v>
      </c>
      <c r="B5499" s="15">
        <v>8</v>
      </c>
      <c r="D5499" s="15" t="str">
        <f>IF(INDEX(Разделы!C$2:L$1540,A5499*11+6,B5499)="","","- "&amp;INDEX(Разделы!C$2:L$1540,A5499*11+6,B5499))</f>
        <v/>
      </c>
      <c r="E5499" s="15" t="str">
        <f>IF(INDEX(Оценка!C$2:AF$1540,A5497*11+7,(B5499-1)*3+1)="","",INDEX(Оценка!C$2:AF$1540,A5497*11+7,(B5499-1)*3+1)&amp;" ("&amp;INDEX(Оценка!C$2:AF$1540,A5497*11+7,(B5499-1)*3+2)&amp;") ("&amp;INDEX(Оценка!C$2:AF$1540,A5497*11+7,(B5499-1)*3+3)&amp;")")</f>
        <v/>
      </c>
    </row>
    <row r="5500" spans="1:6" s="15" customFormat="1" x14ac:dyDescent="0.25">
      <c r="A5500" s="15">
        <v>59</v>
      </c>
      <c r="B5500" s="15">
        <v>8</v>
      </c>
      <c r="D5500" s="15" t="str">
        <f>IF(INDEX(Разделы!C$2:L$1540,A5500*11+7,B5500)="","","- "&amp;INDEX(Разделы!C$2:L$1540,A5500*11+7,B5500))</f>
        <v/>
      </c>
      <c r="E5500" s="15" t="str">
        <f>IF(INDEX(Оценка!C$2:AF$1540,A5498*11+8,(B5500-1)*3+1)="","",INDEX(Оценка!C$2:AF$1540,A5498*11+8,(B5500-1)*3+1)&amp;" ("&amp;INDEX(Оценка!C$2:AF$1540,A5498*11+8,(B5500-1)*3+2)&amp;") ("&amp;INDEX(Оценка!C$2:AF$1540,A5498*11+8,(B5500-1)*3+3)&amp;")")</f>
        <v/>
      </c>
      <c r="F5500" s="15" t="str">
        <f>IF(INDEX(Содержание!C$2:L$1680,A5500*6+5,B5500)="","",INDEX(Содержание!C$2:L$1680,A5500*6+5,B5500))</f>
        <v/>
      </c>
    </row>
    <row r="5501" spans="1:6" s="15" customFormat="1" x14ac:dyDescent="0.25">
      <c r="A5501" s="15">
        <v>59</v>
      </c>
      <c r="B5501" s="15">
        <v>8</v>
      </c>
      <c r="D5501" s="15" t="str">
        <f>IF(INDEX(Разделы!C$2:L$1540,A5501*11+8,B5501)="","","- "&amp;INDEX(Разделы!C$2:L$1540,A5501*11+8,B5501))</f>
        <v/>
      </c>
      <c r="E5501" s="15" t="str">
        <f>IF(INDEX(Оценка!C$2:AF$1540,A5499*11+9,(B5501-1)*3+1)="","",INDEX(Оценка!C$2:AF$1540,A5499*11+9,(B5501-1)*3+1)&amp;" ("&amp;INDEX(Оценка!C$2:AF$1540,A5499*11+9,(B5501-1)*3+2)&amp;") ("&amp;INDEX(Оценка!C$2:AF$1540,A5499*11+9,(B5501-1)*3+3)&amp;")")</f>
        <v/>
      </c>
    </row>
    <row r="5502" spans="1:6" s="15" customFormat="1" x14ac:dyDescent="0.25">
      <c r="A5502" s="15">
        <v>59</v>
      </c>
      <c r="B5502" s="15">
        <v>8</v>
      </c>
      <c r="D5502" s="15" t="str">
        <f>IF(INDEX(Разделы!C$2:L$1540,A5502*11+9,B5502)="","","- "&amp;INDEX(Разделы!C$2:L$1540,A5502*11+9,B5502))</f>
        <v/>
      </c>
      <c r="E5502" s="15" t="str">
        <f>IF(INDEX(Оценка!C$2:AF$1540,A5500*11+10,(B5502-1)*3+1)="","",INDEX(Оценка!C$2:AF$1540,A5500*11+10,(B5502-1)*3+1)&amp;" ("&amp;INDEX(Оценка!C$2:AF$1540,A5500*11+10,(B5502-1)*3+2)&amp;") ("&amp;INDEX(Оценка!C$2:AF$1540,A5500*11+10,(B5502-1)*3+3)&amp;")")</f>
        <v/>
      </c>
    </row>
    <row r="5503" spans="1:6" s="15" customFormat="1" x14ac:dyDescent="0.25">
      <c r="A5503" s="15">
        <v>59</v>
      </c>
      <c r="B5503" s="15">
        <v>8</v>
      </c>
      <c r="D5503" s="15" t="str">
        <f>IF(INDEX(Разделы!C$2:L$1540,A5503*11+10,B5503)="","","- "&amp;INDEX(Разделы!C$2:L$1540,A5503*11+10,B5503))</f>
        <v/>
      </c>
    </row>
    <row r="5504" spans="1:6" s="15" customFormat="1" x14ac:dyDescent="0.25">
      <c r="A5504" s="15">
        <v>59</v>
      </c>
      <c r="B5504" s="15">
        <v>8</v>
      </c>
    </row>
    <row r="5505" spans="1:6" s="15" customFormat="1" x14ac:dyDescent="0.25">
      <c r="A5505" s="15">
        <v>59</v>
      </c>
      <c r="B5505" s="15">
        <v>9</v>
      </c>
      <c r="D5505" s="15" t="str">
        <f xml:space="preserve"> IF(INDEX(Разделы!C$2:L$1540,A5505*11+3,B5505)="","","= "&amp;INDEX(Разделы!C$2:L$1540,A5505*11+3,B5505)&amp;" ("&amp;INDEX(Разделы!C$2:L$1540,A5505*11+4,B5505)&amp;")")</f>
        <v/>
      </c>
      <c r="E5505" s="15" t="str">
        <f>IF(INDEX(Оценка!C$2:AF$1540,A5503*11+4,(B5505-1)*3+1)="","",INDEX(Оценка!C$2:AF$1540,A5503*11+4,(B5505-1)*3+1)&amp;" ("&amp;INDEX(Оценка!C$2:AF$1540,A5503*11+4,(B5505-1)*3+2)&amp;") ("&amp;INDEX(Оценка!C$2:AF$1540,A5503*11+4,(B5505-1)*3+3)&amp;")")</f>
        <v/>
      </c>
      <c r="F5505" s="15" t="str">
        <f>IF(INDEX(Содержание!C$2:L$1680,A5505*6+2,B5505)="","",INDEX(Содержание!C$2:L$1680,A5505*6+2,B5505))</f>
        <v/>
      </c>
    </row>
    <row r="5506" spans="1:6" s="15" customFormat="1" x14ac:dyDescent="0.25">
      <c r="A5506" s="15">
        <v>59</v>
      </c>
      <c r="B5506" s="15">
        <v>9</v>
      </c>
      <c r="E5506" s="15" t="str">
        <f>IF(INDEX(Оценка!C$2:AF$1540,A5504*11+5,(B5506-1)*3+1)="","",INDEX(Оценка!C$2:AF$1540,A5504*11+5,(B5506-1)*3+1)&amp;" ("&amp;INDEX(Оценка!C$2:AF$1540,A5504*11+5,(B5506-1)*3+2)&amp;") ("&amp;INDEX(Оценка!C$2:AF$1540,A5504*11+5,(B5506-1)*3+3)&amp;")")</f>
        <v/>
      </c>
    </row>
    <row r="5507" spans="1:6" s="15" customFormat="1" x14ac:dyDescent="0.25">
      <c r="A5507" s="15">
        <v>59</v>
      </c>
      <c r="B5507" s="15">
        <v>9</v>
      </c>
      <c r="D5507" s="15" t="str">
        <f>IF(INDEX(Разделы!C$2:L$1540,A5507*11+5,B5507)="","","- "&amp;INDEX(Разделы!C$2:L$1540,A5507*11+5,B5507))</f>
        <v/>
      </c>
      <c r="E5507" s="15" t="str">
        <f>IF(INDEX(Оценка!C$2:AF$1540,A5505*11+6,(B5507-1)*3+1)="","",INDEX(Оценка!C$2:AF$1540,A5505*11+6,(B5507-1)*3+1)&amp;" ("&amp;INDEX(Оценка!C$2:AF$1540,A5505*11+6,(B5507-1)*3+2)&amp;") ("&amp;INDEX(Оценка!C$2:AF$1540,A5505*11+6,(B5507-1)*3+3)&amp;")")</f>
        <v/>
      </c>
      <c r="F5507" s="15" t="str">
        <f>IF(INDEX(Содержание!C$2:L$1680,A5507*6+3,B5507)="","","= "&amp;INDEX(Содержание!C$2:L$1680,A5507*6+3,B5507)&amp;" "&amp;INDEX(Содержание!C$2:L$1680,A5509*6+4,B5509))</f>
        <v/>
      </c>
    </row>
    <row r="5508" spans="1:6" s="15" customFormat="1" x14ac:dyDescent="0.25">
      <c r="A5508" s="15">
        <v>59</v>
      </c>
      <c r="B5508" s="15">
        <v>9</v>
      </c>
      <c r="D5508" s="15" t="str">
        <f>IF(INDEX(Разделы!C$2:L$1540,A5508*11+6,B5508)="","","- "&amp;INDEX(Разделы!C$2:L$1540,A5508*11+6,B5508))</f>
        <v/>
      </c>
      <c r="E5508" s="15" t="str">
        <f>IF(INDEX(Оценка!C$2:AF$1540,A5506*11+7,(B5508-1)*3+1)="","",INDEX(Оценка!C$2:AF$1540,A5506*11+7,(B5508-1)*3+1)&amp;" ("&amp;INDEX(Оценка!C$2:AF$1540,A5506*11+7,(B5508-1)*3+2)&amp;") ("&amp;INDEX(Оценка!C$2:AF$1540,A5506*11+7,(B5508-1)*3+3)&amp;")")</f>
        <v/>
      </c>
    </row>
    <row r="5509" spans="1:6" s="15" customFormat="1" x14ac:dyDescent="0.25">
      <c r="A5509" s="15">
        <v>59</v>
      </c>
      <c r="B5509" s="15">
        <v>9</v>
      </c>
      <c r="D5509" s="15" t="str">
        <f>IF(INDEX(Разделы!C$2:L$1540,A5509*11+7,B5509)="","","- "&amp;INDEX(Разделы!C$2:L$1540,A5509*11+7,B5509))</f>
        <v/>
      </c>
      <c r="E5509" s="15" t="str">
        <f>IF(INDEX(Оценка!C$2:AF$1540,A5507*11+8,(B5509-1)*3+1)="","",INDEX(Оценка!C$2:AF$1540,A5507*11+8,(B5509-1)*3+1)&amp;" ("&amp;INDEX(Оценка!C$2:AF$1540,A5507*11+8,(B5509-1)*3+2)&amp;") ("&amp;INDEX(Оценка!C$2:AF$1540,A5507*11+8,(B5509-1)*3+3)&amp;")")</f>
        <v/>
      </c>
      <c r="F5509" s="15" t="str">
        <f>IF(INDEX(Содержание!C$2:L$1680,A5509*6+5,B5509)="","",INDEX(Содержание!C$2:L$1680,A5509*6+5,B5509))</f>
        <v/>
      </c>
    </row>
    <row r="5510" spans="1:6" s="15" customFormat="1" x14ac:dyDescent="0.25">
      <c r="A5510" s="15">
        <v>59</v>
      </c>
      <c r="B5510" s="15">
        <v>9</v>
      </c>
      <c r="D5510" s="15" t="str">
        <f>IF(INDEX(Разделы!C$2:L$1540,A5510*11+8,B5510)="","","- "&amp;INDEX(Разделы!C$2:L$1540,A5510*11+8,B5510))</f>
        <v/>
      </c>
      <c r="E5510" s="15" t="str">
        <f>IF(INDEX(Оценка!C$2:AF$1540,A5508*11+9,(B5510-1)*3+1)="","",INDEX(Оценка!C$2:AF$1540,A5508*11+9,(B5510-1)*3+1)&amp;" ("&amp;INDEX(Оценка!C$2:AF$1540,A5508*11+9,(B5510-1)*3+2)&amp;") ("&amp;INDEX(Оценка!C$2:AF$1540,A5508*11+9,(B5510-1)*3+3)&amp;")")</f>
        <v/>
      </c>
    </row>
    <row r="5511" spans="1:6" s="15" customFormat="1" x14ac:dyDescent="0.25">
      <c r="A5511" s="15">
        <v>59</v>
      </c>
      <c r="B5511" s="15">
        <v>9</v>
      </c>
      <c r="D5511" s="15" t="str">
        <f>IF(INDEX(Разделы!C$2:L$1540,A5511*11+9,B5511)="","","- "&amp;INDEX(Разделы!C$2:L$1540,A5511*11+9,B5511))</f>
        <v/>
      </c>
      <c r="E5511" s="15" t="str">
        <f>IF(INDEX(Оценка!C$2:AF$1540,A5509*11+10,(B5511-1)*3+1)="","",INDEX(Оценка!C$2:AF$1540,A5509*11+10,(B5511-1)*3+1)&amp;" ("&amp;INDEX(Оценка!C$2:AF$1540,A5509*11+10,(B5511-1)*3+2)&amp;") ("&amp;INDEX(Оценка!C$2:AF$1540,A5509*11+10,(B5511-1)*3+3)&amp;")")</f>
        <v/>
      </c>
    </row>
    <row r="5512" spans="1:6" s="15" customFormat="1" x14ac:dyDescent="0.25">
      <c r="A5512" s="15">
        <v>59</v>
      </c>
      <c r="B5512" s="15">
        <v>9</v>
      </c>
      <c r="D5512" s="15" t="str">
        <f>IF(INDEX(Разделы!C$2:L$1540,A5512*11+10,B5512)="","","- "&amp;INDEX(Разделы!C$2:L$1540,A5512*11+10,B5512))</f>
        <v/>
      </c>
    </row>
    <row r="5513" spans="1:6" s="15" customFormat="1" x14ac:dyDescent="0.25">
      <c r="A5513" s="15">
        <v>59</v>
      </c>
      <c r="B5513" s="15">
        <v>9</v>
      </c>
    </row>
    <row r="5514" spans="1:6" s="15" customFormat="1" x14ac:dyDescent="0.25">
      <c r="A5514" s="15">
        <v>59</v>
      </c>
      <c r="B5514" s="15">
        <v>10</v>
      </c>
      <c r="D5514" s="15" t="str">
        <f xml:space="preserve"> IF(INDEX(Разделы!C$2:L$1540,A5514*11+3,B5514)="","","= "&amp;INDEX(Разделы!C$2:L$1540,A5514*11+3,B5514)&amp;" ("&amp;INDEX(Разделы!C$2:L$1540,A5514*11+4,B5514)&amp;")")</f>
        <v/>
      </c>
      <c r="E5514" s="15" t="str">
        <f>IF(INDEX(Оценка!C$2:AF$1540,A5512*11+4,(B5514-1)*3+1)="","",INDEX(Оценка!C$2:AF$1540,A5512*11+4,(B5514-1)*3+1)&amp;" ("&amp;INDEX(Оценка!C$2:AF$1540,A5512*11+4,(B5514-1)*3+2)&amp;") ("&amp;INDEX(Оценка!C$2:AF$1540,A5512*11+4,(B5514-1)*3+3)&amp;")")</f>
        <v/>
      </c>
      <c r="F5514" s="15" t="str">
        <f>IF(INDEX(Содержание!C$2:L$1680,A5514*6+2,B5514)="","",INDEX(Содержание!C$2:L$1680,A5514*6+2,B5514))</f>
        <v/>
      </c>
    </row>
    <row r="5515" spans="1:6" s="15" customFormat="1" x14ac:dyDescent="0.25">
      <c r="A5515" s="15">
        <v>59</v>
      </c>
      <c r="B5515" s="15">
        <v>10</v>
      </c>
      <c r="E5515" s="15" t="str">
        <f>IF(INDEX(Оценка!C$2:AF$1540,A5513*11+5,(B5515-1)*3+1)="","",INDEX(Оценка!C$2:AF$1540,A5513*11+5,(B5515-1)*3+1)&amp;" ("&amp;INDEX(Оценка!C$2:AF$1540,A5513*11+5,(B5515-1)*3+2)&amp;") ("&amp;INDEX(Оценка!C$2:AF$1540,A5513*11+5,(B5515-1)*3+3)&amp;")")</f>
        <v/>
      </c>
    </row>
    <row r="5516" spans="1:6" s="15" customFormat="1" x14ac:dyDescent="0.25">
      <c r="A5516" s="15">
        <v>59</v>
      </c>
      <c r="B5516" s="15">
        <v>10</v>
      </c>
      <c r="D5516" s="15" t="str">
        <f>IF(INDEX(Разделы!C$2:L$1540,A5516*11+5,B5516)="","","- "&amp;INDEX(Разделы!C$2:L$1540,A5516*11+5,B5516))</f>
        <v/>
      </c>
      <c r="E5516" s="15" t="str">
        <f>IF(INDEX(Оценка!C$2:AF$1540,A5514*11+6,(B5516-1)*3+1)="","",INDEX(Оценка!C$2:AF$1540,A5514*11+6,(B5516-1)*3+1)&amp;" ("&amp;INDEX(Оценка!C$2:AF$1540,A5514*11+6,(B5516-1)*3+2)&amp;") ("&amp;INDEX(Оценка!C$2:AF$1540,A5514*11+6,(B5516-1)*3+3)&amp;")")</f>
        <v/>
      </c>
      <c r="F5516" s="15" t="str">
        <f>IF(INDEX(Содержание!C$2:L$1680,A5516*6+3,B5516)="","","= "&amp;INDEX(Содержание!C$2:L$1680,A5516*6+3,B5516)&amp;" "&amp;INDEX(Содержание!C$2:L$1680,A5518*6+4,B5518))</f>
        <v/>
      </c>
    </row>
    <row r="5517" spans="1:6" s="15" customFormat="1" x14ac:dyDescent="0.25">
      <c r="A5517" s="15">
        <v>59</v>
      </c>
      <c r="B5517" s="15">
        <v>10</v>
      </c>
      <c r="D5517" s="15" t="str">
        <f>IF(INDEX(Разделы!C$2:L$1540,A5517*11+6,B5517)="","","- "&amp;INDEX(Разделы!C$2:L$1540,A5517*11+6,B5517))</f>
        <v/>
      </c>
      <c r="E5517" s="15" t="str">
        <f>IF(INDEX(Оценка!C$2:AF$1540,A5515*11+7,(B5517-1)*3+1)="","",INDEX(Оценка!C$2:AF$1540,A5515*11+7,(B5517-1)*3+1)&amp;" ("&amp;INDEX(Оценка!C$2:AF$1540,A5515*11+7,(B5517-1)*3+2)&amp;") ("&amp;INDEX(Оценка!C$2:AF$1540,A5515*11+7,(B5517-1)*3+3)&amp;")")</f>
        <v/>
      </c>
    </row>
    <row r="5518" spans="1:6" s="15" customFormat="1" x14ac:dyDescent="0.25">
      <c r="A5518" s="15">
        <v>59</v>
      </c>
      <c r="B5518" s="15">
        <v>10</v>
      </c>
      <c r="D5518" s="15" t="str">
        <f>IF(INDEX(Разделы!C$2:L$1540,A5518*11+7,B5518)="","","- "&amp;INDEX(Разделы!C$2:L$1540,A5518*11+7,B5518))</f>
        <v/>
      </c>
      <c r="E5518" s="15" t="str">
        <f>IF(INDEX(Оценка!C$2:AF$1540,A5516*11+8,(B5518-1)*3+1)="","",INDEX(Оценка!C$2:AF$1540,A5516*11+8,(B5518-1)*3+1)&amp;" ("&amp;INDEX(Оценка!C$2:AF$1540,A5516*11+8,(B5518-1)*3+2)&amp;") ("&amp;INDEX(Оценка!C$2:AF$1540,A5516*11+8,(B5518-1)*3+3)&amp;")")</f>
        <v/>
      </c>
      <c r="F5518" s="15" t="str">
        <f>IF(INDEX(Содержание!C$2:L$1680,A5518*6+5,B5518)="","",INDEX(Содержание!C$2:L$1680,A5518*6+5,B5518))</f>
        <v/>
      </c>
    </row>
    <row r="5519" spans="1:6" s="15" customFormat="1" x14ac:dyDescent="0.25">
      <c r="A5519" s="15">
        <v>59</v>
      </c>
      <c r="B5519" s="15">
        <v>10</v>
      </c>
      <c r="D5519" s="15" t="str">
        <f>IF(INDEX(Разделы!C$2:L$1540,A5519*11+8,B5519)="","","- "&amp;INDEX(Разделы!C$2:L$1540,A5519*11+8,B5519))</f>
        <v/>
      </c>
      <c r="E5519" s="15" t="str">
        <f>IF(INDEX(Оценка!C$2:AF$1540,A5517*11+9,(B5519-1)*3+1)="","",INDEX(Оценка!C$2:AF$1540,A5517*11+9,(B5519-1)*3+1)&amp;" ("&amp;INDEX(Оценка!C$2:AF$1540,A5517*11+9,(B5519-1)*3+2)&amp;") ("&amp;INDEX(Оценка!C$2:AF$1540,A5517*11+9,(B5519-1)*3+3)&amp;")")</f>
        <v/>
      </c>
    </row>
    <row r="5520" spans="1:6" s="15" customFormat="1" x14ac:dyDescent="0.25">
      <c r="A5520" s="15">
        <v>59</v>
      </c>
      <c r="B5520" s="15">
        <v>10</v>
      </c>
      <c r="D5520" s="15" t="str">
        <f>IF(INDEX(Разделы!C$2:L$1540,A5520*11+9,B5520)="","","- "&amp;INDEX(Разделы!C$2:L$1540,A5520*11+9,B5520))</f>
        <v/>
      </c>
      <c r="E5520" s="15" t="str">
        <f>IF(INDEX(Оценка!C$2:AF$1540,A5518*11+10,(B5520-1)*3+1)="","",INDEX(Оценка!C$2:AF$1540,A5518*11+10,(B5520-1)*3+1)&amp;" ("&amp;INDEX(Оценка!C$2:AF$1540,A5518*11+10,(B5520-1)*3+2)&amp;") ("&amp;INDEX(Оценка!C$2:AF$1540,A5518*11+10,(B5520-1)*3+3)&amp;")")</f>
        <v/>
      </c>
    </row>
    <row r="5521" spans="1:6" s="15" customFormat="1" x14ac:dyDescent="0.25">
      <c r="A5521" s="15">
        <v>59</v>
      </c>
      <c r="B5521" s="15">
        <v>10</v>
      </c>
      <c r="D5521" s="15" t="str">
        <f>IF(INDEX(Разделы!C$2:L$1540,A5521*11+10,B5521)="","","- "&amp;INDEX(Разделы!C$2:L$1540,A5521*11+10,B5521))</f>
        <v/>
      </c>
    </row>
    <row r="5522" spans="1:6" s="15" customFormat="1" x14ac:dyDescent="0.25">
      <c r="A5522" s="15">
        <v>59</v>
      </c>
      <c r="B5522" s="15">
        <v>10</v>
      </c>
    </row>
    <row r="5523" spans="1:6" s="15" customFormat="1" x14ac:dyDescent="0.25">
      <c r="A5523" s="15">
        <v>60</v>
      </c>
      <c r="B5523" s="15">
        <v>1</v>
      </c>
      <c r="D5523" s="15" t="str">
        <f>IF(INDEX(Разделы!C$2:L$1540,A5523*11+1,1)="","","== "&amp;INDEX(Разделы!C$2:L$1540,A5523*11+1,1))</f>
        <v/>
      </c>
      <c r="E5523" s="15" t="str">
        <f>IF(INDEX(Оценка!C$2:AF$1540,A5523*11+1,1)="","","== "&amp;INDEX(Оценка!C$2:AF$1540,A5523*11+1,1))</f>
        <v/>
      </c>
      <c r="F5523" s="15" t="str">
        <f>IF(INDEX(Содержание!C$2:L$1680,A5523*6+1,1)="","","== "&amp;INDEX(Содержание!C$2:L$1680,A5523*6+1,1))</f>
        <v/>
      </c>
    </row>
    <row r="5524" spans="1:6" s="15" customFormat="1" x14ac:dyDescent="0.25">
      <c r="A5524" s="15">
        <v>60</v>
      </c>
      <c r="B5524" s="15">
        <v>1</v>
      </c>
    </row>
    <row r="5525" spans="1:6" s="15" customFormat="1" x14ac:dyDescent="0.25">
      <c r="A5525" s="15">
        <v>60</v>
      </c>
      <c r="B5525" s="15">
        <v>1</v>
      </c>
      <c r="D5525" s="15" t="str">
        <f xml:space="preserve"> IF(INDEX(Разделы!C$2:L$1540,A5525*11+3,B5525)="","","= "&amp;INDEX(Разделы!C$2:L$1540,A5525*11+3,B5525)&amp;" ("&amp;INDEX(Разделы!C$2:L$1540,A5525*11+4,B5525)&amp;")")</f>
        <v/>
      </c>
      <c r="E5525" s="15" t="str">
        <f>IF(INDEX(Оценка!C$2:AF$1540,A5523*11+4,(B5525-1)*3+1)="","",INDEX(Оценка!C$2:AF$1540,A5523*11+4,(B5525-1)*3+1)&amp;" ("&amp;INDEX(Оценка!C$2:AF$1540,A5523*11+4,(B5525-1)*3+2)&amp;") ("&amp;INDEX(Оценка!C$2:AF$1540,A5523*11+4,(B5525-1)*3+3)&amp;")")</f>
        <v/>
      </c>
      <c r="F5525" s="15" t="str">
        <f>IF(INDEX(Содержание!C$2:L$1680,A5525*6+2,B5525)="","",INDEX(Содержание!C$2:L$1680,A5525*6+2,B5525))</f>
        <v/>
      </c>
    </row>
    <row r="5526" spans="1:6" s="15" customFormat="1" x14ac:dyDescent="0.25">
      <c r="A5526" s="15">
        <v>60</v>
      </c>
      <c r="B5526" s="15">
        <v>1</v>
      </c>
      <c r="E5526" s="15" t="str">
        <f>IF(INDEX(Оценка!C$2:AF$1540,A5524*11+5,(B5526-1)*3+1)="","",INDEX(Оценка!C$2:AF$1540,A5524*11+5,(B5526-1)*3+1)&amp;" ("&amp;INDEX(Оценка!C$2:AF$1540,A5524*11+5,(B5526-1)*3+2)&amp;") ("&amp;INDEX(Оценка!C$2:AF$1540,A5524*11+5,(B5526-1)*3+3)&amp;")")</f>
        <v/>
      </c>
    </row>
    <row r="5527" spans="1:6" s="15" customFormat="1" x14ac:dyDescent="0.25">
      <c r="A5527" s="15">
        <v>60</v>
      </c>
      <c r="B5527" s="15">
        <v>1</v>
      </c>
      <c r="D5527" s="15" t="str">
        <f>IF(INDEX(Разделы!C$2:L$1540,A5527*11+5,B5527)="","","- "&amp;INDEX(Разделы!C$2:L$1540,A5527*11+5,B5527))</f>
        <v/>
      </c>
      <c r="E5527" s="15" t="str">
        <f>IF(INDEX(Оценка!C$2:AF$1540,A5525*11+6,(B5527-1)*3+1)="","",INDEX(Оценка!C$2:AF$1540,A5525*11+6,(B5527-1)*3+1)&amp;" ("&amp;INDEX(Оценка!C$2:AF$1540,A5525*11+6,(B5527-1)*3+2)&amp;") ("&amp;INDEX(Оценка!C$2:AF$1540,A5525*11+6,(B5527-1)*3+3)&amp;")")</f>
        <v/>
      </c>
      <c r="F5527" s="15" t="str">
        <f>IF(INDEX(Содержание!C$2:L$1680,A5527*6+3,B5527)="","","= "&amp;INDEX(Содержание!C$2:L$1680,A5527*6+3,B5527)&amp;" "&amp;INDEX(Содержание!C$2:L$1680,A5529*6+4,B5529))</f>
        <v/>
      </c>
    </row>
    <row r="5528" spans="1:6" s="15" customFormat="1" x14ac:dyDescent="0.25">
      <c r="A5528" s="15">
        <v>60</v>
      </c>
      <c r="B5528" s="15">
        <v>1</v>
      </c>
      <c r="D5528" s="15" t="str">
        <f>IF(INDEX(Разделы!C$2:L$1540,A5528*11+6,B5528)="","","- "&amp;INDEX(Разделы!C$2:L$1540,A5528*11+6,B5528))</f>
        <v/>
      </c>
      <c r="E5528" s="15" t="str">
        <f>IF(INDEX(Оценка!C$2:AF$1540,A5526*11+7,(B5528-1)*3+1)="","",INDEX(Оценка!C$2:AF$1540,A5526*11+7,(B5528-1)*3+1)&amp;" ("&amp;INDEX(Оценка!C$2:AF$1540,A5526*11+7,(B5528-1)*3+2)&amp;") ("&amp;INDEX(Оценка!C$2:AF$1540,A5526*11+7,(B5528-1)*3+3)&amp;")")</f>
        <v/>
      </c>
    </row>
    <row r="5529" spans="1:6" s="15" customFormat="1" x14ac:dyDescent="0.25">
      <c r="A5529" s="15">
        <v>60</v>
      </c>
      <c r="B5529" s="15">
        <v>1</v>
      </c>
      <c r="D5529" s="15" t="str">
        <f>IF(INDEX(Разделы!C$2:L$1540,A5529*11+7,B5529)="","","- "&amp;INDEX(Разделы!C$2:L$1540,A5529*11+7,B5529))</f>
        <v/>
      </c>
      <c r="E5529" s="15" t="str">
        <f>IF(INDEX(Оценка!C$2:AF$1540,A5527*11+8,(B5529-1)*3+1)="","",INDEX(Оценка!C$2:AF$1540,A5527*11+8,(B5529-1)*3+1)&amp;" ("&amp;INDEX(Оценка!C$2:AF$1540,A5527*11+8,(B5529-1)*3+2)&amp;") ("&amp;INDEX(Оценка!C$2:AF$1540,A5527*11+8,(B5529-1)*3+3)&amp;")")</f>
        <v/>
      </c>
      <c r="F5529" s="15" t="str">
        <f>IF(INDEX(Содержание!C$2:L$1680,A5529*6+5,B5529)="","",INDEX(Содержание!C$2:L$1680,A5529*6+5,B5529))</f>
        <v/>
      </c>
    </row>
    <row r="5530" spans="1:6" s="15" customFormat="1" x14ac:dyDescent="0.25">
      <c r="A5530" s="15">
        <v>60</v>
      </c>
      <c r="B5530" s="15">
        <v>1</v>
      </c>
      <c r="D5530" s="15" t="str">
        <f>IF(INDEX(Разделы!C$2:L$1540,A5530*11+8,B5530)="","","- "&amp;INDEX(Разделы!C$2:L$1540,A5530*11+8,B5530))</f>
        <v/>
      </c>
      <c r="E5530" s="15" t="str">
        <f>IF(INDEX(Оценка!C$2:AF$1540,A5528*11+9,(B5530-1)*3+1)="","",INDEX(Оценка!C$2:AF$1540,A5528*11+9,(B5530-1)*3+1)&amp;" ("&amp;INDEX(Оценка!C$2:AF$1540,A5528*11+9,(B5530-1)*3+2)&amp;") ("&amp;INDEX(Оценка!C$2:AF$1540,A5528*11+9,(B5530-1)*3+3)&amp;")")</f>
        <v/>
      </c>
    </row>
    <row r="5531" spans="1:6" s="15" customFormat="1" x14ac:dyDescent="0.25">
      <c r="A5531" s="15">
        <v>60</v>
      </c>
      <c r="B5531" s="15">
        <v>1</v>
      </c>
      <c r="D5531" s="15" t="str">
        <f>IF(INDEX(Разделы!C$2:L$1540,A5531*11+9,B5531)="","","- "&amp;INDEX(Разделы!C$2:L$1540,A5531*11+9,B5531))</f>
        <v/>
      </c>
      <c r="E5531" s="15" t="str">
        <f>IF(INDEX(Оценка!C$2:AF$1540,A5529*11+10,(B5531-1)*3+1)="","",INDEX(Оценка!C$2:AF$1540,A5529*11+10,(B5531-1)*3+1)&amp;" ("&amp;INDEX(Оценка!C$2:AF$1540,A5529*11+10,(B5531-1)*3+2)&amp;") ("&amp;INDEX(Оценка!C$2:AF$1540,A5529*11+10,(B5531-1)*3+3)&amp;")")</f>
        <v/>
      </c>
    </row>
    <row r="5532" spans="1:6" s="15" customFormat="1" x14ac:dyDescent="0.25">
      <c r="A5532" s="15">
        <v>60</v>
      </c>
      <c r="B5532" s="15">
        <v>1</v>
      </c>
      <c r="D5532" s="15" t="str">
        <f>IF(INDEX(Разделы!C$2:L$1540,A5532*11+10,B5532)="","","- "&amp;INDEX(Разделы!C$2:L$1540,A5532*11+10,B5532))</f>
        <v/>
      </c>
    </row>
    <row r="5533" spans="1:6" s="15" customFormat="1" x14ac:dyDescent="0.25">
      <c r="A5533" s="15">
        <v>60</v>
      </c>
      <c r="B5533" s="15">
        <v>1</v>
      </c>
    </row>
    <row r="5534" spans="1:6" s="15" customFormat="1" x14ac:dyDescent="0.25">
      <c r="A5534" s="15">
        <v>60</v>
      </c>
      <c r="B5534" s="15">
        <v>2</v>
      </c>
      <c r="D5534" s="15" t="str">
        <f xml:space="preserve"> IF(INDEX(Разделы!C$2:L$1540,A5534*11+3,B5534)="","","= "&amp;INDEX(Разделы!C$2:L$1540,A5534*11+3,B5534)&amp;" ("&amp;INDEX(Разделы!C$2:L$1540,A5534*11+4,B5534)&amp;")")</f>
        <v/>
      </c>
      <c r="E5534" s="15" t="str">
        <f>IF(INDEX(Оценка!C$2:AF$1540,A5532*11+4,(B5534-1)*3+1)="","",INDEX(Оценка!C$2:AF$1540,A5532*11+4,(B5534-1)*3+1)&amp;" ("&amp;INDEX(Оценка!C$2:AF$1540,A5532*11+4,(B5534-1)*3+2)&amp;") ("&amp;INDEX(Оценка!C$2:AF$1540,A5532*11+4,(B5534-1)*3+3)&amp;")")</f>
        <v/>
      </c>
      <c r="F5534" s="15" t="str">
        <f>IF(INDEX(Содержание!C$2:L$1680,A5534*6+2,B5534)="","",INDEX(Содержание!C$2:L$1680,A5534*6+2,B5534))</f>
        <v/>
      </c>
    </row>
    <row r="5535" spans="1:6" s="15" customFormat="1" x14ac:dyDescent="0.25">
      <c r="A5535" s="15">
        <v>60</v>
      </c>
      <c r="B5535" s="15">
        <v>2</v>
      </c>
      <c r="E5535" s="15" t="str">
        <f>IF(INDEX(Оценка!C$2:AF$1540,A5533*11+5,(B5535-1)*3+1)="","",INDEX(Оценка!C$2:AF$1540,A5533*11+5,(B5535-1)*3+1)&amp;" ("&amp;INDEX(Оценка!C$2:AF$1540,A5533*11+5,(B5535-1)*3+2)&amp;") ("&amp;INDEX(Оценка!C$2:AF$1540,A5533*11+5,(B5535-1)*3+3)&amp;")")</f>
        <v/>
      </c>
    </row>
    <row r="5536" spans="1:6" s="15" customFormat="1" x14ac:dyDescent="0.25">
      <c r="A5536" s="15">
        <v>60</v>
      </c>
      <c r="B5536" s="15">
        <v>2</v>
      </c>
      <c r="D5536" s="15" t="str">
        <f>IF(INDEX(Разделы!C$2:L$1540,A5536*11+5,B5536)="","","- "&amp;INDEX(Разделы!C$2:L$1540,A5536*11+5,B5536))</f>
        <v/>
      </c>
      <c r="E5536" s="15" t="str">
        <f>IF(INDEX(Оценка!C$2:AF$1540,A5534*11+6,(B5536-1)*3+1)="","",INDEX(Оценка!C$2:AF$1540,A5534*11+6,(B5536-1)*3+1)&amp;" ("&amp;INDEX(Оценка!C$2:AF$1540,A5534*11+6,(B5536-1)*3+2)&amp;") ("&amp;INDEX(Оценка!C$2:AF$1540,A5534*11+6,(B5536-1)*3+3)&amp;")")</f>
        <v/>
      </c>
      <c r="F5536" s="15" t="str">
        <f>IF(INDEX(Содержание!C$2:L$1680,A5536*6+3,B5536)="","","= "&amp;INDEX(Содержание!C$2:L$1680,A5536*6+3,B5536)&amp;" "&amp;INDEX(Содержание!C$2:L$1680,A5538*6+4,B5538))</f>
        <v/>
      </c>
    </row>
    <row r="5537" spans="1:6" s="15" customFormat="1" x14ac:dyDescent="0.25">
      <c r="A5537" s="15">
        <v>60</v>
      </c>
      <c r="B5537" s="15">
        <v>2</v>
      </c>
      <c r="D5537" s="15" t="str">
        <f>IF(INDEX(Разделы!C$2:L$1540,A5537*11+6,B5537)="","","- "&amp;INDEX(Разделы!C$2:L$1540,A5537*11+6,B5537))</f>
        <v/>
      </c>
      <c r="E5537" s="15" t="str">
        <f>IF(INDEX(Оценка!C$2:AF$1540,A5535*11+7,(B5537-1)*3+1)="","",INDEX(Оценка!C$2:AF$1540,A5535*11+7,(B5537-1)*3+1)&amp;" ("&amp;INDEX(Оценка!C$2:AF$1540,A5535*11+7,(B5537-1)*3+2)&amp;") ("&amp;INDEX(Оценка!C$2:AF$1540,A5535*11+7,(B5537-1)*3+3)&amp;")")</f>
        <v/>
      </c>
    </row>
    <row r="5538" spans="1:6" s="15" customFormat="1" x14ac:dyDescent="0.25">
      <c r="A5538" s="15">
        <v>60</v>
      </c>
      <c r="B5538" s="15">
        <v>2</v>
      </c>
      <c r="D5538" s="15" t="str">
        <f>IF(INDEX(Разделы!C$2:L$1540,A5538*11+7,B5538)="","","- "&amp;INDEX(Разделы!C$2:L$1540,A5538*11+7,B5538))</f>
        <v/>
      </c>
      <c r="E5538" s="15" t="str">
        <f>IF(INDEX(Оценка!C$2:AF$1540,A5536*11+8,(B5538-1)*3+1)="","",INDEX(Оценка!C$2:AF$1540,A5536*11+8,(B5538-1)*3+1)&amp;" ("&amp;INDEX(Оценка!C$2:AF$1540,A5536*11+8,(B5538-1)*3+2)&amp;") ("&amp;INDEX(Оценка!C$2:AF$1540,A5536*11+8,(B5538-1)*3+3)&amp;")")</f>
        <v/>
      </c>
      <c r="F5538" s="15" t="str">
        <f>IF(INDEX(Содержание!C$2:L$1680,A5538*6+5,B5538)="","",INDEX(Содержание!C$2:L$1680,A5538*6+5,B5538))</f>
        <v/>
      </c>
    </row>
    <row r="5539" spans="1:6" s="15" customFormat="1" x14ac:dyDescent="0.25">
      <c r="A5539" s="15">
        <v>60</v>
      </c>
      <c r="B5539" s="15">
        <v>2</v>
      </c>
      <c r="D5539" s="15" t="str">
        <f>IF(INDEX(Разделы!C$2:L$1540,A5539*11+8,B5539)="","","- "&amp;INDEX(Разделы!C$2:L$1540,A5539*11+8,B5539))</f>
        <v/>
      </c>
      <c r="E5539" s="15" t="str">
        <f>IF(INDEX(Оценка!C$2:AF$1540,A5537*11+9,(B5539-1)*3+1)="","",INDEX(Оценка!C$2:AF$1540,A5537*11+9,(B5539-1)*3+1)&amp;" ("&amp;INDEX(Оценка!C$2:AF$1540,A5537*11+9,(B5539-1)*3+2)&amp;") ("&amp;INDEX(Оценка!C$2:AF$1540,A5537*11+9,(B5539-1)*3+3)&amp;")")</f>
        <v/>
      </c>
    </row>
    <row r="5540" spans="1:6" s="15" customFormat="1" x14ac:dyDescent="0.25">
      <c r="A5540" s="15">
        <v>60</v>
      </c>
      <c r="B5540" s="15">
        <v>2</v>
      </c>
      <c r="D5540" s="15" t="str">
        <f>IF(INDEX(Разделы!C$2:L$1540,A5540*11+9,B5540)="","","- "&amp;INDEX(Разделы!C$2:L$1540,A5540*11+9,B5540))</f>
        <v/>
      </c>
      <c r="E5540" s="15" t="str">
        <f>IF(INDEX(Оценка!C$2:AF$1540,A5538*11+10,(B5540-1)*3+1)="","",INDEX(Оценка!C$2:AF$1540,A5538*11+10,(B5540-1)*3+1)&amp;" ("&amp;INDEX(Оценка!C$2:AF$1540,A5538*11+10,(B5540-1)*3+2)&amp;") ("&amp;INDEX(Оценка!C$2:AF$1540,A5538*11+10,(B5540-1)*3+3)&amp;")")</f>
        <v/>
      </c>
    </row>
    <row r="5541" spans="1:6" s="15" customFormat="1" x14ac:dyDescent="0.25">
      <c r="A5541" s="15">
        <v>60</v>
      </c>
      <c r="B5541" s="15">
        <v>2</v>
      </c>
      <c r="D5541" s="15" t="str">
        <f>IF(INDEX(Разделы!C$2:L$1540,A5541*11+10,B5541)="","","- "&amp;INDEX(Разделы!C$2:L$1540,A5541*11+10,B5541))</f>
        <v/>
      </c>
    </row>
    <row r="5542" spans="1:6" s="15" customFormat="1" x14ac:dyDescent="0.25">
      <c r="A5542" s="15">
        <v>60</v>
      </c>
      <c r="B5542" s="15">
        <v>2</v>
      </c>
    </row>
    <row r="5543" spans="1:6" s="15" customFormat="1" x14ac:dyDescent="0.25">
      <c r="A5543" s="15">
        <v>60</v>
      </c>
      <c r="B5543" s="15">
        <v>3</v>
      </c>
      <c r="D5543" s="15" t="str">
        <f xml:space="preserve"> IF(INDEX(Разделы!C$2:L$1540,A5543*11+3,B5543)="","","= "&amp;INDEX(Разделы!C$2:L$1540,A5543*11+3,B5543)&amp;" ("&amp;INDEX(Разделы!C$2:L$1540,A5543*11+4,B5543)&amp;")")</f>
        <v/>
      </c>
      <c r="E5543" s="15" t="str">
        <f>IF(INDEX(Оценка!C$2:AF$1540,A5541*11+4,(B5543-1)*3+1)="","",INDEX(Оценка!C$2:AF$1540,A5541*11+4,(B5543-1)*3+1)&amp;" ("&amp;INDEX(Оценка!C$2:AF$1540,A5541*11+4,(B5543-1)*3+2)&amp;") ("&amp;INDEX(Оценка!C$2:AF$1540,A5541*11+4,(B5543-1)*3+3)&amp;")")</f>
        <v/>
      </c>
      <c r="F5543" s="15" t="str">
        <f>IF(INDEX(Содержание!C$2:L$1680,A5543*6+2,B5543)="","",INDEX(Содержание!C$2:L$1680,A5543*6+2,B5543))</f>
        <v/>
      </c>
    </row>
    <row r="5544" spans="1:6" s="15" customFormat="1" x14ac:dyDescent="0.25">
      <c r="A5544" s="15">
        <v>60</v>
      </c>
      <c r="B5544" s="15">
        <v>3</v>
      </c>
      <c r="E5544" s="15" t="str">
        <f>IF(INDEX(Оценка!C$2:AF$1540,A5542*11+5,(B5544-1)*3+1)="","",INDEX(Оценка!C$2:AF$1540,A5542*11+5,(B5544-1)*3+1)&amp;" ("&amp;INDEX(Оценка!C$2:AF$1540,A5542*11+5,(B5544-1)*3+2)&amp;") ("&amp;INDEX(Оценка!C$2:AF$1540,A5542*11+5,(B5544-1)*3+3)&amp;")")</f>
        <v/>
      </c>
    </row>
    <row r="5545" spans="1:6" s="15" customFormat="1" x14ac:dyDescent="0.25">
      <c r="A5545" s="15">
        <v>60</v>
      </c>
      <c r="B5545" s="15">
        <v>3</v>
      </c>
      <c r="D5545" s="15" t="str">
        <f>IF(INDEX(Разделы!C$2:L$1540,A5545*11+5,B5545)="","","- "&amp;INDEX(Разделы!C$2:L$1540,A5545*11+5,B5545))</f>
        <v/>
      </c>
      <c r="E5545" s="15" t="str">
        <f>IF(INDEX(Оценка!C$2:AF$1540,A5543*11+6,(B5545-1)*3+1)="","",INDEX(Оценка!C$2:AF$1540,A5543*11+6,(B5545-1)*3+1)&amp;" ("&amp;INDEX(Оценка!C$2:AF$1540,A5543*11+6,(B5545-1)*3+2)&amp;") ("&amp;INDEX(Оценка!C$2:AF$1540,A5543*11+6,(B5545-1)*3+3)&amp;")")</f>
        <v/>
      </c>
      <c r="F5545" s="15" t="str">
        <f>IF(INDEX(Содержание!C$2:L$1680,A5545*6+3,B5545)="","","= "&amp;INDEX(Содержание!C$2:L$1680,A5545*6+3,B5545)&amp;" "&amp;INDEX(Содержание!C$2:L$1680,A5547*6+4,B5547))</f>
        <v/>
      </c>
    </row>
    <row r="5546" spans="1:6" s="15" customFormat="1" x14ac:dyDescent="0.25">
      <c r="A5546" s="15">
        <v>60</v>
      </c>
      <c r="B5546" s="15">
        <v>3</v>
      </c>
      <c r="D5546" s="15" t="str">
        <f>IF(INDEX(Разделы!C$2:L$1540,A5546*11+6,B5546)="","","- "&amp;INDEX(Разделы!C$2:L$1540,A5546*11+6,B5546))</f>
        <v/>
      </c>
      <c r="E5546" s="15" t="str">
        <f>IF(INDEX(Оценка!C$2:AF$1540,A5544*11+7,(B5546-1)*3+1)="","",INDEX(Оценка!C$2:AF$1540,A5544*11+7,(B5546-1)*3+1)&amp;" ("&amp;INDEX(Оценка!C$2:AF$1540,A5544*11+7,(B5546-1)*3+2)&amp;") ("&amp;INDEX(Оценка!C$2:AF$1540,A5544*11+7,(B5546-1)*3+3)&amp;")")</f>
        <v/>
      </c>
    </row>
    <row r="5547" spans="1:6" s="15" customFormat="1" x14ac:dyDescent="0.25">
      <c r="A5547" s="15">
        <v>60</v>
      </c>
      <c r="B5547" s="15">
        <v>3</v>
      </c>
      <c r="D5547" s="15" t="str">
        <f>IF(INDEX(Разделы!C$2:L$1540,A5547*11+7,B5547)="","","- "&amp;INDEX(Разделы!C$2:L$1540,A5547*11+7,B5547))</f>
        <v/>
      </c>
      <c r="E5547" s="15" t="str">
        <f>IF(INDEX(Оценка!C$2:AF$1540,A5545*11+8,(B5547-1)*3+1)="","",INDEX(Оценка!C$2:AF$1540,A5545*11+8,(B5547-1)*3+1)&amp;" ("&amp;INDEX(Оценка!C$2:AF$1540,A5545*11+8,(B5547-1)*3+2)&amp;") ("&amp;INDEX(Оценка!C$2:AF$1540,A5545*11+8,(B5547-1)*3+3)&amp;")")</f>
        <v/>
      </c>
      <c r="F5547" s="15" t="str">
        <f>IF(INDEX(Содержание!C$2:L$1680,A5547*6+5,B5547)="","",INDEX(Содержание!C$2:L$1680,A5547*6+5,B5547))</f>
        <v/>
      </c>
    </row>
    <row r="5548" spans="1:6" s="15" customFormat="1" x14ac:dyDescent="0.25">
      <c r="A5548" s="15">
        <v>60</v>
      </c>
      <c r="B5548" s="15">
        <v>3</v>
      </c>
      <c r="D5548" s="15" t="str">
        <f>IF(INDEX(Разделы!C$2:L$1540,A5548*11+8,B5548)="","","- "&amp;INDEX(Разделы!C$2:L$1540,A5548*11+8,B5548))</f>
        <v/>
      </c>
      <c r="E5548" s="15" t="str">
        <f>IF(INDEX(Оценка!C$2:AF$1540,A5546*11+9,(B5548-1)*3+1)="","",INDEX(Оценка!C$2:AF$1540,A5546*11+9,(B5548-1)*3+1)&amp;" ("&amp;INDEX(Оценка!C$2:AF$1540,A5546*11+9,(B5548-1)*3+2)&amp;") ("&amp;INDEX(Оценка!C$2:AF$1540,A5546*11+9,(B5548-1)*3+3)&amp;")")</f>
        <v/>
      </c>
    </row>
    <row r="5549" spans="1:6" s="15" customFormat="1" x14ac:dyDescent="0.25">
      <c r="A5549" s="15">
        <v>60</v>
      </c>
      <c r="B5549" s="15">
        <v>3</v>
      </c>
      <c r="D5549" s="15" t="str">
        <f>IF(INDEX(Разделы!C$2:L$1540,A5549*11+9,B5549)="","","- "&amp;INDEX(Разделы!C$2:L$1540,A5549*11+9,B5549))</f>
        <v/>
      </c>
      <c r="E5549" s="15" t="str">
        <f>IF(INDEX(Оценка!C$2:AF$1540,A5547*11+10,(B5549-1)*3+1)="","",INDEX(Оценка!C$2:AF$1540,A5547*11+10,(B5549-1)*3+1)&amp;" ("&amp;INDEX(Оценка!C$2:AF$1540,A5547*11+10,(B5549-1)*3+2)&amp;") ("&amp;INDEX(Оценка!C$2:AF$1540,A5547*11+10,(B5549-1)*3+3)&amp;")")</f>
        <v/>
      </c>
    </row>
    <row r="5550" spans="1:6" s="15" customFormat="1" x14ac:dyDescent="0.25">
      <c r="A5550" s="15">
        <v>60</v>
      </c>
      <c r="B5550" s="15">
        <v>3</v>
      </c>
      <c r="D5550" s="15" t="str">
        <f>IF(INDEX(Разделы!C$2:L$1540,A5550*11+10,B5550)="","","- "&amp;INDEX(Разделы!C$2:L$1540,A5550*11+10,B5550))</f>
        <v/>
      </c>
    </row>
    <row r="5551" spans="1:6" s="15" customFormat="1" x14ac:dyDescent="0.25">
      <c r="A5551" s="15">
        <v>60</v>
      </c>
      <c r="B5551" s="15">
        <v>3</v>
      </c>
    </row>
    <row r="5552" spans="1:6" s="15" customFormat="1" x14ac:dyDescent="0.25">
      <c r="A5552" s="15">
        <v>60</v>
      </c>
      <c r="B5552" s="15">
        <v>4</v>
      </c>
      <c r="D5552" s="15" t="str">
        <f xml:space="preserve"> IF(INDEX(Разделы!C$2:L$1540,A5552*11+3,B5552)="","","= "&amp;INDEX(Разделы!C$2:L$1540,A5552*11+3,B5552)&amp;" ("&amp;INDEX(Разделы!C$2:L$1540,A5552*11+4,B5552)&amp;")")</f>
        <v/>
      </c>
      <c r="E5552" s="15" t="str">
        <f>IF(INDEX(Оценка!C$2:AF$1540,A5550*11+4,(B5552-1)*3+1)="","",INDEX(Оценка!C$2:AF$1540,A5550*11+4,(B5552-1)*3+1)&amp;" ("&amp;INDEX(Оценка!C$2:AF$1540,A5550*11+4,(B5552-1)*3+2)&amp;") ("&amp;INDEX(Оценка!C$2:AF$1540,A5550*11+4,(B5552-1)*3+3)&amp;")")</f>
        <v/>
      </c>
      <c r="F5552" s="15" t="str">
        <f>IF(INDEX(Содержание!C$2:L$1680,A5552*6+2,B5552)="","",INDEX(Содержание!C$2:L$1680,A5552*6+2,B5552))</f>
        <v/>
      </c>
    </row>
    <row r="5553" spans="1:6" s="15" customFormat="1" x14ac:dyDescent="0.25">
      <c r="A5553" s="15">
        <v>60</v>
      </c>
      <c r="B5553" s="15">
        <v>4</v>
      </c>
      <c r="E5553" s="15" t="str">
        <f>IF(INDEX(Оценка!C$2:AF$1540,A5551*11+5,(B5553-1)*3+1)="","",INDEX(Оценка!C$2:AF$1540,A5551*11+5,(B5553-1)*3+1)&amp;" ("&amp;INDEX(Оценка!C$2:AF$1540,A5551*11+5,(B5553-1)*3+2)&amp;") ("&amp;INDEX(Оценка!C$2:AF$1540,A5551*11+5,(B5553-1)*3+3)&amp;")")</f>
        <v/>
      </c>
    </row>
    <row r="5554" spans="1:6" s="15" customFormat="1" x14ac:dyDescent="0.25">
      <c r="A5554" s="15">
        <v>60</v>
      </c>
      <c r="B5554" s="15">
        <v>4</v>
      </c>
      <c r="D5554" s="15" t="str">
        <f>IF(INDEX(Разделы!C$2:L$1540,A5554*11+5,B5554)="","","- "&amp;INDEX(Разделы!C$2:L$1540,A5554*11+5,B5554))</f>
        <v/>
      </c>
      <c r="E5554" s="15" t="str">
        <f>IF(INDEX(Оценка!C$2:AF$1540,A5552*11+6,(B5554-1)*3+1)="","",INDEX(Оценка!C$2:AF$1540,A5552*11+6,(B5554-1)*3+1)&amp;" ("&amp;INDEX(Оценка!C$2:AF$1540,A5552*11+6,(B5554-1)*3+2)&amp;") ("&amp;INDEX(Оценка!C$2:AF$1540,A5552*11+6,(B5554-1)*3+3)&amp;")")</f>
        <v/>
      </c>
      <c r="F5554" s="15" t="str">
        <f>IF(INDEX(Содержание!C$2:L$1680,A5554*6+3,B5554)="","","= "&amp;INDEX(Содержание!C$2:L$1680,A5554*6+3,B5554)&amp;" "&amp;INDEX(Содержание!C$2:L$1680,A5556*6+4,B5556))</f>
        <v/>
      </c>
    </row>
    <row r="5555" spans="1:6" s="15" customFormat="1" x14ac:dyDescent="0.25">
      <c r="A5555" s="15">
        <v>60</v>
      </c>
      <c r="B5555" s="15">
        <v>4</v>
      </c>
      <c r="D5555" s="15" t="str">
        <f>IF(INDEX(Разделы!C$2:L$1540,A5555*11+6,B5555)="","","- "&amp;INDEX(Разделы!C$2:L$1540,A5555*11+6,B5555))</f>
        <v/>
      </c>
      <c r="E5555" s="15" t="str">
        <f>IF(INDEX(Оценка!C$2:AF$1540,A5553*11+7,(B5555-1)*3+1)="","",INDEX(Оценка!C$2:AF$1540,A5553*11+7,(B5555-1)*3+1)&amp;" ("&amp;INDEX(Оценка!C$2:AF$1540,A5553*11+7,(B5555-1)*3+2)&amp;") ("&amp;INDEX(Оценка!C$2:AF$1540,A5553*11+7,(B5555-1)*3+3)&amp;")")</f>
        <v/>
      </c>
    </row>
    <row r="5556" spans="1:6" s="15" customFormat="1" x14ac:dyDescent="0.25">
      <c r="A5556" s="15">
        <v>60</v>
      </c>
      <c r="B5556" s="15">
        <v>4</v>
      </c>
      <c r="D5556" s="15" t="str">
        <f>IF(INDEX(Разделы!C$2:L$1540,A5556*11+7,B5556)="","","- "&amp;INDEX(Разделы!C$2:L$1540,A5556*11+7,B5556))</f>
        <v/>
      </c>
      <c r="E5556" s="15" t="str">
        <f>IF(INDEX(Оценка!C$2:AF$1540,A5554*11+8,(B5556-1)*3+1)="","",INDEX(Оценка!C$2:AF$1540,A5554*11+8,(B5556-1)*3+1)&amp;" ("&amp;INDEX(Оценка!C$2:AF$1540,A5554*11+8,(B5556-1)*3+2)&amp;") ("&amp;INDEX(Оценка!C$2:AF$1540,A5554*11+8,(B5556-1)*3+3)&amp;")")</f>
        <v/>
      </c>
      <c r="F5556" s="15" t="str">
        <f>IF(INDEX(Содержание!C$2:L$1680,A5556*6+5,B5556)="","",INDEX(Содержание!C$2:L$1680,A5556*6+5,B5556))</f>
        <v/>
      </c>
    </row>
    <row r="5557" spans="1:6" s="15" customFormat="1" x14ac:dyDescent="0.25">
      <c r="A5557" s="15">
        <v>60</v>
      </c>
      <c r="B5557" s="15">
        <v>4</v>
      </c>
      <c r="D5557" s="15" t="str">
        <f>IF(INDEX(Разделы!C$2:L$1540,A5557*11+8,B5557)="","","- "&amp;INDEX(Разделы!C$2:L$1540,A5557*11+8,B5557))</f>
        <v/>
      </c>
      <c r="E5557" s="15" t="str">
        <f>IF(INDEX(Оценка!C$2:AF$1540,A5555*11+9,(B5557-1)*3+1)="","",INDEX(Оценка!C$2:AF$1540,A5555*11+9,(B5557-1)*3+1)&amp;" ("&amp;INDEX(Оценка!C$2:AF$1540,A5555*11+9,(B5557-1)*3+2)&amp;") ("&amp;INDEX(Оценка!C$2:AF$1540,A5555*11+9,(B5557-1)*3+3)&amp;")")</f>
        <v/>
      </c>
    </row>
    <row r="5558" spans="1:6" s="15" customFormat="1" x14ac:dyDescent="0.25">
      <c r="A5558" s="15">
        <v>60</v>
      </c>
      <c r="B5558" s="15">
        <v>4</v>
      </c>
      <c r="D5558" s="15" t="str">
        <f>IF(INDEX(Разделы!C$2:L$1540,A5558*11+9,B5558)="","","- "&amp;INDEX(Разделы!C$2:L$1540,A5558*11+9,B5558))</f>
        <v/>
      </c>
      <c r="E5558" s="15" t="str">
        <f>IF(INDEX(Оценка!C$2:AF$1540,A5556*11+10,(B5558-1)*3+1)="","",INDEX(Оценка!C$2:AF$1540,A5556*11+10,(B5558-1)*3+1)&amp;" ("&amp;INDEX(Оценка!C$2:AF$1540,A5556*11+10,(B5558-1)*3+2)&amp;") ("&amp;INDEX(Оценка!C$2:AF$1540,A5556*11+10,(B5558-1)*3+3)&amp;")")</f>
        <v/>
      </c>
    </row>
    <row r="5559" spans="1:6" s="15" customFormat="1" x14ac:dyDescent="0.25">
      <c r="A5559" s="15">
        <v>60</v>
      </c>
      <c r="B5559" s="15">
        <v>4</v>
      </c>
      <c r="D5559" s="15" t="str">
        <f>IF(INDEX(Разделы!C$2:L$1540,A5559*11+10,B5559)="","","- "&amp;INDEX(Разделы!C$2:L$1540,A5559*11+10,B5559))</f>
        <v/>
      </c>
    </row>
    <row r="5560" spans="1:6" s="15" customFormat="1" x14ac:dyDescent="0.25">
      <c r="A5560" s="15">
        <v>60</v>
      </c>
      <c r="B5560" s="15">
        <v>4</v>
      </c>
    </row>
    <row r="5561" spans="1:6" s="15" customFormat="1" x14ac:dyDescent="0.25">
      <c r="A5561" s="15">
        <v>60</v>
      </c>
      <c r="B5561" s="15">
        <v>5</v>
      </c>
      <c r="D5561" s="15" t="str">
        <f xml:space="preserve"> IF(INDEX(Разделы!C$2:L$1540,A5561*11+3,B5561)="","","= "&amp;INDEX(Разделы!C$2:L$1540,A5561*11+3,B5561)&amp;" ("&amp;INDEX(Разделы!C$2:L$1540,A5561*11+4,B5561)&amp;")")</f>
        <v/>
      </c>
      <c r="E5561" s="15" t="str">
        <f>IF(INDEX(Оценка!C$2:AF$1540,A5559*11+4,(B5561-1)*3+1)="","",INDEX(Оценка!C$2:AF$1540,A5559*11+4,(B5561-1)*3+1)&amp;" ("&amp;INDEX(Оценка!C$2:AF$1540,A5559*11+4,(B5561-1)*3+2)&amp;") ("&amp;INDEX(Оценка!C$2:AF$1540,A5559*11+4,(B5561-1)*3+3)&amp;")")</f>
        <v/>
      </c>
      <c r="F5561" s="15" t="str">
        <f>IF(INDEX(Содержание!C$2:L$1680,A5561*6+2,B5561)="","",INDEX(Содержание!C$2:L$1680,A5561*6+2,B5561))</f>
        <v/>
      </c>
    </row>
    <row r="5562" spans="1:6" s="15" customFormat="1" x14ac:dyDescent="0.25">
      <c r="A5562" s="15">
        <v>60</v>
      </c>
      <c r="B5562" s="15">
        <v>5</v>
      </c>
      <c r="E5562" s="15" t="str">
        <f>IF(INDEX(Оценка!C$2:AF$1540,A5560*11+5,(B5562-1)*3+1)="","",INDEX(Оценка!C$2:AF$1540,A5560*11+5,(B5562-1)*3+1)&amp;" ("&amp;INDEX(Оценка!C$2:AF$1540,A5560*11+5,(B5562-1)*3+2)&amp;") ("&amp;INDEX(Оценка!C$2:AF$1540,A5560*11+5,(B5562-1)*3+3)&amp;")")</f>
        <v/>
      </c>
    </row>
    <row r="5563" spans="1:6" s="15" customFormat="1" x14ac:dyDescent="0.25">
      <c r="A5563" s="15">
        <v>60</v>
      </c>
      <c r="B5563" s="15">
        <v>5</v>
      </c>
      <c r="D5563" s="15" t="str">
        <f>IF(INDEX(Разделы!C$2:L$1540,A5563*11+5,B5563)="","","- "&amp;INDEX(Разделы!C$2:L$1540,A5563*11+5,B5563))</f>
        <v/>
      </c>
      <c r="E5563" s="15" t="str">
        <f>IF(INDEX(Оценка!C$2:AF$1540,A5561*11+6,(B5563-1)*3+1)="","",INDEX(Оценка!C$2:AF$1540,A5561*11+6,(B5563-1)*3+1)&amp;" ("&amp;INDEX(Оценка!C$2:AF$1540,A5561*11+6,(B5563-1)*3+2)&amp;") ("&amp;INDEX(Оценка!C$2:AF$1540,A5561*11+6,(B5563-1)*3+3)&amp;")")</f>
        <v/>
      </c>
      <c r="F5563" s="15" t="str">
        <f>IF(INDEX(Содержание!C$2:L$1680,A5563*6+3,B5563)="","","= "&amp;INDEX(Содержание!C$2:L$1680,A5563*6+3,B5563)&amp;" "&amp;INDEX(Содержание!C$2:L$1680,A5565*6+4,B5565))</f>
        <v/>
      </c>
    </row>
    <row r="5564" spans="1:6" s="15" customFormat="1" x14ac:dyDescent="0.25">
      <c r="A5564" s="15">
        <v>60</v>
      </c>
      <c r="B5564" s="15">
        <v>5</v>
      </c>
      <c r="D5564" s="15" t="str">
        <f>IF(INDEX(Разделы!C$2:L$1540,A5564*11+6,B5564)="","","- "&amp;INDEX(Разделы!C$2:L$1540,A5564*11+6,B5564))</f>
        <v/>
      </c>
      <c r="E5564" s="15" t="str">
        <f>IF(INDEX(Оценка!C$2:AF$1540,A5562*11+7,(B5564-1)*3+1)="","",INDEX(Оценка!C$2:AF$1540,A5562*11+7,(B5564-1)*3+1)&amp;" ("&amp;INDEX(Оценка!C$2:AF$1540,A5562*11+7,(B5564-1)*3+2)&amp;") ("&amp;INDEX(Оценка!C$2:AF$1540,A5562*11+7,(B5564-1)*3+3)&amp;")")</f>
        <v/>
      </c>
    </row>
    <row r="5565" spans="1:6" s="15" customFormat="1" x14ac:dyDescent="0.25">
      <c r="A5565" s="15">
        <v>60</v>
      </c>
      <c r="B5565" s="15">
        <v>5</v>
      </c>
      <c r="D5565" s="15" t="str">
        <f>IF(INDEX(Разделы!C$2:L$1540,A5565*11+7,B5565)="","","- "&amp;INDEX(Разделы!C$2:L$1540,A5565*11+7,B5565))</f>
        <v/>
      </c>
      <c r="E5565" s="15" t="str">
        <f>IF(INDEX(Оценка!C$2:AF$1540,A5563*11+8,(B5565-1)*3+1)="","",INDEX(Оценка!C$2:AF$1540,A5563*11+8,(B5565-1)*3+1)&amp;" ("&amp;INDEX(Оценка!C$2:AF$1540,A5563*11+8,(B5565-1)*3+2)&amp;") ("&amp;INDEX(Оценка!C$2:AF$1540,A5563*11+8,(B5565-1)*3+3)&amp;")")</f>
        <v/>
      </c>
      <c r="F5565" s="15" t="str">
        <f>IF(INDEX(Содержание!C$2:L$1680,A5565*6+5,B5565)="","",INDEX(Содержание!C$2:L$1680,A5565*6+5,B5565))</f>
        <v/>
      </c>
    </row>
    <row r="5566" spans="1:6" s="15" customFormat="1" x14ac:dyDescent="0.25">
      <c r="A5566" s="15">
        <v>60</v>
      </c>
      <c r="B5566" s="15">
        <v>5</v>
      </c>
      <c r="D5566" s="15" t="str">
        <f>IF(INDEX(Разделы!C$2:L$1540,A5566*11+8,B5566)="","","- "&amp;INDEX(Разделы!C$2:L$1540,A5566*11+8,B5566))</f>
        <v/>
      </c>
      <c r="E5566" s="15" t="str">
        <f>IF(INDEX(Оценка!C$2:AF$1540,A5564*11+9,(B5566-1)*3+1)="","",INDEX(Оценка!C$2:AF$1540,A5564*11+9,(B5566-1)*3+1)&amp;" ("&amp;INDEX(Оценка!C$2:AF$1540,A5564*11+9,(B5566-1)*3+2)&amp;") ("&amp;INDEX(Оценка!C$2:AF$1540,A5564*11+9,(B5566-1)*3+3)&amp;")")</f>
        <v/>
      </c>
    </row>
    <row r="5567" spans="1:6" s="15" customFormat="1" x14ac:dyDescent="0.25">
      <c r="A5567" s="15">
        <v>60</v>
      </c>
      <c r="B5567" s="15">
        <v>5</v>
      </c>
      <c r="D5567" s="15" t="str">
        <f>IF(INDEX(Разделы!C$2:L$1540,A5567*11+9,B5567)="","","- "&amp;INDEX(Разделы!C$2:L$1540,A5567*11+9,B5567))</f>
        <v/>
      </c>
      <c r="E5567" s="15" t="str">
        <f>IF(INDEX(Оценка!C$2:AF$1540,A5565*11+10,(B5567-1)*3+1)="","",INDEX(Оценка!C$2:AF$1540,A5565*11+10,(B5567-1)*3+1)&amp;" ("&amp;INDEX(Оценка!C$2:AF$1540,A5565*11+10,(B5567-1)*3+2)&amp;") ("&amp;INDEX(Оценка!C$2:AF$1540,A5565*11+10,(B5567-1)*3+3)&amp;")")</f>
        <v/>
      </c>
    </row>
    <row r="5568" spans="1:6" s="15" customFormat="1" x14ac:dyDescent="0.25">
      <c r="A5568" s="15">
        <v>60</v>
      </c>
      <c r="B5568" s="15">
        <v>5</v>
      </c>
      <c r="D5568" s="15" t="str">
        <f>IF(INDEX(Разделы!C$2:L$1540,A5568*11+10,B5568)="","","- "&amp;INDEX(Разделы!C$2:L$1540,A5568*11+10,B5568))</f>
        <v/>
      </c>
    </row>
    <row r="5569" spans="1:6" s="15" customFormat="1" x14ac:dyDescent="0.25">
      <c r="A5569" s="15">
        <v>60</v>
      </c>
      <c r="B5569" s="15">
        <v>5</v>
      </c>
    </row>
    <row r="5570" spans="1:6" s="15" customFormat="1" x14ac:dyDescent="0.25">
      <c r="A5570" s="15">
        <v>60</v>
      </c>
      <c r="B5570" s="15">
        <v>6</v>
      </c>
      <c r="D5570" s="15" t="str">
        <f xml:space="preserve"> IF(INDEX(Разделы!C$2:L$1540,A5570*11+3,B5570)="","","= "&amp;INDEX(Разделы!C$2:L$1540,A5570*11+3,B5570)&amp;" ("&amp;INDEX(Разделы!C$2:L$1540,A5570*11+4,B5570)&amp;")")</f>
        <v/>
      </c>
      <c r="E5570" s="15" t="str">
        <f>IF(INDEX(Оценка!C$2:AF$1540,A5568*11+4,(B5570-1)*3+1)="","",INDEX(Оценка!C$2:AF$1540,A5568*11+4,(B5570-1)*3+1)&amp;" ("&amp;INDEX(Оценка!C$2:AF$1540,A5568*11+4,(B5570-1)*3+2)&amp;") ("&amp;INDEX(Оценка!C$2:AF$1540,A5568*11+4,(B5570-1)*3+3)&amp;")")</f>
        <v/>
      </c>
      <c r="F5570" s="15" t="str">
        <f>IF(INDEX(Содержание!C$2:L$1680,A5570*6+2,B5570)="","",INDEX(Содержание!C$2:L$1680,A5570*6+2,B5570))</f>
        <v/>
      </c>
    </row>
    <row r="5571" spans="1:6" s="15" customFormat="1" x14ac:dyDescent="0.25">
      <c r="A5571" s="15">
        <v>60</v>
      </c>
      <c r="B5571" s="15">
        <v>6</v>
      </c>
      <c r="E5571" s="15" t="str">
        <f>IF(INDEX(Оценка!C$2:AF$1540,A5569*11+5,(B5571-1)*3+1)="","",INDEX(Оценка!C$2:AF$1540,A5569*11+5,(B5571-1)*3+1)&amp;" ("&amp;INDEX(Оценка!C$2:AF$1540,A5569*11+5,(B5571-1)*3+2)&amp;") ("&amp;INDEX(Оценка!C$2:AF$1540,A5569*11+5,(B5571-1)*3+3)&amp;")")</f>
        <v/>
      </c>
    </row>
    <row r="5572" spans="1:6" s="15" customFormat="1" x14ac:dyDescent="0.25">
      <c r="A5572" s="15">
        <v>60</v>
      </c>
      <c r="B5572" s="15">
        <v>6</v>
      </c>
      <c r="D5572" s="15" t="str">
        <f>IF(INDEX(Разделы!C$2:L$1540,A5572*11+5,B5572)="","","- "&amp;INDEX(Разделы!C$2:L$1540,A5572*11+5,B5572))</f>
        <v/>
      </c>
      <c r="E5572" s="15" t="str">
        <f>IF(INDEX(Оценка!C$2:AF$1540,A5570*11+6,(B5572-1)*3+1)="","",INDEX(Оценка!C$2:AF$1540,A5570*11+6,(B5572-1)*3+1)&amp;" ("&amp;INDEX(Оценка!C$2:AF$1540,A5570*11+6,(B5572-1)*3+2)&amp;") ("&amp;INDEX(Оценка!C$2:AF$1540,A5570*11+6,(B5572-1)*3+3)&amp;")")</f>
        <v/>
      </c>
      <c r="F5572" s="15" t="str">
        <f>IF(INDEX(Содержание!C$2:L$1680,A5572*6+3,B5572)="","","= "&amp;INDEX(Содержание!C$2:L$1680,A5572*6+3,B5572)&amp;" "&amp;INDEX(Содержание!C$2:L$1680,A5574*6+4,B5574))</f>
        <v/>
      </c>
    </row>
    <row r="5573" spans="1:6" s="15" customFormat="1" x14ac:dyDescent="0.25">
      <c r="A5573" s="15">
        <v>60</v>
      </c>
      <c r="B5573" s="15">
        <v>6</v>
      </c>
      <c r="D5573" s="15" t="str">
        <f>IF(INDEX(Разделы!C$2:L$1540,A5573*11+6,B5573)="","","- "&amp;INDEX(Разделы!C$2:L$1540,A5573*11+6,B5573))</f>
        <v/>
      </c>
      <c r="E5573" s="15" t="str">
        <f>IF(INDEX(Оценка!C$2:AF$1540,A5571*11+7,(B5573-1)*3+1)="","",INDEX(Оценка!C$2:AF$1540,A5571*11+7,(B5573-1)*3+1)&amp;" ("&amp;INDEX(Оценка!C$2:AF$1540,A5571*11+7,(B5573-1)*3+2)&amp;") ("&amp;INDEX(Оценка!C$2:AF$1540,A5571*11+7,(B5573-1)*3+3)&amp;")")</f>
        <v/>
      </c>
    </row>
    <row r="5574" spans="1:6" s="15" customFormat="1" x14ac:dyDescent="0.25">
      <c r="A5574" s="15">
        <v>60</v>
      </c>
      <c r="B5574" s="15">
        <v>6</v>
      </c>
      <c r="D5574" s="15" t="str">
        <f>IF(INDEX(Разделы!C$2:L$1540,A5574*11+7,B5574)="","","- "&amp;INDEX(Разделы!C$2:L$1540,A5574*11+7,B5574))</f>
        <v/>
      </c>
      <c r="E5574" s="15" t="str">
        <f>IF(INDEX(Оценка!C$2:AF$1540,A5572*11+8,(B5574-1)*3+1)="","",INDEX(Оценка!C$2:AF$1540,A5572*11+8,(B5574-1)*3+1)&amp;" ("&amp;INDEX(Оценка!C$2:AF$1540,A5572*11+8,(B5574-1)*3+2)&amp;") ("&amp;INDEX(Оценка!C$2:AF$1540,A5572*11+8,(B5574-1)*3+3)&amp;")")</f>
        <v/>
      </c>
      <c r="F5574" s="15" t="str">
        <f>IF(INDEX(Содержание!C$2:L$1680,A5574*6+5,B5574)="","",INDEX(Содержание!C$2:L$1680,A5574*6+5,B5574))</f>
        <v/>
      </c>
    </row>
    <row r="5575" spans="1:6" s="15" customFormat="1" x14ac:dyDescent="0.25">
      <c r="A5575" s="15">
        <v>60</v>
      </c>
      <c r="B5575" s="15">
        <v>6</v>
      </c>
      <c r="D5575" s="15" t="str">
        <f>IF(INDEX(Разделы!C$2:L$1540,A5575*11+8,B5575)="","","- "&amp;INDEX(Разделы!C$2:L$1540,A5575*11+8,B5575))</f>
        <v/>
      </c>
      <c r="E5575" s="15" t="str">
        <f>IF(INDEX(Оценка!C$2:AF$1540,A5573*11+9,(B5575-1)*3+1)="","",INDEX(Оценка!C$2:AF$1540,A5573*11+9,(B5575-1)*3+1)&amp;" ("&amp;INDEX(Оценка!C$2:AF$1540,A5573*11+9,(B5575-1)*3+2)&amp;") ("&amp;INDEX(Оценка!C$2:AF$1540,A5573*11+9,(B5575-1)*3+3)&amp;")")</f>
        <v/>
      </c>
    </row>
    <row r="5576" spans="1:6" s="15" customFormat="1" x14ac:dyDescent="0.25">
      <c r="A5576" s="15">
        <v>60</v>
      </c>
      <c r="B5576" s="15">
        <v>6</v>
      </c>
      <c r="D5576" s="15" t="str">
        <f>IF(INDEX(Разделы!C$2:L$1540,A5576*11+9,B5576)="","","- "&amp;INDEX(Разделы!C$2:L$1540,A5576*11+9,B5576))</f>
        <v/>
      </c>
      <c r="E5576" s="15" t="str">
        <f>IF(INDEX(Оценка!C$2:AF$1540,A5574*11+10,(B5576-1)*3+1)="","",INDEX(Оценка!C$2:AF$1540,A5574*11+10,(B5576-1)*3+1)&amp;" ("&amp;INDEX(Оценка!C$2:AF$1540,A5574*11+10,(B5576-1)*3+2)&amp;") ("&amp;INDEX(Оценка!C$2:AF$1540,A5574*11+10,(B5576-1)*3+3)&amp;")")</f>
        <v/>
      </c>
    </row>
    <row r="5577" spans="1:6" s="15" customFormat="1" x14ac:dyDescent="0.25">
      <c r="A5577" s="15">
        <v>60</v>
      </c>
      <c r="B5577" s="15">
        <v>6</v>
      </c>
      <c r="D5577" s="15" t="str">
        <f>IF(INDEX(Разделы!C$2:L$1540,A5577*11+10,B5577)="","","- "&amp;INDEX(Разделы!C$2:L$1540,A5577*11+10,B5577))</f>
        <v/>
      </c>
    </row>
    <row r="5578" spans="1:6" s="15" customFormat="1" x14ac:dyDescent="0.25">
      <c r="A5578" s="15">
        <v>60</v>
      </c>
      <c r="B5578" s="15">
        <v>6</v>
      </c>
    </row>
    <row r="5579" spans="1:6" s="15" customFormat="1" x14ac:dyDescent="0.25">
      <c r="A5579" s="15">
        <v>60</v>
      </c>
      <c r="B5579" s="15">
        <v>7</v>
      </c>
      <c r="D5579" s="15" t="str">
        <f xml:space="preserve"> IF(INDEX(Разделы!C$2:L$1540,A5579*11+3,B5579)="","","= "&amp;INDEX(Разделы!C$2:L$1540,A5579*11+3,B5579)&amp;" ("&amp;INDEX(Разделы!C$2:L$1540,A5579*11+4,B5579)&amp;")")</f>
        <v/>
      </c>
      <c r="E5579" s="15" t="str">
        <f>IF(INDEX(Оценка!C$2:AF$1540,A5577*11+4,(B5579-1)*3+1)="","",INDEX(Оценка!C$2:AF$1540,A5577*11+4,(B5579-1)*3+1)&amp;" ("&amp;INDEX(Оценка!C$2:AF$1540,A5577*11+4,(B5579-1)*3+2)&amp;") ("&amp;INDEX(Оценка!C$2:AF$1540,A5577*11+4,(B5579-1)*3+3)&amp;")")</f>
        <v/>
      </c>
      <c r="F5579" s="15" t="str">
        <f>IF(INDEX(Содержание!C$2:L$1680,A5579*6+2,B5579)="","",INDEX(Содержание!C$2:L$1680,A5579*6+2,B5579))</f>
        <v/>
      </c>
    </row>
    <row r="5580" spans="1:6" s="15" customFormat="1" x14ac:dyDescent="0.25">
      <c r="A5580" s="15">
        <v>60</v>
      </c>
      <c r="B5580" s="15">
        <v>7</v>
      </c>
      <c r="E5580" s="15" t="str">
        <f>IF(INDEX(Оценка!C$2:AF$1540,A5578*11+5,(B5580-1)*3+1)="","",INDEX(Оценка!C$2:AF$1540,A5578*11+5,(B5580-1)*3+1)&amp;" ("&amp;INDEX(Оценка!C$2:AF$1540,A5578*11+5,(B5580-1)*3+2)&amp;") ("&amp;INDEX(Оценка!C$2:AF$1540,A5578*11+5,(B5580-1)*3+3)&amp;")")</f>
        <v/>
      </c>
    </row>
    <row r="5581" spans="1:6" s="15" customFormat="1" x14ac:dyDescent="0.25">
      <c r="A5581" s="15">
        <v>60</v>
      </c>
      <c r="B5581" s="15">
        <v>7</v>
      </c>
      <c r="D5581" s="15" t="str">
        <f>IF(INDEX(Разделы!C$2:L$1540,A5581*11+5,B5581)="","","- "&amp;INDEX(Разделы!C$2:L$1540,A5581*11+5,B5581))</f>
        <v/>
      </c>
      <c r="E5581" s="15" t="str">
        <f>IF(INDEX(Оценка!C$2:AF$1540,A5579*11+6,(B5581-1)*3+1)="","",INDEX(Оценка!C$2:AF$1540,A5579*11+6,(B5581-1)*3+1)&amp;" ("&amp;INDEX(Оценка!C$2:AF$1540,A5579*11+6,(B5581-1)*3+2)&amp;") ("&amp;INDEX(Оценка!C$2:AF$1540,A5579*11+6,(B5581-1)*3+3)&amp;")")</f>
        <v/>
      </c>
      <c r="F5581" s="15" t="str">
        <f>IF(INDEX(Содержание!C$2:L$1680,A5581*6+3,B5581)="","","= "&amp;INDEX(Содержание!C$2:L$1680,A5581*6+3,B5581)&amp;" "&amp;INDEX(Содержание!C$2:L$1680,A5583*6+4,B5583))</f>
        <v/>
      </c>
    </row>
    <row r="5582" spans="1:6" s="15" customFormat="1" x14ac:dyDescent="0.25">
      <c r="A5582" s="15">
        <v>60</v>
      </c>
      <c r="B5582" s="15">
        <v>7</v>
      </c>
      <c r="D5582" s="15" t="str">
        <f>IF(INDEX(Разделы!C$2:L$1540,A5582*11+6,B5582)="","","- "&amp;INDEX(Разделы!C$2:L$1540,A5582*11+6,B5582))</f>
        <v/>
      </c>
      <c r="E5582" s="15" t="str">
        <f>IF(INDEX(Оценка!C$2:AF$1540,A5580*11+7,(B5582-1)*3+1)="","",INDEX(Оценка!C$2:AF$1540,A5580*11+7,(B5582-1)*3+1)&amp;" ("&amp;INDEX(Оценка!C$2:AF$1540,A5580*11+7,(B5582-1)*3+2)&amp;") ("&amp;INDEX(Оценка!C$2:AF$1540,A5580*11+7,(B5582-1)*3+3)&amp;")")</f>
        <v/>
      </c>
    </row>
    <row r="5583" spans="1:6" s="15" customFormat="1" x14ac:dyDescent="0.25">
      <c r="A5583" s="15">
        <v>60</v>
      </c>
      <c r="B5583" s="15">
        <v>7</v>
      </c>
      <c r="D5583" s="15" t="str">
        <f>IF(INDEX(Разделы!C$2:L$1540,A5583*11+7,B5583)="","","- "&amp;INDEX(Разделы!C$2:L$1540,A5583*11+7,B5583))</f>
        <v/>
      </c>
      <c r="E5583" s="15" t="str">
        <f>IF(INDEX(Оценка!C$2:AF$1540,A5581*11+8,(B5583-1)*3+1)="","",INDEX(Оценка!C$2:AF$1540,A5581*11+8,(B5583-1)*3+1)&amp;" ("&amp;INDEX(Оценка!C$2:AF$1540,A5581*11+8,(B5583-1)*3+2)&amp;") ("&amp;INDEX(Оценка!C$2:AF$1540,A5581*11+8,(B5583-1)*3+3)&amp;")")</f>
        <v/>
      </c>
      <c r="F5583" s="15" t="str">
        <f>IF(INDEX(Содержание!C$2:L$1680,A5583*6+5,B5583)="","",INDEX(Содержание!C$2:L$1680,A5583*6+5,B5583))</f>
        <v/>
      </c>
    </row>
    <row r="5584" spans="1:6" s="15" customFormat="1" x14ac:dyDescent="0.25">
      <c r="A5584" s="15">
        <v>60</v>
      </c>
      <c r="B5584" s="15">
        <v>7</v>
      </c>
      <c r="D5584" s="15" t="str">
        <f>IF(INDEX(Разделы!C$2:L$1540,A5584*11+8,B5584)="","","- "&amp;INDEX(Разделы!C$2:L$1540,A5584*11+8,B5584))</f>
        <v/>
      </c>
      <c r="E5584" s="15" t="str">
        <f>IF(INDEX(Оценка!C$2:AF$1540,A5582*11+9,(B5584-1)*3+1)="","",INDEX(Оценка!C$2:AF$1540,A5582*11+9,(B5584-1)*3+1)&amp;" ("&amp;INDEX(Оценка!C$2:AF$1540,A5582*11+9,(B5584-1)*3+2)&amp;") ("&amp;INDEX(Оценка!C$2:AF$1540,A5582*11+9,(B5584-1)*3+3)&amp;")")</f>
        <v/>
      </c>
    </row>
    <row r="5585" spans="1:6" s="15" customFormat="1" x14ac:dyDescent="0.25">
      <c r="A5585" s="15">
        <v>60</v>
      </c>
      <c r="B5585" s="15">
        <v>7</v>
      </c>
      <c r="D5585" s="15" t="str">
        <f>IF(INDEX(Разделы!C$2:L$1540,A5585*11+9,B5585)="","","- "&amp;INDEX(Разделы!C$2:L$1540,A5585*11+9,B5585))</f>
        <v/>
      </c>
      <c r="E5585" s="15" t="str">
        <f>IF(INDEX(Оценка!C$2:AF$1540,A5583*11+10,(B5585-1)*3+1)="","",INDEX(Оценка!C$2:AF$1540,A5583*11+10,(B5585-1)*3+1)&amp;" ("&amp;INDEX(Оценка!C$2:AF$1540,A5583*11+10,(B5585-1)*3+2)&amp;") ("&amp;INDEX(Оценка!C$2:AF$1540,A5583*11+10,(B5585-1)*3+3)&amp;")")</f>
        <v/>
      </c>
    </row>
    <row r="5586" spans="1:6" s="15" customFormat="1" x14ac:dyDescent="0.25">
      <c r="A5586" s="15">
        <v>60</v>
      </c>
      <c r="B5586" s="15">
        <v>7</v>
      </c>
      <c r="D5586" s="15" t="str">
        <f>IF(INDEX(Разделы!C$2:L$1540,A5586*11+10,B5586)="","","- "&amp;INDEX(Разделы!C$2:L$1540,A5586*11+10,B5586))</f>
        <v/>
      </c>
    </row>
    <row r="5587" spans="1:6" s="15" customFormat="1" x14ac:dyDescent="0.25">
      <c r="A5587" s="15">
        <v>60</v>
      </c>
      <c r="B5587" s="15">
        <v>7</v>
      </c>
    </row>
    <row r="5588" spans="1:6" s="15" customFormat="1" x14ac:dyDescent="0.25">
      <c r="A5588" s="15">
        <v>60</v>
      </c>
      <c r="B5588" s="15">
        <v>8</v>
      </c>
      <c r="D5588" s="15" t="str">
        <f xml:space="preserve"> IF(INDEX(Разделы!C$2:L$1540,A5588*11+3,B5588)="","","= "&amp;INDEX(Разделы!C$2:L$1540,A5588*11+3,B5588)&amp;" ("&amp;INDEX(Разделы!C$2:L$1540,A5588*11+4,B5588)&amp;")")</f>
        <v/>
      </c>
      <c r="E5588" s="15" t="str">
        <f>IF(INDEX(Оценка!C$2:AF$1540,A5586*11+4,(B5588-1)*3+1)="","",INDEX(Оценка!C$2:AF$1540,A5586*11+4,(B5588-1)*3+1)&amp;" ("&amp;INDEX(Оценка!C$2:AF$1540,A5586*11+4,(B5588-1)*3+2)&amp;") ("&amp;INDEX(Оценка!C$2:AF$1540,A5586*11+4,(B5588-1)*3+3)&amp;")")</f>
        <v/>
      </c>
      <c r="F5588" s="15" t="str">
        <f>IF(INDEX(Содержание!C$2:L$1680,A5588*6+2,B5588)="","",INDEX(Содержание!C$2:L$1680,A5588*6+2,B5588))</f>
        <v/>
      </c>
    </row>
    <row r="5589" spans="1:6" s="15" customFormat="1" x14ac:dyDescent="0.25">
      <c r="A5589" s="15">
        <v>60</v>
      </c>
      <c r="B5589" s="15">
        <v>8</v>
      </c>
      <c r="E5589" s="15" t="str">
        <f>IF(INDEX(Оценка!C$2:AF$1540,A5587*11+5,(B5589-1)*3+1)="","",INDEX(Оценка!C$2:AF$1540,A5587*11+5,(B5589-1)*3+1)&amp;" ("&amp;INDEX(Оценка!C$2:AF$1540,A5587*11+5,(B5589-1)*3+2)&amp;") ("&amp;INDEX(Оценка!C$2:AF$1540,A5587*11+5,(B5589-1)*3+3)&amp;")")</f>
        <v/>
      </c>
    </row>
    <row r="5590" spans="1:6" s="15" customFormat="1" x14ac:dyDescent="0.25">
      <c r="A5590" s="15">
        <v>60</v>
      </c>
      <c r="B5590" s="15">
        <v>8</v>
      </c>
      <c r="D5590" s="15" t="str">
        <f>IF(INDEX(Разделы!C$2:L$1540,A5590*11+5,B5590)="","","- "&amp;INDEX(Разделы!C$2:L$1540,A5590*11+5,B5590))</f>
        <v/>
      </c>
      <c r="E5590" s="15" t="str">
        <f>IF(INDEX(Оценка!C$2:AF$1540,A5588*11+6,(B5590-1)*3+1)="","",INDEX(Оценка!C$2:AF$1540,A5588*11+6,(B5590-1)*3+1)&amp;" ("&amp;INDEX(Оценка!C$2:AF$1540,A5588*11+6,(B5590-1)*3+2)&amp;") ("&amp;INDEX(Оценка!C$2:AF$1540,A5588*11+6,(B5590-1)*3+3)&amp;")")</f>
        <v/>
      </c>
      <c r="F5590" s="15" t="str">
        <f>IF(INDEX(Содержание!C$2:L$1680,A5590*6+3,B5590)="","","= "&amp;INDEX(Содержание!C$2:L$1680,A5590*6+3,B5590)&amp;" "&amp;INDEX(Содержание!C$2:L$1680,A5592*6+4,B5592))</f>
        <v/>
      </c>
    </row>
    <row r="5591" spans="1:6" s="15" customFormat="1" x14ac:dyDescent="0.25">
      <c r="A5591" s="15">
        <v>60</v>
      </c>
      <c r="B5591" s="15">
        <v>8</v>
      </c>
      <c r="D5591" s="15" t="str">
        <f>IF(INDEX(Разделы!C$2:L$1540,A5591*11+6,B5591)="","","- "&amp;INDEX(Разделы!C$2:L$1540,A5591*11+6,B5591))</f>
        <v/>
      </c>
      <c r="E5591" s="15" t="str">
        <f>IF(INDEX(Оценка!C$2:AF$1540,A5589*11+7,(B5591-1)*3+1)="","",INDEX(Оценка!C$2:AF$1540,A5589*11+7,(B5591-1)*3+1)&amp;" ("&amp;INDEX(Оценка!C$2:AF$1540,A5589*11+7,(B5591-1)*3+2)&amp;") ("&amp;INDEX(Оценка!C$2:AF$1540,A5589*11+7,(B5591-1)*3+3)&amp;")")</f>
        <v/>
      </c>
    </row>
    <row r="5592" spans="1:6" s="15" customFormat="1" x14ac:dyDescent="0.25">
      <c r="A5592" s="15">
        <v>60</v>
      </c>
      <c r="B5592" s="15">
        <v>8</v>
      </c>
      <c r="D5592" s="15" t="str">
        <f>IF(INDEX(Разделы!C$2:L$1540,A5592*11+7,B5592)="","","- "&amp;INDEX(Разделы!C$2:L$1540,A5592*11+7,B5592))</f>
        <v/>
      </c>
      <c r="E5592" s="15" t="str">
        <f>IF(INDEX(Оценка!C$2:AF$1540,A5590*11+8,(B5592-1)*3+1)="","",INDEX(Оценка!C$2:AF$1540,A5590*11+8,(B5592-1)*3+1)&amp;" ("&amp;INDEX(Оценка!C$2:AF$1540,A5590*11+8,(B5592-1)*3+2)&amp;") ("&amp;INDEX(Оценка!C$2:AF$1540,A5590*11+8,(B5592-1)*3+3)&amp;")")</f>
        <v/>
      </c>
      <c r="F5592" s="15" t="str">
        <f>IF(INDEX(Содержание!C$2:L$1680,A5592*6+5,B5592)="","",INDEX(Содержание!C$2:L$1680,A5592*6+5,B5592))</f>
        <v/>
      </c>
    </row>
    <row r="5593" spans="1:6" s="15" customFormat="1" x14ac:dyDescent="0.25">
      <c r="A5593" s="15">
        <v>60</v>
      </c>
      <c r="B5593" s="15">
        <v>8</v>
      </c>
      <c r="D5593" s="15" t="str">
        <f>IF(INDEX(Разделы!C$2:L$1540,A5593*11+8,B5593)="","","- "&amp;INDEX(Разделы!C$2:L$1540,A5593*11+8,B5593))</f>
        <v/>
      </c>
      <c r="E5593" s="15" t="str">
        <f>IF(INDEX(Оценка!C$2:AF$1540,A5591*11+9,(B5593-1)*3+1)="","",INDEX(Оценка!C$2:AF$1540,A5591*11+9,(B5593-1)*3+1)&amp;" ("&amp;INDEX(Оценка!C$2:AF$1540,A5591*11+9,(B5593-1)*3+2)&amp;") ("&amp;INDEX(Оценка!C$2:AF$1540,A5591*11+9,(B5593-1)*3+3)&amp;")")</f>
        <v/>
      </c>
    </row>
    <row r="5594" spans="1:6" s="15" customFormat="1" x14ac:dyDescent="0.25">
      <c r="A5594" s="15">
        <v>60</v>
      </c>
      <c r="B5594" s="15">
        <v>8</v>
      </c>
      <c r="D5594" s="15" t="str">
        <f>IF(INDEX(Разделы!C$2:L$1540,A5594*11+9,B5594)="","","- "&amp;INDEX(Разделы!C$2:L$1540,A5594*11+9,B5594))</f>
        <v/>
      </c>
      <c r="E5594" s="15" t="str">
        <f>IF(INDEX(Оценка!C$2:AF$1540,A5592*11+10,(B5594-1)*3+1)="","",INDEX(Оценка!C$2:AF$1540,A5592*11+10,(B5594-1)*3+1)&amp;" ("&amp;INDEX(Оценка!C$2:AF$1540,A5592*11+10,(B5594-1)*3+2)&amp;") ("&amp;INDEX(Оценка!C$2:AF$1540,A5592*11+10,(B5594-1)*3+3)&amp;")")</f>
        <v/>
      </c>
    </row>
    <row r="5595" spans="1:6" s="15" customFormat="1" x14ac:dyDescent="0.25">
      <c r="A5595" s="15">
        <v>60</v>
      </c>
      <c r="B5595" s="15">
        <v>8</v>
      </c>
      <c r="D5595" s="15" t="str">
        <f>IF(INDEX(Разделы!C$2:L$1540,A5595*11+10,B5595)="","","- "&amp;INDEX(Разделы!C$2:L$1540,A5595*11+10,B5595))</f>
        <v/>
      </c>
    </row>
    <row r="5596" spans="1:6" s="15" customFormat="1" x14ac:dyDescent="0.25">
      <c r="A5596" s="15">
        <v>60</v>
      </c>
      <c r="B5596" s="15">
        <v>8</v>
      </c>
    </row>
    <row r="5597" spans="1:6" s="15" customFormat="1" x14ac:dyDescent="0.25">
      <c r="A5597" s="15">
        <v>60</v>
      </c>
      <c r="B5597" s="15">
        <v>9</v>
      </c>
      <c r="D5597" s="15" t="str">
        <f xml:space="preserve"> IF(INDEX(Разделы!C$2:L$1540,A5597*11+3,B5597)="","","= "&amp;INDEX(Разделы!C$2:L$1540,A5597*11+3,B5597)&amp;" ("&amp;INDEX(Разделы!C$2:L$1540,A5597*11+4,B5597)&amp;")")</f>
        <v/>
      </c>
      <c r="E5597" s="15" t="str">
        <f>IF(INDEX(Оценка!C$2:AF$1540,A5595*11+4,(B5597-1)*3+1)="","",INDEX(Оценка!C$2:AF$1540,A5595*11+4,(B5597-1)*3+1)&amp;" ("&amp;INDEX(Оценка!C$2:AF$1540,A5595*11+4,(B5597-1)*3+2)&amp;") ("&amp;INDEX(Оценка!C$2:AF$1540,A5595*11+4,(B5597-1)*3+3)&amp;")")</f>
        <v/>
      </c>
      <c r="F5597" s="15" t="str">
        <f>IF(INDEX(Содержание!C$2:L$1680,A5597*6+2,B5597)="","",INDEX(Содержание!C$2:L$1680,A5597*6+2,B5597))</f>
        <v/>
      </c>
    </row>
    <row r="5598" spans="1:6" s="15" customFormat="1" x14ac:dyDescent="0.25">
      <c r="A5598" s="15">
        <v>60</v>
      </c>
      <c r="B5598" s="15">
        <v>9</v>
      </c>
      <c r="E5598" s="15" t="str">
        <f>IF(INDEX(Оценка!C$2:AF$1540,A5596*11+5,(B5598-1)*3+1)="","",INDEX(Оценка!C$2:AF$1540,A5596*11+5,(B5598-1)*3+1)&amp;" ("&amp;INDEX(Оценка!C$2:AF$1540,A5596*11+5,(B5598-1)*3+2)&amp;") ("&amp;INDEX(Оценка!C$2:AF$1540,A5596*11+5,(B5598-1)*3+3)&amp;")")</f>
        <v/>
      </c>
    </row>
    <row r="5599" spans="1:6" s="15" customFormat="1" x14ac:dyDescent="0.25">
      <c r="A5599" s="15">
        <v>60</v>
      </c>
      <c r="B5599" s="15">
        <v>9</v>
      </c>
      <c r="D5599" s="15" t="str">
        <f>IF(INDEX(Разделы!C$2:L$1540,A5599*11+5,B5599)="","","- "&amp;INDEX(Разделы!C$2:L$1540,A5599*11+5,B5599))</f>
        <v/>
      </c>
      <c r="E5599" s="15" t="str">
        <f>IF(INDEX(Оценка!C$2:AF$1540,A5597*11+6,(B5599-1)*3+1)="","",INDEX(Оценка!C$2:AF$1540,A5597*11+6,(B5599-1)*3+1)&amp;" ("&amp;INDEX(Оценка!C$2:AF$1540,A5597*11+6,(B5599-1)*3+2)&amp;") ("&amp;INDEX(Оценка!C$2:AF$1540,A5597*11+6,(B5599-1)*3+3)&amp;")")</f>
        <v/>
      </c>
      <c r="F5599" s="15" t="str">
        <f>IF(INDEX(Содержание!C$2:L$1680,A5599*6+3,B5599)="","","= "&amp;INDEX(Содержание!C$2:L$1680,A5599*6+3,B5599)&amp;" "&amp;INDEX(Содержание!C$2:L$1680,A5601*6+4,B5601))</f>
        <v/>
      </c>
    </row>
    <row r="5600" spans="1:6" s="15" customFormat="1" x14ac:dyDescent="0.25">
      <c r="A5600" s="15">
        <v>60</v>
      </c>
      <c r="B5600" s="15">
        <v>9</v>
      </c>
      <c r="D5600" s="15" t="str">
        <f>IF(INDEX(Разделы!C$2:L$1540,A5600*11+6,B5600)="","","- "&amp;INDEX(Разделы!C$2:L$1540,A5600*11+6,B5600))</f>
        <v/>
      </c>
      <c r="E5600" s="15" t="str">
        <f>IF(INDEX(Оценка!C$2:AF$1540,A5598*11+7,(B5600-1)*3+1)="","",INDEX(Оценка!C$2:AF$1540,A5598*11+7,(B5600-1)*3+1)&amp;" ("&amp;INDEX(Оценка!C$2:AF$1540,A5598*11+7,(B5600-1)*3+2)&amp;") ("&amp;INDEX(Оценка!C$2:AF$1540,A5598*11+7,(B5600-1)*3+3)&amp;")")</f>
        <v/>
      </c>
    </row>
    <row r="5601" spans="1:6" s="15" customFormat="1" x14ac:dyDescent="0.25">
      <c r="A5601" s="15">
        <v>60</v>
      </c>
      <c r="B5601" s="15">
        <v>9</v>
      </c>
      <c r="D5601" s="15" t="str">
        <f>IF(INDEX(Разделы!C$2:L$1540,A5601*11+7,B5601)="","","- "&amp;INDEX(Разделы!C$2:L$1540,A5601*11+7,B5601))</f>
        <v/>
      </c>
      <c r="E5601" s="15" t="str">
        <f>IF(INDEX(Оценка!C$2:AF$1540,A5599*11+8,(B5601-1)*3+1)="","",INDEX(Оценка!C$2:AF$1540,A5599*11+8,(B5601-1)*3+1)&amp;" ("&amp;INDEX(Оценка!C$2:AF$1540,A5599*11+8,(B5601-1)*3+2)&amp;") ("&amp;INDEX(Оценка!C$2:AF$1540,A5599*11+8,(B5601-1)*3+3)&amp;")")</f>
        <v/>
      </c>
      <c r="F5601" s="15" t="str">
        <f>IF(INDEX(Содержание!C$2:L$1680,A5601*6+5,B5601)="","",INDEX(Содержание!C$2:L$1680,A5601*6+5,B5601))</f>
        <v/>
      </c>
    </row>
    <row r="5602" spans="1:6" s="15" customFormat="1" x14ac:dyDescent="0.25">
      <c r="A5602" s="15">
        <v>60</v>
      </c>
      <c r="B5602" s="15">
        <v>9</v>
      </c>
      <c r="D5602" s="15" t="str">
        <f>IF(INDEX(Разделы!C$2:L$1540,A5602*11+8,B5602)="","","- "&amp;INDEX(Разделы!C$2:L$1540,A5602*11+8,B5602))</f>
        <v/>
      </c>
      <c r="E5602" s="15" t="str">
        <f>IF(INDEX(Оценка!C$2:AF$1540,A5600*11+9,(B5602-1)*3+1)="","",INDEX(Оценка!C$2:AF$1540,A5600*11+9,(B5602-1)*3+1)&amp;" ("&amp;INDEX(Оценка!C$2:AF$1540,A5600*11+9,(B5602-1)*3+2)&amp;") ("&amp;INDEX(Оценка!C$2:AF$1540,A5600*11+9,(B5602-1)*3+3)&amp;")")</f>
        <v/>
      </c>
    </row>
    <row r="5603" spans="1:6" s="15" customFormat="1" x14ac:dyDescent="0.25">
      <c r="A5603" s="15">
        <v>60</v>
      </c>
      <c r="B5603" s="15">
        <v>9</v>
      </c>
      <c r="D5603" s="15" t="str">
        <f>IF(INDEX(Разделы!C$2:L$1540,A5603*11+9,B5603)="","","- "&amp;INDEX(Разделы!C$2:L$1540,A5603*11+9,B5603))</f>
        <v/>
      </c>
      <c r="E5603" s="15" t="str">
        <f>IF(INDEX(Оценка!C$2:AF$1540,A5601*11+10,(B5603-1)*3+1)="","",INDEX(Оценка!C$2:AF$1540,A5601*11+10,(B5603-1)*3+1)&amp;" ("&amp;INDEX(Оценка!C$2:AF$1540,A5601*11+10,(B5603-1)*3+2)&amp;") ("&amp;INDEX(Оценка!C$2:AF$1540,A5601*11+10,(B5603-1)*3+3)&amp;")")</f>
        <v/>
      </c>
    </row>
    <row r="5604" spans="1:6" s="15" customFormat="1" x14ac:dyDescent="0.25">
      <c r="A5604" s="15">
        <v>60</v>
      </c>
      <c r="B5604" s="15">
        <v>9</v>
      </c>
      <c r="D5604" s="15" t="str">
        <f>IF(INDEX(Разделы!C$2:L$1540,A5604*11+10,B5604)="","","- "&amp;INDEX(Разделы!C$2:L$1540,A5604*11+10,B5604))</f>
        <v/>
      </c>
    </row>
    <row r="5605" spans="1:6" s="15" customFormat="1" x14ac:dyDescent="0.25">
      <c r="A5605" s="15">
        <v>60</v>
      </c>
      <c r="B5605" s="15">
        <v>9</v>
      </c>
    </row>
    <row r="5606" spans="1:6" s="15" customFormat="1" x14ac:dyDescent="0.25">
      <c r="A5606" s="15">
        <v>60</v>
      </c>
      <c r="B5606" s="15">
        <v>10</v>
      </c>
      <c r="D5606" s="15" t="str">
        <f xml:space="preserve"> IF(INDEX(Разделы!C$2:L$1540,A5606*11+3,B5606)="","","= "&amp;INDEX(Разделы!C$2:L$1540,A5606*11+3,B5606)&amp;" ("&amp;INDEX(Разделы!C$2:L$1540,A5606*11+4,B5606)&amp;")")</f>
        <v/>
      </c>
      <c r="E5606" s="15" t="str">
        <f>IF(INDEX(Оценка!C$2:AF$1540,A5604*11+4,(B5606-1)*3+1)="","",INDEX(Оценка!C$2:AF$1540,A5604*11+4,(B5606-1)*3+1)&amp;" ("&amp;INDEX(Оценка!C$2:AF$1540,A5604*11+4,(B5606-1)*3+2)&amp;") ("&amp;INDEX(Оценка!C$2:AF$1540,A5604*11+4,(B5606-1)*3+3)&amp;")")</f>
        <v/>
      </c>
      <c r="F5606" s="15" t="str">
        <f>IF(INDEX(Содержание!C$2:L$1680,A5606*6+2,B5606)="","",INDEX(Содержание!C$2:L$1680,A5606*6+2,B5606))</f>
        <v/>
      </c>
    </row>
    <row r="5607" spans="1:6" s="15" customFormat="1" x14ac:dyDescent="0.25">
      <c r="A5607" s="15">
        <v>60</v>
      </c>
      <c r="B5607" s="15">
        <v>10</v>
      </c>
      <c r="E5607" s="15" t="str">
        <f>IF(INDEX(Оценка!C$2:AF$1540,A5605*11+5,(B5607-1)*3+1)="","",INDEX(Оценка!C$2:AF$1540,A5605*11+5,(B5607-1)*3+1)&amp;" ("&amp;INDEX(Оценка!C$2:AF$1540,A5605*11+5,(B5607-1)*3+2)&amp;") ("&amp;INDEX(Оценка!C$2:AF$1540,A5605*11+5,(B5607-1)*3+3)&amp;")")</f>
        <v/>
      </c>
    </row>
    <row r="5608" spans="1:6" s="15" customFormat="1" x14ac:dyDescent="0.25">
      <c r="A5608" s="15">
        <v>60</v>
      </c>
      <c r="B5608" s="15">
        <v>10</v>
      </c>
      <c r="D5608" s="15" t="str">
        <f>IF(INDEX(Разделы!C$2:L$1540,A5608*11+5,B5608)="","","- "&amp;INDEX(Разделы!C$2:L$1540,A5608*11+5,B5608))</f>
        <v/>
      </c>
      <c r="E5608" s="15" t="str">
        <f>IF(INDEX(Оценка!C$2:AF$1540,A5606*11+6,(B5608-1)*3+1)="","",INDEX(Оценка!C$2:AF$1540,A5606*11+6,(B5608-1)*3+1)&amp;" ("&amp;INDEX(Оценка!C$2:AF$1540,A5606*11+6,(B5608-1)*3+2)&amp;") ("&amp;INDEX(Оценка!C$2:AF$1540,A5606*11+6,(B5608-1)*3+3)&amp;")")</f>
        <v/>
      </c>
      <c r="F5608" s="15" t="str">
        <f>IF(INDEX(Содержание!C$2:L$1680,A5608*6+3,B5608)="","","= "&amp;INDEX(Содержание!C$2:L$1680,A5608*6+3,B5608)&amp;" "&amp;INDEX(Содержание!C$2:L$1680,A5610*6+4,B5610))</f>
        <v/>
      </c>
    </row>
    <row r="5609" spans="1:6" s="15" customFormat="1" x14ac:dyDescent="0.25">
      <c r="A5609" s="15">
        <v>60</v>
      </c>
      <c r="B5609" s="15">
        <v>10</v>
      </c>
      <c r="D5609" s="15" t="str">
        <f>IF(INDEX(Разделы!C$2:L$1540,A5609*11+6,B5609)="","","- "&amp;INDEX(Разделы!C$2:L$1540,A5609*11+6,B5609))</f>
        <v/>
      </c>
      <c r="E5609" s="15" t="str">
        <f>IF(INDEX(Оценка!C$2:AF$1540,A5607*11+7,(B5609-1)*3+1)="","",INDEX(Оценка!C$2:AF$1540,A5607*11+7,(B5609-1)*3+1)&amp;" ("&amp;INDEX(Оценка!C$2:AF$1540,A5607*11+7,(B5609-1)*3+2)&amp;") ("&amp;INDEX(Оценка!C$2:AF$1540,A5607*11+7,(B5609-1)*3+3)&amp;")")</f>
        <v/>
      </c>
    </row>
    <row r="5610" spans="1:6" s="15" customFormat="1" x14ac:dyDescent="0.25">
      <c r="A5610" s="15">
        <v>60</v>
      </c>
      <c r="B5610" s="15">
        <v>10</v>
      </c>
      <c r="D5610" s="15" t="str">
        <f>IF(INDEX(Разделы!C$2:L$1540,A5610*11+7,B5610)="","","- "&amp;INDEX(Разделы!C$2:L$1540,A5610*11+7,B5610))</f>
        <v/>
      </c>
      <c r="E5610" s="15" t="str">
        <f>IF(INDEX(Оценка!C$2:AF$1540,A5608*11+8,(B5610-1)*3+1)="","",INDEX(Оценка!C$2:AF$1540,A5608*11+8,(B5610-1)*3+1)&amp;" ("&amp;INDEX(Оценка!C$2:AF$1540,A5608*11+8,(B5610-1)*3+2)&amp;") ("&amp;INDEX(Оценка!C$2:AF$1540,A5608*11+8,(B5610-1)*3+3)&amp;")")</f>
        <v/>
      </c>
      <c r="F5610" s="15" t="str">
        <f>IF(INDEX(Содержание!C$2:L$1680,A5610*6+5,B5610)="","",INDEX(Содержание!C$2:L$1680,A5610*6+5,B5610))</f>
        <v/>
      </c>
    </row>
    <row r="5611" spans="1:6" s="15" customFormat="1" x14ac:dyDescent="0.25">
      <c r="A5611" s="15">
        <v>60</v>
      </c>
      <c r="B5611" s="15">
        <v>10</v>
      </c>
      <c r="D5611" s="15" t="str">
        <f>IF(INDEX(Разделы!C$2:L$1540,A5611*11+8,B5611)="","","- "&amp;INDEX(Разделы!C$2:L$1540,A5611*11+8,B5611))</f>
        <v/>
      </c>
      <c r="E5611" s="15" t="str">
        <f>IF(INDEX(Оценка!C$2:AF$1540,A5609*11+9,(B5611-1)*3+1)="","",INDEX(Оценка!C$2:AF$1540,A5609*11+9,(B5611-1)*3+1)&amp;" ("&amp;INDEX(Оценка!C$2:AF$1540,A5609*11+9,(B5611-1)*3+2)&amp;") ("&amp;INDEX(Оценка!C$2:AF$1540,A5609*11+9,(B5611-1)*3+3)&amp;")")</f>
        <v/>
      </c>
    </row>
    <row r="5612" spans="1:6" s="15" customFormat="1" x14ac:dyDescent="0.25">
      <c r="A5612" s="15">
        <v>60</v>
      </c>
      <c r="B5612" s="15">
        <v>10</v>
      </c>
      <c r="D5612" s="15" t="str">
        <f>IF(INDEX(Разделы!C$2:L$1540,A5612*11+9,B5612)="","","- "&amp;INDEX(Разделы!C$2:L$1540,A5612*11+9,B5612))</f>
        <v/>
      </c>
      <c r="E5612" s="15" t="str">
        <f>IF(INDEX(Оценка!C$2:AF$1540,A5610*11+10,(B5612-1)*3+1)="","",INDEX(Оценка!C$2:AF$1540,A5610*11+10,(B5612-1)*3+1)&amp;" ("&amp;INDEX(Оценка!C$2:AF$1540,A5610*11+10,(B5612-1)*3+2)&amp;") ("&amp;INDEX(Оценка!C$2:AF$1540,A5610*11+10,(B5612-1)*3+3)&amp;")")</f>
        <v/>
      </c>
    </row>
    <row r="5613" spans="1:6" s="15" customFormat="1" x14ac:dyDescent="0.25">
      <c r="A5613" s="15">
        <v>60</v>
      </c>
      <c r="B5613" s="15">
        <v>10</v>
      </c>
      <c r="D5613" s="15" t="str">
        <f>IF(INDEX(Разделы!C$2:L$1540,A5613*11+10,B5613)="","","- "&amp;INDEX(Разделы!C$2:L$1540,A5613*11+10,B5613))</f>
        <v/>
      </c>
    </row>
    <row r="5614" spans="1:6" s="15" customFormat="1" x14ac:dyDescent="0.25">
      <c r="A5614" s="15">
        <v>60</v>
      </c>
      <c r="B5614" s="15">
        <v>10</v>
      </c>
    </row>
    <row r="5615" spans="1:6" s="15" customFormat="1" x14ac:dyDescent="0.25">
      <c r="A5615" s="15">
        <v>61</v>
      </c>
      <c r="B5615" s="15">
        <v>1</v>
      </c>
      <c r="D5615" s="15" t="str">
        <f>IF(INDEX(Разделы!C$2:L$1540,A5615*11+1,1)="","","== "&amp;INDEX(Разделы!C$2:L$1540,A5615*11+1,1))</f>
        <v/>
      </c>
      <c r="E5615" s="15" t="str">
        <f>IF(INDEX(Оценка!C$2:AF$1540,A5615*11+1,1)="","","== "&amp;INDEX(Оценка!C$2:AF$1540,A5615*11+1,1))</f>
        <v/>
      </c>
      <c r="F5615" s="15" t="str">
        <f>IF(INDEX(Содержание!C$2:L$1680,A5615*6+1,1)="","","== "&amp;INDEX(Содержание!C$2:L$1680,A5615*6+1,1))</f>
        <v/>
      </c>
    </row>
    <row r="5616" spans="1:6" s="15" customFormat="1" x14ac:dyDescent="0.25">
      <c r="A5616" s="15">
        <v>61</v>
      </c>
      <c r="B5616" s="15">
        <v>1</v>
      </c>
    </row>
    <row r="5617" spans="1:6" s="15" customFormat="1" x14ac:dyDescent="0.25">
      <c r="A5617" s="15">
        <v>61</v>
      </c>
      <c r="B5617" s="15">
        <v>1</v>
      </c>
      <c r="D5617" s="15" t="str">
        <f xml:space="preserve"> IF(INDEX(Разделы!C$2:L$1540,A5617*11+3,B5617)="","","= "&amp;INDEX(Разделы!C$2:L$1540,A5617*11+3,B5617)&amp;" ("&amp;INDEX(Разделы!C$2:L$1540,A5617*11+4,B5617)&amp;")")</f>
        <v/>
      </c>
      <c r="E5617" s="15" t="str">
        <f>IF(INDEX(Оценка!C$2:AF$1540,A5615*11+4,(B5617-1)*3+1)="","",INDEX(Оценка!C$2:AF$1540,A5615*11+4,(B5617-1)*3+1)&amp;" ("&amp;INDEX(Оценка!C$2:AF$1540,A5615*11+4,(B5617-1)*3+2)&amp;") ("&amp;INDEX(Оценка!C$2:AF$1540,A5615*11+4,(B5617-1)*3+3)&amp;")")</f>
        <v/>
      </c>
      <c r="F5617" s="15" t="str">
        <f>IF(INDEX(Содержание!C$2:L$1680,A5617*6+2,B5617)="","",INDEX(Содержание!C$2:L$1680,A5617*6+2,B5617))</f>
        <v/>
      </c>
    </row>
    <row r="5618" spans="1:6" s="15" customFormat="1" x14ac:dyDescent="0.25">
      <c r="A5618" s="15">
        <v>61</v>
      </c>
      <c r="B5618" s="15">
        <v>1</v>
      </c>
      <c r="E5618" s="15" t="str">
        <f>IF(INDEX(Оценка!C$2:AF$1540,A5616*11+5,(B5618-1)*3+1)="","",INDEX(Оценка!C$2:AF$1540,A5616*11+5,(B5618-1)*3+1)&amp;" ("&amp;INDEX(Оценка!C$2:AF$1540,A5616*11+5,(B5618-1)*3+2)&amp;") ("&amp;INDEX(Оценка!C$2:AF$1540,A5616*11+5,(B5618-1)*3+3)&amp;")")</f>
        <v/>
      </c>
    </row>
    <row r="5619" spans="1:6" s="15" customFormat="1" x14ac:dyDescent="0.25">
      <c r="A5619" s="15">
        <v>61</v>
      </c>
      <c r="B5619" s="15">
        <v>1</v>
      </c>
      <c r="D5619" s="15" t="str">
        <f>IF(INDEX(Разделы!C$2:L$1540,A5619*11+5,B5619)="","","- "&amp;INDEX(Разделы!C$2:L$1540,A5619*11+5,B5619))</f>
        <v/>
      </c>
      <c r="E5619" s="15" t="str">
        <f>IF(INDEX(Оценка!C$2:AF$1540,A5617*11+6,(B5619-1)*3+1)="","",INDEX(Оценка!C$2:AF$1540,A5617*11+6,(B5619-1)*3+1)&amp;" ("&amp;INDEX(Оценка!C$2:AF$1540,A5617*11+6,(B5619-1)*3+2)&amp;") ("&amp;INDEX(Оценка!C$2:AF$1540,A5617*11+6,(B5619-1)*3+3)&amp;")")</f>
        <v/>
      </c>
      <c r="F5619" s="15" t="str">
        <f>IF(INDEX(Содержание!C$2:L$1680,A5619*6+3,B5619)="","","= "&amp;INDEX(Содержание!C$2:L$1680,A5619*6+3,B5619)&amp;" "&amp;INDEX(Содержание!C$2:L$1680,A5621*6+4,B5621))</f>
        <v/>
      </c>
    </row>
    <row r="5620" spans="1:6" s="15" customFormat="1" x14ac:dyDescent="0.25">
      <c r="A5620" s="15">
        <v>61</v>
      </c>
      <c r="B5620" s="15">
        <v>1</v>
      </c>
      <c r="D5620" s="15" t="str">
        <f>IF(INDEX(Разделы!C$2:L$1540,A5620*11+6,B5620)="","","- "&amp;INDEX(Разделы!C$2:L$1540,A5620*11+6,B5620))</f>
        <v/>
      </c>
      <c r="E5620" s="15" t="str">
        <f>IF(INDEX(Оценка!C$2:AF$1540,A5618*11+7,(B5620-1)*3+1)="","",INDEX(Оценка!C$2:AF$1540,A5618*11+7,(B5620-1)*3+1)&amp;" ("&amp;INDEX(Оценка!C$2:AF$1540,A5618*11+7,(B5620-1)*3+2)&amp;") ("&amp;INDEX(Оценка!C$2:AF$1540,A5618*11+7,(B5620-1)*3+3)&amp;")")</f>
        <v/>
      </c>
    </row>
    <row r="5621" spans="1:6" s="15" customFormat="1" x14ac:dyDescent="0.25">
      <c r="A5621" s="15">
        <v>61</v>
      </c>
      <c r="B5621" s="15">
        <v>1</v>
      </c>
      <c r="D5621" s="15" t="str">
        <f>IF(INDEX(Разделы!C$2:L$1540,A5621*11+7,B5621)="","","- "&amp;INDEX(Разделы!C$2:L$1540,A5621*11+7,B5621))</f>
        <v/>
      </c>
      <c r="E5621" s="15" t="str">
        <f>IF(INDEX(Оценка!C$2:AF$1540,A5619*11+8,(B5621-1)*3+1)="","",INDEX(Оценка!C$2:AF$1540,A5619*11+8,(B5621-1)*3+1)&amp;" ("&amp;INDEX(Оценка!C$2:AF$1540,A5619*11+8,(B5621-1)*3+2)&amp;") ("&amp;INDEX(Оценка!C$2:AF$1540,A5619*11+8,(B5621-1)*3+3)&amp;")")</f>
        <v/>
      </c>
      <c r="F5621" s="15" t="str">
        <f>IF(INDEX(Содержание!C$2:L$1680,A5621*6+5,B5621)="","",INDEX(Содержание!C$2:L$1680,A5621*6+5,B5621))</f>
        <v/>
      </c>
    </row>
    <row r="5622" spans="1:6" s="15" customFormat="1" x14ac:dyDescent="0.25">
      <c r="A5622" s="15">
        <v>61</v>
      </c>
      <c r="B5622" s="15">
        <v>1</v>
      </c>
      <c r="D5622" s="15" t="str">
        <f>IF(INDEX(Разделы!C$2:L$1540,A5622*11+8,B5622)="","","- "&amp;INDEX(Разделы!C$2:L$1540,A5622*11+8,B5622))</f>
        <v/>
      </c>
      <c r="E5622" s="15" t="str">
        <f>IF(INDEX(Оценка!C$2:AF$1540,A5620*11+9,(B5622-1)*3+1)="","",INDEX(Оценка!C$2:AF$1540,A5620*11+9,(B5622-1)*3+1)&amp;" ("&amp;INDEX(Оценка!C$2:AF$1540,A5620*11+9,(B5622-1)*3+2)&amp;") ("&amp;INDEX(Оценка!C$2:AF$1540,A5620*11+9,(B5622-1)*3+3)&amp;")")</f>
        <v/>
      </c>
    </row>
    <row r="5623" spans="1:6" s="15" customFormat="1" x14ac:dyDescent="0.25">
      <c r="A5623" s="15">
        <v>61</v>
      </c>
      <c r="B5623" s="15">
        <v>1</v>
      </c>
      <c r="D5623" s="15" t="str">
        <f>IF(INDEX(Разделы!C$2:L$1540,A5623*11+9,B5623)="","","- "&amp;INDEX(Разделы!C$2:L$1540,A5623*11+9,B5623))</f>
        <v/>
      </c>
      <c r="E5623" s="15" t="str">
        <f>IF(INDEX(Оценка!C$2:AF$1540,A5621*11+10,(B5623-1)*3+1)="","",INDEX(Оценка!C$2:AF$1540,A5621*11+10,(B5623-1)*3+1)&amp;" ("&amp;INDEX(Оценка!C$2:AF$1540,A5621*11+10,(B5623-1)*3+2)&amp;") ("&amp;INDEX(Оценка!C$2:AF$1540,A5621*11+10,(B5623-1)*3+3)&amp;")")</f>
        <v/>
      </c>
    </row>
    <row r="5624" spans="1:6" s="15" customFormat="1" x14ac:dyDescent="0.25">
      <c r="A5624" s="15">
        <v>61</v>
      </c>
      <c r="B5624" s="15">
        <v>1</v>
      </c>
      <c r="D5624" s="15" t="str">
        <f>IF(INDEX(Разделы!C$2:L$1540,A5624*11+10,B5624)="","","- "&amp;INDEX(Разделы!C$2:L$1540,A5624*11+10,B5624))</f>
        <v/>
      </c>
    </row>
    <row r="5625" spans="1:6" s="15" customFormat="1" x14ac:dyDescent="0.25">
      <c r="A5625" s="15">
        <v>61</v>
      </c>
      <c r="B5625" s="15">
        <v>1</v>
      </c>
    </row>
    <row r="5626" spans="1:6" s="15" customFormat="1" x14ac:dyDescent="0.25">
      <c r="A5626" s="15">
        <v>61</v>
      </c>
      <c r="B5626" s="15">
        <v>2</v>
      </c>
      <c r="D5626" s="15" t="str">
        <f xml:space="preserve"> IF(INDEX(Разделы!C$2:L$1540,A5626*11+3,B5626)="","","= "&amp;INDEX(Разделы!C$2:L$1540,A5626*11+3,B5626)&amp;" ("&amp;INDEX(Разделы!C$2:L$1540,A5626*11+4,B5626)&amp;")")</f>
        <v/>
      </c>
      <c r="E5626" s="15" t="str">
        <f>IF(INDEX(Оценка!C$2:AF$1540,A5624*11+4,(B5626-1)*3+1)="","",INDEX(Оценка!C$2:AF$1540,A5624*11+4,(B5626-1)*3+1)&amp;" ("&amp;INDEX(Оценка!C$2:AF$1540,A5624*11+4,(B5626-1)*3+2)&amp;") ("&amp;INDEX(Оценка!C$2:AF$1540,A5624*11+4,(B5626-1)*3+3)&amp;")")</f>
        <v/>
      </c>
      <c r="F5626" s="15" t="str">
        <f>IF(INDEX(Содержание!C$2:L$1680,A5626*6+2,B5626)="","",INDEX(Содержание!C$2:L$1680,A5626*6+2,B5626))</f>
        <v/>
      </c>
    </row>
    <row r="5627" spans="1:6" s="15" customFormat="1" x14ac:dyDescent="0.25">
      <c r="A5627" s="15">
        <v>61</v>
      </c>
      <c r="B5627" s="15">
        <v>2</v>
      </c>
      <c r="E5627" s="15" t="str">
        <f>IF(INDEX(Оценка!C$2:AF$1540,A5625*11+5,(B5627-1)*3+1)="","",INDEX(Оценка!C$2:AF$1540,A5625*11+5,(B5627-1)*3+1)&amp;" ("&amp;INDEX(Оценка!C$2:AF$1540,A5625*11+5,(B5627-1)*3+2)&amp;") ("&amp;INDEX(Оценка!C$2:AF$1540,A5625*11+5,(B5627-1)*3+3)&amp;")")</f>
        <v/>
      </c>
    </row>
    <row r="5628" spans="1:6" s="15" customFormat="1" x14ac:dyDescent="0.25">
      <c r="A5628" s="15">
        <v>61</v>
      </c>
      <c r="B5628" s="15">
        <v>2</v>
      </c>
      <c r="D5628" s="15" t="str">
        <f>IF(INDEX(Разделы!C$2:L$1540,A5628*11+5,B5628)="","","- "&amp;INDEX(Разделы!C$2:L$1540,A5628*11+5,B5628))</f>
        <v/>
      </c>
      <c r="E5628" s="15" t="str">
        <f>IF(INDEX(Оценка!C$2:AF$1540,A5626*11+6,(B5628-1)*3+1)="","",INDEX(Оценка!C$2:AF$1540,A5626*11+6,(B5628-1)*3+1)&amp;" ("&amp;INDEX(Оценка!C$2:AF$1540,A5626*11+6,(B5628-1)*3+2)&amp;") ("&amp;INDEX(Оценка!C$2:AF$1540,A5626*11+6,(B5628-1)*3+3)&amp;")")</f>
        <v/>
      </c>
      <c r="F5628" s="15" t="str">
        <f>IF(INDEX(Содержание!C$2:L$1680,A5628*6+3,B5628)="","","= "&amp;INDEX(Содержание!C$2:L$1680,A5628*6+3,B5628)&amp;" "&amp;INDEX(Содержание!C$2:L$1680,A5630*6+4,B5630))</f>
        <v/>
      </c>
    </row>
    <row r="5629" spans="1:6" s="15" customFormat="1" x14ac:dyDescent="0.25">
      <c r="A5629" s="15">
        <v>61</v>
      </c>
      <c r="B5629" s="15">
        <v>2</v>
      </c>
      <c r="D5629" s="15" t="str">
        <f>IF(INDEX(Разделы!C$2:L$1540,A5629*11+6,B5629)="","","- "&amp;INDEX(Разделы!C$2:L$1540,A5629*11+6,B5629))</f>
        <v/>
      </c>
      <c r="E5629" s="15" t="str">
        <f>IF(INDEX(Оценка!C$2:AF$1540,A5627*11+7,(B5629-1)*3+1)="","",INDEX(Оценка!C$2:AF$1540,A5627*11+7,(B5629-1)*3+1)&amp;" ("&amp;INDEX(Оценка!C$2:AF$1540,A5627*11+7,(B5629-1)*3+2)&amp;") ("&amp;INDEX(Оценка!C$2:AF$1540,A5627*11+7,(B5629-1)*3+3)&amp;")")</f>
        <v/>
      </c>
    </row>
    <row r="5630" spans="1:6" s="15" customFormat="1" x14ac:dyDescent="0.25">
      <c r="A5630" s="15">
        <v>61</v>
      </c>
      <c r="B5630" s="15">
        <v>2</v>
      </c>
      <c r="D5630" s="15" t="str">
        <f>IF(INDEX(Разделы!C$2:L$1540,A5630*11+7,B5630)="","","- "&amp;INDEX(Разделы!C$2:L$1540,A5630*11+7,B5630))</f>
        <v/>
      </c>
      <c r="E5630" s="15" t="str">
        <f>IF(INDEX(Оценка!C$2:AF$1540,A5628*11+8,(B5630-1)*3+1)="","",INDEX(Оценка!C$2:AF$1540,A5628*11+8,(B5630-1)*3+1)&amp;" ("&amp;INDEX(Оценка!C$2:AF$1540,A5628*11+8,(B5630-1)*3+2)&amp;") ("&amp;INDEX(Оценка!C$2:AF$1540,A5628*11+8,(B5630-1)*3+3)&amp;")")</f>
        <v/>
      </c>
      <c r="F5630" s="15" t="str">
        <f>IF(INDEX(Содержание!C$2:L$1680,A5630*6+5,B5630)="","",INDEX(Содержание!C$2:L$1680,A5630*6+5,B5630))</f>
        <v/>
      </c>
    </row>
    <row r="5631" spans="1:6" s="15" customFormat="1" x14ac:dyDescent="0.25">
      <c r="A5631" s="15">
        <v>61</v>
      </c>
      <c r="B5631" s="15">
        <v>2</v>
      </c>
      <c r="D5631" s="15" t="str">
        <f>IF(INDEX(Разделы!C$2:L$1540,A5631*11+8,B5631)="","","- "&amp;INDEX(Разделы!C$2:L$1540,A5631*11+8,B5631))</f>
        <v/>
      </c>
      <c r="E5631" s="15" t="str">
        <f>IF(INDEX(Оценка!C$2:AF$1540,A5629*11+9,(B5631-1)*3+1)="","",INDEX(Оценка!C$2:AF$1540,A5629*11+9,(B5631-1)*3+1)&amp;" ("&amp;INDEX(Оценка!C$2:AF$1540,A5629*11+9,(B5631-1)*3+2)&amp;") ("&amp;INDEX(Оценка!C$2:AF$1540,A5629*11+9,(B5631-1)*3+3)&amp;")")</f>
        <v/>
      </c>
    </row>
    <row r="5632" spans="1:6" s="15" customFormat="1" x14ac:dyDescent="0.25">
      <c r="A5632" s="15">
        <v>61</v>
      </c>
      <c r="B5632" s="15">
        <v>2</v>
      </c>
      <c r="D5632" s="15" t="str">
        <f>IF(INDEX(Разделы!C$2:L$1540,A5632*11+9,B5632)="","","- "&amp;INDEX(Разделы!C$2:L$1540,A5632*11+9,B5632))</f>
        <v/>
      </c>
      <c r="E5632" s="15" t="str">
        <f>IF(INDEX(Оценка!C$2:AF$1540,A5630*11+10,(B5632-1)*3+1)="","",INDEX(Оценка!C$2:AF$1540,A5630*11+10,(B5632-1)*3+1)&amp;" ("&amp;INDEX(Оценка!C$2:AF$1540,A5630*11+10,(B5632-1)*3+2)&amp;") ("&amp;INDEX(Оценка!C$2:AF$1540,A5630*11+10,(B5632-1)*3+3)&amp;")")</f>
        <v/>
      </c>
    </row>
    <row r="5633" spans="1:6" s="15" customFormat="1" x14ac:dyDescent="0.25">
      <c r="A5633" s="15">
        <v>61</v>
      </c>
      <c r="B5633" s="15">
        <v>2</v>
      </c>
      <c r="D5633" s="15" t="str">
        <f>IF(INDEX(Разделы!C$2:L$1540,A5633*11+10,B5633)="","","- "&amp;INDEX(Разделы!C$2:L$1540,A5633*11+10,B5633))</f>
        <v/>
      </c>
    </row>
    <row r="5634" spans="1:6" s="15" customFormat="1" x14ac:dyDescent="0.25">
      <c r="A5634" s="15">
        <v>61</v>
      </c>
      <c r="B5634" s="15">
        <v>2</v>
      </c>
    </row>
    <row r="5635" spans="1:6" s="15" customFormat="1" x14ac:dyDescent="0.25">
      <c r="A5635" s="15">
        <v>61</v>
      </c>
      <c r="B5635" s="15">
        <v>3</v>
      </c>
      <c r="D5635" s="15" t="str">
        <f xml:space="preserve"> IF(INDEX(Разделы!C$2:L$1540,A5635*11+3,B5635)="","","= "&amp;INDEX(Разделы!C$2:L$1540,A5635*11+3,B5635)&amp;" ("&amp;INDEX(Разделы!C$2:L$1540,A5635*11+4,B5635)&amp;")")</f>
        <v/>
      </c>
      <c r="E5635" s="15" t="str">
        <f>IF(INDEX(Оценка!C$2:AF$1540,A5633*11+4,(B5635-1)*3+1)="","",INDEX(Оценка!C$2:AF$1540,A5633*11+4,(B5635-1)*3+1)&amp;" ("&amp;INDEX(Оценка!C$2:AF$1540,A5633*11+4,(B5635-1)*3+2)&amp;") ("&amp;INDEX(Оценка!C$2:AF$1540,A5633*11+4,(B5635-1)*3+3)&amp;")")</f>
        <v/>
      </c>
      <c r="F5635" s="15" t="str">
        <f>IF(INDEX(Содержание!C$2:L$1680,A5635*6+2,B5635)="","",INDEX(Содержание!C$2:L$1680,A5635*6+2,B5635))</f>
        <v/>
      </c>
    </row>
    <row r="5636" spans="1:6" s="15" customFormat="1" x14ac:dyDescent="0.25">
      <c r="A5636" s="15">
        <v>61</v>
      </c>
      <c r="B5636" s="15">
        <v>3</v>
      </c>
      <c r="E5636" s="15" t="str">
        <f>IF(INDEX(Оценка!C$2:AF$1540,A5634*11+5,(B5636-1)*3+1)="","",INDEX(Оценка!C$2:AF$1540,A5634*11+5,(B5636-1)*3+1)&amp;" ("&amp;INDEX(Оценка!C$2:AF$1540,A5634*11+5,(B5636-1)*3+2)&amp;") ("&amp;INDEX(Оценка!C$2:AF$1540,A5634*11+5,(B5636-1)*3+3)&amp;")")</f>
        <v/>
      </c>
    </row>
    <row r="5637" spans="1:6" s="15" customFormat="1" x14ac:dyDescent="0.25">
      <c r="A5637" s="15">
        <v>61</v>
      </c>
      <c r="B5637" s="15">
        <v>3</v>
      </c>
      <c r="D5637" s="15" t="str">
        <f>IF(INDEX(Разделы!C$2:L$1540,A5637*11+5,B5637)="","","- "&amp;INDEX(Разделы!C$2:L$1540,A5637*11+5,B5637))</f>
        <v/>
      </c>
      <c r="E5637" s="15" t="str">
        <f>IF(INDEX(Оценка!C$2:AF$1540,A5635*11+6,(B5637-1)*3+1)="","",INDEX(Оценка!C$2:AF$1540,A5635*11+6,(B5637-1)*3+1)&amp;" ("&amp;INDEX(Оценка!C$2:AF$1540,A5635*11+6,(B5637-1)*3+2)&amp;") ("&amp;INDEX(Оценка!C$2:AF$1540,A5635*11+6,(B5637-1)*3+3)&amp;")")</f>
        <v/>
      </c>
      <c r="F5637" s="15" t="str">
        <f>IF(INDEX(Содержание!C$2:L$1680,A5637*6+3,B5637)="","","= "&amp;INDEX(Содержание!C$2:L$1680,A5637*6+3,B5637)&amp;" "&amp;INDEX(Содержание!C$2:L$1680,A5639*6+4,B5639))</f>
        <v/>
      </c>
    </row>
    <row r="5638" spans="1:6" s="15" customFormat="1" x14ac:dyDescent="0.25">
      <c r="A5638" s="15">
        <v>61</v>
      </c>
      <c r="B5638" s="15">
        <v>3</v>
      </c>
      <c r="D5638" s="15" t="str">
        <f>IF(INDEX(Разделы!C$2:L$1540,A5638*11+6,B5638)="","","- "&amp;INDEX(Разделы!C$2:L$1540,A5638*11+6,B5638))</f>
        <v/>
      </c>
      <c r="E5638" s="15" t="str">
        <f>IF(INDEX(Оценка!C$2:AF$1540,A5636*11+7,(B5638-1)*3+1)="","",INDEX(Оценка!C$2:AF$1540,A5636*11+7,(B5638-1)*3+1)&amp;" ("&amp;INDEX(Оценка!C$2:AF$1540,A5636*11+7,(B5638-1)*3+2)&amp;") ("&amp;INDEX(Оценка!C$2:AF$1540,A5636*11+7,(B5638-1)*3+3)&amp;")")</f>
        <v/>
      </c>
    </row>
    <row r="5639" spans="1:6" s="15" customFormat="1" x14ac:dyDescent="0.25">
      <c r="A5639" s="15">
        <v>61</v>
      </c>
      <c r="B5639" s="15">
        <v>3</v>
      </c>
      <c r="D5639" s="15" t="str">
        <f>IF(INDEX(Разделы!C$2:L$1540,A5639*11+7,B5639)="","","- "&amp;INDEX(Разделы!C$2:L$1540,A5639*11+7,B5639))</f>
        <v/>
      </c>
      <c r="E5639" s="15" t="str">
        <f>IF(INDEX(Оценка!C$2:AF$1540,A5637*11+8,(B5639-1)*3+1)="","",INDEX(Оценка!C$2:AF$1540,A5637*11+8,(B5639-1)*3+1)&amp;" ("&amp;INDEX(Оценка!C$2:AF$1540,A5637*11+8,(B5639-1)*3+2)&amp;") ("&amp;INDEX(Оценка!C$2:AF$1540,A5637*11+8,(B5639-1)*3+3)&amp;")")</f>
        <v/>
      </c>
      <c r="F5639" s="15" t="str">
        <f>IF(INDEX(Содержание!C$2:L$1680,A5639*6+5,B5639)="","",INDEX(Содержание!C$2:L$1680,A5639*6+5,B5639))</f>
        <v/>
      </c>
    </row>
    <row r="5640" spans="1:6" s="15" customFormat="1" x14ac:dyDescent="0.25">
      <c r="A5640" s="15">
        <v>61</v>
      </c>
      <c r="B5640" s="15">
        <v>3</v>
      </c>
      <c r="D5640" s="15" t="str">
        <f>IF(INDEX(Разделы!C$2:L$1540,A5640*11+8,B5640)="","","- "&amp;INDEX(Разделы!C$2:L$1540,A5640*11+8,B5640))</f>
        <v/>
      </c>
      <c r="E5640" s="15" t="str">
        <f>IF(INDEX(Оценка!C$2:AF$1540,A5638*11+9,(B5640-1)*3+1)="","",INDEX(Оценка!C$2:AF$1540,A5638*11+9,(B5640-1)*3+1)&amp;" ("&amp;INDEX(Оценка!C$2:AF$1540,A5638*11+9,(B5640-1)*3+2)&amp;") ("&amp;INDEX(Оценка!C$2:AF$1540,A5638*11+9,(B5640-1)*3+3)&amp;")")</f>
        <v/>
      </c>
    </row>
    <row r="5641" spans="1:6" s="15" customFormat="1" x14ac:dyDescent="0.25">
      <c r="A5641" s="15">
        <v>61</v>
      </c>
      <c r="B5641" s="15">
        <v>3</v>
      </c>
      <c r="D5641" s="15" t="str">
        <f>IF(INDEX(Разделы!C$2:L$1540,A5641*11+9,B5641)="","","- "&amp;INDEX(Разделы!C$2:L$1540,A5641*11+9,B5641))</f>
        <v/>
      </c>
      <c r="E5641" s="15" t="str">
        <f>IF(INDEX(Оценка!C$2:AF$1540,A5639*11+10,(B5641-1)*3+1)="","",INDEX(Оценка!C$2:AF$1540,A5639*11+10,(B5641-1)*3+1)&amp;" ("&amp;INDEX(Оценка!C$2:AF$1540,A5639*11+10,(B5641-1)*3+2)&amp;") ("&amp;INDEX(Оценка!C$2:AF$1540,A5639*11+10,(B5641-1)*3+3)&amp;")")</f>
        <v/>
      </c>
    </row>
    <row r="5642" spans="1:6" s="15" customFormat="1" x14ac:dyDescent="0.25">
      <c r="A5642" s="15">
        <v>61</v>
      </c>
      <c r="B5642" s="15">
        <v>3</v>
      </c>
      <c r="D5642" s="15" t="str">
        <f>IF(INDEX(Разделы!C$2:L$1540,A5642*11+10,B5642)="","","- "&amp;INDEX(Разделы!C$2:L$1540,A5642*11+10,B5642))</f>
        <v/>
      </c>
    </row>
    <row r="5643" spans="1:6" s="15" customFormat="1" x14ac:dyDescent="0.25">
      <c r="A5643" s="15">
        <v>61</v>
      </c>
      <c r="B5643" s="15">
        <v>3</v>
      </c>
    </row>
    <row r="5644" spans="1:6" s="15" customFormat="1" x14ac:dyDescent="0.25">
      <c r="A5644" s="15">
        <v>61</v>
      </c>
      <c r="B5644" s="15">
        <v>4</v>
      </c>
      <c r="D5644" s="15" t="str">
        <f xml:space="preserve"> IF(INDEX(Разделы!C$2:L$1540,A5644*11+3,B5644)="","","= "&amp;INDEX(Разделы!C$2:L$1540,A5644*11+3,B5644)&amp;" ("&amp;INDEX(Разделы!C$2:L$1540,A5644*11+4,B5644)&amp;")")</f>
        <v/>
      </c>
      <c r="E5644" s="15" t="str">
        <f>IF(INDEX(Оценка!C$2:AF$1540,A5642*11+4,(B5644-1)*3+1)="","",INDEX(Оценка!C$2:AF$1540,A5642*11+4,(B5644-1)*3+1)&amp;" ("&amp;INDEX(Оценка!C$2:AF$1540,A5642*11+4,(B5644-1)*3+2)&amp;") ("&amp;INDEX(Оценка!C$2:AF$1540,A5642*11+4,(B5644-1)*3+3)&amp;")")</f>
        <v/>
      </c>
      <c r="F5644" s="15" t="str">
        <f>IF(INDEX(Содержание!C$2:L$1680,A5644*6+2,B5644)="","",INDEX(Содержание!C$2:L$1680,A5644*6+2,B5644))</f>
        <v/>
      </c>
    </row>
    <row r="5645" spans="1:6" s="15" customFormat="1" x14ac:dyDescent="0.25">
      <c r="A5645" s="15">
        <v>61</v>
      </c>
      <c r="B5645" s="15">
        <v>4</v>
      </c>
      <c r="E5645" s="15" t="str">
        <f>IF(INDEX(Оценка!C$2:AF$1540,A5643*11+5,(B5645-1)*3+1)="","",INDEX(Оценка!C$2:AF$1540,A5643*11+5,(B5645-1)*3+1)&amp;" ("&amp;INDEX(Оценка!C$2:AF$1540,A5643*11+5,(B5645-1)*3+2)&amp;") ("&amp;INDEX(Оценка!C$2:AF$1540,A5643*11+5,(B5645-1)*3+3)&amp;")")</f>
        <v/>
      </c>
    </row>
    <row r="5646" spans="1:6" s="15" customFormat="1" x14ac:dyDescent="0.25">
      <c r="A5646" s="15">
        <v>61</v>
      </c>
      <c r="B5646" s="15">
        <v>4</v>
      </c>
      <c r="D5646" s="15" t="str">
        <f>IF(INDEX(Разделы!C$2:L$1540,A5646*11+5,B5646)="","","- "&amp;INDEX(Разделы!C$2:L$1540,A5646*11+5,B5646))</f>
        <v/>
      </c>
      <c r="E5646" s="15" t="str">
        <f>IF(INDEX(Оценка!C$2:AF$1540,A5644*11+6,(B5646-1)*3+1)="","",INDEX(Оценка!C$2:AF$1540,A5644*11+6,(B5646-1)*3+1)&amp;" ("&amp;INDEX(Оценка!C$2:AF$1540,A5644*11+6,(B5646-1)*3+2)&amp;") ("&amp;INDEX(Оценка!C$2:AF$1540,A5644*11+6,(B5646-1)*3+3)&amp;")")</f>
        <v/>
      </c>
      <c r="F5646" s="15" t="str">
        <f>IF(INDEX(Содержание!C$2:L$1680,A5646*6+3,B5646)="","","= "&amp;INDEX(Содержание!C$2:L$1680,A5646*6+3,B5646)&amp;" "&amp;INDEX(Содержание!C$2:L$1680,A5648*6+4,B5648))</f>
        <v/>
      </c>
    </row>
    <row r="5647" spans="1:6" s="15" customFormat="1" x14ac:dyDescent="0.25">
      <c r="A5647" s="15">
        <v>61</v>
      </c>
      <c r="B5647" s="15">
        <v>4</v>
      </c>
      <c r="D5647" s="15" t="str">
        <f>IF(INDEX(Разделы!C$2:L$1540,A5647*11+6,B5647)="","","- "&amp;INDEX(Разделы!C$2:L$1540,A5647*11+6,B5647))</f>
        <v/>
      </c>
      <c r="E5647" s="15" t="str">
        <f>IF(INDEX(Оценка!C$2:AF$1540,A5645*11+7,(B5647-1)*3+1)="","",INDEX(Оценка!C$2:AF$1540,A5645*11+7,(B5647-1)*3+1)&amp;" ("&amp;INDEX(Оценка!C$2:AF$1540,A5645*11+7,(B5647-1)*3+2)&amp;") ("&amp;INDEX(Оценка!C$2:AF$1540,A5645*11+7,(B5647-1)*3+3)&amp;")")</f>
        <v/>
      </c>
    </row>
    <row r="5648" spans="1:6" s="15" customFormat="1" x14ac:dyDescent="0.25">
      <c r="A5648" s="15">
        <v>61</v>
      </c>
      <c r="B5648" s="15">
        <v>4</v>
      </c>
      <c r="D5648" s="15" t="str">
        <f>IF(INDEX(Разделы!C$2:L$1540,A5648*11+7,B5648)="","","- "&amp;INDEX(Разделы!C$2:L$1540,A5648*11+7,B5648))</f>
        <v/>
      </c>
      <c r="E5648" s="15" t="str">
        <f>IF(INDEX(Оценка!C$2:AF$1540,A5646*11+8,(B5648-1)*3+1)="","",INDEX(Оценка!C$2:AF$1540,A5646*11+8,(B5648-1)*3+1)&amp;" ("&amp;INDEX(Оценка!C$2:AF$1540,A5646*11+8,(B5648-1)*3+2)&amp;") ("&amp;INDEX(Оценка!C$2:AF$1540,A5646*11+8,(B5648-1)*3+3)&amp;")")</f>
        <v/>
      </c>
      <c r="F5648" s="15" t="str">
        <f>IF(INDEX(Содержание!C$2:L$1680,A5648*6+5,B5648)="","",INDEX(Содержание!C$2:L$1680,A5648*6+5,B5648))</f>
        <v/>
      </c>
    </row>
    <row r="5649" spans="1:6" s="15" customFormat="1" x14ac:dyDescent="0.25">
      <c r="A5649" s="15">
        <v>61</v>
      </c>
      <c r="B5649" s="15">
        <v>4</v>
      </c>
      <c r="D5649" s="15" t="str">
        <f>IF(INDEX(Разделы!C$2:L$1540,A5649*11+8,B5649)="","","- "&amp;INDEX(Разделы!C$2:L$1540,A5649*11+8,B5649))</f>
        <v/>
      </c>
      <c r="E5649" s="15" t="str">
        <f>IF(INDEX(Оценка!C$2:AF$1540,A5647*11+9,(B5649-1)*3+1)="","",INDEX(Оценка!C$2:AF$1540,A5647*11+9,(B5649-1)*3+1)&amp;" ("&amp;INDEX(Оценка!C$2:AF$1540,A5647*11+9,(B5649-1)*3+2)&amp;") ("&amp;INDEX(Оценка!C$2:AF$1540,A5647*11+9,(B5649-1)*3+3)&amp;")")</f>
        <v/>
      </c>
    </row>
    <row r="5650" spans="1:6" s="15" customFormat="1" x14ac:dyDescent="0.25">
      <c r="A5650" s="15">
        <v>61</v>
      </c>
      <c r="B5650" s="15">
        <v>4</v>
      </c>
      <c r="D5650" s="15" t="str">
        <f>IF(INDEX(Разделы!C$2:L$1540,A5650*11+9,B5650)="","","- "&amp;INDEX(Разделы!C$2:L$1540,A5650*11+9,B5650))</f>
        <v/>
      </c>
      <c r="E5650" s="15" t="str">
        <f>IF(INDEX(Оценка!C$2:AF$1540,A5648*11+10,(B5650-1)*3+1)="","",INDEX(Оценка!C$2:AF$1540,A5648*11+10,(B5650-1)*3+1)&amp;" ("&amp;INDEX(Оценка!C$2:AF$1540,A5648*11+10,(B5650-1)*3+2)&amp;") ("&amp;INDEX(Оценка!C$2:AF$1540,A5648*11+10,(B5650-1)*3+3)&amp;")")</f>
        <v/>
      </c>
    </row>
    <row r="5651" spans="1:6" s="15" customFormat="1" x14ac:dyDescent="0.25">
      <c r="A5651" s="15">
        <v>61</v>
      </c>
      <c r="B5651" s="15">
        <v>4</v>
      </c>
      <c r="D5651" s="15" t="str">
        <f>IF(INDEX(Разделы!C$2:L$1540,A5651*11+10,B5651)="","","- "&amp;INDEX(Разделы!C$2:L$1540,A5651*11+10,B5651))</f>
        <v/>
      </c>
    </row>
    <row r="5652" spans="1:6" s="15" customFormat="1" x14ac:dyDescent="0.25">
      <c r="A5652" s="15">
        <v>61</v>
      </c>
      <c r="B5652" s="15">
        <v>4</v>
      </c>
    </row>
    <row r="5653" spans="1:6" s="15" customFormat="1" x14ac:dyDescent="0.25">
      <c r="A5653" s="15">
        <v>61</v>
      </c>
      <c r="B5653" s="15">
        <v>5</v>
      </c>
      <c r="D5653" s="15" t="str">
        <f xml:space="preserve"> IF(INDEX(Разделы!C$2:L$1540,A5653*11+3,B5653)="","","= "&amp;INDEX(Разделы!C$2:L$1540,A5653*11+3,B5653)&amp;" ("&amp;INDEX(Разделы!C$2:L$1540,A5653*11+4,B5653)&amp;")")</f>
        <v/>
      </c>
      <c r="E5653" s="15" t="str">
        <f>IF(INDEX(Оценка!C$2:AF$1540,A5651*11+4,(B5653-1)*3+1)="","",INDEX(Оценка!C$2:AF$1540,A5651*11+4,(B5653-1)*3+1)&amp;" ("&amp;INDEX(Оценка!C$2:AF$1540,A5651*11+4,(B5653-1)*3+2)&amp;") ("&amp;INDEX(Оценка!C$2:AF$1540,A5651*11+4,(B5653-1)*3+3)&amp;")")</f>
        <v/>
      </c>
      <c r="F5653" s="15" t="str">
        <f>IF(INDEX(Содержание!C$2:L$1680,A5653*6+2,B5653)="","",INDEX(Содержание!C$2:L$1680,A5653*6+2,B5653))</f>
        <v/>
      </c>
    </row>
    <row r="5654" spans="1:6" s="15" customFormat="1" x14ac:dyDescent="0.25">
      <c r="A5654" s="15">
        <v>61</v>
      </c>
      <c r="B5654" s="15">
        <v>5</v>
      </c>
      <c r="E5654" s="15" t="str">
        <f>IF(INDEX(Оценка!C$2:AF$1540,A5652*11+5,(B5654-1)*3+1)="","",INDEX(Оценка!C$2:AF$1540,A5652*11+5,(B5654-1)*3+1)&amp;" ("&amp;INDEX(Оценка!C$2:AF$1540,A5652*11+5,(B5654-1)*3+2)&amp;") ("&amp;INDEX(Оценка!C$2:AF$1540,A5652*11+5,(B5654-1)*3+3)&amp;")")</f>
        <v/>
      </c>
    </row>
    <row r="5655" spans="1:6" s="15" customFormat="1" x14ac:dyDescent="0.25">
      <c r="A5655" s="15">
        <v>61</v>
      </c>
      <c r="B5655" s="15">
        <v>5</v>
      </c>
      <c r="D5655" s="15" t="str">
        <f>IF(INDEX(Разделы!C$2:L$1540,A5655*11+5,B5655)="","","- "&amp;INDEX(Разделы!C$2:L$1540,A5655*11+5,B5655))</f>
        <v/>
      </c>
      <c r="E5655" s="15" t="str">
        <f>IF(INDEX(Оценка!C$2:AF$1540,A5653*11+6,(B5655-1)*3+1)="","",INDEX(Оценка!C$2:AF$1540,A5653*11+6,(B5655-1)*3+1)&amp;" ("&amp;INDEX(Оценка!C$2:AF$1540,A5653*11+6,(B5655-1)*3+2)&amp;") ("&amp;INDEX(Оценка!C$2:AF$1540,A5653*11+6,(B5655-1)*3+3)&amp;")")</f>
        <v/>
      </c>
      <c r="F5655" s="15" t="str">
        <f>IF(INDEX(Содержание!C$2:L$1680,A5655*6+3,B5655)="","","= "&amp;INDEX(Содержание!C$2:L$1680,A5655*6+3,B5655)&amp;" "&amp;INDEX(Содержание!C$2:L$1680,A5657*6+4,B5657))</f>
        <v/>
      </c>
    </row>
    <row r="5656" spans="1:6" s="15" customFormat="1" x14ac:dyDescent="0.25">
      <c r="A5656" s="15">
        <v>61</v>
      </c>
      <c r="B5656" s="15">
        <v>5</v>
      </c>
      <c r="D5656" s="15" t="str">
        <f>IF(INDEX(Разделы!C$2:L$1540,A5656*11+6,B5656)="","","- "&amp;INDEX(Разделы!C$2:L$1540,A5656*11+6,B5656))</f>
        <v/>
      </c>
      <c r="E5656" s="15" t="str">
        <f>IF(INDEX(Оценка!C$2:AF$1540,A5654*11+7,(B5656-1)*3+1)="","",INDEX(Оценка!C$2:AF$1540,A5654*11+7,(B5656-1)*3+1)&amp;" ("&amp;INDEX(Оценка!C$2:AF$1540,A5654*11+7,(B5656-1)*3+2)&amp;") ("&amp;INDEX(Оценка!C$2:AF$1540,A5654*11+7,(B5656-1)*3+3)&amp;")")</f>
        <v/>
      </c>
    </row>
    <row r="5657" spans="1:6" s="15" customFormat="1" x14ac:dyDescent="0.25">
      <c r="A5657" s="15">
        <v>61</v>
      </c>
      <c r="B5657" s="15">
        <v>5</v>
      </c>
      <c r="D5657" s="15" t="str">
        <f>IF(INDEX(Разделы!C$2:L$1540,A5657*11+7,B5657)="","","- "&amp;INDEX(Разделы!C$2:L$1540,A5657*11+7,B5657))</f>
        <v/>
      </c>
      <c r="E5657" s="15" t="str">
        <f>IF(INDEX(Оценка!C$2:AF$1540,A5655*11+8,(B5657-1)*3+1)="","",INDEX(Оценка!C$2:AF$1540,A5655*11+8,(B5657-1)*3+1)&amp;" ("&amp;INDEX(Оценка!C$2:AF$1540,A5655*11+8,(B5657-1)*3+2)&amp;") ("&amp;INDEX(Оценка!C$2:AF$1540,A5655*11+8,(B5657-1)*3+3)&amp;")")</f>
        <v/>
      </c>
      <c r="F5657" s="15" t="str">
        <f>IF(INDEX(Содержание!C$2:L$1680,A5657*6+5,B5657)="","",INDEX(Содержание!C$2:L$1680,A5657*6+5,B5657))</f>
        <v/>
      </c>
    </row>
    <row r="5658" spans="1:6" s="15" customFormat="1" x14ac:dyDescent="0.25">
      <c r="A5658" s="15">
        <v>61</v>
      </c>
      <c r="B5658" s="15">
        <v>5</v>
      </c>
      <c r="D5658" s="15" t="str">
        <f>IF(INDEX(Разделы!C$2:L$1540,A5658*11+8,B5658)="","","- "&amp;INDEX(Разделы!C$2:L$1540,A5658*11+8,B5658))</f>
        <v/>
      </c>
      <c r="E5658" s="15" t="str">
        <f>IF(INDEX(Оценка!C$2:AF$1540,A5656*11+9,(B5658-1)*3+1)="","",INDEX(Оценка!C$2:AF$1540,A5656*11+9,(B5658-1)*3+1)&amp;" ("&amp;INDEX(Оценка!C$2:AF$1540,A5656*11+9,(B5658-1)*3+2)&amp;") ("&amp;INDEX(Оценка!C$2:AF$1540,A5656*11+9,(B5658-1)*3+3)&amp;")")</f>
        <v/>
      </c>
    </row>
    <row r="5659" spans="1:6" s="15" customFormat="1" x14ac:dyDescent="0.25">
      <c r="A5659" s="15">
        <v>61</v>
      </c>
      <c r="B5659" s="15">
        <v>5</v>
      </c>
      <c r="D5659" s="15" t="str">
        <f>IF(INDEX(Разделы!C$2:L$1540,A5659*11+9,B5659)="","","- "&amp;INDEX(Разделы!C$2:L$1540,A5659*11+9,B5659))</f>
        <v/>
      </c>
      <c r="E5659" s="15" t="str">
        <f>IF(INDEX(Оценка!C$2:AF$1540,A5657*11+10,(B5659-1)*3+1)="","",INDEX(Оценка!C$2:AF$1540,A5657*11+10,(B5659-1)*3+1)&amp;" ("&amp;INDEX(Оценка!C$2:AF$1540,A5657*11+10,(B5659-1)*3+2)&amp;") ("&amp;INDEX(Оценка!C$2:AF$1540,A5657*11+10,(B5659-1)*3+3)&amp;")")</f>
        <v/>
      </c>
    </row>
    <row r="5660" spans="1:6" s="15" customFormat="1" x14ac:dyDescent="0.25">
      <c r="A5660" s="15">
        <v>61</v>
      </c>
      <c r="B5660" s="15">
        <v>5</v>
      </c>
      <c r="D5660" s="15" t="str">
        <f>IF(INDEX(Разделы!C$2:L$1540,A5660*11+10,B5660)="","","- "&amp;INDEX(Разделы!C$2:L$1540,A5660*11+10,B5660))</f>
        <v/>
      </c>
    </row>
    <row r="5661" spans="1:6" s="15" customFormat="1" x14ac:dyDescent="0.25">
      <c r="A5661" s="15">
        <v>61</v>
      </c>
      <c r="B5661" s="15">
        <v>5</v>
      </c>
    </row>
    <row r="5662" spans="1:6" s="15" customFormat="1" x14ac:dyDescent="0.25">
      <c r="A5662" s="15">
        <v>61</v>
      </c>
      <c r="B5662" s="15">
        <v>6</v>
      </c>
      <c r="D5662" s="15" t="str">
        <f xml:space="preserve"> IF(INDEX(Разделы!C$2:L$1540,A5662*11+3,B5662)="","","= "&amp;INDEX(Разделы!C$2:L$1540,A5662*11+3,B5662)&amp;" ("&amp;INDEX(Разделы!C$2:L$1540,A5662*11+4,B5662)&amp;")")</f>
        <v/>
      </c>
      <c r="E5662" s="15" t="str">
        <f>IF(INDEX(Оценка!C$2:AF$1540,A5660*11+4,(B5662-1)*3+1)="","",INDEX(Оценка!C$2:AF$1540,A5660*11+4,(B5662-1)*3+1)&amp;" ("&amp;INDEX(Оценка!C$2:AF$1540,A5660*11+4,(B5662-1)*3+2)&amp;") ("&amp;INDEX(Оценка!C$2:AF$1540,A5660*11+4,(B5662-1)*3+3)&amp;")")</f>
        <v/>
      </c>
      <c r="F5662" s="15" t="str">
        <f>IF(INDEX(Содержание!C$2:L$1680,A5662*6+2,B5662)="","",INDEX(Содержание!C$2:L$1680,A5662*6+2,B5662))</f>
        <v/>
      </c>
    </row>
    <row r="5663" spans="1:6" s="15" customFormat="1" x14ac:dyDescent="0.25">
      <c r="A5663" s="15">
        <v>61</v>
      </c>
      <c r="B5663" s="15">
        <v>6</v>
      </c>
      <c r="E5663" s="15" t="str">
        <f>IF(INDEX(Оценка!C$2:AF$1540,A5661*11+5,(B5663-1)*3+1)="","",INDEX(Оценка!C$2:AF$1540,A5661*11+5,(B5663-1)*3+1)&amp;" ("&amp;INDEX(Оценка!C$2:AF$1540,A5661*11+5,(B5663-1)*3+2)&amp;") ("&amp;INDEX(Оценка!C$2:AF$1540,A5661*11+5,(B5663-1)*3+3)&amp;")")</f>
        <v/>
      </c>
    </row>
    <row r="5664" spans="1:6" s="15" customFormat="1" x14ac:dyDescent="0.25">
      <c r="A5664" s="15">
        <v>61</v>
      </c>
      <c r="B5664" s="15">
        <v>6</v>
      </c>
      <c r="D5664" s="15" t="str">
        <f>IF(INDEX(Разделы!C$2:L$1540,A5664*11+5,B5664)="","","- "&amp;INDEX(Разделы!C$2:L$1540,A5664*11+5,B5664))</f>
        <v/>
      </c>
      <c r="E5664" s="15" t="str">
        <f>IF(INDEX(Оценка!C$2:AF$1540,A5662*11+6,(B5664-1)*3+1)="","",INDEX(Оценка!C$2:AF$1540,A5662*11+6,(B5664-1)*3+1)&amp;" ("&amp;INDEX(Оценка!C$2:AF$1540,A5662*11+6,(B5664-1)*3+2)&amp;") ("&amp;INDEX(Оценка!C$2:AF$1540,A5662*11+6,(B5664-1)*3+3)&amp;")")</f>
        <v/>
      </c>
      <c r="F5664" s="15" t="str">
        <f>IF(INDEX(Содержание!C$2:L$1680,A5664*6+3,B5664)="","","= "&amp;INDEX(Содержание!C$2:L$1680,A5664*6+3,B5664)&amp;" "&amp;INDEX(Содержание!C$2:L$1680,A5666*6+4,B5666))</f>
        <v/>
      </c>
    </row>
    <row r="5665" spans="1:6" s="15" customFormat="1" x14ac:dyDescent="0.25">
      <c r="A5665" s="15">
        <v>61</v>
      </c>
      <c r="B5665" s="15">
        <v>6</v>
      </c>
      <c r="D5665" s="15" t="str">
        <f>IF(INDEX(Разделы!C$2:L$1540,A5665*11+6,B5665)="","","- "&amp;INDEX(Разделы!C$2:L$1540,A5665*11+6,B5665))</f>
        <v/>
      </c>
      <c r="E5665" s="15" t="str">
        <f>IF(INDEX(Оценка!C$2:AF$1540,A5663*11+7,(B5665-1)*3+1)="","",INDEX(Оценка!C$2:AF$1540,A5663*11+7,(B5665-1)*3+1)&amp;" ("&amp;INDEX(Оценка!C$2:AF$1540,A5663*11+7,(B5665-1)*3+2)&amp;") ("&amp;INDEX(Оценка!C$2:AF$1540,A5663*11+7,(B5665-1)*3+3)&amp;")")</f>
        <v/>
      </c>
    </row>
    <row r="5666" spans="1:6" s="15" customFormat="1" x14ac:dyDescent="0.25">
      <c r="A5666" s="15">
        <v>61</v>
      </c>
      <c r="B5666" s="15">
        <v>6</v>
      </c>
      <c r="D5666" s="15" t="str">
        <f>IF(INDEX(Разделы!C$2:L$1540,A5666*11+7,B5666)="","","- "&amp;INDEX(Разделы!C$2:L$1540,A5666*11+7,B5666))</f>
        <v/>
      </c>
      <c r="E5666" s="15" t="str">
        <f>IF(INDEX(Оценка!C$2:AF$1540,A5664*11+8,(B5666-1)*3+1)="","",INDEX(Оценка!C$2:AF$1540,A5664*11+8,(B5666-1)*3+1)&amp;" ("&amp;INDEX(Оценка!C$2:AF$1540,A5664*11+8,(B5666-1)*3+2)&amp;") ("&amp;INDEX(Оценка!C$2:AF$1540,A5664*11+8,(B5666-1)*3+3)&amp;")")</f>
        <v/>
      </c>
      <c r="F5666" s="15" t="str">
        <f>IF(INDEX(Содержание!C$2:L$1680,A5666*6+5,B5666)="","",INDEX(Содержание!C$2:L$1680,A5666*6+5,B5666))</f>
        <v/>
      </c>
    </row>
    <row r="5667" spans="1:6" s="15" customFormat="1" x14ac:dyDescent="0.25">
      <c r="A5667" s="15">
        <v>61</v>
      </c>
      <c r="B5667" s="15">
        <v>6</v>
      </c>
      <c r="D5667" s="15" t="str">
        <f>IF(INDEX(Разделы!C$2:L$1540,A5667*11+8,B5667)="","","- "&amp;INDEX(Разделы!C$2:L$1540,A5667*11+8,B5667))</f>
        <v/>
      </c>
      <c r="E5667" s="15" t="str">
        <f>IF(INDEX(Оценка!C$2:AF$1540,A5665*11+9,(B5667-1)*3+1)="","",INDEX(Оценка!C$2:AF$1540,A5665*11+9,(B5667-1)*3+1)&amp;" ("&amp;INDEX(Оценка!C$2:AF$1540,A5665*11+9,(B5667-1)*3+2)&amp;") ("&amp;INDEX(Оценка!C$2:AF$1540,A5665*11+9,(B5667-1)*3+3)&amp;")")</f>
        <v/>
      </c>
    </row>
    <row r="5668" spans="1:6" s="15" customFormat="1" x14ac:dyDescent="0.25">
      <c r="A5668" s="15">
        <v>61</v>
      </c>
      <c r="B5668" s="15">
        <v>6</v>
      </c>
      <c r="D5668" s="15" t="str">
        <f>IF(INDEX(Разделы!C$2:L$1540,A5668*11+9,B5668)="","","- "&amp;INDEX(Разделы!C$2:L$1540,A5668*11+9,B5668))</f>
        <v/>
      </c>
      <c r="E5668" s="15" t="str">
        <f>IF(INDEX(Оценка!C$2:AF$1540,A5666*11+10,(B5668-1)*3+1)="","",INDEX(Оценка!C$2:AF$1540,A5666*11+10,(B5668-1)*3+1)&amp;" ("&amp;INDEX(Оценка!C$2:AF$1540,A5666*11+10,(B5668-1)*3+2)&amp;") ("&amp;INDEX(Оценка!C$2:AF$1540,A5666*11+10,(B5668-1)*3+3)&amp;")")</f>
        <v/>
      </c>
    </row>
    <row r="5669" spans="1:6" s="15" customFormat="1" x14ac:dyDescent="0.25">
      <c r="A5669" s="15">
        <v>61</v>
      </c>
      <c r="B5669" s="15">
        <v>6</v>
      </c>
      <c r="D5669" s="15" t="str">
        <f>IF(INDEX(Разделы!C$2:L$1540,A5669*11+10,B5669)="","","- "&amp;INDEX(Разделы!C$2:L$1540,A5669*11+10,B5669))</f>
        <v/>
      </c>
    </row>
    <row r="5670" spans="1:6" s="15" customFormat="1" x14ac:dyDescent="0.25">
      <c r="A5670" s="15">
        <v>61</v>
      </c>
      <c r="B5670" s="15">
        <v>6</v>
      </c>
    </row>
    <row r="5671" spans="1:6" s="15" customFormat="1" x14ac:dyDescent="0.25">
      <c r="A5671" s="15">
        <v>61</v>
      </c>
      <c r="B5671" s="15">
        <v>7</v>
      </c>
      <c r="D5671" s="15" t="str">
        <f xml:space="preserve"> IF(INDEX(Разделы!C$2:L$1540,A5671*11+3,B5671)="","","= "&amp;INDEX(Разделы!C$2:L$1540,A5671*11+3,B5671)&amp;" ("&amp;INDEX(Разделы!C$2:L$1540,A5671*11+4,B5671)&amp;")")</f>
        <v/>
      </c>
      <c r="E5671" s="15" t="str">
        <f>IF(INDEX(Оценка!C$2:AF$1540,A5669*11+4,(B5671-1)*3+1)="","",INDEX(Оценка!C$2:AF$1540,A5669*11+4,(B5671-1)*3+1)&amp;" ("&amp;INDEX(Оценка!C$2:AF$1540,A5669*11+4,(B5671-1)*3+2)&amp;") ("&amp;INDEX(Оценка!C$2:AF$1540,A5669*11+4,(B5671-1)*3+3)&amp;")")</f>
        <v/>
      </c>
      <c r="F5671" s="15" t="str">
        <f>IF(INDEX(Содержание!C$2:L$1680,A5671*6+2,B5671)="","",INDEX(Содержание!C$2:L$1680,A5671*6+2,B5671))</f>
        <v/>
      </c>
    </row>
    <row r="5672" spans="1:6" s="15" customFormat="1" x14ac:dyDescent="0.25">
      <c r="A5672" s="15">
        <v>61</v>
      </c>
      <c r="B5672" s="15">
        <v>7</v>
      </c>
      <c r="E5672" s="15" t="str">
        <f>IF(INDEX(Оценка!C$2:AF$1540,A5670*11+5,(B5672-1)*3+1)="","",INDEX(Оценка!C$2:AF$1540,A5670*11+5,(B5672-1)*3+1)&amp;" ("&amp;INDEX(Оценка!C$2:AF$1540,A5670*11+5,(B5672-1)*3+2)&amp;") ("&amp;INDEX(Оценка!C$2:AF$1540,A5670*11+5,(B5672-1)*3+3)&amp;")")</f>
        <v/>
      </c>
    </row>
    <row r="5673" spans="1:6" s="15" customFormat="1" x14ac:dyDescent="0.25">
      <c r="A5673" s="15">
        <v>61</v>
      </c>
      <c r="B5673" s="15">
        <v>7</v>
      </c>
      <c r="D5673" s="15" t="str">
        <f>IF(INDEX(Разделы!C$2:L$1540,A5673*11+5,B5673)="","","- "&amp;INDEX(Разделы!C$2:L$1540,A5673*11+5,B5673))</f>
        <v/>
      </c>
      <c r="E5673" s="15" t="str">
        <f>IF(INDEX(Оценка!C$2:AF$1540,A5671*11+6,(B5673-1)*3+1)="","",INDEX(Оценка!C$2:AF$1540,A5671*11+6,(B5673-1)*3+1)&amp;" ("&amp;INDEX(Оценка!C$2:AF$1540,A5671*11+6,(B5673-1)*3+2)&amp;") ("&amp;INDEX(Оценка!C$2:AF$1540,A5671*11+6,(B5673-1)*3+3)&amp;")")</f>
        <v/>
      </c>
      <c r="F5673" s="15" t="str">
        <f>IF(INDEX(Содержание!C$2:L$1680,A5673*6+3,B5673)="","","= "&amp;INDEX(Содержание!C$2:L$1680,A5673*6+3,B5673)&amp;" "&amp;INDEX(Содержание!C$2:L$1680,A5675*6+4,B5675))</f>
        <v/>
      </c>
    </row>
    <row r="5674" spans="1:6" s="15" customFormat="1" x14ac:dyDescent="0.25">
      <c r="A5674" s="15">
        <v>61</v>
      </c>
      <c r="B5674" s="15">
        <v>7</v>
      </c>
      <c r="D5674" s="15" t="str">
        <f>IF(INDEX(Разделы!C$2:L$1540,A5674*11+6,B5674)="","","- "&amp;INDEX(Разделы!C$2:L$1540,A5674*11+6,B5674))</f>
        <v/>
      </c>
      <c r="E5674" s="15" t="str">
        <f>IF(INDEX(Оценка!C$2:AF$1540,A5672*11+7,(B5674-1)*3+1)="","",INDEX(Оценка!C$2:AF$1540,A5672*11+7,(B5674-1)*3+1)&amp;" ("&amp;INDEX(Оценка!C$2:AF$1540,A5672*11+7,(B5674-1)*3+2)&amp;") ("&amp;INDEX(Оценка!C$2:AF$1540,A5672*11+7,(B5674-1)*3+3)&amp;")")</f>
        <v/>
      </c>
    </row>
    <row r="5675" spans="1:6" s="15" customFormat="1" x14ac:dyDescent="0.25">
      <c r="A5675" s="15">
        <v>61</v>
      </c>
      <c r="B5675" s="15">
        <v>7</v>
      </c>
      <c r="D5675" s="15" t="str">
        <f>IF(INDEX(Разделы!C$2:L$1540,A5675*11+7,B5675)="","","- "&amp;INDEX(Разделы!C$2:L$1540,A5675*11+7,B5675))</f>
        <v/>
      </c>
      <c r="E5675" s="15" t="str">
        <f>IF(INDEX(Оценка!C$2:AF$1540,A5673*11+8,(B5675-1)*3+1)="","",INDEX(Оценка!C$2:AF$1540,A5673*11+8,(B5675-1)*3+1)&amp;" ("&amp;INDEX(Оценка!C$2:AF$1540,A5673*11+8,(B5675-1)*3+2)&amp;") ("&amp;INDEX(Оценка!C$2:AF$1540,A5673*11+8,(B5675-1)*3+3)&amp;")")</f>
        <v/>
      </c>
      <c r="F5675" s="15" t="str">
        <f>IF(INDEX(Содержание!C$2:L$1680,A5675*6+5,B5675)="","",INDEX(Содержание!C$2:L$1680,A5675*6+5,B5675))</f>
        <v/>
      </c>
    </row>
    <row r="5676" spans="1:6" s="15" customFormat="1" x14ac:dyDescent="0.25">
      <c r="A5676" s="15">
        <v>61</v>
      </c>
      <c r="B5676" s="15">
        <v>7</v>
      </c>
      <c r="D5676" s="15" t="str">
        <f>IF(INDEX(Разделы!C$2:L$1540,A5676*11+8,B5676)="","","- "&amp;INDEX(Разделы!C$2:L$1540,A5676*11+8,B5676))</f>
        <v/>
      </c>
      <c r="E5676" s="15" t="str">
        <f>IF(INDEX(Оценка!C$2:AF$1540,A5674*11+9,(B5676-1)*3+1)="","",INDEX(Оценка!C$2:AF$1540,A5674*11+9,(B5676-1)*3+1)&amp;" ("&amp;INDEX(Оценка!C$2:AF$1540,A5674*11+9,(B5676-1)*3+2)&amp;") ("&amp;INDEX(Оценка!C$2:AF$1540,A5674*11+9,(B5676-1)*3+3)&amp;")")</f>
        <v/>
      </c>
    </row>
    <row r="5677" spans="1:6" s="15" customFormat="1" x14ac:dyDescent="0.25">
      <c r="A5677" s="15">
        <v>61</v>
      </c>
      <c r="B5677" s="15">
        <v>7</v>
      </c>
      <c r="D5677" s="15" t="str">
        <f>IF(INDEX(Разделы!C$2:L$1540,A5677*11+9,B5677)="","","- "&amp;INDEX(Разделы!C$2:L$1540,A5677*11+9,B5677))</f>
        <v/>
      </c>
      <c r="E5677" s="15" t="str">
        <f>IF(INDEX(Оценка!C$2:AF$1540,A5675*11+10,(B5677-1)*3+1)="","",INDEX(Оценка!C$2:AF$1540,A5675*11+10,(B5677-1)*3+1)&amp;" ("&amp;INDEX(Оценка!C$2:AF$1540,A5675*11+10,(B5677-1)*3+2)&amp;") ("&amp;INDEX(Оценка!C$2:AF$1540,A5675*11+10,(B5677-1)*3+3)&amp;")")</f>
        <v/>
      </c>
    </row>
    <row r="5678" spans="1:6" s="15" customFormat="1" x14ac:dyDescent="0.25">
      <c r="A5678" s="15">
        <v>61</v>
      </c>
      <c r="B5678" s="15">
        <v>7</v>
      </c>
      <c r="D5678" s="15" t="str">
        <f>IF(INDEX(Разделы!C$2:L$1540,A5678*11+10,B5678)="","","- "&amp;INDEX(Разделы!C$2:L$1540,A5678*11+10,B5678))</f>
        <v/>
      </c>
    </row>
    <row r="5679" spans="1:6" s="15" customFormat="1" x14ac:dyDescent="0.25">
      <c r="A5679" s="15">
        <v>61</v>
      </c>
      <c r="B5679" s="15">
        <v>7</v>
      </c>
    </row>
    <row r="5680" spans="1:6" s="15" customFormat="1" x14ac:dyDescent="0.25">
      <c r="A5680" s="15">
        <v>61</v>
      </c>
      <c r="B5680" s="15">
        <v>8</v>
      </c>
      <c r="D5680" s="15" t="str">
        <f xml:space="preserve"> IF(INDEX(Разделы!C$2:L$1540,A5680*11+3,B5680)="","","= "&amp;INDEX(Разделы!C$2:L$1540,A5680*11+3,B5680)&amp;" ("&amp;INDEX(Разделы!C$2:L$1540,A5680*11+4,B5680)&amp;")")</f>
        <v/>
      </c>
      <c r="E5680" s="15" t="str">
        <f>IF(INDEX(Оценка!C$2:AF$1540,A5678*11+4,(B5680-1)*3+1)="","",INDEX(Оценка!C$2:AF$1540,A5678*11+4,(B5680-1)*3+1)&amp;" ("&amp;INDEX(Оценка!C$2:AF$1540,A5678*11+4,(B5680-1)*3+2)&amp;") ("&amp;INDEX(Оценка!C$2:AF$1540,A5678*11+4,(B5680-1)*3+3)&amp;")")</f>
        <v/>
      </c>
      <c r="F5680" s="15" t="str">
        <f>IF(INDEX(Содержание!C$2:L$1680,A5680*6+2,B5680)="","",INDEX(Содержание!C$2:L$1680,A5680*6+2,B5680))</f>
        <v/>
      </c>
    </row>
    <row r="5681" spans="1:6" s="15" customFormat="1" x14ac:dyDescent="0.25">
      <c r="A5681" s="15">
        <v>61</v>
      </c>
      <c r="B5681" s="15">
        <v>8</v>
      </c>
      <c r="E5681" s="15" t="str">
        <f>IF(INDEX(Оценка!C$2:AF$1540,A5679*11+5,(B5681-1)*3+1)="","",INDEX(Оценка!C$2:AF$1540,A5679*11+5,(B5681-1)*3+1)&amp;" ("&amp;INDEX(Оценка!C$2:AF$1540,A5679*11+5,(B5681-1)*3+2)&amp;") ("&amp;INDEX(Оценка!C$2:AF$1540,A5679*11+5,(B5681-1)*3+3)&amp;")")</f>
        <v/>
      </c>
    </row>
    <row r="5682" spans="1:6" s="15" customFormat="1" x14ac:dyDescent="0.25">
      <c r="A5682" s="15">
        <v>61</v>
      </c>
      <c r="B5682" s="15">
        <v>8</v>
      </c>
      <c r="D5682" s="15" t="str">
        <f>IF(INDEX(Разделы!C$2:L$1540,A5682*11+5,B5682)="","","- "&amp;INDEX(Разделы!C$2:L$1540,A5682*11+5,B5682))</f>
        <v/>
      </c>
      <c r="E5682" s="15" t="str">
        <f>IF(INDEX(Оценка!C$2:AF$1540,A5680*11+6,(B5682-1)*3+1)="","",INDEX(Оценка!C$2:AF$1540,A5680*11+6,(B5682-1)*3+1)&amp;" ("&amp;INDEX(Оценка!C$2:AF$1540,A5680*11+6,(B5682-1)*3+2)&amp;") ("&amp;INDEX(Оценка!C$2:AF$1540,A5680*11+6,(B5682-1)*3+3)&amp;")")</f>
        <v/>
      </c>
      <c r="F5682" s="15" t="str">
        <f>IF(INDEX(Содержание!C$2:L$1680,A5682*6+3,B5682)="","","= "&amp;INDEX(Содержание!C$2:L$1680,A5682*6+3,B5682)&amp;" "&amp;INDEX(Содержание!C$2:L$1680,A5684*6+4,B5684))</f>
        <v/>
      </c>
    </row>
    <row r="5683" spans="1:6" s="15" customFormat="1" x14ac:dyDescent="0.25">
      <c r="A5683" s="15">
        <v>61</v>
      </c>
      <c r="B5683" s="15">
        <v>8</v>
      </c>
      <c r="D5683" s="15" t="str">
        <f>IF(INDEX(Разделы!C$2:L$1540,A5683*11+6,B5683)="","","- "&amp;INDEX(Разделы!C$2:L$1540,A5683*11+6,B5683))</f>
        <v/>
      </c>
      <c r="E5683" s="15" t="str">
        <f>IF(INDEX(Оценка!C$2:AF$1540,A5681*11+7,(B5683-1)*3+1)="","",INDEX(Оценка!C$2:AF$1540,A5681*11+7,(B5683-1)*3+1)&amp;" ("&amp;INDEX(Оценка!C$2:AF$1540,A5681*11+7,(B5683-1)*3+2)&amp;") ("&amp;INDEX(Оценка!C$2:AF$1540,A5681*11+7,(B5683-1)*3+3)&amp;")")</f>
        <v/>
      </c>
    </row>
    <row r="5684" spans="1:6" s="15" customFormat="1" x14ac:dyDescent="0.25">
      <c r="A5684" s="15">
        <v>61</v>
      </c>
      <c r="B5684" s="15">
        <v>8</v>
      </c>
      <c r="D5684" s="15" t="str">
        <f>IF(INDEX(Разделы!C$2:L$1540,A5684*11+7,B5684)="","","- "&amp;INDEX(Разделы!C$2:L$1540,A5684*11+7,B5684))</f>
        <v/>
      </c>
      <c r="E5684" s="15" t="str">
        <f>IF(INDEX(Оценка!C$2:AF$1540,A5682*11+8,(B5684-1)*3+1)="","",INDEX(Оценка!C$2:AF$1540,A5682*11+8,(B5684-1)*3+1)&amp;" ("&amp;INDEX(Оценка!C$2:AF$1540,A5682*11+8,(B5684-1)*3+2)&amp;") ("&amp;INDEX(Оценка!C$2:AF$1540,A5682*11+8,(B5684-1)*3+3)&amp;")")</f>
        <v/>
      </c>
      <c r="F5684" s="15" t="str">
        <f>IF(INDEX(Содержание!C$2:L$1680,A5684*6+5,B5684)="","",INDEX(Содержание!C$2:L$1680,A5684*6+5,B5684))</f>
        <v/>
      </c>
    </row>
    <row r="5685" spans="1:6" s="15" customFormat="1" x14ac:dyDescent="0.25">
      <c r="A5685" s="15">
        <v>61</v>
      </c>
      <c r="B5685" s="15">
        <v>8</v>
      </c>
      <c r="D5685" s="15" t="str">
        <f>IF(INDEX(Разделы!C$2:L$1540,A5685*11+8,B5685)="","","- "&amp;INDEX(Разделы!C$2:L$1540,A5685*11+8,B5685))</f>
        <v/>
      </c>
      <c r="E5685" s="15" t="str">
        <f>IF(INDEX(Оценка!C$2:AF$1540,A5683*11+9,(B5685-1)*3+1)="","",INDEX(Оценка!C$2:AF$1540,A5683*11+9,(B5685-1)*3+1)&amp;" ("&amp;INDEX(Оценка!C$2:AF$1540,A5683*11+9,(B5685-1)*3+2)&amp;") ("&amp;INDEX(Оценка!C$2:AF$1540,A5683*11+9,(B5685-1)*3+3)&amp;")")</f>
        <v/>
      </c>
    </row>
    <row r="5686" spans="1:6" s="15" customFormat="1" x14ac:dyDescent="0.25">
      <c r="A5686" s="15">
        <v>61</v>
      </c>
      <c r="B5686" s="15">
        <v>8</v>
      </c>
      <c r="D5686" s="15" t="str">
        <f>IF(INDEX(Разделы!C$2:L$1540,A5686*11+9,B5686)="","","- "&amp;INDEX(Разделы!C$2:L$1540,A5686*11+9,B5686))</f>
        <v/>
      </c>
      <c r="E5686" s="15" t="str">
        <f>IF(INDEX(Оценка!C$2:AF$1540,A5684*11+10,(B5686-1)*3+1)="","",INDEX(Оценка!C$2:AF$1540,A5684*11+10,(B5686-1)*3+1)&amp;" ("&amp;INDEX(Оценка!C$2:AF$1540,A5684*11+10,(B5686-1)*3+2)&amp;") ("&amp;INDEX(Оценка!C$2:AF$1540,A5684*11+10,(B5686-1)*3+3)&amp;")")</f>
        <v/>
      </c>
    </row>
    <row r="5687" spans="1:6" s="15" customFormat="1" x14ac:dyDescent="0.25">
      <c r="A5687" s="15">
        <v>61</v>
      </c>
      <c r="B5687" s="15">
        <v>8</v>
      </c>
      <c r="D5687" s="15" t="str">
        <f>IF(INDEX(Разделы!C$2:L$1540,A5687*11+10,B5687)="","","- "&amp;INDEX(Разделы!C$2:L$1540,A5687*11+10,B5687))</f>
        <v/>
      </c>
    </row>
    <row r="5688" spans="1:6" s="15" customFormat="1" x14ac:dyDescent="0.25">
      <c r="A5688" s="15">
        <v>61</v>
      </c>
      <c r="B5688" s="15">
        <v>8</v>
      </c>
    </row>
    <row r="5689" spans="1:6" s="15" customFormat="1" x14ac:dyDescent="0.25">
      <c r="A5689" s="15">
        <v>61</v>
      </c>
      <c r="B5689" s="15">
        <v>9</v>
      </c>
      <c r="D5689" s="15" t="str">
        <f xml:space="preserve"> IF(INDEX(Разделы!C$2:L$1540,A5689*11+3,B5689)="","","= "&amp;INDEX(Разделы!C$2:L$1540,A5689*11+3,B5689)&amp;" ("&amp;INDEX(Разделы!C$2:L$1540,A5689*11+4,B5689)&amp;")")</f>
        <v/>
      </c>
      <c r="E5689" s="15" t="str">
        <f>IF(INDEX(Оценка!C$2:AF$1540,A5687*11+4,(B5689-1)*3+1)="","",INDEX(Оценка!C$2:AF$1540,A5687*11+4,(B5689-1)*3+1)&amp;" ("&amp;INDEX(Оценка!C$2:AF$1540,A5687*11+4,(B5689-1)*3+2)&amp;") ("&amp;INDEX(Оценка!C$2:AF$1540,A5687*11+4,(B5689-1)*3+3)&amp;")")</f>
        <v/>
      </c>
      <c r="F5689" s="15" t="str">
        <f>IF(INDEX(Содержание!C$2:L$1680,A5689*6+2,B5689)="","",INDEX(Содержание!C$2:L$1680,A5689*6+2,B5689))</f>
        <v/>
      </c>
    </row>
    <row r="5690" spans="1:6" s="15" customFormat="1" x14ac:dyDescent="0.25">
      <c r="A5690" s="15">
        <v>61</v>
      </c>
      <c r="B5690" s="15">
        <v>9</v>
      </c>
      <c r="E5690" s="15" t="str">
        <f>IF(INDEX(Оценка!C$2:AF$1540,A5688*11+5,(B5690-1)*3+1)="","",INDEX(Оценка!C$2:AF$1540,A5688*11+5,(B5690-1)*3+1)&amp;" ("&amp;INDEX(Оценка!C$2:AF$1540,A5688*11+5,(B5690-1)*3+2)&amp;") ("&amp;INDEX(Оценка!C$2:AF$1540,A5688*11+5,(B5690-1)*3+3)&amp;")")</f>
        <v/>
      </c>
    </row>
    <row r="5691" spans="1:6" s="15" customFormat="1" x14ac:dyDescent="0.25">
      <c r="A5691" s="15">
        <v>61</v>
      </c>
      <c r="B5691" s="15">
        <v>9</v>
      </c>
      <c r="D5691" s="15" t="str">
        <f>IF(INDEX(Разделы!C$2:L$1540,A5691*11+5,B5691)="","","- "&amp;INDEX(Разделы!C$2:L$1540,A5691*11+5,B5691))</f>
        <v/>
      </c>
      <c r="E5691" s="15" t="str">
        <f>IF(INDEX(Оценка!C$2:AF$1540,A5689*11+6,(B5691-1)*3+1)="","",INDEX(Оценка!C$2:AF$1540,A5689*11+6,(B5691-1)*3+1)&amp;" ("&amp;INDEX(Оценка!C$2:AF$1540,A5689*11+6,(B5691-1)*3+2)&amp;") ("&amp;INDEX(Оценка!C$2:AF$1540,A5689*11+6,(B5691-1)*3+3)&amp;")")</f>
        <v/>
      </c>
      <c r="F5691" s="15" t="str">
        <f>IF(INDEX(Содержание!C$2:L$1680,A5691*6+3,B5691)="","","= "&amp;INDEX(Содержание!C$2:L$1680,A5691*6+3,B5691)&amp;" "&amp;INDEX(Содержание!C$2:L$1680,A5693*6+4,B5693))</f>
        <v/>
      </c>
    </row>
    <row r="5692" spans="1:6" s="15" customFormat="1" x14ac:dyDescent="0.25">
      <c r="A5692" s="15">
        <v>61</v>
      </c>
      <c r="B5692" s="15">
        <v>9</v>
      </c>
      <c r="D5692" s="15" t="str">
        <f>IF(INDEX(Разделы!C$2:L$1540,A5692*11+6,B5692)="","","- "&amp;INDEX(Разделы!C$2:L$1540,A5692*11+6,B5692))</f>
        <v/>
      </c>
      <c r="E5692" s="15" t="str">
        <f>IF(INDEX(Оценка!C$2:AF$1540,A5690*11+7,(B5692-1)*3+1)="","",INDEX(Оценка!C$2:AF$1540,A5690*11+7,(B5692-1)*3+1)&amp;" ("&amp;INDEX(Оценка!C$2:AF$1540,A5690*11+7,(B5692-1)*3+2)&amp;") ("&amp;INDEX(Оценка!C$2:AF$1540,A5690*11+7,(B5692-1)*3+3)&amp;")")</f>
        <v/>
      </c>
    </row>
    <row r="5693" spans="1:6" s="15" customFormat="1" x14ac:dyDescent="0.25">
      <c r="A5693" s="15">
        <v>61</v>
      </c>
      <c r="B5693" s="15">
        <v>9</v>
      </c>
      <c r="D5693" s="15" t="str">
        <f>IF(INDEX(Разделы!C$2:L$1540,A5693*11+7,B5693)="","","- "&amp;INDEX(Разделы!C$2:L$1540,A5693*11+7,B5693))</f>
        <v/>
      </c>
      <c r="E5693" s="15" t="str">
        <f>IF(INDEX(Оценка!C$2:AF$1540,A5691*11+8,(B5693-1)*3+1)="","",INDEX(Оценка!C$2:AF$1540,A5691*11+8,(B5693-1)*3+1)&amp;" ("&amp;INDEX(Оценка!C$2:AF$1540,A5691*11+8,(B5693-1)*3+2)&amp;") ("&amp;INDEX(Оценка!C$2:AF$1540,A5691*11+8,(B5693-1)*3+3)&amp;")")</f>
        <v/>
      </c>
      <c r="F5693" s="15" t="str">
        <f>IF(INDEX(Содержание!C$2:L$1680,A5693*6+5,B5693)="","",INDEX(Содержание!C$2:L$1680,A5693*6+5,B5693))</f>
        <v/>
      </c>
    </row>
    <row r="5694" spans="1:6" s="15" customFormat="1" x14ac:dyDescent="0.25">
      <c r="A5694" s="15">
        <v>61</v>
      </c>
      <c r="B5694" s="15">
        <v>9</v>
      </c>
      <c r="D5694" s="15" t="str">
        <f>IF(INDEX(Разделы!C$2:L$1540,A5694*11+8,B5694)="","","- "&amp;INDEX(Разделы!C$2:L$1540,A5694*11+8,B5694))</f>
        <v/>
      </c>
      <c r="E5694" s="15" t="str">
        <f>IF(INDEX(Оценка!C$2:AF$1540,A5692*11+9,(B5694-1)*3+1)="","",INDEX(Оценка!C$2:AF$1540,A5692*11+9,(B5694-1)*3+1)&amp;" ("&amp;INDEX(Оценка!C$2:AF$1540,A5692*11+9,(B5694-1)*3+2)&amp;") ("&amp;INDEX(Оценка!C$2:AF$1540,A5692*11+9,(B5694-1)*3+3)&amp;")")</f>
        <v/>
      </c>
    </row>
    <row r="5695" spans="1:6" s="15" customFormat="1" x14ac:dyDescent="0.25">
      <c r="A5695" s="15">
        <v>61</v>
      </c>
      <c r="B5695" s="15">
        <v>9</v>
      </c>
      <c r="D5695" s="15" t="str">
        <f>IF(INDEX(Разделы!C$2:L$1540,A5695*11+9,B5695)="","","- "&amp;INDEX(Разделы!C$2:L$1540,A5695*11+9,B5695))</f>
        <v/>
      </c>
      <c r="E5695" s="15" t="str">
        <f>IF(INDEX(Оценка!C$2:AF$1540,A5693*11+10,(B5695-1)*3+1)="","",INDEX(Оценка!C$2:AF$1540,A5693*11+10,(B5695-1)*3+1)&amp;" ("&amp;INDEX(Оценка!C$2:AF$1540,A5693*11+10,(B5695-1)*3+2)&amp;") ("&amp;INDEX(Оценка!C$2:AF$1540,A5693*11+10,(B5695-1)*3+3)&amp;")")</f>
        <v/>
      </c>
    </row>
    <row r="5696" spans="1:6" s="15" customFormat="1" x14ac:dyDescent="0.25">
      <c r="A5696" s="15">
        <v>61</v>
      </c>
      <c r="B5696" s="15">
        <v>9</v>
      </c>
      <c r="D5696" s="15" t="str">
        <f>IF(INDEX(Разделы!C$2:L$1540,A5696*11+10,B5696)="","","- "&amp;INDEX(Разделы!C$2:L$1540,A5696*11+10,B5696))</f>
        <v/>
      </c>
    </row>
    <row r="5697" spans="1:6" s="15" customFormat="1" x14ac:dyDescent="0.25">
      <c r="A5697" s="15">
        <v>61</v>
      </c>
      <c r="B5697" s="15">
        <v>9</v>
      </c>
    </row>
    <row r="5698" spans="1:6" s="15" customFormat="1" x14ac:dyDescent="0.25">
      <c r="A5698" s="15">
        <v>61</v>
      </c>
      <c r="B5698" s="15">
        <v>10</v>
      </c>
      <c r="D5698" s="15" t="str">
        <f xml:space="preserve"> IF(INDEX(Разделы!C$2:L$1540,A5698*11+3,B5698)="","","= "&amp;INDEX(Разделы!C$2:L$1540,A5698*11+3,B5698)&amp;" ("&amp;INDEX(Разделы!C$2:L$1540,A5698*11+4,B5698)&amp;")")</f>
        <v/>
      </c>
      <c r="E5698" s="15" t="str">
        <f>IF(INDEX(Оценка!C$2:AF$1540,A5696*11+4,(B5698-1)*3+1)="","",INDEX(Оценка!C$2:AF$1540,A5696*11+4,(B5698-1)*3+1)&amp;" ("&amp;INDEX(Оценка!C$2:AF$1540,A5696*11+4,(B5698-1)*3+2)&amp;") ("&amp;INDEX(Оценка!C$2:AF$1540,A5696*11+4,(B5698-1)*3+3)&amp;")")</f>
        <v/>
      </c>
      <c r="F5698" s="15" t="str">
        <f>IF(INDEX(Содержание!C$2:L$1680,A5698*6+2,B5698)="","",INDEX(Содержание!C$2:L$1680,A5698*6+2,B5698))</f>
        <v/>
      </c>
    </row>
    <row r="5699" spans="1:6" s="15" customFormat="1" x14ac:dyDescent="0.25">
      <c r="A5699" s="15">
        <v>61</v>
      </c>
      <c r="B5699" s="15">
        <v>10</v>
      </c>
      <c r="E5699" s="15" t="str">
        <f>IF(INDEX(Оценка!C$2:AF$1540,A5697*11+5,(B5699-1)*3+1)="","",INDEX(Оценка!C$2:AF$1540,A5697*11+5,(B5699-1)*3+1)&amp;" ("&amp;INDEX(Оценка!C$2:AF$1540,A5697*11+5,(B5699-1)*3+2)&amp;") ("&amp;INDEX(Оценка!C$2:AF$1540,A5697*11+5,(B5699-1)*3+3)&amp;")")</f>
        <v/>
      </c>
    </row>
    <row r="5700" spans="1:6" s="15" customFormat="1" x14ac:dyDescent="0.25">
      <c r="A5700" s="15">
        <v>61</v>
      </c>
      <c r="B5700" s="15">
        <v>10</v>
      </c>
      <c r="D5700" s="15" t="str">
        <f>IF(INDEX(Разделы!C$2:L$1540,A5700*11+5,B5700)="","","- "&amp;INDEX(Разделы!C$2:L$1540,A5700*11+5,B5700))</f>
        <v/>
      </c>
      <c r="E5700" s="15" t="str">
        <f>IF(INDEX(Оценка!C$2:AF$1540,A5698*11+6,(B5700-1)*3+1)="","",INDEX(Оценка!C$2:AF$1540,A5698*11+6,(B5700-1)*3+1)&amp;" ("&amp;INDEX(Оценка!C$2:AF$1540,A5698*11+6,(B5700-1)*3+2)&amp;") ("&amp;INDEX(Оценка!C$2:AF$1540,A5698*11+6,(B5700-1)*3+3)&amp;")")</f>
        <v/>
      </c>
      <c r="F5700" s="15" t="str">
        <f>IF(INDEX(Содержание!C$2:L$1680,A5700*6+3,B5700)="","","= "&amp;INDEX(Содержание!C$2:L$1680,A5700*6+3,B5700)&amp;" "&amp;INDEX(Содержание!C$2:L$1680,A5702*6+4,B5702))</f>
        <v/>
      </c>
    </row>
    <row r="5701" spans="1:6" s="15" customFormat="1" x14ac:dyDescent="0.25">
      <c r="A5701" s="15">
        <v>61</v>
      </c>
      <c r="B5701" s="15">
        <v>10</v>
      </c>
      <c r="D5701" s="15" t="str">
        <f>IF(INDEX(Разделы!C$2:L$1540,A5701*11+6,B5701)="","","- "&amp;INDEX(Разделы!C$2:L$1540,A5701*11+6,B5701))</f>
        <v/>
      </c>
      <c r="E5701" s="15" t="str">
        <f>IF(INDEX(Оценка!C$2:AF$1540,A5699*11+7,(B5701-1)*3+1)="","",INDEX(Оценка!C$2:AF$1540,A5699*11+7,(B5701-1)*3+1)&amp;" ("&amp;INDEX(Оценка!C$2:AF$1540,A5699*11+7,(B5701-1)*3+2)&amp;") ("&amp;INDEX(Оценка!C$2:AF$1540,A5699*11+7,(B5701-1)*3+3)&amp;")")</f>
        <v/>
      </c>
    </row>
    <row r="5702" spans="1:6" s="15" customFormat="1" x14ac:dyDescent="0.25">
      <c r="A5702" s="15">
        <v>61</v>
      </c>
      <c r="B5702" s="15">
        <v>10</v>
      </c>
      <c r="D5702" s="15" t="str">
        <f>IF(INDEX(Разделы!C$2:L$1540,A5702*11+7,B5702)="","","- "&amp;INDEX(Разделы!C$2:L$1540,A5702*11+7,B5702))</f>
        <v/>
      </c>
      <c r="E5702" s="15" t="str">
        <f>IF(INDEX(Оценка!C$2:AF$1540,A5700*11+8,(B5702-1)*3+1)="","",INDEX(Оценка!C$2:AF$1540,A5700*11+8,(B5702-1)*3+1)&amp;" ("&amp;INDEX(Оценка!C$2:AF$1540,A5700*11+8,(B5702-1)*3+2)&amp;") ("&amp;INDEX(Оценка!C$2:AF$1540,A5700*11+8,(B5702-1)*3+3)&amp;")")</f>
        <v/>
      </c>
      <c r="F5702" s="15" t="str">
        <f>IF(INDEX(Содержание!C$2:L$1680,A5702*6+5,B5702)="","",INDEX(Содержание!C$2:L$1680,A5702*6+5,B5702))</f>
        <v/>
      </c>
    </row>
    <row r="5703" spans="1:6" s="15" customFormat="1" x14ac:dyDescent="0.25">
      <c r="A5703" s="15">
        <v>61</v>
      </c>
      <c r="B5703" s="15">
        <v>10</v>
      </c>
      <c r="D5703" s="15" t="str">
        <f>IF(INDEX(Разделы!C$2:L$1540,A5703*11+8,B5703)="","","- "&amp;INDEX(Разделы!C$2:L$1540,A5703*11+8,B5703))</f>
        <v/>
      </c>
      <c r="E5703" s="15" t="str">
        <f>IF(INDEX(Оценка!C$2:AF$1540,A5701*11+9,(B5703-1)*3+1)="","",INDEX(Оценка!C$2:AF$1540,A5701*11+9,(B5703-1)*3+1)&amp;" ("&amp;INDEX(Оценка!C$2:AF$1540,A5701*11+9,(B5703-1)*3+2)&amp;") ("&amp;INDEX(Оценка!C$2:AF$1540,A5701*11+9,(B5703-1)*3+3)&amp;")")</f>
        <v/>
      </c>
    </row>
    <row r="5704" spans="1:6" s="15" customFormat="1" x14ac:dyDescent="0.25">
      <c r="A5704" s="15">
        <v>61</v>
      </c>
      <c r="B5704" s="15">
        <v>10</v>
      </c>
      <c r="D5704" s="15" t="str">
        <f>IF(INDEX(Разделы!C$2:L$1540,A5704*11+9,B5704)="","","- "&amp;INDEX(Разделы!C$2:L$1540,A5704*11+9,B5704))</f>
        <v/>
      </c>
      <c r="E5704" s="15" t="str">
        <f>IF(INDEX(Оценка!C$2:AF$1540,A5702*11+10,(B5704-1)*3+1)="","",INDEX(Оценка!C$2:AF$1540,A5702*11+10,(B5704-1)*3+1)&amp;" ("&amp;INDEX(Оценка!C$2:AF$1540,A5702*11+10,(B5704-1)*3+2)&amp;") ("&amp;INDEX(Оценка!C$2:AF$1540,A5702*11+10,(B5704-1)*3+3)&amp;")")</f>
        <v/>
      </c>
    </row>
    <row r="5705" spans="1:6" s="15" customFormat="1" x14ac:dyDescent="0.25">
      <c r="A5705" s="15">
        <v>61</v>
      </c>
      <c r="B5705" s="15">
        <v>10</v>
      </c>
      <c r="D5705" s="15" t="str">
        <f>IF(INDEX(Разделы!C$2:L$1540,A5705*11+10,B5705)="","","- "&amp;INDEX(Разделы!C$2:L$1540,A5705*11+10,B5705))</f>
        <v/>
      </c>
    </row>
    <row r="5706" spans="1:6" s="15" customFormat="1" x14ac:dyDescent="0.25">
      <c r="A5706" s="15">
        <v>61</v>
      </c>
      <c r="B5706" s="15">
        <v>10</v>
      </c>
    </row>
    <row r="5707" spans="1:6" s="15" customFormat="1" x14ac:dyDescent="0.25">
      <c r="A5707" s="15">
        <v>62</v>
      </c>
      <c r="B5707" s="15">
        <v>1</v>
      </c>
      <c r="D5707" s="15" t="str">
        <f>IF(INDEX(Разделы!C$2:L$1540,A5707*11+1,1)="","","== "&amp;INDEX(Разделы!C$2:L$1540,A5707*11+1,1))</f>
        <v/>
      </c>
      <c r="E5707" s="15" t="str">
        <f>IF(INDEX(Оценка!C$2:AF$1540,A5707*11+1,1)="","","== "&amp;INDEX(Оценка!C$2:AF$1540,A5707*11+1,1))</f>
        <v/>
      </c>
      <c r="F5707" s="15" t="str">
        <f>IF(INDEX(Содержание!C$2:L$1680,A5707*6+1,1)="","","== "&amp;INDEX(Содержание!C$2:L$1680,A5707*6+1,1))</f>
        <v/>
      </c>
    </row>
    <row r="5708" spans="1:6" s="15" customFormat="1" x14ac:dyDescent="0.25">
      <c r="A5708" s="15">
        <v>62</v>
      </c>
      <c r="B5708" s="15">
        <v>1</v>
      </c>
    </row>
    <row r="5709" spans="1:6" s="15" customFormat="1" x14ac:dyDescent="0.25">
      <c r="A5709" s="15">
        <v>62</v>
      </c>
      <c r="B5709" s="15">
        <v>1</v>
      </c>
      <c r="D5709" s="15" t="str">
        <f xml:space="preserve"> IF(INDEX(Разделы!C$2:L$1540,A5709*11+3,B5709)="","","= "&amp;INDEX(Разделы!C$2:L$1540,A5709*11+3,B5709)&amp;" ("&amp;INDEX(Разделы!C$2:L$1540,A5709*11+4,B5709)&amp;")")</f>
        <v/>
      </c>
      <c r="E5709" s="15" t="str">
        <f>IF(INDEX(Оценка!C$2:AF$1540,A5707*11+4,(B5709-1)*3+1)="","",INDEX(Оценка!C$2:AF$1540,A5707*11+4,(B5709-1)*3+1)&amp;" ("&amp;INDEX(Оценка!C$2:AF$1540,A5707*11+4,(B5709-1)*3+2)&amp;") ("&amp;INDEX(Оценка!C$2:AF$1540,A5707*11+4,(B5709-1)*3+3)&amp;")")</f>
        <v/>
      </c>
      <c r="F5709" s="15" t="str">
        <f>IF(INDEX(Содержание!C$2:L$1680,A5709*6+2,B5709)="","",INDEX(Содержание!C$2:L$1680,A5709*6+2,B5709))</f>
        <v/>
      </c>
    </row>
    <row r="5710" spans="1:6" s="15" customFormat="1" x14ac:dyDescent="0.25">
      <c r="A5710" s="15">
        <v>62</v>
      </c>
      <c r="B5710" s="15">
        <v>1</v>
      </c>
      <c r="E5710" s="15" t="str">
        <f>IF(INDEX(Оценка!C$2:AF$1540,A5708*11+5,(B5710-1)*3+1)="","",INDEX(Оценка!C$2:AF$1540,A5708*11+5,(B5710-1)*3+1)&amp;" ("&amp;INDEX(Оценка!C$2:AF$1540,A5708*11+5,(B5710-1)*3+2)&amp;") ("&amp;INDEX(Оценка!C$2:AF$1540,A5708*11+5,(B5710-1)*3+3)&amp;")")</f>
        <v/>
      </c>
    </row>
    <row r="5711" spans="1:6" s="15" customFormat="1" x14ac:dyDescent="0.25">
      <c r="A5711" s="15">
        <v>62</v>
      </c>
      <c r="B5711" s="15">
        <v>1</v>
      </c>
      <c r="D5711" s="15" t="str">
        <f>IF(INDEX(Разделы!C$2:L$1540,A5711*11+5,B5711)="","","- "&amp;INDEX(Разделы!C$2:L$1540,A5711*11+5,B5711))</f>
        <v/>
      </c>
      <c r="E5711" s="15" t="str">
        <f>IF(INDEX(Оценка!C$2:AF$1540,A5709*11+6,(B5711-1)*3+1)="","",INDEX(Оценка!C$2:AF$1540,A5709*11+6,(B5711-1)*3+1)&amp;" ("&amp;INDEX(Оценка!C$2:AF$1540,A5709*11+6,(B5711-1)*3+2)&amp;") ("&amp;INDEX(Оценка!C$2:AF$1540,A5709*11+6,(B5711-1)*3+3)&amp;")")</f>
        <v/>
      </c>
      <c r="F5711" s="15" t="str">
        <f>IF(INDEX(Содержание!C$2:L$1680,A5711*6+3,B5711)="","","= "&amp;INDEX(Содержание!C$2:L$1680,A5711*6+3,B5711)&amp;" "&amp;INDEX(Содержание!C$2:L$1680,A5713*6+4,B5713))</f>
        <v/>
      </c>
    </row>
    <row r="5712" spans="1:6" s="15" customFormat="1" x14ac:dyDescent="0.25">
      <c r="A5712" s="15">
        <v>62</v>
      </c>
      <c r="B5712" s="15">
        <v>1</v>
      </c>
      <c r="D5712" s="15" t="str">
        <f>IF(INDEX(Разделы!C$2:L$1540,A5712*11+6,B5712)="","","- "&amp;INDEX(Разделы!C$2:L$1540,A5712*11+6,B5712))</f>
        <v/>
      </c>
      <c r="E5712" s="15" t="str">
        <f>IF(INDEX(Оценка!C$2:AF$1540,A5710*11+7,(B5712-1)*3+1)="","",INDEX(Оценка!C$2:AF$1540,A5710*11+7,(B5712-1)*3+1)&amp;" ("&amp;INDEX(Оценка!C$2:AF$1540,A5710*11+7,(B5712-1)*3+2)&amp;") ("&amp;INDEX(Оценка!C$2:AF$1540,A5710*11+7,(B5712-1)*3+3)&amp;")")</f>
        <v/>
      </c>
    </row>
    <row r="5713" spans="1:6" s="15" customFormat="1" x14ac:dyDescent="0.25">
      <c r="A5713" s="15">
        <v>62</v>
      </c>
      <c r="B5713" s="15">
        <v>1</v>
      </c>
      <c r="D5713" s="15" t="str">
        <f>IF(INDEX(Разделы!C$2:L$1540,A5713*11+7,B5713)="","","- "&amp;INDEX(Разделы!C$2:L$1540,A5713*11+7,B5713))</f>
        <v/>
      </c>
      <c r="E5713" s="15" t="str">
        <f>IF(INDEX(Оценка!C$2:AF$1540,A5711*11+8,(B5713-1)*3+1)="","",INDEX(Оценка!C$2:AF$1540,A5711*11+8,(B5713-1)*3+1)&amp;" ("&amp;INDEX(Оценка!C$2:AF$1540,A5711*11+8,(B5713-1)*3+2)&amp;") ("&amp;INDEX(Оценка!C$2:AF$1540,A5711*11+8,(B5713-1)*3+3)&amp;")")</f>
        <v/>
      </c>
      <c r="F5713" s="15" t="str">
        <f>IF(INDEX(Содержание!C$2:L$1680,A5713*6+5,B5713)="","",INDEX(Содержание!C$2:L$1680,A5713*6+5,B5713))</f>
        <v/>
      </c>
    </row>
    <row r="5714" spans="1:6" s="15" customFormat="1" x14ac:dyDescent="0.25">
      <c r="A5714" s="15">
        <v>62</v>
      </c>
      <c r="B5714" s="15">
        <v>1</v>
      </c>
      <c r="D5714" s="15" t="str">
        <f>IF(INDEX(Разделы!C$2:L$1540,A5714*11+8,B5714)="","","- "&amp;INDEX(Разделы!C$2:L$1540,A5714*11+8,B5714))</f>
        <v/>
      </c>
      <c r="E5714" s="15" t="str">
        <f>IF(INDEX(Оценка!C$2:AF$1540,A5712*11+9,(B5714-1)*3+1)="","",INDEX(Оценка!C$2:AF$1540,A5712*11+9,(B5714-1)*3+1)&amp;" ("&amp;INDEX(Оценка!C$2:AF$1540,A5712*11+9,(B5714-1)*3+2)&amp;") ("&amp;INDEX(Оценка!C$2:AF$1540,A5712*11+9,(B5714-1)*3+3)&amp;")")</f>
        <v/>
      </c>
    </row>
    <row r="5715" spans="1:6" s="15" customFormat="1" x14ac:dyDescent="0.25">
      <c r="A5715" s="15">
        <v>62</v>
      </c>
      <c r="B5715" s="15">
        <v>1</v>
      </c>
      <c r="D5715" s="15" t="str">
        <f>IF(INDEX(Разделы!C$2:L$1540,A5715*11+9,B5715)="","","- "&amp;INDEX(Разделы!C$2:L$1540,A5715*11+9,B5715))</f>
        <v/>
      </c>
      <c r="E5715" s="15" t="str">
        <f>IF(INDEX(Оценка!C$2:AF$1540,A5713*11+10,(B5715-1)*3+1)="","",INDEX(Оценка!C$2:AF$1540,A5713*11+10,(B5715-1)*3+1)&amp;" ("&amp;INDEX(Оценка!C$2:AF$1540,A5713*11+10,(B5715-1)*3+2)&amp;") ("&amp;INDEX(Оценка!C$2:AF$1540,A5713*11+10,(B5715-1)*3+3)&amp;")")</f>
        <v/>
      </c>
    </row>
    <row r="5716" spans="1:6" s="15" customFormat="1" x14ac:dyDescent="0.25">
      <c r="A5716" s="15">
        <v>62</v>
      </c>
      <c r="B5716" s="15">
        <v>1</v>
      </c>
      <c r="D5716" s="15" t="str">
        <f>IF(INDEX(Разделы!C$2:L$1540,A5716*11+10,B5716)="","","- "&amp;INDEX(Разделы!C$2:L$1540,A5716*11+10,B5716))</f>
        <v/>
      </c>
    </row>
    <row r="5717" spans="1:6" s="15" customFormat="1" x14ac:dyDescent="0.25">
      <c r="A5717" s="15">
        <v>62</v>
      </c>
      <c r="B5717" s="15">
        <v>1</v>
      </c>
    </row>
    <row r="5718" spans="1:6" s="15" customFormat="1" x14ac:dyDescent="0.25">
      <c r="A5718" s="15">
        <v>62</v>
      </c>
      <c r="B5718" s="15">
        <v>2</v>
      </c>
      <c r="D5718" s="15" t="str">
        <f xml:space="preserve"> IF(INDEX(Разделы!C$2:L$1540,A5718*11+3,B5718)="","","= "&amp;INDEX(Разделы!C$2:L$1540,A5718*11+3,B5718)&amp;" ("&amp;INDEX(Разделы!C$2:L$1540,A5718*11+4,B5718)&amp;")")</f>
        <v/>
      </c>
      <c r="E5718" s="15" t="str">
        <f>IF(INDEX(Оценка!C$2:AF$1540,A5716*11+4,(B5718-1)*3+1)="","",INDEX(Оценка!C$2:AF$1540,A5716*11+4,(B5718-1)*3+1)&amp;" ("&amp;INDEX(Оценка!C$2:AF$1540,A5716*11+4,(B5718-1)*3+2)&amp;") ("&amp;INDEX(Оценка!C$2:AF$1540,A5716*11+4,(B5718-1)*3+3)&amp;")")</f>
        <v/>
      </c>
      <c r="F5718" s="15" t="str">
        <f>IF(INDEX(Содержание!C$2:L$1680,A5718*6+2,B5718)="","",INDEX(Содержание!C$2:L$1680,A5718*6+2,B5718))</f>
        <v/>
      </c>
    </row>
    <row r="5719" spans="1:6" s="15" customFormat="1" x14ac:dyDescent="0.25">
      <c r="A5719" s="15">
        <v>62</v>
      </c>
      <c r="B5719" s="15">
        <v>2</v>
      </c>
      <c r="E5719" s="15" t="str">
        <f>IF(INDEX(Оценка!C$2:AF$1540,A5717*11+5,(B5719-1)*3+1)="","",INDEX(Оценка!C$2:AF$1540,A5717*11+5,(B5719-1)*3+1)&amp;" ("&amp;INDEX(Оценка!C$2:AF$1540,A5717*11+5,(B5719-1)*3+2)&amp;") ("&amp;INDEX(Оценка!C$2:AF$1540,A5717*11+5,(B5719-1)*3+3)&amp;")")</f>
        <v/>
      </c>
    </row>
    <row r="5720" spans="1:6" s="15" customFormat="1" x14ac:dyDescent="0.25">
      <c r="A5720" s="15">
        <v>62</v>
      </c>
      <c r="B5720" s="15">
        <v>2</v>
      </c>
      <c r="D5720" s="15" t="str">
        <f>IF(INDEX(Разделы!C$2:L$1540,A5720*11+5,B5720)="","","- "&amp;INDEX(Разделы!C$2:L$1540,A5720*11+5,B5720))</f>
        <v/>
      </c>
      <c r="E5720" s="15" t="str">
        <f>IF(INDEX(Оценка!C$2:AF$1540,A5718*11+6,(B5720-1)*3+1)="","",INDEX(Оценка!C$2:AF$1540,A5718*11+6,(B5720-1)*3+1)&amp;" ("&amp;INDEX(Оценка!C$2:AF$1540,A5718*11+6,(B5720-1)*3+2)&amp;") ("&amp;INDEX(Оценка!C$2:AF$1540,A5718*11+6,(B5720-1)*3+3)&amp;")")</f>
        <v/>
      </c>
      <c r="F5720" s="15" t="str">
        <f>IF(INDEX(Содержание!C$2:L$1680,A5720*6+3,B5720)="","","= "&amp;INDEX(Содержание!C$2:L$1680,A5720*6+3,B5720)&amp;" "&amp;INDEX(Содержание!C$2:L$1680,A5722*6+4,B5722))</f>
        <v/>
      </c>
    </row>
    <row r="5721" spans="1:6" s="15" customFormat="1" x14ac:dyDescent="0.25">
      <c r="A5721" s="15">
        <v>62</v>
      </c>
      <c r="B5721" s="15">
        <v>2</v>
      </c>
      <c r="D5721" s="15" t="str">
        <f>IF(INDEX(Разделы!C$2:L$1540,A5721*11+6,B5721)="","","- "&amp;INDEX(Разделы!C$2:L$1540,A5721*11+6,B5721))</f>
        <v/>
      </c>
      <c r="E5721" s="15" t="str">
        <f>IF(INDEX(Оценка!C$2:AF$1540,A5719*11+7,(B5721-1)*3+1)="","",INDEX(Оценка!C$2:AF$1540,A5719*11+7,(B5721-1)*3+1)&amp;" ("&amp;INDEX(Оценка!C$2:AF$1540,A5719*11+7,(B5721-1)*3+2)&amp;") ("&amp;INDEX(Оценка!C$2:AF$1540,A5719*11+7,(B5721-1)*3+3)&amp;")")</f>
        <v/>
      </c>
    </row>
    <row r="5722" spans="1:6" s="15" customFormat="1" x14ac:dyDescent="0.25">
      <c r="A5722" s="15">
        <v>62</v>
      </c>
      <c r="B5722" s="15">
        <v>2</v>
      </c>
      <c r="D5722" s="15" t="str">
        <f>IF(INDEX(Разделы!C$2:L$1540,A5722*11+7,B5722)="","","- "&amp;INDEX(Разделы!C$2:L$1540,A5722*11+7,B5722))</f>
        <v/>
      </c>
      <c r="E5722" s="15" t="str">
        <f>IF(INDEX(Оценка!C$2:AF$1540,A5720*11+8,(B5722-1)*3+1)="","",INDEX(Оценка!C$2:AF$1540,A5720*11+8,(B5722-1)*3+1)&amp;" ("&amp;INDEX(Оценка!C$2:AF$1540,A5720*11+8,(B5722-1)*3+2)&amp;") ("&amp;INDEX(Оценка!C$2:AF$1540,A5720*11+8,(B5722-1)*3+3)&amp;")")</f>
        <v/>
      </c>
      <c r="F5722" s="15" t="str">
        <f>IF(INDEX(Содержание!C$2:L$1680,A5722*6+5,B5722)="","",INDEX(Содержание!C$2:L$1680,A5722*6+5,B5722))</f>
        <v/>
      </c>
    </row>
    <row r="5723" spans="1:6" s="15" customFormat="1" x14ac:dyDescent="0.25">
      <c r="A5723" s="15">
        <v>62</v>
      </c>
      <c r="B5723" s="15">
        <v>2</v>
      </c>
      <c r="D5723" s="15" t="str">
        <f>IF(INDEX(Разделы!C$2:L$1540,A5723*11+8,B5723)="","","- "&amp;INDEX(Разделы!C$2:L$1540,A5723*11+8,B5723))</f>
        <v/>
      </c>
      <c r="E5723" s="15" t="str">
        <f>IF(INDEX(Оценка!C$2:AF$1540,A5721*11+9,(B5723-1)*3+1)="","",INDEX(Оценка!C$2:AF$1540,A5721*11+9,(B5723-1)*3+1)&amp;" ("&amp;INDEX(Оценка!C$2:AF$1540,A5721*11+9,(B5723-1)*3+2)&amp;") ("&amp;INDEX(Оценка!C$2:AF$1540,A5721*11+9,(B5723-1)*3+3)&amp;")")</f>
        <v/>
      </c>
    </row>
    <row r="5724" spans="1:6" s="15" customFormat="1" x14ac:dyDescent="0.25">
      <c r="A5724" s="15">
        <v>62</v>
      </c>
      <c r="B5724" s="15">
        <v>2</v>
      </c>
      <c r="D5724" s="15" t="str">
        <f>IF(INDEX(Разделы!C$2:L$1540,A5724*11+9,B5724)="","","- "&amp;INDEX(Разделы!C$2:L$1540,A5724*11+9,B5724))</f>
        <v/>
      </c>
      <c r="E5724" s="15" t="str">
        <f>IF(INDEX(Оценка!C$2:AF$1540,A5722*11+10,(B5724-1)*3+1)="","",INDEX(Оценка!C$2:AF$1540,A5722*11+10,(B5724-1)*3+1)&amp;" ("&amp;INDEX(Оценка!C$2:AF$1540,A5722*11+10,(B5724-1)*3+2)&amp;") ("&amp;INDEX(Оценка!C$2:AF$1540,A5722*11+10,(B5724-1)*3+3)&amp;")")</f>
        <v/>
      </c>
    </row>
    <row r="5725" spans="1:6" s="15" customFormat="1" x14ac:dyDescent="0.25">
      <c r="A5725" s="15">
        <v>62</v>
      </c>
      <c r="B5725" s="15">
        <v>2</v>
      </c>
      <c r="D5725" s="15" t="str">
        <f>IF(INDEX(Разделы!C$2:L$1540,A5725*11+10,B5725)="","","- "&amp;INDEX(Разделы!C$2:L$1540,A5725*11+10,B5725))</f>
        <v/>
      </c>
    </row>
    <row r="5726" spans="1:6" s="15" customFormat="1" x14ac:dyDescent="0.25">
      <c r="A5726" s="15">
        <v>62</v>
      </c>
      <c r="B5726" s="15">
        <v>2</v>
      </c>
    </row>
    <row r="5727" spans="1:6" s="15" customFormat="1" x14ac:dyDescent="0.25">
      <c r="A5727" s="15">
        <v>62</v>
      </c>
      <c r="B5727" s="15">
        <v>3</v>
      </c>
      <c r="D5727" s="15" t="str">
        <f xml:space="preserve"> IF(INDEX(Разделы!C$2:L$1540,A5727*11+3,B5727)="","","= "&amp;INDEX(Разделы!C$2:L$1540,A5727*11+3,B5727)&amp;" ("&amp;INDEX(Разделы!C$2:L$1540,A5727*11+4,B5727)&amp;")")</f>
        <v/>
      </c>
      <c r="E5727" s="15" t="str">
        <f>IF(INDEX(Оценка!C$2:AF$1540,A5725*11+4,(B5727-1)*3+1)="","",INDEX(Оценка!C$2:AF$1540,A5725*11+4,(B5727-1)*3+1)&amp;" ("&amp;INDEX(Оценка!C$2:AF$1540,A5725*11+4,(B5727-1)*3+2)&amp;") ("&amp;INDEX(Оценка!C$2:AF$1540,A5725*11+4,(B5727-1)*3+3)&amp;")")</f>
        <v/>
      </c>
      <c r="F5727" s="15" t="str">
        <f>IF(INDEX(Содержание!C$2:L$1680,A5727*6+2,B5727)="","",INDEX(Содержание!C$2:L$1680,A5727*6+2,B5727))</f>
        <v/>
      </c>
    </row>
    <row r="5728" spans="1:6" s="15" customFormat="1" x14ac:dyDescent="0.25">
      <c r="A5728" s="15">
        <v>62</v>
      </c>
      <c r="B5728" s="15">
        <v>3</v>
      </c>
      <c r="E5728" s="15" t="str">
        <f>IF(INDEX(Оценка!C$2:AF$1540,A5726*11+5,(B5728-1)*3+1)="","",INDEX(Оценка!C$2:AF$1540,A5726*11+5,(B5728-1)*3+1)&amp;" ("&amp;INDEX(Оценка!C$2:AF$1540,A5726*11+5,(B5728-1)*3+2)&amp;") ("&amp;INDEX(Оценка!C$2:AF$1540,A5726*11+5,(B5728-1)*3+3)&amp;")")</f>
        <v/>
      </c>
    </row>
    <row r="5729" spans="1:6" s="15" customFormat="1" x14ac:dyDescent="0.25">
      <c r="A5729" s="15">
        <v>62</v>
      </c>
      <c r="B5729" s="15">
        <v>3</v>
      </c>
      <c r="D5729" s="15" t="str">
        <f>IF(INDEX(Разделы!C$2:L$1540,A5729*11+5,B5729)="","","- "&amp;INDEX(Разделы!C$2:L$1540,A5729*11+5,B5729))</f>
        <v/>
      </c>
      <c r="E5729" s="15" t="str">
        <f>IF(INDEX(Оценка!C$2:AF$1540,A5727*11+6,(B5729-1)*3+1)="","",INDEX(Оценка!C$2:AF$1540,A5727*11+6,(B5729-1)*3+1)&amp;" ("&amp;INDEX(Оценка!C$2:AF$1540,A5727*11+6,(B5729-1)*3+2)&amp;") ("&amp;INDEX(Оценка!C$2:AF$1540,A5727*11+6,(B5729-1)*3+3)&amp;")")</f>
        <v/>
      </c>
      <c r="F5729" s="15" t="str">
        <f>IF(INDEX(Содержание!C$2:L$1680,A5729*6+3,B5729)="","","= "&amp;INDEX(Содержание!C$2:L$1680,A5729*6+3,B5729)&amp;" "&amp;INDEX(Содержание!C$2:L$1680,A5731*6+4,B5731))</f>
        <v/>
      </c>
    </row>
    <row r="5730" spans="1:6" s="15" customFormat="1" x14ac:dyDescent="0.25">
      <c r="A5730" s="15">
        <v>62</v>
      </c>
      <c r="B5730" s="15">
        <v>3</v>
      </c>
      <c r="D5730" s="15" t="str">
        <f>IF(INDEX(Разделы!C$2:L$1540,A5730*11+6,B5730)="","","- "&amp;INDEX(Разделы!C$2:L$1540,A5730*11+6,B5730))</f>
        <v/>
      </c>
      <c r="E5730" s="15" t="str">
        <f>IF(INDEX(Оценка!C$2:AF$1540,A5728*11+7,(B5730-1)*3+1)="","",INDEX(Оценка!C$2:AF$1540,A5728*11+7,(B5730-1)*3+1)&amp;" ("&amp;INDEX(Оценка!C$2:AF$1540,A5728*11+7,(B5730-1)*3+2)&amp;") ("&amp;INDEX(Оценка!C$2:AF$1540,A5728*11+7,(B5730-1)*3+3)&amp;")")</f>
        <v/>
      </c>
    </row>
    <row r="5731" spans="1:6" s="15" customFormat="1" x14ac:dyDescent="0.25">
      <c r="A5731" s="15">
        <v>62</v>
      </c>
      <c r="B5731" s="15">
        <v>3</v>
      </c>
      <c r="D5731" s="15" t="str">
        <f>IF(INDEX(Разделы!C$2:L$1540,A5731*11+7,B5731)="","","- "&amp;INDEX(Разделы!C$2:L$1540,A5731*11+7,B5731))</f>
        <v/>
      </c>
      <c r="E5731" s="15" t="str">
        <f>IF(INDEX(Оценка!C$2:AF$1540,A5729*11+8,(B5731-1)*3+1)="","",INDEX(Оценка!C$2:AF$1540,A5729*11+8,(B5731-1)*3+1)&amp;" ("&amp;INDEX(Оценка!C$2:AF$1540,A5729*11+8,(B5731-1)*3+2)&amp;") ("&amp;INDEX(Оценка!C$2:AF$1540,A5729*11+8,(B5731-1)*3+3)&amp;")")</f>
        <v/>
      </c>
      <c r="F5731" s="15" t="str">
        <f>IF(INDEX(Содержание!C$2:L$1680,A5731*6+5,B5731)="","",INDEX(Содержание!C$2:L$1680,A5731*6+5,B5731))</f>
        <v/>
      </c>
    </row>
    <row r="5732" spans="1:6" s="15" customFormat="1" x14ac:dyDescent="0.25">
      <c r="A5732" s="15">
        <v>62</v>
      </c>
      <c r="B5732" s="15">
        <v>3</v>
      </c>
      <c r="D5732" s="15" t="str">
        <f>IF(INDEX(Разделы!C$2:L$1540,A5732*11+8,B5732)="","","- "&amp;INDEX(Разделы!C$2:L$1540,A5732*11+8,B5732))</f>
        <v/>
      </c>
      <c r="E5732" s="15" t="str">
        <f>IF(INDEX(Оценка!C$2:AF$1540,A5730*11+9,(B5732-1)*3+1)="","",INDEX(Оценка!C$2:AF$1540,A5730*11+9,(B5732-1)*3+1)&amp;" ("&amp;INDEX(Оценка!C$2:AF$1540,A5730*11+9,(B5732-1)*3+2)&amp;") ("&amp;INDEX(Оценка!C$2:AF$1540,A5730*11+9,(B5732-1)*3+3)&amp;")")</f>
        <v/>
      </c>
    </row>
    <row r="5733" spans="1:6" s="15" customFormat="1" x14ac:dyDescent="0.25">
      <c r="A5733" s="15">
        <v>62</v>
      </c>
      <c r="B5733" s="15">
        <v>3</v>
      </c>
      <c r="D5733" s="15" t="str">
        <f>IF(INDEX(Разделы!C$2:L$1540,A5733*11+9,B5733)="","","- "&amp;INDEX(Разделы!C$2:L$1540,A5733*11+9,B5733))</f>
        <v/>
      </c>
      <c r="E5733" s="15" t="str">
        <f>IF(INDEX(Оценка!C$2:AF$1540,A5731*11+10,(B5733-1)*3+1)="","",INDEX(Оценка!C$2:AF$1540,A5731*11+10,(B5733-1)*3+1)&amp;" ("&amp;INDEX(Оценка!C$2:AF$1540,A5731*11+10,(B5733-1)*3+2)&amp;") ("&amp;INDEX(Оценка!C$2:AF$1540,A5731*11+10,(B5733-1)*3+3)&amp;")")</f>
        <v/>
      </c>
    </row>
    <row r="5734" spans="1:6" s="15" customFormat="1" x14ac:dyDescent="0.25">
      <c r="A5734" s="15">
        <v>62</v>
      </c>
      <c r="B5734" s="15">
        <v>3</v>
      </c>
      <c r="D5734" s="15" t="str">
        <f>IF(INDEX(Разделы!C$2:L$1540,A5734*11+10,B5734)="","","- "&amp;INDEX(Разделы!C$2:L$1540,A5734*11+10,B5734))</f>
        <v/>
      </c>
    </row>
    <row r="5735" spans="1:6" s="15" customFormat="1" x14ac:dyDescent="0.25">
      <c r="A5735" s="15">
        <v>62</v>
      </c>
      <c r="B5735" s="15">
        <v>3</v>
      </c>
    </row>
    <row r="5736" spans="1:6" s="15" customFormat="1" x14ac:dyDescent="0.25">
      <c r="A5736" s="15">
        <v>62</v>
      </c>
      <c r="B5736" s="15">
        <v>4</v>
      </c>
      <c r="D5736" s="15" t="str">
        <f xml:space="preserve"> IF(INDEX(Разделы!C$2:L$1540,A5736*11+3,B5736)="","","= "&amp;INDEX(Разделы!C$2:L$1540,A5736*11+3,B5736)&amp;" ("&amp;INDEX(Разделы!C$2:L$1540,A5736*11+4,B5736)&amp;")")</f>
        <v/>
      </c>
      <c r="E5736" s="15" t="str">
        <f>IF(INDEX(Оценка!C$2:AF$1540,A5734*11+4,(B5736-1)*3+1)="","",INDEX(Оценка!C$2:AF$1540,A5734*11+4,(B5736-1)*3+1)&amp;" ("&amp;INDEX(Оценка!C$2:AF$1540,A5734*11+4,(B5736-1)*3+2)&amp;") ("&amp;INDEX(Оценка!C$2:AF$1540,A5734*11+4,(B5736-1)*3+3)&amp;")")</f>
        <v/>
      </c>
      <c r="F5736" s="15" t="str">
        <f>IF(INDEX(Содержание!C$2:L$1680,A5736*6+2,B5736)="","",INDEX(Содержание!C$2:L$1680,A5736*6+2,B5736))</f>
        <v/>
      </c>
    </row>
    <row r="5737" spans="1:6" s="15" customFormat="1" x14ac:dyDescent="0.25">
      <c r="A5737" s="15">
        <v>62</v>
      </c>
      <c r="B5737" s="15">
        <v>4</v>
      </c>
      <c r="E5737" s="15" t="str">
        <f>IF(INDEX(Оценка!C$2:AF$1540,A5735*11+5,(B5737-1)*3+1)="","",INDEX(Оценка!C$2:AF$1540,A5735*11+5,(B5737-1)*3+1)&amp;" ("&amp;INDEX(Оценка!C$2:AF$1540,A5735*11+5,(B5737-1)*3+2)&amp;") ("&amp;INDEX(Оценка!C$2:AF$1540,A5735*11+5,(B5737-1)*3+3)&amp;")")</f>
        <v/>
      </c>
    </row>
    <row r="5738" spans="1:6" s="15" customFormat="1" x14ac:dyDescent="0.25">
      <c r="A5738" s="15">
        <v>62</v>
      </c>
      <c r="B5738" s="15">
        <v>4</v>
      </c>
      <c r="D5738" s="15" t="str">
        <f>IF(INDEX(Разделы!C$2:L$1540,A5738*11+5,B5738)="","","- "&amp;INDEX(Разделы!C$2:L$1540,A5738*11+5,B5738))</f>
        <v/>
      </c>
      <c r="E5738" s="15" t="str">
        <f>IF(INDEX(Оценка!C$2:AF$1540,A5736*11+6,(B5738-1)*3+1)="","",INDEX(Оценка!C$2:AF$1540,A5736*11+6,(B5738-1)*3+1)&amp;" ("&amp;INDEX(Оценка!C$2:AF$1540,A5736*11+6,(B5738-1)*3+2)&amp;") ("&amp;INDEX(Оценка!C$2:AF$1540,A5736*11+6,(B5738-1)*3+3)&amp;")")</f>
        <v/>
      </c>
      <c r="F5738" s="15" t="str">
        <f>IF(INDEX(Содержание!C$2:L$1680,A5738*6+3,B5738)="","","= "&amp;INDEX(Содержание!C$2:L$1680,A5738*6+3,B5738)&amp;" "&amp;INDEX(Содержание!C$2:L$1680,A5740*6+4,B5740))</f>
        <v/>
      </c>
    </row>
    <row r="5739" spans="1:6" s="15" customFormat="1" x14ac:dyDescent="0.25">
      <c r="A5739" s="15">
        <v>62</v>
      </c>
      <c r="B5739" s="15">
        <v>4</v>
      </c>
      <c r="D5739" s="15" t="str">
        <f>IF(INDEX(Разделы!C$2:L$1540,A5739*11+6,B5739)="","","- "&amp;INDEX(Разделы!C$2:L$1540,A5739*11+6,B5739))</f>
        <v/>
      </c>
      <c r="E5739" s="15" t="str">
        <f>IF(INDEX(Оценка!C$2:AF$1540,A5737*11+7,(B5739-1)*3+1)="","",INDEX(Оценка!C$2:AF$1540,A5737*11+7,(B5739-1)*3+1)&amp;" ("&amp;INDEX(Оценка!C$2:AF$1540,A5737*11+7,(B5739-1)*3+2)&amp;") ("&amp;INDEX(Оценка!C$2:AF$1540,A5737*11+7,(B5739-1)*3+3)&amp;")")</f>
        <v/>
      </c>
    </row>
    <row r="5740" spans="1:6" s="15" customFormat="1" x14ac:dyDescent="0.25">
      <c r="A5740" s="15">
        <v>62</v>
      </c>
      <c r="B5740" s="15">
        <v>4</v>
      </c>
      <c r="D5740" s="15" t="str">
        <f>IF(INDEX(Разделы!C$2:L$1540,A5740*11+7,B5740)="","","- "&amp;INDEX(Разделы!C$2:L$1540,A5740*11+7,B5740))</f>
        <v/>
      </c>
      <c r="E5740" s="15" t="str">
        <f>IF(INDEX(Оценка!C$2:AF$1540,A5738*11+8,(B5740-1)*3+1)="","",INDEX(Оценка!C$2:AF$1540,A5738*11+8,(B5740-1)*3+1)&amp;" ("&amp;INDEX(Оценка!C$2:AF$1540,A5738*11+8,(B5740-1)*3+2)&amp;") ("&amp;INDEX(Оценка!C$2:AF$1540,A5738*11+8,(B5740-1)*3+3)&amp;")")</f>
        <v/>
      </c>
      <c r="F5740" s="15" t="str">
        <f>IF(INDEX(Содержание!C$2:L$1680,A5740*6+5,B5740)="","",INDEX(Содержание!C$2:L$1680,A5740*6+5,B5740))</f>
        <v/>
      </c>
    </row>
    <row r="5741" spans="1:6" s="15" customFormat="1" x14ac:dyDescent="0.25">
      <c r="A5741" s="15">
        <v>62</v>
      </c>
      <c r="B5741" s="15">
        <v>4</v>
      </c>
      <c r="D5741" s="15" t="str">
        <f>IF(INDEX(Разделы!C$2:L$1540,A5741*11+8,B5741)="","","- "&amp;INDEX(Разделы!C$2:L$1540,A5741*11+8,B5741))</f>
        <v/>
      </c>
      <c r="E5741" s="15" t="str">
        <f>IF(INDEX(Оценка!C$2:AF$1540,A5739*11+9,(B5741-1)*3+1)="","",INDEX(Оценка!C$2:AF$1540,A5739*11+9,(B5741-1)*3+1)&amp;" ("&amp;INDEX(Оценка!C$2:AF$1540,A5739*11+9,(B5741-1)*3+2)&amp;") ("&amp;INDEX(Оценка!C$2:AF$1540,A5739*11+9,(B5741-1)*3+3)&amp;")")</f>
        <v/>
      </c>
    </row>
    <row r="5742" spans="1:6" s="15" customFormat="1" x14ac:dyDescent="0.25">
      <c r="A5742" s="15">
        <v>62</v>
      </c>
      <c r="B5742" s="15">
        <v>4</v>
      </c>
      <c r="D5742" s="15" t="str">
        <f>IF(INDEX(Разделы!C$2:L$1540,A5742*11+9,B5742)="","","- "&amp;INDEX(Разделы!C$2:L$1540,A5742*11+9,B5742))</f>
        <v/>
      </c>
      <c r="E5742" s="15" t="str">
        <f>IF(INDEX(Оценка!C$2:AF$1540,A5740*11+10,(B5742-1)*3+1)="","",INDEX(Оценка!C$2:AF$1540,A5740*11+10,(B5742-1)*3+1)&amp;" ("&amp;INDEX(Оценка!C$2:AF$1540,A5740*11+10,(B5742-1)*3+2)&amp;") ("&amp;INDEX(Оценка!C$2:AF$1540,A5740*11+10,(B5742-1)*3+3)&amp;")")</f>
        <v/>
      </c>
    </row>
    <row r="5743" spans="1:6" s="15" customFormat="1" x14ac:dyDescent="0.25">
      <c r="A5743" s="15">
        <v>62</v>
      </c>
      <c r="B5743" s="15">
        <v>4</v>
      </c>
      <c r="D5743" s="15" t="str">
        <f>IF(INDEX(Разделы!C$2:L$1540,A5743*11+10,B5743)="","","- "&amp;INDEX(Разделы!C$2:L$1540,A5743*11+10,B5743))</f>
        <v/>
      </c>
    </row>
    <row r="5744" spans="1:6" s="15" customFormat="1" x14ac:dyDescent="0.25">
      <c r="A5744" s="15">
        <v>62</v>
      </c>
      <c r="B5744" s="15">
        <v>4</v>
      </c>
    </row>
    <row r="5745" spans="1:6" s="15" customFormat="1" x14ac:dyDescent="0.25">
      <c r="A5745" s="15">
        <v>62</v>
      </c>
      <c r="B5745" s="15">
        <v>5</v>
      </c>
      <c r="D5745" s="15" t="str">
        <f xml:space="preserve"> IF(INDEX(Разделы!C$2:L$1540,A5745*11+3,B5745)="","","= "&amp;INDEX(Разделы!C$2:L$1540,A5745*11+3,B5745)&amp;" ("&amp;INDEX(Разделы!C$2:L$1540,A5745*11+4,B5745)&amp;")")</f>
        <v/>
      </c>
      <c r="E5745" s="15" t="str">
        <f>IF(INDEX(Оценка!C$2:AF$1540,A5743*11+4,(B5745-1)*3+1)="","",INDEX(Оценка!C$2:AF$1540,A5743*11+4,(B5745-1)*3+1)&amp;" ("&amp;INDEX(Оценка!C$2:AF$1540,A5743*11+4,(B5745-1)*3+2)&amp;") ("&amp;INDEX(Оценка!C$2:AF$1540,A5743*11+4,(B5745-1)*3+3)&amp;")")</f>
        <v/>
      </c>
      <c r="F5745" s="15" t="str">
        <f>IF(INDEX(Содержание!C$2:L$1680,A5745*6+2,B5745)="","",INDEX(Содержание!C$2:L$1680,A5745*6+2,B5745))</f>
        <v/>
      </c>
    </row>
    <row r="5746" spans="1:6" s="15" customFormat="1" x14ac:dyDescent="0.25">
      <c r="A5746" s="15">
        <v>62</v>
      </c>
      <c r="B5746" s="15">
        <v>5</v>
      </c>
      <c r="E5746" s="15" t="str">
        <f>IF(INDEX(Оценка!C$2:AF$1540,A5744*11+5,(B5746-1)*3+1)="","",INDEX(Оценка!C$2:AF$1540,A5744*11+5,(B5746-1)*3+1)&amp;" ("&amp;INDEX(Оценка!C$2:AF$1540,A5744*11+5,(B5746-1)*3+2)&amp;") ("&amp;INDEX(Оценка!C$2:AF$1540,A5744*11+5,(B5746-1)*3+3)&amp;")")</f>
        <v/>
      </c>
    </row>
    <row r="5747" spans="1:6" s="15" customFormat="1" x14ac:dyDescent="0.25">
      <c r="A5747" s="15">
        <v>62</v>
      </c>
      <c r="B5747" s="15">
        <v>5</v>
      </c>
      <c r="D5747" s="15" t="str">
        <f>IF(INDEX(Разделы!C$2:L$1540,A5747*11+5,B5747)="","","- "&amp;INDEX(Разделы!C$2:L$1540,A5747*11+5,B5747))</f>
        <v/>
      </c>
      <c r="E5747" s="15" t="str">
        <f>IF(INDEX(Оценка!C$2:AF$1540,A5745*11+6,(B5747-1)*3+1)="","",INDEX(Оценка!C$2:AF$1540,A5745*11+6,(B5747-1)*3+1)&amp;" ("&amp;INDEX(Оценка!C$2:AF$1540,A5745*11+6,(B5747-1)*3+2)&amp;") ("&amp;INDEX(Оценка!C$2:AF$1540,A5745*11+6,(B5747-1)*3+3)&amp;")")</f>
        <v/>
      </c>
      <c r="F5747" s="15" t="str">
        <f>IF(INDEX(Содержание!C$2:L$1680,A5747*6+3,B5747)="","","= "&amp;INDEX(Содержание!C$2:L$1680,A5747*6+3,B5747)&amp;" "&amp;INDEX(Содержание!C$2:L$1680,A5749*6+4,B5749))</f>
        <v/>
      </c>
    </row>
    <row r="5748" spans="1:6" s="15" customFormat="1" x14ac:dyDescent="0.25">
      <c r="A5748" s="15">
        <v>62</v>
      </c>
      <c r="B5748" s="15">
        <v>5</v>
      </c>
      <c r="D5748" s="15" t="str">
        <f>IF(INDEX(Разделы!C$2:L$1540,A5748*11+6,B5748)="","","- "&amp;INDEX(Разделы!C$2:L$1540,A5748*11+6,B5748))</f>
        <v/>
      </c>
      <c r="E5748" s="15" t="str">
        <f>IF(INDEX(Оценка!C$2:AF$1540,A5746*11+7,(B5748-1)*3+1)="","",INDEX(Оценка!C$2:AF$1540,A5746*11+7,(B5748-1)*3+1)&amp;" ("&amp;INDEX(Оценка!C$2:AF$1540,A5746*11+7,(B5748-1)*3+2)&amp;") ("&amp;INDEX(Оценка!C$2:AF$1540,A5746*11+7,(B5748-1)*3+3)&amp;")")</f>
        <v/>
      </c>
    </row>
    <row r="5749" spans="1:6" s="15" customFormat="1" x14ac:dyDescent="0.25">
      <c r="A5749" s="15">
        <v>62</v>
      </c>
      <c r="B5749" s="15">
        <v>5</v>
      </c>
      <c r="D5749" s="15" t="str">
        <f>IF(INDEX(Разделы!C$2:L$1540,A5749*11+7,B5749)="","","- "&amp;INDEX(Разделы!C$2:L$1540,A5749*11+7,B5749))</f>
        <v/>
      </c>
      <c r="E5749" s="15" t="str">
        <f>IF(INDEX(Оценка!C$2:AF$1540,A5747*11+8,(B5749-1)*3+1)="","",INDEX(Оценка!C$2:AF$1540,A5747*11+8,(B5749-1)*3+1)&amp;" ("&amp;INDEX(Оценка!C$2:AF$1540,A5747*11+8,(B5749-1)*3+2)&amp;") ("&amp;INDEX(Оценка!C$2:AF$1540,A5747*11+8,(B5749-1)*3+3)&amp;")")</f>
        <v/>
      </c>
      <c r="F5749" s="15" t="str">
        <f>IF(INDEX(Содержание!C$2:L$1680,A5749*6+5,B5749)="","",INDEX(Содержание!C$2:L$1680,A5749*6+5,B5749))</f>
        <v/>
      </c>
    </row>
    <row r="5750" spans="1:6" s="15" customFormat="1" x14ac:dyDescent="0.25">
      <c r="A5750" s="15">
        <v>62</v>
      </c>
      <c r="B5750" s="15">
        <v>5</v>
      </c>
      <c r="D5750" s="15" t="str">
        <f>IF(INDEX(Разделы!C$2:L$1540,A5750*11+8,B5750)="","","- "&amp;INDEX(Разделы!C$2:L$1540,A5750*11+8,B5750))</f>
        <v/>
      </c>
      <c r="E5750" s="15" t="str">
        <f>IF(INDEX(Оценка!C$2:AF$1540,A5748*11+9,(B5750-1)*3+1)="","",INDEX(Оценка!C$2:AF$1540,A5748*11+9,(B5750-1)*3+1)&amp;" ("&amp;INDEX(Оценка!C$2:AF$1540,A5748*11+9,(B5750-1)*3+2)&amp;") ("&amp;INDEX(Оценка!C$2:AF$1540,A5748*11+9,(B5750-1)*3+3)&amp;")")</f>
        <v/>
      </c>
    </row>
    <row r="5751" spans="1:6" s="15" customFormat="1" x14ac:dyDescent="0.25">
      <c r="A5751" s="15">
        <v>62</v>
      </c>
      <c r="B5751" s="15">
        <v>5</v>
      </c>
      <c r="D5751" s="15" t="str">
        <f>IF(INDEX(Разделы!C$2:L$1540,A5751*11+9,B5751)="","","- "&amp;INDEX(Разделы!C$2:L$1540,A5751*11+9,B5751))</f>
        <v/>
      </c>
      <c r="E5751" s="15" t="str">
        <f>IF(INDEX(Оценка!C$2:AF$1540,A5749*11+10,(B5751-1)*3+1)="","",INDEX(Оценка!C$2:AF$1540,A5749*11+10,(B5751-1)*3+1)&amp;" ("&amp;INDEX(Оценка!C$2:AF$1540,A5749*11+10,(B5751-1)*3+2)&amp;") ("&amp;INDEX(Оценка!C$2:AF$1540,A5749*11+10,(B5751-1)*3+3)&amp;")")</f>
        <v/>
      </c>
    </row>
    <row r="5752" spans="1:6" s="15" customFormat="1" x14ac:dyDescent="0.25">
      <c r="A5752" s="15">
        <v>62</v>
      </c>
      <c r="B5752" s="15">
        <v>5</v>
      </c>
      <c r="D5752" s="15" t="str">
        <f>IF(INDEX(Разделы!C$2:L$1540,A5752*11+10,B5752)="","","- "&amp;INDEX(Разделы!C$2:L$1540,A5752*11+10,B5752))</f>
        <v/>
      </c>
    </row>
    <row r="5753" spans="1:6" s="15" customFormat="1" x14ac:dyDescent="0.25">
      <c r="A5753" s="15">
        <v>62</v>
      </c>
      <c r="B5753" s="15">
        <v>5</v>
      </c>
    </row>
    <row r="5754" spans="1:6" s="15" customFormat="1" x14ac:dyDescent="0.25">
      <c r="A5754" s="15">
        <v>62</v>
      </c>
      <c r="B5754" s="15">
        <v>6</v>
      </c>
      <c r="D5754" s="15" t="str">
        <f xml:space="preserve"> IF(INDEX(Разделы!C$2:L$1540,A5754*11+3,B5754)="","","= "&amp;INDEX(Разделы!C$2:L$1540,A5754*11+3,B5754)&amp;" ("&amp;INDEX(Разделы!C$2:L$1540,A5754*11+4,B5754)&amp;")")</f>
        <v/>
      </c>
      <c r="E5754" s="15" t="str">
        <f>IF(INDEX(Оценка!C$2:AF$1540,A5752*11+4,(B5754-1)*3+1)="","",INDEX(Оценка!C$2:AF$1540,A5752*11+4,(B5754-1)*3+1)&amp;" ("&amp;INDEX(Оценка!C$2:AF$1540,A5752*11+4,(B5754-1)*3+2)&amp;") ("&amp;INDEX(Оценка!C$2:AF$1540,A5752*11+4,(B5754-1)*3+3)&amp;")")</f>
        <v/>
      </c>
      <c r="F5754" s="15" t="str">
        <f>IF(INDEX(Содержание!C$2:L$1680,A5754*6+2,B5754)="","",INDEX(Содержание!C$2:L$1680,A5754*6+2,B5754))</f>
        <v/>
      </c>
    </row>
    <row r="5755" spans="1:6" s="15" customFormat="1" x14ac:dyDescent="0.25">
      <c r="A5755" s="15">
        <v>62</v>
      </c>
      <c r="B5755" s="15">
        <v>6</v>
      </c>
      <c r="E5755" s="15" t="str">
        <f>IF(INDEX(Оценка!C$2:AF$1540,A5753*11+5,(B5755-1)*3+1)="","",INDEX(Оценка!C$2:AF$1540,A5753*11+5,(B5755-1)*3+1)&amp;" ("&amp;INDEX(Оценка!C$2:AF$1540,A5753*11+5,(B5755-1)*3+2)&amp;") ("&amp;INDEX(Оценка!C$2:AF$1540,A5753*11+5,(B5755-1)*3+3)&amp;")")</f>
        <v/>
      </c>
    </row>
    <row r="5756" spans="1:6" s="15" customFormat="1" x14ac:dyDescent="0.25">
      <c r="A5756" s="15">
        <v>62</v>
      </c>
      <c r="B5756" s="15">
        <v>6</v>
      </c>
      <c r="D5756" s="15" t="str">
        <f>IF(INDEX(Разделы!C$2:L$1540,A5756*11+5,B5756)="","","- "&amp;INDEX(Разделы!C$2:L$1540,A5756*11+5,B5756))</f>
        <v/>
      </c>
      <c r="E5756" s="15" t="str">
        <f>IF(INDEX(Оценка!C$2:AF$1540,A5754*11+6,(B5756-1)*3+1)="","",INDEX(Оценка!C$2:AF$1540,A5754*11+6,(B5756-1)*3+1)&amp;" ("&amp;INDEX(Оценка!C$2:AF$1540,A5754*11+6,(B5756-1)*3+2)&amp;") ("&amp;INDEX(Оценка!C$2:AF$1540,A5754*11+6,(B5756-1)*3+3)&amp;")")</f>
        <v/>
      </c>
      <c r="F5756" s="15" t="str">
        <f>IF(INDEX(Содержание!C$2:L$1680,A5756*6+3,B5756)="","","= "&amp;INDEX(Содержание!C$2:L$1680,A5756*6+3,B5756)&amp;" "&amp;INDEX(Содержание!C$2:L$1680,A5758*6+4,B5758))</f>
        <v/>
      </c>
    </row>
    <row r="5757" spans="1:6" s="15" customFormat="1" x14ac:dyDescent="0.25">
      <c r="A5757" s="15">
        <v>62</v>
      </c>
      <c r="B5757" s="15">
        <v>6</v>
      </c>
      <c r="D5757" s="15" t="str">
        <f>IF(INDEX(Разделы!C$2:L$1540,A5757*11+6,B5757)="","","- "&amp;INDEX(Разделы!C$2:L$1540,A5757*11+6,B5757))</f>
        <v/>
      </c>
      <c r="E5757" s="15" t="str">
        <f>IF(INDEX(Оценка!C$2:AF$1540,A5755*11+7,(B5757-1)*3+1)="","",INDEX(Оценка!C$2:AF$1540,A5755*11+7,(B5757-1)*3+1)&amp;" ("&amp;INDEX(Оценка!C$2:AF$1540,A5755*11+7,(B5757-1)*3+2)&amp;") ("&amp;INDEX(Оценка!C$2:AF$1540,A5755*11+7,(B5757-1)*3+3)&amp;")")</f>
        <v/>
      </c>
    </row>
    <row r="5758" spans="1:6" s="15" customFormat="1" x14ac:dyDescent="0.25">
      <c r="A5758" s="15">
        <v>62</v>
      </c>
      <c r="B5758" s="15">
        <v>6</v>
      </c>
      <c r="D5758" s="15" t="str">
        <f>IF(INDEX(Разделы!C$2:L$1540,A5758*11+7,B5758)="","","- "&amp;INDEX(Разделы!C$2:L$1540,A5758*11+7,B5758))</f>
        <v/>
      </c>
      <c r="E5758" s="15" t="str">
        <f>IF(INDEX(Оценка!C$2:AF$1540,A5756*11+8,(B5758-1)*3+1)="","",INDEX(Оценка!C$2:AF$1540,A5756*11+8,(B5758-1)*3+1)&amp;" ("&amp;INDEX(Оценка!C$2:AF$1540,A5756*11+8,(B5758-1)*3+2)&amp;") ("&amp;INDEX(Оценка!C$2:AF$1540,A5756*11+8,(B5758-1)*3+3)&amp;")")</f>
        <v/>
      </c>
      <c r="F5758" s="15" t="str">
        <f>IF(INDEX(Содержание!C$2:L$1680,A5758*6+5,B5758)="","",INDEX(Содержание!C$2:L$1680,A5758*6+5,B5758))</f>
        <v/>
      </c>
    </row>
    <row r="5759" spans="1:6" s="15" customFormat="1" x14ac:dyDescent="0.25">
      <c r="A5759" s="15">
        <v>62</v>
      </c>
      <c r="B5759" s="15">
        <v>6</v>
      </c>
      <c r="D5759" s="15" t="str">
        <f>IF(INDEX(Разделы!C$2:L$1540,A5759*11+8,B5759)="","","- "&amp;INDEX(Разделы!C$2:L$1540,A5759*11+8,B5759))</f>
        <v/>
      </c>
      <c r="E5759" s="15" t="str">
        <f>IF(INDEX(Оценка!C$2:AF$1540,A5757*11+9,(B5759-1)*3+1)="","",INDEX(Оценка!C$2:AF$1540,A5757*11+9,(B5759-1)*3+1)&amp;" ("&amp;INDEX(Оценка!C$2:AF$1540,A5757*11+9,(B5759-1)*3+2)&amp;") ("&amp;INDEX(Оценка!C$2:AF$1540,A5757*11+9,(B5759-1)*3+3)&amp;")")</f>
        <v/>
      </c>
    </row>
    <row r="5760" spans="1:6" s="15" customFormat="1" x14ac:dyDescent="0.25">
      <c r="A5760" s="15">
        <v>62</v>
      </c>
      <c r="B5760" s="15">
        <v>6</v>
      </c>
      <c r="D5760" s="15" t="str">
        <f>IF(INDEX(Разделы!C$2:L$1540,A5760*11+9,B5760)="","","- "&amp;INDEX(Разделы!C$2:L$1540,A5760*11+9,B5760))</f>
        <v/>
      </c>
      <c r="E5760" s="15" t="str">
        <f>IF(INDEX(Оценка!C$2:AF$1540,A5758*11+10,(B5760-1)*3+1)="","",INDEX(Оценка!C$2:AF$1540,A5758*11+10,(B5760-1)*3+1)&amp;" ("&amp;INDEX(Оценка!C$2:AF$1540,A5758*11+10,(B5760-1)*3+2)&amp;") ("&amp;INDEX(Оценка!C$2:AF$1540,A5758*11+10,(B5760-1)*3+3)&amp;")")</f>
        <v/>
      </c>
    </row>
    <row r="5761" spans="1:6" s="15" customFormat="1" x14ac:dyDescent="0.25">
      <c r="A5761" s="15">
        <v>62</v>
      </c>
      <c r="B5761" s="15">
        <v>6</v>
      </c>
      <c r="D5761" s="15" t="str">
        <f>IF(INDEX(Разделы!C$2:L$1540,A5761*11+10,B5761)="","","- "&amp;INDEX(Разделы!C$2:L$1540,A5761*11+10,B5761))</f>
        <v/>
      </c>
    </row>
    <row r="5762" spans="1:6" s="15" customFormat="1" x14ac:dyDescent="0.25">
      <c r="A5762" s="15">
        <v>62</v>
      </c>
      <c r="B5762" s="15">
        <v>6</v>
      </c>
    </row>
    <row r="5763" spans="1:6" s="15" customFormat="1" x14ac:dyDescent="0.25">
      <c r="A5763" s="15">
        <v>62</v>
      </c>
      <c r="B5763" s="15">
        <v>7</v>
      </c>
      <c r="D5763" s="15" t="str">
        <f xml:space="preserve"> IF(INDEX(Разделы!C$2:L$1540,A5763*11+3,B5763)="","","= "&amp;INDEX(Разделы!C$2:L$1540,A5763*11+3,B5763)&amp;" ("&amp;INDEX(Разделы!C$2:L$1540,A5763*11+4,B5763)&amp;")")</f>
        <v/>
      </c>
      <c r="E5763" s="15" t="str">
        <f>IF(INDEX(Оценка!C$2:AF$1540,A5761*11+4,(B5763-1)*3+1)="","",INDEX(Оценка!C$2:AF$1540,A5761*11+4,(B5763-1)*3+1)&amp;" ("&amp;INDEX(Оценка!C$2:AF$1540,A5761*11+4,(B5763-1)*3+2)&amp;") ("&amp;INDEX(Оценка!C$2:AF$1540,A5761*11+4,(B5763-1)*3+3)&amp;")")</f>
        <v/>
      </c>
      <c r="F5763" s="15" t="str">
        <f>IF(INDEX(Содержание!C$2:L$1680,A5763*6+2,B5763)="","",INDEX(Содержание!C$2:L$1680,A5763*6+2,B5763))</f>
        <v/>
      </c>
    </row>
    <row r="5764" spans="1:6" s="15" customFormat="1" x14ac:dyDescent="0.25">
      <c r="A5764" s="15">
        <v>62</v>
      </c>
      <c r="B5764" s="15">
        <v>7</v>
      </c>
      <c r="E5764" s="15" t="str">
        <f>IF(INDEX(Оценка!C$2:AF$1540,A5762*11+5,(B5764-1)*3+1)="","",INDEX(Оценка!C$2:AF$1540,A5762*11+5,(B5764-1)*3+1)&amp;" ("&amp;INDEX(Оценка!C$2:AF$1540,A5762*11+5,(B5764-1)*3+2)&amp;") ("&amp;INDEX(Оценка!C$2:AF$1540,A5762*11+5,(B5764-1)*3+3)&amp;")")</f>
        <v/>
      </c>
    </row>
    <row r="5765" spans="1:6" s="15" customFormat="1" x14ac:dyDescent="0.25">
      <c r="A5765" s="15">
        <v>62</v>
      </c>
      <c r="B5765" s="15">
        <v>7</v>
      </c>
      <c r="D5765" s="15" t="str">
        <f>IF(INDEX(Разделы!C$2:L$1540,A5765*11+5,B5765)="","","- "&amp;INDEX(Разделы!C$2:L$1540,A5765*11+5,B5765))</f>
        <v/>
      </c>
      <c r="E5765" s="15" t="str">
        <f>IF(INDEX(Оценка!C$2:AF$1540,A5763*11+6,(B5765-1)*3+1)="","",INDEX(Оценка!C$2:AF$1540,A5763*11+6,(B5765-1)*3+1)&amp;" ("&amp;INDEX(Оценка!C$2:AF$1540,A5763*11+6,(B5765-1)*3+2)&amp;") ("&amp;INDEX(Оценка!C$2:AF$1540,A5763*11+6,(B5765-1)*3+3)&amp;")")</f>
        <v/>
      </c>
      <c r="F5765" s="15" t="str">
        <f>IF(INDEX(Содержание!C$2:L$1680,A5765*6+3,B5765)="","","= "&amp;INDEX(Содержание!C$2:L$1680,A5765*6+3,B5765)&amp;" "&amp;INDEX(Содержание!C$2:L$1680,A5767*6+4,B5767))</f>
        <v/>
      </c>
    </row>
    <row r="5766" spans="1:6" s="15" customFormat="1" x14ac:dyDescent="0.25">
      <c r="A5766" s="15">
        <v>62</v>
      </c>
      <c r="B5766" s="15">
        <v>7</v>
      </c>
      <c r="D5766" s="15" t="str">
        <f>IF(INDEX(Разделы!C$2:L$1540,A5766*11+6,B5766)="","","- "&amp;INDEX(Разделы!C$2:L$1540,A5766*11+6,B5766))</f>
        <v/>
      </c>
      <c r="E5766" s="15" t="str">
        <f>IF(INDEX(Оценка!C$2:AF$1540,A5764*11+7,(B5766-1)*3+1)="","",INDEX(Оценка!C$2:AF$1540,A5764*11+7,(B5766-1)*3+1)&amp;" ("&amp;INDEX(Оценка!C$2:AF$1540,A5764*11+7,(B5766-1)*3+2)&amp;") ("&amp;INDEX(Оценка!C$2:AF$1540,A5764*11+7,(B5766-1)*3+3)&amp;")")</f>
        <v/>
      </c>
    </row>
    <row r="5767" spans="1:6" s="15" customFormat="1" x14ac:dyDescent="0.25">
      <c r="A5767" s="15">
        <v>62</v>
      </c>
      <c r="B5767" s="15">
        <v>7</v>
      </c>
      <c r="D5767" s="15" t="str">
        <f>IF(INDEX(Разделы!C$2:L$1540,A5767*11+7,B5767)="","","- "&amp;INDEX(Разделы!C$2:L$1540,A5767*11+7,B5767))</f>
        <v/>
      </c>
      <c r="E5767" s="15" t="str">
        <f>IF(INDEX(Оценка!C$2:AF$1540,A5765*11+8,(B5767-1)*3+1)="","",INDEX(Оценка!C$2:AF$1540,A5765*11+8,(B5767-1)*3+1)&amp;" ("&amp;INDEX(Оценка!C$2:AF$1540,A5765*11+8,(B5767-1)*3+2)&amp;") ("&amp;INDEX(Оценка!C$2:AF$1540,A5765*11+8,(B5767-1)*3+3)&amp;")")</f>
        <v/>
      </c>
      <c r="F5767" s="15" t="str">
        <f>IF(INDEX(Содержание!C$2:L$1680,A5767*6+5,B5767)="","",INDEX(Содержание!C$2:L$1680,A5767*6+5,B5767))</f>
        <v/>
      </c>
    </row>
    <row r="5768" spans="1:6" s="15" customFormat="1" x14ac:dyDescent="0.25">
      <c r="A5768" s="15">
        <v>62</v>
      </c>
      <c r="B5768" s="15">
        <v>7</v>
      </c>
      <c r="D5768" s="15" t="str">
        <f>IF(INDEX(Разделы!C$2:L$1540,A5768*11+8,B5768)="","","- "&amp;INDEX(Разделы!C$2:L$1540,A5768*11+8,B5768))</f>
        <v/>
      </c>
      <c r="E5768" s="15" t="str">
        <f>IF(INDEX(Оценка!C$2:AF$1540,A5766*11+9,(B5768-1)*3+1)="","",INDEX(Оценка!C$2:AF$1540,A5766*11+9,(B5768-1)*3+1)&amp;" ("&amp;INDEX(Оценка!C$2:AF$1540,A5766*11+9,(B5768-1)*3+2)&amp;") ("&amp;INDEX(Оценка!C$2:AF$1540,A5766*11+9,(B5768-1)*3+3)&amp;")")</f>
        <v/>
      </c>
    </row>
    <row r="5769" spans="1:6" s="15" customFormat="1" x14ac:dyDescent="0.25">
      <c r="A5769" s="15">
        <v>62</v>
      </c>
      <c r="B5769" s="15">
        <v>7</v>
      </c>
      <c r="D5769" s="15" t="str">
        <f>IF(INDEX(Разделы!C$2:L$1540,A5769*11+9,B5769)="","","- "&amp;INDEX(Разделы!C$2:L$1540,A5769*11+9,B5769))</f>
        <v/>
      </c>
      <c r="E5769" s="15" t="str">
        <f>IF(INDEX(Оценка!C$2:AF$1540,A5767*11+10,(B5769-1)*3+1)="","",INDEX(Оценка!C$2:AF$1540,A5767*11+10,(B5769-1)*3+1)&amp;" ("&amp;INDEX(Оценка!C$2:AF$1540,A5767*11+10,(B5769-1)*3+2)&amp;") ("&amp;INDEX(Оценка!C$2:AF$1540,A5767*11+10,(B5769-1)*3+3)&amp;")")</f>
        <v/>
      </c>
    </row>
    <row r="5770" spans="1:6" s="15" customFormat="1" x14ac:dyDescent="0.25">
      <c r="A5770" s="15">
        <v>62</v>
      </c>
      <c r="B5770" s="15">
        <v>7</v>
      </c>
      <c r="D5770" s="15" t="str">
        <f>IF(INDEX(Разделы!C$2:L$1540,A5770*11+10,B5770)="","","- "&amp;INDEX(Разделы!C$2:L$1540,A5770*11+10,B5770))</f>
        <v/>
      </c>
    </row>
    <row r="5771" spans="1:6" s="15" customFormat="1" x14ac:dyDescent="0.25">
      <c r="A5771" s="15">
        <v>62</v>
      </c>
      <c r="B5771" s="15">
        <v>7</v>
      </c>
    </row>
    <row r="5772" spans="1:6" s="15" customFormat="1" x14ac:dyDescent="0.25">
      <c r="A5772" s="15">
        <v>62</v>
      </c>
      <c r="B5772" s="15">
        <v>8</v>
      </c>
      <c r="D5772" s="15" t="str">
        <f xml:space="preserve"> IF(INDEX(Разделы!C$2:L$1540,A5772*11+3,B5772)="","","= "&amp;INDEX(Разделы!C$2:L$1540,A5772*11+3,B5772)&amp;" ("&amp;INDEX(Разделы!C$2:L$1540,A5772*11+4,B5772)&amp;")")</f>
        <v/>
      </c>
      <c r="E5772" s="15" t="str">
        <f>IF(INDEX(Оценка!C$2:AF$1540,A5770*11+4,(B5772-1)*3+1)="","",INDEX(Оценка!C$2:AF$1540,A5770*11+4,(B5772-1)*3+1)&amp;" ("&amp;INDEX(Оценка!C$2:AF$1540,A5770*11+4,(B5772-1)*3+2)&amp;") ("&amp;INDEX(Оценка!C$2:AF$1540,A5770*11+4,(B5772-1)*3+3)&amp;")")</f>
        <v/>
      </c>
      <c r="F5772" s="15" t="str">
        <f>IF(INDEX(Содержание!C$2:L$1680,A5772*6+2,B5772)="","",INDEX(Содержание!C$2:L$1680,A5772*6+2,B5772))</f>
        <v/>
      </c>
    </row>
    <row r="5773" spans="1:6" s="15" customFormat="1" x14ac:dyDescent="0.25">
      <c r="A5773" s="15">
        <v>62</v>
      </c>
      <c r="B5773" s="15">
        <v>8</v>
      </c>
      <c r="E5773" s="15" t="str">
        <f>IF(INDEX(Оценка!C$2:AF$1540,A5771*11+5,(B5773-1)*3+1)="","",INDEX(Оценка!C$2:AF$1540,A5771*11+5,(B5773-1)*3+1)&amp;" ("&amp;INDEX(Оценка!C$2:AF$1540,A5771*11+5,(B5773-1)*3+2)&amp;") ("&amp;INDEX(Оценка!C$2:AF$1540,A5771*11+5,(B5773-1)*3+3)&amp;")")</f>
        <v/>
      </c>
    </row>
    <row r="5774" spans="1:6" s="15" customFormat="1" x14ac:dyDescent="0.25">
      <c r="A5774" s="15">
        <v>62</v>
      </c>
      <c r="B5774" s="15">
        <v>8</v>
      </c>
      <c r="D5774" s="15" t="str">
        <f>IF(INDEX(Разделы!C$2:L$1540,A5774*11+5,B5774)="","","- "&amp;INDEX(Разделы!C$2:L$1540,A5774*11+5,B5774))</f>
        <v/>
      </c>
      <c r="E5774" s="15" t="str">
        <f>IF(INDEX(Оценка!C$2:AF$1540,A5772*11+6,(B5774-1)*3+1)="","",INDEX(Оценка!C$2:AF$1540,A5772*11+6,(B5774-1)*3+1)&amp;" ("&amp;INDEX(Оценка!C$2:AF$1540,A5772*11+6,(B5774-1)*3+2)&amp;") ("&amp;INDEX(Оценка!C$2:AF$1540,A5772*11+6,(B5774-1)*3+3)&amp;")")</f>
        <v/>
      </c>
      <c r="F5774" s="15" t="str">
        <f>IF(INDEX(Содержание!C$2:L$1680,A5774*6+3,B5774)="","","= "&amp;INDEX(Содержание!C$2:L$1680,A5774*6+3,B5774)&amp;" "&amp;INDEX(Содержание!C$2:L$1680,A5776*6+4,B5776))</f>
        <v/>
      </c>
    </row>
    <row r="5775" spans="1:6" s="15" customFormat="1" x14ac:dyDescent="0.25">
      <c r="A5775" s="15">
        <v>62</v>
      </c>
      <c r="B5775" s="15">
        <v>8</v>
      </c>
      <c r="D5775" s="15" t="str">
        <f>IF(INDEX(Разделы!C$2:L$1540,A5775*11+6,B5775)="","","- "&amp;INDEX(Разделы!C$2:L$1540,A5775*11+6,B5775))</f>
        <v/>
      </c>
      <c r="E5775" s="15" t="str">
        <f>IF(INDEX(Оценка!C$2:AF$1540,A5773*11+7,(B5775-1)*3+1)="","",INDEX(Оценка!C$2:AF$1540,A5773*11+7,(B5775-1)*3+1)&amp;" ("&amp;INDEX(Оценка!C$2:AF$1540,A5773*11+7,(B5775-1)*3+2)&amp;") ("&amp;INDEX(Оценка!C$2:AF$1540,A5773*11+7,(B5775-1)*3+3)&amp;")")</f>
        <v/>
      </c>
    </row>
    <row r="5776" spans="1:6" s="15" customFormat="1" x14ac:dyDescent="0.25">
      <c r="A5776" s="15">
        <v>62</v>
      </c>
      <c r="B5776" s="15">
        <v>8</v>
      </c>
      <c r="D5776" s="15" t="str">
        <f>IF(INDEX(Разделы!C$2:L$1540,A5776*11+7,B5776)="","","- "&amp;INDEX(Разделы!C$2:L$1540,A5776*11+7,B5776))</f>
        <v/>
      </c>
      <c r="E5776" s="15" t="str">
        <f>IF(INDEX(Оценка!C$2:AF$1540,A5774*11+8,(B5776-1)*3+1)="","",INDEX(Оценка!C$2:AF$1540,A5774*11+8,(B5776-1)*3+1)&amp;" ("&amp;INDEX(Оценка!C$2:AF$1540,A5774*11+8,(B5776-1)*3+2)&amp;") ("&amp;INDEX(Оценка!C$2:AF$1540,A5774*11+8,(B5776-1)*3+3)&amp;")")</f>
        <v/>
      </c>
      <c r="F5776" s="15" t="str">
        <f>IF(INDEX(Содержание!C$2:L$1680,A5776*6+5,B5776)="","",INDEX(Содержание!C$2:L$1680,A5776*6+5,B5776))</f>
        <v/>
      </c>
    </row>
    <row r="5777" spans="1:6" s="15" customFormat="1" x14ac:dyDescent="0.25">
      <c r="A5777" s="15">
        <v>62</v>
      </c>
      <c r="B5777" s="15">
        <v>8</v>
      </c>
      <c r="D5777" s="15" t="str">
        <f>IF(INDEX(Разделы!C$2:L$1540,A5777*11+8,B5777)="","","- "&amp;INDEX(Разделы!C$2:L$1540,A5777*11+8,B5777))</f>
        <v/>
      </c>
      <c r="E5777" s="15" t="str">
        <f>IF(INDEX(Оценка!C$2:AF$1540,A5775*11+9,(B5777-1)*3+1)="","",INDEX(Оценка!C$2:AF$1540,A5775*11+9,(B5777-1)*3+1)&amp;" ("&amp;INDEX(Оценка!C$2:AF$1540,A5775*11+9,(B5777-1)*3+2)&amp;") ("&amp;INDEX(Оценка!C$2:AF$1540,A5775*11+9,(B5777-1)*3+3)&amp;")")</f>
        <v/>
      </c>
    </row>
    <row r="5778" spans="1:6" s="15" customFormat="1" x14ac:dyDescent="0.25">
      <c r="A5778" s="15">
        <v>62</v>
      </c>
      <c r="B5778" s="15">
        <v>8</v>
      </c>
      <c r="D5778" s="15" t="str">
        <f>IF(INDEX(Разделы!C$2:L$1540,A5778*11+9,B5778)="","","- "&amp;INDEX(Разделы!C$2:L$1540,A5778*11+9,B5778))</f>
        <v/>
      </c>
      <c r="E5778" s="15" t="str">
        <f>IF(INDEX(Оценка!C$2:AF$1540,A5776*11+10,(B5778-1)*3+1)="","",INDEX(Оценка!C$2:AF$1540,A5776*11+10,(B5778-1)*3+1)&amp;" ("&amp;INDEX(Оценка!C$2:AF$1540,A5776*11+10,(B5778-1)*3+2)&amp;") ("&amp;INDEX(Оценка!C$2:AF$1540,A5776*11+10,(B5778-1)*3+3)&amp;")")</f>
        <v/>
      </c>
    </row>
    <row r="5779" spans="1:6" s="15" customFormat="1" x14ac:dyDescent="0.25">
      <c r="A5779" s="15">
        <v>62</v>
      </c>
      <c r="B5779" s="15">
        <v>8</v>
      </c>
      <c r="D5779" s="15" t="str">
        <f>IF(INDEX(Разделы!C$2:L$1540,A5779*11+10,B5779)="","","- "&amp;INDEX(Разделы!C$2:L$1540,A5779*11+10,B5779))</f>
        <v/>
      </c>
    </row>
    <row r="5780" spans="1:6" s="15" customFormat="1" x14ac:dyDescent="0.25">
      <c r="A5780" s="15">
        <v>62</v>
      </c>
      <c r="B5780" s="15">
        <v>8</v>
      </c>
    </row>
    <row r="5781" spans="1:6" s="15" customFormat="1" x14ac:dyDescent="0.25">
      <c r="A5781" s="15">
        <v>62</v>
      </c>
      <c r="B5781" s="15">
        <v>9</v>
      </c>
      <c r="D5781" s="15" t="str">
        <f xml:space="preserve"> IF(INDEX(Разделы!C$2:L$1540,A5781*11+3,B5781)="","","= "&amp;INDEX(Разделы!C$2:L$1540,A5781*11+3,B5781)&amp;" ("&amp;INDEX(Разделы!C$2:L$1540,A5781*11+4,B5781)&amp;")")</f>
        <v/>
      </c>
      <c r="E5781" s="15" t="str">
        <f>IF(INDEX(Оценка!C$2:AF$1540,A5779*11+4,(B5781-1)*3+1)="","",INDEX(Оценка!C$2:AF$1540,A5779*11+4,(B5781-1)*3+1)&amp;" ("&amp;INDEX(Оценка!C$2:AF$1540,A5779*11+4,(B5781-1)*3+2)&amp;") ("&amp;INDEX(Оценка!C$2:AF$1540,A5779*11+4,(B5781-1)*3+3)&amp;")")</f>
        <v/>
      </c>
      <c r="F5781" s="15" t="str">
        <f>IF(INDEX(Содержание!C$2:L$1680,A5781*6+2,B5781)="","",INDEX(Содержание!C$2:L$1680,A5781*6+2,B5781))</f>
        <v/>
      </c>
    </row>
    <row r="5782" spans="1:6" s="15" customFormat="1" x14ac:dyDescent="0.25">
      <c r="A5782" s="15">
        <v>62</v>
      </c>
      <c r="B5782" s="15">
        <v>9</v>
      </c>
      <c r="E5782" s="15" t="str">
        <f>IF(INDEX(Оценка!C$2:AF$1540,A5780*11+5,(B5782-1)*3+1)="","",INDEX(Оценка!C$2:AF$1540,A5780*11+5,(B5782-1)*3+1)&amp;" ("&amp;INDEX(Оценка!C$2:AF$1540,A5780*11+5,(B5782-1)*3+2)&amp;") ("&amp;INDEX(Оценка!C$2:AF$1540,A5780*11+5,(B5782-1)*3+3)&amp;")")</f>
        <v/>
      </c>
    </row>
    <row r="5783" spans="1:6" s="15" customFormat="1" x14ac:dyDescent="0.25">
      <c r="A5783" s="15">
        <v>62</v>
      </c>
      <c r="B5783" s="15">
        <v>9</v>
      </c>
      <c r="D5783" s="15" t="str">
        <f>IF(INDEX(Разделы!C$2:L$1540,A5783*11+5,B5783)="","","- "&amp;INDEX(Разделы!C$2:L$1540,A5783*11+5,B5783))</f>
        <v/>
      </c>
      <c r="E5783" s="15" t="str">
        <f>IF(INDEX(Оценка!C$2:AF$1540,A5781*11+6,(B5783-1)*3+1)="","",INDEX(Оценка!C$2:AF$1540,A5781*11+6,(B5783-1)*3+1)&amp;" ("&amp;INDEX(Оценка!C$2:AF$1540,A5781*11+6,(B5783-1)*3+2)&amp;") ("&amp;INDEX(Оценка!C$2:AF$1540,A5781*11+6,(B5783-1)*3+3)&amp;")")</f>
        <v/>
      </c>
      <c r="F5783" s="15" t="str">
        <f>IF(INDEX(Содержание!C$2:L$1680,A5783*6+3,B5783)="","","= "&amp;INDEX(Содержание!C$2:L$1680,A5783*6+3,B5783)&amp;" "&amp;INDEX(Содержание!C$2:L$1680,A5785*6+4,B5785))</f>
        <v/>
      </c>
    </row>
    <row r="5784" spans="1:6" s="15" customFormat="1" x14ac:dyDescent="0.25">
      <c r="A5784" s="15">
        <v>62</v>
      </c>
      <c r="B5784" s="15">
        <v>9</v>
      </c>
      <c r="D5784" s="15" t="str">
        <f>IF(INDEX(Разделы!C$2:L$1540,A5784*11+6,B5784)="","","- "&amp;INDEX(Разделы!C$2:L$1540,A5784*11+6,B5784))</f>
        <v/>
      </c>
      <c r="E5784" s="15" t="str">
        <f>IF(INDEX(Оценка!C$2:AF$1540,A5782*11+7,(B5784-1)*3+1)="","",INDEX(Оценка!C$2:AF$1540,A5782*11+7,(B5784-1)*3+1)&amp;" ("&amp;INDEX(Оценка!C$2:AF$1540,A5782*11+7,(B5784-1)*3+2)&amp;") ("&amp;INDEX(Оценка!C$2:AF$1540,A5782*11+7,(B5784-1)*3+3)&amp;")")</f>
        <v/>
      </c>
    </row>
    <row r="5785" spans="1:6" s="15" customFormat="1" x14ac:dyDescent="0.25">
      <c r="A5785" s="15">
        <v>62</v>
      </c>
      <c r="B5785" s="15">
        <v>9</v>
      </c>
      <c r="D5785" s="15" t="str">
        <f>IF(INDEX(Разделы!C$2:L$1540,A5785*11+7,B5785)="","","- "&amp;INDEX(Разделы!C$2:L$1540,A5785*11+7,B5785))</f>
        <v/>
      </c>
      <c r="E5785" s="15" t="str">
        <f>IF(INDEX(Оценка!C$2:AF$1540,A5783*11+8,(B5785-1)*3+1)="","",INDEX(Оценка!C$2:AF$1540,A5783*11+8,(B5785-1)*3+1)&amp;" ("&amp;INDEX(Оценка!C$2:AF$1540,A5783*11+8,(B5785-1)*3+2)&amp;") ("&amp;INDEX(Оценка!C$2:AF$1540,A5783*11+8,(B5785-1)*3+3)&amp;")")</f>
        <v/>
      </c>
      <c r="F5785" s="15" t="str">
        <f>IF(INDEX(Содержание!C$2:L$1680,A5785*6+5,B5785)="","",INDEX(Содержание!C$2:L$1680,A5785*6+5,B5785))</f>
        <v/>
      </c>
    </row>
    <row r="5786" spans="1:6" s="15" customFormat="1" x14ac:dyDescent="0.25">
      <c r="A5786" s="15">
        <v>62</v>
      </c>
      <c r="B5786" s="15">
        <v>9</v>
      </c>
      <c r="D5786" s="15" t="str">
        <f>IF(INDEX(Разделы!C$2:L$1540,A5786*11+8,B5786)="","","- "&amp;INDEX(Разделы!C$2:L$1540,A5786*11+8,B5786))</f>
        <v/>
      </c>
      <c r="E5786" s="15" t="str">
        <f>IF(INDEX(Оценка!C$2:AF$1540,A5784*11+9,(B5786-1)*3+1)="","",INDEX(Оценка!C$2:AF$1540,A5784*11+9,(B5786-1)*3+1)&amp;" ("&amp;INDEX(Оценка!C$2:AF$1540,A5784*11+9,(B5786-1)*3+2)&amp;") ("&amp;INDEX(Оценка!C$2:AF$1540,A5784*11+9,(B5786-1)*3+3)&amp;")")</f>
        <v/>
      </c>
    </row>
    <row r="5787" spans="1:6" s="15" customFormat="1" x14ac:dyDescent="0.25">
      <c r="A5787" s="15">
        <v>62</v>
      </c>
      <c r="B5787" s="15">
        <v>9</v>
      </c>
      <c r="D5787" s="15" t="str">
        <f>IF(INDEX(Разделы!C$2:L$1540,A5787*11+9,B5787)="","","- "&amp;INDEX(Разделы!C$2:L$1540,A5787*11+9,B5787))</f>
        <v/>
      </c>
      <c r="E5787" s="15" t="str">
        <f>IF(INDEX(Оценка!C$2:AF$1540,A5785*11+10,(B5787-1)*3+1)="","",INDEX(Оценка!C$2:AF$1540,A5785*11+10,(B5787-1)*3+1)&amp;" ("&amp;INDEX(Оценка!C$2:AF$1540,A5785*11+10,(B5787-1)*3+2)&amp;") ("&amp;INDEX(Оценка!C$2:AF$1540,A5785*11+10,(B5787-1)*3+3)&amp;")")</f>
        <v/>
      </c>
    </row>
    <row r="5788" spans="1:6" s="15" customFormat="1" x14ac:dyDescent="0.25">
      <c r="A5788" s="15">
        <v>62</v>
      </c>
      <c r="B5788" s="15">
        <v>9</v>
      </c>
      <c r="D5788" s="15" t="str">
        <f>IF(INDEX(Разделы!C$2:L$1540,A5788*11+10,B5788)="","","- "&amp;INDEX(Разделы!C$2:L$1540,A5788*11+10,B5788))</f>
        <v/>
      </c>
    </row>
    <row r="5789" spans="1:6" s="15" customFormat="1" x14ac:dyDescent="0.25">
      <c r="A5789" s="15">
        <v>62</v>
      </c>
      <c r="B5789" s="15">
        <v>9</v>
      </c>
    </row>
    <row r="5790" spans="1:6" s="15" customFormat="1" x14ac:dyDescent="0.25">
      <c r="A5790" s="15">
        <v>62</v>
      </c>
      <c r="B5790" s="15">
        <v>10</v>
      </c>
      <c r="D5790" s="15" t="str">
        <f xml:space="preserve"> IF(INDEX(Разделы!C$2:L$1540,A5790*11+3,B5790)="","","= "&amp;INDEX(Разделы!C$2:L$1540,A5790*11+3,B5790)&amp;" ("&amp;INDEX(Разделы!C$2:L$1540,A5790*11+4,B5790)&amp;")")</f>
        <v/>
      </c>
      <c r="E5790" s="15" t="str">
        <f>IF(INDEX(Оценка!C$2:AF$1540,A5788*11+4,(B5790-1)*3+1)="","",INDEX(Оценка!C$2:AF$1540,A5788*11+4,(B5790-1)*3+1)&amp;" ("&amp;INDEX(Оценка!C$2:AF$1540,A5788*11+4,(B5790-1)*3+2)&amp;") ("&amp;INDEX(Оценка!C$2:AF$1540,A5788*11+4,(B5790-1)*3+3)&amp;")")</f>
        <v/>
      </c>
      <c r="F5790" s="15" t="str">
        <f>IF(INDEX(Содержание!C$2:L$1680,A5790*6+2,B5790)="","",INDEX(Содержание!C$2:L$1680,A5790*6+2,B5790))</f>
        <v/>
      </c>
    </row>
    <row r="5791" spans="1:6" s="15" customFormat="1" x14ac:dyDescent="0.25">
      <c r="A5791" s="15">
        <v>62</v>
      </c>
      <c r="B5791" s="15">
        <v>10</v>
      </c>
      <c r="E5791" s="15" t="str">
        <f>IF(INDEX(Оценка!C$2:AF$1540,A5789*11+5,(B5791-1)*3+1)="","",INDEX(Оценка!C$2:AF$1540,A5789*11+5,(B5791-1)*3+1)&amp;" ("&amp;INDEX(Оценка!C$2:AF$1540,A5789*11+5,(B5791-1)*3+2)&amp;") ("&amp;INDEX(Оценка!C$2:AF$1540,A5789*11+5,(B5791-1)*3+3)&amp;")")</f>
        <v/>
      </c>
    </row>
    <row r="5792" spans="1:6" s="15" customFormat="1" x14ac:dyDescent="0.25">
      <c r="A5792" s="15">
        <v>62</v>
      </c>
      <c r="B5792" s="15">
        <v>10</v>
      </c>
      <c r="D5792" s="15" t="str">
        <f>IF(INDEX(Разделы!C$2:L$1540,A5792*11+5,B5792)="","","- "&amp;INDEX(Разделы!C$2:L$1540,A5792*11+5,B5792))</f>
        <v/>
      </c>
      <c r="E5792" s="15" t="str">
        <f>IF(INDEX(Оценка!C$2:AF$1540,A5790*11+6,(B5792-1)*3+1)="","",INDEX(Оценка!C$2:AF$1540,A5790*11+6,(B5792-1)*3+1)&amp;" ("&amp;INDEX(Оценка!C$2:AF$1540,A5790*11+6,(B5792-1)*3+2)&amp;") ("&amp;INDEX(Оценка!C$2:AF$1540,A5790*11+6,(B5792-1)*3+3)&amp;")")</f>
        <v/>
      </c>
      <c r="F5792" s="15" t="str">
        <f>IF(INDEX(Содержание!C$2:L$1680,A5792*6+3,B5792)="","","= "&amp;INDEX(Содержание!C$2:L$1680,A5792*6+3,B5792)&amp;" "&amp;INDEX(Содержание!C$2:L$1680,A5794*6+4,B5794))</f>
        <v/>
      </c>
    </row>
    <row r="5793" spans="1:6" s="15" customFormat="1" x14ac:dyDescent="0.25">
      <c r="A5793" s="15">
        <v>62</v>
      </c>
      <c r="B5793" s="15">
        <v>10</v>
      </c>
      <c r="D5793" s="15" t="str">
        <f>IF(INDEX(Разделы!C$2:L$1540,A5793*11+6,B5793)="","","- "&amp;INDEX(Разделы!C$2:L$1540,A5793*11+6,B5793))</f>
        <v/>
      </c>
      <c r="E5793" s="15" t="str">
        <f>IF(INDEX(Оценка!C$2:AF$1540,A5791*11+7,(B5793-1)*3+1)="","",INDEX(Оценка!C$2:AF$1540,A5791*11+7,(B5793-1)*3+1)&amp;" ("&amp;INDEX(Оценка!C$2:AF$1540,A5791*11+7,(B5793-1)*3+2)&amp;") ("&amp;INDEX(Оценка!C$2:AF$1540,A5791*11+7,(B5793-1)*3+3)&amp;")")</f>
        <v/>
      </c>
    </row>
    <row r="5794" spans="1:6" s="15" customFormat="1" x14ac:dyDescent="0.25">
      <c r="A5794" s="15">
        <v>62</v>
      </c>
      <c r="B5794" s="15">
        <v>10</v>
      </c>
      <c r="D5794" s="15" t="str">
        <f>IF(INDEX(Разделы!C$2:L$1540,A5794*11+7,B5794)="","","- "&amp;INDEX(Разделы!C$2:L$1540,A5794*11+7,B5794))</f>
        <v/>
      </c>
      <c r="E5794" s="15" t="str">
        <f>IF(INDEX(Оценка!C$2:AF$1540,A5792*11+8,(B5794-1)*3+1)="","",INDEX(Оценка!C$2:AF$1540,A5792*11+8,(B5794-1)*3+1)&amp;" ("&amp;INDEX(Оценка!C$2:AF$1540,A5792*11+8,(B5794-1)*3+2)&amp;") ("&amp;INDEX(Оценка!C$2:AF$1540,A5792*11+8,(B5794-1)*3+3)&amp;")")</f>
        <v/>
      </c>
      <c r="F5794" s="15" t="str">
        <f>IF(INDEX(Содержание!C$2:L$1680,A5794*6+5,B5794)="","",INDEX(Содержание!C$2:L$1680,A5794*6+5,B5794))</f>
        <v/>
      </c>
    </row>
    <row r="5795" spans="1:6" s="15" customFormat="1" x14ac:dyDescent="0.25">
      <c r="A5795" s="15">
        <v>62</v>
      </c>
      <c r="B5795" s="15">
        <v>10</v>
      </c>
      <c r="D5795" s="15" t="str">
        <f>IF(INDEX(Разделы!C$2:L$1540,A5795*11+8,B5795)="","","- "&amp;INDEX(Разделы!C$2:L$1540,A5795*11+8,B5795))</f>
        <v/>
      </c>
      <c r="E5795" s="15" t="str">
        <f>IF(INDEX(Оценка!C$2:AF$1540,A5793*11+9,(B5795-1)*3+1)="","",INDEX(Оценка!C$2:AF$1540,A5793*11+9,(B5795-1)*3+1)&amp;" ("&amp;INDEX(Оценка!C$2:AF$1540,A5793*11+9,(B5795-1)*3+2)&amp;") ("&amp;INDEX(Оценка!C$2:AF$1540,A5793*11+9,(B5795-1)*3+3)&amp;")")</f>
        <v/>
      </c>
    </row>
    <row r="5796" spans="1:6" s="15" customFormat="1" x14ac:dyDescent="0.25">
      <c r="A5796" s="15">
        <v>62</v>
      </c>
      <c r="B5796" s="15">
        <v>10</v>
      </c>
      <c r="D5796" s="15" t="str">
        <f>IF(INDEX(Разделы!C$2:L$1540,A5796*11+9,B5796)="","","- "&amp;INDEX(Разделы!C$2:L$1540,A5796*11+9,B5796))</f>
        <v/>
      </c>
      <c r="E5796" s="15" t="str">
        <f>IF(INDEX(Оценка!C$2:AF$1540,A5794*11+10,(B5796-1)*3+1)="","",INDEX(Оценка!C$2:AF$1540,A5794*11+10,(B5796-1)*3+1)&amp;" ("&amp;INDEX(Оценка!C$2:AF$1540,A5794*11+10,(B5796-1)*3+2)&amp;") ("&amp;INDEX(Оценка!C$2:AF$1540,A5794*11+10,(B5796-1)*3+3)&amp;")")</f>
        <v/>
      </c>
    </row>
    <row r="5797" spans="1:6" s="15" customFormat="1" x14ac:dyDescent="0.25">
      <c r="A5797" s="15">
        <v>62</v>
      </c>
      <c r="B5797" s="15">
        <v>10</v>
      </c>
      <c r="D5797" s="15" t="str">
        <f>IF(INDEX(Разделы!C$2:L$1540,A5797*11+10,B5797)="","","- "&amp;INDEX(Разделы!C$2:L$1540,A5797*11+10,B5797))</f>
        <v/>
      </c>
    </row>
    <row r="5798" spans="1:6" s="15" customFormat="1" x14ac:dyDescent="0.25">
      <c r="A5798" s="15">
        <v>62</v>
      </c>
      <c r="B5798" s="15">
        <v>10</v>
      </c>
    </row>
    <row r="5799" spans="1:6" s="15" customFormat="1" x14ac:dyDescent="0.25">
      <c r="A5799" s="15">
        <v>63</v>
      </c>
      <c r="B5799" s="15">
        <v>1</v>
      </c>
      <c r="D5799" s="15" t="str">
        <f>IF(INDEX(Разделы!C$2:L$1540,A5799*11+1,1)="","","== "&amp;INDEX(Разделы!C$2:L$1540,A5799*11+1,1))</f>
        <v/>
      </c>
      <c r="E5799" s="15" t="str">
        <f>IF(INDEX(Оценка!C$2:AF$1540,A5799*11+1,1)="","","== "&amp;INDEX(Оценка!C$2:AF$1540,A5799*11+1,1))</f>
        <v/>
      </c>
      <c r="F5799" s="15" t="str">
        <f>IF(INDEX(Содержание!C$2:L$1680,A5799*6+1,1)="","","== "&amp;INDEX(Содержание!C$2:L$1680,A5799*6+1,1))</f>
        <v/>
      </c>
    </row>
    <row r="5800" spans="1:6" s="15" customFormat="1" x14ac:dyDescent="0.25">
      <c r="A5800" s="15">
        <v>63</v>
      </c>
      <c r="B5800" s="15">
        <v>1</v>
      </c>
    </row>
    <row r="5801" spans="1:6" s="15" customFormat="1" x14ac:dyDescent="0.25">
      <c r="A5801" s="15">
        <v>63</v>
      </c>
      <c r="B5801" s="15">
        <v>1</v>
      </c>
      <c r="D5801" s="15" t="str">
        <f xml:space="preserve"> IF(INDEX(Разделы!C$2:L$1540,A5801*11+3,B5801)="","","= "&amp;INDEX(Разделы!C$2:L$1540,A5801*11+3,B5801)&amp;" ("&amp;INDEX(Разделы!C$2:L$1540,A5801*11+4,B5801)&amp;")")</f>
        <v/>
      </c>
      <c r="E5801" s="15" t="str">
        <f>IF(INDEX(Оценка!C$2:AF$1540,A5799*11+4,(B5801-1)*3+1)="","",INDEX(Оценка!C$2:AF$1540,A5799*11+4,(B5801-1)*3+1)&amp;" ("&amp;INDEX(Оценка!C$2:AF$1540,A5799*11+4,(B5801-1)*3+2)&amp;") ("&amp;INDEX(Оценка!C$2:AF$1540,A5799*11+4,(B5801-1)*3+3)&amp;")")</f>
        <v/>
      </c>
      <c r="F5801" s="15" t="str">
        <f>IF(INDEX(Содержание!C$2:L$1680,A5801*6+2,B5801)="","",INDEX(Содержание!C$2:L$1680,A5801*6+2,B5801))</f>
        <v/>
      </c>
    </row>
    <row r="5802" spans="1:6" s="15" customFormat="1" x14ac:dyDescent="0.25">
      <c r="A5802" s="15">
        <v>63</v>
      </c>
      <c r="B5802" s="15">
        <v>1</v>
      </c>
      <c r="E5802" s="15" t="str">
        <f>IF(INDEX(Оценка!C$2:AF$1540,A5800*11+5,(B5802-1)*3+1)="","",INDEX(Оценка!C$2:AF$1540,A5800*11+5,(B5802-1)*3+1)&amp;" ("&amp;INDEX(Оценка!C$2:AF$1540,A5800*11+5,(B5802-1)*3+2)&amp;") ("&amp;INDEX(Оценка!C$2:AF$1540,A5800*11+5,(B5802-1)*3+3)&amp;")")</f>
        <v/>
      </c>
    </row>
    <row r="5803" spans="1:6" s="15" customFormat="1" x14ac:dyDescent="0.25">
      <c r="A5803" s="15">
        <v>63</v>
      </c>
      <c r="B5803" s="15">
        <v>1</v>
      </c>
      <c r="D5803" s="15" t="str">
        <f>IF(INDEX(Разделы!C$2:L$1540,A5803*11+5,B5803)="","","- "&amp;INDEX(Разделы!C$2:L$1540,A5803*11+5,B5803))</f>
        <v/>
      </c>
      <c r="E5803" s="15" t="str">
        <f>IF(INDEX(Оценка!C$2:AF$1540,A5801*11+6,(B5803-1)*3+1)="","",INDEX(Оценка!C$2:AF$1540,A5801*11+6,(B5803-1)*3+1)&amp;" ("&amp;INDEX(Оценка!C$2:AF$1540,A5801*11+6,(B5803-1)*3+2)&amp;") ("&amp;INDEX(Оценка!C$2:AF$1540,A5801*11+6,(B5803-1)*3+3)&amp;")")</f>
        <v/>
      </c>
      <c r="F5803" s="15" t="str">
        <f>IF(INDEX(Содержание!C$2:L$1680,A5803*6+3,B5803)="","","= "&amp;INDEX(Содержание!C$2:L$1680,A5803*6+3,B5803)&amp;" "&amp;INDEX(Содержание!C$2:L$1680,A5805*6+4,B5805))</f>
        <v/>
      </c>
    </row>
    <row r="5804" spans="1:6" s="15" customFormat="1" x14ac:dyDescent="0.25">
      <c r="A5804" s="15">
        <v>63</v>
      </c>
      <c r="B5804" s="15">
        <v>1</v>
      </c>
      <c r="D5804" s="15" t="str">
        <f>IF(INDEX(Разделы!C$2:L$1540,A5804*11+6,B5804)="","","- "&amp;INDEX(Разделы!C$2:L$1540,A5804*11+6,B5804))</f>
        <v/>
      </c>
      <c r="E5804" s="15" t="str">
        <f>IF(INDEX(Оценка!C$2:AF$1540,A5802*11+7,(B5804-1)*3+1)="","",INDEX(Оценка!C$2:AF$1540,A5802*11+7,(B5804-1)*3+1)&amp;" ("&amp;INDEX(Оценка!C$2:AF$1540,A5802*11+7,(B5804-1)*3+2)&amp;") ("&amp;INDEX(Оценка!C$2:AF$1540,A5802*11+7,(B5804-1)*3+3)&amp;")")</f>
        <v/>
      </c>
    </row>
    <row r="5805" spans="1:6" s="15" customFormat="1" x14ac:dyDescent="0.25">
      <c r="A5805" s="15">
        <v>63</v>
      </c>
      <c r="B5805" s="15">
        <v>1</v>
      </c>
      <c r="D5805" s="15" t="str">
        <f>IF(INDEX(Разделы!C$2:L$1540,A5805*11+7,B5805)="","","- "&amp;INDEX(Разделы!C$2:L$1540,A5805*11+7,B5805))</f>
        <v/>
      </c>
      <c r="E5805" s="15" t="str">
        <f>IF(INDEX(Оценка!C$2:AF$1540,A5803*11+8,(B5805-1)*3+1)="","",INDEX(Оценка!C$2:AF$1540,A5803*11+8,(B5805-1)*3+1)&amp;" ("&amp;INDEX(Оценка!C$2:AF$1540,A5803*11+8,(B5805-1)*3+2)&amp;") ("&amp;INDEX(Оценка!C$2:AF$1540,A5803*11+8,(B5805-1)*3+3)&amp;")")</f>
        <v/>
      </c>
      <c r="F5805" s="15" t="str">
        <f>IF(INDEX(Содержание!C$2:L$1680,A5805*6+5,B5805)="","",INDEX(Содержание!C$2:L$1680,A5805*6+5,B5805))</f>
        <v/>
      </c>
    </row>
    <row r="5806" spans="1:6" s="15" customFormat="1" x14ac:dyDescent="0.25">
      <c r="A5806" s="15">
        <v>63</v>
      </c>
      <c r="B5806" s="15">
        <v>1</v>
      </c>
      <c r="D5806" s="15" t="str">
        <f>IF(INDEX(Разделы!C$2:L$1540,A5806*11+8,B5806)="","","- "&amp;INDEX(Разделы!C$2:L$1540,A5806*11+8,B5806))</f>
        <v/>
      </c>
      <c r="E5806" s="15" t="str">
        <f>IF(INDEX(Оценка!C$2:AF$1540,A5804*11+9,(B5806-1)*3+1)="","",INDEX(Оценка!C$2:AF$1540,A5804*11+9,(B5806-1)*3+1)&amp;" ("&amp;INDEX(Оценка!C$2:AF$1540,A5804*11+9,(B5806-1)*3+2)&amp;") ("&amp;INDEX(Оценка!C$2:AF$1540,A5804*11+9,(B5806-1)*3+3)&amp;")")</f>
        <v/>
      </c>
    </row>
    <row r="5807" spans="1:6" s="15" customFormat="1" x14ac:dyDescent="0.25">
      <c r="A5807" s="15">
        <v>63</v>
      </c>
      <c r="B5807" s="15">
        <v>1</v>
      </c>
      <c r="D5807" s="15" t="str">
        <f>IF(INDEX(Разделы!C$2:L$1540,A5807*11+9,B5807)="","","- "&amp;INDEX(Разделы!C$2:L$1540,A5807*11+9,B5807))</f>
        <v/>
      </c>
      <c r="E5807" s="15" t="str">
        <f>IF(INDEX(Оценка!C$2:AF$1540,A5805*11+10,(B5807-1)*3+1)="","",INDEX(Оценка!C$2:AF$1540,A5805*11+10,(B5807-1)*3+1)&amp;" ("&amp;INDEX(Оценка!C$2:AF$1540,A5805*11+10,(B5807-1)*3+2)&amp;") ("&amp;INDEX(Оценка!C$2:AF$1540,A5805*11+10,(B5807-1)*3+3)&amp;")")</f>
        <v/>
      </c>
    </row>
    <row r="5808" spans="1:6" s="15" customFormat="1" x14ac:dyDescent="0.25">
      <c r="A5808" s="15">
        <v>63</v>
      </c>
      <c r="B5808" s="15">
        <v>1</v>
      </c>
      <c r="D5808" s="15" t="str">
        <f>IF(INDEX(Разделы!C$2:L$1540,A5808*11+10,B5808)="","","- "&amp;INDEX(Разделы!C$2:L$1540,A5808*11+10,B5808))</f>
        <v/>
      </c>
    </row>
    <row r="5809" spans="1:6" s="15" customFormat="1" x14ac:dyDescent="0.25">
      <c r="A5809" s="15">
        <v>63</v>
      </c>
      <c r="B5809" s="15">
        <v>1</v>
      </c>
    </row>
    <row r="5810" spans="1:6" s="15" customFormat="1" x14ac:dyDescent="0.25">
      <c r="A5810" s="15">
        <v>63</v>
      </c>
      <c r="B5810" s="15">
        <v>2</v>
      </c>
      <c r="D5810" s="15" t="str">
        <f xml:space="preserve"> IF(INDEX(Разделы!C$2:L$1540,A5810*11+3,B5810)="","","= "&amp;INDEX(Разделы!C$2:L$1540,A5810*11+3,B5810)&amp;" ("&amp;INDEX(Разделы!C$2:L$1540,A5810*11+4,B5810)&amp;")")</f>
        <v/>
      </c>
      <c r="E5810" s="15" t="str">
        <f>IF(INDEX(Оценка!C$2:AF$1540,A5808*11+4,(B5810-1)*3+1)="","",INDEX(Оценка!C$2:AF$1540,A5808*11+4,(B5810-1)*3+1)&amp;" ("&amp;INDEX(Оценка!C$2:AF$1540,A5808*11+4,(B5810-1)*3+2)&amp;") ("&amp;INDEX(Оценка!C$2:AF$1540,A5808*11+4,(B5810-1)*3+3)&amp;")")</f>
        <v/>
      </c>
      <c r="F5810" s="15" t="str">
        <f>IF(INDEX(Содержание!C$2:L$1680,A5810*6+2,B5810)="","",INDEX(Содержание!C$2:L$1680,A5810*6+2,B5810))</f>
        <v/>
      </c>
    </row>
    <row r="5811" spans="1:6" s="15" customFormat="1" x14ac:dyDescent="0.25">
      <c r="A5811" s="15">
        <v>63</v>
      </c>
      <c r="B5811" s="15">
        <v>2</v>
      </c>
      <c r="E5811" s="15" t="str">
        <f>IF(INDEX(Оценка!C$2:AF$1540,A5809*11+5,(B5811-1)*3+1)="","",INDEX(Оценка!C$2:AF$1540,A5809*11+5,(B5811-1)*3+1)&amp;" ("&amp;INDEX(Оценка!C$2:AF$1540,A5809*11+5,(B5811-1)*3+2)&amp;") ("&amp;INDEX(Оценка!C$2:AF$1540,A5809*11+5,(B5811-1)*3+3)&amp;")")</f>
        <v/>
      </c>
    </row>
    <row r="5812" spans="1:6" s="15" customFormat="1" x14ac:dyDescent="0.25">
      <c r="A5812" s="15">
        <v>63</v>
      </c>
      <c r="B5812" s="15">
        <v>2</v>
      </c>
      <c r="D5812" s="15" t="str">
        <f>IF(INDEX(Разделы!C$2:L$1540,A5812*11+5,B5812)="","","- "&amp;INDEX(Разделы!C$2:L$1540,A5812*11+5,B5812))</f>
        <v/>
      </c>
      <c r="E5812" s="15" t="str">
        <f>IF(INDEX(Оценка!C$2:AF$1540,A5810*11+6,(B5812-1)*3+1)="","",INDEX(Оценка!C$2:AF$1540,A5810*11+6,(B5812-1)*3+1)&amp;" ("&amp;INDEX(Оценка!C$2:AF$1540,A5810*11+6,(B5812-1)*3+2)&amp;") ("&amp;INDEX(Оценка!C$2:AF$1540,A5810*11+6,(B5812-1)*3+3)&amp;")")</f>
        <v/>
      </c>
      <c r="F5812" s="15" t="str">
        <f>IF(INDEX(Содержание!C$2:L$1680,A5812*6+3,B5812)="","","= "&amp;INDEX(Содержание!C$2:L$1680,A5812*6+3,B5812)&amp;" "&amp;INDEX(Содержание!C$2:L$1680,A5814*6+4,B5814))</f>
        <v/>
      </c>
    </row>
    <row r="5813" spans="1:6" s="15" customFormat="1" x14ac:dyDescent="0.25">
      <c r="A5813" s="15">
        <v>63</v>
      </c>
      <c r="B5813" s="15">
        <v>2</v>
      </c>
      <c r="D5813" s="15" t="str">
        <f>IF(INDEX(Разделы!C$2:L$1540,A5813*11+6,B5813)="","","- "&amp;INDEX(Разделы!C$2:L$1540,A5813*11+6,B5813))</f>
        <v/>
      </c>
      <c r="E5813" s="15" t="str">
        <f>IF(INDEX(Оценка!C$2:AF$1540,A5811*11+7,(B5813-1)*3+1)="","",INDEX(Оценка!C$2:AF$1540,A5811*11+7,(B5813-1)*3+1)&amp;" ("&amp;INDEX(Оценка!C$2:AF$1540,A5811*11+7,(B5813-1)*3+2)&amp;") ("&amp;INDEX(Оценка!C$2:AF$1540,A5811*11+7,(B5813-1)*3+3)&amp;")")</f>
        <v/>
      </c>
    </row>
    <row r="5814" spans="1:6" s="15" customFormat="1" x14ac:dyDescent="0.25">
      <c r="A5814" s="15">
        <v>63</v>
      </c>
      <c r="B5814" s="15">
        <v>2</v>
      </c>
      <c r="D5814" s="15" t="str">
        <f>IF(INDEX(Разделы!C$2:L$1540,A5814*11+7,B5814)="","","- "&amp;INDEX(Разделы!C$2:L$1540,A5814*11+7,B5814))</f>
        <v/>
      </c>
      <c r="E5814" s="15" t="str">
        <f>IF(INDEX(Оценка!C$2:AF$1540,A5812*11+8,(B5814-1)*3+1)="","",INDEX(Оценка!C$2:AF$1540,A5812*11+8,(B5814-1)*3+1)&amp;" ("&amp;INDEX(Оценка!C$2:AF$1540,A5812*11+8,(B5814-1)*3+2)&amp;") ("&amp;INDEX(Оценка!C$2:AF$1540,A5812*11+8,(B5814-1)*3+3)&amp;")")</f>
        <v/>
      </c>
      <c r="F5814" s="15" t="str">
        <f>IF(INDEX(Содержание!C$2:L$1680,A5814*6+5,B5814)="","",INDEX(Содержание!C$2:L$1680,A5814*6+5,B5814))</f>
        <v/>
      </c>
    </row>
    <row r="5815" spans="1:6" s="15" customFormat="1" x14ac:dyDescent="0.25">
      <c r="A5815" s="15">
        <v>63</v>
      </c>
      <c r="B5815" s="15">
        <v>2</v>
      </c>
      <c r="D5815" s="15" t="str">
        <f>IF(INDEX(Разделы!C$2:L$1540,A5815*11+8,B5815)="","","- "&amp;INDEX(Разделы!C$2:L$1540,A5815*11+8,B5815))</f>
        <v/>
      </c>
      <c r="E5815" s="15" t="str">
        <f>IF(INDEX(Оценка!C$2:AF$1540,A5813*11+9,(B5815-1)*3+1)="","",INDEX(Оценка!C$2:AF$1540,A5813*11+9,(B5815-1)*3+1)&amp;" ("&amp;INDEX(Оценка!C$2:AF$1540,A5813*11+9,(B5815-1)*3+2)&amp;") ("&amp;INDEX(Оценка!C$2:AF$1540,A5813*11+9,(B5815-1)*3+3)&amp;")")</f>
        <v/>
      </c>
    </row>
    <row r="5816" spans="1:6" s="15" customFormat="1" x14ac:dyDescent="0.25">
      <c r="A5816" s="15">
        <v>63</v>
      </c>
      <c r="B5816" s="15">
        <v>2</v>
      </c>
      <c r="D5816" s="15" t="str">
        <f>IF(INDEX(Разделы!C$2:L$1540,A5816*11+9,B5816)="","","- "&amp;INDEX(Разделы!C$2:L$1540,A5816*11+9,B5816))</f>
        <v/>
      </c>
      <c r="E5816" s="15" t="str">
        <f>IF(INDEX(Оценка!C$2:AF$1540,A5814*11+10,(B5816-1)*3+1)="","",INDEX(Оценка!C$2:AF$1540,A5814*11+10,(B5816-1)*3+1)&amp;" ("&amp;INDEX(Оценка!C$2:AF$1540,A5814*11+10,(B5816-1)*3+2)&amp;") ("&amp;INDEX(Оценка!C$2:AF$1540,A5814*11+10,(B5816-1)*3+3)&amp;")")</f>
        <v/>
      </c>
    </row>
    <row r="5817" spans="1:6" s="15" customFormat="1" x14ac:dyDescent="0.25">
      <c r="A5817" s="15">
        <v>63</v>
      </c>
      <c r="B5817" s="15">
        <v>2</v>
      </c>
      <c r="D5817" s="15" t="str">
        <f>IF(INDEX(Разделы!C$2:L$1540,A5817*11+10,B5817)="","","- "&amp;INDEX(Разделы!C$2:L$1540,A5817*11+10,B5817))</f>
        <v/>
      </c>
    </row>
    <row r="5818" spans="1:6" s="15" customFormat="1" x14ac:dyDescent="0.25">
      <c r="A5818" s="15">
        <v>63</v>
      </c>
      <c r="B5818" s="15">
        <v>2</v>
      </c>
    </row>
    <row r="5819" spans="1:6" s="15" customFormat="1" x14ac:dyDescent="0.25">
      <c r="A5819" s="15">
        <v>63</v>
      </c>
      <c r="B5819" s="15">
        <v>3</v>
      </c>
      <c r="D5819" s="15" t="str">
        <f xml:space="preserve"> IF(INDEX(Разделы!C$2:L$1540,A5819*11+3,B5819)="","","= "&amp;INDEX(Разделы!C$2:L$1540,A5819*11+3,B5819)&amp;" ("&amp;INDEX(Разделы!C$2:L$1540,A5819*11+4,B5819)&amp;")")</f>
        <v/>
      </c>
      <c r="E5819" s="15" t="str">
        <f>IF(INDEX(Оценка!C$2:AF$1540,A5817*11+4,(B5819-1)*3+1)="","",INDEX(Оценка!C$2:AF$1540,A5817*11+4,(B5819-1)*3+1)&amp;" ("&amp;INDEX(Оценка!C$2:AF$1540,A5817*11+4,(B5819-1)*3+2)&amp;") ("&amp;INDEX(Оценка!C$2:AF$1540,A5817*11+4,(B5819-1)*3+3)&amp;")")</f>
        <v/>
      </c>
      <c r="F5819" s="15" t="str">
        <f>IF(INDEX(Содержание!C$2:L$1680,A5819*6+2,B5819)="","",INDEX(Содержание!C$2:L$1680,A5819*6+2,B5819))</f>
        <v/>
      </c>
    </row>
    <row r="5820" spans="1:6" s="15" customFormat="1" x14ac:dyDescent="0.25">
      <c r="A5820" s="15">
        <v>63</v>
      </c>
      <c r="B5820" s="15">
        <v>3</v>
      </c>
      <c r="E5820" s="15" t="str">
        <f>IF(INDEX(Оценка!C$2:AF$1540,A5818*11+5,(B5820-1)*3+1)="","",INDEX(Оценка!C$2:AF$1540,A5818*11+5,(B5820-1)*3+1)&amp;" ("&amp;INDEX(Оценка!C$2:AF$1540,A5818*11+5,(B5820-1)*3+2)&amp;") ("&amp;INDEX(Оценка!C$2:AF$1540,A5818*11+5,(B5820-1)*3+3)&amp;")")</f>
        <v/>
      </c>
    </row>
    <row r="5821" spans="1:6" s="15" customFormat="1" x14ac:dyDescent="0.25">
      <c r="A5821" s="15">
        <v>63</v>
      </c>
      <c r="B5821" s="15">
        <v>3</v>
      </c>
      <c r="D5821" s="15" t="str">
        <f>IF(INDEX(Разделы!C$2:L$1540,A5821*11+5,B5821)="","","- "&amp;INDEX(Разделы!C$2:L$1540,A5821*11+5,B5821))</f>
        <v/>
      </c>
      <c r="E5821" s="15" t="str">
        <f>IF(INDEX(Оценка!C$2:AF$1540,A5819*11+6,(B5821-1)*3+1)="","",INDEX(Оценка!C$2:AF$1540,A5819*11+6,(B5821-1)*3+1)&amp;" ("&amp;INDEX(Оценка!C$2:AF$1540,A5819*11+6,(B5821-1)*3+2)&amp;") ("&amp;INDEX(Оценка!C$2:AF$1540,A5819*11+6,(B5821-1)*3+3)&amp;")")</f>
        <v/>
      </c>
      <c r="F5821" s="15" t="str">
        <f>IF(INDEX(Содержание!C$2:L$1680,A5821*6+3,B5821)="","","= "&amp;INDEX(Содержание!C$2:L$1680,A5821*6+3,B5821)&amp;" "&amp;INDEX(Содержание!C$2:L$1680,A5823*6+4,B5823))</f>
        <v/>
      </c>
    </row>
    <row r="5822" spans="1:6" s="15" customFormat="1" x14ac:dyDescent="0.25">
      <c r="A5822" s="15">
        <v>63</v>
      </c>
      <c r="B5822" s="15">
        <v>3</v>
      </c>
      <c r="D5822" s="15" t="str">
        <f>IF(INDEX(Разделы!C$2:L$1540,A5822*11+6,B5822)="","","- "&amp;INDEX(Разделы!C$2:L$1540,A5822*11+6,B5822))</f>
        <v/>
      </c>
      <c r="E5822" s="15" t="str">
        <f>IF(INDEX(Оценка!C$2:AF$1540,A5820*11+7,(B5822-1)*3+1)="","",INDEX(Оценка!C$2:AF$1540,A5820*11+7,(B5822-1)*3+1)&amp;" ("&amp;INDEX(Оценка!C$2:AF$1540,A5820*11+7,(B5822-1)*3+2)&amp;") ("&amp;INDEX(Оценка!C$2:AF$1540,A5820*11+7,(B5822-1)*3+3)&amp;")")</f>
        <v/>
      </c>
    </row>
    <row r="5823" spans="1:6" s="15" customFormat="1" x14ac:dyDescent="0.25">
      <c r="A5823" s="15">
        <v>63</v>
      </c>
      <c r="B5823" s="15">
        <v>3</v>
      </c>
      <c r="D5823" s="15" t="str">
        <f>IF(INDEX(Разделы!C$2:L$1540,A5823*11+7,B5823)="","","- "&amp;INDEX(Разделы!C$2:L$1540,A5823*11+7,B5823))</f>
        <v/>
      </c>
      <c r="E5823" s="15" t="str">
        <f>IF(INDEX(Оценка!C$2:AF$1540,A5821*11+8,(B5823-1)*3+1)="","",INDEX(Оценка!C$2:AF$1540,A5821*11+8,(B5823-1)*3+1)&amp;" ("&amp;INDEX(Оценка!C$2:AF$1540,A5821*11+8,(B5823-1)*3+2)&amp;") ("&amp;INDEX(Оценка!C$2:AF$1540,A5821*11+8,(B5823-1)*3+3)&amp;")")</f>
        <v/>
      </c>
      <c r="F5823" s="15" t="str">
        <f>IF(INDEX(Содержание!C$2:L$1680,A5823*6+5,B5823)="","",INDEX(Содержание!C$2:L$1680,A5823*6+5,B5823))</f>
        <v/>
      </c>
    </row>
    <row r="5824" spans="1:6" s="15" customFormat="1" x14ac:dyDescent="0.25">
      <c r="A5824" s="15">
        <v>63</v>
      </c>
      <c r="B5824" s="15">
        <v>3</v>
      </c>
      <c r="D5824" s="15" t="str">
        <f>IF(INDEX(Разделы!C$2:L$1540,A5824*11+8,B5824)="","","- "&amp;INDEX(Разделы!C$2:L$1540,A5824*11+8,B5824))</f>
        <v/>
      </c>
      <c r="E5824" s="15" t="str">
        <f>IF(INDEX(Оценка!C$2:AF$1540,A5822*11+9,(B5824-1)*3+1)="","",INDEX(Оценка!C$2:AF$1540,A5822*11+9,(B5824-1)*3+1)&amp;" ("&amp;INDEX(Оценка!C$2:AF$1540,A5822*11+9,(B5824-1)*3+2)&amp;") ("&amp;INDEX(Оценка!C$2:AF$1540,A5822*11+9,(B5824-1)*3+3)&amp;")")</f>
        <v/>
      </c>
    </row>
    <row r="5825" spans="1:6" s="15" customFormat="1" x14ac:dyDescent="0.25">
      <c r="A5825" s="15">
        <v>63</v>
      </c>
      <c r="B5825" s="15">
        <v>3</v>
      </c>
      <c r="D5825" s="15" t="str">
        <f>IF(INDEX(Разделы!C$2:L$1540,A5825*11+9,B5825)="","","- "&amp;INDEX(Разделы!C$2:L$1540,A5825*11+9,B5825))</f>
        <v/>
      </c>
      <c r="E5825" s="15" t="str">
        <f>IF(INDEX(Оценка!C$2:AF$1540,A5823*11+10,(B5825-1)*3+1)="","",INDEX(Оценка!C$2:AF$1540,A5823*11+10,(B5825-1)*3+1)&amp;" ("&amp;INDEX(Оценка!C$2:AF$1540,A5823*11+10,(B5825-1)*3+2)&amp;") ("&amp;INDEX(Оценка!C$2:AF$1540,A5823*11+10,(B5825-1)*3+3)&amp;")")</f>
        <v/>
      </c>
    </row>
    <row r="5826" spans="1:6" s="15" customFormat="1" x14ac:dyDescent="0.25">
      <c r="A5826" s="15">
        <v>63</v>
      </c>
      <c r="B5826" s="15">
        <v>3</v>
      </c>
      <c r="D5826" s="15" t="str">
        <f>IF(INDEX(Разделы!C$2:L$1540,A5826*11+10,B5826)="","","- "&amp;INDEX(Разделы!C$2:L$1540,A5826*11+10,B5826))</f>
        <v/>
      </c>
    </row>
    <row r="5827" spans="1:6" s="15" customFormat="1" x14ac:dyDescent="0.25">
      <c r="A5827" s="15">
        <v>63</v>
      </c>
      <c r="B5827" s="15">
        <v>3</v>
      </c>
    </row>
    <row r="5828" spans="1:6" s="15" customFormat="1" x14ac:dyDescent="0.25">
      <c r="A5828" s="15">
        <v>63</v>
      </c>
      <c r="B5828" s="15">
        <v>4</v>
      </c>
      <c r="D5828" s="15" t="str">
        <f xml:space="preserve"> IF(INDEX(Разделы!C$2:L$1540,A5828*11+3,B5828)="","","= "&amp;INDEX(Разделы!C$2:L$1540,A5828*11+3,B5828)&amp;" ("&amp;INDEX(Разделы!C$2:L$1540,A5828*11+4,B5828)&amp;")")</f>
        <v/>
      </c>
      <c r="E5828" s="15" t="str">
        <f>IF(INDEX(Оценка!C$2:AF$1540,A5826*11+4,(B5828-1)*3+1)="","",INDEX(Оценка!C$2:AF$1540,A5826*11+4,(B5828-1)*3+1)&amp;" ("&amp;INDEX(Оценка!C$2:AF$1540,A5826*11+4,(B5828-1)*3+2)&amp;") ("&amp;INDEX(Оценка!C$2:AF$1540,A5826*11+4,(B5828-1)*3+3)&amp;")")</f>
        <v/>
      </c>
      <c r="F5828" s="15" t="str">
        <f>IF(INDEX(Содержание!C$2:L$1680,A5828*6+2,B5828)="","",INDEX(Содержание!C$2:L$1680,A5828*6+2,B5828))</f>
        <v/>
      </c>
    </row>
    <row r="5829" spans="1:6" s="15" customFormat="1" x14ac:dyDescent="0.25">
      <c r="A5829" s="15">
        <v>63</v>
      </c>
      <c r="B5829" s="15">
        <v>4</v>
      </c>
      <c r="E5829" s="15" t="str">
        <f>IF(INDEX(Оценка!C$2:AF$1540,A5827*11+5,(B5829-1)*3+1)="","",INDEX(Оценка!C$2:AF$1540,A5827*11+5,(B5829-1)*3+1)&amp;" ("&amp;INDEX(Оценка!C$2:AF$1540,A5827*11+5,(B5829-1)*3+2)&amp;") ("&amp;INDEX(Оценка!C$2:AF$1540,A5827*11+5,(B5829-1)*3+3)&amp;")")</f>
        <v/>
      </c>
    </row>
    <row r="5830" spans="1:6" s="15" customFormat="1" x14ac:dyDescent="0.25">
      <c r="A5830" s="15">
        <v>63</v>
      </c>
      <c r="B5830" s="15">
        <v>4</v>
      </c>
      <c r="D5830" s="15" t="str">
        <f>IF(INDEX(Разделы!C$2:L$1540,A5830*11+5,B5830)="","","- "&amp;INDEX(Разделы!C$2:L$1540,A5830*11+5,B5830))</f>
        <v/>
      </c>
      <c r="E5830" s="15" t="str">
        <f>IF(INDEX(Оценка!C$2:AF$1540,A5828*11+6,(B5830-1)*3+1)="","",INDEX(Оценка!C$2:AF$1540,A5828*11+6,(B5830-1)*3+1)&amp;" ("&amp;INDEX(Оценка!C$2:AF$1540,A5828*11+6,(B5830-1)*3+2)&amp;") ("&amp;INDEX(Оценка!C$2:AF$1540,A5828*11+6,(B5830-1)*3+3)&amp;")")</f>
        <v/>
      </c>
      <c r="F5830" s="15" t="str">
        <f>IF(INDEX(Содержание!C$2:L$1680,A5830*6+3,B5830)="","","= "&amp;INDEX(Содержание!C$2:L$1680,A5830*6+3,B5830)&amp;" "&amp;INDEX(Содержание!C$2:L$1680,A5832*6+4,B5832))</f>
        <v/>
      </c>
    </row>
    <row r="5831" spans="1:6" s="15" customFormat="1" x14ac:dyDescent="0.25">
      <c r="A5831" s="15">
        <v>63</v>
      </c>
      <c r="B5831" s="15">
        <v>4</v>
      </c>
      <c r="D5831" s="15" t="str">
        <f>IF(INDEX(Разделы!C$2:L$1540,A5831*11+6,B5831)="","","- "&amp;INDEX(Разделы!C$2:L$1540,A5831*11+6,B5831))</f>
        <v/>
      </c>
      <c r="E5831" s="15" t="str">
        <f>IF(INDEX(Оценка!C$2:AF$1540,A5829*11+7,(B5831-1)*3+1)="","",INDEX(Оценка!C$2:AF$1540,A5829*11+7,(B5831-1)*3+1)&amp;" ("&amp;INDEX(Оценка!C$2:AF$1540,A5829*11+7,(B5831-1)*3+2)&amp;") ("&amp;INDEX(Оценка!C$2:AF$1540,A5829*11+7,(B5831-1)*3+3)&amp;")")</f>
        <v/>
      </c>
    </row>
    <row r="5832" spans="1:6" s="15" customFormat="1" x14ac:dyDescent="0.25">
      <c r="A5832" s="15">
        <v>63</v>
      </c>
      <c r="B5832" s="15">
        <v>4</v>
      </c>
      <c r="D5832" s="15" t="str">
        <f>IF(INDEX(Разделы!C$2:L$1540,A5832*11+7,B5832)="","","- "&amp;INDEX(Разделы!C$2:L$1540,A5832*11+7,B5832))</f>
        <v/>
      </c>
      <c r="E5832" s="15" t="str">
        <f>IF(INDEX(Оценка!C$2:AF$1540,A5830*11+8,(B5832-1)*3+1)="","",INDEX(Оценка!C$2:AF$1540,A5830*11+8,(B5832-1)*3+1)&amp;" ("&amp;INDEX(Оценка!C$2:AF$1540,A5830*11+8,(B5832-1)*3+2)&amp;") ("&amp;INDEX(Оценка!C$2:AF$1540,A5830*11+8,(B5832-1)*3+3)&amp;")")</f>
        <v/>
      </c>
      <c r="F5832" s="15" t="str">
        <f>IF(INDEX(Содержание!C$2:L$1680,A5832*6+5,B5832)="","",INDEX(Содержание!C$2:L$1680,A5832*6+5,B5832))</f>
        <v/>
      </c>
    </row>
    <row r="5833" spans="1:6" s="15" customFormat="1" x14ac:dyDescent="0.25">
      <c r="A5833" s="15">
        <v>63</v>
      </c>
      <c r="B5833" s="15">
        <v>4</v>
      </c>
      <c r="D5833" s="15" t="str">
        <f>IF(INDEX(Разделы!C$2:L$1540,A5833*11+8,B5833)="","","- "&amp;INDEX(Разделы!C$2:L$1540,A5833*11+8,B5833))</f>
        <v/>
      </c>
      <c r="E5833" s="15" t="str">
        <f>IF(INDEX(Оценка!C$2:AF$1540,A5831*11+9,(B5833-1)*3+1)="","",INDEX(Оценка!C$2:AF$1540,A5831*11+9,(B5833-1)*3+1)&amp;" ("&amp;INDEX(Оценка!C$2:AF$1540,A5831*11+9,(B5833-1)*3+2)&amp;") ("&amp;INDEX(Оценка!C$2:AF$1540,A5831*11+9,(B5833-1)*3+3)&amp;")")</f>
        <v/>
      </c>
    </row>
    <row r="5834" spans="1:6" s="15" customFormat="1" x14ac:dyDescent="0.25">
      <c r="A5834" s="15">
        <v>63</v>
      </c>
      <c r="B5834" s="15">
        <v>4</v>
      </c>
      <c r="D5834" s="15" t="str">
        <f>IF(INDEX(Разделы!C$2:L$1540,A5834*11+9,B5834)="","","- "&amp;INDEX(Разделы!C$2:L$1540,A5834*11+9,B5834))</f>
        <v/>
      </c>
      <c r="E5834" s="15" t="str">
        <f>IF(INDEX(Оценка!C$2:AF$1540,A5832*11+10,(B5834-1)*3+1)="","",INDEX(Оценка!C$2:AF$1540,A5832*11+10,(B5834-1)*3+1)&amp;" ("&amp;INDEX(Оценка!C$2:AF$1540,A5832*11+10,(B5834-1)*3+2)&amp;") ("&amp;INDEX(Оценка!C$2:AF$1540,A5832*11+10,(B5834-1)*3+3)&amp;")")</f>
        <v/>
      </c>
    </row>
    <row r="5835" spans="1:6" s="15" customFormat="1" x14ac:dyDescent="0.25">
      <c r="A5835" s="15">
        <v>63</v>
      </c>
      <c r="B5835" s="15">
        <v>4</v>
      </c>
      <c r="D5835" s="15" t="str">
        <f>IF(INDEX(Разделы!C$2:L$1540,A5835*11+10,B5835)="","","- "&amp;INDEX(Разделы!C$2:L$1540,A5835*11+10,B5835))</f>
        <v/>
      </c>
    </row>
    <row r="5836" spans="1:6" s="15" customFormat="1" x14ac:dyDescent="0.25">
      <c r="A5836" s="15">
        <v>63</v>
      </c>
      <c r="B5836" s="15">
        <v>4</v>
      </c>
    </row>
    <row r="5837" spans="1:6" s="15" customFormat="1" x14ac:dyDescent="0.25">
      <c r="A5837" s="15">
        <v>63</v>
      </c>
      <c r="B5837" s="15">
        <v>5</v>
      </c>
      <c r="D5837" s="15" t="str">
        <f xml:space="preserve"> IF(INDEX(Разделы!C$2:L$1540,A5837*11+3,B5837)="","","= "&amp;INDEX(Разделы!C$2:L$1540,A5837*11+3,B5837)&amp;" ("&amp;INDEX(Разделы!C$2:L$1540,A5837*11+4,B5837)&amp;")")</f>
        <v/>
      </c>
      <c r="E5837" s="15" t="str">
        <f>IF(INDEX(Оценка!C$2:AF$1540,A5835*11+4,(B5837-1)*3+1)="","",INDEX(Оценка!C$2:AF$1540,A5835*11+4,(B5837-1)*3+1)&amp;" ("&amp;INDEX(Оценка!C$2:AF$1540,A5835*11+4,(B5837-1)*3+2)&amp;") ("&amp;INDEX(Оценка!C$2:AF$1540,A5835*11+4,(B5837-1)*3+3)&amp;")")</f>
        <v/>
      </c>
      <c r="F5837" s="15" t="str">
        <f>IF(INDEX(Содержание!C$2:L$1680,A5837*6+2,B5837)="","",INDEX(Содержание!C$2:L$1680,A5837*6+2,B5837))</f>
        <v/>
      </c>
    </row>
    <row r="5838" spans="1:6" s="15" customFormat="1" x14ac:dyDescent="0.25">
      <c r="A5838" s="15">
        <v>63</v>
      </c>
      <c r="B5838" s="15">
        <v>5</v>
      </c>
      <c r="E5838" s="15" t="str">
        <f>IF(INDEX(Оценка!C$2:AF$1540,A5836*11+5,(B5838-1)*3+1)="","",INDEX(Оценка!C$2:AF$1540,A5836*11+5,(B5838-1)*3+1)&amp;" ("&amp;INDEX(Оценка!C$2:AF$1540,A5836*11+5,(B5838-1)*3+2)&amp;") ("&amp;INDEX(Оценка!C$2:AF$1540,A5836*11+5,(B5838-1)*3+3)&amp;")")</f>
        <v/>
      </c>
    </row>
    <row r="5839" spans="1:6" s="15" customFormat="1" x14ac:dyDescent="0.25">
      <c r="A5839" s="15">
        <v>63</v>
      </c>
      <c r="B5839" s="15">
        <v>5</v>
      </c>
      <c r="D5839" s="15" t="str">
        <f>IF(INDEX(Разделы!C$2:L$1540,A5839*11+5,B5839)="","","- "&amp;INDEX(Разделы!C$2:L$1540,A5839*11+5,B5839))</f>
        <v/>
      </c>
      <c r="E5839" s="15" t="str">
        <f>IF(INDEX(Оценка!C$2:AF$1540,A5837*11+6,(B5839-1)*3+1)="","",INDEX(Оценка!C$2:AF$1540,A5837*11+6,(B5839-1)*3+1)&amp;" ("&amp;INDEX(Оценка!C$2:AF$1540,A5837*11+6,(B5839-1)*3+2)&amp;") ("&amp;INDEX(Оценка!C$2:AF$1540,A5837*11+6,(B5839-1)*3+3)&amp;")")</f>
        <v/>
      </c>
      <c r="F5839" s="15" t="str">
        <f>IF(INDEX(Содержание!C$2:L$1680,A5839*6+3,B5839)="","","= "&amp;INDEX(Содержание!C$2:L$1680,A5839*6+3,B5839)&amp;" "&amp;INDEX(Содержание!C$2:L$1680,A5841*6+4,B5841))</f>
        <v/>
      </c>
    </row>
    <row r="5840" spans="1:6" s="15" customFormat="1" x14ac:dyDescent="0.25">
      <c r="A5840" s="15">
        <v>63</v>
      </c>
      <c r="B5840" s="15">
        <v>5</v>
      </c>
      <c r="D5840" s="15" t="str">
        <f>IF(INDEX(Разделы!C$2:L$1540,A5840*11+6,B5840)="","","- "&amp;INDEX(Разделы!C$2:L$1540,A5840*11+6,B5840))</f>
        <v/>
      </c>
      <c r="E5840" s="15" t="str">
        <f>IF(INDEX(Оценка!C$2:AF$1540,A5838*11+7,(B5840-1)*3+1)="","",INDEX(Оценка!C$2:AF$1540,A5838*11+7,(B5840-1)*3+1)&amp;" ("&amp;INDEX(Оценка!C$2:AF$1540,A5838*11+7,(B5840-1)*3+2)&amp;") ("&amp;INDEX(Оценка!C$2:AF$1540,A5838*11+7,(B5840-1)*3+3)&amp;")")</f>
        <v/>
      </c>
    </row>
    <row r="5841" spans="1:6" s="15" customFormat="1" x14ac:dyDescent="0.25">
      <c r="A5841" s="15">
        <v>63</v>
      </c>
      <c r="B5841" s="15">
        <v>5</v>
      </c>
      <c r="D5841" s="15" t="str">
        <f>IF(INDEX(Разделы!C$2:L$1540,A5841*11+7,B5841)="","","- "&amp;INDEX(Разделы!C$2:L$1540,A5841*11+7,B5841))</f>
        <v/>
      </c>
      <c r="E5841" s="15" t="str">
        <f>IF(INDEX(Оценка!C$2:AF$1540,A5839*11+8,(B5841-1)*3+1)="","",INDEX(Оценка!C$2:AF$1540,A5839*11+8,(B5841-1)*3+1)&amp;" ("&amp;INDEX(Оценка!C$2:AF$1540,A5839*11+8,(B5841-1)*3+2)&amp;") ("&amp;INDEX(Оценка!C$2:AF$1540,A5839*11+8,(B5841-1)*3+3)&amp;")")</f>
        <v/>
      </c>
      <c r="F5841" s="15" t="str">
        <f>IF(INDEX(Содержание!C$2:L$1680,A5841*6+5,B5841)="","",INDEX(Содержание!C$2:L$1680,A5841*6+5,B5841))</f>
        <v/>
      </c>
    </row>
    <row r="5842" spans="1:6" s="15" customFormat="1" x14ac:dyDescent="0.25">
      <c r="A5842" s="15">
        <v>63</v>
      </c>
      <c r="B5842" s="15">
        <v>5</v>
      </c>
      <c r="D5842" s="15" t="str">
        <f>IF(INDEX(Разделы!C$2:L$1540,A5842*11+8,B5842)="","","- "&amp;INDEX(Разделы!C$2:L$1540,A5842*11+8,B5842))</f>
        <v/>
      </c>
      <c r="E5842" s="15" t="str">
        <f>IF(INDEX(Оценка!C$2:AF$1540,A5840*11+9,(B5842-1)*3+1)="","",INDEX(Оценка!C$2:AF$1540,A5840*11+9,(B5842-1)*3+1)&amp;" ("&amp;INDEX(Оценка!C$2:AF$1540,A5840*11+9,(B5842-1)*3+2)&amp;") ("&amp;INDEX(Оценка!C$2:AF$1540,A5840*11+9,(B5842-1)*3+3)&amp;")")</f>
        <v/>
      </c>
    </row>
    <row r="5843" spans="1:6" s="15" customFormat="1" x14ac:dyDescent="0.25">
      <c r="A5843" s="15">
        <v>63</v>
      </c>
      <c r="B5843" s="15">
        <v>5</v>
      </c>
      <c r="D5843" s="15" t="str">
        <f>IF(INDEX(Разделы!C$2:L$1540,A5843*11+9,B5843)="","","- "&amp;INDEX(Разделы!C$2:L$1540,A5843*11+9,B5843))</f>
        <v/>
      </c>
      <c r="E5843" s="15" t="str">
        <f>IF(INDEX(Оценка!C$2:AF$1540,A5841*11+10,(B5843-1)*3+1)="","",INDEX(Оценка!C$2:AF$1540,A5841*11+10,(B5843-1)*3+1)&amp;" ("&amp;INDEX(Оценка!C$2:AF$1540,A5841*11+10,(B5843-1)*3+2)&amp;") ("&amp;INDEX(Оценка!C$2:AF$1540,A5841*11+10,(B5843-1)*3+3)&amp;")")</f>
        <v/>
      </c>
    </row>
    <row r="5844" spans="1:6" s="15" customFormat="1" x14ac:dyDescent="0.25">
      <c r="A5844" s="15">
        <v>63</v>
      </c>
      <c r="B5844" s="15">
        <v>5</v>
      </c>
      <c r="D5844" s="15" t="str">
        <f>IF(INDEX(Разделы!C$2:L$1540,A5844*11+10,B5844)="","","- "&amp;INDEX(Разделы!C$2:L$1540,A5844*11+10,B5844))</f>
        <v/>
      </c>
    </row>
    <row r="5845" spans="1:6" s="15" customFormat="1" x14ac:dyDescent="0.25">
      <c r="A5845" s="15">
        <v>63</v>
      </c>
      <c r="B5845" s="15">
        <v>5</v>
      </c>
    </row>
    <row r="5846" spans="1:6" s="15" customFormat="1" x14ac:dyDescent="0.25">
      <c r="A5846" s="15">
        <v>63</v>
      </c>
      <c r="B5846" s="15">
        <v>6</v>
      </c>
      <c r="D5846" s="15" t="str">
        <f xml:space="preserve"> IF(INDEX(Разделы!C$2:L$1540,A5846*11+3,B5846)="","","= "&amp;INDEX(Разделы!C$2:L$1540,A5846*11+3,B5846)&amp;" ("&amp;INDEX(Разделы!C$2:L$1540,A5846*11+4,B5846)&amp;")")</f>
        <v/>
      </c>
      <c r="E5846" s="15" t="str">
        <f>IF(INDEX(Оценка!C$2:AF$1540,A5844*11+4,(B5846-1)*3+1)="","",INDEX(Оценка!C$2:AF$1540,A5844*11+4,(B5846-1)*3+1)&amp;" ("&amp;INDEX(Оценка!C$2:AF$1540,A5844*11+4,(B5846-1)*3+2)&amp;") ("&amp;INDEX(Оценка!C$2:AF$1540,A5844*11+4,(B5846-1)*3+3)&amp;")")</f>
        <v/>
      </c>
      <c r="F5846" s="15" t="str">
        <f>IF(INDEX(Содержание!C$2:L$1680,A5846*6+2,B5846)="","",INDEX(Содержание!C$2:L$1680,A5846*6+2,B5846))</f>
        <v/>
      </c>
    </row>
    <row r="5847" spans="1:6" s="15" customFormat="1" x14ac:dyDescent="0.25">
      <c r="A5847" s="15">
        <v>63</v>
      </c>
      <c r="B5847" s="15">
        <v>6</v>
      </c>
      <c r="E5847" s="15" t="str">
        <f>IF(INDEX(Оценка!C$2:AF$1540,A5845*11+5,(B5847-1)*3+1)="","",INDEX(Оценка!C$2:AF$1540,A5845*11+5,(B5847-1)*3+1)&amp;" ("&amp;INDEX(Оценка!C$2:AF$1540,A5845*11+5,(B5847-1)*3+2)&amp;") ("&amp;INDEX(Оценка!C$2:AF$1540,A5845*11+5,(B5847-1)*3+3)&amp;")")</f>
        <v/>
      </c>
    </row>
    <row r="5848" spans="1:6" s="15" customFormat="1" x14ac:dyDescent="0.25">
      <c r="A5848" s="15">
        <v>63</v>
      </c>
      <c r="B5848" s="15">
        <v>6</v>
      </c>
      <c r="D5848" s="15" t="str">
        <f>IF(INDEX(Разделы!C$2:L$1540,A5848*11+5,B5848)="","","- "&amp;INDEX(Разделы!C$2:L$1540,A5848*11+5,B5848))</f>
        <v/>
      </c>
      <c r="E5848" s="15" t="str">
        <f>IF(INDEX(Оценка!C$2:AF$1540,A5846*11+6,(B5848-1)*3+1)="","",INDEX(Оценка!C$2:AF$1540,A5846*11+6,(B5848-1)*3+1)&amp;" ("&amp;INDEX(Оценка!C$2:AF$1540,A5846*11+6,(B5848-1)*3+2)&amp;") ("&amp;INDEX(Оценка!C$2:AF$1540,A5846*11+6,(B5848-1)*3+3)&amp;")")</f>
        <v/>
      </c>
      <c r="F5848" s="15" t="str">
        <f>IF(INDEX(Содержание!C$2:L$1680,A5848*6+3,B5848)="","","= "&amp;INDEX(Содержание!C$2:L$1680,A5848*6+3,B5848)&amp;" "&amp;INDEX(Содержание!C$2:L$1680,A5850*6+4,B5850))</f>
        <v/>
      </c>
    </row>
    <row r="5849" spans="1:6" s="15" customFormat="1" x14ac:dyDescent="0.25">
      <c r="A5849" s="15">
        <v>63</v>
      </c>
      <c r="B5849" s="15">
        <v>6</v>
      </c>
      <c r="D5849" s="15" t="str">
        <f>IF(INDEX(Разделы!C$2:L$1540,A5849*11+6,B5849)="","","- "&amp;INDEX(Разделы!C$2:L$1540,A5849*11+6,B5849))</f>
        <v/>
      </c>
      <c r="E5849" s="15" t="str">
        <f>IF(INDEX(Оценка!C$2:AF$1540,A5847*11+7,(B5849-1)*3+1)="","",INDEX(Оценка!C$2:AF$1540,A5847*11+7,(B5849-1)*3+1)&amp;" ("&amp;INDEX(Оценка!C$2:AF$1540,A5847*11+7,(B5849-1)*3+2)&amp;") ("&amp;INDEX(Оценка!C$2:AF$1540,A5847*11+7,(B5849-1)*3+3)&amp;")")</f>
        <v/>
      </c>
    </row>
    <row r="5850" spans="1:6" s="15" customFormat="1" x14ac:dyDescent="0.25">
      <c r="A5850" s="15">
        <v>63</v>
      </c>
      <c r="B5850" s="15">
        <v>6</v>
      </c>
      <c r="D5850" s="15" t="str">
        <f>IF(INDEX(Разделы!C$2:L$1540,A5850*11+7,B5850)="","","- "&amp;INDEX(Разделы!C$2:L$1540,A5850*11+7,B5850))</f>
        <v/>
      </c>
      <c r="E5850" s="15" t="str">
        <f>IF(INDEX(Оценка!C$2:AF$1540,A5848*11+8,(B5850-1)*3+1)="","",INDEX(Оценка!C$2:AF$1540,A5848*11+8,(B5850-1)*3+1)&amp;" ("&amp;INDEX(Оценка!C$2:AF$1540,A5848*11+8,(B5850-1)*3+2)&amp;") ("&amp;INDEX(Оценка!C$2:AF$1540,A5848*11+8,(B5850-1)*3+3)&amp;")")</f>
        <v/>
      </c>
      <c r="F5850" s="15" t="str">
        <f>IF(INDEX(Содержание!C$2:L$1680,A5850*6+5,B5850)="","",INDEX(Содержание!C$2:L$1680,A5850*6+5,B5850))</f>
        <v/>
      </c>
    </row>
    <row r="5851" spans="1:6" s="15" customFormat="1" x14ac:dyDescent="0.25">
      <c r="A5851" s="15">
        <v>63</v>
      </c>
      <c r="B5851" s="15">
        <v>6</v>
      </c>
      <c r="D5851" s="15" t="str">
        <f>IF(INDEX(Разделы!C$2:L$1540,A5851*11+8,B5851)="","","- "&amp;INDEX(Разделы!C$2:L$1540,A5851*11+8,B5851))</f>
        <v/>
      </c>
      <c r="E5851" s="15" t="str">
        <f>IF(INDEX(Оценка!C$2:AF$1540,A5849*11+9,(B5851-1)*3+1)="","",INDEX(Оценка!C$2:AF$1540,A5849*11+9,(B5851-1)*3+1)&amp;" ("&amp;INDEX(Оценка!C$2:AF$1540,A5849*11+9,(B5851-1)*3+2)&amp;") ("&amp;INDEX(Оценка!C$2:AF$1540,A5849*11+9,(B5851-1)*3+3)&amp;")")</f>
        <v/>
      </c>
    </row>
    <row r="5852" spans="1:6" s="15" customFormat="1" x14ac:dyDescent="0.25">
      <c r="A5852" s="15">
        <v>63</v>
      </c>
      <c r="B5852" s="15">
        <v>6</v>
      </c>
      <c r="D5852" s="15" t="str">
        <f>IF(INDEX(Разделы!C$2:L$1540,A5852*11+9,B5852)="","","- "&amp;INDEX(Разделы!C$2:L$1540,A5852*11+9,B5852))</f>
        <v/>
      </c>
      <c r="E5852" s="15" t="str">
        <f>IF(INDEX(Оценка!C$2:AF$1540,A5850*11+10,(B5852-1)*3+1)="","",INDEX(Оценка!C$2:AF$1540,A5850*11+10,(B5852-1)*3+1)&amp;" ("&amp;INDEX(Оценка!C$2:AF$1540,A5850*11+10,(B5852-1)*3+2)&amp;") ("&amp;INDEX(Оценка!C$2:AF$1540,A5850*11+10,(B5852-1)*3+3)&amp;")")</f>
        <v/>
      </c>
    </row>
    <row r="5853" spans="1:6" s="15" customFormat="1" x14ac:dyDescent="0.25">
      <c r="A5853" s="15">
        <v>63</v>
      </c>
      <c r="B5853" s="15">
        <v>6</v>
      </c>
      <c r="D5853" s="15" t="str">
        <f>IF(INDEX(Разделы!C$2:L$1540,A5853*11+10,B5853)="","","- "&amp;INDEX(Разделы!C$2:L$1540,A5853*11+10,B5853))</f>
        <v/>
      </c>
    </row>
    <row r="5854" spans="1:6" s="15" customFormat="1" x14ac:dyDescent="0.25">
      <c r="A5854" s="15">
        <v>63</v>
      </c>
      <c r="B5854" s="15">
        <v>6</v>
      </c>
    </row>
    <row r="5855" spans="1:6" s="15" customFormat="1" x14ac:dyDescent="0.25">
      <c r="A5855" s="15">
        <v>63</v>
      </c>
      <c r="B5855" s="15">
        <v>7</v>
      </c>
      <c r="D5855" s="15" t="str">
        <f xml:space="preserve"> IF(INDEX(Разделы!C$2:L$1540,A5855*11+3,B5855)="","","= "&amp;INDEX(Разделы!C$2:L$1540,A5855*11+3,B5855)&amp;" ("&amp;INDEX(Разделы!C$2:L$1540,A5855*11+4,B5855)&amp;")")</f>
        <v/>
      </c>
      <c r="E5855" s="15" t="str">
        <f>IF(INDEX(Оценка!C$2:AF$1540,A5853*11+4,(B5855-1)*3+1)="","",INDEX(Оценка!C$2:AF$1540,A5853*11+4,(B5855-1)*3+1)&amp;" ("&amp;INDEX(Оценка!C$2:AF$1540,A5853*11+4,(B5855-1)*3+2)&amp;") ("&amp;INDEX(Оценка!C$2:AF$1540,A5853*11+4,(B5855-1)*3+3)&amp;")")</f>
        <v/>
      </c>
      <c r="F5855" s="15" t="str">
        <f>IF(INDEX(Содержание!C$2:L$1680,A5855*6+2,B5855)="","",INDEX(Содержание!C$2:L$1680,A5855*6+2,B5855))</f>
        <v/>
      </c>
    </row>
    <row r="5856" spans="1:6" s="15" customFormat="1" x14ac:dyDescent="0.25">
      <c r="A5856" s="15">
        <v>63</v>
      </c>
      <c r="B5856" s="15">
        <v>7</v>
      </c>
      <c r="E5856" s="15" t="str">
        <f>IF(INDEX(Оценка!C$2:AF$1540,A5854*11+5,(B5856-1)*3+1)="","",INDEX(Оценка!C$2:AF$1540,A5854*11+5,(B5856-1)*3+1)&amp;" ("&amp;INDEX(Оценка!C$2:AF$1540,A5854*11+5,(B5856-1)*3+2)&amp;") ("&amp;INDEX(Оценка!C$2:AF$1540,A5854*11+5,(B5856-1)*3+3)&amp;")")</f>
        <v/>
      </c>
    </row>
    <row r="5857" spans="1:6" s="15" customFormat="1" x14ac:dyDescent="0.25">
      <c r="A5857" s="15">
        <v>63</v>
      </c>
      <c r="B5857" s="15">
        <v>7</v>
      </c>
      <c r="D5857" s="15" t="str">
        <f>IF(INDEX(Разделы!C$2:L$1540,A5857*11+5,B5857)="","","- "&amp;INDEX(Разделы!C$2:L$1540,A5857*11+5,B5857))</f>
        <v/>
      </c>
      <c r="E5857" s="15" t="str">
        <f>IF(INDEX(Оценка!C$2:AF$1540,A5855*11+6,(B5857-1)*3+1)="","",INDEX(Оценка!C$2:AF$1540,A5855*11+6,(B5857-1)*3+1)&amp;" ("&amp;INDEX(Оценка!C$2:AF$1540,A5855*11+6,(B5857-1)*3+2)&amp;") ("&amp;INDEX(Оценка!C$2:AF$1540,A5855*11+6,(B5857-1)*3+3)&amp;")")</f>
        <v/>
      </c>
      <c r="F5857" s="15" t="str">
        <f>IF(INDEX(Содержание!C$2:L$1680,A5857*6+3,B5857)="","","= "&amp;INDEX(Содержание!C$2:L$1680,A5857*6+3,B5857)&amp;" "&amp;INDEX(Содержание!C$2:L$1680,A5859*6+4,B5859))</f>
        <v/>
      </c>
    </row>
    <row r="5858" spans="1:6" s="15" customFormat="1" x14ac:dyDescent="0.25">
      <c r="A5858" s="15">
        <v>63</v>
      </c>
      <c r="B5858" s="15">
        <v>7</v>
      </c>
      <c r="D5858" s="15" t="str">
        <f>IF(INDEX(Разделы!C$2:L$1540,A5858*11+6,B5858)="","","- "&amp;INDEX(Разделы!C$2:L$1540,A5858*11+6,B5858))</f>
        <v/>
      </c>
      <c r="E5858" s="15" t="str">
        <f>IF(INDEX(Оценка!C$2:AF$1540,A5856*11+7,(B5858-1)*3+1)="","",INDEX(Оценка!C$2:AF$1540,A5856*11+7,(B5858-1)*3+1)&amp;" ("&amp;INDEX(Оценка!C$2:AF$1540,A5856*11+7,(B5858-1)*3+2)&amp;") ("&amp;INDEX(Оценка!C$2:AF$1540,A5856*11+7,(B5858-1)*3+3)&amp;")")</f>
        <v/>
      </c>
    </row>
    <row r="5859" spans="1:6" s="15" customFormat="1" x14ac:dyDescent="0.25">
      <c r="A5859" s="15">
        <v>63</v>
      </c>
      <c r="B5859" s="15">
        <v>7</v>
      </c>
      <c r="D5859" s="15" t="str">
        <f>IF(INDEX(Разделы!C$2:L$1540,A5859*11+7,B5859)="","","- "&amp;INDEX(Разделы!C$2:L$1540,A5859*11+7,B5859))</f>
        <v/>
      </c>
      <c r="E5859" s="15" t="str">
        <f>IF(INDEX(Оценка!C$2:AF$1540,A5857*11+8,(B5859-1)*3+1)="","",INDEX(Оценка!C$2:AF$1540,A5857*11+8,(B5859-1)*3+1)&amp;" ("&amp;INDEX(Оценка!C$2:AF$1540,A5857*11+8,(B5859-1)*3+2)&amp;") ("&amp;INDEX(Оценка!C$2:AF$1540,A5857*11+8,(B5859-1)*3+3)&amp;")")</f>
        <v/>
      </c>
      <c r="F5859" s="15" t="str">
        <f>IF(INDEX(Содержание!C$2:L$1680,A5859*6+5,B5859)="","",INDEX(Содержание!C$2:L$1680,A5859*6+5,B5859))</f>
        <v/>
      </c>
    </row>
    <row r="5860" spans="1:6" s="15" customFormat="1" x14ac:dyDescent="0.25">
      <c r="A5860" s="15">
        <v>63</v>
      </c>
      <c r="B5860" s="15">
        <v>7</v>
      </c>
      <c r="D5860" s="15" t="str">
        <f>IF(INDEX(Разделы!C$2:L$1540,A5860*11+8,B5860)="","","- "&amp;INDEX(Разделы!C$2:L$1540,A5860*11+8,B5860))</f>
        <v/>
      </c>
      <c r="E5860" s="15" t="str">
        <f>IF(INDEX(Оценка!C$2:AF$1540,A5858*11+9,(B5860-1)*3+1)="","",INDEX(Оценка!C$2:AF$1540,A5858*11+9,(B5860-1)*3+1)&amp;" ("&amp;INDEX(Оценка!C$2:AF$1540,A5858*11+9,(B5860-1)*3+2)&amp;") ("&amp;INDEX(Оценка!C$2:AF$1540,A5858*11+9,(B5860-1)*3+3)&amp;")")</f>
        <v/>
      </c>
    </row>
    <row r="5861" spans="1:6" s="15" customFormat="1" x14ac:dyDescent="0.25">
      <c r="A5861" s="15">
        <v>63</v>
      </c>
      <c r="B5861" s="15">
        <v>7</v>
      </c>
      <c r="D5861" s="15" t="str">
        <f>IF(INDEX(Разделы!C$2:L$1540,A5861*11+9,B5861)="","","- "&amp;INDEX(Разделы!C$2:L$1540,A5861*11+9,B5861))</f>
        <v/>
      </c>
      <c r="E5861" s="15" t="str">
        <f>IF(INDEX(Оценка!C$2:AF$1540,A5859*11+10,(B5861-1)*3+1)="","",INDEX(Оценка!C$2:AF$1540,A5859*11+10,(B5861-1)*3+1)&amp;" ("&amp;INDEX(Оценка!C$2:AF$1540,A5859*11+10,(B5861-1)*3+2)&amp;") ("&amp;INDEX(Оценка!C$2:AF$1540,A5859*11+10,(B5861-1)*3+3)&amp;")")</f>
        <v/>
      </c>
    </row>
    <row r="5862" spans="1:6" s="15" customFormat="1" x14ac:dyDescent="0.25">
      <c r="A5862" s="15">
        <v>63</v>
      </c>
      <c r="B5862" s="15">
        <v>7</v>
      </c>
      <c r="D5862" s="15" t="str">
        <f>IF(INDEX(Разделы!C$2:L$1540,A5862*11+10,B5862)="","","- "&amp;INDEX(Разделы!C$2:L$1540,A5862*11+10,B5862))</f>
        <v/>
      </c>
    </row>
    <row r="5863" spans="1:6" s="15" customFormat="1" x14ac:dyDescent="0.25">
      <c r="A5863" s="15">
        <v>63</v>
      </c>
      <c r="B5863" s="15">
        <v>7</v>
      </c>
    </row>
    <row r="5864" spans="1:6" s="15" customFormat="1" x14ac:dyDescent="0.25">
      <c r="A5864" s="15">
        <v>63</v>
      </c>
      <c r="B5864" s="15">
        <v>8</v>
      </c>
      <c r="D5864" s="15" t="str">
        <f xml:space="preserve"> IF(INDEX(Разделы!C$2:L$1540,A5864*11+3,B5864)="","","= "&amp;INDEX(Разделы!C$2:L$1540,A5864*11+3,B5864)&amp;" ("&amp;INDEX(Разделы!C$2:L$1540,A5864*11+4,B5864)&amp;")")</f>
        <v/>
      </c>
      <c r="E5864" s="15" t="str">
        <f>IF(INDEX(Оценка!C$2:AF$1540,A5862*11+4,(B5864-1)*3+1)="","",INDEX(Оценка!C$2:AF$1540,A5862*11+4,(B5864-1)*3+1)&amp;" ("&amp;INDEX(Оценка!C$2:AF$1540,A5862*11+4,(B5864-1)*3+2)&amp;") ("&amp;INDEX(Оценка!C$2:AF$1540,A5862*11+4,(B5864-1)*3+3)&amp;")")</f>
        <v/>
      </c>
      <c r="F5864" s="15" t="str">
        <f>IF(INDEX(Содержание!C$2:L$1680,A5864*6+2,B5864)="","",INDEX(Содержание!C$2:L$1680,A5864*6+2,B5864))</f>
        <v/>
      </c>
    </row>
    <row r="5865" spans="1:6" s="15" customFormat="1" x14ac:dyDescent="0.25">
      <c r="A5865" s="15">
        <v>63</v>
      </c>
      <c r="B5865" s="15">
        <v>8</v>
      </c>
      <c r="E5865" s="15" t="str">
        <f>IF(INDEX(Оценка!C$2:AF$1540,A5863*11+5,(B5865-1)*3+1)="","",INDEX(Оценка!C$2:AF$1540,A5863*11+5,(B5865-1)*3+1)&amp;" ("&amp;INDEX(Оценка!C$2:AF$1540,A5863*11+5,(B5865-1)*3+2)&amp;") ("&amp;INDEX(Оценка!C$2:AF$1540,A5863*11+5,(B5865-1)*3+3)&amp;")")</f>
        <v/>
      </c>
    </row>
    <row r="5866" spans="1:6" s="15" customFormat="1" x14ac:dyDescent="0.25">
      <c r="A5866" s="15">
        <v>63</v>
      </c>
      <c r="B5866" s="15">
        <v>8</v>
      </c>
      <c r="D5866" s="15" t="str">
        <f>IF(INDEX(Разделы!C$2:L$1540,A5866*11+5,B5866)="","","- "&amp;INDEX(Разделы!C$2:L$1540,A5866*11+5,B5866))</f>
        <v/>
      </c>
      <c r="E5866" s="15" t="str">
        <f>IF(INDEX(Оценка!C$2:AF$1540,A5864*11+6,(B5866-1)*3+1)="","",INDEX(Оценка!C$2:AF$1540,A5864*11+6,(B5866-1)*3+1)&amp;" ("&amp;INDEX(Оценка!C$2:AF$1540,A5864*11+6,(B5866-1)*3+2)&amp;") ("&amp;INDEX(Оценка!C$2:AF$1540,A5864*11+6,(B5866-1)*3+3)&amp;")")</f>
        <v/>
      </c>
      <c r="F5866" s="15" t="str">
        <f>IF(INDEX(Содержание!C$2:L$1680,A5866*6+3,B5866)="","","= "&amp;INDEX(Содержание!C$2:L$1680,A5866*6+3,B5866)&amp;" "&amp;INDEX(Содержание!C$2:L$1680,A5868*6+4,B5868))</f>
        <v/>
      </c>
    </row>
    <row r="5867" spans="1:6" s="15" customFormat="1" x14ac:dyDescent="0.25">
      <c r="A5867" s="15">
        <v>63</v>
      </c>
      <c r="B5867" s="15">
        <v>8</v>
      </c>
      <c r="D5867" s="15" t="str">
        <f>IF(INDEX(Разделы!C$2:L$1540,A5867*11+6,B5867)="","","- "&amp;INDEX(Разделы!C$2:L$1540,A5867*11+6,B5867))</f>
        <v/>
      </c>
      <c r="E5867" s="15" t="str">
        <f>IF(INDEX(Оценка!C$2:AF$1540,A5865*11+7,(B5867-1)*3+1)="","",INDEX(Оценка!C$2:AF$1540,A5865*11+7,(B5867-1)*3+1)&amp;" ("&amp;INDEX(Оценка!C$2:AF$1540,A5865*11+7,(B5867-1)*3+2)&amp;") ("&amp;INDEX(Оценка!C$2:AF$1540,A5865*11+7,(B5867-1)*3+3)&amp;")")</f>
        <v/>
      </c>
    </row>
    <row r="5868" spans="1:6" s="15" customFormat="1" x14ac:dyDescent="0.25">
      <c r="A5868" s="15">
        <v>63</v>
      </c>
      <c r="B5868" s="15">
        <v>8</v>
      </c>
      <c r="D5868" s="15" t="str">
        <f>IF(INDEX(Разделы!C$2:L$1540,A5868*11+7,B5868)="","","- "&amp;INDEX(Разделы!C$2:L$1540,A5868*11+7,B5868))</f>
        <v/>
      </c>
      <c r="E5868" s="15" t="str">
        <f>IF(INDEX(Оценка!C$2:AF$1540,A5866*11+8,(B5868-1)*3+1)="","",INDEX(Оценка!C$2:AF$1540,A5866*11+8,(B5868-1)*3+1)&amp;" ("&amp;INDEX(Оценка!C$2:AF$1540,A5866*11+8,(B5868-1)*3+2)&amp;") ("&amp;INDEX(Оценка!C$2:AF$1540,A5866*11+8,(B5868-1)*3+3)&amp;")")</f>
        <v/>
      </c>
      <c r="F5868" s="15" t="str">
        <f>IF(INDEX(Содержание!C$2:L$1680,A5868*6+5,B5868)="","",INDEX(Содержание!C$2:L$1680,A5868*6+5,B5868))</f>
        <v/>
      </c>
    </row>
    <row r="5869" spans="1:6" s="15" customFormat="1" x14ac:dyDescent="0.25">
      <c r="A5869" s="15">
        <v>63</v>
      </c>
      <c r="B5869" s="15">
        <v>8</v>
      </c>
      <c r="D5869" s="15" t="str">
        <f>IF(INDEX(Разделы!C$2:L$1540,A5869*11+8,B5869)="","","- "&amp;INDEX(Разделы!C$2:L$1540,A5869*11+8,B5869))</f>
        <v/>
      </c>
      <c r="E5869" s="15" t="str">
        <f>IF(INDEX(Оценка!C$2:AF$1540,A5867*11+9,(B5869-1)*3+1)="","",INDEX(Оценка!C$2:AF$1540,A5867*11+9,(B5869-1)*3+1)&amp;" ("&amp;INDEX(Оценка!C$2:AF$1540,A5867*11+9,(B5869-1)*3+2)&amp;") ("&amp;INDEX(Оценка!C$2:AF$1540,A5867*11+9,(B5869-1)*3+3)&amp;")")</f>
        <v/>
      </c>
    </row>
    <row r="5870" spans="1:6" s="15" customFormat="1" x14ac:dyDescent="0.25">
      <c r="A5870" s="15">
        <v>63</v>
      </c>
      <c r="B5870" s="15">
        <v>8</v>
      </c>
      <c r="D5870" s="15" t="str">
        <f>IF(INDEX(Разделы!C$2:L$1540,A5870*11+9,B5870)="","","- "&amp;INDEX(Разделы!C$2:L$1540,A5870*11+9,B5870))</f>
        <v/>
      </c>
      <c r="E5870" s="15" t="str">
        <f>IF(INDEX(Оценка!C$2:AF$1540,A5868*11+10,(B5870-1)*3+1)="","",INDEX(Оценка!C$2:AF$1540,A5868*11+10,(B5870-1)*3+1)&amp;" ("&amp;INDEX(Оценка!C$2:AF$1540,A5868*11+10,(B5870-1)*3+2)&amp;") ("&amp;INDEX(Оценка!C$2:AF$1540,A5868*11+10,(B5870-1)*3+3)&amp;")")</f>
        <v/>
      </c>
    </row>
    <row r="5871" spans="1:6" s="15" customFormat="1" x14ac:dyDescent="0.25">
      <c r="A5871" s="15">
        <v>63</v>
      </c>
      <c r="B5871" s="15">
        <v>8</v>
      </c>
      <c r="D5871" s="15" t="str">
        <f>IF(INDEX(Разделы!C$2:L$1540,A5871*11+10,B5871)="","","- "&amp;INDEX(Разделы!C$2:L$1540,A5871*11+10,B5871))</f>
        <v/>
      </c>
    </row>
    <row r="5872" spans="1:6" s="15" customFormat="1" x14ac:dyDescent="0.25">
      <c r="A5872" s="15">
        <v>63</v>
      </c>
      <c r="B5872" s="15">
        <v>8</v>
      </c>
    </row>
    <row r="5873" spans="1:6" s="15" customFormat="1" x14ac:dyDescent="0.25">
      <c r="A5873" s="15">
        <v>63</v>
      </c>
      <c r="B5873" s="15">
        <v>9</v>
      </c>
      <c r="D5873" s="15" t="str">
        <f xml:space="preserve"> IF(INDEX(Разделы!C$2:L$1540,A5873*11+3,B5873)="","","= "&amp;INDEX(Разделы!C$2:L$1540,A5873*11+3,B5873)&amp;" ("&amp;INDEX(Разделы!C$2:L$1540,A5873*11+4,B5873)&amp;")")</f>
        <v/>
      </c>
      <c r="E5873" s="15" t="str">
        <f>IF(INDEX(Оценка!C$2:AF$1540,A5871*11+4,(B5873-1)*3+1)="","",INDEX(Оценка!C$2:AF$1540,A5871*11+4,(B5873-1)*3+1)&amp;" ("&amp;INDEX(Оценка!C$2:AF$1540,A5871*11+4,(B5873-1)*3+2)&amp;") ("&amp;INDEX(Оценка!C$2:AF$1540,A5871*11+4,(B5873-1)*3+3)&amp;")")</f>
        <v/>
      </c>
      <c r="F5873" s="15" t="str">
        <f>IF(INDEX(Содержание!C$2:L$1680,A5873*6+2,B5873)="","",INDEX(Содержание!C$2:L$1680,A5873*6+2,B5873))</f>
        <v/>
      </c>
    </row>
    <row r="5874" spans="1:6" s="15" customFormat="1" x14ac:dyDescent="0.25">
      <c r="A5874" s="15">
        <v>63</v>
      </c>
      <c r="B5874" s="15">
        <v>9</v>
      </c>
      <c r="E5874" s="15" t="str">
        <f>IF(INDEX(Оценка!C$2:AF$1540,A5872*11+5,(B5874-1)*3+1)="","",INDEX(Оценка!C$2:AF$1540,A5872*11+5,(B5874-1)*3+1)&amp;" ("&amp;INDEX(Оценка!C$2:AF$1540,A5872*11+5,(B5874-1)*3+2)&amp;") ("&amp;INDEX(Оценка!C$2:AF$1540,A5872*11+5,(B5874-1)*3+3)&amp;")")</f>
        <v/>
      </c>
    </row>
    <row r="5875" spans="1:6" s="15" customFormat="1" x14ac:dyDescent="0.25">
      <c r="A5875" s="15">
        <v>63</v>
      </c>
      <c r="B5875" s="15">
        <v>9</v>
      </c>
      <c r="D5875" s="15" t="str">
        <f>IF(INDEX(Разделы!C$2:L$1540,A5875*11+5,B5875)="","","- "&amp;INDEX(Разделы!C$2:L$1540,A5875*11+5,B5875))</f>
        <v/>
      </c>
      <c r="E5875" s="15" t="str">
        <f>IF(INDEX(Оценка!C$2:AF$1540,A5873*11+6,(B5875-1)*3+1)="","",INDEX(Оценка!C$2:AF$1540,A5873*11+6,(B5875-1)*3+1)&amp;" ("&amp;INDEX(Оценка!C$2:AF$1540,A5873*11+6,(B5875-1)*3+2)&amp;") ("&amp;INDEX(Оценка!C$2:AF$1540,A5873*11+6,(B5875-1)*3+3)&amp;")")</f>
        <v/>
      </c>
      <c r="F5875" s="15" t="str">
        <f>IF(INDEX(Содержание!C$2:L$1680,A5875*6+3,B5875)="","","= "&amp;INDEX(Содержание!C$2:L$1680,A5875*6+3,B5875)&amp;" "&amp;INDEX(Содержание!C$2:L$1680,A5877*6+4,B5877))</f>
        <v/>
      </c>
    </row>
    <row r="5876" spans="1:6" s="15" customFormat="1" x14ac:dyDescent="0.25">
      <c r="A5876" s="15">
        <v>63</v>
      </c>
      <c r="B5876" s="15">
        <v>9</v>
      </c>
      <c r="D5876" s="15" t="str">
        <f>IF(INDEX(Разделы!C$2:L$1540,A5876*11+6,B5876)="","","- "&amp;INDEX(Разделы!C$2:L$1540,A5876*11+6,B5876))</f>
        <v/>
      </c>
      <c r="E5876" s="15" t="str">
        <f>IF(INDEX(Оценка!C$2:AF$1540,A5874*11+7,(B5876-1)*3+1)="","",INDEX(Оценка!C$2:AF$1540,A5874*11+7,(B5876-1)*3+1)&amp;" ("&amp;INDEX(Оценка!C$2:AF$1540,A5874*11+7,(B5876-1)*3+2)&amp;") ("&amp;INDEX(Оценка!C$2:AF$1540,A5874*11+7,(B5876-1)*3+3)&amp;")")</f>
        <v/>
      </c>
    </row>
    <row r="5877" spans="1:6" s="15" customFormat="1" x14ac:dyDescent="0.25">
      <c r="A5877" s="15">
        <v>63</v>
      </c>
      <c r="B5877" s="15">
        <v>9</v>
      </c>
      <c r="D5877" s="15" t="str">
        <f>IF(INDEX(Разделы!C$2:L$1540,A5877*11+7,B5877)="","","- "&amp;INDEX(Разделы!C$2:L$1540,A5877*11+7,B5877))</f>
        <v/>
      </c>
      <c r="E5877" s="15" t="str">
        <f>IF(INDEX(Оценка!C$2:AF$1540,A5875*11+8,(B5877-1)*3+1)="","",INDEX(Оценка!C$2:AF$1540,A5875*11+8,(B5877-1)*3+1)&amp;" ("&amp;INDEX(Оценка!C$2:AF$1540,A5875*11+8,(B5877-1)*3+2)&amp;") ("&amp;INDEX(Оценка!C$2:AF$1540,A5875*11+8,(B5877-1)*3+3)&amp;")")</f>
        <v/>
      </c>
      <c r="F5877" s="15" t="str">
        <f>IF(INDEX(Содержание!C$2:L$1680,A5877*6+5,B5877)="","",INDEX(Содержание!C$2:L$1680,A5877*6+5,B5877))</f>
        <v/>
      </c>
    </row>
    <row r="5878" spans="1:6" s="15" customFormat="1" x14ac:dyDescent="0.25">
      <c r="A5878" s="15">
        <v>63</v>
      </c>
      <c r="B5878" s="15">
        <v>9</v>
      </c>
      <c r="D5878" s="15" t="str">
        <f>IF(INDEX(Разделы!C$2:L$1540,A5878*11+8,B5878)="","","- "&amp;INDEX(Разделы!C$2:L$1540,A5878*11+8,B5878))</f>
        <v/>
      </c>
      <c r="E5878" s="15" t="str">
        <f>IF(INDEX(Оценка!C$2:AF$1540,A5876*11+9,(B5878-1)*3+1)="","",INDEX(Оценка!C$2:AF$1540,A5876*11+9,(B5878-1)*3+1)&amp;" ("&amp;INDEX(Оценка!C$2:AF$1540,A5876*11+9,(B5878-1)*3+2)&amp;") ("&amp;INDEX(Оценка!C$2:AF$1540,A5876*11+9,(B5878-1)*3+3)&amp;")")</f>
        <v/>
      </c>
    </row>
    <row r="5879" spans="1:6" s="15" customFormat="1" x14ac:dyDescent="0.25">
      <c r="A5879" s="15">
        <v>63</v>
      </c>
      <c r="B5879" s="15">
        <v>9</v>
      </c>
      <c r="D5879" s="15" t="str">
        <f>IF(INDEX(Разделы!C$2:L$1540,A5879*11+9,B5879)="","","- "&amp;INDEX(Разделы!C$2:L$1540,A5879*11+9,B5879))</f>
        <v/>
      </c>
      <c r="E5879" s="15" t="str">
        <f>IF(INDEX(Оценка!C$2:AF$1540,A5877*11+10,(B5879-1)*3+1)="","",INDEX(Оценка!C$2:AF$1540,A5877*11+10,(B5879-1)*3+1)&amp;" ("&amp;INDEX(Оценка!C$2:AF$1540,A5877*11+10,(B5879-1)*3+2)&amp;") ("&amp;INDEX(Оценка!C$2:AF$1540,A5877*11+10,(B5879-1)*3+3)&amp;")")</f>
        <v/>
      </c>
    </row>
    <row r="5880" spans="1:6" s="15" customFormat="1" x14ac:dyDescent="0.25">
      <c r="A5880" s="15">
        <v>63</v>
      </c>
      <c r="B5880" s="15">
        <v>9</v>
      </c>
      <c r="D5880" s="15" t="str">
        <f>IF(INDEX(Разделы!C$2:L$1540,A5880*11+10,B5880)="","","- "&amp;INDEX(Разделы!C$2:L$1540,A5880*11+10,B5880))</f>
        <v/>
      </c>
    </row>
    <row r="5881" spans="1:6" s="15" customFormat="1" x14ac:dyDescent="0.25">
      <c r="A5881" s="15">
        <v>63</v>
      </c>
      <c r="B5881" s="15">
        <v>9</v>
      </c>
    </row>
    <row r="5882" spans="1:6" s="15" customFormat="1" x14ac:dyDescent="0.25">
      <c r="A5882" s="15">
        <v>63</v>
      </c>
      <c r="B5882" s="15">
        <v>10</v>
      </c>
      <c r="D5882" s="15" t="str">
        <f xml:space="preserve"> IF(INDEX(Разделы!C$2:L$1540,A5882*11+3,B5882)="","","= "&amp;INDEX(Разделы!C$2:L$1540,A5882*11+3,B5882)&amp;" ("&amp;INDEX(Разделы!C$2:L$1540,A5882*11+4,B5882)&amp;")")</f>
        <v/>
      </c>
      <c r="E5882" s="15" t="str">
        <f>IF(INDEX(Оценка!C$2:AF$1540,A5880*11+4,(B5882-1)*3+1)="","",INDEX(Оценка!C$2:AF$1540,A5880*11+4,(B5882-1)*3+1)&amp;" ("&amp;INDEX(Оценка!C$2:AF$1540,A5880*11+4,(B5882-1)*3+2)&amp;") ("&amp;INDEX(Оценка!C$2:AF$1540,A5880*11+4,(B5882-1)*3+3)&amp;")")</f>
        <v/>
      </c>
      <c r="F5882" s="15" t="str">
        <f>IF(INDEX(Содержание!C$2:L$1680,A5882*6+2,B5882)="","",INDEX(Содержание!C$2:L$1680,A5882*6+2,B5882))</f>
        <v/>
      </c>
    </row>
    <row r="5883" spans="1:6" s="15" customFormat="1" x14ac:dyDescent="0.25">
      <c r="A5883" s="15">
        <v>63</v>
      </c>
      <c r="B5883" s="15">
        <v>10</v>
      </c>
      <c r="E5883" s="15" t="str">
        <f>IF(INDEX(Оценка!C$2:AF$1540,A5881*11+5,(B5883-1)*3+1)="","",INDEX(Оценка!C$2:AF$1540,A5881*11+5,(B5883-1)*3+1)&amp;" ("&amp;INDEX(Оценка!C$2:AF$1540,A5881*11+5,(B5883-1)*3+2)&amp;") ("&amp;INDEX(Оценка!C$2:AF$1540,A5881*11+5,(B5883-1)*3+3)&amp;")")</f>
        <v/>
      </c>
    </row>
    <row r="5884" spans="1:6" s="15" customFormat="1" x14ac:dyDescent="0.25">
      <c r="A5884" s="15">
        <v>63</v>
      </c>
      <c r="B5884" s="15">
        <v>10</v>
      </c>
      <c r="D5884" s="15" t="str">
        <f>IF(INDEX(Разделы!C$2:L$1540,A5884*11+5,B5884)="","","- "&amp;INDEX(Разделы!C$2:L$1540,A5884*11+5,B5884))</f>
        <v/>
      </c>
      <c r="E5884" s="15" t="str">
        <f>IF(INDEX(Оценка!C$2:AF$1540,A5882*11+6,(B5884-1)*3+1)="","",INDEX(Оценка!C$2:AF$1540,A5882*11+6,(B5884-1)*3+1)&amp;" ("&amp;INDEX(Оценка!C$2:AF$1540,A5882*11+6,(B5884-1)*3+2)&amp;") ("&amp;INDEX(Оценка!C$2:AF$1540,A5882*11+6,(B5884-1)*3+3)&amp;")")</f>
        <v/>
      </c>
      <c r="F5884" s="15" t="str">
        <f>IF(INDEX(Содержание!C$2:L$1680,A5884*6+3,B5884)="","","= "&amp;INDEX(Содержание!C$2:L$1680,A5884*6+3,B5884)&amp;" "&amp;INDEX(Содержание!C$2:L$1680,A5886*6+4,B5886))</f>
        <v/>
      </c>
    </row>
    <row r="5885" spans="1:6" s="15" customFormat="1" x14ac:dyDescent="0.25">
      <c r="A5885" s="15">
        <v>63</v>
      </c>
      <c r="B5885" s="15">
        <v>10</v>
      </c>
      <c r="D5885" s="15" t="str">
        <f>IF(INDEX(Разделы!C$2:L$1540,A5885*11+6,B5885)="","","- "&amp;INDEX(Разделы!C$2:L$1540,A5885*11+6,B5885))</f>
        <v/>
      </c>
      <c r="E5885" s="15" t="str">
        <f>IF(INDEX(Оценка!C$2:AF$1540,A5883*11+7,(B5885-1)*3+1)="","",INDEX(Оценка!C$2:AF$1540,A5883*11+7,(B5885-1)*3+1)&amp;" ("&amp;INDEX(Оценка!C$2:AF$1540,A5883*11+7,(B5885-1)*3+2)&amp;") ("&amp;INDEX(Оценка!C$2:AF$1540,A5883*11+7,(B5885-1)*3+3)&amp;")")</f>
        <v/>
      </c>
    </row>
    <row r="5886" spans="1:6" s="15" customFormat="1" x14ac:dyDescent="0.25">
      <c r="A5886" s="15">
        <v>63</v>
      </c>
      <c r="B5886" s="15">
        <v>10</v>
      </c>
      <c r="D5886" s="15" t="str">
        <f>IF(INDEX(Разделы!C$2:L$1540,A5886*11+7,B5886)="","","- "&amp;INDEX(Разделы!C$2:L$1540,A5886*11+7,B5886))</f>
        <v/>
      </c>
      <c r="E5886" s="15" t="str">
        <f>IF(INDEX(Оценка!C$2:AF$1540,A5884*11+8,(B5886-1)*3+1)="","",INDEX(Оценка!C$2:AF$1540,A5884*11+8,(B5886-1)*3+1)&amp;" ("&amp;INDEX(Оценка!C$2:AF$1540,A5884*11+8,(B5886-1)*3+2)&amp;") ("&amp;INDEX(Оценка!C$2:AF$1540,A5884*11+8,(B5886-1)*3+3)&amp;")")</f>
        <v/>
      </c>
      <c r="F5886" s="15" t="str">
        <f>IF(INDEX(Содержание!C$2:L$1680,A5886*6+5,B5886)="","",INDEX(Содержание!C$2:L$1680,A5886*6+5,B5886))</f>
        <v/>
      </c>
    </row>
    <row r="5887" spans="1:6" s="15" customFormat="1" x14ac:dyDescent="0.25">
      <c r="A5887" s="15">
        <v>63</v>
      </c>
      <c r="B5887" s="15">
        <v>10</v>
      </c>
      <c r="D5887" s="15" t="str">
        <f>IF(INDEX(Разделы!C$2:L$1540,A5887*11+8,B5887)="","","- "&amp;INDEX(Разделы!C$2:L$1540,A5887*11+8,B5887))</f>
        <v/>
      </c>
      <c r="E5887" s="15" t="str">
        <f>IF(INDEX(Оценка!C$2:AF$1540,A5885*11+9,(B5887-1)*3+1)="","",INDEX(Оценка!C$2:AF$1540,A5885*11+9,(B5887-1)*3+1)&amp;" ("&amp;INDEX(Оценка!C$2:AF$1540,A5885*11+9,(B5887-1)*3+2)&amp;") ("&amp;INDEX(Оценка!C$2:AF$1540,A5885*11+9,(B5887-1)*3+3)&amp;")")</f>
        <v/>
      </c>
    </row>
    <row r="5888" spans="1:6" s="15" customFormat="1" x14ac:dyDescent="0.25">
      <c r="A5888" s="15">
        <v>63</v>
      </c>
      <c r="B5888" s="15">
        <v>10</v>
      </c>
      <c r="D5888" s="15" t="str">
        <f>IF(INDEX(Разделы!C$2:L$1540,A5888*11+9,B5888)="","","- "&amp;INDEX(Разделы!C$2:L$1540,A5888*11+9,B5888))</f>
        <v/>
      </c>
      <c r="E5888" s="15" t="str">
        <f>IF(INDEX(Оценка!C$2:AF$1540,A5886*11+10,(B5888-1)*3+1)="","",INDEX(Оценка!C$2:AF$1540,A5886*11+10,(B5888-1)*3+1)&amp;" ("&amp;INDEX(Оценка!C$2:AF$1540,A5886*11+10,(B5888-1)*3+2)&amp;") ("&amp;INDEX(Оценка!C$2:AF$1540,A5886*11+10,(B5888-1)*3+3)&amp;")")</f>
        <v/>
      </c>
    </row>
    <row r="5889" spans="1:6" s="15" customFormat="1" x14ac:dyDescent="0.25">
      <c r="A5889" s="15">
        <v>63</v>
      </c>
      <c r="B5889" s="15">
        <v>10</v>
      </c>
      <c r="D5889" s="15" t="str">
        <f>IF(INDEX(Разделы!C$2:L$1540,A5889*11+10,B5889)="","","- "&amp;INDEX(Разделы!C$2:L$1540,A5889*11+10,B5889))</f>
        <v/>
      </c>
    </row>
    <row r="5890" spans="1:6" s="15" customFormat="1" x14ac:dyDescent="0.25">
      <c r="A5890" s="15">
        <v>63</v>
      </c>
      <c r="B5890" s="15">
        <v>10</v>
      </c>
    </row>
    <row r="5891" spans="1:6" s="15" customFormat="1" x14ac:dyDescent="0.25">
      <c r="A5891" s="15">
        <v>64</v>
      </c>
      <c r="B5891" s="15">
        <v>1</v>
      </c>
      <c r="D5891" s="15" t="str">
        <f>IF(INDEX(Разделы!C$2:L$1540,A5891*11+1,1)="","","== "&amp;INDEX(Разделы!C$2:L$1540,A5891*11+1,1))</f>
        <v/>
      </c>
      <c r="E5891" s="15" t="str">
        <f>IF(INDEX(Оценка!C$2:AF$1540,A5891*11+1,1)="","","== "&amp;INDEX(Оценка!C$2:AF$1540,A5891*11+1,1))</f>
        <v/>
      </c>
      <c r="F5891" s="15" t="str">
        <f>IF(INDEX(Содержание!C$2:L$1680,A5891*6+1,1)="","","== "&amp;INDEX(Содержание!C$2:L$1680,A5891*6+1,1))</f>
        <v/>
      </c>
    </row>
    <row r="5892" spans="1:6" s="15" customFormat="1" x14ac:dyDescent="0.25">
      <c r="A5892" s="15">
        <v>64</v>
      </c>
      <c r="B5892" s="15">
        <v>1</v>
      </c>
    </row>
    <row r="5893" spans="1:6" s="15" customFormat="1" x14ac:dyDescent="0.25">
      <c r="A5893" s="15">
        <v>64</v>
      </c>
      <c r="B5893" s="15">
        <v>1</v>
      </c>
      <c r="D5893" s="15" t="str">
        <f xml:space="preserve"> IF(INDEX(Разделы!C$2:L$1540,A5893*11+3,B5893)="","","= "&amp;INDEX(Разделы!C$2:L$1540,A5893*11+3,B5893)&amp;" ("&amp;INDEX(Разделы!C$2:L$1540,A5893*11+4,B5893)&amp;")")</f>
        <v/>
      </c>
      <c r="E5893" s="15" t="str">
        <f>IF(INDEX(Оценка!C$2:AF$1540,A5891*11+4,(B5893-1)*3+1)="","",INDEX(Оценка!C$2:AF$1540,A5891*11+4,(B5893-1)*3+1)&amp;" ("&amp;INDEX(Оценка!C$2:AF$1540,A5891*11+4,(B5893-1)*3+2)&amp;") ("&amp;INDEX(Оценка!C$2:AF$1540,A5891*11+4,(B5893-1)*3+3)&amp;")")</f>
        <v/>
      </c>
      <c r="F5893" s="15" t="str">
        <f>IF(INDEX(Содержание!C$2:L$1680,A5893*6+2,B5893)="","",INDEX(Содержание!C$2:L$1680,A5893*6+2,B5893))</f>
        <v/>
      </c>
    </row>
    <row r="5894" spans="1:6" s="15" customFormat="1" x14ac:dyDescent="0.25">
      <c r="A5894" s="15">
        <v>64</v>
      </c>
      <c r="B5894" s="15">
        <v>1</v>
      </c>
      <c r="E5894" s="15" t="str">
        <f>IF(INDEX(Оценка!C$2:AF$1540,A5892*11+5,(B5894-1)*3+1)="","",INDEX(Оценка!C$2:AF$1540,A5892*11+5,(B5894-1)*3+1)&amp;" ("&amp;INDEX(Оценка!C$2:AF$1540,A5892*11+5,(B5894-1)*3+2)&amp;") ("&amp;INDEX(Оценка!C$2:AF$1540,A5892*11+5,(B5894-1)*3+3)&amp;")")</f>
        <v/>
      </c>
    </row>
    <row r="5895" spans="1:6" s="15" customFormat="1" x14ac:dyDescent="0.25">
      <c r="A5895" s="15">
        <v>64</v>
      </c>
      <c r="B5895" s="15">
        <v>1</v>
      </c>
      <c r="D5895" s="15" t="str">
        <f>IF(INDEX(Разделы!C$2:L$1540,A5895*11+5,B5895)="","","- "&amp;INDEX(Разделы!C$2:L$1540,A5895*11+5,B5895))</f>
        <v/>
      </c>
      <c r="E5895" s="15" t="str">
        <f>IF(INDEX(Оценка!C$2:AF$1540,A5893*11+6,(B5895-1)*3+1)="","",INDEX(Оценка!C$2:AF$1540,A5893*11+6,(B5895-1)*3+1)&amp;" ("&amp;INDEX(Оценка!C$2:AF$1540,A5893*11+6,(B5895-1)*3+2)&amp;") ("&amp;INDEX(Оценка!C$2:AF$1540,A5893*11+6,(B5895-1)*3+3)&amp;")")</f>
        <v/>
      </c>
      <c r="F5895" s="15" t="str">
        <f>IF(INDEX(Содержание!C$2:L$1680,A5895*6+3,B5895)="","","= "&amp;INDEX(Содержание!C$2:L$1680,A5895*6+3,B5895)&amp;" "&amp;INDEX(Содержание!C$2:L$1680,A5897*6+4,B5897))</f>
        <v/>
      </c>
    </row>
    <row r="5896" spans="1:6" s="15" customFormat="1" x14ac:dyDescent="0.25">
      <c r="A5896" s="15">
        <v>64</v>
      </c>
      <c r="B5896" s="15">
        <v>1</v>
      </c>
      <c r="D5896" s="15" t="str">
        <f>IF(INDEX(Разделы!C$2:L$1540,A5896*11+6,B5896)="","","- "&amp;INDEX(Разделы!C$2:L$1540,A5896*11+6,B5896))</f>
        <v/>
      </c>
      <c r="E5896" s="15" t="str">
        <f>IF(INDEX(Оценка!C$2:AF$1540,A5894*11+7,(B5896-1)*3+1)="","",INDEX(Оценка!C$2:AF$1540,A5894*11+7,(B5896-1)*3+1)&amp;" ("&amp;INDEX(Оценка!C$2:AF$1540,A5894*11+7,(B5896-1)*3+2)&amp;") ("&amp;INDEX(Оценка!C$2:AF$1540,A5894*11+7,(B5896-1)*3+3)&amp;")")</f>
        <v/>
      </c>
    </row>
    <row r="5897" spans="1:6" s="15" customFormat="1" x14ac:dyDescent="0.25">
      <c r="A5897" s="15">
        <v>64</v>
      </c>
      <c r="B5897" s="15">
        <v>1</v>
      </c>
      <c r="D5897" s="15" t="str">
        <f>IF(INDEX(Разделы!C$2:L$1540,A5897*11+7,B5897)="","","- "&amp;INDEX(Разделы!C$2:L$1540,A5897*11+7,B5897))</f>
        <v/>
      </c>
      <c r="E5897" s="15" t="str">
        <f>IF(INDEX(Оценка!C$2:AF$1540,A5895*11+8,(B5897-1)*3+1)="","",INDEX(Оценка!C$2:AF$1540,A5895*11+8,(B5897-1)*3+1)&amp;" ("&amp;INDEX(Оценка!C$2:AF$1540,A5895*11+8,(B5897-1)*3+2)&amp;") ("&amp;INDEX(Оценка!C$2:AF$1540,A5895*11+8,(B5897-1)*3+3)&amp;")")</f>
        <v/>
      </c>
      <c r="F5897" s="15" t="str">
        <f>IF(INDEX(Содержание!C$2:L$1680,A5897*6+5,B5897)="","",INDEX(Содержание!C$2:L$1680,A5897*6+5,B5897))</f>
        <v/>
      </c>
    </row>
    <row r="5898" spans="1:6" s="15" customFormat="1" x14ac:dyDescent="0.25">
      <c r="A5898" s="15">
        <v>64</v>
      </c>
      <c r="B5898" s="15">
        <v>1</v>
      </c>
      <c r="D5898" s="15" t="str">
        <f>IF(INDEX(Разделы!C$2:L$1540,A5898*11+8,B5898)="","","- "&amp;INDEX(Разделы!C$2:L$1540,A5898*11+8,B5898))</f>
        <v/>
      </c>
      <c r="E5898" s="15" t="str">
        <f>IF(INDEX(Оценка!C$2:AF$1540,A5896*11+9,(B5898-1)*3+1)="","",INDEX(Оценка!C$2:AF$1540,A5896*11+9,(B5898-1)*3+1)&amp;" ("&amp;INDEX(Оценка!C$2:AF$1540,A5896*11+9,(B5898-1)*3+2)&amp;") ("&amp;INDEX(Оценка!C$2:AF$1540,A5896*11+9,(B5898-1)*3+3)&amp;")")</f>
        <v/>
      </c>
    </row>
    <row r="5899" spans="1:6" s="15" customFormat="1" x14ac:dyDescent="0.25">
      <c r="A5899" s="15">
        <v>64</v>
      </c>
      <c r="B5899" s="15">
        <v>1</v>
      </c>
      <c r="D5899" s="15" t="str">
        <f>IF(INDEX(Разделы!C$2:L$1540,A5899*11+9,B5899)="","","- "&amp;INDEX(Разделы!C$2:L$1540,A5899*11+9,B5899))</f>
        <v/>
      </c>
      <c r="E5899" s="15" t="str">
        <f>IF(INDEX(Оценка!C$2:AF$1540,A5897*11+10,(B5899-1)*3+1)="","",INDEX(Оценка!C$2:AF$1540,A5897*11+10,(B5899-1)*3+1)&amp;" ("&amp;INDEX(Оценка!C$2:AF$1540,A5897*11+10,(B5899-1)*3+2)&amp;") ("&amp;INDEX(Оценка!C$2:AF$1540,A5897*11+10,(B5899-1)*3+3)&amp;")")</f>
        <v/>
      </c>
    </row>
    <row r="5900" spans="1:6" s="15" customFormat="1" x14ac:dyDescent="0.25">
      <c r="A5900" s="15">
        <v>64</v>
      </c>
      <c r="B5900" s="15">
        <v>1</v>
      </c>
      <c r="D5900" s="15" t="str">
        <f>IF(INDEX(Разделы!C$2:L$1540,A5900*11+10,B5900)="","","- "&amp;INDEX(Разделы!C$2:L$1540,A5900*11+10,B5900))</f>
        <v/>
      </c>
    </row>
    <row r="5901" spans="1:6" s="15" customFormat="1" x14ac:dyDescent="0.25">
      <c r="A5901" s="15">
        <v>64</v>
      </c>
      <c r="B5901" s="15">
        <v>1</v>
      </c>
    </row>
    <row r="5902" spans="1:6" s="15" customFormat="1" x14ac:dyDescent="0.25">
      <c r="A5902" s="15">
        <v>64</v>
      </c>
      <c r="B5902" s="15">
        <v>2</v>
      </c>
      <c r="D5902" s="15" t="str">
        <f xml:space="preserve"> IF(INDEX(Разделы!C$2:L$1540,A5902*11+3,B5902)="","","= "&amp;INDEX(Разделы!C$2:L$1540,A5902*11+3,B5902)&amp;" ("&amp;INDEX(Разделы!C$2:L$1540,A5902*11+4,B5902)&amp;")")</f>
        <v/>
      </c>
      <c r="E5902" s="15" t="str">
        <f>IF(INDEX(Оценка!C$2:AF$1540,A5900*11+4,(B5902-1)*3+1)="","",INDEX(Оценка!C$2:AF$1540,A5900*11+4,(B5902-1)*3+1)&amp;" ("&amp;INDEX(Оценка!C$2:AF$1540,A5900*11+4,(B5902-1)*3+2)&amp;") ("&amp;INDEX(Оценка!C$2:AF$1540,A5900*11+4,(B5902-1)*3+3)&amp;")")</f>
        <v/>
      </c>
      <c r="F5902" s="15" t="str">
        <f>IF(INDEX(Содержание!C$2:L$1680,A5902*6+2,B5902)="","",INDEX(Содержание!C$2:L$1680,A5902*6+2,B5902))</f>
        <v/>
      </c>
    </row>
    <row r="5903" spans="1:6" s="15" customFormat="1" x14ac:dyDescent="0.25">
      <c r="A5903" s="15">
        <v>64</v>
      </c>
      <c r="B5903" s="15">
        <v>2</v>
      </c>
      <c r="E5903" s="15" t="str">
        <f>IF(INDEX(Оценка!C$2:AF$1540,A5901*11+5,(B5903-1)*3+1)="","",INDEX(Оценка!C$2:AF$1540,A5901*11+5,(B5903-1)*3+1)&amp;" ("&amp;INDEX(Оценка!C$2:AF$1540,A5901*11+5,(B5903-1)*3+2)&amp;") ("&amp;INDEX(Оценка!C$2:AF$1540,A5901*11+5,(B5903-1)*3+3)&amp;")")</f>
        <v/>
      </c>
    </row>
    <row r="5904" spans="1:6" s="15" customFormat="1" x14ac:dyDescent="0.25">
      <c r="A5904" s="15">
        <v>64</v>
      </c>
      <c r="B5904" s="15">
        <v>2</v>
      </c>
      <c r="D5904" s="15" t="str">
        <f>IF(INDEX(Разделы!C$2:L$1540,A5904*11+5,B5904)="","","- "&amp;INDEX(Разделы!C$2:L$1540,A5904*11+5,B5904))</f>
        <v/>
      </c>
      <c r="E5904" s="15" t="str">
        <f>IF(INDEX(Оценка!C$2:AF$1540,A5902*11+6,(B5904-1)*3+1)="","",INDEX(Оценка!C$2:AF$1540,A5902*11+6,(B5904-1)*3+1)&amp;" ("&amp;INDEX(Оценка!C$2:AF$1540,A5902*11+6,(B5904-1)*3+2)&amp;") ("&amp;INDEX(Оценка!C$2:AF$1540,A5902*11+6,(B5904-1)*3+3)&amp;")")</f>
        <v/>
      </c>
      <c r="F5904" s="15" t="str">
        <f>IF(INDEX(Содержание!C$2:L$1680,A5904*6+3,B5904)="","","= "&amp;INDEX(Содержание!C$2:L$1680,A5904*6+3,B5904)&amp;" "&amp;INDEX(Содержание!C$2:L$1680,A5906*6+4,B5906))</f>
        <v/>
      </c>
    </row>
    <row r="5905" spans="1:6" s="15" customFormat="1" x14ac:dyDescent="0.25">
      <c r="A5905" s="15">
        <v>64</v>
      </c>
      <c r="B5905" s="15">
        <v>2</v>
      </c>
      <c r="D5905" s="15" t="str">
        <f>IF(INDEX(Разделы!C$2:L$1540,A5905*11+6,B5905)="","","- "&amp;INDEX(Разделы!C$2:L$1540,A5905*11+6,B5905))</f>
        <v/>
      </c>
      <c r="E5905" s="15" t="str">
        <f>IF(INDEX(Оценка!C$2:AF$1540,A5903*11+7,(B5905-1)*3+1)="","",INDEX(Оценка!C$2:AF$1540,A5903*11+7,(B5905-1)*3+1)&amp;" ("&amp;INDEX(Оценка!C$2:AF$1540,A5903*11+7,(B5905-1)*3+2)&amp;") ("&amp;INDEX(Оценка!C$2:AF$1540,A5903*11+7,(B5905-1)*3+3)&amp;")")</f>
        <v/>
      </c>
    </row>
    <row r="5906" spans="1:6" s="15" customFormat="1" x14ac:dyDescent="0.25">
      <c r="A5906" s="15">
        <v>64</v>
      </c>
      <c r="B5906" s="15">
        <v>2</v>
      </c>
      <c r="D5906" s="15" t="str">
        <f>IF(INDEX(Разделы!C$2:L$1540,A5906*11+7,B5906)="","","- "&amp;INDEX(Разделы!C$2:L$1540,A5906*11+7,B5906))</f>
        <v/>
      </c>
      <c r="E5906" s="15" t="str">
        <f>IF(INDEX(Оценка!C$2:AF$1540,A5904*11+8,(B5906-1)*3+1)="","",INDEX(Оценка!C$2:AF$1540,A5904*11+8,(B5906-1)*3+1)&amp;" ("&amp;INDEX(Оценка!C$2:AF$1540,A5904*11+8,(B5906-1)*3+2)&amp;") ("&amp;INDEX(Оценка!C$2:AF$1540,A5904*11+8,(B5906-1)*3+3)&amp;")")</f>
        <v/>
      </c>
      <c r="F5906" s="15" t="str">
        <f>IF(INDEX(Содержание!C$2:L$1680,A5906*6+5,B5906)="","",INDEX(Содержание!C$2:L$1680,A5906*6+5,B5906))</f>
        <v/>
      </c>
    </row>
    <row r="5907" spans="1:6" s="15" customFormat="1" x14ac:dyDescent="0.25">
      <c r="A5907" s="15">
        <v>64</v>
      </c>
      <c r="B5907" s="15">
        <v>2</v>
      </c>
      <c r="D5907" s="15" t="str">
        <f>IF(INDEX(Разделы!C$2:L$1540,A5907*11+8,B5907)="","","- "&amp;INDEX(Разделы!C$2:L$1540,A5907*11+8,B5907))</f>
        <v/>
      </c>
      <c r="E5907" s="15" t="str">
        <f>IF(INDEX(Оценка!C$2:AF$1540,A5905*11+9,(B5907-1)*3+1)="","",INDEX(Оценка!C$2:AF$1540,A5905*11+9,(B5907-1)*3+1)&amp;" ("&amp;INDEX(Оценка!C$2:AF$1540,A5905*11+9,(B5907-1)*3+2)&amp;") ("&amp;INDEX(Оценка!C$2:AF$1540,A5905*11+9,(B5907-1)*3+3)&amp;")")</f>
        <v/>
      </c>
    </row>
    <row r="5908" spans="1:6" s="15" customFormat="1" x14ac:dyDescent="0.25">
      <c r="A5908" s="15">
        <v>64</v>
      </c>
      <c r="B5908" s="15">
        <v>2</v>
      </c>
      <c r="D5908" s="15" t="str">
        <f>IF(INDEX(Разделы!C$2:L$1540,A5908*11+9,B5908)="","","- "&amp;INDEX(Разделы!C$2:L$1540,A5908*11+9,B5908))</f>
        <v/>
      </c>
      <c r="E5908" s="15" t="str">
        <f>IF(INDEX(Оценка!C$2:AF$1540,A5906*11+10,(B5908-1)*3+1)="","",INDEX(Оценка!C$2:AF$1540,A5906*11+10,(B5908-1)*3+1)&amp;" ("&amp;INDEX(Оценка!C$2:AF$1540,A5906*11+10,(B5908-1)*3+2)&amp;") ("&amp;INDEX(Оценка!C$2:AF$1540,A5906*11+10,(B5908-1)*3+3)&amp;")")</f>
        <v/>
      </c>
    </row>
    <row r="5909" spans="1:6" s="15" customFormat="1" x14ac:dyDescent="0.25">
      <c r="A5909" s="15">
        <v>64</v>
      </c>
      <c r="B5909" s="15">
        <v>2</v>
      </c>
      <c r="D5909" s="15" t="str">
        <f>IF(INDEX(Разделы!C$2:L$1540,A5909*11+10,B5909)="","","- "&amp;INDEX(Разделы!C$2:L$1540,A5909*11+10,B5909))</f>
        <v/>
      </c>
    </row>
    <row r="5910" spans="1:6" s="15" customFormat="1" x14ac:dyDescent="0.25">
      <c r="A5910" s="15">
        <v>64</v>
      </c>
      <c r="B5910" s="15">
        <v>2</v>
      </c>
    </row>
    <row r="5911" spans="1:6" s="15" customFormat="1" x14ac:dyDescent="0.25">
      <c r="A5911" s="15">
        <v>64</v>
      </c>
      <c r="B5911" s="15">
        <v>3</v>
      </c>
      <c r="D5911" s="15" t="str">
        <f xml:space="preserve"> IF(INDEX(Разделы!C$2:L$1540,A5911*11+3,B5911)="","","= "&amp;INDEX(Разделы!C$2:L$1540,A5911*11+3,B5911)&amp;" ("&amp;INDEX(Разделы!C$2:L$1540,A5911*11+4,B5911)&amp;")")</f>
        <v/>
      </c>
      <c r="E5911" s="15" t="str">
        <f>IF(INDEX(Оценка!C$2:AF$1540,A5909*11+4,(B5911-1)*3+1)="","",INDEX(Оценка!C$2:AF$1540,A5909*11+4,(B5911-1)*3+1)&amp;" ("&amp;INDEX(Оценка!C$2:AF$1540,A5909*11+4,(B5911-1)*3+2)&amp;") ("&amp;INDEX(Оценка!C$2:AF$1540,A5909*11+4,(B5911-1)*3+3)&amp;")")</f>
        <v/>
      </c>
      <c r="F5911" s="15" t="str">
        <f>IF(INDEX(Содержание!C$2:L$1680,A5911*6+2,B5911)="","",INDEX(Содержание!C$2:L$1680,A5911*6+2,B5911))</f>
        <v/>
      </c>
    </row>
    <row r="5912" spans="1:6" s="15" customFormat="1" x14ac:dyDescent="0.25">
      <c r="A5912" s="15">
        <v>64</v>
      </c>
      <c r="B5912" s="15">
        <v>3</v>
      </c>
      <c r="E5912" s="15" t="str">
        <f>IF(INDEX(Оценка!C$2:AF$1540,A5910*11+5,(B5912-1)*3+1)="","",INDEX(Оценка!C$2:AF$1540,A5910*11+5,(B5912-1)*3+1)&amp;" ("&amp;INDEX(Оценка!C$2:AF$1540,A5910*11+5,(B5912-1)*3+2)&amp;") ("&amp;INDEX(Оценка!C$2:AF$1540,A5910*11+5,(B5912-1)*3+3)&amp;")")</f>
        <v/>
      </c>
    </row>
    <row r="5913" spans="1:6" s="15" customFormat="1" x14ac:dyDescent="0.25">
      <c r="A5913" s="15">
        <v>64</v>
      </c>
      <c r="B5913" s="15">
        <v>3</v>
      </c>
      <c r="D5913" s="15" t="str">
        <f>IF(INDEX(Разделы!C$2:L$1540,A5913*11+5,B5913)="","","- "&amp;INDEX(Разделы!C$2:L$1540,A5913*11+5,B5913))</f>
        <v/>
      </c>
      <c r="E5913" s="15" t="str">
        <f>IF(INDEX(Оценка!C$2:AF$1540,A5911*11+6,(B5913-1)*3+1)="","",INDEX(Оценка!C$2:AF$1540,A5911*11+6,(B5913-1)*3+1)&amp;" ("&amp;INDEX(Оценка!C$2:AF$1540,A5911*11+6,(B5913-1)*3+2)&amp;") ("&amp;INDEX(Оценка!C$2:AF$1540,A5911*11+6,(B5913-1)*3+3)&amp;")")</f>
        <v/>
      </c>
      <c r="F5913" s="15" t="str">
        <f>IF(INDEX(Содержание!C$2:L$1680,A5913*6+3,B5913)="","","= "&amp;INDEX(Содержание!C$2:L$1680,A5913*6+3,B5913)&amp;" "&amp;INDEX(Содержание!C$2:L$1680,A5915*6+4,B5915))</f>
        <v/>
      </c>
    </row>
    <row r="5914" spans="1:6" s="15" customFormat="1" x14ac:dyDescent="0.25">
      <c r="A5914" s="15">
        <v>64</v>
      </c>
      <c r="B5914" s="15">
        <v>3</v>
      </c>
      <c r="D5914" s="15" t="str">
        <f>IF(INDEX(Разделы!C$2:L$1540,A5914*11+6,B5914)="","","- "&amp;INDEX(Разделы!C$2:L$1540,A5914*11+6,B5914))</f>
        <v/>
      </c>
      <c r="E5914" s="15" t="str">
        <f>IF(INDEX(Оценка!C$2:AF$1540,A5912*11+7,(B5914-1)*3+1)="","",INDEX(Оценка!C$2:AF$1540,A5912*11+7,(B5914-1)*3+1)&amp;" ("&amp;INDEX(Оценка!C$2:AF$1540,A5912*11+7,(B5914-1)*3+2)&amp;") ("&amp;INDEX(Оценка!C$2:AF$1540,A5912*11+7,(B5914-1)*3+3)&amp;")")</f>
        <v/>
      </c>
    </row>
    <row r="5915" spans="1:6" s="15" customFormat="1" x14ac:dyDescent="0.25">
      <c r="A5915" s="15">
        <v>64</v>
      </c>
      <c r="B5915" s="15">
        <v>3</v>
      </c>
      <c r="D5915" s="15" t="str">
        <f>IF(INDEX(Разделы!C$2:L$1540,A5915*11+7,B5915)="","","- "&amp;INDEX(Разделы!C$2:L$1540,A5915*11+7,B5915))</f>
        <v/>
      </c>
      <c r="E5915" s="15" t="str">
        <f>IF(INDEX(Оценка!C$2:AF$1540,A5913*11+8,(B5915-1)*3+1)="","",INDEX(Оценка!C$2:AF$1540,A5913*11+8,(B5915-1)*3+1)&amp;" ("&amp;INDEX(Оценка!C$2:AF$1540,A5913*11+8,(B5915-1)*3+2)&amp;") ("&amp;INDEX(Оценка!C$2:AF$1540,A5913*11+8,(B5915-1)*3+3)&amp;")")</f>
        <v/>
      </c>
      <c r="F5915" s="15" t="str">
        <f>IF(INDEX(Содержание!C$2:L$1680,A5915*6+5,B5915)="","",INDEX(Содержание!C$2:L$1680,A5915*6+5,B5915))</f>
        <v/>
      </c>
    </row>
    <row r="5916" spans="1:6" s="15" customFormat="1" x14ac:dyDescent="0.25">
      <c r="A5916" s="15">
        <v>64</v>
      </c>
      <c r="B5916" s="15">
        <v>3</v>
      </c>
      <c r="D5916" s="15" t="str">
        <f>IF(INDEX(Разделы!C$2:L$1540,A5916*11+8,B5916)="","","- "&amp;INDEX(Разделы!C$2:L$1540,A5916*11+8,B5916))</f>
        <v/>
      </c>
      <c r="E5916" s="15" t="str">
        <f>IF(INDEX(Оценка!C$2:AF$1540,A5914*11+9,(B5916-1)*3+1)="","",INDEX(Оценка!C$2:AF$1540,A5914*11+9,(B5916-1)*3+1)&amp;" ("&amp;INDEX(Оценка!C$2:AF$1540,A5914*11+9,(B5916-1)*3+2)&amp;") ("&amp;INDEX(Оценка!C$2:AF$1540,A5914*11+9,(B5916-1)*3+3)&amp;")")</f>
        <v/>
      </c>
    </row>
    <row r="5917" spans="1:6" s="15" customFormat="1" x14ac:dyDescent="0.25">
      <c r="A5917" s="15">
        <v>64</v>
      </c>
      <c r="B5917" s="15">
        <v>3</v>
      </c>
      <c r="D5917" s="15" t="str">
        <f>IF(INDEX(Разделы!C$2:L$1540,A5917*11+9,B5917)="","","- "&amp;INDEX(Разделы!C$2:L$1540,A5917*11+9,B5917))</f>
        <v/>
      </c>
      <c r="E5917" s="15" t="str">
        <f>IF(INDEX(Оценка!C$2:AF$1540,A5915*11+10,(B5917-1)*3+1)="","",INDEX(Оценка!C$2:AF$1540,A5915*11+10,(B5917-1)*3+1)&amp;" ("&amp;INDEX(Оценка!C$2:AF$1540,A5915*11+10,(B5917-1)*3+2)&amp;") ("&amp;INDEX(Оценка!C$2:AF$1540,A5915*11+10,(B5917-1)*3+3)&amp;")")</f>
        <v/>
      </c>
    </row>
    <row r="5918" spans="1:6" s="15" customFormat="1" x14ac:dyDescent="0.25">
      <c r="A5918" s="15">
        <v>64</v>
      </c>
      <c r="B5918" s="15">
        <v>3</v>
      </c>
      <c r="D5918" s="15" t="str">
        <f>IF(INDEX(Разделы!C$2:L$1540,A5918*11+10,B5918)="","","- "&amp;INDEX(Разделы!C$2:L$1540,A5918*11+10,B5918))</f>
        <v/>
      </c>
    </row>
    <row r="5919" spans="1:6" s="15" customFormat="1" x14ac:dyDescent="0.25">
      <c r="A5919" s="15">
        <v>64</v>
      </c>
      <c r="B5919" s="15">
        <v>3</v>
      </c>
    </row>
    <row r="5920" spans="1:6" s="15" customFormat="1" x14ac:dyDescent="0.25">
      <c r="A5920" s="15">
        <v>64</v>
      </c>
      <c r="B5920" s="15">
        <v>4</v>
      </c>
      <c r="D5920" s="15" t="str">
        <f xml:space="preserve"> IF(INDEX(Разделы!C$2:L$1540,A5920*11+3,B5920)="","","= "&amp;INDEX(Разделы!C$2:L$1540,A5920*11+3,B5920)&amp;" ("&amp;INDEX(Разделы!C$2:L$1540,A5920*11+4,B5920)&amp;")")</f>
        <v/>
      </c>
      <c r="E5920" s="15" t="str">
        <f>IF(INDEX(Оценка!C$2:AF$1540,A5918*11+4,(B5920-1)*3+1)="","",INDEX(Оценка!C$2:AF$1540,A5918*11+4,(B5920-1)*3+1)&amp;" ("&amp;INDEX(Оценка!C$2:AF$1540,A5918*11+4,(B5920-1)*3+2)&amp;") ("&amp;INDEX(Оценка!C$2:AF$1540,A5918*11+4,(B5920-1)*3+3)&amp;")")</f>
        <v/>
      </c>
      <c r="F5920" s="15" t="str">
        <f>IF(INDEX(Содержание!C$2:L$1680,A5920*6+2,B5920)="","",INDEX(Содержание!C$2:L$1680,A5920*6+2,B5920))</f>
        <v/>
      </c>
    </row>
    <row r="5921" spans="1:6" s="15" customFormat="1" x14ac:dyDescent="0.25">
      <c r="A5921" s="15">
        <v>64</v>
      </c>
      <c r="B5921" s="15">
        <v>4</v>
      </c>
      <c r="E5921" s="15" t="str">
        <f>IF(INDEX(Оценка!C$2:AF$1540,A5919*11+5,(B5921-1)*3+1)="","",INDEX(Оценка!C$2:AF$1540,A5919*11+5,(B5921-1)*3+1)&amp;" ("&amp;INDEX(Оценка!C$2:AF$1540,A5919*11+5,(B5921-1)*3+2)&amp;") ("&amp;INDEX(Оценка!C$2:AF$1540,A5919*11+5,(B5921-1)*3+3)&amp;")")</f>
        <v/>
      </c>
    </row>
    <row r="5922" spans="1:6" s="15" customFormat="1" x14ac:dyDescent="0.25">
      <c r="A5922" s="15">
        <v>64</v>
      </c>
      <c r="B5922" s="15">
        <v>4</v>
      </c>
      <c r="D5922" s="15" t="str">
        <f>IF(INDEX(Разделы!C$2:L$1540,A5922*11+5,B5922)="","","- "&amp;INDEX(Разделы!C$2:L$1540,A5922*11+5,B5922))</f>
        <v/>
      </c>
      <c r="E5922" s="15" t="str">
        <f>IF(INDEX(Оценка!C$2:AF$1540,A5920*11+6,(B5922-1)*3+1)="","",INDEX(Оценка!C$2:AF$1540,A5920*11+6,(B5922-1)*3+1)&amp;" ("&amp;INDEX(Оценка!C$2:AF$1540,A5920*11+6,(B5922-1)*3+2)&amp;") ("&amp;INDEX(Оценка!C$2:AF$1540,A5920*11+6,(B5922-1)*3+3)&amp;")")</f>
        <v/>
      </c>
      <c r="F5922" s="15" t="str">
        <f>IF(INDEX(Содержание!C$2:L$1680,A5922*6+3,B5922)="","","= "&amp;INDEX(Содержание!C$2:L$1680,A5922*6+3,B5922)&amp;" "&amp;INDEX(Содержание!C$2:L$1680,A5924*6+4,B5924))</f>
        <v/>
      </c>
    </row>
    <row r="5923" spans="1:6" s="15" customFormat="1" x14ac:dyDescent="0.25">
      <c r="A5923" s="15">
        <v>64</v>
      </c>
      <c r="B5923" s="15">
        <v>4</v>
      </c>
      <c r="D5923" s="15" t="str">
        <f>IF(INDEX(Разделы!C$2:L$1540,A5923*11+6,B5923)="","","- "&amp;INDEX(Разделы!C$2:L$1540,A5923*11+6,B5923))</f>
        <v/>
      </c>
      <c r="E5923" s="15" t="str">
        <f>IF(INDEX(Оценка!C$2:AF$1540,A5921*11+7,(B5923-1)*3+1)="","",INDEX(Оценка!C$2:AF$1540,A5921*11+7,(B5923-1)*3+1)&amp;" ("&amp;INDEX(Оценка!C$2:AF$1540,A5921*11+7,(B5923-1)*3+2)&amp;") ("&amp;INDEX(Оценка!C$2:AF$1540,A5921*11+7,(B5923-1)*3+3)&amp;")")</f>
        <v/>
      </c>
    </row>
    <row r="5924" spans="1:6" s="15" customFormat="1" x14ac:dyDescent="0.25">
      <c r="A5924" s="15">
        <v>64</v>
      </c>
      <c r="B5924" s="15">
        <v>4</v>
      </c>
      <c r="D5924" s="15" t="str">
        <f>IF(INDEX(Разделы!C$2:L$1540,A5924*11+7,B5924)="","","- "&amp;INDEX(Разделы!C$2:L$1540,A5924*11+7,B5924))</f>
        <v/>
      </c>
      <c r="E5924" s="15" t="str">
        <f>IF(INDEX(Оценка!C$2:AF$1540,A5922*11+8,(B5924-1)*3+1)="","",INDEX(Оценка!C$2:AF$1540,A5922*11+8,(B5924-1)*3+1)&amp;" ("&amp;INDEX(Оценка!C$2:AF$1540,A5922*11+8,(B5924-1)*3+2)&amp;") ("&amp;INDEX(Оценка!C$2:AF$1540,A5922*11+8,(B5924-1)*3+3)&amp;")")</f>
        <v/>
      </c>
      <c r="F5924" s="15" t="str">
        <f>IF(INDEX(Содержание!C$2:L$1680,A5924*6+5,B5924)="","",INDEX(Содержание!C$2:L$1680,A5924*6+5,B5924))</f>
        <v/>
      </c>
    </row>
    <row r="5925" spans="1:6" s="15" customFormat="1" x14ac:dyDescent="0.25">
      <c r="A5925" s="15">
        <v>64</v>
      </c>
      <c r="B5925" s="15">
        <v>4</v>
      </c>
      <c r="D5925" s="15" t="str">
        <f>IF(INDEX(Разделы!C$2:L$1540,A5925*11+8,B5925)="","","- "&amp;INDEX(Разделы!C$2:L$1540,A5925*11+8,B5925))</f>
        <v/>
      </c>
      <c r="E5925" s="15" t="str">
        <f>IF(INDEX(Оценка!C$2:AF$1540,A5923*11+9,(B5925-1)*3+1)="","",INDEX(Оценка!C$2:AF$1540,A5923*11+9,(B5925-1)*3+1)&amp;" ("&amp;INDEX(Оценка!C$2:AF$1540,A5923*11+9,(B5925-1)*3+2)&amp;") ("&amp;INDEX(Оценка!C$2:AF$1540,A5923*11+9,(B5925-1)*3+3)&amp;")")</f>
        <v/>
      </c>
    </row>
    <row r="5926" spans="1:6" s="15" customFormat="1" x14ac:dyDescent="0.25">
      <c r="A5926" s="15">
        <v>64</v>
      </c>
      <c r="B5926" s="15">
        <v>4</v>
      </c>
      <c r="D5926" s="15" t="str">
        <f>IF(INDEX(Разделы!C$2:L$1540,A5926*11+9,B5926)="","","- "&amp;INDEX(Разделы!C$2:L$1540,A5926*11+9,B5926))</f>
        <v/>
      </c>
      <c r="E5926" s="15" t="str">
        <f>IF(INDEX(Оценка!C$2:AF$1540,A5924*11+10,(B5926-1)*3+1)="","",INDEX(Оценка!C$2:AF$1540,A5924*11+10,(B5926-1)*3+1)&amp;" ("&amp;INDEX(Оценка!C$2:AF$1540,A5924*11+10,(B5926-1)*3+2)&amp;") ("&amp;INDEX(Оценка!C$2:AF$1540,A5924*11+10,(B5926-1)*3+3)&amp;")")</f>
        <v/>
      </c>
    </row>
    <row r="5927" spans="1:6" s="15" customFormat="1" x14ac:dyDescent="0.25">
      <c r="A5927" s="15">
        <v>64</v>
      </c>
      <c r="B5927" s="15">
        <v>4</v>
      </c>
      <c r="D5927" s="15" t="str">
        <f>IF(INDEX(Разделы!C$2:L$1540,A5927*11+10,B5927)="","","- "&amp;INDEX(Разделы!C$2:L$1540,A5927*11+10,B5927))</f>
        <v/>
      </c>
    </row>
    <row r="5928" spans="1:6" s="15" customFormat="1" x14ac:dyDescent="0.25">
      <c r="A5928" s="15">
        <v>64</v>
      </c>
      <c r="B5928" s="15">
        <v>4</v>
      </c>
    </row>
    <row r="5929" spans="1:6" s="15" customFormat="1" x14ac:dyDescent="0.25">
      <c r="A5929" s="15">
        <v>64</v>
      </c>
      <c r="B5929" s="15">
        <v>5</v>
      </c>
      <c r="D5929" s="15" t="str">
        <f xml:space="preserve"> IF(INDEX(Разделы!C$2:L$1540,A5929*11+3,B5929)="","","= "&amp;INDEX(Разделы!C$2:L$1540,A5929*11+3,B5929)&amp;" ("&amp;INDEX(Разделы!C$2:L$1540,A5929*11+4,B5929)&amp;")")</f>
        <v/>
      </c>
      <c r="E5929" s="15" t="str">
        <f>IF(INDEX(Оценка!C$2:AF$1540,A5927*11+4,(B5929-1)*3+1)="","",INDEX(Оценка!C$2:AF$1540,A5927*11+4,(B5929-1)*3+1)&amp;" ("&amp;INDEX(Оценка!C$2:AF$1540,A5927*11+4,(B5929-1)*3+2)&amp;") ("&amp;INDEX(Оценка!C$2:AF$1540,A5927*11+4,(B5929-1)*3+3)&amp;")")</f>
        <v/>
      </c>
      <c r="F5929" s="15" t="str">
        <f>IF(INDEX(Содержание!C$2:L$1680,A5929*6+2,B5929)="","",INDEX(Содержание!C$2:L$1680,A5929*6+2,B5929))</f>
        <v/>
      </c>
    </row>
    <row r="5930" spans="1:6" s="15" customFormat="1" x14ac:dyDescent="0.25">
      <c r="A5930" s="15">
        <v>64</v>
      </c>
      <c r="B5930" s="15">
        <v>5</v>
      </c>
      <c r="E5930" s="15" t="str">
        <f>IF(INDEX(Оценка!C$2:AF$1540,A5928*11+5,(B5930-1)*3+1)="","",INDEX(Оценка!C$2:AF$1540,A5928*11+5,(B5930-1)*3+1)&amp;" ("&amp;INDEX(Оценка!C$2:AF$1540,A5928*11+5,(B5930-1)*3+2)&amp;") ("&amp;INDEX(Оценка!C$2:AF$1540,A5928*11+5,(B5930-1)*3+3)&amp;")")</f>
        <v/>
      </c>
    </row>
    <row r="5931" spans="1:6" s="15" customFormat="1" x14ac:dyDescent="0.25">
      <c r="A5931" s="15">
        <v>64</v>
      </c>
      <c r="B5931" s="15">
        <v>5</v>
      </c>
      <c r="D5931" s="15" t="str">
        <f>IF(INDEX(Разделы!C$2:L$1540,A5931*11+5,B5931)="","","- "&amp;INDEX(Разделы!C$2:L$1540,A5931*11+5,B5931))</f>
        <v/>
      </c>
      <c r="E5931" s="15" t="str">
        <f>IF(INDEX(Оценка!C$2:AF$1540,A5929*11+6,(B5931-1)*3+1)="","",INDEX(Оценка!C$2:AF$1540,A5929*11+6,(B5931-1)*3+1)&amp;" ("&amp;INDEX(Оценка!C$2:AF$1540,A5929*11+6,(B5931-1)*3+2)&amp;") ("&amp;INDEX(Оценка!C$2:AF$1540,A5929*11+6,(B5931-1)*3+3)&amp;")")</f>
        <v/>
      </c>
      <c r="F5931" s="15" t="str">
        <f>IF(INDEX(Содержание!C$2:L$1680,A5931*6+3,B5931)="","","= "&amp;INDEX(Содержание!C$2:L$1680,A5931*6+3,B5931)&amp;" "&amp;INDEX(Содержание!C$2:L$1680,A5933*6+4,B5933))</f>
        <v/>
      </c>
    </row>
    <row r="5932" spans="1:6" s="15" customFormat="1" x14ac:dyDescent="0.25">
      <c r="A5932" s="15">
        <v>64</v>
      </c>
      <c r="B5932" s="15">
        <v>5</v>
      </c>
      <c r="D5932" s="15" t="str">
        <f>IF(INDEX(Разделы!C$2:L$1540,A5932*11+6,B5932)="","","- "&amp;INDEX(Разделы!C$2:L$1540,A5932*11+6,B5932))</f>
        <v/>
      </c>
      <c r="E5932" s="15" t="str">
        <f>IF(INDEX(Оценка!C$2:AF$1540,A5930*11+7,(B5932-1)*3+1)="","",INDEX(Оценка!C$2:AF$1540,A5930*11+7,(B5932-1)*3+1)&amp;" ("&amp;INDEX(Оценка!C$2:AF$1540,A5930*11+7,(B5932-1)*3+2)&amp;") ("&amp;INDEX(Оценка!C$2:AF$1540,A5930*11+7,(B5932-1)*3+3)&amp;")")</f>
        <v/>
      </c>
    </row>
    <row r="5933" spans="1:6" s="15" customFormat="1" x14ac:dyDescent="0.25">
      <c r="A5933" s="15">
        <v>64</v>
      </c>
      <c r="B5933" s="15">
        <v>5</v>
      </c>
      <c r="D5933" s="15" t="str">
        <f>IF(INDEX(Разделы!C$2:L$1540,A5933*11+7,B5933)="","","- "&amp;INDEX(Разделы!C$2:L$1540,A5933*11+7,B5933))</f>
        <v/>
      </c>
      <c r="E5933" s="15" t="str">
        <f>IF(INDEX(Оценка!C$2:AF$1540,A5931*11+8,(B5933-1)*3+1)="","",INDEX(Оценка!C$2:AF$1540,A5931*11+8,(B5933-1)*3+1)&amp;" ("&amp;INDEX(Оценка!C$2:AF$1540,A5931*11+8,(B5933-1)*3+2)&amp;") ("&amp;INDEX(Оценка!C$2:AF$1540,A5931*11+8,(B5933-1)*3+3)&amp;")")</f>
        <v/>
      </c>
      <c r="F5933" s="15" t="str">
        <f>IF(INDEX(Содержание!C$2:L$1680,A5933*6+5,B5933)="","",INDEX(Содержание!C$2:L$1680,A5933*6+5,B5933))</f>
        <v/>
      </c>
    </row>
    <row r="5934" spans="1:6" s="15" customFormat="1" x14ac:dyDescent="0.25">
      <c r="A5934" s="15">
        <v>64</v>
      </c>
      <c r="B5934" s="15">
        <v>5</v>
      </c>
      <c r="D5934" s="15" t="str">
        <f>IF(INDEX(Разделы!C$2:L$1540,A5934*11+8,B5934)="","","- "&amp;INDEX(Разделы!C$2:L$1540,A5934*11+8,B5934))</f>
        <v/>
      </c>
      <c r="E5934" s="15" t="str">
        <f>IF(INDEX(Оценка!C$2:AF$1540,A5932*11+9,(B5934-1)*3+1)="","",INDEX(Оценка!C$2:AF$1540,A5932*11+9,(B5934-1)*3+1)&amp;" ("&amp;INDEX(Оценка!C$2:AF$1540,A5932*11+9,(B5934-1)*3+2)&amp;") ("&amp;INDEX(Оценка!C$2:AF$1540,A5932*11+9,(B5934-1)*3+3)&amp;")")</f>
        <v/>
      </c>
    </row>
    <row r="5935" spans="1:6" s="15" customFormat="1" x14ac:dyDescent="0.25">
      <c r="A5935" s="15">
        <v>64</v>
      </c>
      <c r="B5935" s="15">
        <v>5</v>
      </c>
      <c r="D5935" s="15" t="str">
        <f>IF(INDEX(Разделы!C$2:L$1540,A5935*11+9,B5935)="","","- "&amp;INDEX(Разделы!C$2:L$1540,A5935*11+9,B5935))</f>
        <v/>
      </c>
      <c r="E5935" s="15" t="str">
        <f>IF(INDEX(Оценка!C$2:AF$1540,A5933*11+10,(B5935-1)*3+1)="","",INDEX(Оценка!C$2:AF$1540,A5933*11+10,(B5935-1)*3+1)&amp;" ("&amp;INDEX(Оценка!C$2:AF$1540,A5933*11+10,(B5935-1)*3+2)&amp;") ("&amp;INDEX(Оценка!C$2:AF$1540,A5933*11+10,(B5935-1)*3+3)&amp;")")</f>
        <v/>
      </c>
    </row>
    <row r="5936" spans="1:6" s="15" customFormat="1" x14ac:dyDescent="0.25">
      <c r="A5936" s="15">
        <v>64</v>
      </c>
      <c r="B5936" s="15">
        <v>5</v>
      </c>
      <c r="D5936" s="15" t="str">
        <f>IF(INDEX(Разделы!C$2:L$1540,A5936*11+10,B5936)="","","- "&amp;INDEX(Разделы!C$2:L$1540,A5936*11+10,B5936))</f>
        <v/>
      </c>
    </row>
    <row r="5937" spans="1:6" s="15" customFormat="1" x14ac:dyDescent="0.25">
      <c r="A5937" s="15">
        <v>64</v>
      </c>
      <c r="B5937" s="15">
        <v>5</v>
      </c>
    </row>
    <row r="5938" spans="1:6" s="15" customFormat="1" x14ac:dyDescent="0.25">
      <c r="A5938" s="15">
        <v>64</v>
      </c>
      <c r="B5938" s="15">
        <v>6</v>
      </c>
      <c r="D5938" s="15" t="str">
        <f xml:space="preserve"> IF(INDEX(Разделы!C$2:L$1540,A5938*11+3,B5938)="","","= "&amp;INDEX(Разделы!C$2:L$1540,A5938*11+3,B5938)&amp;" ("&amp;INDEX(Разделы!C$2:L$1540,A5938*11+4,B5938)&amp;")")</f>
        <v/>
      </c>
      <c r="E5938" s="15" t="str">
        <f>IF(INDEX(Оценка!C$2:AF$1540,A5936*11+4,(B5938-1)*3+1)="","",INDEX(Оценка!C$2:AF$1540,A5936*11+4,(B5938-1)*3+1)&amp;" ("&amp;INDEX(Оценка!C$2:AF$1540,A5936*11+4,(B5938-1)*3+2)&amp;") ("&amp;INDEX(Оценка!C$2:AF$1540,A5936*11+4,(B5938-1)*3+3)&amp;")")</f>
        <v/>
      </c>
      <c r="F5938" s="15" t="str">
        <f>IF(INDEX(Содержание!C$2:L$1680,A5938*6+2,B5938)="","",INDEX(Содержание!C$2:L$1680,A5938*6+2,B5938))</f>
        <v/>
      </c>
    </row>
    <row r="5939" spans="1:6" s="15" customFormat="1" x14ac:dyDescent="0.25">
      <c r="A5939" s="15">
        <v>64</v>
      </c>
      <c r="B5939" s="15">
        <v>6</v>
      </c>
      <c r="E5939" s="15" t="str">
        <f>IF(INDEX(Оценка!C$2:AF$1540,A5937*11+5,(B5939-1)*3+1)="","",INDEX(Оценка!C$2:AF$1540,A5937*11+5,(B5939-1)*3+1)&amp;" ("&amp;INDEX(Оценка!C$2:AF$1540,A5937*11+5,(B5939-1)*3+2)&amp;") ("&amp;INDEX(Оценка!C$2:AF$1540,A5937*11+5,(B5939-1)*3+3)&amp;")")</f>
        <v/>
      </c>
    </row>
    <row r="5940" spans="1:6" s="15" customFormat="1" x14ac:dyDescent="0.25">
      <c r="A5940" s="15">
        <v>64</v>
      </c>
      <c r="B5940" s="15">
        <v>6</v>
      </c>
      <c r="D5940" s="15" t="str">
        <f>IF(INDEX(Разделы!C$2:L$1540,A5940*11+5,B5940)="","","- "&amp;INDEX(Разделы!C$2:L$1540,A5940*11+5,B5940))</f>
        <v/>
      </c>
      <c r="E5940" s="15" t="str">
        <f>IF(INDEX(Оценка!C$2:AF$1540,A5938*11+6,(B5940-1)*3+1)="","",INDEX(Оценка!C$2:AF$1540,A5938*11+6,(B5940-1)*3+1)&amp;" ("&amp;INDEX(Оценка!C$2:AF$1540,A5938*11+6,(B5940-1)*3+2)&amp;") ("&amp;INDEX(Оценка!C$2:AF$1540,A5938*11+6,(B5940-1)*3+3)&amp;")")</f>
        <v/>
      </c>
      <c r="F5940" s="15" t="str">
        <f>IF(INDEX(Содержание!C$2:L$1680,A5940*6+3,B5940)="","","= "&amp;INDEX(Содержание!C$2:L$1680,A5940*6+3,B5940)&amp;" "&amp;INDEX(Содержание!C$2:L$1680,A5942*6+4,B5942))</f>
        <v/>
      </c>
    </row>
    <row r="5941" spans="1:6" s="15" customFormat="1" x14ac:dyDescent="0.25">
      <c r="A5941" s="15">
        <v>64</v>
      </c>
      <c r="B5941" s="15">
        <v>6</v>
      </c>
      <c r="D5941" s="15" t="str">
        <f>IF(INDEX(Разделы!C$2:L$1540,A5941*11+6,B5941)="","","- "&amp;INDEX(Разделы!C$2:L$1540,A5941*11+6,B5941))</f>
        <v/>
      </c>
      <c r="E5941" s="15" t="str">
        <f>IF(INDEX(Оценка!C$2:AF$1540,A5939*11+7,(B5941-1)*3+1)="","",INDEX(Оценка!C$2:AF$1540,A5939*11+7,(B5941-1)*3+1)&amp;" ("&amp;INDEX(Оценка!C$2:AF$1540,A5939*11+7,(B5941-1)*3+2)&amp;") ("&amp;INDEX(Оценка!C$2:AF$1540,A5939*11+7,(B5941-1)*3+3)&amp;")")</f>
        <v/>
      </c>
    </row>
    <row r="5942" spans="1:6" s="15" customFormat="1" x14ac:dyDescent="0.25">
      <c r="A5942" s="15">
        <v>64</v>
      </c>
      <c r="B5942" s="15">
        <v>6</v>
      </c>
      <c r="D5942" s="15" t="str">
        <f>IF(INDEX(Разделы!C$2:L$1540,A5942*11+7,B5942)="","","- "&amp;INDEX(Разделы!C$2:L$1540,A5942*11+7,B5942))</f>
        <v/>
      </c>
      <c r="E5942" s="15" t="str">
        <f>IF(INDEX(Оценка!C$2:AF$1540,A5940*11+8,(B5942-1)*3+1)="","",INDEX(Оценка!C$2:AF$1540,A5940*11+8,(B5942-1)*3+1)&amp;" ("&amp;INDEX(Оценка!C$2:AF$1540,A5940*11+8,(B5942-1)*3+2)&amp;") ("&amp;INDEX(Оценка!C$2:AF$1540,A5940*11+8,(B5942-1)*3+3)&amp;")")</f>
        <v/>
      </c>
      <c r="F5942" s="15" t="str">
        <f>IF(INDEX(Содержание!C$2:L$1680,A5942*6+5,B5942)="","",INDEX(Содержание!C$2:L$1680,A5942*6+5,B5942))</f>
        <v/>
      </c>
    </row>
    <row r="5943" spans="1:6" s="15" customFormat="1" x14ac:dyDescent="0.25">
      <c r="A5943" s="15">
        <v>64</v>
      </c>
      <c r="B5943" s="15">
        <v>6</v>
      </c>
      <c r="D5943" s="15" t="str">
        <f>IF(INDEX(Разделы!C$2:L$1540,A5943*11+8,B5943)="","","- "&amp;INDEX(Разделы!C$2:L$1540,A5943*11+8,B5943))</f>
        <v/>
      </c>
      <c r="E5943" s="15" t="str">
        <f>IF(INDEX(Оценка!C$2:AF$1540,A5941*11+9,(B5943-1)*3+1)="","",INDEX(Оценка!C$2:AF$1540,A5941*11+9,(B5943-1)*3+1)&amp;" ("&amp;INDEX(Оценка!C$2:AF$1540,A5941*11+9,(B5943-1)*3+2)&amp;") ("&amp;INDEX(Оценка!C$2:AF$1540,A5941*11+9,(B5943-1)*3+3)&amp;")")</f>
        <v/>
      </c>
    </row>
    <row r="5944" spans="1:6" s="15" customFormat="1" x14ac:dyDescent="0.25">
      <c r="A5944" s="15">
        <v>64</v>
      </c>
      <c r="B5944" s="15">
        <v>6</v>
      </c>
      <c r="D5944" s="15" t="str">
        <f>IF(INDEX(Разделы!C$2:L$1540,A5944*11+9,B5944)="","","- "&amp;INDEX(Разделы!C$2:L$1540,A5944*11+9,B5944))</f>
        <v/>
      </c>
      <c r="E5944" s="15" t="str">
        <f>IF(INDEX(Оценка!C$2:AF$1540,A5942*11+10,(B5944-1)*3+1)="","",INDEX(Оценка!C$2:AF$1540,A5942*11+10,(B5944-1)*3+1)&amp;" ("&amp;INDEX(Оценка!C$2:AF$1540,A5942*11+10,(B5944-1)*3+2)&amp;") ("&amp;INDEX(Оценка!C$2:AF$1540,A5942*11+10,(B5944-1)*3+3)&amp;")")</f>
        <v/>
      </c>
    </row>
    <row r="5945" spans="1:6" s="15" customFormat="1" x14ac:dyDescent="0.25">
      <c r="A5945" s="15">
        <v>64</v>
      </c>
      <c r="B5945" s="15">
        <v>6</v>
      </c>
      <c r="D5945" s="15" t="str">
        <f>IF(INDEX(Разделы!C$2:L$1540,A5945*11+10,B5945)="","","- "&amp;INDEX(Разделы!C$2:L$1540,A5945*11+10,B5945))</f>
        <v/>
      </c>
    </row>
    <row r="5946" spans="1:6" s="15" customFormat="1" x14ac:dyDescent="0.25">
      <c r="A5946" s="15">
        <v>64</v>
      </c>
      <c r="B5946" s="15">
        <v>6</v>
      </c>
    </row>
    <row r="5947" spans="1:6" s="15" customFormat="1" x14ac:dyDescent="0.25">
      <c r="A5947" s="15">
        <v>64</v>
      </c>
      <c r="B5947" s="15">
        <v>7</v>
      </c>
      <c r="D5947" s="15" t="str">
        <f xml:space="preserve"> IF(INDEX(Разделы!C$2:L$1540,A5947*11+3,B5947)="","","= "&amp;INDEX(Разделы!C$2:L$1540,A5947*11+3,B5947)&amp;" ("&amp;INDEX(Разделы!C$2:L$1540,A5947*11+4,B5947)&amp;")")</f>
        <v/>
      </c>
      <c r="E5947" s="15" t="str">
        <f>IF(INDEX(Оценка!C$2:AF$1540,A5945*11+4,(B5947-1)*3+1)="","",INDEX(Оценка!C$2:AF$1540,A5945*11+4,(B5947-1)*3+1)&amp;" ("&amp;INDEX(Оценка!C$2:AF$1540,A5945*11+4,(B5947-1)*3+2)&amp;") ("&amp;INDEX(Оценка!C$2:AF$1540,A5945*11+4,(B5947-1)*3+3)&amp;")")</f>
        <v/>
      </c>
      <c r="F5947" s="15" t="str">
        <f>IF(INDEX(Содержание!C$2:L$1680,A5947*6+2,B5947)="","",INDEX(Содержание!C$2:L$1680,A5947*6+2,B5947))</f>
        <v/>
      </c>
    </row>
    <row r="5948" spans="1:6" s="15" customFormat="1" x14ac:dyDescent="0.25">
      <c r="A5948" s="15">
        <v>64</v>
      </c>
      <c r="B5948" s="15">
        <v>7</v>
      </c>
      <c r="E5948" s="15" t="str">
        <f>IF(INDEX(Оценка!C$2:AF$1540,A5946*11+5,(B5948-1)*3+1)="","",INDEX(Оценка!C$2:AF$1540,A5946*11+5,(B5948-1)*3+1)&amp;" ("&amp;INDEX(Оценка!C$2:AF$1540,A5946*11+5,(B5948-1)*3+2)&amp;") ("&amp;INDEX(Оценка!C$2:AF$1540,A5946*11+5,(B5948-1)*3+3)&amp;")")</f>
        <v/>
      </c>
    </row>
    <row r="5949" spans="1:6" s="15" customFormat="1" x14ac:dyDescent="0.25">
      <c r="A5949" s="15">
        <v>64</v>
      </c>
      <c r="B5949" s="15">
        <v>7</v>
      </c>
      <c r="D5949" s="15" t="str">
        <f>IF(INDEX(Разделы!C$2:L$1540,A5949*11+5,B5949)="","","- "&amp;INDEX(Разделы!C$2:L$1540,A5949*11+5,B5949))</f>
        <v/>
      </c>
      <c r="E5949" s="15" t="str">
        <f>IF(INDEX(Оценка!C$2:AF$1540,A5947*11+6,(B5949-1)*3+1)="","",INDEX(Оценка!C$2:AF$1540,A5947*11+6,(B5949-1)*3+1)&amp;" ("&amp;INDEX(Оценка!C$2:AF$1540,A5947*11+6,(B5949-1)*3+2)&amp;") ("&amp;INDEX(Оценка!C$2:AF$1540,A5947*11+6,(B5949-1)*3+3)&amp;")")</f>
        <v/>
      </c>
      <c r="F5949" s="15" t="str">
        <f>IF(INDEX(Содержание!C$2:L$1680,A5949*6+3,B5949)="","","= "&amp;INDEX(Содержание!C$2:L$1680,A5949*6+3,B5949)&amp;" "&amp;INDEX(Содержание!C$2:L$1680,A5951*6+4,B5951))</f>
        <v/>
      </c>
    </row>
    <row r="5950" spans="1:6" s="15" customFormat="1" x14ac:dyDescent="0.25">
      <c r="A5950" s="15">
        <v>64</v>
      </c>
      <c r="B5950" s="15">
        <v>7</v>
      </c>
      <c r="D5950" s="15" t="str">
        <f>IF(INDEX(Разделы!C$2:L$1540,A5950*11+6,B5950)="","","- "&amp;INDEX(Разделы!C$2:L$1540,A5950*11+6,B5950))</f>
        <v/>
      </c>
      <c r="E5950" s="15" t="str">
        <f>IF(INDEX(Оценка!C$2:AF$1540,A5948*11+7,(B5950-1)*3+1)="","",INDEX(Оценка!C$2:AF$1540,A5948*11+7,(B5950-1)*3+1)&amp;" ("&amp;INDEX(Оценка!C$2:AF$1540,A5948*11+7,(B5950-1)*3+2)&amp;") ("&amp;INDEX(Оценка!C$2:AF$1540,A5948*11+7,(B5950-1)*3+3)&amp;")")</f>
        <v/>
      </c>
    </row>
    <row r="5951" spans="1:6" s="15" customFormat="1" x14ac:dyDescent="0.25">
      <c r="A5951" s="15">
        <v>64</v>
      </c>
      <c r="B5951" s="15">
        <v>7</v>
      </c>
      <c r="D5951" s="15" t="str">
        <f>IF(INDEX(Разделы!C$2:L$1540,A5951*11+7,B5951)="","","- "&amp;INDEX(Разделы!C$2:L$1540,A5951*11+7,B5951))</f>
        <v/>
      </c>
      <c r="E5951" s="15" t="str">
        <f>IF(INDEX(Оценка!C$2:AF$1540,A5949*11+8,(B5951-1)*3+1)="","",INDEX(Оценка!C$2:AF$1540,A5949*11+8,(B5951-1)*3+1)&amp;" ("&amp;INDEX(Оценка!C$2:AF$1540,A5949*11+8,(B5951-1)*3+2)&amp;") ("&amp;INDEX(Оценка!C$2:AF$1540,A5949*11+8,(B5951-1)*3+3)&amp;")")</f>
        <v/>
      </c>
      <c r="F5951" s="15" t="str">
        <f>IF(INDEX(Содержание!C$2:L$1680,A5951*6+5,B5951)="","",INDEX(Содержание!C$2:L$1680,A5951*6+5,B5951))</f>
        <v/>
      </c>
    </row>
    <row r="5952" spans="1:6" s="15" customFormat="1" x14ac:dyDescent="0.25">
      <c r="A5952" s="15">
        <v>64</v>
      </c>
      <c r="B5952" s="15">
        <v>7</v>
      </c>
      <c r="D5952" s="15" t="str">
        <f>IF(INDEX(Разделы!C$2:L$1540,A5952*11+8,B5952)="","","- "&amp;INDEX(Разделы!C$2:L$1540,A5952*11+8,B5952))</f>
        <v/>
      </c>
      <c r="E5952" s="15" t="str">
        <f>IF(INDEX(Оценка!C$2:AF$1540,A5950*11+9,(B5952-1)*3+1)="","",INDEX(Оценка!C$2:AF$1540,A5950*11+9,(B5952-1)*3+1)&amp;" ("&amp;INDEX(Оценка!C$2:AF$1540,A5950*11+9,(B5952-1)*3+2)&amp;") ("&amp;INDEX(Оценка!C$2:AF$1540,A5950*11+9,(B5952-1)*3+3)&amp;")")</f>
        <v/>
      </c>
    </row>
    <row r="5953" spans="1:6" s="15" customFormat="1" x14ac:dyDescent="0.25">
      <c r="A5953" s="15">
        <v>64</v>
      </c>
      <c r="B5953" s="15">
        <v>7</v>
      </c>
      <c r="D5953" s="15" t="str">
        <f>IF(INDEX(Разделы!C$2:L$1540,A5953*11+9,B5953)="","","- "&amp;INDEX(Разделы!C$2:L$1540,A5953*11+9,B5953))</f>
        <v/>
      </c>
      <c r="E5953" s="15" t="str">
        <f>IF(INDEX(Оценка!C$2:AF$1540,A5951*11+10,(B5953-1)*3+1)="","",INDEX(Оценка!C$2:AF$1540,A5951*11+10,(B5953-1)*3+1)&amp;" ("&amp;INDEX(Оценка!C$2:AF$1540,A5951*11+10,(B5953-1)*3+2)&amp;") ("&amp;INDEX(Оценка!C$2:AF$1540,A5951*11+10,(B5953-1)*3+3)&amp;")")</f>
        <v/>
      </c>
    </row>
    <row r="5954" spans="1:6" s="15" customFormat="1" x14ac:dyDescent="0.25">
      <c r="A5954" s="15">
        <v>64</v>
      </c>
      <c r="B5954" s="15">
        <v>7</v>
      </c>
      <c r="D5954" s="15" t="str">
        <f>IF(INDEX(Разделы!C$2:L$1540,A5954*11+10,B5954)="","","- "&amp;INDEX(Разделы!C$2:L$1540,A5954*11+10,B5954))</f>
        <v/>
      </c>
    </row>
    <row r="5955" spans="1:6" s="15" customFormat="1" x14ac:dyDescent="0.25">
      <c r="A5955" s="15">
        <v>64</v>
      </c>
      <c r="B5955" s="15">
        <v>7</v>
      </c>
    </row>
    <row r="5956" spans="1:6" s="15" customFormat="1" x14ac:dyDescent="0.25">
      <c r="A5956" s="15">
        <v>64</v>
      </c>
      <c r="B5956" s="15">
        <v>8</v>
      </c>
      <c r="D5956" s="15" t="str">
        <f xml:space="preserve"> IF(INDEX(Разделы!C$2:L$1540,A5956*11+3,B5956)="","","= "&amp;INDEX(Разделы!C$2:L$1540,A5956*11+3,B5956)&amp;" ("&amp;INDEX(Разделы!C$2:L$1540,A5956*11+4,B5956)&amp;")")</f>
        <v/>
      </c>
      <c r="E5956" s="15" t="str">
        <f>IF(INDEX(Оценка!C$2:AF$1540,A5954*11+4,(B5956-1)*3+1)="","",INDEX(Оценка!C$2:AF$1540,A5954*11+4,(B5956-1)*3+1)&amp;" ("&amp;INDEX(Оценка!C$2:AF$1540,A5954*11+4,(B5956-1)*3+2)&amp;") ("&amp;INDEX(Оценка!C$2:AF$1540,A5954*11+4,(B5956-1)*3+3)&amp;")")</f>
        <v/>
      </c>
      <c r="F5956" s="15" t="str">
        <f>IF(INDEX(Содержание!C$2:L$1680,A5956*6+2,B5956)="","",INDEX(Содержание!C$2:L$1680,A5956*6+2,B5956))</f>
        <v/>
      </c>
    </row>
    <row r="5957" spans="1:6" s="15" customFormat="1" x14ac:dyDescent="0.25">
      <c r="A5957" s="15">
        <v>64</v>
      </c>
      <c r="B5957" s="15">
        <v>8</v>
      </c>
      <c r="E5957" s="15" t="str">
        <f>IF(INDEX(Оценка!C$2:AF$1540,A5955*11+5,(B5957-1)*3+1)="","",INDEX(Оценка!C$2:AF$1540,A5955*11+5,(B5957-1)*3+1)&amp;" ("&amp;INDEX(Оценка!C$2:AF$1540,A5955*11+5,(B5957-1)*3+2)&amp;") ("&amp;INDEX(Оценка!C$2:AF$1540,A5955*11+5,(B5957-1)*3+3)&amp;")")</f>
        <v/>
      </c>
    </row>
    <row r="5958" spans="1:6" s="15" customFormat="1" x14ac:dyDescent="0.25">
      <c r="A5958" s="15">
        <v>64</v>
      </c>
      <c r="B5958" s="15">
        <v>8</v>
      </c>
      <c r="D5958" s="15" t="str">
        <f>IF(INDEX(Разделы!C$2:L$1540,A5958*11+5,B5958)="","","- "&amp;INDEX(Разделы!C$2:L$1540,A5958*11+5,B5958))</f>
        <v/>
      </c>
      <c r="E5958" s="15" t="str">
        <f>IF(INDEX(Оценка!C$2:AF$1540,A5956*11+6,(B5958-1)*3+1)="","",INDEX(Оценка!C$2:AF$1540,A5956*11+6,(B5958-1)*3+1)&amp;" ("&amp;INDEX(Оценка!C$2:AF$1540,A5956*11+6,(B5958-1)*3+2)&amp;") ("&amp;INDEX(Оценка!C$2:AF$1540,A5956*11+6,(B5958-1)*3+3)&amp;")")</f>
        <v/>
      </c>
      <c r="F5958" s="15" t="str">
        <f>IF(INDEX(Содержание!C$2:L$1680,A5958*6+3,B5958)="","","= "&amp;INDEX(Содержание!C$2:L$1680,A5958*6+3,B5958)&amp;" "&amp;INDEX(Содержание!C$2:L$1680,A5960*6+4,B5960))</f>
        <v/>
      </c>
    </row>
    <row r="5959" spans="1:6" s="15" customFormat="1" x14ac:dyDescent="0.25">
      <c r="A5959" s="15">
        <v>64</v>
      </c>
      <c r="B5959" s="15">
        <v>8</v>
      </c>
      <c r="D5959" s="15" t="str">
        <f>IF(INDEX(Разделы!C$2:L$1540,A5959*11+6,B5959)="","","- "&amp;INDEX(Разделы!C$2:L$1540,A5959*11+6,B5959))</f>
        <v/>
      </c>
      <c r="E5959" s="15" t="str">
        <f>IF(INDEX(Оценка!C$2:AF$1540,A5957*11+7,(B5959-1)*3+1)="","",INDEX(Оценка!C$2:AF$1540,A5957*11+7,(B5959-1)*3+1)&amp;" ("&amp;INDEX(Оценка!C$2:AF$1540,A5957*11+7,(B5959-1)*3+2)&amp;") ("&amp;INDEX(Оценка!C$2:AF$1540,A5957*11+7,(B5959-1)*3+3)&amp;")")</f>
        <v/>
      </c>
    </row>
    <row r="5960" spans="1:6" s="15" customFormat="1" x14ac:dyDescent="0.25">
      <c r="A5960" s="15">
        <v>64</v>
      </c>
      <c r="B5960" s="15">
        <v>8</v>
      </c>
      <c r="D5960" s="15" t="str">
        <f>IF(INDEX(Разделы!C$2:L$1540,A5960*11+7,B5960)="","","- "&amp;INDEX(Разделы!C$2:L$1540,A5960*11+7,B5960))</f>
        <v/>
      </c>
      <c r="E5960" s="15" t="str">
        <f>IF(INDEX(Оценка!C$2:AF$1540,A5958*11+8,(B5960-1)*3+1)="","",INDEX(Оценка!C$2:AF$1540,A5958*11+8,(B5960-1)*3+1)&amp;" ("&amp;INDEX(Оценка!C$2:AF$1540,A5958*11+8,(B5960-1)*3+2)&amp;") ("&amp;INDEX(Оценка!C$2:AF$1540,A5958*11+8,(B5960-1)*3+3)&amp;")")</f>
        <v/>
      </c>
      <c r="F5960" s="15" t="str">
        <f>IF(INDEX(Содержание!C$2:L$1680,A5960*6+5,B5960)="","",INDEX(Содержание!C$2:L$1680,A5960*6+5,B5960))</f>
        <v/>
      </c>
    </row>
    <row r="5961" spans="1:6" s="15" customFormat="1" x14ac:dyDescent="0.25">
      <c r="A5961" s="15">
        <v>64</v>
      </c>
      <c r="B5961" s="15">
        <v>8</v>
      </c>
      <c r="D5961" s="15" t="str">
        <f>IF(INDEX(Разделы!C$2:L$1540,A5961*11+8,B5961)="","","- "&amp;INDEX(Разделы!C$2:L$1540,A5961*11+8,B5961))</f>
        <v/>
      </c>
      <c r="E5961" s="15" t="str">
        <f>IF(INDEX(Оценка!C$2:AF$1540,A5959*11+9,(B5961-1)*3+1)="","",INDEX(Оценка!C$2:AF$1540,A5959*11+9,(B5961-1)*3+1)&amp;" ("&amp;INDEX(Оценка!C$2:AF$1540,A5959*11+9,(B5961-1)*3+2)&amp;") ("&amp;INDEX(Оценка!C$2:AF$1540,A5959*11+9,(B5961-1)*3+3)&amp;")")</f>
        <v/>
      </c>
    </row>
    <row r="5962" spans="1:6" s="15" customFormat="1" x14ac:dyDescent="0.25">
      <c r="A5962" s="15">
        <v>64</v>
      </c>
      <c r="B5962" s="15">
        <v>8</v>
      </c>
      <c r="D5962" s="15" t="str">
        <f>IF(INDEX(Разделы!C$2:L$1540,A5962*11+9,B5962)="","","- "&amp;INDEX(Разделы!C$2:L$1540,A5962*11+9,B5962))</f>
        <v/>
      </c>
      <c r="E5962" s="15" t="str">
        <f>IF(INDEX(Оценка!C$2:AF$1540,A5960*11+10,(B5962-1)*3+1)="","",INDEX(Оценка!C$2:AF$1540,A5960*11+10,(B5962-1)*3+1)&amp;" ("&amp;INDEX(Оценка!C$2:AF$1540,A5960*11+10,(B5962-1)*3+2)&amp;") ("&amp;INDEX(Оценка!C$2:AF$1540,A5960*11+10,(B5962-1)*3+3)&amp;")")</f>
        <v/>
      </c>
    </row>
    <row r="5963" spans="1:6" s="15" customFormat="1" x14ac:dyDescent="0.25">
      <c r="A5963" s="15">
        <v>64</v>
      </c>
      <c r="B5963" s="15">
        <v>8</v>
      </c>
      <c r="D5963" s="15" t="str">
        <f>IF(INDEX(Разделы!C$2:L$1540,A5963*11+10,B5963)="","","- "&amp;INDEX(Разделы!C$2:L$1540,A5963*11+10,B5963))</f>
        <v/>
      </c>
    </row>
    <row r="5964" spans="1:6" s="15" customFormat="1" x14ac:dyDescent="0.25">
      <c r="A5964" s="15">
        <v>64</v>
      </c>
      <c r="B5964" s="15">
        <v>8</v>
      </c>
    </row>
    <row r="5965" spans="1:6" s="15" customFormat="1" x14ac:dyDescent="0.25">
      <c r="A5965" s="15">
        <v>64</v>
      </c>
      <c r="B5965" s="15">
        <v>9</v>
      </c>
      <c r="D5965" s="15" t="str">
        <f xml:space="preserve"> IF(INDEX(Разделы!C$2:L$1540,A5965*11+3,B5965)="","","= "&amp;INDEX(Разделы!C$2:L$1540,A5965*11+3,B5965)&amp;" ("&amp;INDEX(Разделы!C$2:L$1540,A5965*11+4,B5965)&amp;")")</f>
        <v/>
      </c>
      <c r="E5965" s="15" t="str">
        <f>IF(INDEX(Оценка!C$2:AF$1540,A5963*11+4,(B5965-1)*3+1)="","",INDEX(Оценка!C$2:AF$1540,A5963*11+4,(B5965-1)*3+1)&amp;" ("&amp;INDEX(Оценка!C$2:AF$1540,A5963*11+4,(B5965-1)*3+2)&amp;") ("&amp;INDEX(Оценка!C$2:AF$1540,A5963*11+4,(B5965-1)*3+3)&amp;")")</f>
        <v/>
      </c>
      <c r="F5965" s="15" t="str">
        <f>IF(INDEX(Содержание!C$2:L$1680,A5965*6+2,B5965)="","",INDEX(Содержание!C$2:L$1680,A5965*6+2,B5965))</f>
        <v/>
      </c>
    </row>
    <row r="5966" spans="1:6" s="15" customFormat="1" x14ac:dyDescent="0.25">
      <c r="A5966" s="15">
        <v>64</v>
      </c>
      <c r="B5966" s="15">
        <v>9</v>
      </c>
      <c r="E5966" s="15" t="str">
        <f>IF(INDEX(Оценка!C$2:AF$1540,A5964*11+5,(B5966-1)*3+1)="","",INDEX(Оценка!C$2:AF$1540,A5964*11+5,(B5966-1)*3+1)&amp;" ("&amp;INDEX(Оценка!C$2:AF$1540,A5964*11+5,(B5966-1)*3+2)&amp;") ("&amp;INDEX(Оценка!C$2:AF$1540,A5964*11+5,(B5966-1)*3+3)&amp;")")</f>
        <v/>
      </c>
    </row>
    <row r="5967" spans="1:6" s="15" customFormat="1" x14ac:dyDescent="0.25">
      <c r="A5967" s="15">
        <v>64</v>
      </c>
      <c r="B5967" s="15">
        <v>9</v>
      </c>
      <c r="D5967" s="15" t="str">
        <f>IF(INDEX(Разделы!C$2:L$1540,A5967*11+5,B5967)="","","- "&amp;INDEX(Разделы!C$2:L$1540,A5967*11+5,B5967))</f>
        <v/>
      </c>
      <c r="E5967" s="15" t="str">
        <f>IF(INDEX(Оценка!C$2:AF$1540,A5965*11+6,(B5967-1)*3+1)="","",INDEX(Оценка!C$2:AF$1540,A5965*11+6,(B5967-1)*3+1)&amp;" ("&amp;INDEX(Оценка!C$2:AF$1540,A5965*11+6,(B5967-1)*3+2)&amp;") ("&amp;INDEX(Оценка!C$2:AF$1540,A5965*11+6,(B5967-1)*3+3)&amp;")")</f>
        <v/>
      </c>
      <c r="F5967" s="15" t="str">
        <f>IF(INDEX(Содержание!C$2:L$1680,A5967*6+3,B5967)="","","= "&amp;INDEX(Содержание!C$2:L$1680,A5967*6+3,B5967)&amp;" "&amp;INDEX(Содержание!C$2:L$1680,A5969*6+4,B5969))</f>
        <v/>
      </c>
    </row>
    <row r="5968" spans="1:6" s="15" customFormat="1" x14ac:dyDescent="0.25">
      <c r="A5968" s="15">
        <v>64</v>
      </c>
      <c r="B5968" s="15">
        <v>9</v>
      </c>
      <c r="D5968" s="15" t="str">
        <f>IF(INDEX(Разделы!C$2:L$1540,A5968*11+6,B5968)="","","- "&amp;INDEX(Разделы!C$2:L$1540,A5968*11+6,B5968))</f>
        <v/>
      </c>
      <c r="E5968" s="15" t="str">
        <f>IF(INDEX(Оценка!C$2:AF$1540,A5966*11+7,(B5968-1)*3+1)="","",INDEX(Оценка!C$2:AF$1540,A5966*11+7,(B5968-1)*3+1)&amp;" ("&amp;INDEX(Оценка!C$2:AF$1540,A5966*11+7,(B5968-1)*3+2)&amp;") ("&amp;INDEX(Оценка!C$2:AF$1540,A5966*11+7,(B5968-1)*3+3)&amp;")")</f>
        <v/>
      </c>
    </row>
    <row r="5969" spans="1:6" s="15" customFormat="1" x14ac:dyDescent="0.25">
      <c r="A5969" s="15">
        <v>64</v>
      </c>
      <c r="B5969" s="15">
        <v>9</v>
      </c>
      <c r="D5969" s="15" t="str">
        <f>IF(INDEX(Разделы!C$2:L$1540,A5969*11+7,B5969)="","","- "&amp;INDEX(Разделы!C$2:L$1540,A5969*11+7,B5969))</f>
        <v/>
      </c>
      <c r="E5969" s="15" t="str">
        <f>IF(INDEX(Оценка!C$2:AF$1540,A5967*11+8,(B5969-1)*3+1)="","",INDEX(Оценка!C$2:AF$1540,A5967*11+8,(B5969-1)*3+1)&amp;" ("&amp;INDEX(Оценка!C$2:AF$1540,A5967*11+8,(B5969-1)*3+2)&amp;") ("&amp;INDEX(Оценка!C$2:AF$1540,A5967*11+8,(B5969-1)*3+3)&amp;")")</f>
        <v/>
      </c>
      <c r="F5969" s="15" t="str">
        <f>IF(INDEX(Содержание!C$2:L$1680,A5969*6+5,B5969)="","",INDEX(Содержание!C$2:L$1680,A5969*6+5,B5969))</f>
        <v/>
      </c>
    </row>
    <row r="5970" spans="1:6" s="15" customFormat="1" x14ac:dyDescent="0.25">
      <c r="A5970" s="15">
        <v>64</v>
      </c>
      <c r="B5970" s="15">
        <v>9</v>
      </c>
      <c r="D5970" s="15" t="str">
        <f>IF(INDEX(Разделы!C$2:L$1540,A5970*11+8,B5970)="","","- "&amp;INDEX(Разделы!C$2:L$1540,A5970*11+8,B5970))</f>
        <v/>
      </c>
      <c r="E5970" s="15" t="str">
        <f>IF(INDEX(Оценка!C$2:AF$1540,A5968*11+9,(B5970-1)*3+1)="","",INDEX(Оценка!C$2:AF$1540,A5968*11+9,(B5970-1)*3+1)&amp;" ("&amp;INDEX(Оценка!C$2:AF$1540,A5968*11+9,(B5970-1)*3+2)&amp;") ("&amp;INDEX(Оценка!C$2:AF$1540,A5968*11+9,(B5970-1)*3+3)&amp;")")</f>
        <v/>
      </c>
    </row>
    <row r="5971" spans="1:6" s="15" customFormat="1" x14ac:dyDescent="0.25">
      <c r="A5971" s="15">
        <v>64</v>
      </c>
      <c r="B5971" s="15">
        <v>9</v>
      </c>
      <c r="D5971" s="15" t="str">
        <f>IF(INDEX(Разделы!C$2:L$1540,A5971*11+9,B5971)="","","- "&amp;INDEX(Разделы!C$2:L$1540,A5971*11+9,B5971))</f>
        <v/>
      </c>
      <c r="E5971" s="15" t="str">
        <f>IF(INDEX(Оценка!C$2:AF$1540,A5969*11+10,(B5971-1)*3+1)="","",INDEX(Оценка!C$2:AF$1540,A5969*11+10,(B5971-1)*3+1)&amp;" ("&amp;INDEX(Оценка!C$2:AF$1540,A5969*11+10,(B5971-1)*3+2)&amp;") ("&amp;INDEX(Оценка!C$2:AF$1540,A5969*11+10,(B5971-1)*3+3)&amp;")")</f>
        <v/>
      </c>
    </row>
    <row r="5972" spans="1:6" s="15" customFormat="1" x14ac:dyDescent="0.25">
      <c r="A5972" s="15">
        <v>64</v>
      </c>
      <c r="B5972" s="15">
        <v>9</v>
      </c>
      <c r="D5972" s="15" t="str">
        <f>IF(INDEX(Разделы!C$2:L$1540,A5972*11+10,B5972)="","","- "&amp;INDEX(Разделы!C$2:L$1540,A5972*11+10,B5972))</f>
        <v/>
      </c>
    </row>
    <row r="5973" spans="1:6" s="15" customFormat="1" x14ac:dyDescent="0.25">
      <c r="A5973" s="15">
        <v>64</v>
      </c>
      <c r="B5973" s="15">
        <v>9</v>
      </c>
    </row>
    <row r="5974" spans="1:6" s="15" customFormat="1" x14ac:dyDescent="0.25">
      <c r="A5974" s="15">
        <v>64</v>
      </c>
      <c r="B5974" s="15">
        <v>10</v>
      </c>
      <c r="D5974" s="15" t="str">
        <f xml:space="preserve"> IF(INDEX(Разделы!C$2:L$1540,A5974*11+3,B5974)="","","= "&amp;INDEX(Разделы!C$2:L$1540,A5974*11+3,B5974)&amp;" ("&amp;INDEX(Разделы!C$2:L$1540,A5974*11+4,B5974)&amp;")")</f>
        <v/>
      </c>
      <c r="E5974" s="15" t="str">
        <f>IF(INDEX(Оценка!C$2:AF$1540,A5972*11+4,(B5974-1)*3+1)="","",INDEX(Оценка!C$2:AF$1540,A5972*11+4,(B5974-1)*3+1)&amp;" ("&amp;INDEX(Оценка!C$2:AF$1540,A5972*11+4,(B5974-1)*3+2)&amp;") ("&amp;INDEX(Оценка!C$2:AF$1540,A5972*11+4,(B5974-1)*3+3)&amp;")")</f>
        <v/>
      </c>
      <c r="F5974" s="15" t="str">
        <f>IF(INDEX(Содержание!C$2:L$1680,A5974*6+2,B5974)="","",INDEX(Содержание!C$2:L$1680,A5974*6+2,B5974))</f>
        <v/>
      </c>
    </row>
    <row r="5975" spans="1:6" s="15" customFormat="1" x14ac:dyDescent="0.25">
      <c r="A5975" s="15">
        <v>64</v>
      </c>
      <c r="B5975" s="15">
        <v>10</v>
      </c>
      <c r="E5975" s="15" t="str">
        <f>IF(INDEX(Оценка!C$2:AF$1540,A5973*11+5,(B5975-1)*3+1)="","",INDEX(Оценка!C$2:AF$1540,A5973*11+5,(B5975-1)*3+1)&amp;" ("&amp;INDEX(Оценка!C$2:AF$1540,A5973*11+5,(B5975-1)*3+2)&amp;") ("&amp;INDEX(Оценка!C$2:AF$1540,A5973*11+5,(B5975-1)*3+3)&amp;")")</f>
        <v/>
      </c>
    </row>
    <row r="5976" spans="1:6" s="15" customFormat="1" x14ac:dyDescent="0.25">
      <c r="A5976" s="15">
        <v>64</v>
      </c>
      <c r="B5976" s="15">
        <v>10</v>
      </c>
      <c r="D5976" s="15" t="str">
        <f>IF(INDEX(Разделы!C$2:L$1540,A5976*11+5,B5976)="","","- "&amp;INDEX(Разделы!C$2:L$1540,A5976*11+5,B5976))</f>
        <v/>
      </c>
      <c r="E5976" s="15" t="str">
        <f>IF(INDEX(Оценка!C$2:AF$1540,A5974*11+6,(B5976-1)*3+1)="","",INDEX(Оценка!C$2:AF$1540,A5974*11+6,(B5976-1)*3+1)&amp;" ("&amp;INDEX(Оценка!C$2:AF$1540,A5974*11+6,(B5976-1)*3+2)&amp;") ("&amp;INDEX(Оценка!C$2:AF$1540,A5974*11+6,(B5976-1)*3+3)&amp;")")</f>
        <v/>
      </c>
      <c r="F5976" s="15" t="str">
        <f>IF(INDEX(Содержание!C$2:L$1680,A5976*6+3,B5976)="","","= "&amp;INDEX(Содержание!C$2:L$1680,A5976*6+3,B5976)&amp;" "&amp;INDEX(Содержание!C$2:L$1680,A5978*6+4,B5978))</f>
        <v/>
      </c>
    </row>
    <row r="5977" spans="1:6" s="15" customFormat="1" x14ac:dyDescent="0.25">
      <c r="A5977" s="15">
        <v>64</v>
      </c>
      <c r="B5977" s="15">
        <v>10</v>
      </c>
      <c r="D5977" s="15" t="str">
        <f>IF(INDEX(Разделы!C$2:L$1540,A5977*11+6,B5977)="","","- "&amp;INDEX(Разделы!C$2:L$1540,A5977*11+6,B5977))</f>
        <v/>
      </c>
      <c r="E5977" s="15" t="str">
        <f>IF(INDEX(Оценка!C$2:AF$1540,A5975*11+7,(B5977-1)*3+1)="","",INDEX(Оценка!C$2:AF$1540,A5975*11+7,(B5977-1)*3+1)&amp;" ("&amp;INDEX(Оценка!C$2:AF$1540,A5975*11+7,(B5977-1)*3+2)&amp;") ("&amp;INDEX(Оценка!C$2:AF$1540,A5975*11+7,(B5977-1)*3+3)&amp;")")</f>
        <v/>
      </c>
    </row>
    <row r="5978" spans="1:6" s="15" customFormat="1" x14ac:dyDescent="0.25">
      <c r="A5978" s="15">
        <v>64</v>
      </c>
      <c r="B5978" s="15">
        <v>10</v>
      </c>
      <c r="D5978" s="15" t="str">
        <f>IF(INDEX(Разделы!C$2:L$1540,A5978*11+7,B5978)="","","- "&amp;INDEX(Разделы!C$2:L$1540,A5978*11+7,B5978))</f>
        <v/>
      </c>
      <c r="E5978" s="15" t="str">
        <f>IF(INDEX(Оценка!C$2:AF$1540,A5976*11+8,(B5978-1)*3+1)="","",INDEX(Оценка!C$2:AF$1540,A5976*11+8,(B5978-1)*3+1)&amp;" ("&amp;INDEX(Оценка!C$2:AF$1540,A5976*11+8,(B5978-1)*3+2)&amp;") ("&amp;INDEX(Оценка!C$2:AF$1540,A5976*11+8,(B5978-1)*3+3)&amp;")")</f>
        <v/>
      </c>
      <c r="F5978" s="15" t="str">
        <f>IF(INDEX(Содержание!C$2:L$1680,A5978*6+5,B5978)="","",INDEX(Содержание!C$2:L$1680,A5978*6+5,B5978))</f>
        <v/>
      </c>
    </row>
    <row r="5979" spans="1:6" s="15" customFormat="1" x14ac:dyDescent="0.25">
      <c r="A5979" s="15">
        <v>64</v>
      </c>
      <c r="B5979" s="15">
        <v>10</v>
      </c>
      <c r="D5979" s="15" t="str">
        <f>IF(INDEX(Разделы!C$2:L$1540,A5979*11+8,B5979)="","","- "&amp;INDEX(Разделы!C$2:L$1540,A5979*11+8,B5979))</f>
        <v/>
      </c>
      <c r="E5979" s="15" t="str">
        <f>IF(INDEX(Оценка!C$2:AF$1540,A5977*11+9,(B5979-1)*3+1)="","",INDEX(Оценка!C$2:AF$1540,A5977*11+9,(B5979-1)*3+1)&amp;" ("&amp;INDEX(Оценка!C$2:AF$1540,A5977*11+9,(B5979-1)*3+2)&amp;") ("&amp;INDEX(Оценка!C$2:AF$1540,A5977*11+9,(B5979-1)*3+3)&amp;")")</f>
        <v/>
      </c>
    </row>
    <row r="5980" spans="1:6" s="15" customFormat="1" x14ac:dyDescent="0.25">
      <c r="A5980" s="15">
        <v>64</v>
      </c>
      <c r="B5980" s="15">
        <v>10</v>
      </c>
      <c r="D5980" s="15" t="str">
        <f>IF(INDEX(Разделы!C$2:L$1540,A5980*11+9,B5980)="","","- "&amp;INDEX(Разделы!C$2:L$1540,A5980*11+9,B5980))</f>
        <v/>
      </c>
      <c r="E5980" s="15" t="str">
        <f>IF(INDEX(Оценка!C$2:AF$1540,A5978*11+10,(B5980-1)*3+1)="","",INDEX(Оценка!C$2:AF$1540,A5978*11+10,(B5980-1)*3+1)&amp;" ("&amp;INDEX(Оценка!C$2:AF$1540,A5978*11+10,(B5980-1)*3+2)&amp;") ("&amp;INDEX(Оценка!C$2:AF$1540,A5978*11+10,(B5980-1)*3+3)&amp;")")</f>
        <v/>
      </c>
    </row>
    <row r="5981" spans="1:6" s="15" customFormat="1" x14ac:dyDescent="0.25">
      <c r="A5981" s="15">
        <v>64</v>
      </c>
      <c r="B5981" s="15">
        <v>10</v>
      </c>
      <c r="D5981" s="15" t="str">
        <f>IF(INDEX(Разделы!C$2:L$1540,A5981*11+10,B5981)="","","- "&amp;INDEX(Разделы!C$2:L$1540,A5981*11+10,B5981))</f>
        <v/>
      </c>
    </row>
    <row r="5982" spans="1:6" s="15" customFormat="1" x14ac:dyDescent="0.25">
      <c r="A5982" s="15">
        <v>64</v>
      </c>
      <c r="B5982" s="15">
        <v>10</v>
      </c>
    </row>
    <row r="5983" spans="1:6" s="15" customFormat="1" x14ac:dyDescent="0.25">
      <c r="A5983" s="15">
        <v>65</v>
      </c>
      <c r="B5983" s="15">
        <v>1</v>
      </c>
      <c r="D5983" s="15" t="str">
        <f>IF(INDEX(Разделы!C$2:L$1540,A5983*11+1,1)="","","== "&amp;INDEX(Разделы!C$2:L$1540,A5983*11+1,1))</f>
        <v/>
      </c>
      <c r="E5983" s="15" t="str">
        <f>IF(INDEX(Оценка!C$2:AF$1540,A5983*11+1,1)="","","== "&amp;INDEX(Оценка!C$2:AF$1540,A5983*11+1,1))</f>
        <v/>
      </c>
      <c r="F5983" s="15" t="str">
        <f>IF(INDEX(Содержание!C$2:L$1680,A5983*6+1,1)="","","== "&amp;INDEX(Содержание!C$2:L$1680,A5983*6+1,1))</f>
        <v/>
      </c>
    </row>
    <row r="5984" spans="1:6" s="15" customFormat="1" x14ac:dyDescent="0.25">
      <c r="A5984" s="15">
        <v>65</v>
      </c>
      <c r="B5984" s="15">
        <v>1</v>
      </c>
    </row>
    <row r="5985" spans="1:6" s="15" customFormat="1" x14ac:dyDescent="0.25">
      <c r="A5985" s="15">
        <v>65</v>
      </c>
      <c r="B5985" s="15">
        <v>1</v>
      </c>
      <c r="D5985" s="15" t="str">
        <f xml:space="preserve"> IF(INDEX(Разделы!C$2:L$1540,A5985*11+3,B5985)="","","= "&amp;INDEX(Разделы!C$2:L$1540,A5985*11+3,B5985)&amp;" ("&amp;INDEX(Разделы!C$2:L$1540,A5985*11+4,B5985)&amp;")")</f>
        <v/>
      </c>
      <c r="E5985" s="15" t="str">
        <f>IF(INDEX(Оценка!C$2:AF$1540,A5983*11+4,(B5985-1)*3+1)="","",INDEX(Оценка!C$2:AF$1540,A5983*11+4,(B5985-1)*3+1)&amp;" ("&amp;INDEX(Оценка!C$2:AF$1540,A5983*11+4,(B5985-1)*3+2)&amp;") ("&amp;INDEX(Оценка!C$2:AF$1540,A5983*11+4,(B5985-1)*3+3)&amp;")")</f>
        <v/>
      </c>
      <c r="F5985" s="15" t="str">
        <f>IF(INDEX(Содержание!C$2:L$1680,A5985*6+2,B5985)="","",INDEX(Содержание!C$2:L$1680,A5985*6+2,B5985))</f>
        <v/>
      </c>
    </row>
    <row r="5986" spans="1:6" s="15" customFormat="1" x14ac:dyDescent="0.25">
      <c r="A5986" s="15">
        <v>65</v>
      </c>
      <c r="B5986" s="15">
        <v>1</v>
      </c>
      <c r="E5986" s="15" t="str">
        <f>IF(INDEX(Оценка!C$2:AF$1540,A5984*11+5,(B5986-1)*3+1)="","",INDEX(Оценка!C$2:AF$1540,A5984*11+5,(B5986-1)*3+1)&amp;" ("&amp;INDEX(Оценка!C$2:AF$1540,A5984*11+5,(B5986-1)*3+2)&amp;") ("&amp;INDEX(Оценка!C$2:AF$1540,A5984*11+5,(B5986-1)*3+3)&amp;")")</f>
        <v/>
      </c>
    </row>
    <row r="5987" spans="1:6" s="15" customFormat="1" x14ac:dyDescent="0.25">
      <c r="A5987" s="15">
        <v>65</v>
      </c>
      <c r="B5987" s="15">
        <v>1</v>
      </c>
      <c r="D5987" s="15" t="str">
        <f>IF(INDEX(Разделы!C$2:L$1540,A5987*11+5,B5987)="","","- "&amp;INDEX(Разделы!C$2:L$1540,A5987*11+5,B5987))</f>
        <v/>
      </c>
      <c r="E5987" s="15" t="str">
        <f>IF(INDEX(Оценка!C$2:AF$1540,A5985*11+6,(B5987-1)*3+1)="","",INDEX(Оценка!C$2:AF$1540,A5985*11+6,(B5987-1)*3+1)&amp;" ("&amp;INDEX(Оценка!C$2:AF$1540,A5985*11+6,(B5987-1)*3+2)&amp;") ("&amp;INDEX(Оценка!C$2:AF$1540,A5985*11+6,(B5987-1)*3+3)&amp;")")</f>
        <v/>
      </c>
      <c r="F5987" s="15" t="str">
        <f>IF(INDEX(Содержание!C$2:L$1680,A5987*6+3,B5987)="","","= "&amp;INDEX(Содержание!C$2:L$1680,A5987*6+3,B5987)&amp;" "&amp;INDEX(Содержание!C$2:L$1680,A5989*6+4,B5989))</f>
        <v/>
      </c>
    </row>
    <row r="5988" spans="1:6" s="15" customFormat="1" x14ac:dyDescent="0.25">
      <c r="A5988" s="15">
        <v>65</v>
      </c>
      <c r="B5988" s="15">
        <v>1</v>
      </c>
      <c r="D5988" s="15" t="str">
        <f>IF(INDEX(Разделы!C$2:L$1540,A5988*11+6,B5988)="","","- "&amp;INDEX(Разделы!C$2:L$1540,A5988*11+6,B5988))</f>
        <v/>
      </c>
      <c r="E5988" s="15" t="str">
        <f>IF(INDEX(Оценка!C$2:AF$1540,A5986*11+7,(B5988-1)*3+1)="","",INDEX(Оценка!C$2:AF$1540,A5986*11+7,(B5988-1)*3+1)&amp;" ("&amp;INDEX(Оценка!C$2:AF$1540,A5986*11+7,(B5988-1)*3+2)&amp;") ("&amp;INDEX(Оценка!C$2:AF$1540,A5986*11+7,(B5988-1)*3+3)&amp;")")</f>
        <v/>
      </c>
    </row>
    <row r="5989" spans="1:6" s="15" customFormat="1" x14ac:dyDescent="0.25">
      <c r="A5989" s="15">
        <v>65</v>
      </c>
      <c r="B5989" s="15">
        <v>1</v>
      </c>
      <c r="D5989" s="15" t="str">
        <f>IF(INDEX(Разделы!C$2:L$1540,A5989*11+7,B5989)="","","- "&amp;INDEX(Разделы!C$2:L$1540,A5989*11+7,B5989))</f>
        <v/>
      </c>
      <c r="E5989" s="15" t="str">
        <f>IF(INDEX(Оценка!C$2:AF$1540,A5987*11+8,(B5989-1)*3+1)="","",INDEX(Оценка!C$2:AF$1540,A5987*11+8,(B5989-1)*3+1)&amp;" ("&amp;INDEX(Оценка!C$2:AF$1540,A5987*11+8,(B5989-1)*3+2)&amp;") ("&amp;INDEX(Оценка!C$2:AF$1540,A5987*11+8,(B5989-1)*3+3)&amp;")")</f>
        <v/>
      </c>
      <c r="F5989" s="15" t="str">
        <f>IF(INDEX(Содержание!C$2:L$1680,A5989*6+5,B5989)="","",INDEX(Содержание!C$2:L$1680,A5989*6+5,B5989))</f>
        <v/>
      </c>
    </row>
    <row r="5990" spans="1:6" s="15" customFormat="1" x14ac:dyDescent="0.25">
      <c r="A5990" s="15">
        <v>65</v>
      </c>
      <c r="B5990" s="15">
        <v>1</v>
      </c>
      <c r="D5990" s="15" t="str">
        <f>IF(INDEX(Разделы!C$2:L$1540,A5990*11+8,B5990)="","","- "&amp;INDEX(Разделы!C$2:L$1540,A5990*11+8,B5990))</f>
        <v/>
      </c>
      <c r="E5990" s="15" t="str">
        <f>IF(INDEX(Оценка!C$2:AF$1540,A5988*11+9,(B5990-1)*3+1)="","",INDEX(Оценка!C$2:AF$1540,A5988*11+9,(B5990-1)*3+1)&amp;" ("&amp;INDEX(Оценка!C$2:AF$1540,A5988*11+9,(B5990-1)*3+2)&amp;") ("&amp;INDEX(Оценка!C$2:AF$1540,A5988*11+9,(B5990-1)*3+3)&amp;")")</f>
        <v/>
      </c>
    </row>
    <row r="5991" spans="1:6" s="15" customFormat="1" x14ac:dyDescent="0.25">
      <c r="A5991" s="15">
        <v>65</v>
      </c>
      <c r="B5991" s="15">
        <v>1</v>
      </c>
      <c r="D5991" s="15" t="str">
        <f>IF(INDEX(Разделы!C$2:L$1540,A5991*11+9,B5991)="","","- "&amp;INDEX(Разделы!C$2:L$1540,A5991*11+9,B5991))</f>
        <v/>
      </c>
      <c r="E5991" s="15" t="str">
        <f>IF(INDEX(Оценка!C$2:AF$1540,A5989*11+10,(B5991-1)*3+1)="","",INDEX(Оценка!C$2:AF$1540,A5989*11+10,(B5991-1)*3+1)&amp;" ("&amp;INDEX(Оценка!C$2:AF$1540,A5989*11+10,(B5991-1)*3+2)&amp;") ("&amp;INDEX(Оценка!C$2:AF$1540,A5989*11+10,(B5991-1)*3+3)&amp;")")</f>
        <v/>
      </c>
    </row>
    <row r="5992" spans="1:6" s="15" customFormat="1" x14ac:dyDescent="0.25">
      <c r="A5992" s="15">
        <v>65</v>
      </c>
      <c r="B5992" s="15">
        <v>1</v>
      </c>
      <c r="D5992" s="15" t="str">
        <f>IF(INDEX(Разделы!C$2:L$1540,A5992*11+10,B5992)="","","- "&amp;INDEX(Разделы!C$2:L$1540,A5992*11+10,B5992))</f>
        <v/>
      </c>
    </row>
    <row r="5993" spans="1:6" s="15" customFormat="1" x14ac:dyDescent="0.25">
      <c r="A5993" s="15">
        <v>65</v>
      </c>
      <c r="B5993" s="15">
        <v>1</v>
      </c>
    </row>
    <row r="5994" spans="1:6" s="15" customFormat="1" x14ac:dyDescent="0.25">
      <c r="A5994" s="15">
        <v>65</v>
      </c>
      <c r="B5994" s="15">
        <v>2</v>
      </c>
      <c r="D5994" s="15" t="str">
        <f xml:space="preserve"> IF(INDEX(Разделы!C$2:L$1540,A5994*11+3,B5994)="","","= "&amp;INDEX(Разделы!C$2:L$1540,A5994*11+3,B5994)&amp;" ("&amp;INDEX(Разделы!C$2:L$1540,A5994*11+4,B5994)&amp;")")</f>
        <v/>
      </c>
      <c r="E5994" s="15" t="str">
        <f>IF(INDEX(Оценка!C$2:AF$1540,A5992*11+4,(B5994-1)*3+1)="","",INDEX(Оценка!C$2:AF$1540,A5992*11+4,(B5994-1)*3+1)&amp;" ("&amp;INDEX(Оценка!C$2:AF$1540,A5992*11+4,(B5994-1)*3+2)&amp;") ("&amp;INDEX(Оценка!C$2:AF$1540,A5992*11+4,(B5994-1)*3+3)&amp;")")</f>
        <v/>
      </c>
      <c r="F5994" s="15" t="str">
        <f>IF(INDEX(Содержание!C$2:L$1680,A5994*6+2,B5994)="","",INDEX(Содержание!C$2:L$1680,A5994*6+2,B5994))</f>
        <v/>
      </c>
    </row>
    <row r="5995" spans="1:6" s="15" customFormat="1" x14ac:dyDescent="0.25">
      <c r="A5995" s="15">
        <v>65</v>
      </c>
      <c r="B5995" s="15">
        <v>2</v>
      </c>
      <c r="E5995" s="15" t="str">
        <f>IF(INDEX(Оценка!C$2:AF$1540,A5993*11+5,(B5995-1)*3+1)="","",INDEX(Оценка!C$2:AF$1540,A5993*11+5,(B5995-1)*3+1)&amp;" ("&amp;INDEX(Оценка!C$2:AF$1540,A5993*11+5,(B5995-1)*3+2)&amp;") ("&amp;INDEX(Оценка!C$2:AF$1540,A5993*11+5,(B5995-1)*3+3)&amp;")")</f>
        <v/>
      </c>
    </row>
    <row r="5996" spans="1:6" s="15" customFormat="1" x14ac:dyDescent="0.25">
      <c r="A5996" s="15">
        <v>65</v>
      </c>
      <c r="B5996" s="15">
        <v>2</v>
      </c>
      <c r="D5996" s="15" t="str">
        <f>IF(INDEX(Разделы!C$2:L$1540,A5996*11+5,B5996)="","","- "&amp;INDEX(Разделы!C$2:L$1540,A5996*11+5,B5996))</f>
        <v/>
      </c>
      <c r="E5996" s="15" t="str">
        <f>IF(INDEX(Оценка!C$2:AF$1540,A5994*11+6,(B5996-1)*3+1)="","",INDEX(Оценка!C$2:AF$1540,A5994*11+6,(B5996-1)*3+1)&amp;" ("&amp;INDEX(Оценка!C$2:AF$1540,A5994*11+6,(B5996-1)*3+2)&amp;") ("&amp;INDEX(Оценка!C$2:AF$1540,A5994*11+6,(B5996-1)*3+3)&amp;")")</f>
        <v/>
      </c>
      <c r="F5996" s="15" t="str">
        <f>IF(INDEX(Содержание!C$2:L$1680,A5996*6+3,B5996)="","","= "&amp;INDEX(Содержание!C$2:L$1680,A5996*6+3,B5996)&amp;" "&amp;INDEX(Содержание!C$2:L$1680,A5998*6+4,B5998))</f>
        <v/>
      </c>
    </row>
    <row r="5997" spans="1:6" s="15" customFormat="1" x14ac:dyDescent="0.25">
      <c r="A5997" s="15">
        <v>65</v>
      </c>
      <c r="B5997" s="15">
        <v>2</v>
      </c>
      <c r="D5997" s="15" t="str">
        <f>IF(INDEX(Разделы!C$2:L$1540,A5997*11+6,B5997)="","","- "&amp;INDEX(Разделы!C$2:L$1540,A5997*11+6,B5997))</f>
        <v/>
      </c>
      <c r="E5997" s="15" t="str">
        <f>IF(INDEX(Оценка!C$2:AF$1540,A5995*11+7,(B5997-1)*3+1)="","",INDEX(Оценка!C$2:AF$1540,A5995*11+7,(B5997-1)*3+1)&amp;" ("&amp;INDEX(Оценка!C$2:AF$1540,A5995*11+7,(B5997-1)*3+2)&amp;") ("&amp;INDEX(Оценка!C$2:AF$1540,A5995*11+7,(B5997-1)*3+3)&amp;")")</f>
        <v/>
      </c>
    </row>
    <row r="5998" spans="1:6" s="15" customFormat="1" x14ac:dyDescent="0.25">
      <c r="A5998" s="15">
        <v>65</v>
      </c>
      <c r="B5998" s="15">
        <v>2</v>
      </c>
      <c r="D5998" s="15" t="str">
        <f>IF(INDEX(Разделы!C$2:L$1540,A5998*11+7,B5998)="","","- "&amp;INDEX(Разделы!C$2:L$1540,A5998*11+7,B5998))</f>
        <v/>
      </c>
      <c r="E5998" s="15" t="str">
        <f>IF(INDEX(Оценка!C$2:AF$1540,A5996*11+8,(B5998-1)*3+1)="","",INDEX(Оценка!C$2:AF$1540,A5996*11+8,(B5998-1)*3+1)&amp;" ("&amp;INDEX(Оценка!C$2:AF$1540,A5996*11+8,(B5998-1)*3+2)&amp;") ("&amp;INDEX(Оценка!C$2:AF$1540,A5996*11+8,(B5998-1)*3+3)&amp;")")</f>
        <v/>
      </c>
      <c r="F5998" s="15" t="str">
        <f>IF(INDEX(Содержание!C$2:L$1680,A5998*6+5,B5998)="","",INDEX(Содержание!C$2:L$1680,A5998*6+5,B5998))</f>
        <v/>
      </c>
    </row>
    <row r="5999" spans="1:6" s="15" customFormat="1" x14ac:dyDescent="0.25">
      <c r="A5999" s="15">
        <v>65</v>
      </c>
      <c r="B5999" s="15">
        <v>2</v>
      </c>
      <c r="D5999" s="15" t="str">
        <f>IF(INDEX(Разделы!C$2:L$1540,A5999*11+8,B5999)="","","- "&amp;INDEX(Разделы!C$2:L$1540,A5999*11+8,B5999))</f>
        <v/>
      </c>
      <c r="E5999" s="15" t="str">
        <f>IF(INDEX(Оценка!C$2:AF$1540,A5997*11+9,(B5999-1)*3+1)="","",INDEX(Оценка!C$2:AF$1540,A5997*11+9,(B5999-1)*3+1)&amp;" ("&amp;INDEX(Оценка!C$2:AF$1540,A5997*11+9,(B5999-1)*3+2)&amp;") ("&amp;INDEX(Оценка!C$2:AF$1540,A5997*11+9,(B5999-1)*3+3)&amp;")")</f>
        <v/>
      </c>
    </row>
    <row r="6000" spans="1:6" s="15" customFormat="1" x14ac:dyDescent="0.25">
      <c r="A6000" s="15">
        <v>65</v>
      </c>
      <c r="B6000" s="15">
        <v>2</v>
      </c>
      <c r="D6000" s="15" t="str">
        <f>IF(INDEX(Разделы!C$2:L$1540,A6000*11+9,B6000)="","","- "&amp;INDEX(Разделы!C$2:L$1540,A6000*11+9,B6000))</f>
        <v/>
      </c>
      <c r="E6000" s="15" t="str">
        <f>IF(INDEX(Оценка!C$2:AF$1540,A5998*11+10,(B6000-1)*3+1)="","",INDEX(Оценка!C$2:AF$1540,A5998*11+10,(B6000-1)*3+1)&amp;" ("&amp;INDEX(Оценка!C$2:AF$1540,A5998*11+10,(B6000-1)*3+2)&amp;") ("&amp;INDEX(Оценка!C$2:AF$1540,A5998*11+10,(B6000-1)*3+3)&amp;")")</f>
        <v/>
      </c>
    </row>
    <row r="6001" spans="1:6" s="15" customFormat="1" x14ac:dyDescent="0.25">
      <c r="A6001" s="15">
        <v>65</v>
      </c>
      <c r="B6001" s="15">
        <v>2</v>
      </c>
      <c r="D6001" s="15" t="str">
        <f>IF(INDEX(Разделы!C$2:L$1540,A6001*11+10,B6001)="","","- "&amp;INDEX(Разделы!C$2:L$1540,A6001*11+10,B6001))</f>
        <v/>
      </c>
    </row>
    <row r="6002" spans="1:6" s="15" customFormat="1" x14ac:dyDescent="0.25">
      <c r="A6002" s="15">
        <v>65</v>
      </c>
      <c r="B6002" s="15">
        <v>2</v>
      </c>
    </row>
    <row r="6003" spans="1:6" s="15" customFormat="1" x14ac:dyDescent="0.25">
      <c r="A6003" s="15">
        <v>65</v>
      </c>
      <c r="B6003" s="15">
        <v>3</v>
      </c>
      <c r="D6003" s="15" t="str">
        <f xml:space="preserve"> IF(INDEX(Разделы!C$2:L$1540,A6003*11+3,B6003)="","","= "&amp;INDEX(Разделы!C$2:L$1540,A6003*11+3,B6003)&amp;" ("&amp;INDEX(Разделы!C$2:L$1540,A6003*11+4,B6003)&amp;")")</f>
        <v/>
      </c>
      <c r="E6003" s="15" t="str">
        <f>IF(INDEX(Оценка!C$2:AF$1540,A6001*11+4,(B6003-1)*3+1)="","",INDEX(Оценка!C$2:AF$1540,A6001*11+4,(B6003-1)*3+1)&amp;" ("&amp;INDEX(Оценка!C$2:AF$1540,A6001*11+4,(B6003-1)*3+2)&amp;") ("&amp;INDEX(Оценка!C$2:AF$1540,A6001*11+4,(B6003-1)*3+3)&amp;")")</f>
        <v/>
      </c>
      <c r="F6003" s="15" t="str">
        <f>IF(INDEX(Содержание!C$2:L$1680,A6003*6+2,B6003)="","",INDEX(Содержание!C$2:L$1680,A6003*6+2,B6003))</f>
        <v/>
      </c>
    </row>
    <row r="6004" spans="1:6" s="15" customFormat="1" x14ac:dyDescent="0.25">
      <c r="A6004" s="15">
        <v>65</v>
      </c>
      <c r="B6004" s="15">
        <v>3</v>
      </c>
      <c r="E6004" s="15" t="str">
        <f>IF(INDEX(Оценка!C$2:AF$1540,A6002*11+5,(B6004-1)*3+1)="","",INDEX(Оценка!C$2:AF$1540,A6002*11+5,(B6004-1)*3+1)&amp;" ("&amp;INDEX(Оценка!C$2:AF$1540,A6002*11+5,(B6004-1)*3+2)&amp;") ("&amp;INDEX(Оценка!C$2:AF$1540,A6002*11+5,(B6004-1)*3+3)&amp;")")</f>
        <v/>
      </c>
    </row>
    <row r="6005" spans="1:6" s="15" customFormat="1" x14ac:dyDescent="0.25">
      <c r="A6005" s="15">
        <v>65</v>
      </c>
      <c r="B6005" s="15">
        <v>3</v>
      </c>
      <c r="D6005" s="15" t="str">
        <f>IF(INDEX(Разделы!C$2:L$1540,A6005*11+5,B6005)="","","- "&amp;INDEX(Разделы!C$2:L$1540,A6005*11+5,B6005))</f>
        <v/>
      </c>
      <c r="E6005" s="15" t="str">
        <f>IF(INDEX(Оценка!C$2:AF$1540,A6003*11+6,(B6005-1)*3+1)="","",INDEX(Оценка!C$2:AF$1540,A6003*11+6,(B6005-1)*3+1)&amp;" ("&amp;INDEX(Оценка!C$2:AF$1540,A6003*11+6,(B6005-1)*3+2)&amp;") ("&amp;INDEX(Оценка!C$2:AF$1540,A6003*11+6,(B6005-1)*3+3)&amp;")")</f>
        <v/>
      </c>
      <c r="F6005" s="15" t="str">
        <f>IF(INDEX(Содержание!C$2:L$1680,A6005*6+3,B6005)="","","= "&amp;INDEX(Содержание!C$2:L$1680,A6005*6+3,B6005)&amp;" "&amp;INDEX(Содержание!C$2:L$1680,A6007*6+4,B6007))</f>
        <v/>
      </c>
    </row>
    <row r="6006" spans="1:6" s="15" customFormat="1" x14ac:dyDescent="0.25">
      <c r="A6006" s="15">
        <v>65</v>
      </c>
      <c r="B6006" s="15">
        <v>3</v>
      </c>
      <c r="D6006" s="15" t="str">
        <f>IF(INDEX(Разделы!C$2:L$1540,A6006*11+6,B6006)="","","- "&amp;INDEX(Разделы!C$2:L$1540,A6006*11+6,B6006))</f>
        <v/>
      </c>
      <c r="E6006" s="15" t="str">
        <f>IF(INDEX(Оценка!C$2:AF$1540,A6004*11+7,(B6006-1)*3+1)="","",INDEX(Оценка!C$2:AF$1540,A6004*11+7,(B6006-1)*3+1)&amp;" ("&amp;INDEX(Оценка!C$2:AF$1540,A6004*11+7,(B6006-1)*3+2)&amp;") ("&amp;INDEX(Оценка!C$2:AF$1540,A6004*11+7,(B6006-1)*3+3)&amp;")")</f>
        <v/>
      </c>
    </row>
    <row r="6007" spans="1:6" s="15" customFormat="1" x14ac:dyDescent="0.25">
      <c r="A6007" s="15">
        <v>65</v>
      </c>
      <c r="B6007" s="15">
        <v>3</v>
      </c>
      <c r="D6007" s="15" t="str">
        <f>IF(INDEX(Разделы!C$2:L$1540,A6007*11+7,B6007)="","","- "&amp;INDEX(Разделы!C$2:L$1540,A6007*11+7,B6007))</f>
        <v/>
      </c>
      <c r="E6007" s="15" t="str">
        <f>IF(INDEX(Оценка!C$2:AF$1540,A6005*11+8,(B6007-1)*3+1)="","",INDEX(Оценка!C$2:AF$1540,A6005*11+8,(B6007-1)*3+1)&amp;" ("&amp;INDEX(Оценка!C$2:AF$1540,A6005*11+8,(B6007-1)*3+2)&amp;") ("&amp;INDEX(Оценка!C$2:AF$1540,A6005*11+8,(B6007-1)*3+3)&amp;")")</f>
        <v/>
      </c>
      <c r="F6007" s="15" t="str">
        <f>IF(INDEX(Содержание!C$2:L$1680,A6007*6+5,B6007)="","",INDEX(Содержание!C$2:L$1680,A6007*6+5,B6007))</f>
        <v/>
      </c>
    </row>
    <row r="6008" spans="1:6" s="15" customFormat="1" x14ac:dyDescent="0.25">
      <c r="A6008" s="15">
        <v>65</v>
      </c>
      <c r="B6008" s="15">
        <v>3</v>
      </c>
      <c r="D6008" s="15" t="str">
        <f>IF(INDEX(Разделы!C$2:L$1540,A6008*11+8,B6008)="","","- "&amp;INDEX(Разделы!C$2:L$1540,A6008*11+8,B6008))</f>
        <v/>
      </c>
      <c r="E6008" s="15" t="str">
        <f>IF(INDEX(Оценка!C$2:AF$1540,A6006*11+9,(B6008-1)*3+1)="","",INDEX(Оценка!C$2:AF$1540,A6006*11+9,(B6008-1)*3+1)&amp;" ("&amp;INDEX(Оценка!C$2:AF$1540,A6006*11+9,(B6008-1)*3+2)&amp;") ("&amp;INDEX(Оценка!C$2:AF$1540,A6006*11+9,(B6008-1)*3+3)&amp;")")</f>
        <v/>
      </c>
    </row>
    <row r="6009" spans="1:6" s="15" customFormat="1" x14ac:dyDescent="0.25">
      <c r="A6009" s="15">
        <v>65</v>
      </c>
      <c r="B6009" s="15">
        <v>3</v>
      </c>
      <c r="D6009" s="15" t="str">
        <f>IF(INDEX(Разделы!C$2:L$1540,A6009*11+9,B6009)="","","- "&amp;INDEX(Разделы!C$2:L$1540,A6009*11+9,B6009))</f>
        <v/>
      </c>
      <c r="E6009" s="15" t="str">
        <f>IF(INDEX(Оценка!C$2:AF$1540,A6007*11+10,(B6009-1)*3+1)="","",INDEX(Оценка!C$2:AF$1540,A6007*11+10,(B6009-1)*3+1)&amp;" ("&amp;INDEX(Оценка!C$2:AF$1540,A6007*11+10,(B6009-1)*3+2)&amp;") ("&amp;INDEX(Оценка!C$2:AF$1540,A6007*11+10,(B6009-1)*3+3)&amp;")")</f>
        <v/>
      </c>
    </row>
    <row r="6010" spans="1:6" s="15" customFormat="1" x14ac:dyDescent="0.25">
      <c r="A6010" s="15">
        <v>65</v>
      </c>
      <c r="B6010" s="15">
        <v>3</v>
      </c>
      <c r="D6010" s="15" t="str">
        <f>IF(INDEX(Разделы!C$2:L$1540,A6010*11+10,B6010)="","","- "&amp;INDEX(Разделы!C$2:L$1540,A6010*11+10,B6010))</f>
        <v/>
      </c>
    </row>
    <row r="6011" spans="1:6" s="15" customFormat="1" x14ac:dyDescent="0.25">
      <c r="A6011" s="15">
        <v>65</v>
      </c>
      <c r="B6011" s="15">
        <v>3</v>
      </c>
    </row>
    <row r="6012" spans="1:6" s="15" customFormat="1" x14ac:dyDescent="0.25">
      <c r="A6012" s="15">
        <v>65</v>
      </c>
      <c r="B6012" s="15">
        <v>4</v>
      </c>
      <c r="D6012" s="15" t="str">
        <f xml:space="preserve"> IF(INDEX(Разделы!C$2:L$1540,A6012*11+3,B6012)="","","= "&amp;INDEX(Разделы!C$2:L$1540,A6012*11+3,B6012)&amp;" ("&amp;INDEX(Разделы!C$2:L$1540,A6012*11+4,B6012)&amp;")")</f>
        <v/>
      </c>
      <c r="E6012" s="15" t="str">
        <f>IF(INDEX(Оценка!C$2:AF$1540,A6010*11+4,(B6012-1)*3+1)="","",INDEX(Оценка!C$2:AF$1540,A6010*11+4,(B6012-1)*3+1)&amp;" ("&amp;INDEX(Оценка!C$2:AF$1540,A6010*11+4,(B6012-1)*3+2)&amp;") ("&amp;INDEX(Оценка!C$2:AF$1540,A6010*11+4,(B6012-1)*3+3)&amp;")")</f>
        <v/>
      </c>
      <c r="F6012" s="15" t="str">
        <f>IF(INDEX(Содержание!C$2:L$1680,A6012*6+2,B6012)="","",INDEX(Содержание!C$2:L$1680,A6012*6+2,B6012))</f>
        <v/>
      </c>
    </row>
    <row r="6013" spans="1:6" s="15" customFormat="1" x14ac:dyDescent="0.25">
      <c r="A6013" s="15">
        <v>65</v>
      </c>
      <c r="B6013" s="15">
        <v>4</v>
      </c>
      <c r="E6013" s="15" t="str">
        <f>IF(INDEX(Оценка!C$2:AF$1540,A6011*11+5,(B6013-1)*3+1)="","",INDEX(Оценка!C$2:AF$1540,A6011*11+5,(B6013-1)*3+1)&amp;" ("&amp;INDEX(Оценка!C$2:AF$1540,A6011*11+5,(B6013-1)*3+2)&amp;") ("&amp;INDEX(Оценка!C$2:AF$1540,A6011*11+5,(B6013-1)*3+3)&amp;")")</f>
        <v/>
      </c>
    </row>
    <row r="6014" spans="1:6" s="15" customFormat="1" x14ac:dyDescent="0.25">
      <c r="A6014" s="15">
        <v>65</v>
      </c>
      <c r="B6014" s="15">
        <v>4</v>
      </c>
      <c r="D6014" s="15" t="str">
        <f>IF(INDEX(Разделы!C$2:L$1540,A6014*11+5,B6014)="","","- "&amp;INDEX(Разделы!C$2:L$1540,A6014*11+5,B6014))</f>
        <v/>
      </c>
      <c r="E6014" s="15" t="str">
        <f>IF(INDEX(Оценка!C$2:AF$1540,A6012*11+6,(B6014-1)*3+1)="","",INDEX(Оценка!C$2:AF$1540,A6012*11+6,(B6014-1)*3+1)&amp;" ("&amp;INDEX(Оценка!C$2:AF$1540,A6012*11+6,(B6014-1)*3+2)&amp;") ("&amp;INDEX(Оценка!C$2:AF$1540,A6012*11+6,(B6014-1)*3+3)&amp;")")</f>
        <v/>
      </c>
      <c r="F6014" s="15" t="str">
        <f>IF(INDEX(Содержание!C$2:L$1680,A6014*6+3,B6014)="","","= "&amp;INDEX(Содержание!C$2:L$1680,A6014*6+3,B6014)&amp;" "&amp;INDEX(Содержание!C$2:L$1680,A6016*6+4,B6016))</f>
        <v/>
      </c>
    </row>
    <row r="6015" spans="1:6" s="15" customFormat="1" x14ac:dyDescent="0.25">
      <c r="A6015" s="15">
        <v>65</v>
      </c>
      <c r="B6015" s="15">
        <v>4</v>
      </c>
      <c r="D6015" s="15" t="str">
        <f>IF(INDEX(Разделы!C$2:L$1540,A6015*11+6,B6015)="","","- "&amp;INDEX(Разделы!C$2:L$1540,A6015*11+6,B6015))</f>
        <v/>
      </c>
      <c r="E6015" s="15" t="str">
        <f>IF(INDEX(Оценка!C$2:AF$1540,A6013*11+7,(B6015-1)*3+1)="","",INDEX(Оценка!C$2:AF$1540,A6013*11+7,(B6015-1)*3+1)&amp;" ("&amp;INDEX(Оценка!C$2:AF$1540,A6013*11+7,(B6015-1)*3+2)&amp;") ("&amp;INDEX(Оценка!C$2:AF$1540,A6013*11+7,(B6015-1)*3+3)&amp;")")</f>
        <v/>
      </c>
    </row>
    <row r="6016" spans="1:6" s="15" customFormat="1" x14ac:dyDescent="0.25">
      <c r="A6016" s="15">
        <v>65</v>
      </c>
      <c r="B6016" s="15">
        <v>4</v>
      </c>
      <c r="D6016" s="15" t="str">
        <f>IF(INDEX(Разделы!C$2:L$1540,A6016*11+7,B6016)="","","- "&amp;INDEX(Разделы!C$2:L$1540,A6016*11+7,B6016))</f>
        <v/>
      </c>
      <c r="E6016" s="15" t="str">
        <f>IF(INDEX(Оценка!C$2:AF$1540,A6014*11+8,(B6016-1)*3+1)="","",INDEX(Оценка!C$2:AF$1540,A6014*11+8,(B6016-1)*3+1)&amp;" ("&amp;INDEX(Оценка!C$2:AF$1540,A6014*11+8,(B6016-1)*3+2)&amp;") ("&amp;INDEX(Оценка!C$2:AF$1540,A6014*11+8,(B6016-1)*3+3)&amp;")")</f>
        <v/>
      </c>
      <c r="F6016" s="15" t="str">
        <f>IF(INDEX(Содержание!C$2:L$1680,A6016*6+5,B6016)="","",INDEX(Содержание!C$2:L$1680,A6016*6+5,B6016))</f>
        <v/>
      </c>
    </row>
    <row r="6017" spans="1:6" s="15" customFormat="1" x14ac:dyDescent="0.25">
      <c r="A6017" s="15">
        <v>65</v>
      </c>
      <c r="B6017" s="15">
        <v>4</v>
      </c>
      <c r="D6017" s="15" t="str">
        <f>IF(INDEX(Разделы!C$2:L$1540,A6017*11+8,B6017)="","","- "&amp;INDEX(Разделы!C$2:L$1540,A6017*11+8,B6017))</f>
        <v/>
      </c>
      <c r="E6017" s="15" t="str">
        <f>IF(INDEX(Оценка!C$2:AF$1540,A6015*11+9,(B6017-1)*3+1)="","",INDEX(Оценка!C$2:AF$1540,A6015*11+9,(B6017-1)*3+1)&amp;" ("&amp;INDEX(Оценка!C$2:AF$1540,A6015*11+9,(B6017-1)*3+2)&amp;") ("&amp;INDEX(Оценка!C$2:AF$1540,A6015*11+9,(B6017-1)*3+3)&amp;")")</f>
        <v/>
      </c>
    </row>
    <row r="6018" spans="1:6" s="15" customFormat="1" x14ac:dyDescent="0.25">
      <c r="A6018" s="15">
        <v>65</v>
      </c>
      <c r="B6018" s="15">
        <v>4</v>
      </c>
      <c r="D6018" s="15" t="str">
        <f>IF(INDEX(Разделы!C$2:L$1540,A6018*11+9,B6018)="","","- "&amp;INDEX(Разделы!C$2:L$1540,A6018*11+9,B6018))</f>
        <v/>
      </c>
      <c r="E6018" s="15" t="str">
        <f>IF(INDEX(Оценка!C$2:AF$1540,A6016*11+10,(B6018-1)*3+1)="","",INDEX(Оценка!C$2:AF$1540,A6016*11+10,(B6018-1)*3+1)&amp;" ("&amp;INDEX(Оценка!C$2:AF$1540,A6016*11+10,(B6018-1)*3+2)&amp;") ("&amp;INDEX(Оценка!C$2:AF$1540,A6016*11+10,(B6018-1)*3+3)&amp;")")</f>
        <v/>
      </c>
    </row>
    <row r="6019" spans="1:6" s="15" customFormat="1" x14ac:dyDescent="0.25">
      <c r="A6019" s="15">
        <v>65</v>
      </c>
      <c r="B6019" s="15">
        <v>4</v>
      </c>
      <c r="D6019" s="15" t="str">
        <f>IF(INDEX(Разделы!C$2:L$1540,A6019*11+10,B6019)="","","- "&amp;INDEX(Разделы!C$2:L$1540,A6019*11+10,B6019))</f>
        <v/>
      </c>
    </row>
    <row r="6020" spans="1:6" s="15" customFormat="1" x14ac:dyDescent="0.25">
      <c r="A6020" s="15">
        <v>65</v>
      </c>
      <c r="B6020" s="15">
        <v>4</v>
      </c>
    </row>
    <row r="6021" spans="1:6" s="15" customFormat="1" x14ac:dyDescent="0.25">
      <c r="A6021" s="15">
        <v>65</v>
      </c>
      <c r="B6021" s="15">
        <v>5</v>
      </c>
      <c r="D6021" s="15" t="str">
        <f xml:space="preserve"> IF(INDEX(Разделы!C$2:L$1540,A6021*11+3,B6021)="","","= "&amp;INDEX(Разделы!C$2:L$1540,A6021*11+3,B6021)&amp;" ("&amp;INDEX(Разделы!C$2:L$1540,A6021*11+4,B6021)&amp;")")</f>
        <v/>
      </c>
      <c r="E6021" s="15" t="str">
        <f>IF(INDEX(Оценка!C$2:AF$1540,A6019*11+4,(B6021-1)*3+1)="","",INDEX(Оценка!C$2:AF$1540,A6019*11+4,(B6021-1)*3+1)&amp;" ("&amp;INDEX(Оценка!C$2:AF$1540,A6019*11+4,(B6021-1)*3+2)&amp;") ("&amp;INDEX(Оценка!C$2:AF$1540,A6019*11+4,(B6021-1)*3+3)&amp;")")</f>
        <v/>
      </c>
      <c r="F6021" s="15" t="str">
        <f>IF(INDEX(Содержание!C$2:L$1680,A6021*6+2,B6021)="","",INDEX(Содержание!C$2:L$1680,A6021*6+2,B6021))</f>
        <v/>
      </c>
    </row>
    <row r="6022" spans="1:6" s="15" customFormat="1" x14ac:dyDescent="0.25">
      <c r="A6022" s="15">
        <v>65</v>
      </c>
      <c r="B6022" s="15">
        <v>5</v>
      </c>
      <c r="E6022" s="15" t="str">
        <f>IF(INDEX(Оценка!C$2:AF$1540,A6020*11+5,(B6022-1)*3+1)="","",INDEX(Оценка!C$2:AF$1540,A6020*11+5,(B6022-1)*3+1)&amp;" ("&amp;INDEX(Оценка!C$2:AF$1540,A6020*11+5,(B6022-1)*3+2)&amp;") ("&amp;INDEX(Оценка!C$2:AF$1540,A6020*11+5,(B6022-1)*3+3)&amp;")")</f>
        <v/>
      </c>
    </row>
    <row r="6023" spans="1:6" s="15" customFormat="1" x14ac:dyDescent="0.25">
      <c r="A6023" s="15">
        <v>65</v>
      </c>
      <c r="B6023" s="15">
        <v>5</v>
      </c>
      <c r="D6023" s="15" t="str">
        <f>IF(INDEX(Разделы!C$2:L$1540,A6023*11+5,B6023)="","","- "&amp;INDEX(Разделы!C$2:L$1540,A6023*11+5,B6023))</f>
        <v/>
      </c>
      <c r="E6023" s="15" t="str">
        <f>IF(INDEX(Оценка!C$2:AF$1540,A6021*11+6,(B6023-1)*3+1)="","",INDEX(Оценка!C$2:AF$1540,A6021*11+6,(B6023-1)*3+1)&amp;" ("&amp;INDEX(Оценка!C$2:AF$1540,A6021*11+6,(B6023-1)*3+2)&amp;") ("&amp;INDEX(Оценка!C$2:AF$1540,A6021*11+6,(B6023-1)*3+3)&amp;")")</f>
        <v/>
      </c>
      <c r="F6023" s="15" t="str">
        <f>IF(INDEX(Содержание!C$2:L$1680,A6023*6+3,B6023)="","","= "&amp;INDEX(Содержание!C$2:L$1680,A6023*6+3,B6023)&amp;" "&amp;INDEX(Содержание!C$2:L$1680,A6025*6+4,B6025))</f>
        <v/>
      </c>
    </row>
    <row r="6024" spans="1:6" s="15" customFormat="1" x14ac:dyDescent="0.25">
      <c r="A6024" s="15">
        <v>65</v>
      </c>
      <c r="B6024" s="15">
        <v>5</v>
      </c>
      <c r="D6024" s="15" t="str">
        <f>IF(INDEX(Разделы!C$2:L$1540,A6024*11+6,B6024)="","","- "&amp;INDEX(Разделы!C$2:L$1540,A6024*11+6,B6024))</f>
        <v/>
      </c>
      <c r="E6024" s="15" t="str">
        <f>IF(INDEX(Оценка!C$2:AF$1540,A6022*11+7,(B6024-1)*3+1)="","",INDEX(Оценка!C$2:AF$1540,A6022*11+7,(B6024-1)*3+1)&amp;" ("&amp;INDEX(Оценка!C$2:AF$1540,A6022*11+7,(B6024-1)*3+2)&amp;") ("&amp;INDEX(Оценка!C$2:AF$1540,A6022*11+7,(B6024-1)*3+3)&amp;")")</f>
        <v/>
      </c>
    </row>
    <row r="6025" spans="1:6" s="15" customFormat="1" x14ac:dyDescent="0.25">
      <c r="A6025" s="15">
        <v>65</v>
      </c>
      <c r="B6025" s="15">
        <v>5</v>
      </c>
      <c r="D6025" s="15" t="str">
        <f>IF(INDEX(Разделы!C$2:L$1540,A6025*11+7,B6025)="","","- "&amp;INDEX(Разделы!C$2:L$1540,A6025*11+7,B6025))</f>
        <v/>
      </c>
      <c r="E6025" s="15" t="str">
        <f>IF(INDEX(Оценка!C$2:AF$1540,A6023*11+8,(B6025-1)*3+1)="","",INDEX(Оценка!C$2:AF$1540,A6023*11+8,(B6025-1)*3+1)&amp;" ("&amp;INDEX(Оценка!C$2:AF$1540,A6023*11+8,(B6025-1)*3+2)&amp;") ("&amp;INDEX(Оценка!C$2:AF$1540,A6023*11+8,(B6025-1)*3+3)&amp;")")</f>
        <v/>
      </c>
      <c r="F6025" s="15" t="str">
        <f>IF(INDEX(Содержание!C$2:L$1680,A6025*6+5,B6025)="","",INDEX(Содержание!C$2:L$1680,A6025*6+5,B6025))</f>
        <v/>
      </c>
    </row>
    <row r="6026" spans="1:6" s="15" customFormat="1" x14ac:dyDescent="0.25">
      <c r="A6026" s="15">
        <v>65</v>
      </c>
      <c r="B6026" s="15">
        <v>5</v>
      </c>
      <c r="D6026" s="15" t="str">
        <f>IF(INDEX(Разделы!C$2:L$1540,A6026*11+8,B6026)="","","- "&amp;INDEX(Разделы!C$2:L$1540,A6026*11+8,B6026))</f>
        <v/>
      </c>
      <c r="E6026" s="15" t="str">
        <f>IF(INDEX(Оценка!C$2:AF$1540,A6024*11+9,(B6026-1)*3+1)="","",INDEX(Оценка!C$2:AF$1540,A6024*11+9,(B6026-1)*3+1)&amp;" ("&amp;INDEX(Оценка!C$2:AF$1540,A6024*11+9,(B6026-1)*3+2)&amp;") ("&amp;INDEX(Оценка!C$2:AF$1540,A6024*11+9,(B6026-1)*3+3)&amp;")")</f>
        <v/>
      </c>
    </row>
    <row r="6027" spans="1:6" s="15" customFormat="1" x14ac:dyDescent="0.25">
      <c r="A6027" s="15">
        <v>65</v>
      </c>
      <c r="B6027" s="15">
        <v>5</v>
      </c>
      <c r="D6027" s="15" t="str">
        <f>IF(INDEX(Разделы!C$2:L$1540,A6027*11+9,B6027)="","","- "&amp;INDEX(Разделы!C$2:L$1540,A6027*11+9,B6027))</f>
        <v/>
      </c>
      <c r="E6027" s="15" t="str">
        <f>IF(INDEX(Оценка!C$2:AF$1540,A6025*11+10,(B6027-1)*3+1)="","",INDEX(Оценка!C$2:AF$1540,A6025*11+10,(B6027-1)*3+1)&amp;" ("&amp;INDEX(Оценка!C$2:AF$1540,A6025*11+10,(B6027-1)*3+2)&amp;") ("&amp;INDEX(Оценка!C$2:AF$1540,A6025*11+10,(B6027-1)*3+3)&amp;")")</f>
        <v/>
      </c>
    </row>
    <row r="6028" spans="1:6" s="15" customFormat="1" x14ac:dyDescent="0.25">
      <c r="A6028" s="15">
        <v>65</v>
      </c>
      <c r="B6028" s="15">
        <v>5</v>
      </c>
      <c r="D6028" s="15" t="str">
        <f>IF(INDEX(Разделы!C$2:L$1540,A6028*11+10,B6028)="","","- "&amp;INDEX(Разделы!C$2:L$1540,A6028*11+10,B6028))</f>
        <v/>
      </c>
    </row>
    <row r="6029" spans="1:6" s="15" customFormat="1" x14ac:dyDescent="0.25">
      <c r="A6029" s="15">
        <v>65</v>
      </c>
      <c r="B6029" s="15">
        <v>5</v>
      </c>
    </row>
    <row r="6030" spans="1:6" s="15" customFormat="1" x14ac:dyDescent="0.25">
      <c r="A6030" s="15">
        <v>65</v>
      </c>
      <c r="B6030" s="15">
        <v>6</v>
      </c>
      <c r="D6030" s="15" t="str">
        <f xml:space="preserve"> IF(INDEX(Разделы!C$2:L$1540,A6030*11+3,B6030)="","","= "&amp;INDEX(Разделы!C$2:L$1540,A6030*11+3,B6030)&amp;" ("&amp;INDEX(Разделы!C$2:L$1540,A6030*11+4,B6030)&amp;")")</f>
        <v/>
      </c>
      <c r="E6030" s="15" t="str">
        <f>IF(INDEX(Оценка!C$2:AF$1540,A6028*11+4,(B6030-1)*3+1)="","",INDEX(Оценка!C$2:AF$1540,A6028*11+4,(B6030-1)*3+1)&amp;" ("&amp;INDEX(Оценка!C$2:AF$1540,A6028*11+4,(B6030-1)*3+2)&amp;") ("&amp;INDEX(Оценка!C$2:AF$1540,A6028*11+4,(B6030-1)*3+3)&amp;")")</f>
        <v/>
      </c>
      <c r="F6030" s="15" t="str">
        <f>IF(INDEX(Содержание!C$2:L$1680,A6030*6+2,B6030)="","",INDEX(Содержание!C$2:L$1680,A6030*6+2,B6030))</f>
        <v/>
      </c>
    </row>
    <row r="6031" spans="1:6" s="15" customFormat="1" x14ac:dyDescent="0.25">
      <c r="A6031" s="15">
        <v>65</v>
      </c>
      <c r="B6031" s="15">
        <v>6</v>
      </c>
      <c r="E6031" s="15" t="str">
        <f>IF(INDEX(Оценка!C$2:AF$1540,A6029*11+5,(B6031-1)*3+1)="","",INDEX(Оценка!C$2:AF$1540,A6029*11+5,(B6031-1)*3+1)&amp;" ("&amp;INDEX(Оценка!C$2:AF$1540,A6029*11+5,(B6031-1)*3+2)&amp;") ("&amp;INDEX(Оценка!C$2:AF$1540,A6029*11+5,(B6031-1)*3+3)&amp;")")</f>
        <v/>
      </c>
    </row>
    <row r="6032" spans="1:6" s="15" customFormat="1" x14ac:dyDescent="0.25">
      <c r="A6032" s="15">
        <v>65</v>
      </c>
      <c r="B6032" s="15">
        <v>6</v>
      </c>
      <c r="D6032" s="15" t="str">
        <f>IF(INDEX(Разделы!C$2:L$1540,A6032*11+5,B6032)="","","- "&amp;INDEX(Разделы!C$2:L$1540,A6032*11+5,B6032))</f>
        <v/>
      </c>
      <c r="E6032" s="15" t="str">
        <f>IF(INDEX(Оценка!C$2:AF$1540,A6030*11+6,(B6032-1)*3+1)="","",INDEX(Оценка!C$2:AF$1540,A6030*11+6,(B6032-1)*3+1)&amp;" ("&amp;INDEX(Оценка!C$2:AF$1540,A6030*11+6,(B6032-1)*3+2)&amp;") ("&amp;INDEX(Оценка!C$2:AF$1540,A6030*11+6,(B6032-1)*3+3)&amp;")")</f>
        <v/>
      </c>
      <c r="F6032" s="15" t="str">
        <f>IF(INDEX(Содержание!C$2:L$1680,A6032*6+3,B6032)="","","= "&amp;INDEX(Содержание!C$2:L$1680,A6032*6+3,B6032)&amp;" "&amp;INDEX(Содержание!C$2:L$1680,A6034*6+4,B6034))</f>
        <v/>
      </c>
    </row>
    <row r="6033" spans="1:6" s="15" customFormat="1" x14ac:dyDescent="0.25">
      <c r="A6033" s="15">
        <v>65</v>
      </c>
      <c r="B6033" s="15">
        <v>6</v>
      </c>
      <c r="D6033" s="15" t="str">
        <f>IF(INDEX(Разделы!C$2:L$1540,A6033*11+6,B6033)="","","- "&amp;INDEX(Разделы!C$2:L$1540,A6033*11+6,B6033))</f>
        <v/>
      </c>
      <c r="E6033" s="15" t="str">
        <f>IF(INDEX(Оценка!C$2:AF$1540,A6031*11+7,(B6033-1)*3+1)="","",INDEX(Оценка!C$2:AF$1540,A6031*11+7,(B6033-1)*3+1)&amp;" ("&amp;INDEX(Оценка!C$2:AF$1540,A6031*11+7,(B6033-1)*3+2)&amp;") ("&amp;INDEX(Оценка!C$2:AF$1540,A6031*11+7,(B6033-1)*3+3)&amp;")")</f>
        <v/>
      </c>
    </row>
    <row r="6034" spans="1:6" s="15" customFormat="1" x14ac:dyDescent="0.25">
      <c r="A6034" s="15">
        <v>65</v>
      </c>
      <c r="B6034" s="15">
        <v>6</v>
      </c>
      <c r="D6034" s="15" t="str">
        <f>IF(INDEX(Разделы!C$2:L$1540,A6034*11+7,B6034)="","","- "&amp;INDEX(Разделы!C$2:L$1540,A6034*11+7,B6034))</f>
        <v/>
      </c>
      <c r="E6034" s="15" t="str">
        <f>IF(INDEX(Оценка!C$2:AF$1540,A6032*11+8,(B6034-1)*3+1)="","",INDEX(Оценка!C$2:AF$1540,A6032*11+8,(B6034-1)*3+1)&amp;" ("&amp;INDEX(Оценка!C$2:AF$1540,A6032*11+8,(B6034-1)*3+2)&amp;") ("&amp;INDEX(Оценка!C$2:AF$1540,A6032*11+8,(B6034-1)*3+3)&amp;")")</f>
        <v/>
      </c>
      <c r="F6034" s="15" t="str">
        <f>IF(INDEX(Содержание!C$2:L$1680,A6034*6+5,B6034)="","",INDEX(Содержание!C$2:L$1680,A6034*6+5,B6034))</f>
        <v/>
      </c>
    </row>
    <row r="6035" spans="1:6" s="15" customFormat="1" x14ac:dyDescent="0.25">
      <c r="A6035" s="15">
        <v>65</v>
      </c>
      <c r="B6035" s="15">
        <v>6</v>
      </c>
      <c r="D6035" s="15" t="str">
        <f>IF(INDEX(Разделы!C$2:L$1540,A6035*11+8,B6035)="","","- "&amp;INDEX(Разделы!C$2:L$1540,A6035*11+8,B6035))</f>
        <v/>
      </c>
      <c r="E6035" s="15" t="str">
        <f>IF(INDEX(Оценка!C$2:AF$1540,A6033*11+9,(B6035-1)*3+1)="","",INDEX(Оценка!C$2:AF$1540,A6033*11+9,(B6035-1)*3+1)&amp;" ("&amp;INDEX(Оценка!C$2:AF$1540,A6033*11+9,(B6035-1)*3+2)&amp;") ("&amp;INDEX(Оценка!C$2:AF$1540,A6033*11+9,(B6035-1)*3+3)&amp;")")</f>
        <v/>
      </c>
    </row>
    <row r="6036" spans="1:6" s="15" customFormat="1" x14ac:dyDescent="0.25">
      <c r="A6036" s="15">
        <v>65</v>
      </c>
      <c r="B6036" s="15">
        <v>6</v>
      </c>
      <c r="D6036" s="15" t="str">
        <f>IF(INDEX(Разделы!C$2:L$1540,A6036*11+9,B6036)="","","- "&amp;INDEX(Разделы!C$2:L$1540,A6036*11+9,B6036))</f>
        <v/>
      </c>
      <c r="E6036" s="15" t="str">
        <f>IF(INDEX(Оценка!C$2:AF$1540,A6034*11+10,(B6036-1)*3+1)="","",INDEX(Оценка!C$2:AF$1540,A6034*11+10,(B6036-1)*3+1)&amp;" ("&amp;INDEX(Оценка!C$2:AF$1540,A6034*11+10,(B6036-1)*3+2)&amp;") ("&amp;INDEX(Оценка!C$2:AF$1540,A6034*11+10,(B6036-1)*3+3)&amp;")")</f>
        <v/>
      </c>
    </row>
    <row r="6037" spans="1:6" s="15" customFormat="1" x14ac:dyDescent="0.25">
      <c r="A6037" s="15">
        <v>65</v>
      </c>
      <c r="B6037" s="15">
        <v>6</v>
      </c>
      <c r="D6037" s="15" t="str">
        <f>IF(INDEX(Разделы!C$2:L$1540,A6037*11+10,B6037)="","","- "&amp;INDEX(Разделы!C$2:L$1540,A6037*11+10,B6037))</f>
        <v/>
      </c>
    </row>
    <row r="6038" spans="1:6" s="15" customFormat="1" x14ac:dyDescent="0.25">
      <c r="A6038" s="15">
        <v>65</v>
      </c>
      <c r="B6038" s="15">
        <v>6</v>
      </c>
    </row>
    <row r="6039" spans="1:6" s="15" customFormat="1" x14ac:dyDescent="0.25">
      <c r="A6039" s="15">
        <v>65</v>
      </c>
      <c r="B6039" s="15">
        <v>7</v>
      </c>
      <c r="D6039" s="15" t="str">
        <f xml:space="preserve"> IF(INDEX(Разделы!C$2:L$1540,A6039*11+3,B6039)="","","= "&amp;INDEX(Разделы!C$2:L$1540,A6039*11+3,B6039)&amp;" ("&amp;INDEX(Разделы!C$2:L$1540,A6039*11+4,B6039)&amp;")")</f>
        <v/>
      </c>
      <c r="E6039" s="15" t="str">
        <f>IF(INDEX(Оценка!C$2:AF$1540,A6037*11+4,(B6039-1)*3+1)="","",INDEX(Оценка!C$2:AF$1540,A6037*11+4,(B6039-1)*3+1)&amp;" ("&amp;INDEX(Оценка!C$2:AF$1540,A6037*11+4,(B6039-1)*3+2)&amp;") ("&amp;INDEX(Оценка!C$2:AF$1540,A6037*11+4,(B6039-1)*3+3)&amp;")")</f>
        <v/>
      </c>
      <c r="F6039" s="15" t="str">
        <f>IF(INDEX(Содержание!C$2:L$1680,A6039*6+2,B6039)="","",INDEX(Содержание!C$2:L$1680,A6039*6+2,B6039))</f>
        <v/>
      </c>
    </row>
    <row r="6040" spans="1:6" s="15" customFormat="1" x14ac:dyDescent="0.25">
      <c r="A6040" s="15">
        <v>65</v>
      </c>
      <c r="B6040" s="15">
        <v>7</v>
      </c>
      <c r="E6040" s="15" t="str">
        <f>IF(INDEX(Оценка!C$2:AF$1540,A6038*11+5,(B6040-1)*3+1)="","",INDEX(Оценка!C$2:AF$1540,A6038*11+5,(B6040-1)*3+1)&amp;" ("&amp;INDEX(Оценка!C$2:AF$1540,A6038*11+5,(B6040-1)*3+2)&amp;") ("&amp;INDEX(Оценка!C$2:AF$1540,A6038*11+5,(B6040-1)*3+3)&amp;")")</f>
        <v/>
      </c>
    </row>
    <row r="6041" spans="1:6" s="15" customFormat="1" x14ac:dyDescent="0.25">
      <c r="A6041" s="15">
        <v>65</v>
      </c>
      <c r="B6041" s="15">
        <v>7</v>
      </c>
      <c r="D6041" s="15" t="str">
        <f>IF(INDEX(Разделы!C$2:L$1540,A6041*11+5,B6041)="","","- "&amp;INDEX(Разделы!C$2:L$1540,A6041*11+5,B6041))</f>
        <v/>
      </c>
      <c r="E6041" s="15" t="str">
        <f>IF(INDEX(Оценка!C$2:AF$1540,A6039*11+6,(B6041-1)*3+1)="","",INDEX(Оценка!C$2:AF$1540,A6039*11+6,(B6041-1)*3+1)&amp;" ("&amp;INDEX(Оценка!C$2:AF$1540,A6039*11+6,(B6041-1)*3+2)&amp;") ("&amp;INDEX(Оценка!C$2:AF$1540,A6039*11+6,(B6041-1)*3+3)&amp;")")</f>
        <v/>
      </c>
      <c r="F6041" s="15" t="str">
        <f>IF(INDEX(Содержание!C$2:L$1680,A6041*6+3,B6041)="","","= "&amp;INDEX(Содержание!C$2:L$1680,A6041*6+3,B6041)&amp;" "&amp;INDEX(Содержание!C$2:L$1680,A6043*6+4,B6043))</f>
        <v/>
      </c>
    </row>
    <row r="6042" spans="1:6" s="15" customFormat="1" x14ac:dyDescent="0.25">
      <c r="A6042" s="15">
        <v>65</v>
      </c>
      <c r="B6042" s="15">
        <v>7</v>
      </c>
      <c r="D6042" s="15" t="str">
        <f>IF(INDEX(Разделы!C$2:L$1540,A6042*11+6,B6042)="","","- "&amp;INDEX(Разделы!C$2:L$1540,A6042*11+6,B6042))</f>
        <v/>
      </c>
      <c r="E6042" s="15" t="str">
        <f>IF(INDEX(Оценка!C$2:AF$1540,A6040*11+7,(B6042-1)*3+1)="","",INDEX(Оценка!C$2:AF$1540,A6040*11+7,(B6042-1)*3+1)&amp;" ("&amp;INDEX(Оценка!C$2:AF$1540,A6040*11+7,(B6042-1)*3+2)&amp;") ("&amp;INDEX(Оценка!C$2:AF$1540,A6040*11+7,(B6042-1)*3+3)&amp;")")</f>
        <v/>
      </c>
    </row>
    <row r="6043" spans="1:6" s="15" customFormat="1" x14ac:dyDescent="0.25">
      <c r="A6043" s="15">
        <v>65</v>
      </c>
      <c r="B6043" s="15">
        <v>7</v>
      </c>
      <c r="D6043" s="15" t="str">
        <f>IF(INDEX(Разделы!C$2:L$1540,A6043*11+7,B6043)="","","- "&amp;INDEX(Разделы!C$2:L$1540,A6043*11+7,B6043))</f>
        <v/>
      </c>
      <c r="E6043" s="15" t="str">
        <f>IF(INDEX(Оценка!C$2:AF$1540,A6041*11+8,(B6043-1)*3+1)="","",INDEX(Оценка!C$2:AF$1540,A6041*11+8,(B6043-1)*3+1)&amp;" ("&amp;INDEX(Оценка!C$2:AF$1540,A6041*11+8,(B6043-1)*3+2)&amp;") ("&amp;INDEX(Оценка!C$2:AF$1540,A6041*11+8,(B6043-1)*3+3)&amp;")")</f>
        <v/>
      </c>
      <c r="F6043" s="15" t="str">
        <f>IF(INDEX(Содержание!C$2:L$1680,A6043*6+5,B6043)="","",INDEX(Содержание!C$2:L$1680,A6043*6+5,B6043))</f>
        <v/>
      </c>
    </row>
    <row r="6044" spans="1:6" s="15" customFormat="1" x14ac:dyDescent="0.25">
      <c r="A6044" s="15">
        <v>65</v>
      </c>
      <c r="B6044" s="15">
        <v>7</v>
      </c>
      <c r="D6044" s="15" t="str">
        <f>IF(INDEX(Разделы!C$2:L$1540,A6044*11+8,B6044)="","","- "&amp;INDEX(Разделы!C$2:L$1540,A6044*11+8,B6044))</f>
        <v/>
      </c>
      <c r="E6044" s="15" t="str">
        <f>IF(INDEX(Оценка!C$2:AF$1540,A6042*11+9,(B6044-1)*3+1)="","",INDEX(Оценка!C$2:AF$1540,A6042*11+9,(B6044-1)*3+1)&amp;" ("&amp;INDEX(Оценка!C$2:AF$1540,A6042*11+9,(B6044-1)*3+2)&amp;") ("&amp;INDEX(Оценка!C$2:AF$1540,A6042*11+9,(B6044-1)*3+3)&amp;")")</f>
        <v/>
      </c>
    </row>
    <row r="6045" spans="1:6" s="15" customFormat="1" x14ac:dyDescent="0.25">
      <c r="A6045" s="15">
        <v>65</v>
      </c>
      <c r="B6045" s="15">
        <v>7</v>
      </c>
      <c r="D6045" s="15" t="str">
        <f>IF(INDEX(Разделы!C$2:L$1540,A6045*11+9,B6045)="","","- "&amp;INDEX(Разделы!C$2:L$1540,A6045*11+9,B6045))</f>
        <v/>
      </c>
      <c r="E6045" s="15" t="str">
        <f>IF(INDEX(Оценка!C$2:AF$1540,A6043*11+10,(B6045-1)*3+1)="","",INDEX(Оценка!C$2:AF$1540,A6043*11+10,(B6045-1)*3+1)&amp;" ("&amp;INDEX(Оценка!C$2:AF$1540,A6043*11+10,(B6045-1)*3+2)&amp;") ("&amp;INDEX(Оценка!C$2:AF$1540,A6043*11+10,(B6045-1)*3+3)&amp;")")</f>
        <v/>
      </c>
    </row>
    <row r="6046" spans="1:6" s="15" customFormat="1" x14ac:dyDescent="0.25">
      <c r="A6046" s="15">
        <v>65</v>
      </c>
      <c r="B6046" s="15">
        <v>7</v>
      </c>
      <c r="D6046" s="15" t="str">
        <f>IF(INDEX(Разделы!C$2:L$1540,A6046*11+10,B6046)="","","- "&amp;INDEX(Разделы!C$2:L$1540,A6046*11+10,B6046))</f>
        <v/>
      </c>
    </row>
    <row r="6047" spans="1:6" s="15" customFormat="1" x14ac:dyDescent="0.25">
      <c r="A6047" s="15">
        <v>65</v>
      </c>
      <c r="B6047" s="15">
        <v>7</v>
      </c>
    </row>
    <row r="6048" spans="1:6" s="15" customFormat="1" x14ac:dyDescent="0.25">
      <c r="A6048" s="15">
        <v>65</v>
      </c>
      <c r="B6048" s="15">
        <v>8</v>
      </c>
      <c r="D6048" s="15" t="str">
        <f xml:space="preserve"> IF(INDEX(Разделы!C$2:L$1540,A6048*11+3,B6048)="","","= "&amp;INDEX(Разделы!C$2:L$1540,A6048*11+3,B6048)&amp;" ("&amp;INDEX(Разделы!C$2:L$1540,A6048*11+4,B6048)&amp;")")</f>
        <v/>
      </c>
      <c r="E6048" s="15" t="str">
        <f>IF(INDEX(Оценка!C$2:AF$1540,A6046*11+4,(B6048-1)*3+1)="","",INDEX(Оценка!C$2:AF$1540,A6046*11+4,(B6048-1)*3+1)&amp;" ("&amp;INDEX(Оценка!C$2:AF$1540,A6046*11+4,(B6048-1)*3+2)&amp;") ("&amp;INDEX(Оценка!C$2:AF$1540,A6046*11+4,(B6048-1)*3+3)&amp;")")</f>
        <v/>
      </c>
      <c r="F6048" s="15" t="str">
        <f>IF(INDEX(Содержание!C$2:L$1680,A6048*6+2,B6048)="","",INDEX(Содержание!C$2:L$1680,A6048*6+2,B6048))</f>
        <v/>
      </c>
    </row>
    <row r="6049" spans="1:6" s="15" customFormat="1" x14ac:dyDescent="0.25">
      <c r="A6049" s="15">
        <v>65</v>
      </c>
      <c r="B6049" s="15">
        <v>8</v>
      </c>
      <c r="E6049" s="15" t="str">
        <f>IF(INDEX(Оценка!C$2:AF$1540,A6047*11+5,(B6049-1)*3+1)="","",INDEX(Оценка!C$2:AF$1540,A6047*11+5,(B6049-1)*3+1)&amp;" ("&amp;INDEX(Оценка!C$2:AF$1540,A6047*11+5,(B6049-1)*3+2)&amp;") ("&amp;INDEX(Оценка!C$2:AF$1540,A6047*11+5,(B6049-1)*3+3)&amp;")")</f>
        <v/>
      </c>
    </row>
    <row r="6050" spans="1:6" s="15" customFormat="1" x14ac:dyDescent="0.25">
      <c r="A6050" s="15">
        <v>65</v>
      </c>
      <c r="B6050" s="15">
        <v>8</v>
      </c>
      <c r="D6050" s="15" t="str">
        <f>IF(INDEX(Разделы!C$2:L$1540,A6050*11+5,B6050)="","","- "&amp;INDEX(Разделы!C$2:L$1540,A6050*11+5,B6050))</f>
        <v/>
      </c>
      <c r="E6050" s="15" t="str">
        <f>IF(INDEX(Оценка!C$2:AF$1540,A6048*11+6,(B6050-1)*3+1)="","",INDEX(Оценка!C$2:AF$1540,A6048*11+6,(B6050-1)*3+1)&amp;" ("&amp;INDEX(Оценка!C$2:AF$1540,A6048*11+6,(B6050-1)*3+2)&amp;") ("&amp;INDEX(Оценка!C$2:AF$1540,A6048*11+6,(B6050-1)*3+3)&amp;")")</f>
        <v/>
      </c>
      <c r="F6050" s="15" t="str">
        <f>IF(INDEX(Содержание!C$2:L$1680,A6050*6+3,B6050)="","","= "&amp;INDEX(Содержание!C$2:L$1680,A6050*6+3,B6050)&amp;" "&amp;INDEX(Содержание!C$2:L$1680,A6052*6+4,B6052))</f>
        <v/>
      </c>
    </row>
    <row r="6051" spans="1:6" s="15" customFormat="1" x14ac:dyDescent="0.25">
      <c r="A6051" s="15">
        <v>65</v>
      </c>
      <c r="B6051" s="15">
        <v>8</v>
      </c>
      <c r="D6051" s="15" t="str">
        <f>IF(INDEX(Разделы!C$2:L$1540,A6051*11+6,B6051)="","","- "&amp;INDEX(Разделы!C$2:L$1540,A6051*11+6,B6051))</f>
        <v/>
      </c>
      <c r="E6051" s="15" t="str">
        <f>IF(INDEX(Оценка!C$2:AF$1540,A6049*11+7,(B6051-1)*3+1)="","",INDEX(Оценка!C$2:AF$1540,A6049*11+7,(B6051-1)*3+1)&amp;" ("&amp;INDEX(Оценка!C$2:AF$1540,A6049*11+7,(B6051-1)*3+2)&amp;") ("&amp;INDEX(Оценка!C$2:AF$1540,A6049*11+7,(B6051-1)*3+3)&amp;")")</f>
        <v/>
      </c>
    </row>
    <row r="6052" spans="1:6" s="15" customFormat="1" x14ac:dyDescent="0.25">
      <c r="A6052" s="15">
        <v>65</v>
      </c>
      <c r="B6052" s="15">
        <v>8</v>
      </c>
      <c r="D6052" s="15" t="str">
        <f>IF(INDEX(Разделы!C$2:L$1540,A6052*11+7,B6052)="","","- "&amp;INDEX(Разделы!C$2:L$1540,A6052*11+7,B6052))</f>
        <v/>
      </c>
      <c r="E6052" s="15" t="str">
        <f>IF(INDEX(Оценка!C$2:AF$1540,A6050*11+8,(B6052-1)*3+1)="","",INDEX(Оценка!C$2:AF$1540,A6050*11+8,(B6052-1)*3+1)&amp;" ("&amp;INDEX(Оценка!C$2:AF$1540,A6050*11+8,(B6052-1)*3+2)&amp;") ("&amp;INDEX(Оценка!C$2:AF$1540,A6050*11+8,(B6052-1)*3+3)&amp;")")</f>
        <v/>
      </c>
      <c r="F6052" s="15" t="str">
        <f>IF(INDEX(Содержание!C$2:L$1680,A6052*6+5,B6052)="","",INDEX(Содержание!C$2:L$1680,A6052*6+5,B6052))</f>
        <v/>
      </c>
    </row>
    <row r="6053" spans="1:6" s="15" customFormat="1" x14ac:dyDescent="0.25">
      <c r="A6053" s="15">
        <v>65</v>
      </c>
      <c r="B6053" s="15">
        <v>8</v>
      </c>
      <c r="D6053" s="15" t="str">
        <f>IF(INDEX(Разделы!C$2:L$1540,A6053*11+8,B6053)="","","- "&amp;INDEX(Разделы!C$2:L$1540,A6053*11+8,B6053))</f>
        <v/>
      </c>
      <c r="E6053" s="15" t="str">
        <f>IF(INDEX(Оценка!C$2:AF$1540,A6051*11+9,(B6053-1)*3+1)="","",INDEX(Оценка!C$2:AF$1540,A6051*11+9,(B6053-1)*3+1)&amp;" ("&amp;INDEX(Оценка!C$2:AF$1540,A6051*11+9,(B6053-1)*3+2)&amp;") ("&amp;INDEX(Оценка!C$2:AF$1540,A6051*11+9,(B6053-1)*3+3)&amp;")")</f>
        <v/>
      </c>
    </row>
    <row r="6054" spans="1:6" s="15" customFormat="1" x14ac:dyDescent="0.25">
      <c r="A6054" s="15">
        <v>65</v>
      </c>
      <c r="B6054" s="15">
        <v>8</v>
      </c>
      <c r="D6054" s="15" t="str">
        <f>IF(INDEX(Разделы!C$2:L$1540,A6054*11+9,B6054)="","","- "&amp;INDEX(Разделы!C$2:L$1540,A6054*11+9,B6054))</f>
        <v/>
      </c>
      <c r="E6054" s="15" t="str">
        <f>IF(INDEX(Оценка!C$2:AF$1540,A6052*11+10,(B6054-1)*3+1)="","",INDEX(Оценка!C$2:AF$1540,A6052*11+10,(B6054-1)*3+1)&amp;" ("&amp;INDEX(Оценка!C$2:AF$1540,A6052*11+10,(B6054-1)*3+2)&amp;") ("&amp;INDEX(Оценка!C$2:AF$1540,A6052*11+10,(B6054-1)*3+3)&amp;")")</f>
        <v/>
      </c>
    </row>
    <row r="6055" spans="1:6" s="15" customFormat="1" x14ac:dyDescent="0.25">
      <c r="A6055" s="15">
        <v>65</v>
      </c>
      <c r="B6055" s="15">
        <v>8</v>
      </c>
      <c r="D6055" s="15" t="str">
        <f>IF(INDEX(Разделы!C$2:L$1540,A6055*11+10,B6055)="","","- "&amp;INDEX(Разделы!C$2:L$1540,A6055*11+10,B6055))</f>
        <v/>
      </c>
    </row>
    <row r="6056" spans="1:6" s="15" customFormat="1" x14ac:dyDescent="0.25">
      <c r="A6056" s="15">
        <v>65</v>
      </c>
      <c r="B6056" s="15">
        <v>8</v>
      </c>
    </row>
    <row r="6057" spans="1:6" s="15" customFormat="1" x14ac:dyDescent="0.25">
      <c r="A6057" s="15">
        <v>65</v>
      </c>
      <c r="B6057" s="15">
        <v>9</v>
      </c>
      <c r="D6057" s="15" t="str">
        <f xml:space="preserve"> IF(INDEX(Разделы!C$2:L$1540,A6057*11+3,B6057)="","","= "&amp;INDEX(Разделы!C$2:L$1540,A6057*11+3,B6057)&amp;" ("&amp;INDEX(Разделы!C$2:L$1540,A6057*11+4,B6057)&amp;")")</f>
        <v/>
      </c>
      <c r="E6057" s="15" t="str">
        <f>IF(INDEX(Оценка!C$2:AF$1540,A6055*11+4,(B6057-1)*3+1)="","",INDEX(Оценка!C$2:AF$1540,A6055*11+4,(B6057-1)*3+1)&amp;" ("&amp;INDEX(Оценка!C$2:AF$1540,A6055*11+4,(B6057-1)*3+2)&amp;") ("&amp;INDEX(Оценка!C$2:AF$1540,A6055*11+4,(B6057-1)*3+3)&amp;")")</f>
        <v/>
      </c>
      <c r="F6057" s="15" t="str">
        <f>IF(INDEX(Содержание!C$2:L$1680,A6057*6+2,B6057)="","",INDEX(Содержание!C$2:L$1680,A6057*6+2,B6057))</f>
        <v/>
      </c>
    </row>
    <row r="6058" spans="1:6" s="15" customFormat="1" x14ac:dyDescent="0.25">
      <c r="A6058" s="15">
        <v>65</v>
      </c>
      <c r="B6058" s="15">
        <v>9</v>
      </c>
      <c r="E6058" s="15" t="str">
        <f>IF(INDEX(Оценка!C$2:AF$1540,A6056*11+5,(B6058-1)*3+1)="","",INDEX(Оценка!C$2:AF$1540,A6056*11+5,(B6058-1)*3+1)&amp;" ("&amp;INDEX(Оценка!C$2:AF$1540,A6056*11+5,(B6058-1)*3+2)&amp;") ("&amp;INDEX(Оценка!C$2:AF$1540,A6056*11+5,(B6058-1)*3+3)&amp;")")</f>
        <v/>
      </c>
    </row>
    <row r="6059" spans="1:6" s="15" customFormat="1" x14ac:dyDescent="0.25">
      <c r="A6059" s="15">
        <v>65</v>
      </c>
      <c r="B6059" s="15">
        <v>9</v>
      </c>
      <c r="D6059" s="15" t="str">
        <f>IF(INDEX(Разделы!C$2:L$1540,A6059*11+5,B6059)="","","- "&amp;INDEX(Разделы!C$2:L$1540,A6059*11+5,B6059))</f>
        <v/>
      </c>
      <c r="E6059" s="15" t="str">
        <f>IF(INDEX(Оценка!C$2:AF$1540,A6057*11+6,(B6059-1)*3+1)="","",INDEX(Оценка!C$2:AF$1540,A6057*11+6,(B6059-1)*3+1)&amp;" ("&amp;INDEX(Оценка!C$2:AF$1540,A6057*11+6,(B6059-1)*3+2)&amp;") ("&amp;INDEX(Оценка!C$2:AF$1540,A6057*11+6,(B6059-1)*3+3)&amp;")")</f>
        <v/>
      </c>
      <c r="F6059" s="15" t="str">
        <f>IF(INDEX(Содержание!C$2:L$1680,A6059*6+3,B6059)="","","= "&amp;INDEX(Содержание!C$2:L$1680,A6059*6+3,B6059)&amp;" "&amp;INDEX(Содержание!C$2:L$1680,A6061*6+4,B6061))</f>
        <v/>
      </c>
    </row>
    <row r="6060" spans="1:6" s="15" customFormat="1" x14ac:dyDescent="0.25">
      <c r="A6060" s="15">
        <v>65</v>
      </c>
      <c r="B6060" s="15">
        <v>9</v>
      </c>
      <c r="D6060" s="15" t="str">
        <f>IF(INDEX(Разделы!C$2:L$1540,A6060*11+6,B6060)="","","- "&amp;INDEX(Разделы!C$2:L$1540,A6060*11+6,B6060))</f>
        <v/>
      </c>
      <c r="E6060" s="15" t="str">
        <f>IF(INDEX(Оценка!C$2:AF$1540,A6058*11+7,(B6060-1)*3+1)="","",INDEX(Оценка!C$2:AF$1540,A6058*11+7,(B6060-1)*3+1)&amp;" ("&amp;INDEX(Оценка!C$2:AF$1540,A6058*11+7,(B6060-1)*3+2)&amp;") ("&amp;INDEX(Оценка!C$2:AF$1540,A6058*11+7,(B6060-1)*3+3)&amp;")")</f>
        <v/>
      </c>
    </row>
    <row r="6061" spans="1:6" s="15" customFormat="1" x14ac:dyDescent="0.25">
      <c r="A6061" s="15">
        <v>65</v>
      </c>
      <c r="B6061" s="15">
        <v>9</v>
      </c>
      <c r="D6061" s="15" t="str">
        <f>IF(INDEX(Разделы!C$2:L$1540,A6061*11+7,B6061)="","","- "&amp;INDEX(Разделы!C$2:L$1540,A6061*11+7,B6061))</f>
        <v/>
      </c>
      <c r="E6061" s="15" t="str">
        <f>IF(INDEX(Оценка!C$2:AF$1540,A6059*11+8,(B6061-1)*3+1)="","",INDEX(Оценка!C$2:AF$1540,A6059*11+8,(B6061-1)*3+1)&amp;" ("&amp;INDEX(Оценка!C$2:AF$1540,A6059*11+8,(B6061-1)*3+2)&amp;") ("&amp;INDEX(Оценка!C$2:AF$1540,A6059*11+8,(B6061-1)*3+3)&amp;")")</f>
        <v/>
      </c>
      <c r="F6061" s="15" t="str">
        <f>IF(INDEX(Содержание!C$2:L$1680,A6061*6+5,B6061)="","",INDEX(Содержание!C$2:L$1680,A6061*6+5,B6061))</f>
        <v/>
      </c>
    </row>
    <row r="6062" spans="1:6" s="15" customFormat="1" x14ac:dyDescent="0.25">
      <c r="A6062" s="15">
        <v>65</v>
      </c>
      <c r="B6062" s="15">
        <v>9</v>
      </c>
      <c r="D6062" s="15" t="str">
        <f>IF(INDEX(Разделы!C$2:L$1540,A6062*11+8,B6062)="","","- "&amp;INDEX(Разделы!C$2:L$1540,A6062*11+8,B6062))</f>
        <v/>
      </c>
      <c r="E6062" s="15" t="str">
        <f>IF(INDEX(Оценка!C$2:AF$1540,A6060*11+9,(B6062-1)*3+1)="","",INDEX(Оценка!C$2:AF$1540,A6060*11+9,(B6062-1)*3+1)&amp;" ("&amp;INDEX(Оценка!C$2:AF$1540,A6060*11+9,(B6062-1)*3+2)&amp;") ("&amp;INDEX(Оценка!C$2:AF$1540,A6060*11+9,(B6062-1)*3+3)&amp;")")</f>
        <v/>
      </c>
    </row>
    <row r="6063" spans="1:6" s="15" customFormat="1" x14ac:dyDescent="0.25">
      <c r="A6063" s="15">
        <v>65</v>
      </c>
      <c r="B6063" s="15">
        <v>9</v>
      </c>
      <c r="D6063" s="15" t="str">
        <f>IF(INDEX(Разделы!C$2:L$1540,A6063*11+9,B6063)="","","- "&amp;INDEX(Разделы!C$2:L$1540,A6063*11+9,B6063))</f>
        <v/>
      </c>
      <c r="E6063" s="15" t="str">
        <f>IF(INDEX(Оценка!C$2:AF$1540,A6061*11+10,(B6063-1)*3+1)="","",INDEX(Оценка!C$2:AF$1540,A6061*11+10,(B6063-1)*3+1)&amp;" ("&amp;INDEX(Оценка!C$2:AF$1540,A6061*11+10,(B6063-1)*3+2)&amp;") ("&amp;INDEX(Оценка!C$2:AF$1540,A6061*11+10,(B6063-1)*3+3)&amp;")")</f>
        <v/>
      </c>
    </row>
    <row r="6064" spans="1:6" s="15" customFormat="1" x14ac:dyDescent="0.25">
      <c r="A6064" s="15">
        <v>65</v>
      </c>
      <c r="B6064" s="15">
        <v>9</v>
      </c>
      <c r="D6064" s="15" t="str">
        <f>IF(INDEX(Разделы!C$2:L$1540,A6064*11+10,B6064)="","","- "&amp;INDEX(Разделы!C$2:L$1540,A6064*11+10,B6064))</f>
        <v/>
      </c>
    </row>
    <row r="6065" spans="1:6" s="15" customFormat="1" x14ac:dyDescent="0.25">
      <c r="A6065" s="15">
        <v>65</v>
      </c>
      <c r="B6065" s="15">
        <v>9</v>
      </c>
    </row>
    <row r="6066" spans="1:6" s="15" customFormat="1" x14ac:dyDescent="0.25">
      <c r="A6066" s="15">
        <v>65</v>
      </c>
      <c r="B6066" s="15">
        <v>10</v>
      </c>
      <c r="D6066" s="15" t="str">
        <f xml:space="preserve"> IF(INDEX(Разделы!C$2:L$1540,A6066*11+3,B6066)="","","= "&amp;INDEX(Разделы!C$2:L$1540,A6066*11+3,B6066)&amp;" ("&amp;INDEX(Разделы!C$2:L$1540,A6066*11+4,B6066)&amp;")")</f>
        <v/>
      </c>
      <c r="E6066" s="15" t="str">
        <f>IF(INDEX(Оценка!C$2:AF$1540,A6064*11+4,(B6066-1)*3+1)="","",INDEX(Оценка!C$2:AF$1540,A6064*11+4,(B6066-1)*3+1)&amp;" ("&amp;INDEX(Оценка!C$2:AF$1540,A6064*11+4,(B6066-1)*3+2)&amp;") ("&amp;INDEX(Оценка!C$2:AF$1540,A6064*11+4,(B6066-1)*3+3)&amp;")")</f>
        <v/>
      </c>
      <c r="F6066" s="15" t="str">
        <f>IF(INDEX(Содержание!C$2:L$1680,A6066*6+2,B6066)="","",INDEX(Содержание!C$2:L$1680,A6066*6+2,B6066))</f>
        <v/>
      </c>
    </row>
    <row r="6067" spans="1:6" s="15" customFormat="1" x14ac:dyDescent="0.25">
      <c r="A6067" s="15">
        <v>65</v>
      </c>
      <c r="B6067" s="15">
        <v>10</v>
      </c>
      <c r="E6067" s="15" t="str">
        <f>IF(INDEX(Оценка!C$2:AF$1540,A6065*11+5,(B6067-1)*3+1)="","",INDEX(Оценка!C$2:AF$1540,A6065*11+5,(B6067-1)*3+1)&amp;" ("&amp;INDEX(Оценка!C$2:AF$1540,A6065*11+5,(B6067-1)*3+2)&amp;") ("&amp;INDEX(Оценка!C$2:AF$1540,A6065*11+5,(B6067-1)*3+3)&amp;")")</f>
        <v/>
      </c>
    </row>
    <row r="6068" spans="1:6" s="15" customFormat="1" x14ac:dyDescent="0.25">
      <c r="A6068" s="15">
        <v>65</v>
      </c>
      <c r="B6068" s="15">
        <v>10</v>
      </c>
      <c r="D6068" s="15" t="str">
        <f>IF(INDEX(Разделы!C$2:L$1540,A6068*11+5,B6068)="","","- "&amp;INDEX(Разделы!C$2:L$1540,A6068*11+5,B6068))</f>
        <v/>
      </c>
      <c r="E6068" s="15" t="str">
        <f>IF(INDEX(Оценка!C$2:AF$1540,A6066*11+6,(B6068-1)*3+1)="","",INDEX(Оценка!C$2:AF$1540,A6066*11+6,(B6068-1)*3+1)&amp;" ("&amp;INDEX(Оценка!C$2:AF$1540,A6066*11+6,(B6068-1)*3+2)&amp;") ("&amp;INDEX(Оценка!C$2:AF$1540,A6066*11+6,(B6068-1)*3+3)&amp;")")</f>
        <v/>
      </c>
      <c r="F6068" s="15" t="str">
        <f>IF(INDEX(Содержание!C$2:L$1680,A6068*6+3,B6068)="","","= "&amp;INDEX(Содержание!C$2:L$1680,A6068*6+3,B6068)&amp;" "&amp;INDEX(Содержание!C$2:L$1680,A6070*6+4,B6070))</f>
        <v/>
      </c>
    </row>
    <row r="6069" spans="1:6" s="15" customFormat="1" x14ac:dyDescent="0.25">
      <c r="A6069" s="15">
        <v>65</v>
      </c>
      <c r="B6069" s="15">
        <v>10</v>
      </c>
      <c r="D6069" s="15" t="str">
        <f>IF(INDEX(Разделы!C$2:L$1540,A6069*11+6,B6069)="","","- "&amp;INDEX(Разделы!C$2:L$1540,A6069*11+6,B6069))</f>
        <v/>
      </c>
      <c r="E6069" s="15" t="str">
        <f>IF(INDEX(Оценка!C$2:AF$1540,A6067*11+7,(B6069-1)*3+1)="","",INDEX(Оценка!C$2:AF$1540,A6067*11+7,(B6069-1)*3+1)&amp;" ("&amp;INDEX(Оценка!C$2:AF$1540,A6067*11+7,(B6069-1)*3+2)&amp;") ("&amp;INDEX(Оценка!C$2:AF$1540,A6067*11+7,(B6069-1)*3+3)&amp;")")</f>
        <v/>
      </c>
    </row>
    <row r="6070" spans="1:6" s="15" customFormat="1" x14ac:dyDescent="0.25">
      <c r="A6070" s="15">
        <v>65</v>
      </c>
      <c r="B6070" s="15">
        <v>10</v>
      </c>
      <c r="D6070" s="15" t="str">
        <f>IF(INDEX(Разделы!C$2:L$1540,A6070*11+7,B6070)="","","- "&amp;INDEX(Разделы!C$2:L$1540,A6070*11+7,B6070))</f>
        <v/>
      </c>
      <c r="E6070" s="15" t="str">
        <f>IF(INDEX(Оценка!C$2:AF$1540,A6068*11+8,(B6070-1)*3+1)="","",INDEX(Оценка!C$2:AF$1540,A6068*11+8,(B6070-1)*3+1)&amp;" ("&amp;INDEX(Оценка!C$2:AF$1540,A6068*11+8,(B6070-1)*3+2)&amp;") ("&amp;INDEX(Оценка!C$2:AF$1540,A6068*11+8,(B6070-1)*3+3)&amp;")")</f>
        <v/>
      </c>
      <c r="F6070" s="15" t="str">
        <f>IF(INDEX(Содержание!C$2:L$1680,A6070*6+5,B6070)="","",INDEX(Содержание!C$2:L$1680,A6070*6+5,B6070))</f>
        <v/>
      </c>
    </row>
    <row r="6071" spans="1:6" s="15" customFormat="1" x14ac:dyDescent="0.25">
      <c r="A6071" s="15">
        <v>65</v>
      </c>
      <c r="B6071" s="15">
        <v>10</v>
      </c>
      <c r="D6071" s="15" t="str">
        <f>IF(INDEX(Разделы!C$2:L$1540,A6071*11+8,B6071)="","","- "&amp;INDEX(Разделы!C$2:L$1540,A6071*11+8,B6071))</f>
        <v/>
      </c>
      <c r="E6071" s="15" t="str">
        <f>IF(INDEX(Оценка!C$2:AF$1540,A6069*11+9,(B6071-1)*3+1)="","",INDEX(Оценка!C$2:AF$1540,A6069*11+9,(B6071-1)*3+1)&amp;" ("&amp;INDEX(Оценка!C$2:AF$1540,A6069*11+9,(B6071-1)*3+2)&amp;") ("&amp;INDEX(Оценка!C$2:AF$1540,A6069*11+9,(B6071-1)*3+3)&amp;")")</f>
        <v/>
      </c>
    </row>
    <row r="6072" spans="1:6" s="15" customFormat="1" x14ac:dyDescent="0.25">
      <c r="A6072" s="15">
        <v>65</v>
      </c>
      <c r="B6072" s="15">
        <v>10</v>
      </c>
      <c r="D6072" s="15" t="str">
        <f>IF(INDEX(Разделы!C$2:L$1540,A6072*11+9,B6072)="","","- "&amp;INDEX(Разделы!C$2:L$1540,A6072*11+9,B6072))</f>
        <v/>
      </c>
      <c r="E6072" s="15" t="str">
        <f>IF(INDEX(Оценка!C$2:AF$1540,A6070*11+10,(B6072-1)*3+1)="","",INDEX(Оценка!C$2:AF$1540,A6070*11+10,(B6072-1)*3+1)&amp;" ("&amp;INDEX(Оценка!C$2:AF$1540,A6070*11+10,(B6072-1)*3+2)&amp;") ("&amp;INDEX(Оценка!C$2:AF$1540,A6070*11+10,(B6072-1)*3+3)&amp;")")</f>
        <v/>
      </c>
    </row>
    <row r="6073" spans="1:6" s="15" customFormat="1" x14ac:dyDescent="0.25">
      <c r="A6073" s="15">
        <v>65</v>
      </c>
      <c r="B6073" s="15">
        <v>10</v>
      </c>
      <c r="D6073" s="15" t="str">
        <f>IF(INDEX(Разделы!C$2:L$1540,A6073*11+10,B6073)="","","- "&amp;INDEX(Разделы!C$2:L$1540,A6073*11+10,B6073))</f>
        <v/>
      </c>
    </row>
    <row r="6074" spans="1:6" s="15" customFormat="1" x14ac:dyDescent="0.25">
      <c r="A6074" s="15">
        <v>65</v>
      </c>
      <c r="B6074" s="15">
        <v>10</v>
      </c>
    </row>
    <row r="6075" spans="1:6" s="15" customFormat="1" x14ac:dyDescent="0.25">
      <c r="A6075" s="15">
        <v>66</v>
      </c>
      <c r="B6075" s="15">
        <v>1</v>
      </c>
      <c r="D6075" s="15" t="str">
        <f>IF(INDEX(Разделы!C$2:L$1540,A6075*11+1,1)="","","== "&amp;INDEX(Разделы!C$2:L$1540,A6075*11+1,1))</f>
        <v/>
      </c>
      <c r="E6075" s="15" t="str">
        <f>IF(INDEX(Оценка!C$2:AF$1540,A6075*11+1,1)="","","== "&amp;INDEX(Оценка!C$2:AF$1540,A6075*11+1,1))</f>
        <v/>
      </c>
      <c r="F6075" s="15" t="str">
        <f>IF(INDEX(Содержание!C$2:L$1680,A6075*6+1,1)="","","== "&amp;INDEX(Содержание!C$2:L$1680,A6075*6+1,1))</f>
        <v/>
      </c>
    </row>
    <row r="6076" spans="1:6" s="15" customFormat="1" x14ac:dyDescent="0.25">
      <c r="A6076" s="15">
        <v>66</v>
      </c>
      <c r="B6076" s="15">
        <v>1</v>
      </c>
    </row>
    <row r="6077" spans="1:6" s="15" customFormat="1" x14ac:dyDescent="0.25">
      <c r="A6077" s="15">
        <v>66</v>
      </c>
      <c r="B6077" s="15">
        <v>1</v>
      </c>
      <c r="D6077" s="15" t="str">
        <f xml:space="preserve"> IF(INDEX(Разделы!C$2:L$1540,A6077*11+3,B6077)="","","= "&amp;INDEX(Разделы!C$2:L$1540,A6077*11+3,B6077)&amp;" ("&amp;INDEX(Разделы!C$2:L$1540,A6077*11+4,B6077)&amp;")")</f>
        <v/>
      </c>
      <c r="E6077" s="15" t="str">
        <f>IF(INDEX(Оценка!C$2:AF$1540,A6075*11+4,(B6077-1)*3+1)="","",INDEX(Оценка!C$2:AF$1540,A6075*11+4,(B6077-1)*3+1)&amp;" ("&amp;INDEX(Оценка!C$2:AF$1540,A6075*11+4,(B6077-1)*3+2)&amp;") ("&amp;INDEX(Оценка!C$2:AF$1540,A6075*11+4,(B6077-1)*3+3)&amp;")")</f>
        <v/>
      </c>
      <c r="F6077" s="15" t="str">
        <f>IF(INDEX(Содержание!C$2:L$1680,A6077*6+2,B6077)="","",INDEX(Содержание!C$2:L$1680,A6077*6+2,B6077))</f>
        <v/>
      </c>
    </row>
    <row r="6078" spans="1:6" s="15" customFormat="1" x14ac:dyDescent="0.25">
      <c r="A6078" s="15">
        <v>66</v>
      </c>
      <c r="B6078" s="15">
        <v>1</v>
      </c>
      <c r="E6078" s="15" t="str">
        <f>IF(INDEX(Оценка!C$2:AF$1540,A6076*11+5,(B6078-1)*3+1)="","",INDEX(Оценка!C$2:AF$1540,A6076*11+5,(B6078-1)*3+1)&amp;" ("&amp;INDEX(Оценка!C$2:AF$1540,A6076*11+5,(B6078-1)*3+2)&amp;") ("&amp;INDEX(Оценка!C$2:AF$1540,A6076*11+5,(B6078-1)*3+3)&amp;")")</f>
        <v/>
      </c>
    </row>
    <row r="6079" spans="1:6" s="15" customFormat="1" x14ac:dyDescent="0.25">
      <c r="A6079" s="15">
        <v>66</v>
      </c>
      <c r="B6079" s="15">
        <v>1</v>
      </c>
      <c r="D6079" s="15" t="str">
        <f>IF(INDEX(Разделы!C$2:L$1540,A6079*11+5,B6079)="","","- "&amp;INDEX(Разделы!C$2:L$1540,A6079*11+5,B6079))</f>
        <v/>
      </c>
      <c r="E6079" s="15" t="str">
        <f>IF(INDEX(Оценка!C$2:AF$1540,A6077*11+6,(B6079-1)*3+1)="","",INDEX(Оценка!C$2:AF$1540,A6077*11+6,(B6079-1)*3+1)&amp;" ("&amp;INDEX(Оценка!C$2:AF$1540,A6077*11+6,(B6079-1)*3+2)&amp;") ("&amp;INDEX(Оценка!C$2:AF$1540,A6077*11+6,(B6079-1)*3+3)&amp;")")</f>
        <v/>
      </c>
      <c r="F6079" s="15" t="str">
        <f>IF(INDEX(Содержание!C$2:L$1680,A6079*6+3,B6079)="","","= "&amp;INDEX(Содержание!C$2:L$1680,A6079*6+3,B6079)&amp;" "&amp;INDEX(Содержание!C$2:L$1680,A6081*6+4,B6081))</f>
        <v/>
      </c>
    </row>
    <row r="6080" spans="1:6" s="15" customFormat="1" x14ac:dyDescent="0.25">
      <c r="A6080" s="15">
        <v>66</v>
      </c>
      <c r="B6080" s="15">
        <v>1</v>
      </c>
      <c r="D6080" s="15" t="str">
        <f>IF(INDEX(Разделы!C$2:L$1540,A6080*11+6,B6080)="","","- "&amp;INDEX(Разделы!C$2:L$1540,A6080*11+6,B6080))</f>
        <v/>
      </c>
      <c r="E6080" s="15" t="str">
        <f>IF(INDEX(Оценка!C$2:AF$1540,A6078*11+7,(B6080-1)*3+1)="","",INDEX(Оценка!C$2:AF$1540,A6078*11+7,(B6080-1)*3+1)&amp;" ("&amp;INDEX(Оценка!C$2:AF$1540,A6078*11+7,(B6080-1)*3+2)&amp;") ("&amp;INDEX(Оценка!C$2:AF$1540,A6078*11+7,(B6080-1)*3+3)&amp;")")</f>
        <v/>
      </c>
    </row>
    <row r="6081" spans="1:6" s="15" customFormat="1" x14ac:dyDescent="0.25">
      <c r="A6081" s="15">
        <v>66</v>
      </c>
      <c r="B6081" s="15">
        <v>1</v>
      </c>
      <c r="D6081" s="15" t="str">
        <f>IF(INDEX(Разделы!C$2:L$1540,A6081*11+7,B6081)="","","- "&amp;INDEX(Разделы!C$2:L$1540,A6081*11+7,B6081))</f>
        <v/>
      </c>
      <c r="E6081" s="15" t="str">
        <f>IF(INDEX(Оценка!C$2:AF$1540,A6079*11+8,(B6081-1)*3+1)="","",INDEX(Оценка!C$2:AF$1540,A6079*11+8,(B6081-1)*3+1)&amp;" ("&amp;INDEX(Оценка!C$2:AF$1540,A6079*11+8,(B6081-1)*3+2)&amp;") ("&amp;INDEX(Оценка!C$2:AF$1540,A6079*11+8,(B6081-1)*3+3)&amp;")")</f>
        <v/>
      </c>
      <c r="F6081" s="15" t="str">
        <f>IF(INDEX(Содержание!C$2:L$1680,A6081*6+5,B6081)="","",INDEX(Содержание!C$2:L$1680,A6081*6+5,B6081))</f>
        <v/>
      </c>
    </row>
    <row r="6082" spans="1:6" s="15" customFormat="1" x14ac:dyDescent="0.25">
      <c r="A6082" s="15">
        <v>66</v>
      </c>
      <c r="B6082" s="15">
        <v>1</v>
      </c>
      <c r="D6082" s="15" t="str">
        <f>IF(INDEX(Разделы!C$2:L$1540,A6082*11+8,B6082)="","","- "&amp;INDEX(Разделы!C$2:L$1540,A6082*11+8,B6082))</f>
        <v/>
      </c>
      <c r="E6082" s="15" t="str">
        <f>IF(INDEX(Оценка!C$2:AF$1540,A6080*11+9,(B6082-1)*3+1)="","",INDEX(Оценка!C$2:AF$1540,A6080*11+9,(B6082-1)*3+1)&amp;" ("&amp;INDEX(Оценка!C$2:AF$1540,A6080*11+9,(B6082-1)*3+2)&amp;") ("&amp;INDEX(Оценка!C$2:AF$1540,A6080*11+9,(B6082-1)*3+3)&amp;")")</f>
        <v/>
      </c>
    </row>
    <row r="6083" spans="1:6" s="15" customFormat="1" x14ac:dyDescent="0.25">
      <c r="A6083" s="15">
        <v>66</v>
      </c>
      <c r="B6083" s="15">
        <v>1</v>
      </c>
      <c r="D6083" s="15" t="str">
        <f>IF(INDEX(Разделы!C$2:L$1540,A6083*11+9,B6083)="","","- "&amp;INDEX(Разделы!C$2:L$1540,A6083*11+9,B6083))</f>
        <v/>
      </c>
      <c r="E6083" s="15" t="str">
        <f>IF(INDEX(Оценка!C$2:AF$1540,A6081*11+10,(B6083-1)*3+1)="","",INDEX(Оценка!C$2:AF$1540,A6081*11+10,(B6083-1)*3+1)&amp;" ("&amp;INDEX(Оценка!C$2:AF$1540,A6081*11+10,(B6083-1)*3+2)&amp;") ("&amp;INDEX(Оценка!C$2:AF$1540,A6081*11+10,(B6083-1)*3+3)&amp;")")</f>
        <v/>
      </c>
    </row>
    <row r="6084" spans="1:6" s="15" customFormat="1" x14ac:dyDescent="0.25">
      <c r="A6084" s="15">
        <v>66</v>
      </c>
      <c r="B6084" s="15">
        <v>1</v>
      </c>
      <c r="D6084" s="15" t="str">
        <f>IF(INDEX(Разделы!C$2:L$1540,A6084*11+10,B6084)="","","- "&amp;INDEX(Разделы!C$2:L$1540,A6084*11+10,B6084))</f>
        <v/>
      </c>
    </row>
    <row r="6085" spans="1:6" s="15" customFormat="1" x14ac:dyDescent="0.25">
      <c r="A6085" s="15">
        <v>66</v>
      </c>
      <c r="B6085" s="15">
        <v>1</v>
      </c>
    </row>
    <row r="6086" spans="1:6" s="15" customFormat="1" x14ac:dyDescent="0.25">
      <c r="A6086" s="15">
        <v>66</v>
      </c>
      <c r="B6086" s="15">
        <v>2</v>
      </c>
      <c r="D6086" s="15" t="str">
        <f xml:space="preserve"> IF(INDEX(Разделы!C$2:L$1540,A6086*11+3,B6086)="","","= "&amp;INDEX(Разделы!C$2:L$1540,A6086*11+3,B6086)&amp;" ("&amp;INDEX(Разделы!C$2:L$1540,A6086*11+4,B6086)&amp;")")</f>
        <v/>
      </c>
      <c r="E6086" s="15" t="str">
        <f>IF(INDEX(Оценка!C$2:AF$1540,A6084*11+4,(B6086-1)*3+1)="","",INDEX(Оценка!C$2:AF$1540,A6084*11+4,(B6086-1)*3+1)&amp;" ("&amp;INDEX(Оценка!C$2:AF$1540,A6084*11+4,(B6086-1)*3+2)&amp;") ("&amp;INDEX(Оценка!C$2:AF$1540,A6084*11+4,(B6086-1)*3+3)&amp;")")</f>
        <v/>
      </c>
      <c r="F6086" s="15" t="str">
        <f>IF(INDEX(Содержание!C$2:L$1680,A6086*6+2,B6086)="","",INDEX(Содержание!C$2:L$1680,A6086*6+2,B6086))</f>
        <v/>
      </c>
    </row>
    <row r="6087" spans="1:6" s="15" customFormat="1" x14ac:dyDescent="0.25">
      <c r="A6087" s="15">
        <v>66</v>
      </c>
      <c r="B6087" s="15">
        <v>2</v>
      </c>
      <c r="E6087" s="15" t="str">
        <f>IF(INDEX(Оценка!C$2:AF$1540,A6085*11+5,(B6087-1)*3+1)="","",INDEX(Оценка!C$2:AF$1540,A6085*11+5,(B6087-1)*3+1)&amp;" ("&amp;INDEX(Оценка!C$2:AF$1540,A6085*11+5,(B6087-1)*3+2)&amp;") ("&amp;INDEX(Оценка!C$2:AF$1540,A6085*11+5,(B6087-1)*3+3)&amp;")")</f>
        <v/>
      </c>
    </row>
    <row r="6088" spans="1:6" s="15" customFormat="1" x14ac:dyDescent="0.25">
      <c r="A6088" s="15">
        <v>66</v>
      </c>
      <c r="B6088" s="15">
        <v>2</v>
      </c>
      <c r="D6088" s="15" t="str">
        <f>IF(INDEX(Разделы!C$2:L$1540,A6088*11+5,B6088)="","","- "&amp;INDEX(Разделы!C$2:L$1540,A6088*11+5,B6088))</f>
        <v/>
      </c>
      <c r="E6088" s="15" t="str">
        <f>IF(INDEX(Оценка!C$2:AF$1540,A6086*11+6,(B6088-1)*3+1)="","",INDEX(Оценка!C$2:AF$1540,A6086*11+6,(B6088-1)*3+1)&amp;" ("&amp;INDEX(Оценка!C$2:AF$1540,A6086*11+6,(B6088-1)*3+2)&amp;") ("&amp;INDEX(Оценка!C$2:AF$1540,A6086*11+6,(B6088-1)*3+3)&amp;")")</f>
        <v/>
      </c>
      <c r="F6088" s="15" t="str">
        <f>IF(INDEX(Содержание!C$2:L$1680,A6088*6+3,B6088)="","","= "&amp;INDEX(Содержание!C$2:L$1680,A6088*6+3,B6088)&amp;" "&amp;INDEX(Содержание!C$2:L$1680,A6090*6+4,B6090))</f>
        <v/>
      </c>
    </row>
    <row r="6089" spans="1:6" s="15" customFormat="1" x14ac:dyDescent="0.25">
      <c r="A6089" s="15">
        <v>66</v>
      </c>
      <c r="B6089" s="15">
        <v>2</v>
      </c>
      <c r="D6089" s="15" t="str">
        <f>IF(INDEX(Разделы!C$2:L$1540,A6089*11+6,B6089)="","","- "&amp;INDEX(Разделы!C$2:L$1540,A6089*11+6,B6089))</f>
        <v/>
      </c>
      <c r="E6089" s="15" t="str">
        <f>IF(INDEX(Оценка!C$2:AF$1540,A6087*11+7,(B6089-1)*3+1)="","",INDEX(Оценка!C$2:AF$1540,A6087*11+7,(B6089-1)*3+1)&amp;" ("&amp;INDEX(Оценка!C$2:AF$1540,A6087*11+7,(B6089-1)*3+2)&amp;") ("&amp;INDEX(Оценка!C$2:AF$1540,A6087*11+7,(B6089-1)*3+3)&amp;")")</f>
        <v/>
      </c>
    </row>
    <row r="6090" spans="1:6" s="15" customFormat="1" x14ac:dyDescent="0.25">
      <c r="A6090" s="15">
        <v>66</v>
      </c>
      <c r="B6090" s="15">
        <v>2</v>
      </c>
      <c r="D6090" s="15" t="str">
        <f>IF(INDEX(Разделы!C$2:L$1540,A6090*11+7,B6090)="","","- "&amp;INDEX(Разделы!C$2:L$1540,A6090*11+7,B6090))</f>
        <v/>
      </c>
      <c r="E6090" s="15" t="str">
        <f>IF(INDEX(Оценка!C$2:AF$1540,A6088*11+8,(B6090-1)*3+1)="","",INDEX(Оценка!C$2:AF$1540,A6088*11+8,(B6090-1)*3+1)&amp;" ("&amp;INDEX(Оценка!C$2:AF$1540,A6088*11+8,(B6090-1)*3+2)&amp;") ("&amp;INDEX(Оценка!C$2:AF$1540,A6088*11+8,(B6090-1)*3+3)&amp;")")</f>
        <v/>
      </c>
      <c r="F6090" s="15" t="str">
        <f>IF(INDEX(Содержание!C$2:L$1680,A6090*6+5,B6090)="","",INDEX(Содержание!C$2:L$1680,A6090*6+5,B6090))</f>
        <v/>
      </c>
    </row>
    <row r="6091" spans="1:6" s="15" customFormat="1" x14ac:dyDescent="0.25">
      <c r="A6091" s="15">
        <v>66</v>
      </c>
      <c r="B6091" s="15">
        <v>2</v>
      </c>
      <c r="D6091" s="15" t="str">
        <f>IF(INDEX(Разделы!C$2:L$1540,A6091*11+8,B6091)="","","- "&amp;INDEX(Разделы!C$2:L$1540,A6091*11+8,B6091))</f>
        <v/>
      </c>
      <c r="E6091" s="15" t="str">
        <f>IF(INDEX(Оценка!C$2:AF$1540,A6089*11+9,(B6091-1)*3+1)="","",INDEX(Оценка!C$2:AF$1540,A6089*11+9,(B6091-1)*3+1)&amp;" ("&amp;INDEX(Оценка!C$2:AF$1540,A6089*11+9,(B6091-1)*3+2)&amp;") ("&amp;INDEX(Оценка!C$2:AF$1540,A6089*11+9,(B6091-1)*3+3)&amp;")")</f>
        <v/>
      </c>
    </row>
    <row r="6092" spans="1:6" s="15" customFormat="1" x14ac:dyDescent="0.25">
      <c r="A6092" s="15">
        <v>66</v>
      </c>
      <c r="B6092" s="15">
        <v>2</v>
      </c>
      <c r="D6092" s="15" t="str">
        <f>IF(INDEX(Разделы!C$2:L$1540,A6092*11+9,B6092)="","","- "&amp;INDEX(Разделы!C$2:L$1540,A6092*11+9,B6092))</f>
        <v/>
      </c>
      <c r="E6092" s="15" t="str">
        <f>IF(INDEX(Оценка!C$2:AF$1540,A6090*11+10,(B6092-1)*3+1)="","",INDEX(Оценка!C$2:AF$1540,A6090*11+10,(B6092-1)*3+1)&amp;" ("&amp;INDEX(Оценка!C$2:AF$1540,A6090*11+10,(B6092-1)*3+2)&amp;") ("&amp;INDEX(Оценка!C$2:AF$1540,A6090*11+10,(B6092-1)*3+3)&amp;")")</f>
        <v/>
      </c>
    </row>
    <row r="6093" spans="1:6" s="15" customFormat="1" x14ac:dyDescent="0.25">
      <c r="A6093" s="15">
        <v>66</v>
      </c>
      <c r="B6093" s="15">
        <v>2</v>
      </c>
      <c r="D6093" s="15" t="str">
        <f>IF(INDEX(Разделы!C$2:L$1540,A6093*11+10,B6093)="","","- "&amp;INDEX(Разделы!C$2:L$1540,A6093*11+10,B6093))</f>
        <v/>
      </c>
    </row>
    <row r="6094" spans="1:6" s="15" customFormat="1" x14ac:dyDescent="0.25">
      <c r="A6094" s="15">
        <v>66</v>
      </c>
      <c r="B6094" s="15">
        <v>2</v>
      </c>
    </row>
    <row r="6095" spans="1:6" s="15" customFormat="1" x14ac:dyDescent="0.25">
      <c r="A6095" s="15">
        <v>66</v>
      </c>
      <c r="B6095" s="15">
        <v>3</v>
      </c>
      <c r="D6095" s="15" t="str">
        <f xml:space="preserve"> IF(INDEX(Разделы!C$2:L$1540,A6095*11+3,B6095)="","","= "&amp;INDEX(Разделы!C$2:L$1540,A6095*11+3,B6095)&amp;" ("&amp;INDEX(Разделы!C$2:L$1540,A6095*11+4,B6095)&amp;")")</f>
        <v/>
      </c>
      <c r="E6095" s="15" t="str">
        <f>IF(INDEX(Оценка!C$2:AF$1540,A6093*11+4,(B6095-1)*3+1)="","",INDEX(Оценка!C$2:AF$1540,A6093*11+4,(B6095-1)*3+1)&amp;" ("&amp;INDEX(Оценка!C$2:AF$1540,A6093*11+4,(B6095-1)*3+2)&amp;") ("&amp;INDEX(Оценка!C$2:AF$1540,A6093*11+4,(B6095-1)*3+3)&amp;")")</f>
        <v/>
      </c>
      <c r="F6095" s="15" t="str">
        <f>IF(INDEX(Содержание!C$2:L$1680,A6095*6+2,B6095)="","",INDEX(Содержание!C$2:L$1680,A6095*6+2,B6095))</f>
        <v/>
      </c>
    </row>
    <row r="6096" spans="1:6" s="15" customFormat="1" x14ac:dyDescent="0.25">
      <c r="A6096" s="15">
        <v>66</v>
      </c>
      <c r="B6096" s="15">
        <v>3</v>
      </c>
      <c r="E6096" s="15" t="str">
        <f>IF(INDEX(Оценка!C$2:AF$1540,A6094*11+5,(B6096-1)*3+1)="","",INDEX(Оценка!C$2:AF$1540,A6094*11+5,(B6096-1)*3+1)&amp;" ("&amp;INDEX(Оценка!C$2:AF$1540,A6094*11+5,(B6096-1)*3+2)&amp;") ("&amp;INDEX(Оценка!C$2:AF$1540,A6094*11+5,(B6096-1)*3+3)&amp;")")</f>
        <v/>
      </c>
    </row>
    <row r="6097" spans="1:6" s="15" customFormat="1" x14ac:dyDescent="0.25">
      <c r="A6097" s="15">
        <v>66</v>
      </c>
      <c r="B6097" s="15">
        <v>3</v>
      </c>
      <c r="D6097" s="15" t="str">
        <f>IF(INDEX(Разделы!C$2:L$1540,A6097*11+5,B6097)="","","- "&amp;INDEX(Разделы!C$2:L$1540,A6097*11+5,B6097))</f>
        <v/>
      </c>
      <c r="E6097" s="15" t="str">
        <f>IF(INDEX(Оценка!C$2:AF$1540,A6095*11+6,(B6097-1)*3+1)="","",INDEX(Оценка!C$2:AF$1540,A6095*11+6,(B6097-1)*3+1)&amp;" ("&amp;INDEX(Оценка!C$2:AF$1540,A6095*11+6,(B6097-1)*3+2)&amp;") ("&amp;INDEX(Оценка!C$2:AF$1540,A6095*11+6,(B6097-1)*3+3)&amp;")")</f>
        <v/>
      </c>
      <c r="F6097" s="15" t="str">
        <f>IF(INDEX(Содержание!C$2:L$1680,A6097*6+3,B6097)="","","= "&amp;INDEX(Содержание!C$2:L$1680,A6097*6+3,B6097)&amp;" "&amp;INDEX(Содержание!C$2:L$1680,A6099*6+4,B6099))</f>
        <v/>
      </c>
    </row>
    <row r="6098" spans="1:6" s="15" customFormat="1" x14ac:dyDescent="0.25">
      <c r="A6098" s="15">
        <v>66</v>
      </c>
      <c r="B6098" s="15">
        <v>3</v>
      </c>
      <c r="D6098" s="15" t="str">
        <f>IF(INDEX(Разделы!C$2:L$1540,A6098*11+6,B6098)="","","- "&amp;INDEX(Разделы!C$2:L$1540,A6098*11+6,B6098))</f>
        <v/>
      </c>
      <c r="E6098" s="15" t="str">
        <f>IF(INDEX(Оценка!C$2:AF$1540,A6096*11+7,(B6098-1)*3+1)="","",INDEX(Оценка!C$2:AF$1540,A6096*11+7,(B6098-1)*3+1)&amp;" ("&amp;INDEX(Оценка!C$2:AF$1540,A6096*11+7,(B6098-1)*3+2)&amp;") ("&amp;INDEX(Оценка!C$2:AF$1540,A6096*11+7,(B6098-1)*3+3)&amp;")")</f>
        <v/>
      </c>
    </row>
    <row r="6099" spans="1:6" s="15" customFormat="1" x14ac:dyDescent="0.25">
      <c r="A6099" s="15">
        <v>66</v>
      </c>
      <c r="B6099" s="15">
        <v>3</v>
      </c>
      <c r="D6099" s="15" t="str">
        <f>IF(INDEX(Разделы!C$2:L$1540,A6099*11+7,B6099)="","","- "&amp;INDEX(Разделы!C$2:L$1540,A6099*11+7,B6099))</f>
        <v/>
      </c>
      <c r="E6099" s="15" t="str">
        <f>IF(INDEX(Оценка!C$2:AF$1540,A6097*11+8,(B6099-1)*3+1)="","",INDEX(Оценка!C$2:AF$1540,A6097*11+8,(B6099-1)*3+1)&amp;" ("&amp;INDEX(Оценка!C$2:AF$1540,A6097*11+8,(B6099-1)*3+2)&amp;") ("&amp;INDEX(Оценка!C$2:AF$1540,A6097*11+8,(B6099-1)*3+3)&amp;")")</f>
        <v/>
      </c>
      <c r="F6099" s="15" t="str">
        <f>IF(INDEX(Содержание!C$2:L$1680,A6099*6+5,B6099)="","",INDEX(Содержание!C$2:L$1680,A6099*6+5,B6099))</f>
        <v/>
      </c>
    </row>
    <row r="6100" spans="1:6" s="15" customFormat="1" x14ac:dyDescent="0.25">
      <c r="A6100" s="15">
        <v>66</v>
      </c>
      <c r="B6100" s="15">
        <v>3</v>
      </c>
      <c r="D6100" s="15" t="str">
        <f>IF(INDEX(Разделы!C$2:L$1540,A6100*11+8,B6100)="","","- "&amp;INDEX(Разделы!C$2:L$1540,A6100*11+8,B6100))</f>
        <v/>
      </c>
      <c r="E6100" s="15" t="str">
        <f>IF(INDEX(Оценка!C$2:AF$1540,A6098*11+9,(B6100-1)*3+1)="","",INDEX(Оценка!C$2:AF$1540,A6098*11+9,(B6100-1)*3+1)&amp;" ("&amp;INDEX(Оценка!C$2:AF$1540,A6098*11+9,(B6100-1)*3+2)&amp;") ("&amp;INDEX(Оценка!C$2:AF$1540,A6098*11+9,(B6100-1)*3+3)&amp;")")</f>
        <v/>
      </c>
    </row>
    <row r="6101" spans="1:6" s="15" customFormat="1" x14ac:dyDescent="0.25">
      <c r="A6101" s="15">
        <v>66</v>
      </c>
      <c r="B6101" s="15">
        <v>3</v>
      </c>
      <c r="D6101" s="15" t="str">
        <f>IF(INDEX(Разделы!C$2:L$1540,A6101*11+9,B6101)="","","- "&amp;INDEX(Разделы!C$2:L$1540,A6101*11+9,B6101))</f>
        <v/>
      </c>
      <c r="E6101" s="15" t="str">
        <f>IF(INDEX(Оценка!C$2:AF$1540,A6099*11+10,(B6101-1)*3+1)="","",INDEX(Оценка!C$2:AF$1540,A6099*11+10,(B6101-1)*3+1)&amp;" ("&amp;INDEX(Оценка!C$2:AF$1540,A6099*11+10,(B6101-1)*3+2)&amp;") ("&amp;INDEX(Оценка!C$2:AF$1540,A6099*11+10,(B6101-1)*3+3)&amp;")")</f>
        <v/>
      </c>
    </row>
    <row r="6102" spans="1:6" s="15" customFormat="1" x14ac:dyDescent="0.25">
      <c r="A6102" s="15">
        <v>66</v>
      </c>
      <c r="B6102" s="15">
        <v>3</v>
      </c>
      <c r="D6102" s="15" t="str">
        <f>IF(INDEX(Разделы!C$2:L$1540,A6102*11+10,B6102)="","","- "&amp;INDEX(Разделы!C$2:L$1540,A6102*11+10,B6102))</f>
        <v/>
      </c>
    </row>
    <row r="6103" spans="1:6" s="15" customFormat="1" x14ac:dyDescent="0.25">
      <c r="A6103" s="15">
        <v>66</v>
      </c>
      <c r="B6103" s="15">
        <v>3</v>
      </c>
    </row>
    <row r="6104" spans="1:6" s="15" customFormat="1" x14ac:dyDescent="0.25">
      <c r="A6104" s="15">
        <v>66</v>
      </c>
      <c r="B6104" s="15">
        <v>4</v>
      </c>
      <c r="D6104" s="15" t="str">
        <f xml:space="preserve"> IF(INDEX(Разделы!C$2:L$1540,A6104*11+3,B6104)="","","= "&amp;INDEX(Разделы!C$2:L$1540,A6104*11+3,B6104)&amp;" ("&amp;INDEX(Разделы!C$2:L$1540,A6104*11+4,B6104)&amp;")")</f>
        <v/>
      </c>
      <c r="E6104" s="15" t="str">
        <f>IF(INDEX(Оценка!C$2:AF$1540,A6102*11+4,(B6104-1)*3+1)="","",INDEX(Оценка!C$2:AF$1540,A6102*11+4,(B6104-1)*3+1)&amp;" ("&amp;INDEX(Оценка!C$2:AF$1540,A6102*11+4,(B6104-1)*3+2)&amp;") ("&amp;INDEX(Оценка!C$2:AF$1540,A6102*11+4,(B6104-1)*3+3)&amp;")")</f>
        <v/>
      </c>
      <c r="F6104" s="15" t="str">
        <f>IF(INDEX(Содержание!C$2:L$1680,A6104*6+2,B6104)="","",INDEX(Содержание!C$2:L$1680,A6104*6+2,B6104))</f>
        <v/>
      </c>
    </row>
    <row r="6105" spans="1:6" s="15" customFormat="1" x14ac:dyDescent="0.25">
      <c r="A6105" s="15">
        <v>66</v>
      </c>
      <c r="B6105" s="15">
        <v>4</v>
      </c>
      <c r="E6105" s="15" t="str">
        <f>IF(INDEX(Оценка!C$2:AF$1540,A6103*11+5,(B6105-1)*3+1)="","",INDEX(Оценка!C$2:AF$1540,A6103*11+5,(B6105-1)*3+1)&amp;" ("&amp;INDEX(Оценка!C$2:AF$1540,A6103*11+5,(B6105-1)*3+2)&amp;") ("&amp;INDEX(Оценка!C$2:AF$1540,A6103*11+5,(B6105-1)*3+3)&amp;")")</f>
        <v/>
      </c>
    </row>
    <row r="6106" spans="1:6" s="15" customFormat="1" x14ac:dyDescent="0.25">
      <c r="A6106" s="15">
        <v>66</v>
      </c>
      <c r="B6106" s="15">
        <v>4</v>
      </c>
      <c r="D6106" s="15" t="str">
        <f>IF(INDEX(Разделы!C$2:L$1540,A6106*11+5,B6106)="","","- "&amp;INDEX(Разделы!C$2:L$1540,A6106*11+5,B6106))</f>
        <v/>
      </c>
      <c r="E6106" s="15" t="str">
        <f>IF(INDEX(Оценка!C$2:AF$1540,A6104*11+6,(B6106-1)*3+1)="","",INDEX(Оценка!C$2:AF$1540,A6104*11+6,(B6106-1)*3+1)&amp;" ("&amp;INDEX(Оценка!C$2:AF$1540,A6104*11+6,(B6106-1)*3+2)&amp;") ("&amp;INDEX(Оценка!C$2:AF$1540,A6104*11+6,(B6106-1)*3+3)&amp;")")</f>
        <v/>
      </c>
      <c r="F6106" s="15" t="str">
        <f>IF(INDEX(Содержание!C$2:L$1680,A6106*6+3,B6106)="","","= "&amp;INDEX(Содержание!C$2:L$1680,A6106*6+3,B6106)&amp;" "&amp;INDEX(Содержание!C$2:L$1680,A6108*6+4,B6108))</f>
        <v/>
      </c>
    </row>
    <row r="6107" spans="1:6" s="15" customFormat="1" x14ac:dyDescent="0.25">
      <c r="A6107" s="15">
        <v>66</v>
      </c>
      <c r="B6107" s="15">
        <v>4</v>
      </c>
      <c r="D6107" s="15" t="str">
        <f>IF(INDEX(Разделы!C$2:L$1540,A6107*11+6,B6107)="","","- "&amp;INDEX(Разделы!C$2:L$1540,A6107*11+6,B6107))</f>
        <v/>
      </c>
      <c r="E6107" s="15" t="str">
        <f>IF(INDEX(Оценка!C$2:AF$1540,A6105*11+7,(B6107-1)*3+1)="","",INDEX(Оценка!C$2:AF$1540,A6105*11+7,(B6107-1)*3+1)&amp;" ("&amp;INDEX(Оценка!C$2:AF$1540,A6105*11+7,(B6107-1)*3+2)&amp;") ("&amp;INDEX(Оценка!C$2:AF$1540,A6105*11+7,(B6107-1)*3+3)&amp;")")</f>
        <v/>
      </c>
    </row>
    <row r="6108" spans="1:6" s="15" customFormat="1" x14ac:dyDescent="0.25">
      <c r="A6108" s="15">
        <v>66</v>
      </c>
      <c r="B6108" s="15">
        <v>4</v>
      </c>
      <c r="D6108" s="15" t="str">
        <f>IF(INDEX(Разделы!C$2:L$1540,A6108*11+7,B6108)="","","- "&amp;INDEX(Разделы!C$2:L$1540,A6108*11+7,B6108))</f>
        <v/>
      </c>
      <c r="E6108" s="15" t="str">
        <f>IF(INDEX(Оценка!C$2:AF$1540,A6106*11+8,(B6108-1)*3+1)="","",INDEX(Оценка!C$2:AF$1540,A6106*11+8,(B6108-1)*3+1)&amp;" ("&amp;INDEX(Оценка!C$2:AF$1540,A6106*11+8,(B6108-1)*3+2)&amp;") ("&amp;INDEX(Оценка!C$2:AF$1540,A6106*11+8,(B6108-1)*3+3)&amp;")")</f>
        <v/>
      </c>
      <c r="F6108" s="15" t="str">
        <f>IF(INDEX(Содержание!C$2:L$1680,A6108*6+5,B6108)="","",INDEX(Содержание!C$2:L$1680,A6108*6+5,B6108))</f>
        <v/>
      </c>
    </row>
    <row r="6109" spans="1:6" s="15" customFormat="1" x14ac:dyDescent="0.25">
      <c r="A6109" s="15">
        <v>66</v>
      </c>
      <c r="B6109" s="15">
        <v>4</v>
      </c>
      <c r="D6109" s="15" t="str">
        <f>IF(INDEX(Разделы!C$2:L$1540,A6109*11+8,B6109)="","","- "&amp;INDEX(Разделы!C$2:L$1540,A6109*11+8,B6109))</f>
        <v/>
      </c>
      <c r="E6109" s="15" t="str">
        <f>IF(INDEX(Оценка!C$2:AF$1540,A6107*11+9,(B6109-1)*3+1)="","",INDEX(Оценка!C$2:AF$1540,A6107*11+9,(B6109-1)*3+1)&amp;" ("&amp;INDEX(Оценка!C$2:AF$1540,A6107*11+9,(B6109-1)*3+2)&amp;") ("&amp;INDEX(Оценка!C$2:AF$1540,A6107*11+9,(B6109-1)*3+3)&amp;")")</f>
        <v/>
      </c>
    </row>
    <row r="6110" spans="1:6" s="15" customFormat="1" x14ac:dyDescent="0.25">
      <c r="A6110" s="15">
        <v>66</v>
      </c>
      <c r="B6110" s="15">
        <v>4</v>
      </c>
      <c r="D6110" s="15" t="str">
        <f>IF(INDEX(Разделы!C$2:L$1540,A6110*11+9,B6110)="","","- "&amp;INDEX(Разделы!C$2:L$1540,A6110*11+9,B6110))</f>
        <v/>
      </c>
      <c r="E6110" s="15" t="str">
        <f>IF(INDEX(Оценка!C$2:AF$1540,A6108*11+10,(B6110-1)*3+1)="","",INDEX(Оценка!C$2:AF$1540,A6108*11+10,(B6110-1)*3+1)&amp;" ("&amp;INDEX(Оценка!C$2:AF$1540,A6108*11+10,(B6110-1)*3+2)&amp;") ("&amp;INDEX(Оценка!C$2:AF$1540,A6108*11+10,(B6110-1)*3+3)&amp;")")</f>
        <v/>
      </c>
    </row>
    <row r="6111" spans="1:6" s="15" customFormat="1" x14ac:dyDescent="0.25">
      <c r="A6111" s="15">
        <v>66</v>
      </c>
      <c r="B6111" s="15">
        <v>4</v>
      </c>
      <c r="D6111" s="15" t="str">
        <f>IF(INDEX(Разделы!C$2:L$1540,A6111*11+10,B6111)="","","- "&amp;INDEX(Разделы!C$2:L$1540,A6111*11+10,B6111))</f>
        <v/>
      </c>
    </row>
    <row r="6112" spans="1:6" s="15" customFormat="1" x14ac:dyDescent="0.25">
      <c r="A6112" s="15">
        <v>66</v>
      </c>
      <c r="B6112" s="15">
        <v>4</v>
      </c>
    </row>
    <row r="6113" spans="1:6" s="15" customFormat="1" x14ac:dyDescent="0.25">
      <c r="A6113" s="15">
        <v>66</v>
      </c>
      <c r="B6113" s="15">
        <v>5</v>
      </c>
      <c r="D6113" s="15" t="str">
        <f xml:space="preserve"> IF(INDEX(Разделы!C$2:L$1540,A6113*11+3,B6113)="","","= "&amp;INDEX(Разделы!C$2:L$1540,A6113*11+3,B6113)&amp;" ("&amp;INDEX(Разделы!C$2:L$1540,A6113*11+4,B6113)&amp;")")</f>
        <v/>
      </c>
      <c r="E6113" s="15" t="str">
        <f>IF(INDEX(Оценка!C$2:AF$1540,A6111*11+4,(B6113-1)*3+1)="","",INDEX(Оценка!C$2:AF$1540,A6111*11+4,(B6113-1)*3+1)&amp;" ("&amp;INDEX(Оценка!C$2:AF$1540,A6111*11+4,(B6113-1)*3+2)&amp;") ("&amp;INDEX(Оценка!C$2:AF$1540,A6111*11+4,(B6113-1)*3+3)&amp;")")</f>
        <v/>
      </c>
      <c r="F6113" s="15" t="str">
        <f>IF(INDEX(Содержание!C$2:L$1680,A6113*6+2,B6113)="","",INDEX(Содержание!C$2:L$1680,A6113*6+2,B6113))</f>
        <v/>
      </c>
    </row>
    <row r="6114" spans="1:6" s="15" customFormat="1" x14ac:dyDescent="0.25">
      <c r="A6114" s="15">
        <v>66</v>
      </c>
      <c r="B6114" s="15">
        <v>5</v>
      </c>
      <c r="E6114" s="15" t="str">
        <f>IF(INDEX(Оценка!C$2:AF$1540,A6112*11+5,(B6114-1)*3+1)="","",INDEX(Оценка!C$2:AF$1540,A6112*11+5,(B6114-1)*3+1)&amp;" ("&amp;INDEX(Оценка!C$2:AF$1540,A6112*11+5,(B6114-1)*3+2)&amp;") ("&amp;INDEX(Оценка!C$2:AF$1540,A6112*11+5,(B6114-1)*3+3)&amp;")")</f>
        <v/>
      </c>
    </row>
    <row r="6115" spans="1:6" s="15" customFormat="1" x14ac:dyDescent="0.25">
      <c r="A6115" s="15">
        <v>66</v>
      </c>
      <c r="B6115" s="15">
        <v>5</v>
      </c>
      <c r="D6115" s="15" t="str">
        <f>IF(INDEX(Разделы!C$2:L$1540,A6115*11+5,B6115)="","","- "&amp;INDEX(Разделы!C$2:L$1540,A6115*11+5,B6115))</f>
        <v/>
      </c>
      <c r="E6115" s="15" t="str">
        <f>IF(INDEX(Оценка!C$2:AF$1540,A6113*11+6,(B6115-1)*3+1)="","",INDEX(Оценка!C$2:AF$1540,A6113*11+6,(B6115-1)*3+1)&amp;" ("&amp;INDEX(Оценка!C$2:AF$1540,A6113*11+6,(B6115-1)*3+2)&amp;") ("&amp;INDEX(Оценка!C$2:AF$1540,A6113*11+6,(B6115-1)*3+3)&amp;")")</f>
        <v/>
      </c>
      <c r="F6115" s="15" t="str">
        <f>IF(INDEX(Содержание!C$2:L$1680,A6115*6+3,B6115)="","","= "&amp;INDEX(Содержание!C$2:L$1680,A6115*6+3,B6115)&amp;" "&amp;INDEX(Содержание!C$2:L$1680,A6117*6+4,B6117))</f>
        <v/>
      </c>
    </row>
    <row r="6116" spans="1:6" s="15" customFormat="1" x14ac:dyDescent="0.25">
      <c r="A6116" s="15">
        <v>66</v>
      </c>
      <c r="B6116" s="15">
        <v>5</v>
      </c>
      <c r="D6116" s="15" t="str">
        <f>IF(INDEX(Разделы!C$2:L$1540,A6116*11+6,B6116)="","","- "&amp;INDEX(Разделы!C$2:L$1540,A6116*11+6,B6116))</f>
        <v/>
      </c>
      <c r="E6116" s="15" t="str">
        <f>IF(INDEX(Оценка!C$2:AF$1540,A6114*11+7,(B6116-1)*3+1)="","",INDEX(Оценка!C$2:AF$1540,A6114*11+7,(B6116-1)*3+1)&amp;" ("&amp;INDEX(Оценка!C$2:AF$1540,A6114*11+7,(B6116-1)*3+2)&amp;") ("&amp;INDEX(Оценка!C$2:AF$1540,A6114*11+7,(B6116-1)*3+3)&amp;")")</f>
        <v/>
      </c>
    </row>
    <row r="6117" spans="1:6" s="15" customFormat="1" x14ac:dyDescent="0.25">
      <c r="A6117" s="15">
        <v>66</v>
      </c>
      <c r="B6117" s="15">
        <v>5</v>
      </c>
      <c r="D6117" s="15" t="str">
        <f>IF(INDEX(Разделы!C$2:L$1540,A6117*11+7,B6117)="","","- "&amp;INDEX(Разделы!C$2:L$1540,A6117*11+7,B6117))</f>
        <v/>
      </c>
      <c r="E6117" s="15" t="str">
        <f>IF(INDEX(Оценка!C$2:AF$1540,A6115*11+8,(B6117-1)*3+1)="","",INDEX(Оценка!C$2:AF$1540,A6115*11+8,(B6117-1)*3+1)&amp;" ("&amp;INDEX(Оценка!C$2:AF$1540,A6115*11+8,(B6117-1)*3+2)&amp;") ("&amp;INDEX(Оценка!C$2:AF$1540,A6115*11+8,(B6117-1)*3+3)&amp;")")</f>
        <v/>
      </c>
      <c r="F6117" s="15" t="str">
        <f>IF(INDEX(Содержание!C$2:L$1680,A6117*6+5,B6117)="","",INDEX(Содержание!C$2:L$1680,A6117*6+5,B6117))</f>
        <v/>
      </c>
    </row>
    <row r="6118" spans="1:6" s="15" customFormat="1" x14ac:dyDescent="0.25">
      <c r="A6118" s="15">
        <v>66</v>
      </c>
      <c r="B6118" s="15">
        <v>5</v>
      </c>
      <c r="D6118" s="15" t="str">
        <f>IF(INDEX(Разделы!C$2:L$1540,A6118*11+8,B6118)="","","- "&amp;INDEX(Разделы!C$2:L$1540,A6118*11+8,B6118))</f>
        <v/>
      </c>
      <c r="E6118" s="15" t="str">
        <f>IF(INDEX(Оценка!C$2:AF$1540,A6116*11+9,(B6118-1)*3+1)="","",INDEX(Оценка!C$2:AF$1540,A6116*11+9,(B6118-1)*3+1)&amp;" ("&amp;INDEX(Оценка!C$2:AF$1540,A6116*11+9,(B6118-1)*3+2)&amp;") ("&amp;INDEX(Оценка!C$2:AF$1540,A6116*11+9,(B6118-1)*3+3)&amp;")")</f>
        <v/>
      </c>
    </row>
    <row r="6119" spans="1:6" s="15" customFormat="1" x14ac:dyDescent="0.25">
      <c r="A6119" s="15">
        <v>66</v>
      </c>
      <c r="B6119" s="15">
        <v>5</v>
      </c>
      <c r="D6119" s="15" t="str">
        <f>IF(INDEX(Разделы!C$2:L$1540,A6119*11+9,B6119)="","","- "&amp;INDEX(Разделы!C$2:L$1540,A6119*11+9,B6119))</f>
        <v/>
      </c>
      <c r="E6119" s="15" t="str">
        <f>IF(INDEX(Оценка!C$2:AF$1540,A6117*11+10,(B6119-1)*3+1)="","",INDEX(Оценка!C$2:AF$1540,A6117*11+10,(B6119-1)*3+1)&amp;" ("&amp;INDEX(Оценка!C$2:AF$1540,A6117*11+10,(B6119-1)*3+2)&amp;") ("&amp;INDEX(Оценка!C$2:AF$1540,A6117*11+10,(B6119-1)*3+3)&amp;")")</f>
        <v/>
      </c>
    </row>
    <row r="6120" spans="1:6" s="15" customFormat="1" x14ac:dyDescent="0.25">
      <c r="A6120" s="15">
        <v>66</v>
      </c>
      <c r="B6120" s="15">
        <v>5</v>
      </c>
      <c r="D6120" s="15" t="str">
        <f>IF(INDEX(Разделы!C$2:L$1540,A6120*11+10,B6120)="","","- "&amp;INDEX(Разделы!C$2:L$1540,A6120*11+10,B6120))</f>
        <v/>
      </c>
    </row>
    <row r="6121" spans="1:6" s="15" customFormat="1" x14ac:dyDescent="0.25">
      <c r="A6121" s="15">
        <v>66</v>
      </c>
      <c r="B6121" s="15">
        <v>5</v>
      </c>
    </row>
    <row r="6122" spans="1:6" s="15" customFormat="1" x14ac:dyDescent="0.25">
      <c r="A6122" s="15">
        <v>66</v>
      </c>
      <c r="B6122" s="15">
        <v>6</v>
      </c>
      <c r="D6122" s="15" t="str">
        <f xml:space="preserve"> IF(INDEX(Разделы!C$2:L$1540,A6122*11+3,B6122)="","","= "&amp;INDEX(Разделы!C$2:L$1540,A6122*11+3,B6122)&amp;" ("&amp;INDEX(Разделы!C$2:L$1540,A6122*11+4,B6122)&amp;")")</f>
        <v/>
      </c>
      <c r="E6122" s="15" t="str">
        <f>IF(INDEX(Оценка!C$2:AF$1540,A6120*11+4,(B6122-1)*3+1)="","",INDEX(Оценка!C$2:AF$1540,A6120*11+4,(B6122-1)*3+1)&amp;" ("&amp;INDEX(Оценка!C$2:AF$1540,A6120*11+4,(B6122-1)*3+2)&amp;") ("&amp;INDEX(Оценка!C$2:AF$1540,A6120*11+4,(B6122-1)*3+3)&amp;")")</f>
        <v/>
      </c>
      <c r="F6122" s="15" t="str">
        <f>IF(INDEX(Содержание!C$2:L$1680,A6122*6+2,B6122)="","",INDEX(Содержание!C$2:L$1680,A6122*6+2,B6122))</f>
        <v/>
      </c>
    </row>
    <row r="6123" spans="1:6" s="15" customFormat="1" x14ac:dyDescent="0.25">
      <c r="A6123" s="15">
        <v>66</v>
      </c>
      <c r="B6123" s="15">
        <v>6</v>
      </c>
      <c r="E6123" s="15" t="str">
        <f>IF(INDEX(Оценка!C$2:AF$1540,A6121*11+5,(B6123-1)*3+1)="","",INDEX(Оценка!C$2:AF$1540,A6121*11+5,(B6123-1)*3+1)&amp;" ("&amp;INDEX(Оценка!C$2:AF$1540,A6121*11+5,(B6123-1)*3+2)&amp;") ("&amp;INDEX(Оценка!C$2:AF$1540,A6121*11+5,(B6123-1)*3+3)&amp;")")</f>
        <v/>
      </c>
    </row>
    <row r="6124" spans="1:6" s="15" customFormat="1" x14ac:dyDescent="0.25">
      <c r="A6124" s="15">
        <v>66</v>
      </c>
      <c r="B6124" s="15">
        <v>6</v>
      </c>
      <c r="D6124" s="15" t="str">
        <f>IF(INDEX(Разделы!C$2:L$1540,A6124*11+5,B6124)="","","- "&amp;INDEX(Разделы!C$2:L$1540,A6124*11+5,B6124))</f>
        <v/>
      </c>
      <c r="E6124" s="15" t="str">
        <f>IF(INDEX(Оценка!C$2:AF$1540,A6122*11+6,(B6124-1)*3+1)="","",INDEX(Оценка!C$2:AF$1540,A6122*11+6,(B6124-1)*3+1)&amp;" ("&amp;INDEX(Оценка!C$2:AF$1540,A6122*11+6,(B6124-1)*3+2)&amp;") ("&amp;INDEX(Оценка!C$2:AF$1540,A6122*11+6,(B6124-1)*3+3)&amp;")")</f>
        <v/>
      </c>
      <c r="F6124" s="15" t="str">
        <f>IF(INDEX(Содержание!C$2:L$1680,A6124*6+3,B6124)="","","= "&amp;INDEX(Содержание!C$2:L$1680,A6124*6+3,B6124)&amp;" "&amp;INDEX(Содержание!C$2:L$1680,A6126*6+4,B6126))</f>
        <v/>
      </c>
    </row>
    <row r="6125" spans="1:6" s="15" customFormat="1" x14ac:dyDescent="0.25">
      <c r="A6125" s="15">
        <v>66</v>
      </c>
      <c r="B6125" s="15">
        <v>6</v>
      </c>
      <c r="D6125" s="15" t="str">
        <f>IF(INDEX(Разделы!C$2:L$1540,A6125*11+6,B6125)="","","- "&amp;INDEX(Разделы!C$2:L$1540,A6125*11+6,B6125))</f>
        <v/>
      </c>
      <c r="E6125" s="15" t="str">
        <f>IF(INDEX(Оценка!C$2:AF$1540,A6123*11+7,(B6125-1)*3+1)="","",INDEX(Оценка!C$2:AF$1540,A6123*11+7,(B6125-1)*3+1)&amp;" ("&amp;INDEX(Оценка!C$2:AF$1540,A6123*11+7,(B6125-1)*3+2)&amp;") ("&amp;INDEX(Оценка!C$2:AF$1540,A6123*11+7,(B6125-1)*3+3)&amp;")")</f>
        <v/>
      </c>
    </row>
    <row r="6126" spans="1:6" s="15" customFormat="1" x14ac:dyDescent="0.25">
      <c r="A6126" s="15">
        <v>66</v>
      </c>
      <c r="B6126" s="15">
        <v>6</v>
      </c>
      <c r="D6126" s="15" t="str">
        <f>IF(INDEX(Разделы!C$2:L$1540,A6126*11+7,B6126)="","","- "&amp;INDEX(Разделы!C$2:L$1540,A6126*11+7,B6126))</f>
        <v/>
      </c>
      <c r="E6126" s="15" t="str">
        <f>IF(INDEX(Оценка!C$2:AF$1540,A6124*11+8,(B6126-1)*3+1)="","",INDEX(Оценка!C$2:AF$1540,A6124*11+8,(B6126-1)*3+1)&amp;" ("&amp;INDEX(Оценка!C$2:AF$1540,A6124*11+8,(B6126-1)*3+2)&amp;") ("&amp;INDEX(Оценка!C$2:AF$1540,A6124*11+8,(B6126-1)*3+3)&amp;")")</f>
        <v/>
      </c>
      <c r="F6126" s="15" t="str">
        <f>IF(INDEX(Содержание!C$2:L$1680,A6126*6+5,B6126)="","",INDEX(Содержание!C$2:L$1680,A6126*6+5,B6126))</f>
        <v/>
      </c>
    </row>
    <row r="6127" spans="1:6" s="15" customFormat="1" x14ac:dyDescent="0.25">
      <c r="A6127" s="15">
        <v>66</v>
      </c>
      <c r="B6127" s="15">
        <v>6</v>
      </c>
      <c r="D6127" s="15" t="str">
        <f>IF(INDEX(Разделы!C$2:L$1540,A6127*11+8,B6127)="","","- "&amp;INDEX(Разделы!C$2:L$1540,A6127*11+8,B6127))</f>
        <v/>
      </c>
      <c r="E6127" s="15" t="str">
        <f>IF(INDEX(Оценка!C$2:AF$1540,A6125*11+9,(B6127-1)*3+1)="","",INDEX(Оценка!C$2:AF$1540,A6125*11+9,(B6127-1)*3+1)&amp;" ("&amp;INDEX(Оценка!C$2:AF$1540,A6125*11+9,(B6127-1)*3+2)&amp;") ("&amp;INDEX(Оценка!C$2:AF$1540,A6125*11+9,(B6127-1)*3+3)&amp;")")</f>
        <v/>
      </c>
    </row>
    <row r="6128" spans="1:6" s="15" customFormat="1" x14ac:dyDescent="0.25">
      <c r="A6128" s="15">
        <v>66</v>
      </c>
      <c r="B6128" s="15">
        <v>6</v>
      </c>
      <c r="D6128" s="15" t="str">
        <f>IF(INDEX(Разделы!C$2:L$1540,A6128*11+9,B6128)="","","- "&amp;INDEX(Разделы!C$2:L$1540,A6128*11+9,B6128))</f>
        <v/>
      </c>
      <c r="E6128" s="15" t="str">
        <f>IF(INDEX(Оценка!C$2:AF$1540,A6126*11+10,(B6128-1)*3+1)="","",INDEX(Оценка!C$2:AF$1540,A6126*11+10,(B6128-1)*3+1)&amp;" ("&amp;INDEX(Оценка!C$2:AF$1540,A6126*11+10,(B6128-1)*3+2)&amp;") ("&amp;INDEX(Оценка!C$2:AF$1540,A6126*11+10,(B6128-1)*3+3)&amp;")")</f>
        <v/>
      </c>
    </row>
    <row r="6129" spans="1:6" s="15" customFormat="1" x14ac:dyDescent="0.25">
      <c r="A6129" s="15">
        <v>66</v>
      </c>
      <c r="B6129" s="15">
        <v>6</v>
      </c>
      <c r="D6129" s="15" t="str">
        <f>IF(INDEX(Разделы!C$2:L$1540,A6129*11+10,B6129)="","","- "&amp;INDEX(Разделы!C$2:L$1540,A6129*11+10,B6129))</f>
        <v/>
      </c>
    </row>
    <row r="6130" spans="1:6" s="15" customFormat="1" x14ac:dyDescent="0.25">
      <c r="A6130" s="15">
        <v>66</v>
      </c>
      <c r="B6130" s="15">
        <v>6</v>
      </c>
    </row>
    <row r="6131" spans="1:6" s="15" customFormat="1" x14ac:dyDescent="0.25">
      <c r="A6131" s="15">
        <v>66</v>
      </c>
      <c r="B6131" s="15">
        <v>7</v>
      </c>
      <c r="D6131" s="15" t="str">
        <f xml:space="preserve"> IF(INDEX(Разделы!C$2:L$1540,A6131*11+3,B6131)="","","= "&amp;INDEX(Разделы!C$2:L$1540,A6131*11+3,B6131)&amp;" ("&amp;INDEX(Разделы!C$2:L$1540,A6131*11+4,B6131)&amp;")")</f>
        <v/>
      </c>
      <c r="E6131" s="15" t="str">
        <f>IF(INDEX(Оценка!C$2:AF$1540,A6129*11+4,(B6131-1)*3+1)="","",INDEX(Оценка!C$2:AF$1540,A6129*11+4,(B6131-1)*3+1)&amp;" ("&amp;INDEX(Оценка!C$2:AF$1540,A6129*11+4,(B6131-1)*3+2)&amp;") ("&amp;INDEX(Оценка!C$2:AF$1540,A6129*11+4,(B6131-1)*3+3)&amp;")")</f>
        <v/>
      </c>
      <c r="F6131" s="15" t="str">
        <f>IF(INDEX(Содержание!C$2:L$1680,A6131*6+2,B6131)="","",INDEX(Содержание!C$2:L$1680,A6131*6+2,B6131))</f>
        <v/>
      </c>
    </row>
    <row r="6132" spans="1:6" s="15" customFormat="1" x14ac:dyDescent="0.25">
      <c r="A6132" s="15">
        <v>66</v>
      </c>
      <c r="B6132" s="15">
        <v>7</v>
      </c>
      <c r="E6132" s="15" t="str">
        <f>IF(INDEX(Оценка!C$2:AF$1540,A6130*11+5,(B6132-1)*3+1)="","",INDEX(Оценка!C$2:AF$1540,A6130*11+5,(B6132-1)*3+1)&amp;" ("&amp;INDEX(Оценка!C$2:AF$1540,A6130*11+5,(B6132-1)*3+2)&amp;") ("&amp;INDEX(Оценка!C$2:AF$1540,A6130*11+5,(B6132-1)*3+3)&amp;")")</f>
        <v/>
      </c>
    </row>
    <row r="6133" spans="1:6" s="15" customFormat="1" x14ac:dyDescent="0.25">
      <c r="A6133" s="15">
        <v>66</v>
      </c>
      <c r="B6133" s="15">
        <v>7</v>
      </c>
      <c r="D6133" s="15" t="str">
        <f>IF(INDEX(Разделы!C$2:L$1540,A6133*11+5,B6133)="","","- "&amp;INDEX(Разделы!C$2:L$1540,A6133*11+5,B6133))</f>
        <v/>
      </c>
      <c r="E6133" s="15" t="str">
        <f>IF(INDEX(Оценка!C$2:AF$1540,A6131*11+6,(B6133-1)*3+1)="","",INDEX(Оценка!C$2:AF$1540,A6131*11+6,(B6133-1)*3+1)&amp;" ("&amp;INDEX(Оценка!C$2:AF$1540,A6131*11+6,(B6133-1)*3+2)&amp;") ("&amp;INDEX(Оценка!C$2:AF$1540,A6131*11+6,(B6133-1)*3+3)&amp;")")</f>
        <v/>
      </c>
      <c r="F6133" s="15" t="str">
        <f>IF(INDEX(Содержание!C$2:L$1680,A6133*6+3,B6133)="","","= "&amp;INDEX(Содержание!C$2:L$1680,A6133*6+3,B6133)&amp;" "&amp;INDEX(Содержание!C$2:L$1680,A6135*6+4,B6135))</f>
        <v/>
      </c>
    </row>
    <row r="6134" spans="1:6" s="15" customFormat="1" x14ac:dyDescent="0.25">
      <c r="A6134" s="15">
        <v>66</v>
      </c>
      <c r="B6134" s="15">
        <v>7</v>
      </c>
      <c r="D6134" s="15" t="str">
        <f>IF(INDEX(Разделы!C$2:L$1540,A6134*11+6,B6134)="","","- "&amp;INDEX(Разделы!C$2:L$1540,A6134*11+6,B6134))</f>
        <v/>
      </c>
      <c r="E6134" s="15" t="str">
        <f>IF(INDEX(Оценка!C$2:AF$1540,A6132*11+7,(B6134-1)*3+1)="","",INDEX(Оценка!C$2:AF$1540,A6132*11+7,(B6134-1)*3+1)&amp;" ("&amp;INDEX(Оценка!C$2:AF$1540,A6132*11+7,(B6134-1)*3+2)&amp;") ("&amp;INDEX(Оценка!C$2:AF$1540,A6132*11+7,(B6134-1)*3+3)&amp;")")</f>
        <v/>
      </c>
    </row>
    <row r="6135" spans="1:6" s="15" customFormat="1" x14ac:dyDescent="0.25">
      <c r="A6135" s="15">
        <v>66</v>
      </c>
      <c r="B6135" s="15">
        <v>7</v>
      </c>
      <c r="D6135" s="15" t="str">
        <f>IF(INDEX(Разделы!C$2:L$1540,A6135*11+7,B6135)="","","- "&amp;INDEX(Разделы!C$2:L$1540,A6135*11+7,B6135))</f>
        <v/>
      </c>
      <c r="E6135" s="15" t="str">
        <f>IF(INDEX(Оценка!C$2:AF$1540,A6133*11+8,(B6135-1)*3+1)="","",INDEX(Оценка!C$2:AF$1540,A6133*11+8,(B6135-1)*3+1)&amp;" ("&amp;INDEX(Оценка!C$2:AF$1540,A6133*11+8,(B6135-1)*3+2)&amp;") ("&amp;INDEX(Оценка!C$2:AF$1540,A6133*11+8,(B6135-1)*3+3)&amp;")")</f>
        <v/>
      </c>
      <c r="F6135" s="15" t="str">
        <f>IF(INDEX(Содержание!C$2:L$1680,A6135*6+5,B6135)="","",INDEX(Содержание!C$2:L$1680,A6135*6+5,B6135))</f>
        <v/>
      </c>
    </row>
    <row r="6136" spans="1:6" s="15" customFormat="1" x14ac:dyDescent="0.25">
      <c r="A6136" s="15">
        <v>66</v>
      </c>
      <c r="B6136" s="15">
        <v>7</v>
      </c>
      <c r="D6136" s="15" t="str">
        <f>IF(INDEX(Разделы!C$2:L$1540,A6136*11+8,B6136)="","","- "&amp;INDEX(Разделы!C$2:L$1540,A6136*11+8,B6136))</f>
        <v/>
      </c>
      <c r="E6136" s="15" t="str">
        <f>IF(INDEX(Оценка!C$2:AF$1540,A6134*11+9,(B6136-1)*3+1)="","",INDEX(Оценка!C$2:AF$1540,A6134*11+9,(B6136-1)*3+1)&amp;" ("&amp;INDEX(Оценка!C$2:AF$1540,A6134*11+9,(B6136-1)*3+2)&amp;") ("&amp;INDEX(Оценка!C$2:AF$1540,A6134*11+9,(B6136-1)*3+3)&amp;")")</f>
        <v/>
      </c>
    </row>
    <row r="6137" spans="1:6" s="15" customFormat="1" x14ac:dyDescent="0.25">
      <c r="A6137" s="15">
        <v>66</v>
      </c>
      <c r="B6137" s="15">
        <v>7</v>
      </c>
      <c r="D6137" s="15" t="str">
        <f>IF(INDEX(Разделы!C$2:L$1540,A6137*11+9,B6137)="","","- "&amp;INDEX(Разделы!C$2:L$1540,A6137*11+9,B6137))</f>
        <v/>
      </c>
      <c r="E6137" s="15" t="str">
        <f>IF(INDEX(Оценка!C$2:AF$1540,A6135*11+10,(B6137-1)*3+1)="","",INDEX(Оценка!C$2:AF$1540,A6135*11+10,(B6137-1)*3+1)&amp;" ("&amp;INDEX(Оценка!C$2:AF$1540,A6135*11+10,(B6137-1)*3+2)&amp;") ("&amp;INDEX(Оценка!C$2:AF$1540,A6135*11+10,(B6137-1)*3+3)&amp;")")</f>
        <v/>
      </c>
    </row>
    <row r="6138" spans="1:6" s="15" customFormat="1" x14ac:dyDescent="0.25">
      <c r="A6138" s="15">
        <v>66</v>
      </c>
      <c r="B6138" s="15">
        <v>7</v>
      </c>
      <c r="D6138" s="15" t="str">
        <f>IF(INDEX(Разделы!C$2:L$1540,A6138*11+10,B6138)="","","- "&amp;INDEX(Разделы!C$2:L$1540,A6138*11+10,B6138))</f>
        <v/>
      </c>
    </row>
    <row r="6139" spans="1:6" s="15" customFormat="1" x14ac:dyDescent="0.25">
      <c r="A6139" s="15">
        <v>66</v>
      </c>
      <c r="B6139" s="15">
        <v>7</v>
      </c>
    </row>
    <row r="6140" spans="1:6" s="15" customFormat="1" x14ac:dyDescent="0.25">
      <c r="A6140" s="15">
        <v>66</v>
      </c>
      <c r="B6140" s="15">
        <v>8</v>
      </c>
      <c r="D6140" s="15" t="str">
        <f xml:space="preserve"> IF(INDEX(Разделы!C$2:L$1540,A6140*11+3,B6140)="","","= "&amp;INDEX(Разделы!C$2:L$1540,A6140*11+3,B6140)&amp;" ("&amp;INDEX(Разделы!C$2:L$1540,A6140*11+4,B6140)&amp;")")</f>
        <v/>
      </c>
      <c r="E6140" s="15" t="str">
        <f>IF(INDEX(Оценка!C$2:AF$1540,A6138*11+4,(B6140-1)*3+1)="","",INDEX(Оценка!C$2:AF$1540,A6138*11+4,(B6140-1)*3+1)&amp;" ("&amp;INDEX(Оценка!C$2:AF$1540,A6138*11+4,(B6140-1)*3+2)&amp;") ("&amp;INDEX(Оценка!C$2:AF$1540,A6138*11+4,(B6140-1)*3+3)&amp;")")</f>
        <v/>
      </c>
      <c r="F6140" s="15" t="str">
        <f>IF(INDEX(Содержание!C$2:L$1680,A6140*6+2,B6140)="","",INDEX(Содержание!C$2:L$1680,A6140*6+2,B6140))</f>
        <v/>
      </c>
    </row>
    <row r="6141" spans="1:6" s="15" customFormat="1" x14ac:dyDescent="0.25">
      <c r="A6141" s="15">
        <v>66</v>
      </c>
      <c r="B6141" s="15">
        <v>8</v>
      </c>
      <c r="E6141" s="15" t="str">
        <f>IF(INDEX(Оценка!C$2:AF$1540,A6139*11+5,(B6141-1)*3+1)="","",INDEX(Оценка!C$2:AF$1540,A6139*11+5,(B6141-1)*3+1)&amp;" ("&amp;INDEX(Оценка!C$2:AF$1540,A6139*11+5,(B6141-1)*3+2)&amp;") ("&amp;INDEX(Оценка!C$2:AF$1540,A6139*11+5,(B6141-1)*3+3)&amp;")")</f>
        <v/>
      </c>
    </row>
    <row r="6142" spans="1:6" s="15" customFormat="1" x14ac:dyDescent="0.25">
      <c r="A6142" s="15">
        <v>66</v>
      </c>
      <c r="B6142" s="15">
        <v>8</v>
      </c>
      <c r="D6142" s="15" t="str">
        <f>IF(INDEX(Разделы!C$2:L$1540,A6142*11+5,B6142)="","","- "&amp;INDEX(Разделы!C$2:L$1540,A6142*11+5,B6142))</f>
        <v/>
      </c>
      <c r="E6142" s="15" t="str">
        <f>IF(INDEX(Оценка!C$2:AF$1540,A6140*11+6,(B6142-1)*3+1)="","",INDEX(Оценка!C$2:AF$1540,A6140*11+6,(B6142-1)*3+1)&amp;" ("&amp;INDEX(Оценка!C$2:AF$1540,A6140*11+6,(B6142-1)*3+2)&amp;") ("&amp;INDEX(Оценка!C$2:AF$1540,A6140*11+6,(B6142-1)*3+3)&amp;")")</f>
        <v/>
      </c>
      <c r="F6142" s="15" t="str">
        <f>IF(INDEX(Содержание!C$2:L$1680,A6142*6+3,B6142)="","","= "&amp;INDEX(Содержание!C$2:L$1680,A6142*6+3,B6142)&amp;" "&amp;INDEX(Содержание!C$2:L$1680,A6144*6+4,B6144))</f>
        <v/>
      </c>
    </row>
    <row r="6143" spans="1:6" s="15" customFormat="1" x14ac:dyDescent="0.25">
      <c r="A6143" s="15">
        <v>66</v>
      </c>
      <c r="B6143" s="15">
        <v>8</v>
      </c>
      <c r="D6143" s="15" t="str">
        <f>IF(INDEX(Разделы!C$2:L$1540,A6143*11+6,B6143)="","","- "&amp;INDEX(Разделы!C$2:L$1540,A6143*11+6,B6143))</f>
        <v/>
      </c>
      <c r="E6143" s="15" t="str">
        <f>IF(INDEX(Оценка!C$2:AF$1540,A6141*11+7,(B6143-1)*3+1)="","",INDEX(Оценка!C$2:AF$1540,A6141*11+7,(B6143-1)*3+1)&amp;" ("&amp;INDEX(Оценка!C$2:AF$1540,A6141*11+7,(B6143-1)*3+2)&amp;") ("&amp;INDEX(Оценка!C$2:AF$1540,A6141*11+7,(B6143-1)*3+3)&amp;")")</f>
        <v/>
      </c>
    </row>
    <row r="6144" spans="1:6" s="15" customFormat="1" x14ac:dyDescent="0.25">
      <c r="A6144" s="15">
        <v>66</v>
      </c>
      <c r="B6144" s="15">
        <v>8</v>
      </c>
      <c r="D6144" s="15" t="str">
        <f>IF(INDEX(Разделы!C$2:L$1540,A6144*11+7,B6144)="","","- "&amp;INDEX(Разделы!C$2:L$1540,A6144*11+7,B6144))</f>
        <v/>
      </c>
      <c r="E6144" s="15" t="str">
        <f>IF(INDEX(Оценка!C$2:AF$1540,A6142*11+8,(B6144-1)*3+1)="","",INDEX(Оценка!C$2:AF$1540,A6142*11+8,(B6144-1)*3+1)&amp;" ("&amp;INDEX(Оценка!C$2:AF$1540,A6142*11+8,(B6144-1)*3+2)&amp;") ("&amp;INDEX(Оценка!C$2:AF$1540,A6142*11+8,(B6144-1)*3+3)&amp;")")</f>
        <v/>
      </c>
      <c r="F6144" s="15" t="str">
        <f>IF(INDEX(Содержание!C$2:L$1680,A6144*6+5,B6144)="","",INDEX(Содержание!C$2:L$1680,A6144*6+5,B6144))</f>
        <v/>
      </c>
    </row>
    <row r="6145" spans="1:6" s="15" customFormat="1" x14ac:dyDescent="0.25">
      <c r="A6145" s="15">
        <v>66</v>
      </c>
      <c r="B6145" s="15">
        <v>8</v>
      </c>
      <c r="D6145" s="15" t="str">
        <f>IF(INDEX(Разделы!C$2:L$1540,A6145*11+8,B6145)="","","- "&amp;INDEX(Разделы!C$2:L$1540,A6145*11+8,B6145))</f>
        <v/>
      </c>
      <c r="E6145" s="15" t="str">
        <f>IF(INDEX(Оценка!C$2:AF$1540,A6143*11+9,(B6145-1)*3+1)="","",INDEX(Оценка!C$2:AF$1540,A6143*11+9,(B6145-1)*3+1)&amp;" ("&amp;INDEX(Оценка!C$2:AF$1540,A6143*11+9,(B6145-1)*3+2)&amp;") ("&amp;INDEX(Оценка!C$2:AF$1540,A6143*11+9,(B6145-1)*3+3)&amp;")")</f>
        <v/>
      </c>
    </row>
    <row r="6146" spans="1:6" s="15" customFormat="1" x14ac:dyDescent="0.25">
      <c r="A6146" s="15">
        <v>66</v>
      </c>
      <c r="B6146" s="15">
        <v>8</v>
      </c>
      <c r="D6146" s="15" t="str">
        <f>IF(INDEX(Разделы!C$2:L$1540,A6146*11+9,B6146)="","","- "&amp;INDEX(Разделы!C$2:L$1540,A6146*11+9,B6146))</f>
        <v/>
      </c>
      <c r="E6146" s="15" t="str">
        <f>IF(INDEX(Оценка!C$2:AF$1540,A6144*11+10,(B6146-1)*3+1)="","",INDEX(Оценка!C$2:AF$1540,A6144*11+10,(B6146-1)*3+1)&amp;" ("&amp;INDEX(Оценка!C$2:AF$1540,A6144*11+10,(B6146-1)*3+2)&amp;") ("&amp;INDEX(Оценка!C$2:AF$1540,A6144*11+10,(B6146-1)*3+3)&amp;")")</f>
        <v/>
      </c>
    </row>
    <row r="6147" spans="1:6" s="15" customFormat="1" x14ac:dyDescent="0.25">
      <c r="A6147" s="15">
        <v>66</v>
      </c>
      <c r="B6147" s="15">
        <v>8</v>
      </c>
      <c r="D6147" s="15" t="str">
        <f>IF(INDEX(Разделы!C$2:L$1540,A6147*11+10,B6147)="","","- "&amp;INDEX(Разделы!C$2:L$1540,A6147*11+10,B6147))</f>
        <v/>
      </c>
    </row>
    <row r="6148" spans="1:6" s="15" customFormat="1" x14ac:dyDescent="0.25">
      <c r="A6148" s="15">
        <v>66</v>
      </c>
      <c r="B6148" s="15">
        <v>8</v>
      </c>
    </row>
    <row r="6149" spans="1:6" s="15" customFormat="1" x14ac:dyDescent="0.25">
      <c r="A6149" s="15">
        <v>66</v>
      </c>
      <c r="B6149" s="15">
        <v>9</v>
      </c>
      <c r="D6149" s="15" t="str">
        <f xml:space="preserve"> IF(INDEX(Разделы!C$2:L$1540,A6149*11+3,B6149)="","","= "&amp;INDEX(Разделы!C$2:L$1540,A6149*11+3,B6149)&amp;" ("&amp;INDEX(Разделы!C$2:L$1540,A6149*11+4,B6149)&amp;")")</f>
        <v/>
      </c>
      <c r="E6149" s="15" t="str">
        <f>IF(INDEX(Оценка!C$2:AF$1540,A6147*11+4,(B6149-1)*3+1)="","",INDEX(Оценка!C$2:AF$1540,A6147*11+4,(B6149-1)*3+1)&amp;" ("&amp;INDEX(Оценка!C$2:AF$1540,A6147*11+4,(B6149-1)*3+2)&amp;") ("&amp;INDEX(Оценка!C$2:AF$1540,A6147*11+4,(B6149-1)*3+3)&amp;")")</f>
        <v/>
      </c>
      <c r="F6149" s="15" t="str">
        <f>IF(INDEX(Содержание!C$2:L$1680,A6149*6+2,B6149)="","",INDEX(Содержание!C$2:L$1680,A6149*6+2,B6149))</f>
        <v/>
      </c>
    </row>
    <row r="6150" spans="1:6" s="15" customFormat="1" x14ac:dyDescent="0.25">
      <c r="A6150" s="15">
        <v>66</v>
      </c>
      <c r="B6150" s="15">
        <v>9</v>
      </c>
      <c r="E6150" s="15" t="str">
        <f>IF(INDEX(Оценка!C$2:AF$1540,A6148*11+5,(B6150-1)*3+1)="","",INDEX(Оценка!C$2:AF$1540,A6148*11+5,(B6150-1)*3+1)&amp;" ("&amp;INDEX(Оценка!C$2:AF$1540,A6148*11+5,(B6150-1)*3+2)&amp;") ("&amp;INDEX(Оценка!C$2:AF$1540,A6148*11+5,(B6150-1)*3+3)&amp;")")</f>
        <v/>
      </c>
    </row>
    <row r="6151" spans="1:6" s="15" customFormat="1" x14ac:dyDescent="0.25">
      <c r="A6151" s="15">
        <v>66</v>
      </c>
      <c r="B6151" s="15">
        <v>9</v>
      </c>
      <c r="D6151" s="15" t="str">
        <f>IF(INDEX(Разделы!C$2:L$1540,A6151*11+5,B6151)="","","- "&amp;INDEX(Разделы!C$2:L$1540,A6151*11+5,B6151))</f>
        <v/>
      </c>
      <c r="E6151" s="15" t="str">
        <f>IF(INDEX(Оценка!C$2:AF$1540,A6149*11+6,(B6151-1)*3+1)="","",INDEX(Оценка!C$2:AF$1540,A6149*11+6,(B6151-1)*3+1)&amp;" ("&amp;INDEX(Оценка!C$2:AF$1540,A6149*11+6,(B6151-1)*3+2)&amp;") ("&amp;INDEX(Оценка!C$2:AF$1540,A6149*11+6,(B6151-1)*3+3)&amp;")")</f>
        <v/>
      </c>
      <c r="F6151" s="15" t="str">
        <f>IF(INDEX(Содержание!C$2:L$1680,A6151*6+3,B6151)="","","= "&amp;INDEX(Содержание!C$2:L$1680,A6151*6+3,B6151)&amp;" "&amp;INDEX(Содержание!C$2:L$1680,A6153*6+4,B6153))</f>
        <v/>
      </c>
    </row>
    <row r="6152" spans="1:6" s="15" customFormat="1" x14ac:dyDescent="0.25">
      <c r="A6152" s="15">
        <v>66</v>
      </c>
      <c r="B6152" s="15">
        <v>9</v>
      </c>
      <c r="D6152" s="15" t="str">
        <f>IF(INDEX(Разделы!C$2:L$1540,A6152*11+6,B6152)="","","- "&amp;INDEX(Разделы!C$2:L$1540,A6152*11+6,B6152))</f>
        <v/>
      </c>
      <c r="E6152" s="15" t="str">
        <f>IF(INDEX(Оценка!C$2:AF$1540,A6150*11+7,(B6152-1)*3+1)="","",INDEX(Оценка!C$2:AF$1540,A6150*11+7,(B6152-1)*3+1)&amp;" ("&amp;INDEX(Оценка!C$2:AF$1540,A6150*11+7,(B6152-1)*3+2)&amp;") ("&amp;INDEX(Оценка!C$2:AF$1540,A6150*11+7,(B6152-1)*3+3)&amp;")")</f>
        <v/>
      </c>
    </row>
    <row r="6153" spans="1:6" s="15" customFormat="1" x14ac:dyDescent="0.25">
      <c r="A6153" s="15">
        <v>66</v>
      </c>
      <c r="B6153" s="15">
        <v>9</v>
      </c>
      <c r="D6153" s="15" t="str">
        <f>IF(INDEX(Разделы!C$2:L$1540,A6153*11+7,B6153)="","","- "&amp;INDEX(Разделы!C$2:L$1540,A6153*11+7,B6153))</f>
        <v/>
      </c>
      <c r="E6153" s="15" t="str">
        <f>IF(INDEX(Оценка!C$2:AF$1540,A6151*11+8,(B6153-1)*3+1)="","",INDEX(Оценка!C$2:AF$1540,A6151*11+8,(B6153-1)*3+1)&amp;" ("&amp;INDEX(Оценка!C$2:AF$1540,A6151*11+8,(B6153-1)*3+2)&amp;") ("&amp;INDEX(Оценка!C$2:AF$1540,A6151*11+8,(B6153-1)*3+3)&amp;")")</f>
        <v/>
      </c>
      <c r="F6153" s="15" t="str">
        <f>IF(INDEX(Содержание!C$2:L$1680,A6153*6+5,B6153)="","",INDEX(Содержание!C$2:L$1680,A6153*6+5,B6153))</f>
        <v/>
      </c>
    </row>
    <row r="6154" spans="1:6" s="15" customFormat="1" x14ac:dyDescent="0.25">
      <c r="A6154" s="15">
        <v>66</v>
      </c>
      <c r="B6154" s="15">
        <v>9</v>
      </c>
      <c r="D6154" s="15" t="str">
        <f>IF(INDEX(Разделы!C$2:L$1540,A6154*11+8,B6154)="","","- "&amp;INDEX(Разделы!C$2:L$1540,A6154*11+8,B6154))</f>
        <v/>
      </c>
      <c r="E6154" s="15" t="str">
        <f>IF(INDEX(Оценка!C$2:AF$1540,A6152*11+9,(B6154-1)*3+1)="","",INDEX(Оценка!C$2:AF$1540,A6152*11+9,(B6154-1)*3+1)&amp;" ("&amp;INDEX(Оценка!C$2:AF$1540,A6152*11+9,(B6154-1)*3+2)&amp;") ("&amp;INDEX(Оценка!C$2:AF$1540,A6152*11+9,(B6154-1)*3+3)&amp;")")</f>
        <v/>
      </c>
    </row>
    <row r="6155" spans="1:6" s="15" customFormat="1" x14ac:dyDescent="0.25">
      <c r="A6155" s="15">
        <v>66</v>
      </c>
      <c r="B6155" s="15">
        <v>9</v>
      </c>
      <c r="D6155" s="15" t="str">
        <f>IF(INDEX(Разделы!C$2:L$1540,A6155*11+9,B6155)="","","- "&amp;INDEX(Разделы!C$2:L$1540,A6155*11+9,B6155))</f>
        <v/>
      </c>
      <c r="E6155" s="15" t="str">
        <f>IF(INDEX(Оценка!C$2:AF$1540,A6153*11+10,(B6155-1)*3+1)="","",INDEX(Оценка!C$2:AF$1540,A6153*11+10,(B6155-1)*3+1)&amp;" ("&amp;INDEX(Оценка!C$2:AF$1540,A6153*11+10,(B6155-1)*3+2)&amp;") ("&amp;INDEX(Оценка!C$2:AF$1540,A6153*11+10,(B6155-1)*3+3)&amp;")")</f>
        <v/>
      </c>
    </row>
    <row r="6156" spans="1:6" s="15" customFormat="1" x14ac:dyDescent="0.25">
      <c r="A6156" s="15">
        <v>66</v>
      </c>
      <c r="B6156" s="15">
        <v>9</v>
      </c>
      <c r="D6156" s="15" t="str">
        <f>IF(INDEX(Разделы!C$2:L$1540,A6156*11+10,B6156)="","","- "&amp;INDEX(Разделы!C$2:L$1540,A6156*11+10,B6156))</f>
        <v/>
      </c>
    </row>
    <row r="6157" spans="1:6" s="15" customFormat="1" x14ac:dyDescent="0.25">
      <c r="A6157" s="15">
        <v>66</v>
      </c>
      <c r="B6157" s="15">
        <v>9</v>
      </c>
    </row>
    <row r="6158" spans="1:6" s="15" customFormat="1" x14ac:dyDescent="0.25">
      <c r="A6158" s="15">
        <v>66</v>
      </c>
      <c r="B6158" s="15">
        <v>10</v>
      </c>
      <c r="D6158" s="15" t="str">
        <f xml:space="preserve"> IF(INDEX(Разделы!C$2:L$1540,A6158*11+3,B6158)="","","= "&amp;INDEX(Разделы!C$2:L$1540,A6158*11+3,B6158)&amp;" ("&amp;INDEX(Разделы!C$2:L$1540,A6158*11+4,B6158)&amp;")")</f>
        <v/>
      </c>
      <c r="E6158" s="15" t="str">
        <f>IF(INDEX(Оценка!C$2:AF$1540,A6156*11+4,(B6158-1)*3+1)="","",INDEX(Оценка!C$2:AF$1540,A6156*11+4,(B6158-1)*3+1)&amp;" ("&amp;INDEX(Оценка!C$2:AF$1540,A6156*11+4,(B6158-1)*3+2)&amp;") ("&amp;INDEX(Оценка!C$2:AF$1540,A6156*11+4,(B6158-1)*3+3)&amp;")")</f>
        <v/>
      </c>
      <c r="F6158" s="15" t="str">
        <f>IF(INDEX(Содержание!C$2:L$1680,A6158*6+2,B6158)="","",INDEX(Содержание!C$2:L$1680,A6158*6+2,B6158))</f>
        <v/>
      </c>
    </row>
    <row r="6159" spans="1:6" s="15" customFormat="1" x14ac:dyDescent="0.25">
      <c r="A6159" s="15">
        <v>66</v>
      </c>
      <c r="B6159" s="15">
        <v>10</v>
      </c>
      <c r="E6159" s="15" t="str">
        <f>IF(INDEX(Оценка!C$2:AF$1540,A6157*11+5,(B6159-1)*3+1)="","",INDEX(Оценка!C$2:AF$1540,A6157*11+5,(B6159-1)*3+1)&amp;" ("&amp;INDEX(Оценка!C$2:AF$1540,A6157*11+5,(B6159-1)*3+2)&amp;") ("&amp;INDEX(Оценка!C$2:AF$1540,A6157*11+5,(B6159-1)*3+3)&amp;")")</f>
        <v/>
      </c>
    </row>
    <row r="6160" spans="1:6" s="15" customFormat="1" x14ac:dyDescent="0.25">
      <c r="A6160" s="15">
        <v>66</v>
      </c>
      <c r="B6160" s="15">
        <v>10</v>
      </c>
      <c r="D6160" s="15" t="str">
        <f>IF(INDEX(Разделы!C$2:L$1540,A6160*11+5,B6160)="","","- "&amp;INDEX(Разделы!C$2:L$1540,A6160*11+5,B6160))</f>
        <v/>
      </c>
      <c r="E6160" s="15" t="str">
        <f>IF(INDEX(Оценка!C$2:AF$1540,A6158*11+6,(B6160-1)*3+1)="","",INDEX(Оценка!C$2:AF$1540,A6158*11+6,(B6160-1)*3+1)&amp;" ("&amp;INDEX(Оценка!C$2:AF$1540,A6158*11+6,(B6160-1)*3+2)&amp;") ("&amp;INDEX(Оценка!C$2:AF$1540,A6158*11+6,(B6160-1)*3+3)&amp;")")</f>
        <v/>
      </c>
      <c r="F6160" s="15" t="str">
        <f>IF(INDEX(Содержание!C$2:L$1680,A6160*6+3,B6160)="","","= "&amp;INDEX(Содержание!C$2:L$1680,A6160*6+3,B6160)&amp;" "&amp;INDEX(Содержание!C$2:L$1680,A6162*6+4,B6162))</f>
        <v/>
      </c>
    </row>
    <row r="6161" spans="1:6" s="15" customFormat="1" x14ac:dyDescent="0.25">
      <c r="A6161" s="15">
        <v>66</v>
      </c>
      <c r="B6161" s="15">
        <v>10</v>
      </c>
      <c r="D6161" s="15" t="str">
        <f>IF(INDEX(Разделы!C$2:L$1540,A6161*11+6,B6161)="","","- "&amp;INDEX(Разделы!C$2:L$1540,A6161*11+6,B6161))</f>
        <v/>
      </c>
      <c r="E6161" s="15" t="str">
        <f>IF(INDEX(Оценка!C$2:AF$1540,A6159*11+7,(B6161-1)*3+1)="","",INDEX(Оценка!C$2:AF$1540,A6159*11+7,(B6161-1)*3+1)&amp;" ("&amp;INDEX(Оценка!C$2:AF$1540,A6159*11+7,(B6161-1)*3+2)&amp;") ("&amp;INDEX(Оценка!C$2:AF$1540,A6159*11+7,(B6161-1)*3+3)&amp;")")</f>
        <v/>
      </c>
    </row>
    <row r="6162" spans="1:6" s="15" customFormat="1" x14ac:dyDescent="0.25">
      <c r="A6162" s="15">
        <v>66</v>
      </c>
      <c r="B6162" s="15">
        <v>10</v>
      </c>
      <c r="D6162" s="15" t="str">
        <f>IF(INDEX(Разделы!C$2:L$1540,A6162*11+7,B6162)="","","- "&amp;INDEX(Разделы!C$2:L$1540,A6162*11+7,B6162))</f>
        <v/>
      </c>
      <c r="E6162" s="15" t="str">
        <f>IF(INDEX(Оценка!C$2:AF$1540,A6160*11+8,(B6162-1)*3+1)="","",INDEX(Оценка!C$2:AF$1540,A6160*11+8,(B6162-1)*3+1)&amp;" ("&amp;INDEX(Оценка!C$2:AF$1540,A6160*11+8,(B6162-1)*3+2)&amp;") ("&amp;INDEX(Оценка!C$2:AF$1540,A6160*11+8,(B6162-1)*3+3)&amp;")")</f>
        <v/>
      </c>
      <c r="F6162" s="15" t="str">
        <f>IF(INDEX(Содержание!C$2:L$1680,A6162*6+5,B6162)="","",INDEX(Содержание!C$2:L$1680,A6162*6+5,B6162))</f>
        <v/>
      </c>
    </row>
    <row r="6163" spans="1:6" s="15" customFormat="1" x14ac:dyDescent="0.25">
      <c r="A6163" s="15">
        <v>66</v>
      </c>
      <c r="B6163" s="15">
        <v>10</v>
      </c>
      <c r="D6163" s="15" t="str">
        <f>IF(INDEX(Разделы!C$2:L$1540,A6163*11+8,B6163)="","","- "&amp;INDEX(Разделы!C$2:L$1540,A6163*11+8,B6163))</f>
        <v/>
      </c>
      <c r="E6163" s="15" t="str">
        <f>IF(INDEX(Оценка!C$2:AF$1540,A6161*11+9,(B6163-1)*3+1)="","",INDEX(Оценка!C$2:AF$1540,A6161*11+9,(B6163-1)*3+1)&amp;" ("&amp;INDEX(Оценка!C$2:AF$1540,A6161*11+9,(B6163-1)*3+2)&amp;") ("&amp;INDEX(Оценка!C$2:AF$1540,A6161*11+9,(B6163-1)*3+3)&amp;")")</f>
        <v/>
      </c>
    </row>
    <row r="6164" spans="1:6" s="15" customFormat="1" x14ac:dyDescent="0.25">
      <c r="A6164" s="15">
        <v>66</v>
      </c>
      <c r="B6164" s="15">
        <v>10</v>
      </c>
      <c r="D6164" s="15" t="str">
        <f>IF(INDEX(Разделы!C$2:L$1540,A6164*11+9,B6164)="","","- "&amp;INDEX(Разделы!C$2:L$1540,A6164*11+9,B6164))</f>
        <v/>
      </c>
      <c r="E6164" s="15" t="str">
        <f>IF(INDEX(Оценка!C$2:AF$1540,A6162*11+10,(B6164-1)*3+1)="","",INDEX(Оценка!C$2:AF$1540,A6162*11+10,(B6164-1)*3+1)&amp;" ("&amp;INDEX(Оценка!C$2:AF$1540,A6162*11+10,(B6164-1)*3+2)&amp;") ("&amp;INDEX(Оценка!C$2:AF$1540,A6162*11+10,(B6164-1)*3+3)&amp;")")</f>
        <v/>
      </c>
    </row>
    <row r="6165" spans="1:6" s="15" customFormat="1" x14ac:dyDescent="0.25">
      <c r="A6165" s="15">
        <v>66</v>
      </c>
      <c r="B6165" s="15">
        <v>10</v>
      </c>
      <c r="D6165" s="15" t="str">
        <f>IF(INDEX(Разделы!C$2:L$1540,A6165*11+10,B6165)="","","- "&amp;INDEX(Разделы!C$2:L$1540,A6165*11+10,B6165))</f>
        <v/>
      </c>
    </row>
    <row r="6166" spans="1:6" s="15" customFormat="1" x14ac:dyDescent="0.25">
      <c r="A6166" s="15">
        <v>66</v>
      </c>
      <c r="B6166" s="15">
        <v>10</v>
      </c>
    </row>
    <row r="6167" spans="1:6" s="15" customFormat="1" x14ac:dyDescent="0.25">
      <c r="A6167" s="15">
        <v>67</v>
      </c>
      <c r="B6167" s="15">
        <v>1</v>
      </c>
      <c r="D6167" s="15" t="str">
        <f>IF(INDEX(Разделы!C$2:L$1540,A6167*11+1,1)="","","== "&amp;INDEX(Разделы!C$2:L$1540,A6167*11+1,1))</f>
        <v/>
      </c>
      <c r="E6167" s="15" t="str">
        <f>IF(INDEX(Оценка!C$2:AF$1540,A6167*11+1,1)="","","== "&amp;INDEX(Оценка!C$2:AF$1540,A6167*11+1,1))</f>
        <v/>
      </c>
      <c r="F6167" s="15" t="str">
        <f>IF(INDEX(Содержание!C$2:L$1680,A6167*6+1,1)="","","== "&amp;INDEX(Содержание!C$2:L$1680,A6167*6+1,1))</f>
        <v/>
      </c>
    </row>
    <row r="6168" spans="1:6" s="15" customFormat="1" x14ac:dyDescent="0.25">
      <c r="A6168" s="15">
        <v>67</v>
      </c>
      <c r="B6168" s="15">
        <v>1</v>
      </c>
    </row>
    <row r="6169" spans="1:6" s="15" customFormat="1" x14ac:dyDescent="0.25">
      <c r="A6169" s="15">
        <v>67</v>
      </c>
      <c r="B6169" s="15">
        <v>1</v>
      </c>
      <c r="D6169" s="15" t="str">
        <f xml:space="preserve"> IF(INDEX(Разделы!C$2:L$1540,A6169*11+3,B6169)="","","= "&amp;INDEX(Разделы!C$2:L$1540,A6169*11+3,B6169)&amp;" ("&amp;INDEX(Разделы!C$2:L$1540,A6169*11+4,B6169)&amp;")")</f>
        <v/>
      </c>
      <c r="E6169" s="15" t="str">
        <f>IF(INDEX(Оценка!C$2:AF$1540,A6167*11+4,(B6169-1)*3+1)="","",INDEX(Оценка!C$2:AF$1540,A6167*11+4,(B6169-1)*3+1)&amp;" ("&amp;INDEX(Оценка!C$2:AF$1540,A6167*11+4,(B6169-1)*3+2)&amp;") ("&amp;INDEX(Оценка!C$2:AF$1540,A6167*11+4,(B6169-1)*3+3)&amp;")")</f>
        <v/>
      </c>
      <c r="F6169" s="15" t="str">
        <f>IF(INDEX(Содержание!C$2:L$1680,A6169*6+2,B6169)="","",INDEX(Содержание!C$2:L$1680,A6169*6+2,B6169))</f>
        <v/>
      </c>
    </row>
    <row r="6170" spans="1:6" s="15" customFormat="1" x14ac:dyDescent="0.25">
      <c r="A6170" s="15">
        <v>67</v>
      </c>
      <c r="B6170" s="15">
        <v>1</v>
      </c>
      <c r="E6170" s="15" t="str">
        <f>IF(INDEX(Оценка!C$2:AF$1540,A6168*11+5,(B6170-1)*3+1)="","",INDEX(Оценка!C$2:AF$1540,A6168*11+5,(B6170-1)*3+1)&amp;" ("&amp;INDEX(Оценка!C$2:AF$1540,A6168*11+5,(B6170-1)*3+2)&amp;") ("&amp;INDEX(Оценка!C$2:AF$1540,A6168*11+5,(B6170-1)*3+3)&amp;")")</f>
        <v/>
      </c>
    </row>
    <row r="6171" spans="1:6" s="15" customFormat="1" x14ac:dyDescent="0.25">
      <c r="A6171" s="15">
        <v>67</v>
      </c>
      <c r="B6171" s="15">
        <v>1</v>
      </c>
      <c r="D6171" s="15" t="str">
        <f>IF(INDEX(Разделы!C$2:L$1540,A6171*11+5,B6171)="","","- "&amp;INDEX(Разделы!C$2:L$1540,A6171*11+5,B6171))</f>
        <v/>
      </c>
      <c r="E6171" s="15" t="str">
        <f>IF(INDEX(Оценка!C$2:AF$1540,A6169*11+6,(B6171-1)*3+1)="","",INDEX(Оценка!C$2:AF$1540,A6169*11+6,(B6171-1)*3+1)&amp;" ("&amp;INDEX(Оценка!C$2:AF$1540,A6169*11+6,(B6171-1)*3+2)&amp;") ("&amp;INDEX(Оценка!C$2:AF$1540,A6169*11+6,(B6171-1)*3+3)&amp;")")</f>
        <v/>
      </c>
      <c r="F6171" s="15" t="str">
        <f>IF(INDEX(Содержание!C$2:L$1680,A6171*6+3,B6171)="","","= "&amp;INDEX(Содержание!C$2:L$1680,A6171*6+3,B6171)&amp;" "&amp;INDEX(Содержание!C$2:L$1680,A6173*6+4,B6173))</f>
        <v/>
      </c>
    </row>
    <row r="6172" spans="1:6" s="15" customFormat="1" x14ac:dyDescent="0.25">
      <c r="A6172" s="15">
        <v>67</v>
      </c>
      <c r="B6172" s="15">
        <v>1</v>
      </c>
      <c r="D6172" s="15" t="str">
        <f>IF(INDEX(Разделы!C$2:L$1540,A6172*11+6,B6172)="","","- "&amp;INDEX(Разделы!C$2:L$1540,A6172*11+6,B6172))</f>
        <v/>
      </c>
      <c r="E6172" s="15" t="str">
        <f>IF(INDEX(Оценка!C$2:AF$1540,A6170*11+7,(B6172-1)*3+1)="","",INDEX(Оценка!C$2:AF$1540,A6170*11+7,(B6172-1)*3+1)&amp;" ("&amp;INDEX(Оценка!C$2:AF$1540,A6170*11+7,(B6172-1)*3+2)&amp;") ("&amp;INDEX(Оценка!C$2:AF$1540,A6170*11+7,(B6172-1)*3+3)&amp;")")</f>
        <v/>
      </c>
    </row>
    <row r="6173" spans="1:6" s="15" customFormat="1" x14ac:dyDescent="0.25">
      <c r="A6173" s="15">
        <v>67</v>
      </c>
      <c r="B6173" s="15">
        <v>1</v>
      </c>
      <c r="D6173" s="15" t="str">
        <f>IF(INDEX(Разделы!C$2:L$1540,A6173*11+7,B6173)="","","- "&amp;INDEX(Разделы!C$2:L$1540,A6173*11+7,B6173))</f>
        <v/>
      </c>
      <c r="E6173" s="15" t="str">
        <f>IF(INDEX(Оценка!C$2:AF$1540,A6171*11+8,(B6173-1)*3+1)="","",INDEX(Оценка!C$2:AF$1540,A6171*11+8,(B6173-1)*3+1)&amp;" ("&amp;INDEX(Оценка!C$2:AF$1540,A6171*11+8,(B6173-1)*3+2)&amp;") ("&amp;INDEX(Оценка!C$2:AF$1540,A6171*11+8,(B6173-1)*3+3)&amp;")")</f>
        <v/>
      </c>
      <c r="F6173" s="15" t="str">
        <f>IF(INDEX(Содержание!C$2:L$1680,A6173*6+5,B6173)="","",INDEX(Содержание!C$2:L$1680,A6173*6+5,B6173))</f>
        <v/>
      </c>
    </row>
    <row r="6174" spans="1:6" s="15" customFormat="1" x14ac:dyDescent="0.25">
      <c r="A6174" s="15">
        <v>67</v>
      </c>
      <c r="B6174" s="15">
        <v>1</v>
      </c>
      <c r="D6174" s="15" t="str">
        <f>IF(INDEX(Разделы!C$2:L$1540,A6174*11+8,B6174)="","","- "&amp;INDEX(Разделы!C$2:L$1540,A6174*11+8,B6174))</f>
        <v/>
      </c>
      <c r="E6174" s="15" t="str">
        <f>IF(INDEX(Оценка!C$2:AF$1540,A6172*11+9,(B6174-1)*3+1)="","",INDEX(Оценка!C$2:AF$1540,A6172*11+9,(B6174-1)*3+1)&amp;" ("&amp;INDEX(Оценка!C$2:AF$1540,A6172*11+9,(B6174-1)*3+2)&amp;") ("&amp;INDEX(Оценка!C$2:AF$1540,A6172*11+9,(B6174-1)*3+3)&amp;")")</f>
        <v/>
      </c>
    </row>
    <row r="6175" spans="1:6" s="15" customFormat="1" x14ac:dyDescent="0.25">
      <c r="A6175" s="15">
        <v>67</v>
      </c>
      <c r="B6175" s="15">
        <v>1</v>
      </c>
      <c r="D6175" s="15" t="str">
        <f>IF(INDEX(Разделы!C$2:L$1540,A6175*11+9,B6175)="","","- "&amp;INDEX(Разделы!C$2:L$1540,A6175*11+9,B6175))</f>
        <v/>
      </c>
      <c r="E6175" s="15" t="str">
        <f>IF(INDEX(Оценка!C$2:AF$1540,A6173*11+10,(B6175-1)*3+1)="","",INDEX(Оценка!C$2:AF$1540,A6173*11+10,(B6175-1)*3+1)&amp;" ("&amp;INDEX(Оценка!C$2:AF$1540,A6173*11+10,(B6175-1)*3+2)&amp;") ("&amp;INDEX(Оценка!C$2:AF$1540,A6173*11+10,(B6175-1)*3+3)&amp;")")</f>
        <v/>
      </c>
    </row>
    <row r="6176" spans="1:6" s="15" customFormat="1" x14ac:dyDescent="0.25">
      <c r="A6176" s="15">
        <v>67</v>
      </c>
      <c r="B6176" s="15">
        <v>1</v>
      </c>
      <c r="D6176" s="15" t="str">
        <f>IF(INDEX(Разделы!C$2:L$1540,A6176*11+10,B6176)="","","- "&amp;INDEX(Разделы!C$2:L$1540,A6176*11+10,B6176))</f>
        <v/>
      </c>
    </row>
    <row r="6177" spans="1:6" s="15" customFormat="1" x14ac:dyDescent="0.25">
      <c r="A6177" s="15">
        <v>67</v>
      </c>
      <c r="B6177" s="15">
        <v>1</v>
      </c>
    </row>
    <row r="6178" spans="1:6" s="15" customFormat="1" x14ac:dyDescent="0.25">
      <c r="A6178" s="15">
        <v>67</v>
      </c>
      <c r="B6178" s="15">
        <v>2</v>
      </c>
      <c r="D6178" s="15" t="str">
        <f xml:space="preserve"> IF(INDEX(Разделы!C$2:L$1540,A6178*11+3,B6178)="","","= "&amp;INDEX(Разделы!C$2:L$1540,A6178*11+3,B6178)&amp;" ("&amp;INDEX(Разделы!C$2:L$1540,A6178*11+4,B6178)&amp;")")</f>
        <v/>
      </c>
      <c r="E6178" s="15" t="str">
        <f>IF(INDEX(Оценка!C$2:AF$1540,A6176*11+4,(B6178-1)*3+1)="","",INDEX(Оценка!C$2:AF$1540,A6176*11+4,(B6178-1)*3+1)&amp;" ("&amp;INDEX(Оценка!C$2:AF$1540,A6176*11+4,(B6178-1)*3+2)&amp;") ("&amp;INDEX(Оценка!C$2:AF$1540,A6176*11+4,(B6178-1)*3+3)&amp;")")</f>
        <v/>
      </c>
      <c r="F6178" s="15" t="str">
        <f>IF(INDEX(Содержание!C$2:L$1680,A6178*6+2,B6178)="","",INDEX(Содержание!C$2:L$1680,A6178*6+2,B6178))</f>
        <v/>
      </c>
    </row>
    <row r="6179" spans="1:6" s="15" customFormat="1" x14ac:dyDescent="0.25">
      <c r="A6179" s="15">
        <v>67</v>
      </c>
      <c r="B6179" s="15">
        <v>2</v>
      </c>
      <c r="E6179" s="15" t="str">
        <f>IF(INDEX(Оценка!C$2:AF$1540,A6177*11+5,(B6179-1)*3+1)="","",INDEX(Оценка!C$2:AF$1540,A6177*11+5,(B6179-1)*3+1)&amp;" ("&amp;INDEX(Оценка!C$2:AF$1540,A6177*11+5,(B6179-1)*3+2)&amp;") ("&amp;INDEX(Оценка!C$2:AF$1540,A6177*11+5,(B6179-1)*3+3)&amp;")")</f>
        <v/>
      </c>
    </row>
    <row r="6180" spans="1:6" s="15" customFormat="1" x14ac:dyDescent="0.25">
      <c r="A6180" s="15">
        <v>67</v>
      </c>
      <c r="B6180" s="15">
        <v>2</v>
      </c>
      <c r="D6180" s="15" t="str">
        <f>IF(INDEX(Разделы!C$2:L$1540,A6180*11+5,B6180)="","","- "&amp;INDEX(Разделы!C$2:L$1540,A6180*11+5,B6180))</f>
        <v/>
      </c>
      <c r="E6180" s="15" t="str">
        <f>IF(INDEX(Оценка!C$2:AF$1540,A6178*11+6,(B6180-1)*3+1)="","",INDEX(Оценка!C$2:AF$1540,A6178*11+6,(B6180-1)*3+1)&amp;" ("&amp;INDEX(Оценка!C$2:AF$1540,A6178*11+6,(B6180-1)*3+2)&amp;") ("&amp;INDEX(Оценка!C$2:AF$1540,A6178*11+6,(B6180-1)*3+3)&amp;")")</f>
        <v/>
      </c>
      <c r="F6180" s="15" t="str">
        <f>IF(INDEX(Содержание!C$2:L$1680,A6180*6+3,B6180)="","","= "&amp;INDEX(Содержание!C$2:L$1680,A6180*6+3,B6180)&amp;" "&amp;INDEX(Содержание!C$2:L$1680,A6182*6+4,B6182))</f>
        <v/>
      </c>
    </row>
    <row r="6181" spans="1:6" s="15" customFormat="1" x14ac:dyDescent="0.25">
      <c r="A6181" s="15">
        <v>67</v>
      </c>
      <c r="B6181" s="15">
        <v>2</v>
      </c>
      <c r="D6181" s="15" t="str">
        <f>IF(INDEX(Разделы!C$2:L$1540,A6181*11+6,B6181)="","","- "&amp;INDEX(Разделы!C$2:L$1540,A6181*11+6,B6181))</f>
        <v/>
      </c>
      <c r="E6181" s="15" t="str">
        <f>IF(INDEX(Оценка!C$2:AF$1540,A6179*11+7,(B6181-1)*3+1)="","",INDEX(Оценка!C$2:AF$1540,A6179*11+7,(B6181-1)*3+1)&amp;" ("&amp;INDEX(Оценка!C$2:AF$1540,A6179*11+7,(B6181-1)*3+2)&amp;") ("&amp;INDEX(Оценка!C$2:AF$1540,A6179*11+7,(B6181-1)*3+3)&amp;")")</f>
        <v/>
      </c>
    </row>
    <row r="6182" spans="1:6" s="15" customFormat="1" x14ac:dyDescent="0.25">
      <c r="A6182" s="15">
        <v>67</v>
      </c>
      <c r="B6182" s="15">
        <v>2</v>
      </c>
      <c r="D6182" s="15" t="str">
        <f>IF(INDEX(Разделы!C$2:L$1540,A6182*11+7,B6182)="","","- "&amp;INDEX(Разделы!C$2:L$1540,A6182*11+7,B6182))</f>
        <v/>
      </c>
      <c r="E6182" s="15" t="str">
        <f>IF(INDEX(Оценка!C$2:AF$1540,A6180*11+8,(B6182-1)*3+1)="","",INDEX(Оценка!C$2:AF$1540,A6180*11+8,(B6182-1)*3+1)&amp;" ("&amp;INDEX(Оценка!C$2:AF$1540,A6180*11+8,(B6182-1)*3+2)&amp;") ("&amp;INDEX(Оценка!C$2:AF$1540,A6180*11+8,(B6182-1)*3+3)&amp;")")</f>
        <v/>
      </c>
      <c r="F6182" s="15" t="str">
        <f>IF(INDEX(Содержание!C$2:L$1680,A6182*6+5,B6182)="","",INDEX(Содержание!C$2:L$1680,A6182*6+5,B6182))</f>
        <v/>
      </c>
    </row>
    <row r="6183" spans="1:6" s="15" customFormat="1" x14ac:dyDescent="0.25">
      <c r="A6183" s="15">
        <v>67</v>
      </c>
      <c r="B6183" s="15">
        <v>2</v>
      </c>
      <c r="D6183" s="15" t="str">
        <f>IF(INDEX(Разделы!C$2:L$1540,A6183*11+8,B6183)="","","- "&amp;INDEX(Разделы!C$2:L$1540,A6183*11+8,B6183))</f>
        <v/>
      </c>
      <c r="E6183" s="15" t="str">
        <f>IF(INDEX(Оценка!C$2:AF$1540,A6181*11+9,(B6183-1)*3+1)="","",INDEX(Оценка!C$2:AF$1540,A6181*11+9,(B6183-1)*3+1)&amp;" ("&amp;INDEX(Оценка!C$2:AF$1540,A6181*11+9,(B6183-1)*3+2)&amp;") ("&amp;INDEX(Оценка!C$2:AF$1540,A6181*11+9,(B6183-1)*3+3)&amp;")")</f>
        <v/>
      </c>
    </row>
    <row r="6184" spans="1:6" s="15" customFormat="1" x14ac:dyDescent="0.25">
      <c r="A6184" s="15">
        <v>67</v>
      </c>
      <c r="B6184" s="15">
        <v>2</v>
      </c>
      <c r="D6184" s="15" t="str">
        <f>IF(INDEX(Разделы!C$2:L$1540,A6184*11+9,B6184)="","","- "&amp;INDEX(Разделы!C$2:L$1540,A6184*11+9,B6184))</f>
        <v/>
      </c>
      <c r="E6184" s="15" t="str">
        <f>IF(INDEX(Оценка!C$2:AF$1540,A6182*11+10,(B6184-1)*3+1)="","",INDEX(Оценка!C$2:AF$1540,A6182*11+10,(B6184-1)*3+1)&amp;" ("&amp;INDEX(Оценка!C$2:AF$1540,A6182*11+10,(B6184-1)*3+2)&amp;") ("&amp;INDEX(Оценка!C$2:AF$1540,A6182*11+10,(B6184-1)*3+3)&amp;")")</f>
        <v/>
      </c>
    </row>
    <row r="6185" spans="1:6" s="15" customFormat="1" x14ac:dyDescent="0.25">
      <c r="A6185" s="15">
        <v>67</v>
      </c>
      <c r="B6185" s="15">
        <v>2</v>
      </c>
      <c r="D6185" s="15" t="str">
        <f>IF(INDEX(Разделы!C$2:L$1540,A6185*11+10,B6185)="","","- "&amp;INDEX(Разделы!C$2:L$1540,A6185*11+10,B6185))</f>
        <v/>
      </c>
    </row>
    <row r="6186" spans="1:6" s="15" customFormat="1" x14ac:dyDescent="0.25">
      <c r="A6186" s="15">
        <v>67</v>
      </c>
      <c r="B6186" s="15">
        <v>2</v>
      </c>
    </row>
    <row r="6187" spans="1:6" s="15" customFormat="1" x14ac:dyDescent="0.25">
      <c r="A6187" s="15">
        <v>67</v>
      </c>
      <c r="B6187" s="15">
        <v>3</v>
      </c>
      <c r="D6187" s="15" t="str">
        <f xml:space="preserve"> IF(INDEX(Разделы!C$2:L$1540,A6187*11+3,B6187)="","","= "&amp;INDEX(Разделы!C$2:L$1540,A6187*11+3,B6187)&amp;" ("&amp;INDEX(Разделы!C$2:L$1540,A6187*11+4,B6187)&amp;")")</f>
        <v/>
      </c>
      <c r="E6187" s="15" t="str">
        <f>IF(INDEX(Оценка!C$2:AF$1540,A6185*11+4,(B6187-1)*3+1)="","",INDEX(Оценка!C$2:AF$1540,A6185*11+4,(B6187-1)*3+1)&amp;" ("&amp;INDEX(Оценка!C$2:AF$1540,A6185*11+4,(B6187-1)*3+2)&amp;") ("&amp;INDEX(Оценка!C$2:AF$1540,A6185*11+4,(B6187-1)*3+3)&amp;")")</f>
        <v/>
      </c>
      <c r="F6187" s="15" t="str">
        <f>IF(INDEX(Содержание!C$2:L$1680,A6187*6+2,B6187)="","",INDEX(Содержание!C$2:L$1680,A6187*6+2,B6187))</f>
        <v/>
      </c>
    </row>
    <row r="6188" spans="1:6" s="15" customFormat="1" x14ac:dyDescent="0.25">
      <c r="A6188" s="15">
        <v>67</v>
      </c>
      <c r="B6188" s="15">
        <v>3</v>
      </c>
      <c r="E6188" s="15" t="str">
        <f>IF(INDEX(Оценка!C$2:AF$1540,A6186*11+5,(B6188-1)*3+1)="","",INDEX(Оценка!C$2:AF$1540,A6186*11+5,(B6188-1)*3+1)&amp;" ("&amp;INDEX(Оценка!C$2:AF$1540,A6186*11+5,(B6188-1)*3+2)&amp;") ("&amp;INDEX(Оценка!C$2:AF$1540,A6186*11+5,(B6188-1)*3+3)&amp;")")</f>
        <v/>
      </c>
    </row>
    <row r="6189" spans="1:6" s="15" customFormat="1" x14ac:dyDescent="0.25">
      <c r="A6189" s="15">
        <v>67</v>
      </c>
      <c r="B6189" s="15">
        <v>3</v>
      </c>
      <c r="D6189" s="15" t="str">
        <f>IF(INDEX(Разделы!C$2:L$1540,A6189*11+5,B6189)="","","- "&amp;INDEX(Разделы!C$2:L$1540,A6189*11+5,B6189))</f>
        <v/>
      </c>
      <c r="E6189" s="15" t="str">
        <f>IF(INDEX(Оценка!C$2:AF$1540,A6187*11+6,(B6189-1)*3+1)="","",INDEX(Оценка!C$2:AF$1540,A6187*11+6,(B6189-1)*3+1)&amp;" ("&amp;INDEX(Оценка!C$2:AF$1540,A6187*11+6,(B6189-1)*3+2)&amp;") ("&amp;INDEX(Оценка!C$2:AF$1540,A6187*11+6,(B6189-1)*3+3)&amp;")")</f>
        <v/>
      </c>
      <c r="F6189" s="15" t="str">
        <f>IF(INDEX(Содержание!C$2:L$1680,A6189*6+3,B6189)="","","= "&amp;INDEX(Содержание!C$2:L$1680,A6189*6+3,B6189)&amp;" "&amp;INDEX(Содержание!C$2:L$1680,A6191*6+4,B6191))</f>
        <v/>
      </c>
    </row>
    <row r="6190" spans="1:6" s="15" customFormat="1" x14ac:dyDescent="0.25">
      <c r="A6190" s="15">
        <v>67</v>
      </c>
      <c r="B6190" s="15">
        <v>3</v>
      </c>
      <c r="D6190" s="15" t="str">
        <f>IF(INDEX(Разделы!C$2:L$1540,A6190*11+6,B6190)="","","- "&amp;INDEX(Разделы!C$2:L$1540,A6190*11+6,B6190))</f>
        <v/>
      </c>
      <c r="E6190" s="15" t="str">
        <f>IF(INDEX(Оценка!C$2:AF$1540,A6188*11+7,(B6190-1)*3+1)="","",INDEX(Оценка!C$2:AF$1540,A6188*11+7,(B6190-1)*3+1)&amp;" ("&amp;INDEX(Оценка!C$2:AF$1540,A6188*11+7,(B6190-1)*3+2)&amp;") ("&amp;INDEX(Оценка!C$2:AF$1540,A6188*11+7,(B6190-1)*3+3)&amp;")")</f>
        <v/>
      </c>
    </row>
    <row r="6191" spans="1:6" s="15" customFormat="1" x14ac:dyDescent="0.25">
      <c r="A6191" s="15">
        <v>67</v>
      </c>
      <c r="B6191" s="15">
        <v>3</v>
      </c>
      <c r="D6191" s="15" t="str">
        <f>IF(INDEX(Разделы!C$2:L$1540,A6191*11+7,B6191)="","","- "&amp;INDEX(Разделы!C$2:L$1540,A6191*11+7,B6191))</f>
        <v/>
      </c>
      <c r="E6191" s="15" t="str">
        <f>IF(INDEX(Оценка!C$2:AF$1540,A6189*11+8,(B6191-1)*3+1)="","",INDEX(Оценка!C$2:AF$1540,A6189*11+8,(B6191-1)*3+1)&amp;" ("&amp;INDEX(Оценка!C$2:AF$1540,A6189*11+8,(B6191-1)*3+2)&amp;") ("&amp;INDEX(Оценка!C$2:AF$1540,A6189*11+8,(B6191-1)*3+3)&amp;")")</f>
        <v/>
      </c>
      <c r="F6191" s="15" t="str">
        <f>IF(INDEX(Содержание!C$2:L$1680,A6191*6+5,B6191)="","",INDEX(Содержание!C$2:L$1680,A6191*6+5,B6191))</f>
        <v/>
      </c>
    </row>
    <row r="6192" spans="1:6" s="15" customFormat="1" x14ac:dyDescent="0.25">
      <c r="A6192" s="15">
        <v>67</v>
      </c>
      <c r="B6192" s="15">
        <v>3</v>
      </c>
      <c r="D6192" s="15" t="str">
        <f>IF(INDEX(Разделы!C$2:L$1540,A6192*11+8,B6192)="","","- "&amp;INDEX(Разделы!C$2:L$1540,A6192*11+8,B6192))</f>
        <v/>
      </c>
      <c r="E6192" s="15" t="str">
        <f>IF(INDEX(Оценка!C$2:AF$1540,A6190*11+9,(B6192-1)*3+1)="","",INDEX(Оценка!C$2:AF$1540,A6190*11+9,(B6192-1)*3+1)&amp;" ("&amp;INDEX(Оценка!C$2:AF$1540,A6190*11+9,(B6192-1)*3+2)&amp;") ("&amp;INDEX(Оценка!C$2:AF$1540,A6190*11+9,(B6192-1)*3+3)&amp;")")</f>
        <v/>
      </c>
    </row>
    <row r="6193" spans="1:6" s="15" customFormat="1" x14ac:dyDescent="0.25">
      <c r="A6193" s="15">
        <v>67</v>
      </c>
      <c r="B6193" s="15">
        <v>3</v>
      </c>
      <c r="D6193" s="15" t="str">
        <f>IF(INDEX(Разделы!C$2:L$1540,A6193*11+9,B6193)="","","- "&amp;INDEX(Разделы!C$2:L$1540,A6193*11+9,B6193))</f>
        <v/>
      </c>
      <c r="E6193" s="15" t="str">
        <f>IF(INDEX(Оценка!C$2:AF$1540,A6191*11+10,(B6193-1)*3+1)="","",INDEX(Оценка!C$2:AF$1540,A6191*11+10,(B6193-1)*3+1)&amp;" ("&amp;INDEX(Оценка!C$2:AF$1540,A6191*11+10,(B6193-1)*3+2)&amp;") ("&amp;INDEX(Оценка!C$2:AF$1540,A6191*11+10,(B6193-1)*3+3)&amp;")")</f>
        <v/>
      </c>
    </row>
    <row r="6194" spans="1:6" s="15" customFormat="1" x14ac:dyDescent="0.25">
      <c r="A6194" s="15">
        <v>67</v>
      </c>
      <c r="B6194" s="15">
        <v>3</v>
      </c>
      <c r="D6194" s="15" t="str">
        <f>IF(INDEX(Разделы!C$2:L$1540,A6194*11+10,B6194)="","","- "&amp;INDEX(Разделы!C$2:L$1540,A6194*11+10,B6194))</f>
        <v/>
      </c>
    </row>
    <row r="6195" spans="1:6" s="15" customFormat="1" x14ac:dyDescent="0.25">
      <c r="A6195" s="15">
        <v>67</v>
      </c>
      <c r="B6195" s="15">
        <v>3</v>
      </c>
    </row>
    <row r="6196" spans="1:6" s="15" customFormat="1" x14ac:dyDescent="0.25">
      <c r="A6196" s="15">
        <v>67</v>
      </c>
      <c r="B6196" s="15">
        <v>4</v>
      </c>
      <c r="D6196" s="15" t="str">
        <f xml:space="preserve"> IF(INDEX(Разделы!C$2:L$1540,A6196*11+3,B6196)="","","= "&amp;INDEX(Разделы!C$2:L$1540,A6196*11+3,B6196)&amp;" ("&amp;INDEX(Разделы!C$2:L$1540,A6196*11+4,B6196)&amp;")")</f>
        <v/>
      </c>
      <c r="E6196" s="15" t="str">
        <f>IF(INDEX(Оценка!C$2:AF$1540,A6194*11+4,(B6196-1)*3+1)="","",INDEX(Оценка!C$2:AF$1540,A6194*11+4,(B6196-1)*3+1)&amp;" ("&amp;INDEX(Оценка!C$2:AF$1540,A6194*11+4,(B6196-1)*3+2)&amp;") ("&amp;INDEX(Оценка!C$2:AF$1540,A6194*11+4,(B6196-1)*3+3)&amp;")")</f>
        <v/>
      </c>
      <c r="F6196" s="15" t="str">
        <f>IF(INDEX(Содержание!C$2:L$1680,A6196*6+2,B6196)="","",INDEX(Содержание!C$2:L$1680,A6196*6+2,B6196))</f>
        <v/>
      </c>
    </row>
    <row r="6197" spans="1:6" s="15" customFormat="1" x14ac:dyDescent="0.25">
      <c r="A6197" s="15">
        <v>67</v>
      </c>
      <c r="B6197" s="15">
        <v>4</v>
      </c>
      <c r="E6197" s="15" t="str">
        <f>IF(INDEX(Оценка!C$2:AF$1540,A6195*11+5,(B6197-1)*3+1)="","",INDEX(Оценка!C$2:AF$1540,A6195*11+5,(B6197-1)*3+1)&amp;" ("&amp;INDEX(Оценка!C$2:AF$1540,A6195*11+5,(B6197-1)*3+2)&amp;") ("&amp;INDEX(Оценка!C$2:AF$1540,A6195*11+5,(B6197-1)*3+3)&amp;")")</f>
        <v/>
      </c>
    </row>
    <row r="6198" spans="1:6" s="15" customFormat="1" x14ac:dyDescent="0.25">
      <c r="A6198" s="15">
        <v>67</v>
      </c>
      <c r="B6198" s="15">
        <v>4</v>
      </c>
      <c r="D6198" s="15" t="str">
        <f>IF(INDEX(Разделы!C$2:L$1540,A6198*11+5,B6198)="","","- "&amp;INDEX(Разделы!C$2:L$1540,A6198*11+5,B6198))</f>
        <v/>
      </c>
      <c r="E6198" s="15" t="str">
        <f>IF(INDEX(Оценка!C$2:AF$1540,A6196*11+6,(B6198-1)*3+1)="","",INDEX(Оценка!C$2:AF$1540,A6196*11+6,(B6198-1)*3+1)&amp;" ("&amp;INDEX(Оценка!C$2:AF$1540,A6196*11+6,(B6198-1)*3+2)&amp;") ("&amp;INDEX(Оценка!C$2:AF$1540,A6196*11+6,(B6198-1)*3+3)&amp;")")</f>
        <v/>
      </c>
      <c r="F6198" s="15" t="str">
        <f>IF(INDEX(Содержание!C$2:L$1680,A6198*6+3,B6198)="","","= "&amp;INDEX(Содержание!C$2:L$1680,A6198*6+3,B6198)&amp;" "&amp;INDEX(Содержание!C$2:L$1680,A6200*6+4,B6200))</f>
        <v/>
      </c>
    </row>
    <row r="6199" spans="1:6" s="15" customFormat="1" x14ac:dyDescent="0.25">
      <c r="A6199" s="15">
        <v>67</v>
      </c>
      <c r="B6199" s="15">
        <v>4</v>
      </c>
      <c r="D6199" s="15" t="str">
        <f>IF(INDEX(Разделы!C$2:L$1540,A6199*11+6,B6199)="","","- "&amp;INDEX(Разделы!C$2:L$1540,A6199*11+6,B6199))</f>
        <v/>
      </c>
      <c r="E6199" s="15" t="str">
        <f>IF(INDEX(Оценка!C$2:AF$1540,A6197*11+7,(B6199-1)*3+1)="","",INDEX(Оценка!C$2:AF$1540,A6197*11+7,(B6199-1)*3+1)&amp;" ("&amp;INDEX(Оценка!C$2:AF$1540,A6197*11+7,(B6199-1)*3+2)&amp;") ("&amp;INDEX(Оценка!C$2:AF$1540,A6197*11+7,(B6199-1)*3+3)&amp;")")</f>
        <v/>
      </c>
    </row>
    <row r="6200" spans="1:6" s="15" customFormat="1" x14ac:dyDescent="0.25">
      <c r="A6200" s="15">
        <v>67</v>
      </c>
      <c r="B6200" s="15">
        <v>4</v>
      </c>
      <c r="D6200" s="15" t="str">
        <f>IF(INDEX(Разделы!C$2:L$1540,A6200*11+7,B6200)="","","- "&amp;INDEX(Разделы!C$2:L$1540,A6200*11+7,B6200))</f>
        <v/>
      </c>
      <c r="E6200" s="15" t="str">
        <f>IF(INDEX(Оценка!C$2:AF$1540,A6198*11+8,(B6200-1)*3+1)="","",INDEX(Оценка!C$2:AF$1540,A6198*11+8,(B6200-1)*3+1)&amp;" ("&amp;INDEX(Оценка!C$2:AF$1540,A6198*11+8,(B6200-1)*3+2)&amp;") ("&amp;INDEX(Оценка!C$2:AF$1540,A6198*11+8,(B6200-1)*3+3)&amp;")")</f>
        <v/>
      </c>
      <c r="F6200" s="15" t="str">
        <f>IF(INDEX(Содержание!C$2:L$1680,A6200*6+5,B6200)="","",INDEX(Содержание!C$2:L$1680,A6200*6+5,B6200))</f>
        <v/>
      </c>
    </row>
    <row r="6201" spans="1:6" s="15" customFormat="1" x14ac:dyDescent="0.25">
      <c r="A6201" s="15">
        <v>67</v>
      </c>
      <c r="B6201" s="15">
        <v>4</v>
      </c>
      <c r="D6201" s="15" t="str">
        <f>IF(INDEX(Разделы!C$2:L$1540,A6201*11+8,B6201)="","","- "&amp;INDEX(Разделы!C$2:L$1540,A6201*11+8,B6201))</f>
        <v/>
      </c>
      <c r="E6201" s="15" t="str">
        <f>IF(INDEX(Оценка!C$2:AF$1540,A6199*11+9,(B6201-1)*3+1)="","",INDEX(Оценка!C$2:AF$1540,A6199*11+9,(B6201-1)*3+1)&amp;" ("&amp;INDEX(Оценка!C$2:AF$1540,A6199*11+9,(B6201-1)*3+2)&amp;") ("&amp;INDEX(Оценка!C$2:AF$1540,A6199*11+9,(B6201-1)*3+3)&amp;")")</f>
        <v/>
      </c>
    </row>
    <row r="6202" spans="1:6" s="15" customFormat="1" x14ac:dyDescent="0.25">
      <c r="A6202" s="15">
        <v>67</v>
      </c>
      <c r="B6202" s="15">
        <v>4</v>
      </c>
      <c r="D6202" s="15" t="str">
        <f>IF(INDEX(Разделы!C$2:L$1540,A6202*11+9,B6202)="","","- "&amp;INDEX(Разделы!C$2:L$1540,A6202*11+9,B6202))</f>
        <v/>
      </c>
      <c r="E6202" s="15" t="str">
        <f>IF(INDEX(Оценка!C$2:AF$1540,A6200*11+10,(B6202-1)*3+1)="","",INDEX(Оценка!C$2:AF$1540,A6200*11+10,(B6202-1)*3+1)&amp;" ("&amp;INDEX(Оценка!C$2:AF$1540,A6200*11+10,(B6202-1)*3+2)&amp;") ("&amp;INDEX(Оценка!C$2:AF$1540,A6200*11+10,(B6202-1)*3+3)&amp;")")</f>
        <v/>
      </c>
    </row>
    <row r="6203" spans="1:6" s="15" customFormat="1" x14ac:dyDescent="0.25">
      <c r="A6203" s="15">
        <v>67</v>
      </c>
      <c r="B6203" s="15">
        <v>4</v>
      </c>
      <c r="D6203" s="15" t="str">
        <f>IF(INDEX(Разделы!C$2:L$1540,A6203*11+10,B6203)="","","- "&amp;INDEX(Разделы!C$2:L$1540,A6203*11+10,B6203))</f>
        <v/>
      </c>
    </row>
    <row r="6204" spans="1:6" s="15" customFormat="1" x14ac:dyDescent="0.25">
      <c r="A6204" s="15">
        <v>67</v>
      </c>
      <c r="B6204" s="15">
        <v>4</v>
      </c>
    </row>
    <row r="6205" spans="1:6" s="15" customFormat="1" x14ac:dyDescent="0.25">
      <c r="A6205" s="15">
        <v>67</v>
      </c>
      <c r="B6205" s="15">
        <v>5</v>
      </c>
      <c r="D6205" s="15" t="str">
        <f xml:space="preserve"> IF(INDEX(Разделы!C$2:L$1540,A6205*11+3,B6205)="","","= "&amp;INDEX(Разделы!C$2:L$1540,A6205*11+3,B6205)&amp;" ("&amp;INDEX(Разделы!C$2:L$1540,A6205*11+4,B6205)&amp;")")</f>
        <v/>
      </c>
      <c r="E6205" s="15" t="str">
        <f>IF(INDEX(Оценка!C$2:AF$1540,A6203*11+4,(B6205-1)*3+1)="","",INDEX(Оценка!C$2:AF$1540,A6203*11+4,(B6205-1)*3+1)&amp;" ("&amp;INDEX(Оценка!C$2:AF$1540,A6203*11+4,(B6205-1)*3+2)&amp;") ("&amp;INDEX(Оценка!C$2:AF$1540,A6203*11+4,(B6205-1)*3+3)&amp;")")</f>
        <v/>
      </c>
      <c r="F6205" s="15" t="str">
        <f>IF(INDEX(Содержание!C$2:L$1680,A6205*6+2,B6205)="","",INDEX(Содержание!C$2:L$1680,A6205*6+2,B6205))</f>
        <v/>
      </c>
    </row>
    <row r="6206" spans="1:6" s="15" customFormat="1" x14ac:dyDescent="0.25">
      <c r="A6206" s="15">
        <v>67</v>
      </c>
      <c r="B6206" s="15">
        <v>5</v>
      </c>
      <c r="E6206" s="15" t="str">
        <f>IF(INDEX(Оценка!C$2:AF$1540,A6204*11+5,(B6206-1)*3+1)="","",INDEX(Оценка!C$2:AF$1540,A6204*11+5,(B6206-1)*3+1)&amp;" ("&amp;INDEX(Оценка!C$2:AF$1540,A6204*11+5,(B6206-1)*3+2)&amp;") ("&amp;INDEX(Оценка!C$2:AF$1540,A6204*11+5,(B6206-1)*3+3)&amp;")")</f>
        <v/>
      </c>
    </row>
    <row r="6207" spans="1:6" s="15" customFormat="1" x14ac:dyDescent="0.25">
      <c r="A6207" s="15">
        <v>67</v>
      </c>
      <c r="B6207" s="15">
        <v>5</v>
      </c>
      <c r="D6207" s="15" t="str">
        <f>IF(INDEX(Разделы!C$2:L$1540,A6207*11+5,B6207)="","","- "&amp;INDEX(Разделы!C$2:L$1540,A6207*11+5,B6207))</f>
        <v/>
      </c>
      <c r="E6207" s="15" t="str">
        <f>IF(INDEX(Оценка!C$2:AF$1540,A6205*11+6,(B6207-1)*3+1)="","",INDEX(Оценка!C$2:AF$1540,A6205*11+6,(B6207-1)*3+1)&amp;" ("&amp;INDEX(Оценка!C$2:AF$1540,A6205*11+6,(B6207-1)*3+2)&amp;") ("&amp;INDEX(Оценка!C$2:AF$1540,A6205*11+6,(B6207-1)*3+3)&amp;")")</f>
        <v/>
      </c>
      <c r="F6207" s="15" t="str">
        <f>IF(INDEX(Содержание!C$2:L$1680,A6207*6+3,B6207)="","","= "&amp;INDEX(Содержание!C$2:L$1680,A6207*6+3,B6207)&amp;" "&amp;INDEX(Содержание!C$2:L$1680,A6209*6+4,B6209))</f>
        <v/>
      </c>
    </row>
    <row r="6208" spans="1:6" s="15" customFormat="1" x14ac:dyDescent="0.25">
      <c r="A6208" s="15">
        <v>67</v>
      </c>
      <c r="B6208" s="15">
        <v>5</v>
      </c>
      <c r="D6208" s="15" t="str">
        <f>IF(INDEX(Разделы!C$2:L$1540,A6208*11+6,B6208)="","","- "&amp;INDEX(Разделы!C$2:L$1540,A6208*11+6,B6208))</f>
        <v/>
      </c>
      <c r="E6208" s="15" t="str">
        <f>IF(INDEX(Оценка!C$2:AF$1540,A6206*11+7,(B6208-1)*3+1)="","",INDEX(Оценка!C$2:AF$1540,A6206*11+7,(B6208-1)*3+1)&amp;" ("&amp;INDEX(Оценка!C$2:AF$1540,A6206*11+7,(B6208-1)*3+2)&amp;") ("&amp;INDEX(Оценка!C$2:AF$1540,A6206*11+7,(B6208-1)*3+3)&amp;")")</f>
        <v/>
      </c>
    </row>
    <row r="6209" spans="1:6" s="15" customFormat="1" x14ac:dyDescent="0.25">
      <c r="A6209" s="15">
        <v>67</v>
      </c>
      <c r="B6209" s="15">
        <v>5</v>
      </c>
      <c r="D6209" s="15" t="str">
        <f>IF(INDEX(Разделы!C$2:L$1540,A6209*11+7,B6209)="","","- "&amp;INDEX(Разделы!C$2:L$1540,A6209*11+7,B6209))</f>
        <v/>
      </c>
      <c r="E6209" s="15" t="str">
        <f>IF(INDEX(Оценка!C$2:AF$1540,A6207*11+8,(B6209-1)*3+1)="","",INDEX(Оценка!C$2:AF$1540,A6207*11+8,(B6209-1)*3+1)&amp;" ("&amp;INDEX(Оценка!C$2:AF$1540,A6207*11+8,(B6209-1)*3+2)&amp;") ("&amp;INDEX(Оценка!C$2:AF$1540,A6207*11+8,(B6209-1)*3+3)&amp;")")</f>
        <v/>
      </c>
      <c r="F6209" s="15" t="str">
        <f>IF(INDEX(Содержание!C$2:L$1680,A6209*6+5,B6209)="","",INDEX(Содержание!C$2:L$1680,A6209*6+5,B6209))</f>
        <v/>
      </c>
    </row>
    <row r="6210" spans="1:6" s="15" customFormat="1" x14ac:dyDescent="0.25">
      <c r="A6210" s="15">
        <v>67</v>
      </c>
      <c r="B6210" s="15">
        <v>5</v>
      </c>
      <c r="D6210" s="15" t="str">
        <f>IF(INDEX(Разделы!C$2:L$1540,A6210*11+8,B6210)="","","- "&amp;INDEX(Разделы!C$2:L$1540,A6210*11+8,B6210))</f>
        <v/>
      </c>
      <c r="E6210" s="15" t="str">
        <f>IF(INDEX(Оценка!C$2:AF$1540,A6208*11+9,(B6210-1)*3+1)="","",INDEX(Оценка!C$2:AF$1540,A6208*11+9,(B6210-1)*3+1)&amp;" ("&amp;INDEX(Оценка!C$2:AF$1540,A6208*11+9,(B6210-1)*3+2)&amp;") ("&amp;INDEX(Оценка!C$2:AF$1540,A6208*11+9,(B6210-1)*3+3)&amp;")")</f>
        <v/>
      </c>
    </row>
    <row r="6211" spans="1:6" s="15" customFormat="1" x14ac:dyDescent="0.25">
      <c r="A6211" s="15">
        <v>67</v>
      </c>
      <c r="B6211" s="15">
        <v>5</v>
      </c>
      <c r="D6211" s="15" t="str">
        <f>IF(INDEX(Разделы!C$2:L$1540,A6211*11+9,B6211)="","","- "&amp;INDEX(Разделы!C$2:L$1540,A6211*11+9,B6211))</f>
        <v/>
      </c>
      <c r="E6211" s="15" t="str">
        <f>IF(INDEX(Оценка!C$2:AF$1540,A6209*11+10,(B6211-1)*3+1)="","",INDEX(Оценка!C$2:AF$1540,A6209*11+10,(B6211-1)*3+1)&amp;" ("&amp;INDEX(Оценка!C$2:AF$1540,A6209*11+10,(B6211-1)*3+2)&amp;") ("&amp;INDEX(Оценка!C$2:AF$1540,A6209*11+10,(B6211-1)*3+3)&amp;")")</f>
        <v/>
      </c>
    </row>
    <row r="6212" spans="1:6" s="15" customFormat="1" x14ac:dyDescent="0.25">
      <c r="A6212" s="15">
        <v>67</v>
      </c>
      <c r="B6212" s="15">
        <v>5</v>
      </c>
      <c r="D6212" s="15" t="str">
        <f>IF(INDEX(Разделы!C$2:L$1540,A6212*11+10,B6212)="","","- "&amp;INDEX(Разделы!C$2:L$1540,A6212*11+10,B6212))</f>
        <v/>
      </c>
    </row>
    <row r="6213" spans="1:6" s="15" customFormat="1" x14ac:dyDescent="0.25">
      <c r="A6213" s="15">
        <v>67</v>
      </c>
      <c r="B6213" s="15">
        <v>5</v>
      </c>
    </row>
    <row r="6214" spans="1:6" s="15" customFormat="1" x14ac:dyDescent="0.25">
      <c r="A6214" s="15">
        <v>67</v>
      </c>
      <c r="B6214" s="15">
        <v>6</v>
      </c>
      <c r="D6214" s="15" t="str">
        <f xml:space="preserve"> IF(INDEX(Разделы!C$2:L$1540,A6214*11+3,B6214)="","","= "&amp;INDEX(Разделы!C$2:L$1540,A6214*11+3,B6214)&amp;" ("&amp;INDEX(Разделы!C$2:L$1540,A6214*11+4,B6214)&amp;")")</f>
        <v/>
      </c>
      <c r="E6214" s="15" t="str">
        <f>IF(INDEX(Оценка!C$2:AF$1540,A6212*11+4,(B6214-1)*3+1)="","",INDEX(Оценка!C$2:AF$1540,A6212*11+4,(B6214-1)*3+1)&amp;" ("&amp;INDEX(Оценка!C$2:AF$1540,A6212*11+4,(B6214-1)*3+2)&amp;") ("&amp;INDEX(Оценка!C$2:AF$1540,A6212*11+4,(B6214-1)*3+3)&amp;")")</f>
        <v/>
      </c>
      <c r="F6214" s="15" t="str">
        <f>IF(INDEX(Содержание!C$2:L$1680,A6214*6+2,B6214)="","",INDEX(Содержание!C$2:L$1680,A6214*6+2,B6214))</f>
        <v/>
      </c>
    </row>
    <row r="6215" spans="1:6" s="15" customFormat="1" x14ac:dyDescent="0.25">
      <c r="A6215" s="15">
        <v>67</v>
      </c>
      <c r="B6215" s="15">
        <v>6</v>
      </c>
      <c r="E6215" s="15" t="str">
        <f>IF(INDEX(Оценка!C$2:AF$1540,A6213*11+5,(B6215-1)*3+1)="","",INDEX(Оценка!C$2:AF$1540,A6213*11+5,(B6215-1)*3+1)&amp;" ("&amp;INDEX(Оценка!C$2:AF$1540,A6213*11+5,(B6215-1)*3+2)&amp;") ("&amp;INDEX(Оценка!C$2:AF$1540,A6213*11+5,(B6215-1)*3+3)&amp;")")</f>
        <v/>
      </c>
    </row>
    <row r="6216" spans="1:6" s="15" customFormat="1" x14ac:dyDescent="0.25">
      <c r="A6216" s="15">
        <v>67</v>
      </c>
      <c r="B6216" s="15">
        <v>6</v>
      </c>
      <c r="D6216" s="15" t="str">
        <f>IF(INDEX(Разделы!C$2:L$1540,A6216*11+5,B6216)="","","- "&amp;INDEX(Разделы!C$2:L$1540,A6216*11+5,B6216))</f>
        <v/>
      </c>
      <c r="E6216" s="15" t="str">
        <f>IF(INDEX(Оценка!C$2:AF$1540,A6214*11+6,(B6216-1)*3+1)="","",INDEX(Оценка!C$2:AF$1540,A6214*11+6,(B6216-1)*3+1)&amp;" ("&amp;INDEX(Оценка!C$2:AF$1540,A6214*11+6,(B6216-1)*3+2)&amp;") ("&amp;INDEX(Оценка!C$2:AF$1540,A6214*11+6,(B6216-1)*3+3)&amp;")")</f>
        <v/>
      </c>
      <c r="F6216" s="15" t="str">
        <f>IF(INDEX(Содержание!C$2:L$1680,A6216*6+3,B6216)="","","= "&amp;INDEX(Содержание!C$2:L$1680,A6216*6+3,B6216)&amp;" "&amp;INDEX(Содержание!C$2:L$1680,A6218*6+4,B6218))</f>
        <v/>
      </c>
    </row>
    <row r="6217" spans="1:6" s="15" customFormat="1" x14ac:dyDescent="0.25">
      <c r="A6217" s="15">
        <v>67</v>
      </c>
      <c r="B6217" s="15">
        <v>6</v>
      </c>
      <c r="D6217" s="15" t="str">
        <f>IF(INDEX(Разделы!C$2:L$1540,A6217*11+6,B6217)="","","- "&amp;INDEX(Разделы!C$2:L$1540,A6217*11+6,B6217))</f>
        <v/>
      </c>
      <c r="E6217" s="15" t="str">
        <f>IF(INDEX(Оценка!C$2:AF$1540,A6215*11+7,(B6217-1)*3+1)="","",INDEX(Оценка!C$2:AF$1540,A6215*11+7,(B6217-1)*3+1)&amp;" ("&amp;INDEX(Оценка!C$2:AF$1540,A6215*11+7,(B6217-1)*3+2)&amp;") ("&amp;INDEX(Оценка!C$2:AF$1540,A6215*11+7,(B6217-1)*3+3)&amp;")")</f>
        <v/>
      </c>
    </row>
    <row r="6218" spans="1:6" s="15" customFormat="1" x14ac:dyDescent="0.25">
      <c r="A6218" s="15">
        <v>67</v>
      </c>
      <c r="B6218" s="15">
        <v>6</v>
      </c>
      <c r="D6218" s="15" t="str">
        <f>IF(INDEX(Разделы!C$2:L$1540,A6218*11+7,B6218)="","","- "&amp;INDEX(Разделы!C$2:L$1540,A6218*11+7,B6218))</f>
        <v/>
      </c>
      <c r="E6218" s="15" t="str">
        <f>IF(INDEX(Оценка!C$2:AF$1540,A6216*11+8,(B6218-1)*3+1)="","",INDEX(Оценка!C$2:AF$1540,A6216*11+8,(B6218-1)*3+1)&amp;" ("&amp;INDEX(Оценка!C$2:AF$1540,A6216*11+8,(B6218-1)*3+2)&amp;") ("&amp;INDEX(Оценка!C$2:AF$1540,A6216*11+8,(B6218-1)*3+3)&amp;")")</f>
        <v/>
      </c>
      <c r="F6218" s="15" t="str">
        <f>IF(INDEX(Содержание!C$2:L$1680,A6218*6+5,B6218)="","",INDEX(Содержание!C$2:L$1680,A6218*6+5,B6218))</f>
        <v/>
      </c>
    </row>
    <row r="6219" spans="1:6" s="15" customFormat="1" x14ac:dyDescent="0.25">
      <c r="A6219" s="15">
        <v>67</v>
      </c>
      <c r="B6219" s="15">
        <v>6</v>
      </c>
      <c r="D6219" s="15" t="str">
        <f>IF(INDEX(Разделы!C$2:L$1540,A6219*11+8,B6219)="","","- "&amp;INDEX(Разделы!C$2:L$1540,A6219*11+8,B6219))</f>
        <v/>
      </c>
      <c r="E6219" s="15" t="str">
        <f>IF(INDEX(Оценка!C$2:AF$1540,A6217*11+9,(B6219-1)*3+1)="","",INDEX(Оценка!C$2:AF$1540,A6217*11+9,(B6219-1)*3+1)&amp;" ("&amp;INDEX(Оценка!C$2:AF$1540,A6217*11+9,(B6219-1)*3+2)&amp;") ("&amp;INDEX(Оценка!C$2:AF$1540,A6217*11+9,(B6219-1)*3+3)&amp;")")</f>
        <v/>
      </c>
    </row>
    <row r="6220" spans="1:6" s="15" customFormat="1" x14ac:dyDescent="0.25">
      <c r="A6220" s="15">
        <v>67</v>
      </c>
      <c r="B6220" s="15">
        <v>6</v>
      </c>
      <c r="D6220" s="15" t="str">
        <f>IF(INDEX(Разделы!C$2:L$1540,A6220*11+9,B6220)="","","- "&amp;INDEX(Разделы!C$2:L$1540,A6220*11+9,B6220))</f>
        <v/>
      </c>
      <c r="E6220" s="15" t="str">
        <f>IF(INDEX(Оценка!C$2:AF$1540,A6218*11+10,(B6220-1)*3+1)="","",INDEX(Оценка!C$2:AF$1540,A6218*11+10,(B6220-1)*3+1)&amp;" ("&amp;INDEX(Оценка!C$2:AF$1540,A6218*11+10,(B6220-1)*3+2)&amp;") ("&amp;INDEX(Оценка!C$2:AF$1540,A6218*11+10,(B6220-1)*3+3)&amp;")")</f>
        <v/>
      </c>
    </row>
    <row r="6221" spans="1:6" s="15" customFormat="1" x14ac:dyDescent="0.25">
      <c r="A6221" s="15">
        <v>67</v>
      </c>
      <c r="B6221" s="15">
        <v>6</v>
      </c>
      <c r="D6221" s="15" t="str">
        <f>IF(INDEX(Разделы!C$2:L$1540,A6221*11+10,B6221)="","","- "&amp;INDEX(Разделы!C$2:L$1540,A6221*11+10,B6221))</f>
        <v/>
      </c>
    </row>
    <row r="6222" spans="1:6" s="15" customFormat="1" x14ac:dyDescent="0.25">
      <c r="A6222" s="15">
        <v>67</v>
      </c>
      <c r="B6222" s="15">
        <v>6</v>
      </c>
    </row>
    <row r="6223" spans="1:6" s="15" customFormat="1" x14ac:dyDescent="0.25">
      <c r="A6223" s="15">
        <v>67</v>
      </c>
      <c r="B6223" s="15">
        <v>7</v>
      </c>
      <c r="D6223" s="15" t="str">
        <f xml:space="preserve"> IF(INDEX(Разделы!C$2:L$1540,A6223*11+3,B6223)="","","= "&amp;INDEX(Разделы!C$2:L$1540,A6223*11+3,B6223)&amp;" ("&amp;INDEX(Разделы!C$2:L$1540,A6223*11+4,B6223)&amp;")")</f>
        <v/>
      </c>
      <c r="E6223" s="15" t="str">
        <f>IF(INDEX(Оценка!C$2:AF$1540,A6221*11+4,(B6223-1)*3+1)="","",INDEX(Оценка!C$2:AF$1540,A6221*11+4,(B6223-1)*3+1)&amp;" ("&amp;INDEX(Оценка!C$2:AF$1540,A6221*11+4,(B6223-1)*3+2)&amp;") ("&amp;INDEX(Оценка!C$2:AF$1540,A6221*11+4,(B6223-1)*3+3)&amp;")")</f>
        <v/>
      </c>
      <c r="F6223" s="15" t="str">
        <f>IF(INDEX(Содержание!C$2:L$1680,A6223*6+2,B6223)="","",INDEX(Содержание!C$2:L$1680,A6223*6+2,B6223))</f>
        <v/>
      </c>
    </row>
    <row r="6224" spans="1:6" s="15" customFormat="1" x14ac:dyDescent="0.25">
      <c r="A6224" s="15">
        <v>67</v>
      </c>
      <c r="B6224" s="15">
        <v>7</v>
      </c>
      <c r="E6224" s="15" t="str">
        <f>IF(INDEX(Оценка!C$2:AF$1540,A6222*11+5,(B6224-1)*3+1)="","",INDEX(Оценка!C$2:AF$1540,A6222*11+5,(B6224-1)*3+1)&amp;" ("&amp;INDEX(Оценка!C$2:AF$1540,A6222*11+5,(B6224-1)*3+2)&amp;") ("&amp;INDEX(Оценка!C$2:AF$1540,A6222*11+5,(B6224-1)*3+3)&amp;")")</f>
        <v/>
      </c>
    </row>
    <row r="6225" spans="1:6" s="15" customFormat="1" x14ac:dyDescent="0.25">
      <c r="A6225" s="15">
        <v>67</v>
      </c>
      <c r="B6225" s="15">
        <v>7</v>
      </c>
      <c r="D6225" s="15" t="str">
        <f>IF(INDEX(Разделы!C$2:L$1540,A6225*11+5,B6225)="","","- "&amp;INDEX(Разделы!C$2:L$1540,A6225*11+5,B6225))</f>
        <v/>
      </c>
      <c r="E6225" s="15" t="str">
        <f>IF(INDEX(Оценка!C$2:AF$1540,A6223*11+6,(B6225-1)*3+1)="","",INDEX(Оценка!C$2:AF$1540,A6223*11+6,(B6225-1)*3+1)&amp;" ("&amp;INDEX(Оценка!C$2:AF$1540,A6223*11+6,(B6225-1)*3+2)&amp;") ("&amp;INDEX(Оценка!C$2:AF$1540,A6223*11+6,(B6225-1)*3+3)&amp;")")</f>
        <v/>
      </c>
      <c r="F6225" s="15" t="str">
        <f>IF(INDEX(Содержание!C$2:L$1680,A6225*6+3,B6225)="","","= "&amp;INDEX(Содержание!C$2:L$1680,A6225*6+3,B6225)&amp;" "&amp;INDEX(Содержание!C$2:L$1680,A6227*6+4,B6227))</f>
        <v/>
      </c>
    </row>
    <row r="6226" spans="1:6" s="15" customFormat="1" x14ac:dyDescent="0.25">
      <c r="A6226" s="15">
        <v>67</v>
      </c>
      <c r="B6226" s="15">
        <v>7</v>
      </c>
      <c r="D6226" s="15" t="str">
        <f>IF(INDEX(Разделы!C$2:L$1540,A6226*11+6,B6226)="","","- "&amp;INDEX(Разделы!C$2:L$1540,A6226*11+6,B6226))</f>
        <v/>
      </c>
      <c r="E6226" s="15" t="str">
        <f>IF(INDEX(Оценка!C$2:AF$1540,A6224*11+7,(B6226-1)*3+1)="","",INDEX(Оценка!C$2:AF$1540,A6224*11+7,(B6226-1)*3+1)&amp;" ("&amp;INDEX(Оценка!C$2:AF$1540,A6224*11+7,(B6226-1)*3+2)&amp;") ("&amp;INDEX(Оценка!C$2:AF$1540,A6224*11+7,(B6226-1)*3+3)&amp;")")</f>
        <v/>
      </c>
    </row>
    <row r="6227" spans="1:6" s="15" customFormat="1" x14ac:dyDescent="0.25">
      <c r="A6227" s="15">
        <v>67</v>
      </c>
      <c r="B6227" s="15">
        <v>7</v>
      </c>
      <c r="D6227" s="15" t="str">
        <f>IF(INDEX(Разделы!C$2:L$1540,A6227*11+7,B6227)="","","- "&amp;INDEX(Разделы!C$2:L$1540,A6227*11+7,B6227))</f>
        <v/>
      </c>
      <c r="E6227" s="15" t="str">
        <f>IF(INDEX(Оценка!C$2:AF$1540,A6225*11+8,(B6227-1)*3+1)="","",INDEX(Оценка!C$2:AF$1540,A6225*11+8,(B6227-1)*3+1)&amp;" ("&amp;INDEX(Оценка!C$2:AF$1540,A6225*11+8,(B6227-1)*3+2)&amp;") ("&amp;INDEX(Оценка!C$2:AF$1540,A6225*11+8,(B6227-1)*3+3)&amp;")")</f>
        <v/>
      </c>
      <c r="F6227" s="15" t="str">
        <f>IF(INDEX(Содержание!C$2:L$1680,A6227*6+5,B6227)="","",INDEX(Содержание!C$2:L$1680,A6227*6+5,B6227))</f>
        <v/>
      </c>
    </row>
    <row r="6228" spans="1:6" s="15" customFormat="1" x14ac:dyDescent="0.25">
      <c r="A6228" s="15">
        <v>67</v>
      </c>
      <c r="B6228" s="15">
        <v>7</v>
      </c>
      <c r="D6228" s="15" t="str">
        <f>IF(INDEX(Разделы!C$2:L$1540,A6228*11+8,B6228)="","","- "&amp;INDEX(Разделы!C$2:L$1540,A6228*11+8,B6228))</f>
        <v/>
      </c>
      <c r="E6228" s="15" t="str">
        <f>IF(INDEX(Оценка!C$2:AF$1540,A6226*11+9,(B6228-1)*3+1)="","",INDEX(Оценка!C$2:AF$1540,A6226*11+9,(B6228-1)*3+1)&amp;" ("&amp;INDEX(Оценка!C$2:AF$1540,A6226*11+9,(B6228-1)*3+2)&amp;") ("&amp;INDEX(Оценка!C$2:AF$1540,A6226*11+9,(B6228-1)*3+3)&amp;")")</f>
        <v/>
      </c>
    </row>
    <row r="6229" spans="1:6" s="15" customFormat="1" x14ac:dyDescent="0.25">
      <c r="A6229" s="15">
        <v>67</v>
      </c>
      <c r="B6229" s="15">
        <v>7</v>
      </c>
      <c r="D6229" s="15" t="str">
        <f>IF(INDEX(Разделы!C$2:L$1540,A6229*11+9,B6229)="","","- "&amp;INDEX(Разделы!C$2:L$1540,A6229*11+9,B6229))</f>
        <v/>
      </c>
      <c r="E6229" s="15" t="str">
        <f>IF(INDEX(Оценка!C$2:AF$1540,A6227*11+10,(B6229-1)*3+1)="","",INDEX(Оценка!C$2:AF$1540,A6227*11+10,(B6229-1)*3+1)&amp;" ("&amp;INDEX(Оценка!C$2:AF$1540,A6227*11+10,(B6229-1)*3+2)&amp;") ("&amp;INDEX(Оценка!C$2:AF$1540,A6227*11+10,(B6229-1)*3+3)&amp;")")</f>
        <v/>
      </c>
    </row>
    <row r="6230" spans="1:6" s="15" customFormat="1" x14ac:dyDescent="0.25">
      <c r="A6230" s="15">
        <v>67</v>
      </c>
      <c r="B6230" s="15">
        <v>7</v>
      </c>
      <c r="D6230" s="15" t="str">
        <f>IF(INDEX(Разделы!C$2:L$1540,A6230*11+10,B6230)="","","- "&amp;INDEX(Разделы!C$2:L$1540,A6230*11+10,B6230))</f>
        <v/>
      </c>
    </row>
    <row r="6231" spans="1:6" s="15" customFormat="1" x14ac:dyDescent="0.25">
      <c r="A6231" s="15">
        <v>67</v>
      </c>
      <c r="B6231" s="15">
        <v>7</v>
      </c>
    </row>
    <row r="6232" spans="1:6" s="15" customFormat="1" x14ac:dyDescent="0.25">
      <c r="A6232" s="15">
        <v>67</v>
      </c>
      <c r="B6232" s="15">
        <v>8</v>
      </c>
      <c r="D6232" s="15" t="str">
        <f xml:space="preserve"> IF(INDEX(Разделы!C$2:L$1540,A6232*11+3,B6232)="","","= "&amp;INDEX(Разделы!C$2:L$1540,A6232*11+3,B6232)&amp;" ("&amp;INDEX(Разделы!C$2:L$1540,A6232*11+4,B6232)&amp;")")</f>
        <v/>
      </c>
      <c r="E6232" s="15" t="str">
        <f>IF(INDEX(Оценка!C$2:AF$1540,A6230*11+4,(B6232-1)*3+1)="","",INDEX(Оценка!C$2:AF$1540,A6230*11+4,(B6232-1)*3+1)&amp;" ("&amp;INDEX(Оценка!C$2:AF$1540,A6230*11+4,(B6232-1)*3+2)&amp;") ("&amp;INDEX(Оценка!C$2:AF$1540,A6230*11+4,(B6232-1)*3+3)&amp;")")</f>
        <v/>
      </c>
      <c r="F6232" s="15" t="str">
        <f>IF(INDEX(Содержание!C$2:L$1680,A6232*6+2,B6232)="","",INDEX(Содержание!C$2:L$1680,A6232*6+2,B6232))</f>
        <v/>
      </c>
    </row>
    <row r="6233" spans="1:6" s="15" customFormat="1" x14ac:dyDescent="0.25">
      <c r="A6233" s="15">
        <v>67</v>
      </c>
      <c r="B6233" s="15">
        <v>8</v>
      </c>
      <c r="E6233" s="15" t="str">
        <f>IF(INDEX(Оценка!C$2:AF$1540,A6231*11+5,(B6233-1)*3+1)="","",INDEX(Оценка!C$2:AF$1540,A6231*11+5,(B6233-1)*3+1)&amp;" ("&amp;INDEX(Оценка!C$2:AF$1540,A6231*11+5,(B6233-1)*3+2)&amp;") ("&amp;INDEX(Оценка!C$2:AF$1540,A6231*11+5,(B6233-1)*3+3)&amp;")")</f>
        <v/>
      </c>
    </row>
    <row r="6234" spans="1:6" s="15" customFormat="1" x14ac:dyDescent="0.25">
      <c r="A6234" s="15">
        <v>67</v>
      </c>
      <c r="B6234" s="15">
        <v>8</v>
      </c>
      <c r="D6234" s="15" t="str">
        <f>IF(INDEX(Разделы!C$2:L$1540,A6234*11+5,B6234)="","","- "&amp;INDEX(Разделы!C$2:L$1540,A6234*11+5,B6234))</f>
        <v/>
      </c>
      <c r="E6234" s="15" t="str">
        <f>IF(INDEX(Оценка!C$2:AF$1540,A6232*11+6,(B6234-1)*3+1)="","",INDEX(Оценка!C$2:AF$1540,A6232*11+6,(B6234-1)*3+1)&amp;" ("&amp;INDEX(Оценка!C$2:AF$1540,A6232*11+6,(B6234-1)*3+2)&amp;") ("&amp;INDEX(Оценка!C$2:AF$1540,A6232*11+6,(B6234-1)*3+3)&amp;")")</f>
        <v/>
      </c>
      <c r="F6234" s="15" t="str">
        <f>IF(INDEX(Содержание!C$2:L$1680,A6234*6+3,B6234)="","","= "&amp;INDEX(Содержание!C$2:L$1680,A6234*6+3,B6234)&amp;" "&amp;INDEX(Содержание!C$2:L$1680,A6236*6+4,B6236))</f>
        <v/>
      </c>
    </row>
    <row r="6235" spans="1:6" s="15" customFormat="1" x14ac:dyDescent="0.25">
      <c r="A6235" s="15">
        <v>67</v>
      </c>
      <c r="B6235" s="15">
        <v>8</v>
      </c>
      <c r="D6235" s="15" t="str">
        <f>IF(INDEX(Разделы!C$2:L$1540,A6235*11+6,B6235)="","","- "&amp;INDEX(Разделы!C$2:L$1540,A6235*11+6,B6235))</f>
        <v/>
      </c>
      <c r="E6235" s="15" t="str">
        <f>IF(INDEX(Оценка!C$2:AF$1540,A6233*11+7,(B6235-1)*3+1)="","",INDEX(Оценка!C$2:AF$1540,A6233*11+7,(B6235-1)*3+1)&amp;" ("&amp;INDEX(Оценка!C$2:AF$1540,A6233*11+7,(B6235-1)*3+2)&amp;") ("&amp;INDEX(Оценка!C$2:AF$1540,A6233*11+7,(B6235-1)*3+3)&amp;")")</f>
        <v/>
      </c>
    </row>
    <row r="6236" spans="1:6" s="15" customFormat="1" x14ac:dyDescent="0.25">
      <c r="A6236" s="15">
        <v>67</v>
      </c>
      <c r="B6236" s="15">
        <v>8</v>
      </c>
      <c r="D6236" s="15" t="str">
        <f>IF(INDEX(Разделы!C$2:L$1540,A6236*11+7,B6236)="","","- "&amp;INDEX(Разделы!C$2:L$1540,A6236*11+7,B6236))</f>
        <v/>
      </c>
      <c r="E6236" s="15" t="str">
        <f>IF(INDEX(Оценка!C$2:AF$1540,A6234*11+8,(B6236-1)*3+1)="","",INDEX(Оценка!C$2:AF$1540,A6234*11+8,(B6236-1)*3+1)&amp;" ("&amp;INDEX(Оценка!C$2:AF$1540,A6234*11+8,(B6236-1)*3+2)&amp;") ("&amp;INDEX(Оценка!C$2:AF$1540,A6234*11+8,(B6236-1)*3+3)&amp;")")</f>
        <v/>
      </c>
      <c r="F6236" s="15" t="str">
        <f>IF(INDEX(Содержание!C$2:L$1680,A6236*6+5,B6236)="","",INDEX(Содержание!C$2:L$1680,A6236*6+5,B6236))</f>
        <v/>
      </c>
    </row>
    <row r="6237" spans="1:6" s="15" customFormat="1" x14ac:dyDescent="0.25">
      <c r="A6237" s="15">
        <v>67</v>
      </c>
      <c r="B6237" s="15">
        <v>8</v>
      </c>
      <c r="D6237" s="15" t="str">
        <f>IF(INDEX(Разделы!C$2:L$1540,A6237*11+8,B6237)="","","- "&amp;INDEX(Разделы!C$2:L$1540,A6237*11+8,B6237))</f>
        <v/>
      </c>
      <c r="E6237" s="15" t="str">
        <f>IF(INDEX(Оценка!C$2:AF$1540,A6235*11+9,(B6237-1)*3+1)="","",INDEX(Оценка!C$2:AF$1540,A6235*11+9,(B6237-1)*3+1)&amp;" ("&amp;INDEX(Оценка!C$2:AF$1540,A6235*11+9,(B6237-1)*3+2)&amp;") ("&amp;INDEX(Оценка!C$2:AF$1540,A6235*11+9,(B6237-1)*3+3)&amp;")")</f>
        <v/>
      </c>
    </row>
    <row r="6238" spans="1:6" s="15" customFormat="1" x14ac:dyDescent="0.25">
      <c r="A6238" s="15">
        <v>67</v>
      </c>
      <c r="B6238" s="15">
        <v>8</v>
      </c>
      <c r="D6238" s="15" t="str">
        <f>IF(INDEX(Разделы!C$2:L$1540,A6238*11+9,B6238)="","","- "&amp;INDEX(Разделы!C$2:L$1540,A6238*11+9,B6238))</f>
        <v/>
      </c>
      <c r="E6238" s="15" t="str">
        <f>IF(INDEX(Оценка!C$2:AF$1540,A6236*11+10,(B6238-1)*3+1)="","",INDEX(Оценка!C$2:AF$1540,A6236*11+10,(B6238-1)*3+1)&amp;" ("&amp;INDEX(Оценка!C$2:AF$1540,A6236*11+10,(B6238-1)*3+2)&amp;") ("&amp;INDEX(Оценка!C$2:AF$1540,A6236*11+10,(B6238-1)*3+3)&amp;")")</f>
        <v/>
      </c>
    </row>
    <row r="6239" spans="1:6" s="15" customFormat="1" x14ac:dyDescent="0.25">
      <c r="A6239" s="15">
        <v>67</v>
      </c>
      <c r="B6239" s="15">
        <v>8</v>
      </c>
      <c r="D6239" s="15" t="str">
        <f>IF(INDEX(Разделы!C$2:L$1540,A6239*11+10,B6239)="","","- "&amp;INDEX(Разделы!C$2:L$1540,A6239*11+10,B6239))</f>
        <v/>
      </c>
    </row>
    <row r="6240" spans="1:6" s="15" customFormat="1" x14ac:dyDescent="0.25">
      <c r="A6240" s="15">
        <v>67</v>
      </c>
      <c r="B6240" s="15">
        <v>8</v>
      </c>
    </row>
    <row r="6241" spans="1:6" s="15" customFormat="1" x14ac:dyDescent="0.25">
      <c r="A6241" s="15">
        <v>67</v>
      </c>
      <c r="B6241" s="15">
        <v>9</v>
      </c>
      <c r="D6241" s="15" t="str">
        <f xml:space="preserve"> IF(INDEX(Разделы!C$2:L$1540,A6241*11+3,B6241)="","","= "&amp;INDEX(Разделы!C$2:L$1540,A6241*11+3,B6241)&amp;" ("&amp;INDEX(Разделы!C$2:L$1540,A6241*11+4,B6241)&amp;")")</f>
        <v/>
      </c>
      <c r="E6241" s="15" t="str">
        <f>IF(INDEX(Оценка!C$2:AF$1540,A6239*11+4,(B6241-1)*3+1)="","",INDEX(Оценка!C$2:AF$1540,A6239*11+4,(B6241-1)*3+1)&amp;" ("&amp;INDEX(Оценка!C$2:AF$1540,A6239*11+4,(B6241-1)*3+2)&amp;") ("&amp;INDEX(Оценка!C$2:AF$1540,A6239*11+4,(B6241-1)*3+3)&amp;")")</f>
        <v/>
      </c>
      <c r="F6241" s="15" t="str">
        <f>IF(INDEX(Содержание!C$2:L$1680,A6241*6+2,B6241)="","",INDEX(Содержание!C$2:L$1680,A6241*6+2,B6241))</f>
        <v/>
      </c>
    </row>
    <row r="6242" spans="1:6" s="15" customFormat="1" x14ac:dyDescent="0.25">
      <c r="A6242" s="15">
        <v>67</v>
      </c>
      <c r="B6242" s="15">
        <v>9</v>
      </c>
      <c r="E6242" s="15" t="str">
        <f>IF(INDEX(Оценка!C$2:AF$1540,A6240*11+5,(B6242-1)*3+1)="","",INDEX(Оценка!C$2:AF$1540,A6240*11+5,(B6242-1)*3+1)&amp;" ("&amp;INDEX(Оценка!C$2:AF$1540,A6240*11+5,(B6242-1)*3+2)&amp;") ("&amp;INDEX(Оценка!C$2:AF$1540,A6240*11+5,(B6242-1)*3+3)&amp;")")</f>
        <v/>
      </c>
    </row>
    <row r="6243" spans="1:6" s="15" customFormat="1" x14ac:dyDescent="0.25">
      <c r="A6243" s="15">
        <v>67</v>
      </c>
      <c r="B6243" s="15">
        <v>9</v>
      </c>
      <c r="D6243" s="15" t="str">
        <f>IF(INDEX(Разделы!C$2:L$1540,A6243*11+5,B6243)="","","- "&amp;INDEX(Разделы!C$2:L$1540,A6243*11+5,B6243))</f>
        <v/>
      </c>
      <c r="E6243" s="15" t="str">
        <f>IF(INDEX(Оценка!C$2:AF$1540,A6241*11+6,(B6243-1)*3+1)="","",INDEX(Оценка!C$2:AF$1540,A6241*11+6,(B6243-1)*3+1)&amp;" ("&amp;INDEX(Оценка!C$2:AF$1540,A6241*11+6,(B6243-1)*3+2)&amp;") ("&amp;INDEX(Оценка!C$2:AF$1540,A6241*11+6,(B6243-1)*3+3)&amp;")")</f>
        <v/>
      </c>
      <c r="F6243" s="15" t="str">
        <f>IF(INDEX(Содержание!C$2:L$1680,A6243*6+3,B6243)="","","= "&amp;INDEX(Содержание!C$2:L$1680,A6243*6+3,B6243)&amp;" "&amp;INDEX(Содержание!C$2:L$1680,A6245*6+4,B6245))</f>
        <v/>
      </c>
    </row>
    <row r="6244" spans="1:6" s="15" customFormat="1" x14ac:dyDescent="0.25">
      <c r="A6244" s="15">
        <v>67</v>
      </c>
      <c r="B6244" s="15">
        <v>9</v>
      </c>
      <c r="D6244" s="15" t="str">
        <f>IF(INDEX(Разделы!C$2:L$1540,A6244*11+6,B6244)="","","- "&amp;INDEX(Разделы!C$2:L$1540,A6244*11+6,B6244))</f>
        <v/>
      </c>
      <c r="E6244" s="15" t="str">
        <f>IF(INDEX(Оценка!C$2:AF$1540,A6242*11+7,(B6244-1)*3+1)="","",INDEX(Оценка!C$2:AF$1540,A6242*11+7,(B6244-1)*3+1)&amp;" ("&amp;INDEX(Оценка!C$2:AF$1540,A6242*11+7,(B6244-1)*3+2)&amp;") ("&amp;INDEX(Оценка!C$2:AF$1540,A6242*11+7,(B6244-1)*3+3)&amp;")")</f>
        <v/>
      </c>
    </row>
    <row r="6245" spans="1:6" s="15" customFormat="1" x14ac:dyDescent="0.25">
      <c r="A6245" s="15">
        <v>67</v>
      </c>
      <c r="B6245" s="15">
        <v>9</v>
      </c>
      <c r="D6245" s="15" t="str">
        <f>IF(INDEX(Разделы!C$2:L$1540,A6245*11+7,B6245)="","","- "&amp;INDEX(Разделы!C$2:L$1540,A6245*11+7,B6245))</f>
        <v/>
      </c>
      <c r="E6245" s="15" t="str">
        <f>IF(INDEX(Оценка!C$2:AF$1540,A6243*11+8,(B6245-1)*3+1)="","",INDEX(Оценка!C$2:AF$1540,A6243*11+8,(B6245-1)*3+1)&amp;" ("&amp;INDEX(Оценка!C$2:AF$1540,A6243*11+8,(B6245-1)*3+2)&amp;") ("&amp;INDEX(Оценка!C$2:AF$1540,A6243*11+8,(B6245-1)*3+3)&amp;")")</f>
        <v/>
      </c>
      <c r="F6245" s="15" t="str">
        <f>IF(INDEX(Содержание!C$2:L$1680,A6245*6+5,B6245)="","",INDEX(Содержание!C$2:L$1680,A6245*6+5,B6245))</f>
        <v/>
      </c>
    </row>
    <row r="6246" spans="1:6" s="15" customFormat="1" x14ac:dyDescent="0.25">
      <c r="A6246" s="15">
        <v>67</v>
      </c>
      <c r="B6246" s="15">
        <v>9</v>
      </c>
      <c r="D6246" s="15" t="str">
        <f>IF(INDEX(Разделы!C$2:L$1540,A6246*11+8,B6246)="","","- "&amp;INDEX(Разделы!C$2:L$1540,A6246*11+8,B6246))</f>
        <v/>
      </c>
      <c r="E6246" s="15" t="str">
        <f>IF(INDEX(Оценка!C$2:AF$1540,A6244*11+9,(B6246-1)*3+1)="","",INDEX(Оценка!C$2:AF$1540,A6244*11+9,(B6246-1)*3+1)&amp;" ("&amp;INDEX(Оценка!C$2:AF$1540,A6244*11+9,(B6246-1)*3+2)&amp;") ("&amp;INDEX(Оценка!C$2:AF$1540,A6244*11+9,(B6246-1)*3+3)&amp;")")</f>
        <v/>
      </c>
    </row>
    <row r="6247" spans="1:6" s="15" customFormat="1" x14ac:dyDescent="0.25">
      <c r="A6247" s="15">
        <v>67</v>
      </c>
      <c r="B6247" s="15">
        <v>9</v>
      </c>
      <c r="D6247" s="15" t="str">
        <f>IF(INDEX(Разделы!C$2:L$1540,A6247*11+9,B6247)="","","- "&amp;INDEX(Разделы!C$2:L$1540,A6247*11+9,B6247))</f>
        <v/>
      </c>
      <c r="E6247" s="15" t="str">
        <f>IF(INDEX(Оценка!C$2:AF$1540,A6245*11+10,(B6247-1)*3+1)="","",INDEX(Оценка!C$2:AF$1540,A6245*11+10,(B6247-1)*3+1)&amp;" ("&amp;INDEX(Оценка!C$2:AF$1540,A6245*11+10,(B6247-1)*3+2)&amp;") ("&amp;INDEX(Оценка!C$2:AF$1540,A6245*11+10,(B6247-1)*3+3)&amp;")")</f>
        <v/>
      </c>
    </row>
    <row r="6248" spans="1:6" s="15" customFormat="1" x14ac:dyDescent="0.25">
      <c r="A6248" s="15">
        <v>67</v>
      </c>
      <c r="B6248" s="15">
        <v>9</v>
      </c>
      <c r="D6248" s="15" t="str">
        <f>IF(INDEX(Разделы!C$2:L$1540,A6248*11+10,B6248)="","","- "&amp;INDEX(Разделы!C$2:L$1540,A6248*11+10,B6248))</f>
        <v/>
      </c>
    </row>
    <row r="6249" spans="1:6" s="15" customFormat="1" x14ac:dyDescent="0.25">
      <c r="A6249" s="15">
        <v>67</v>
      </c>
      <c r="B6249" s="15">
        <v>9</v>
      </c>
    </row>
    <row r="6250" spans="1:6" s="15" customFormat="1" x14ac:dyDescent="0.25">
      <c r="A6250" s="15">
        <v>67</v>
      </c>
      <c r="B6250" s="15">
        <v>10</v>
      </c>
      <c r="D6250" s="15" t="str">
        <f xml:space="preserve"> IF(INDEX(Разделы!C$2:L$1540,A6250*11+3,B6250)="","","= "&amp;INDEX(Разделы!C$2:L$1540,A6250*11+3,B6250)&amp;" ("&amp;INDEX(Разделы!C$2:L$1540,A6250*11+4,B6250)&amp;")")</f>
        <v/>
      </c>
      <c r="E6250" s="15" t="str">
        <f>IF(INDEX(Оценка!C$2:AF$1540,A6248*11+4,(B6250-1)*3+1)="","",INDEX(Оценка!C$2:AF$1540,A6248*11+4,(B6250-1)*3+1)&amp;" ("&amp;INDEX(Оценка!C$2:AF$1540,A6248*11+4,(B6250-1)*3+2)&amp;") ("&amp;INDEX(Оценка!C$2:AF$1540,A6248*11+4,(B6250-1)*3+3)&amp;")")</f>
        <v/>
      </c>
      <c r="F6250" s="15" t="str">
        <f>IF(INDEX(Содержание!C$2:L$1680,A6250*6+2,B6250)="","",INDEX(Содержание!C$2:L$1680,A6250*6+2,B6250))</f>
        <v/>
      </c>
    </row>
    <row r="6251" spans="1:6" s="15" customFormat="1" x14ac:dyDescent="0.25">
      <c r="A6251" s="15">
        <v>67</v>
      </c>
      <c r="B6251" s="15">
        <v>10</v>
      </c>
      <c r="E6251" s="15" t="str">
        <f>IF(INDEX(Оценка!C$2:AF$1540,A6249*11+5,(B6251-1)*3+1)="","",INDEX(Оценка!C$2:AF$1540,A6249*11+5,(B6251-1)*3+1)&amp;" ("&amp;INDEX(Оценка!C$2:AF$1540,A6249*11+5,(B6251-1)*3+2)&amp;") ("&amp;INDEX(Оценка!C$2:AF$1540,A6249*11+5,(B6251-1)*3+3)&amp;")")</f>
        <v/>
      </c>
    </row>
    <row r="6252" spans="1:6" s="15" customFormat="1" x14ac:dyDescent="0.25">
      <c r="A6252" s="15">
        <v>67</v>
      </c>
      <c r="B6252" s="15">
        <v>10</v>
      </c>
      <c r="D6252" s="15" t="str">
        <f>IF(INDEX(Разделы!C$2:L$1540,A6252*11+5,B6252)="","","- "&amp;INDEX(Разделы!C$2:L$1540,A6252*11+5,B6252))</f>
        <v/>
      </c>
      <c r="E6252" s="15" t="str">
        <f>IF(INDEX(Оценка!C$2:AF$1540,A6250*11+6,(B6252-1)*3+1)="","",INDEX(Оценка!C$2:AF$1540,A6250*11+6,(B6252-1)*3+1)&amp;" ("&amp;INDEX(Оценка!C$2:AF$1540,A6250*11+6,(B6252-1)*3+2)&amp;") ("&amp;INDEX(Оценка!C$2:AF$1540,A6250*11+6,(B6252-1)*3+3)&amp;")")</f>
        <v/>
      </c>
      <c r="F6252" s="15" t="str">
        <f>IF(INDEX(Содержание!C$2:L$1680,A6252*6+3,B6252)="","","= "&amp;INDEX(Содержание!C$2:L$1680,A6252*6+3,B6252)&amp;" "&amp;INDEX(Содержание!C$2:L$1680,A6254*6+4,B6254))</f>
        <v/>
      </c>
    </row>
    <row r="6253" spans="1:6" s="15" customFormat="1" x14ac:dyDescent="0.25">
      <c r="A6253" s="15">
        <v>67</v>
      </c>
      <c r="B6253" s="15">
        <v>10</v>
      </c>
      <c r="D6253" s="15" t="str">
        <f>IF(INDEX(Разделы!C$2:L$1540,A6253*11+6,B6253)="","","- "&amp;INDEX(Разделы!C$2:L$1540,A6253*11+6,B6253))</f>
        <v/>
      </c>
      <c r="E6253" s="15" t="str">
        <f>IF(INDEX(Оценка!C$2:AF$1540,A6251*11+7,(B6253-1)*3+1)="","",INDEX(Оценка!C$2:AF$1540,A6251*11+7,(B6253-1)*3+1)&amp;" ("&amp;INDEX(Оценка!C$2:AF$1540,A6251*11+7,(B6253-1)*3+2)&amp;") ("&amp;INDEX(Оценка!C$2:AF$1540,A6251*11+7,(B6253-1)*3+3)&amp;")")</f>
        <v/>
      </c>
    </row>
    <row r="6254" spans="1:6" s="15" customFormat="1" x14ac:dyDescent="0.25">
      <c r="A6254" s="15">
        <v>67</v>
      </c>
      <c r="B6254" s="15">
        <v>10</v>
      </c>
      <c r="D6254" s="15" t="str">
        <f>IF(INDEX(Разделы!C$2:L$1540,A6254*11+7,B6254)="","","- "&amp;INDEX(Разделы!C$2:L$1540,A6254*11+7,B6254))</f>
        <v/>
      </c>
      <c r="E6254" s="15" t="str">
        <f>IF(INDEX(Оценка!C$2:AF$1540,A6252*11+8,(B6254-1)*3+1)="","",INDEX(Оценка!C$2:AF$1540,A6252*11+8,(B6254-1)*3+1)&amp;" ("&amp;INDEX(Оценка!C$2:AF$1540,A6252*11+8,(B6254-1)*3+2)&amp;") ("&amp;INDEX(Оценка!C$2:AF$1540,A6252*11+8,(B6254-1)*3+3)&amp;")")</f>
        <v/>
      </c>
      <c r="F6254" s="15" t="str">
        <f>IF(INDEX(Содержание!C$2:L$1680,A6254*6+5,B6254)="","",INDEX(Содержание!C$2:L$1680,A6254*6+5,B6254))</f>
        <v/>
      </c>
    </row>
    <row r="6255" spans="1:6" s="15" customFormat="1" x14ac:dyDescent="0.25">
      <c r="A6255" s="15">
        <v>67</v>
      </c>
      <c r="B6255" s="15">
        <v>10</v>
      </c>
      <c r="D6255" s="15" t="str">
        <f>IF(INDEX(Разделы!C$2:L$1540,A6255*11+8,B6255)="","","- "&amp;INDEX(Разделы!C$2:L$1540,A6255*11+8,B6255))</f>
        <v/>
      </c>
      <c r="E6255" s="15" t="str">
        <f>IF(INDEX(Оценка!C$2:AF$1540,A6253*11+9,(B6255-1)*3+1)="","",INDEX(Оценка!C$2:AF$1540,A6253*11+9,(B6255-1)*3+1)&amp;" ("&amp;INDEX(Оценка!C$2:AF$1540,A6253*11+9,(B6255-1)*3+2)&amp;") ("&amp;INDEX(Оценка!C$2:AF$1540,A6253*11+9,(B6255-1)*3+3)&amp;")")</f>
        <v/>
      </c>
    </row>
    <row r="6256" spans="1:6" s="15" customFormat="1" x14ac:dyDescent="0.25">
      <c r="A6256" s="15">
        <v>67</v>
      </c>
      <c r="B6256" s="15">
        <v>10</v>
      </c>
      <c r="D6256" s="15" t="str">
        <f>IF(INDEX(Разделы!C$2:L$1540,A6256*11+9,B6256)="","","- "&amp;INDEX(Разделы!C$2:L$1540,A6256*11+9,B6256))</f>
        <v/>
      </c>
      <c r="E6256" s="15" t="str">
        <f>IF(INDEX(Оценка!C$2:AF$1540,A6254*11+10,(B6256-1)*3+1)="","",INDEX(Оценка!C$2:AF$1540,A6254*11+10,(B6256-1)*3+1)&amp;" ("&amp;INDEX(Оценка!C$2:AF$1540,A6254*11+10,(B6256-1)*3+2)&amp;") ("&amp;INDEX(Оценка!C$2:AF$1540,A6254*11+10,(B6256-1)*3+3)&amp;")")</f>
        <v/>
      </c>
    </row>
    <row r="6257" spans="1:6" s="15" customFormat="1" x14ac:dyDescent="0.25">
      <c r="A6257" s="15">
        <v>67</v>
      </c>
      <c r="B6257" s="15">
        <v>10</v>
      </c>
      <c r="D6257" s="15" t="str">
        <f>IF(INDEX(Разделы!C$2:L$1540,A6257*11+10,B6257)="","","- "&amp;INDEX(Разделы!C$2:L$1540,A6257*11+10,B6257))</f>
        <v/>
      </c>
    </row>
    <row r="6258" spans="1:6" s="15" customFormat="1" x14ac:dyDescent="0.25">
      <c r="A6258" s="15">
        <v>67</v>
      </c>
      <c r="B6258" s="15">
        <v>10</v>
      </c>
    </row>
    <row r="6259" spans="1:6" s="15" customFormat="1" x14ac:dyDescent="0.25">
      <c r="A6259" s="15">
        <v>68</v>
      </c>
      <c r="B6259" s="15">
        <v>1</v>
      </c>
      <c r="D6259" s="15" t="str">
        <f>IF(INDEX(Разделы!C$2:L$1540,A6259*11+1,1)="","","== "&amp;INDEX(Разделы!C$2:L$1540,A6259*11+1,1))</f>
        <v/>
      </c>
      <c r="E6259" s="15" t="str">
        <f>IF(INDEX(Оценка!C$2:AF$1540,A6259*11+1,1)="","","== "&amp;INDEX(Оценка!C$2:AF$1540,A6259*11+1,1))</f>
        <v/>
      </c>
      <c r="F6259" s="15" t="str">
        <f>IF(INDEX(Содержание!C$2:L$1680,A6259*6+1,1)="","","== "&amp;INDEX(Содержание!C$2:L$1680,A6259*6+1,1))</f>
        <v/>
      </c>
    </row>
    <row r="6260" spans="1:6" s="15" customFormat="1" x14ac:dyDescent="0.25">
      <c r="A6260" s="15">
        <v>68</v>
      </c>
      <c r="B6260" s="15">
        <v>1</v>
      </c>
    </row>
    <row r="6261" spans="1:6" s="15" customFormat="1" x14ac:dyDescent="0.25">
      <c r="A6261" s="15">
        <v>68</v>
      </c>
      <c r="B6261" s="15">
        <v>1</v>
      </c>
      <c r="D6261" s="15" t="str">
        <f xml:space="preserve"> IF(INDEX(Разделы!C$2:L$1540,A6261*11+3,B6261)="","","= "&amp;INDEX(Разделы!C$2:L$1540,A6261*11+3,B6261)&amp;" ("&amp;INDEX(Разделы!C$2:L$1540,A6261*11+4,B6261)&amp;")")</f>
        <v/>
      </c>
      <c r="E6261" s="15" t="str">
        <f>IF(INDEX(Оценка!C$2:AF$1540,A6259*11+4,(B6261-1)*3+1)="","",INDEX(Оценка!C$2:AF$1540,A6259*11+4,(B6261-1)*3+1)&amp;" ("&amp;INDEX(Оценка!C$2:AF$1540,A6259*11+4,(B6261-1)*3+2)&amp;") ("&amp;INDEX(Оценка!C$2:AF$1540,A6259*11+4,(B6261-1)*3+3)&amp;")")</f>
        <v/>
      </c>
      <c r="F6261" s="15" t="str">
        <f>IF(INDEX(Содержание!C$2:L$1680,A6261*6+2,B6261)="","",INDEX(Содержание!C$2:L$1680,A6261*6+2,B6261))</f>
        <v/>
      </c>
    </row>
    <row r="6262" spans="1:6" s="15" customFormat="1" x14ac:dyDescent="0.25">
      <c r="A6262" s="15">
        <v>68</v>
      </c>
      <c r="B6262" s="15">
        <v>1</v>
      </c>
      <c r="E6262" s="15" t="str">
        <f>IF(INDEX(Оценка!C$2:AF$1540,A6260*11+5,(B6262-1)*3+1)="","",INDEX(Оценка!C$2:AF$1540,A6260*11+5,(B6262-1)*3+1)&amp;" ("&amp;INDEX(Оценка!C$2:AF$1540,A6260*11+5,(B6262-1)*3+2)&amp;") ("&amp;INDEX(Оценка!C$2:AF$1540,A6260*11+5,(B6262-1)*3+3)&amp;")")</f>
        <v/>
      </c>
    </row>
    <row r="6263" spans="1:6" s="15" customFormat="1" x14ac:dyDescent="0.25">
      <c r="A6263" s="15">
        <v>68</v>
      </c>
      <c r="B6263" s="15">
        <v>1</v>
      </c>
      <c r="D6263" s="15" t="str">
        <f>IF(INDEX(Разделы!C$2:L$1540,A6263*11+5,B6263)="","","- "&amp;INDEX(Разделы!C$2:L$1540,A6263*11+5,B6263))</f>
        <v/>
      </c>
      <c r="E6263" s="15" t="str">
        <f>IF(INDEX(Оценка!C$2:AF$1540,A6261*11+6,(B6263-1)*3+1)="","",INDEX(Оценка!C$2:AF$1540,A6261*11+6,(B6263-1)*3+1)&amp;" ("&amp;INDEX(Оценка!C$2:AF$1540,A6261*11+6,(B6263-1)*3+2)&amp;") ("&amp;INDEX(Оценка!C$2:AF$1540,A6261*11+6,(B6263-1)*3+3)&amp;")")</f>
        <v/>
      </c>
      <c r="F6263" s="15" t="str">
        <f>IF(INDEX(Содержание!C$2:L$1680,A6263*6+3,B6263)="","","= "&amp;INDEX(Содержание!C$2:L$1680,A6263*6+3,B6263)&amp;" "&amp;INDEX(Содержание!C$2:L$1680,A6265*6+4,B6265))</f>
        <v/>
      </c>
    </row>
    <row r="6264" spans="1:6" s="15" customFormat="1" x14ac:dyDescent="0.25">
      <c r="A6264" s="15">
        <v>68</v>
      </c>
      <c r="B6264" s="15">
        <v>1</v>
      </c>
      <c r="D6264" s="15" t="str">
        <f>IF(INDEX(Разделы!C$2:L$1540,A6264*11+6,B6264)="","","- "&amp;INDEX(Разделы!C$2:L$1540,A6264*11+6,B6264))</f>
        <v/>
      </c>
      <c r="E6264" s="15" t="str">
        <f>IF(INDEX(Оценка!C$2:AF$1540,A6262*11+7,(B6264-1)*3+1)="","",INDEX(Оценка!C$2:AF$1540,A6262*11+7,(B6264-1)*3+1)&amp;" ("&amp;INDEX(Оценка!C$2:AF$1540,A6262*11+7,(B6264-1)*3+2)&amp;") ("&amp;INDEX(Оценка!C$2:AF$1540,A6262*11+7,(B6264-1)*3+3)&amp;")")</f>
        <v/>
      </c>
    </row>
    <row r="6265" spans="1:6" s="15" customFormat="1" x14ac:dyDescent="0.25">
      <c r="A6265" s="15">
        <v>68</v>
      </c>
      <c r="B6265" s="15">
        <v>1</v>
      </c>
      <c r="D6265" s="15" t="str">
        <f>IF(INDEX(Разделы!C$2:L$1540,A6265*11+7,B6265)="","","- "&amp;INDEX(Разделы!C$2:L$1540,A6265*11+7,B6265))</f>
        <v/>
      </c>
      <c r="E6265" s="15" t="str">
        <f>IF(INDEX(Оценка!C$2:AF$1540,A6263*11+8,(B6265-1)*3+1)="","",INDEX(Оценка!C$2:AF$1540,A6263*11+8,(B6265-1)*3+1)&amp;" ("&amp;INDEX(Оценка!C$2:AF$1540,A6263*11+8,(B6265-1)*3+2)&amp;") ("&amp;INDEX(Оценка!C$2:AF$1540,A6263*11+8,(B6265-1)*3+3)&amp;")")</f>
        <v/>
      </c>
      <c r="F6265" s="15" t="str">
        <f>IF(INDEX(Содержание!C$2:L$1680,A6265*6+5,B6265)="","",INDEX(Содержание!C$2:L$1680,A6265*6+5,B6265))</f>
        <v/>
      </c>
    </row>
    <row r="6266" spans="1:6" s="15" customFormat="1" x14ac:dyDescent="0.25">
      <c r="A6266" s="15">
        <v>68</v>
      </c>
      <c r="B6266" s="15">
        <v>1</v>
      </c>
      <c r="D6266" s="15" t="str">
        <f>IF(INDEX(Разделы!C$2:L$1540,A6266*11+8,B6266)="","","- "&amp;INDEX(Разделы!C$2:L$1540,A6266*11+8,B6266))</f>
        <v/>
      </c>
      <c r="E6266" s="15" t="str">
        <f>IF(INDEX(Оценка!C$2:AF$1540,A6264*11+9,(B6266-1)*3+1)="","",INDEX(Оценка!C$2:AF$1540,A6264*11+9,(B6266-1)*3+1)&amp;" ("&amp;INDEX(Оценка!C$2:AF$1540,A6264*11+9,(B6266-1)*3+2)&amp;") ("&amp;INDEX(Оценка!C$2:AF$1540,A6264*11+9,(B6266-1)*3+3)&amp;")")</f>
        <v/>
      </c>
    </row>
    <row r="6267" spans="1:6" s="15" customFormat="1" x14ac:dyDescent="0.25">
      <c r="A6267" s="15">
        <v>68</v>
      </c>
      <c r="B6267" s="15">
        <v>1</v>
      </c>
      <c r="D6267" s="15" t="str">
        <f>IF(INDEX(Разделы!C$2:L$1540,A6267*11+9,B6267)="","","- "&amp;INDEX(Разделы!C$2:L$1540,A6267*11+9,B6267))</f>
        <v/>
      </c>
      <c r="E6267" s="15" t="str">
        <f>IF(INDEX(Оценка!C$2:AF$1540,A6265*11+10,(B6267-1)*3+1)="","",INDEX(Оценка!C$2:AF$1540,A6265*11+10,(B6267-1)*3+1)&amp;" ("&amp;INDEX(Оценка!C$2:AF$1540,A6265*11+10,(B6267-1)*3+2)&amp;") ("&amp;INDEX(Оценка!C$2:AF$1540,A6265*11+10,(B6267-1)*3+3)&amp;")")</f>
        <v/>
      </c>
    </row>
    <row r="6268" spans="1:6" s="15" customFormat="1" x14ac:dyDescent="0.25">
      <c r="A6268" s="15">
        <v>68</v>
      </c>
      <c r="B6268" s="15">
        <v>1</v>
      </c>
      <c r="D6268" s="15" t="str">
        <f>IF(INDEX(Разделы!C$2:L$1540,A6268*11+10,B6268)="","","- "&amp;INDEX(Разделы!C$2:L$1540,A6268*11+10,B6268))</f>
        <v/>
      </c>
    </row>
    <row r="6269" spans="1:6" s="15" customFormat="1" x14ac:dyDescent="0.25">
      <c r="A6269" s="15">
        <v>68</v>
      </c>
      <c r="B6269" s="15">
        <v>1</v>
      </c>
    </row>
    <row r="6270" spans="1:6" s="15" customFormat="1" x14ac:dyDescent="0.25">
      <c r="A6270" s="15">
        <v>68</v>
      </c>
      <c r="B6270" s="15">
        <v>2</v>
      </c>
      <c r="D6270" s="15" t="str">
        <f xml:space="preserve"> IF(INDEX(Разделы!C$2:L$1540,A6270*11+3,B6270)="","","= "&amp;INDEX(Разделы!C$2:L$1540,A6270*11+3,B6270)&amp;" ("&amp;INDEX(Разделы!C$2:L$1540,A6270*11+4,B6270)&amp;")")</f>
        <v/>
      </c>
      <c r="E6270" s="15" t="str">
        <f>IF(INDEX(Оценка!C$2:AF$1540,A6268*11+4,(B6270-1)*3+1)="","",INDEX(Оценка!C$2:AF$1540,A6268*11+4,(B6270-1)*3+1)&amp;" ("&amp;INDEX(Оценка!C$2:AF$1540,A6268*11+4,(B6270-1)*3+2)&amp;") ("&amp;INDEX(Оценка!C$2:AF$1540,A6268*11+4,(B6270-1)*3+3)&amp;")")</f>
        <v/>
      </c>
      <c r="F6270" s="15" t="str">
        <f>IF(INDEX(Содержание!C$2:L$1680,A6270*6+2,B6270)="","",INDEX(Содержание!C$2:L$1680,A6270*6+2,B6270))</f>
        <v/>
      </c>
    </row>
    <row r="6271" spans="1:6" s="15" customFormat="1" x14ac:dyDescent="0.25">
      <c r="A6271" s="15">
        <v>68</v>
      </c>
      <c r="B6271" s="15">
        <v>2</v>
      </c>
      <c r="E6271" s="15" t="str">
        <f>IF(INDEX(Оценка!C$2:AF$1540,A6269*11+5,(B6271-1)*3+1)="","",INDEX(Оценка!C$2:AF$1540,A6269*11+5,(B6271-1)*3+1)&amp;" ("&amp;INDEX(Оценка!C$2:AF$1540,A6269*11+5,(B6271-1)*3+2)&amp;") ("&amp;INDEX(Оценка!C$2:AF$1540,A6269*11+5,(B6271-1)*3+3)&amp;")")</f>
        <v/>
      </c>
    </row>
    <row r="6272" spans="1:6" s="15" customFormat="1" x14ac:dyDescent="0.25">
      <c r="A6272" s="15">
        <v>68</v>
      </c>
      <c r="B6272" s="15">
        <v>2</v>
      </c>
      <c r="D6272" s="15" t="str">
        <f>IF(INDEX(Разделы!C$2:L$1540,A6272*11+5,B6272)="","","- "&amp;INDEX(Разделы!C$2:L$1540,A6272*11+5,B6272))</f>
        <v/>
      </c>
      <c r="E6272" s="15" t="str">
        <f>IF(INDEX(Оценка!C$2:AF$1540,A6270*11+6,(B6272-1)*3+1)="","",INDEX(Оценка!C$2:AF$1540,A6270*11+6,(B6272-1)*3+1)&amp;" ("&amp;INDEX(Оценка!C$2:AF$1540,A6270*11+6,(B6272-1)*3+2)&amp;") ("&amp;INDEX(Оценка!C$2:AF$1540,A6270*11+6,(B6272-1)*3+3)&amp;")")</f>
        <v/>
      </c>
      <c r="F6272" s="15" t="str">
        <f>IF(INDEX(Содержание!C$2:L$1680,A6272*6+3,B6272)="","","= "&amp;INDEX(Содержание!C$2:L$1680,A6272*6+3,B6272)&amp;" "&amp;INDEX(Содержание!C$2:L$1680,A6274*6+4,B6274))</f>
        <v/>
      </c>
    </row>
    <row r="6273" spans="1:6" s="15" customFormat="1" x14ac:dyDescent="0.25">
      <c r="A6273" s="15">
        <v>68</v>
      </c>
      <c r="B6273" s="15">
        <v>2</v>
      </c>
      <c r="D6273" s="15" t="str">
        <f>IF(INDEX(Разделы!C$2:L$1540,A6273*11+6,B6273)="","","- "&amp;INDEX(Разделы!C$2:L$1540,A6273*11+6,B6273))</f>
        <v/>
      </c>
      <c r="E6273" s="15" t="str">
        <f>IF(INDEX(Оценка!C$2:AF$1540,A6271*11+7,(B6273-1)*3+1)="","",INDEX(Оценка!C$2:AF$1540,A6271*11+7,(B6273-1)*3+1)&amp;" ("&amp;INDEX(Оценка!C$2:AF$1540,A6271*11+7,(B6273-1)*3+2)&amp;") ("&amp;INDEX(Оценка!C$2:AF$1540,A6271*11+7,(B6273-1)*3+3)&amp;")")</f>
        <v/>
      </c>
    </row>
    <row r="6274" spans="1:6" s="15" customFormat="1" x14ac:dyDescent="0.25">
      <c r="A6274" s="15">
        <v>68</v>
      </c>
      <c r="B6274" s="15">
        <v>2</v>
      </c>
      <c r="D6274" s="15" t="str">
        <f>IF(INDEX(Разделы!C$2:L$1540,A6274*11+7,B6274)="","","- "&amp;INDEX(Разделы!C$2:L$1540,A6274*11+7,B6274))</f>
        <v/>
      </c>
      <c r="E6274" s="15" t="str">
        <f>IF(INDEX(Оценка!C$2:AF$1540,A6272*11+8,(B6274-1)*3+1)="","",INDEX(Оценка!C$2:AF$1540,A6272*11+8,(B6274-1)*3+1)&amp;" ("&amp;INDEX(Оценка!C$2:AF$1540,A6272*11+8,(B6274-1)*3+2)&amp;") ("&amp;INDEX(Оценка!C$2:AF$1540,A6272*11+8,(B6274-1)*3+3)&amp;")")</f>
        <v/>
      </c>
      <c r="F6274" s="15" t="str">
        <f>IF(INDEX(Содержание!C$2:L$1680,A6274*6+5,B6274)="","",INDEX(Содержание!C$2:L$1680,A6274*6+5,B6274))</f>
        <v/>
      </c>
    </row>
    <row r="6275" spans="1:6" s="15" customFormat="1" x14ac:dyDescent="0.25">
      <c r="A6275" s="15">
        <v>68</v>
      </c>
      <c r="B6275" s="15">
        <v>2</v>
      </c>
      <c r="D6275" s="15" t="str">
        <f>IF(INDEX(Разделы!C$2:L$1540,A6275*11+8,B6275)="","","- "&amp;INDEX(Разделы!C$2:L$1540,A6275*11+8,B6275))</f>
        <v/>
      </c>
      <c r="E6275" s="15" t="str">
        <f>IF(INDEX(Оценка!C$2:AF$1540,A6273*11+9,(B6275-1)*3+1)="","",INDEX(Оценка!C$2:AF$1540,A6273*11+9,(B6275-1)*3+1)&amp;" ("&amp;INDEX(Оценка!C$2:AF$1540,A6273*11+9,(B6275-1)*3+2)&amp;") ("&amp;INDEX(Оценка!C$2:AF$1540,A6273*11+9,(B6275-1)*3+3)&amp;")")</f>
        <v/>
      </c>
    </row>
    <row r="6276" spans="1:6" s="15" customFormat="1" x14ac:dyDescent="0.25">
      <c r="A6276" s="15">
        <v>68</v>
      </c>
      <c r="B6276" s="15">
        <v>2</v>
      </c>
      <c r="D6276" s="15" t="str">
        <f>IF(INDEX(Разделы!C$2:L$1540,A6276*11+9,B6276)="","","- "&amp;INDEX(Разделы!C$2:L$1540,A6276*11+9,B6276))</f>
        <v/>
      </c>
      <c r="E6276" s="15" t="str">
        <f>IF(INDEX(Оценка!C$2:AF$1540,A6274*11+10,(B6276-1)*3+1)="","",INDEX(Оценка!C$2:AF$1540,A6274*11+10,(B6276-1)*3+1)&amp;" ("&amp;INDEX(Оценка!C$2:AF$1540,A6274*11+10,(B6276-1)*3+2)&amp;") ("&amp;INDEX(Оценка!C$2:AF$1540,A6274*11+10,(B6276-1)*3+3)&amp;")")</f>
        <v/>
      </c>
    </row>
    <row r="6277" spans="1:6" s="15" customFormat="1" x14ac:dyDescent="0.25">
      <c r="A6277" s="15">
        <v>68</v>
      </c>
      <c r="B6277" s="15">
        <v>2</v>
      </c>
      <c r="D6277" s="15" t="str">
        <f>IF(INDEX(Разделы!C$2:L$1540,A6277*11+10,B6277)="","","- "&amp;INDEX(Разделы!C$2:L$1540,A6277*11+10,B6277))</f>
        <v/>
      </c>
    </row>
    <row r="6278" spans="1:6" s="15" customFormat="1" x14ac:dyDescent="0.25">
      <c r="A6278" s="15">
        <v>68</v>
      </c>
      <c r="B6278" s="15">
        <v>2</v>
      </c>
    </row>
    <row r="6279" spans="1:6" s="15" customFormat="1" x14ac:dyDescent="0.25">
      <c r="A6279" s="15">
        <v>68</v>
      </c>
      <c r="B6279" s="15">
        <v>3</v>
      </c>
      <c r="D6279" s="15" t="str">
        <f xml:space="preserve"> IF(INDEX(Разделы!C$2:L$1540,A6279*11+3,B6279)="","","= "&amp;INDEX(Разделы!C$2:L$1540,A6279*11+3,B6279)&amp;" ("&amp;INDEX(Разделы!C$2:L$1540,A6279*11+4,B6279)&amp;")")</f>
        <v/>
      </c>
      <c r="E6279" s="15" t="str">
        <f>IF(INDEX(Оценка!C$2:AF$1540,A6277*11+4,(B6279-1)*3+1)="","",INDEX(Оценка!C$2:AF$1540,A6277*11+4,(B6279-1)*3+1)&amp;" ("&amp;INDEX(Оценка!C$2:AF$1540,A6277*11+4,(B6279-1)*3+2)&amp;") ("&amp;INDEX(Оценка!C$2:AF$1540,A6277*11+4,(B6279-1)*3+3)&amp;")")</f>
        <v/>
      </c>
      <c r="F6279" s="15" t="str">
        <f>IF(INDEX(Содержание!C$2:L$1680,A6279*6+2,B6279)="","",INDEX(Содержание!C$2:L$1680,A6279*6+2,B6279))</f>
        <v/>
      </c>
    </row>
    <row r="6280" spans="1:6" s="15" customFormat="1" x14ac:dyDescent="0.25">
      <c r="A6280" s="15">
        <v>68</v>
      </c>
      <c r="B6280" s="15">
        <v>3</v>
      </c>
      <c r="E6280" s="15" t="str">
        <f>IF(INDEX(Оценка!C$2:AF$1540,A6278*11+5,(B6280-1)*3+1)="","",INDEX(Оценка!C$2:AF$1540,A6278*11+5,(B6280-1)*3+1)&amp;" ("&amp;INDEX(Оценка!C$2:AF$1540,A6278*11+5,(B6280-1)*3+2)&amp;") ("&amp;INDEX(Оценка!C$2:AF$1540,A6278*11+5,(B6280-1)*3+3)&amp;")")</f>
        <v/>
      </c>
    </row>
    <row r="6281" spans="1:6" s="15" customFormat="1" x14ac:dyDescent="0.25">
      <c r="A6281" s="15">
        <v>68</v>
      </c>
      <c r="B6281" s="15">
        <v>3</v>
      </c>
      <c r="D6281" s="15" t="str">
        <f>IF(INDEX(Разделы!C$2:L$1540,A6281*11+5,B6281)="","","- "&amp;INDEX(Разделы!C$2:L$1540,A6281*11+5,B6281))</f>
        <v/>
      </c>
      <c r="E6281" s="15" t="str">
        <f>IF(INDEX(Оценка!C$2:AF$1540,A6279*11+6,(B6281-1)*3+1)="","",INDEX(Оценка!C$2:AF$1540,A6279*11+6,(B6281-1)*3+1)&amp;" ("&amp;INDEX(Оценка!C$2:AF$1540,A6279*11+6,(B6281-1)*3+2)&amp;") ("&amp;INDEX(Оценка!C$2:AF$1540,A6279*11+6,(B6281-1)*3+3)&amp;")")</f>
        <v/>
      </c>
      <c r="F6281" s="15" t="str">
        <f>IF(INDEX(Содержание!C$2:L$1680,A6281*6+3,B6281)="","","= "&amp;INDEX(Содержание!C$2:L$1680,A6281*6+3,B6281)&amp;" "&amp;INDEX(Содержание!C$2:L$1680,A6283*6+4,B6283))</f>
        <v/>
      </c>
    </row>
    <row r="6282" spans="1:6" s="15" customFormat="1" x14ac:dyDescent="0.25">
      <c r="A6282" s="15">
        <v>68</v>
      </c>
      <c r="B6282" s="15">
        <v>3</v>
      </c>
      <c r="D6282" s="15" t="str">
        <f>IF(INDEX(Разделы!C$2:L$1540,A6282*11+6,B6282)="","","- "&amp;INDEX(Разделы!C$2:L$1540,A6282*11+6,B6282))</f>
        <v/>
      </c>
      <c r="E6282" s="15" t="str">
        <f>IF(INDEX(Оценка!C$2:AF$1540,A6280*11+7,(B6282-1)*3+1)="","",INDEX(Оценка!C$2:AF$1540,A6280*11+7,(B6282-1)*3+1)&amp;" ("&amp;INDEX(Оценка!C$2:AF$1540,A6280*11+7,(B6282-1)*3+2)&amp;") ("&amp;INDEX(Оценка!C$2:AF$1540,A6280*11+7,(B6282-1)*3+3)&amp;")")</f>
        <v/>
      </c>
    </row>
    <row r="6283" spans="1:6" s="15" customFormat="1" x14ac:dyDescent="0.25">
      <c r="A6283" s="15">
        <v>68</v>
      </c>
      <c r="B6283" s="15">
        <v>3</v>
      </c>
      <c r="D6283" s="15" t="str">
        <f>IF(INDEX(Разделы!C$2:L$1540,A6283*11+7,B6283)="","","- "&amp;INDEX(Разделы!C$2:L$1540,A6283*11+7,B6283))</f>
        <v/>
      </c>
      <c r="E6283" s="15" t="str">
        <f>IF(INDEX(Оценка!C$2:AF$1540,A6281*11+8,(B6283-1)*3+1)="","",INDEX(Оценка!C$2:AF$1540,A6281*11+8,(B6283-1)*3+1)&amp;" ("&amp;INDEX(Оценка!C$2:AF$1540,A6281*11+8,(B6283-1)*3+2)&amp;") ("&amp;INDEX(Оценка!C$2:AF$1540,A6281*11+8,(B6283-1)*3+3)&amp;")")</f>
        <v/>
      </c>
      <c r="F6283" s="15" t="str">
        <f>IF(INDEX(Содержание!C$2:L$1680,A6283*6+5,B6283)="","",INDEX(Содержание!C$2:L$1680,A6283*6+5,B6283))</f>
        <v/>
      </c>
    </row>
    <row r="6284" spans="1:6" s="15" customFormat="1" x14ac:dyDescent="0.25">
      <c r="A6284" s="15">
        <v>68</v>
      </c>
      <c r="B6284" s="15">
        <v>3</v>
      </c>
      <c r="D6284" s="15" t="str">
        <f>IF(INDEX(Разделы!C$2:L$1540,A6284*11+8,B6284)="","","- "&amp;INDEX(Разделы!C$2:L$1540,A6284*11+8,B6284))</f>
        <v/>
      </c>
      <c r="E6284" s="15" t="str">
        <f>IF(INDEX(Оценка!C$2:AF$1540,A6282*11+9,(B6284-1)*3+1)="","",INDEX(Оценка!C$2:AF$1540,A6282*11+9,(B6284-1)*3+1)&amp;" ("&amp;INDEX(Оценка!C$2:AF$1540,A6282*11+9,(B6284-1)*3+2)&amp;") ("&amp;INDEX(Оценка!C$2:AF$1540,A6282*11+9,(B6284-1)*3+3)&amp;")")</f>
        <v/>
      </c>
    </row>
    <row r="6285" spans="1:6" s="15" customFormat="1" x14ac:dyDescent="0.25">
      <c r="A6285" s="15">
        <v>68</v>
      </c>
      <c r="B6285" s="15">
        <v>3</v>
      </c>
      <c r="D6285" s="15" t="str">
        <f>IF(INDEX(Разделы!C$2:L$1540,A6285*11+9,B6285)="","","- "&amp;INDEX(Разделы!C$2:L$1540,A6285*11+9,B6285))</f>
        <v/>
      </c>
      <c r="E6285" s="15" t="str">
        <f>IF(INDEX(Оценка!C$2:AF$1540,A6283*11+10,(B6285-1)*3+1)="","",INDEX(Оценка!C$2:AF$1540,A6283*11+10,(B6285-1)*3+1)&amp;" ("&amp;INDEX(Оценка!C$2:AF$1540,A6283*11+10,(B6285-1)*3+2)&amp;") ("&amp;INDEX(Оценка!C$2:AF$1540,A6283*11+10,(B6285-1)*3+3)&amp;")")</f>
        <v/>
      </c>
    </row>
    <row r="6286" spans="1:6" s="15" customFormat="1" x14ac:dyDescent="0.25">
      <c r="A6286" s="15">
        <v>68</v>
      </c>
      <c r="B6286" s="15">
        <v>3</v>
      </c>
      <c r="D6286" s="15" t="str">
        <f>IF(INDEX(Разделы!C$2:L$1540,A6286*11+10,B6286)="","","- "&amp;INDEX(Разделы!C$2:L$1540,A6286*11+10,B6286))</f>
        <v/>
      </c>
    </row>
    <row r="6287" spans="1:6" s="15" customFormat="1" x14ac:dyDescent="0.25">
      <c r="A6287" s="15">
        <v>68</v>
      </c>
      <c r="B6287" s="15">
        <v>3</v>
      </c>
    </row>
    <row r="6288" spans="1:6" s="15" customFormat="1" x14ac:dyDescent="0.25">
      <c r="A6288" s="15">
        <v>68</v>
      </c>
      <c r="B6288" s="15">
        <v>4</v>
      </c>
      <c r="D6288" s="15" t="str">
        <f xml:space="preserve"> IF(INDEX(Разделы!C$2:L$1540,A6288*11+3,B6288)="","","= "&amp;INDEX(Разделы!C$2:L$1540,A6288*11+3,B6288)&amp;" ("&amp;INDEX(Разделы!C$2:L$1540,A6288*11+4,B6288)&amp;")")</f>
        <v/>
      </c>
      <c r="E6288" s="15" t="str">
        <f>IF(INDEX(Оценка!C$2:AF$1540,A6286*11+4,(B6288-1)*3+1)="","",INDEX(Оценка!C$2:AF$1540,A6286*11+4,(B6288-1)*3+1)&amp;" ("&amp;INDEX(Оценка!C$2:AF$1540,A6286*11+4,(B6288-1)*3+2)&amp;") ("&amp;INDEX(Оценка!C$2:AF$1540,A6286*11+4,(B6288-1)*3+3)&amp;")")</f>
        <v/>
      </c>
      <c r="F6288" s="15" t="str">
        <f>IF(INDEX(Содержание!C$2:L$1680,A6288*6+2,B6288)="","",INDEX(Содержание!C$2:L$1680,A6288*6+2,B6288))</f>
        <v/>
      </c>
    </row>
    <row r="6289" spans="1:6" s="15" customFormat="1" x14ac:dyDescent="0.25">
      <c r="A6289" s="15">
        <v>68</v>
      </c>
      <c r="B6289" s="15">
        <v>4</v>
      </c>
      <c r="E6289" s="15" t="str">
        <f>IF(INDEX(Оценка!C$2:AF$1540,A6287*11+5,(B6289-1)*3+1)="","",INDEX(Оценка!C$2:AF$1540,A6287*11+5,(B6289-1)*3+1)&amp;" ("&amp;INDEX(Оценка!C$2:AF$1540,A6287*11+5,(B6289-1)*3+2)&amp;") ("&amp;INDEX(Оценка!C$2:AF$1540,A6287*11+5,(B6289-1)*3+3)&amp;")")</f>
        <v/>
      </c>
    </row>
    <row r="6290" spans="1:6" s="15" customFormat="1" x14ac:dyDescent="0.25">
      <c r="A6290" s="15">
        <v>68</v>
      </c>
      <c r="B6290" s="15">
        <v>4</v>
      </c>
      <c r="D6290" s="15" t="str">
        <f>IF(INDEX(Разделы!C$2:L$1540,A6290*11+5,B6290)="","","- "&amp;INDEX(Разделы!C$2:L$1540,A6290*11+5,B6290))</f>
        <v/>
      </c>
      <c r="E6290" s="15" t="str">
        <f>IF(INDEX(Оценка!C$2:AF$1540,A6288*11+6,(B6290-1)*3+1)="","",INDEX(Оценка!C$2:AF$1540,A6288*11+6,(B6290-1)*3+1)&amp;" ("&amp;INDEX(Оценка!C$2:AF$1540,A6288*11+6,(B6290-1)*3+2)&amp;") ("&amp;INDEX(Оценка!C$2:AF$1540,A6288*11+6,(B6290-1)*3+3)&amp;")")</f>
        <v/>
      </c>
      <c r="F6290" s="15" t="str">
        <f>IF(INDEX(Содержание!C$2:L$1680,A6290*6+3,B6290)="","","= "&amp;INDEX(Содержание!C$2:L$1680,A6290*6+3,B6290)&amp;" "&amp;INDEX(Содержание!C$2:L$1680,A6292*6+4,B6292))</f>
        <v/>
      </c>
    </row>
    <row r="6291" spans="1:6" s="15" customFormat="1" x14ac:dyDescent="0.25">
      <c r="A6291" s="15">
        <v>68</v>
      </c>
      <c r="B6291" s="15">
        <v>4</v>
      </c>
      <c r="D6291" s="15" t="str">
        <f>IF(INDEX(Разделы!C$2:L$1540,A6291*11+6,B6291)="","","- "&amp;INDEX(Разделы!C$2:L$1540,A6291*11+6,B6291))</f>
        <v/>
      </c>
      <c r="E6291" s="15" t="str">
        <f>IF(INDEX(Оценка!C$2:AF$1540,A6289*11+7,(B6291-1)*3+1)="","",INDEX(Оценка!C$2:AF$1540,A6289*11+7,(B6291-1)*3+1)&amp;" ("&amp;INDEX(Оценка!C$2:AF$1540,A6289*11+7,(B6291-1)*3+2)&amp;") ("&amp;INDEX(Оценка!C$2:AF$1540,A6289*11+7,(B6291-1)*3+3)&amp;")")</f>
        <v/>
      </c>
    </row>
    <row r="6292" spans="1:6" s="15" customFormat="1" x14ac:dyDescent="0.25">
      <c r="A6292" s="15">
        <v>68</v>
      </c>
      <c r="B6292" s="15">
        <v>4</v>
      </c>
      <c r="D6292" s="15" t="str">
        <f>IF(INDEX(Разделы!C$2:L$1540,A6292*11+7,B6292)="","","- "&amp;INDEX(Разделы!C$2:L$1540,A6292*11+7,B6292))</f>
        <v/>
      </c>
      <c r="E6292" s="15" t="str">
        <f>IF(INDEX(Оценка!C$2:AF$1540,A6290*11+8,(B6292-1)*3+1)="","",INDEX(Оценка!C$2:AF$1540,A6290*11+8,(B6292-1)*3+1)&amp;" ("&amp;INDEX(Оценка!C$2:AF$1540,A6290*11+8,(B6292-1)*3+2)&amp;") ("&amp;INDEX(Оценка!C$2:AF$1540,A6290*11+8,(B6292-1)*3+3)&amp;")")</f>
        <v/>
      </c>
      <c r="F6292" s="15" t="str">
        <f>IF(INDEX(Содержание!C$2:L$1680,A6292*6+5,B6292)="","",INDEX(Содержание!C$2:L$1680,A6292*6+5,B6292))</f>
        <v/>
      </c>
    </row>
    <row r="6293" spans="1:6" s="15" customFormat="1" x14ac:dyDescent="0.25">
      <c r="A6293" s="15">
        <v>68</v>
      </c>
      <c r="B6293" s="15">
        <v>4</v>
      </c>
      <c r="D6293" s="15" t="str">
        <f>IF(INDEX(Разделы!C$2:L$1540,A6293*11+8,B6293)="","","- "&amp;INDEX(Разделы!C$2:L$1540,A6293*11+8,B6293))</f>
        <v/>
      </c>
      <c r="E6293" s="15" t="str">
        <f>IF(INDEX(Оценка!C$2:AF$1540,A6291*11+9,(B6293-1)*3+1)="","",INDEX(Оценка!C$2:AF$1540,A6291*11+9,(B6293-1)*3+1)&amp;" ("&amp;INDEX(Оценка!C$2:AF$1540,A6291*11+9,(B6293-1)*3+2)&amp;") ("&amp;INDEX(Оценка!C$2:AF$1540,A6291*11+9,(B6293-1)*3+3)&amp;")")</f>
        <v/>
      </c>
    </row>
    <row r="6294" spans="1:6" s="15" customFormat="1" x14ac:dyDescent="0.25">
      <c r="A6294" s="15">
        <v>68</v>
      </c>
      <c r="B6294" s="15">
        <v>4</v>
      </c>
      <c r="D6294" s="15" t="str">
        <f>IF(INDEX(Разделы!C$2:L$1540,A6294*11+9,B6294)="","","- "&amp;INDEX(Разделы!C$2:L$1540,A6294*11+9,B6294))</f>
        <v/>
      </c>
      <c r="E6294" s="15" t="str">
        <f>IF(INDEX(Оценка!C$2:AF$1540,A6292*11+10,(B6294-1)*3+1)="","",INDEX(Оценка!C$2:AF$1540,A6292*11+10,(B6294-1)*3+1)&amp;" ("&amp;INDEX(Оценка!C$2:AF$1540,A6292*11+10,(B6294-1)*3+2)&amp;") ("&amp;INDEX(Оценка!C$2:AF$1540,A6292*11+10,(B6294-1)*3+3)&amp;")")</f>
        <v/>
      </c>
    </row>
    <row r="6295" spans="1:6" s="15" customFormat="1" x14ac:dyDescent="0.25">
      <c r="A6295" s="15">
        <v>68</v>
      </c>
      <c r="B6295" s="15">
        <v>4</v>
      </c>
      <c r="D6295" s="15" t="str">
        <f>IF(INDEX(Разделы!C$2:L$1540,A6295*11+10,B6295)="","","- "&amp;INDEX(Разделы!C$2:L$1540,A6295*11+10,B6295))</f>
        <v/>
      </c>
    </row>
    <row r="6296" spans="1:6" s="15" customFormat="1" x14ac:dyDescent="0.25">
      <c r="A6296" s="15">
        <v>68</v>
      </c>
      <c r="B6296" s="15">
        <v>4</v>
      </c>
    </row>
    <row r="6297" spans="1:6" s="15" customFormat="1" x14ac:dyDescent="0.25">
      <c r="A6297" s="15">
        <v>68</v>
      </c>
      <c r="B6297" s="15">
        <v>5</v>
      </c>
      <c r="D6297" s="15" t="str">
        <f xml:space="preserve"> IF(INDEX(Разделы!C$2:L$1540,A6297*11+3,B6297)="","","= "&amp;INDEX(Разделы!C$2:L$1540,A6297*11+3,B6297)&amp;" ("&amp;INDEX(Разделы!C$2:L$1540,A6297*11+4,B6297)&amp;")")</f>
        <v/>
      </c>
      <c r="E6297" s="15" t="str">
        <f>IF(INDEX(Оценка!C$2:AF$1540,A6295*11+4,(B6297-1)*3+1)="","",INDEX(Оценка!C$2:AF$1540,A6295*11+4,(B6297-1)*3+1)&amp;" ("&amp;INDEX(Оценка!C$2:AF$1540,A6295*11+4,(B6297-1)*3+2)&amp;") ("&amp;INDEX(Оценка!C$2:AF$1540,A6295*11+4,(B6297-1)*3+3)&amp;")")</f>
        <v/>
      </c>
      <c r="F6297" s="15" t="str">
        <f>IF(INDEX(Содержание!C$2:L$1680,A6297*6+2,B6297)="","",INDEX(Содержание!C$2:L$1680,A6297*6+2,B6297))</f>
        <v/>
      </c>
    </row>
    <row r="6298" spans="1:6" s="15" customFormat="1" x14ac:dyDescent="0.25">
      <c r="A6298" s="15">
        <v>68</v>
      </c>
      <c r="B6298" s="15">
        <v>5</v>
      </c>
      <c r="E6298" s="15" t="str">
        <f>IF(INDEX(Оценка!C$2:AF$1540,A6296*11+5,(B6298-1)*3+1)="","",INDEX(Оценка!C$2:AF$1540,A6296*11+5,(B6298-1)*3+1)&amp;" ("&amp;INDEX(Оценка!C$2:AF$1540,A6296*11+5,(B6298-1)*3+2)&amp;") ("&amp;INDEX(Оценка!C$2:AF$1540,A6296*11+5,(B6298-1)*3+3)&amp;")")</f>
        <v/>
      </c>
    </row>
    <row r="6299" spans="1:6" s="15" customFormat="1" x14ac:dyDescent="0.25">
      <c r="A6299" s="15">
        <v>68</v>
      </c>
      <c r="B6299" s="15">
        <v>5</v>
      </c>
      <c r="D6299" s="15" t="str">
        <f>IF(INDEX(Разделы!C$2:L$1540,A6299*11+5,B6299)="","","- "&amp;INDEX(Разделы!C$2:L$1540,A6299*11+5,B6299))</f>
        <v/>
      </c>
      <c r="E6299" s="15" t="str">
        <f>IF(INDEX(Оценка!C$2:AF$1540,A6297*11+6,(B6299-1)*3+1)="","",INDEX(Оценка!C$2:AF$1540,A6297*11+6,(B6299-1)*3+1)&amp;" ("&amp;INDEX(Оценка!C$2:AF$1540,A6297*11+6,(B6299-1)*3+2)&amp;") ("&amp;INDEX(Оценка!C$2:AF$1540,A6297*11+6,(B6299-1)*3+3)&amp;")")</f>
        <v/>
      </c>
      <c r="F6299" s="15" t="str">
        <f>IF(INDEX(Содержание!C$2:L$1680,A6299*6+3,B6299)="","","= "&amp;INDEX(Содержание!C$2:L$1680,A6299*6+3,B6299)&amp;" "&amp;INDEX(Содержание!C$2:L$1680,A6301*6+4,B6301))</f>
        <v/>
      </c>
    </row>
    <row r="6300" spans="1:6" s="15" customFormat="1" x14ac:dyDescent="0.25">
      <c r="A6300" s="15">
        <v>68</v>
      </c>
      <c r="B6300" s="15">
        <v>5</v>
      </c>
      <c r="D6300" s="15" t="str">
        <f>IF(INDEX(Разделы!C$2:L$1540,A6300*11+6,B6300)="","","- "&amp;INDEX(Разделы!C$2:L$1540,A6300*11+6,B6300))</f>
        <v/>
      </c>
      <c r="E6300" s="15" t="str">
        <f>IF(INDEX(Оценка!C$2:AF$1540,A6298*11+7,(B6300-1)*3+1)="","",INDEX(Оценка!C$2:AF$1540,A6298*11+7,(B6300-1)*3+1)&amp;" ("&amp;INDEX(Оценка!C$2:AF$1540,A6298*11+7,(B6300-1)*3+2)&amp;") ("&amp;INDEX(Оценка!C$2:AF$1540,A6298*11+7,(B6300-1)*3+3)&amp;")")</f>
        <v/>
      </c>
    </row>
    <row r="6301" spans="1:6" s="15" customFormat="1" x14ac:dyDescent="0.25">
      <c r="A6301" s="15">
        <v>68</v>
      </c>
      <c r="B6301" s="15">
        <v>5</v>
      </c>
      <c r="D6301" s="15" t="str">
        <f>IF(INDEX(Разделы!C$2:L$1540,A6301*11+7,B6301)="","","- "&amp;INDEX(Разделы!C$2:L$1540,A6301*11+7,B6301))</f>
        <v/>
      </c>
      <c r="E6301" s="15" t="str">
        <f>IF(INDEX(Оценка!C$2:AF$1540,A6299*11+8,(B6301-1)*3+1)="","",INDEX(Оценка!C$2:AF$1540,A6299*11+8,(B6301-1)*3+1)&amp;" ("&amp;INDEX(Оценка!C$2:AF$1540,A6299*11+8,(B6301-1)*3+2)&amp;") ("&amp;INDEX(Оценка!C$2:AF$1540,A6299*11+8,(B6301-1)*3+3)&amp;")")</f>
        <v/>
      </c>
      <c r="F6301" s="15" t="str">
        <f>IF(INDEX(Содержание!C$2:L$1680,A6301*6+5,B6301)="","",INDEX(Содержание!C$2:L$1680,A6301*6+5,B6301))</f>
        <v/>
      </c>
    </row>
    <row r="6302" spans="1:6" s="15" customFormat="1" x14ac:dyDescent="0.25">
      <c r="A6302" s="15">
        <v>68</v>
      </c>
      <c r="B6302" s="15">
        <v>5</v>
      </c>
      <c r="D6302" s="15" t="str">
        <f>IF(INDEX(Разделы!C$2:L$1540,A6302*11+8,B6302)="","","- "&amp;INDEX(Разделы!C$2:L$1540,A6302*11+8,B6302))</f>
        <v/>
      </c>
      <c r="E6302" s="15" t="str">
        <f>IF(INDEX(Оценка!C$2:AF$1540,A6300*11+9,(B6302-1)*3+1)="","",INDEX(Оценка!C$2:AF$1540,A6300*11+9,(B6302-1)*3+1)&amp;" ("&amp;INDEX(Оценка!C$2:AF$1540,A6300*11+9,(B6302-1)*3+2)&amp;") ("&amp;INDEX(Оценка!C$2:AF$1540,A6300*11+9,(B6302-1)*3+3)&amp;")")</f>
        <v/>
      </c>
    </row>
    <row r="6303" spans="1:6" s="15" customFormat="1" x14ac:dyDescent="0.25">
      <c r="A6303" s="15">
        <v>68</v>
      </c>
      <c r="B6303" s="15">
        <v>5</v>
      </c>
      <c r="D6303" s="15" t="str">
        <f>IF(INDEX(Разделы!C$2:L$1540,A6303*11+9,B6303)="","","- "&amp;INDEX(Разделы!C$2:L$1540,A6303*11+9,B6303))</f>
        <v/>
      </c>
      <c r="E6303" s="15" t="str">
        <f>IF(INDEX(Оценка!C$2:AF$1540,A6301*11+10,(B6303-1)*3+1)="","",INDEX(Оценка!C$2:AF$1540,A6301*11+10,(B6303-1)*3+1)&amp;" ("&amp;INDEX(Оценка!C$2:AF$1540,A6301*11+10,(B6303-1)*3+2)&amp;") ("&amp;INDEX(Оценка!C$2:AF$1540,A6301*11+10,(B6303-1)*3+3)&amp;")")</f>
        <v/>
      </c>
    </row>
    <row r="6304" spans="1:6" s="15" customFormat="1" x14ac:dyDescent="0.25">
      <c r="A6304" s="15">
        <v>68</v>
      </c>
      <c r="B6304" s="15">
        <v>5</v>
      </c>
      <c r="D6304" s="15" t="str">
        <f>IF(INDEX(Разделы!C$2:L$1540,A6304*11+10,B6304)="","","- "&amp;INDEX(Разделы!C$2:L$1540,A6304*11+10,B6304))</f>
        <v/>
      </c>
    </row>
    <row r="6305" spans="1:6" s="15" customFormat="1" x14ac:dyDescent="0.25">
      <c r="A6305" s="15">
        <v>68</v>
      </c>
      <c r="B6305" s="15">
        <v>5</v>
      </c>
    </row>
    <row r="6306" spans="1:6" s="15" customFormat="1" x14ac:dyDescent="0.25">
      <c r="A6306" s="15">
        <v>68</v>
      </c>
      <c r="B6306" s="15">
        <v>6</v>
      </c>
      <c r="D6306" s="15" t="str">
        <f xml:space="preserve"> IF(INDEX(Разделы!C$2:L$1540,A6306*11+3,B6306)="","","= "&amp;INDEX(Разделы!C$2:L$1540,A6306*11+3,B6306)&amp;" ("&amp;INDEX(Разделы!C$2:L$1540,A6306*11+4,B6306)&amp;")")</f>
        <v/>
      </c>
      <c r="E6306" s="15" t="str">
        <f>IF(INDEX(Оценка!C$2:AF$1540,A6304*11+4,(B6306-1)*3+1)="","",INDEX(Оценка!C$2:AF$1540,A6304*11+4,(B6306-1)*3+1)&amp;" ("&amp;INDEX(Оценка!C$2:AF$1540,A6304*11+4,(B6306-1)*3+2)&amp;") ("&amp;INDEX(Оценка!C$2:AF$1540,A6304*11+4,(B6306-1)*3+3)&amp;")")</f>
        <v/>
      </c>
      <c r="F6306" s="15" t="str">
        <f>IF(INDEX(Содержание!C$2:L$1680,A6306*6+2,B6306)="","",INDEX(Содержание!C$2:L$1680,A6306*6+2,B6306))</f>
        <v/>
      </c>
    </row>
    <row r="6307" spans="1:6" s="15" customFormat="1" x14ac:dyDescent="0.25">
      <c r="A6307" s="15">
        <v>68</v>
      </c>
      <c r="B6307" s="15">
        <v>6</v>
      </c>
      <c r="E6307" s="15" t="str">
        <f>IF(INDEX(Оценка!C$2:AF$1540,A6305*11+5,(B6307-1)*3+1)="","",INDEX(Оценка!C$2:AF$1540,A6305*11+5,(B6307-1)*3+1)&amp;" ("&amp;INDEX(Оценка!C$2:AF$1540,A6305*11+5,(B6307-1)*3+2)&amp;") ("&amp;INDEX(Оценка!C$2:AF$1540,A6305*11+5,(B6307-1)*3+3)&amp;")")</f>
        <v/>
      </c>
    </row>
    <row r="6308" spans="1:6" s="15" customFormat="1" x14ac:dyDescent="0.25">
      <c r="A6308" s="15">
        <v>68</v>
      </c>
      <c r="B6308" s="15">
        <v>6</v>
      </c>
      <c r="D6308" s="15" t="str">
        <f>IF(INDEX(Разделы!C$2:L$1540,A6308*11+5,B6308)="","","- "&amp;INDEX(Разделы!C$2:L$1540,A6308*11+5,B6308))</f>
        <v/>
      </c>
      <c r="E6308" s="15" t="str">
        <f>IF(INDEX(Оценка!C$2:AF$1540,A6306*11+6,(B6308-1)*3+1)="","",INDEX(Оценка!C$2:AF$1540,A6306*11+6,(B6308-1)*3+1)&amp;" ("&amp;INDEX(Оценка!C$2:AF$1540,A6306*11+6,(B6308-1)*3+2)&amp;") ("&amp;INDEX(Оценка!C$2:AF$1540,A6306*11+6,(B6308-1)*3+3)&amp;")")</f>
        <v/>
      </c>
      <c r="F6308" s="15" t="str">
        <f>IF(INDEX(Содержание!C$2:L$1680,A6308*6+3,B6308)="","","= "&amp;INDEX(Содержание!C$2:L$1680,A6308*6+3,B6308)&amp;" "&amp;INDEX(Содержание!C$2:L$1680,A6310*6+4,B6310))</f>
        <v/>
      </c>
    </row>
    <row r="6309" spans="1:6" s="15" customFormat="1" x14ac:dyDescent="0.25">
      <c r="A6309" s="15">
        <v>68</v>
      </c>
      <c r="B6309" s="15">
        <v>6</v>
      </c>
      <c r="D6309" s="15" t="str">
        <f>IF(INDEX(Разделы!C$2:L$1540,A6309*11+6,B6309)="","","- "&amp;INDEX(Разделы!C$2:L$1540,A6309*11+6,B6309))</f>
        <v/>
      </c>
      <c r="E6309" s="15" t="str">
        <f>IF(INDEX(Оценка!C$2:AF$1540,A6307*11+7,(B6309-1)*3+1)="","",INDEX(Оценка!C$2:AF$1540,A6307*11+7,(B6309-1)*3+1)&amp;" ("&amp;INDEX(Оценка!C$2:AF$1540,A6307*11+7,(B6309-1)*3+2)&amp;") ("&amp;INDEX(Оценка!C$2:AF$1540,A6307*11+7,(B6309-1)*3+3)&amp;")")</f>
        <v/>
      </c>
    </row>
    <row r="6310" spans="1:6" s="15" customFormat="1" x14ac:dyDescent="0.25">
      <c r="A6310" s="15">
        <v>68</v>
      </c>
      <c r="B6310" s="15">
        <v>6</v>
      </c>
      <c r="D6310" s="15" t="str">
        <f>IF(INDEX(Разделы!C$2:L$1540,A6310*11+7,B6310)="","","- "&amp;INDEX(Разделы!C$2:L$1540,A6310*11+7,B6310))</f>
        <v/>
      </c>
      <c r="E6310" s="15" t="str">
        <f>IF(INDEX(Оценка!C$2:AF$1540,A6308*11+8,(B6310-1)*3+1)="","",INDEX(Оценка!C$2:AF$1540,A6308*11+8,(B6310-1)*3+1)&amp;" ("&amp;INDEX(Оценка!C$2:AF$1540,A6308*11+8,(B6310-1)*3+2)&amp;") ("&amp;INDEX(Оценка!C$2:AF$1540,A6308*11+8,(B6310-1)*3+3)&amp;")")</f>
        <v/>
      </c>
      <c r="F6310" s="15" t="str">
        <f>IF(INDEX(Содержание!C$2:L$1680,A6310*6+5,B6310)="","",INDEX(Содержание!C$2:L$1680,A6310*6+5,B6310))</f>
        <v/>
      </c>
    </row>
    <row r="6311" spans="1:6" s="15" customFormat="1" x14ac:dyDescent="0.25">
      <c r="A6311" s="15">
        <v>68</v>
      </c>
      <c r="B6311" s="15">
        <v>6</v>
      </c>
      <c r="D6311" s="15" t="str">
        <f>IF(INDEX(Разделы!C$2:L$1540,A6311*11+8,B6311)="","","- "&amp;INDEX(Разделы!C$2:L$1540,A6311*11+8,B6311))</f>
        <v/>
      </c>
      <c r="E6311" s="15" t="str">
        <f>IF(INDEX(Оценка!C$2:AF$1540,A6309*11+9,(B6311-1)*3+1)="","",INDEX(Оценка!C$2:AF$1540,A6309*11+9,(B6311-1)*3+1)&amp;" ("&amp;INDEX(Оценка!C$2:AF$1540,A6309*11+9,(B6311-1)*3+2)&amp;") ("&amp;INDEX(Оценка!C$2:AF$1540,A6309*11+9,(B6311-1)*3+3)&amp;")")</f>
        <v/>
      </c>
    </row>
    <row r="6312" spans="1:6" s="15" customFormat="1" x14ac:dyDescent="0.25">
      <c r="A6312" s="15">
        <v>68</v>
      </c>
      <c r="B6312" s="15">
        <v>6</v>
      </c>
      <c r="D6312" s="15" t="str">
        <f>IF(INDEX(Разделы!C$2:L$1540,A6312*11+9,B6312)="","","- "&amp;INDEX(Разделы!C$2:L$1540,A6312*11+9,B6312))</f>
        <v/>
      </c>
      <c r="E6312" s="15" t="str">
        <f>IF(INDEX(Оценка!C$2:AF$1540,A6310*11+10,(B6312-1)*3+1)="","",INDEX(Оценка!C$2:AF$1540,A6310*11+10,(B6312-1)*3+1)&amp;" ("&amp;INDEX(Оценка!C$2:AF$1540,A6310*11+10,(B6312-1)*3+2)&amp;") ("&amp;INDEX(Оценка!C$2:AF$1540,A6310*11+10,(B6312-1)*3+3)&amp;")")</f>
        <v/>
      </c>
    </row>
    <row r="6313" spans="1:6" s="15" customFormat="1" x14ac:dyDescent="0.25">
      <c r="A6313" s="15">
        <v>68</v>
      </c>
      <c r="B6313" s="15">
        <v>6</v>
      </c>
      <c r="D6313" s="15" t="str">
        <f>IF(INDEX(Разделы!C$2:L$1540,A6313*11+10,B6313)="","","- "&amp;INDEX(Разделы!C$2:L$1540,A6313*11+10,B6313))</f>
        <v/>
      </c>
    </row>
    <row r="6314" spans="1:6" s="15" customFormat="1" x14ac:dyDescent="0.25">
      <c r="A6314" s="15">
        <v>68</v>
      </c>
      <c r="B6314" s="15">
        <v>6</v>
      </c>
    </row>
    <row r="6315" spans="1:6" s="15" customFormat="1" x14ac:dyDescent="0.25">
      <c r="A6315" s="15">
        <v>68</v>
      </c>
      <c r="B6315" s="15">
        <v>7</v>
      </c>
      <c r="D6315" s="15" t="str">
        <f xml:space="preserve"> IF(INDEX(Разделы!C$2:L$1540,A6315*11+3,B6315)="","","= "&amp;INDEX(Разделы!C$2:L$1540,A6315*11+3,B6315)&amp;" ("&amp;INDEX(Разделы!C$2:L$1540,A6315*11+4,B6315)&amp;")")</f>
        <v/>
      </c>
      <c r="E6315" s="15" t="str">
        <f>IF(INDEX(Оценка!C$2:AF$1540,A6313*11+4,(B6315-1)*3+1)="","",INDEX(Оценка!C$2:AF$1540,A6313*11+4,(B6315-1)*3+1)&amp;" ("&amp;INDEX(Оценка!C$2:AF$1540,A6313*11+4,(B6315-1)*3+2)&amp;") ("&amp;INDEX(Оценка!C$2:AF$1540,A6313*11+4,(B6315-1)*3+3)&amp;")")</f>
        <v/>
      </c>
      <c r="F6315" s="15" t="str">
        <f>IF(INDEX(Содержание!C$2:L$1680,A6315*6+2,B6315)="","",INDEX(Содержание!C$2:L$1680,A6315*6+2,B6315))</f>
        <v/>
      </c>
    </row>
    <row r="6316" spans="1:6" s="15" customFormat="1" x14ac:dyDescent="0.25">
      <c r="A6316" s="15">
        <v>68</v>
      </c>
      <c r="B6316" s="15">
        <v>7</v>
      </c>
      <c r="E6316" s="15" t="str">
        <f>IF(INDEX(Оценка!C$2:AF$1540,A6314*11+5,(B6316-1)*3+1)="","",INDEX(Оценка!C$2:AF$1540,A6314*11+5,(B6316-1)*3+1)&amp;" ("&amp;INDEX(Оценка!C$2:AF$1540,A6314*11+5,(B6316-1)*3+2)&amp;") ("&amp;INDEX(Оценка!C$2:AF$1540,A6314*11+5,(B6316-1)*3+3)&amp;")")</f>
        <v/>
      </c>
    </row>
    <row r="6317" spans="1:6" s="15" customFormat="1" x14ac:dyDescent="0.25">
      <c r="A6317" s="15">
        <v>68</v>
      </c>
      <c r="B6317" s="15">
        <v>7</v>
      </c>
      <c r="D6317" s="15" t="str">
        <f>IF(INDEX(Разделы!C$2:L$1540,A6317*11+5,B6317)="","","- "&amp;INDEX(Разделы!C$2:L$1540,A6317*11+5,B6317))</f>
        <v/>
      </c>
      <c r="E6317" s="15" t="str">
        <f>IF(INDEX(Оценка!C$2:AF$1540,A6315*11+6,(B6317-1)*3+1)="","",INDEX(Оценка!C$2:AF$1540,A6315*11+6,(B6317-1)*3+1)&amp;" ("&amp;INDEX(Оценка!C$2:AF$1540,A6315*11+6,(B6317-1)*3+2)&amp;") ("&amp;INDEX(Оценка!C$2:AF$1540,A6315*11+6,(B6317-1)*3+3)&amp;")")</f>
        <v/>
      </c>
      <c r="F6317" s="15" t="str">
        <f>IF(INDEX(Содержание!C$2:L$1680,A6317*6+3,B6317)="","","= "&amp;INDEX(Содержание!C$2:L$1680,A6317*6+3,B6317)&amp;" "&amp;INDEX(Содержание!C$2:L$1680,A6319*6+4,B6319))</f>
        <v/>
      </c>
    </row>
    <row r="6318" spans="1:6" s="15" customFormat="1" x14ac:dyDescent="0.25">
      <c r="A6318" s="15">
        <v>68</v>
      </c>
      <c r="B6318" s="15">
        <v>7</v>
      </c>
      <c r="D6318" s="15" t="str">
        <f>IF(INDEX(Разделы!C$2:L$1540,A6318*11+6,B6318)="","","- "&amp;INDEX(Разделы!C$2:L$1540,A6318*11+6,B6318))</f>
        <v/>
      </c>
      <c r="E6318" s="15" t="str">
        <f>IF(INDEX(Оценка!C$2:AF$1540,A6316*11+7,(B6318-1)*3+1)="","",INDEX(Оценка!C$2:AF$1540,A6316*11+7,(B6318-1)*3+1)&amp;" ("&amp;INDEX(Оценка!C$2:AF$1540,A6316*11+7,(B6318-1)*3+2)&amp;") ("&amp;INDEX(Оценка!C$2:AF$1540,A6316*11+7,(B6318-1)*3+3)&amp;")")</f>
        <v/>
      </c>
    </row>
    <row r="6319" spans="1:6" s="15" customFormat="1" x14ac:dyDescent="0.25">
      <c r="A6319" s="15">
        <v>68</v>
      </c>
      <c r="B6319" s="15">
        <v>7</v>
      </c>
      <c r="D6319" s="15" t="str">
        <f>IF(INDEX(Разделы!C$2:L$1540,A6319*11+7,B6319)="","","- "&amp;INDEX(Разделы!C$2:L$1540,A6319*11+7,B6319))</f>
        <v/>
      </c>
      <c r="E6319" s="15" t="str">
        <f>IF(INDEX(Оценка!C$2:AF$1540,A6317*11+8,(B6319-1)*3+1)="","",INDEX(Оценка!C$2:AF$1540,A6317*11+8,(B6319-1)*3+1)&amp;" ("&amp;INDEX(Оценка!C$2:AF$1540,A6317*11+8,(B6319-1)*3+2)&amp;") ("&amp;INDEX(Оценка!C$2:AF$1540,A6317*11+8,(B6319-1)*3+3)&amp;")")</f>
        <v/>
      </c>
      <c r="F6319" s="15" t="str">
        <f>IF(INDEX(Содержание!C$2:L$1680,A6319*6+5,B6319)="","",INDEX(Содержание!C$2:L$1680,A6319*6+5,B6319))</f>
        <v/>
      </c>
    </row>
    <row r="6320" spans="1:6" s="15" customFormat="1" x14ac:dyDescent="0.25">
      <c r="A6320" s="15">
        <v>68</v>
      </c>
      <c r="B6320" s="15">
        <v>7</v>
      </c>
      <c r="D6320" s="15" t="str">
        <f>IF(INDEX(Разделы!C$2:L$1540,A6320*11+8,B6320)="","","- "&amp;INDEX(Разделы!C$2:L$1540,A6320*11+8,B6320))</f>
        <v/>
      </c>
      <c r="E6320" s="15" t="str">
        <f>IF(INDEX(Оценка!C$2:AF$1540,A6318*11+9,(B6320-1)*3+1)="","",INDEX(Оценка!C$2:AF$1540,A6318*11+9,(B6320-1)*3+1)&amp;" ("&amp;INDEX(Оценка!C$2:AF$1540,A6318*11+9,(B6320-1)*3+2)&amp;") ("&amp;INDEX(Оценка!C$2:AF$1540,A6318*11+9,(B6320-1)*3+3)&amp;")")</f>
        <v/>
      </c>
    </row>
    <row r="6321" spans="1:6" s="15" customFormat="1" x14ac:dyDescent="0.25">
      <c r="A6321" s="15">
        <v>68</v>
      </c>
      <c r="B6321" s="15">
        <v>7</v>
      </c>
      <c r="D6321" s="15" t="str">
        <f>IF(INDEX(Разделы!C$2:L$1540,A6321*11+9,B6321)="","","- "&amp;INDEX(Разделы!C$2:L$1540,A6321*11+9,B6321))</f>
        <v/>
      </c>
      <c r="E6321" s="15" t="str">
        <f>IF(INDEX(Оценка!C$2:AF$1540,A6319*11+10,(B6321-1)*3+1)="","",INDEX(Оценка!C$2:AF$1540,A6319*11+10,(B6321-1)*3+1)&amp;" ("&amp;INDEX(Оценка!C$2:AF$1540,A6319*11+10,(B6321-1)*3+2)&amp;") ("&amp;INDEX(Оценка!C$2:AF$1540,A6319*11+10,(B6321-1)*3+3)&amp;")")</f>
        <v/>
      </c>
    </row>
    <row r="6322" spans="1:6" s="15" customFormat="1" x14ac:dyDescent="0.25">
      <c r="A6322" s="15">
        <v>68</v>
      </c>
      <c r="B6322" s="15">
        <v>7</v>
      </c>
      <c r="D6322" s="15" t="str">
        <f>IF(INDEX(Разделы!C$2:L$1540,A6322*11+10,B6322)="","","- "&amp;INDEX(Разделы!C$2:L$1540,A6322*11+10,B6322))</f>
        <v/>
      </c>
    </row>
    <row r="6323" spans="1:6" s="15" customFormat="1" x14ac:dyDescent="0.25">
      <c r="A6323" s="15">
        <v>68</v>
      </c>
      <c r="B6323" s="15">
        <v>7</v>
      </c>
    </row>
    <row r="6324" spans="1:6" s="15" customFormat="1" x14ac:dyDescent="0.25">
      <c r="A6324" s="15">
        <v>68</v>
      </c>
      <c r="B6324" s="15">
        <v>8</v>
      </c>
      <c r="D6324" s="15" t="str">
        <f xml:space="preserve"> IF(INDEX(Разделы!C$2:L$1540,A6324*11+3,B6324)="","","= "&amp;INDEX(Разделы!C$2:L$1540,A6324*11+3,B6324)&amp;" ("&amp;INDEX(Разделы!C$2:L$1540,A6324*11+4,B6324)&amp;")")</f>
        <v/>
      </c>
      <c r="E6324" s="15" t="str">
        <f>IF(INDEX(Оценка!C$2:AF$1540,A6322*11+4,(B6324-1)*3+1)="","",INDEX(Оценка!C$2:AF$1540,A6322*11+4,(B6324-1)*3+1)&amp;" ("&amp;INDEX(Оценка!C$2:AF$1540,A6322*11+4,(B6324-1)*3+2)&amp;") ("&amp;INDEX(Оценка!C$2:AF$1540,A6322*11+4,(B6324-1)*3+3)&amp;")")</f>
        <v/>
      </c>
      <c r="F6324" s="15" t="str">
        <f>IF(INDEX(Содержание!C$2:L$1680,A6324*6+2,B6324)="","",INDEX(Содержание!C$2:L$1680,A6324*6+2,B6324))</f>
        <v/>
      </c>
    </row>
    <row r="6325" spans="1:6" s="15" customFormat="1" x14ac:dyDescent="0.25">
      <c r="A6325" s="15">
        <v>68</v>
      </c>
      <c r="B6325" s="15">
        <v>8</v>
      </c>
      <c r="E6325" s="15" t="str">
        <f>IF(INDEX(Оценка!C$2:AF$1540,A6323*11+5,(B6325-1)*3+1)="","",INDEX(Оценка!C$2:AF$1540,A6323*11+5,(B6325-1)*3+1)&amp;" ("&amp;INDEX(Оценка!C$2:AF$1540,A6323*11+5,(B6325-1)*3+2)&amp;") ("&amp;INDEX(Оценка!C$2:AF$1540,A6323*11+5,(B6325-1)*3+3)&amp;")")</f>
        <v/>
      </c>
    </row>
    <row r="6326" spans="1:6" s="15" customFormat="1" x14ac:dyDescent="0.25">
      <c r="A6326" s="15">
        <v>68</v>
      </c>
      <c r="B6326" s="15">
        <v>8</v>
      </c>
      <c r="D6326" s="15" t="str">
        <f>IF(INDEX(Разделы!C$2:L$1540,A6326*11+5,B6326)="","","- "&amp;INDEX(Разделы!C$2:L$1540,A6326*11+5,B6326))</f>
        <v/>
      </c>
      <c r="E6326" s="15" t="str">
        <f>IF(INDEX(Оценка!C$2:AF$1540,A6324*11+6,(B6326-1)*3+1)="","",INDEX(Оценка!C$2:AF$1540,A6324*11+6,(B6326-1)*3+1)&amp;" ("&amp;INDEX(Оценка!C$2:AF$1540,A6324*11+6,(B6326-1)*3+2)&amp;") ("&amp;INDEX(Оценка!C$2:AF$1540,A6324*11+6,(B6326-1)*3+3)&amp;")")</f>
        <v/>
      </c>
      <c r="F6326" s="15" t="str">
        <f>IF(INDEX(Содержание!C$2:L$1680,A6326*6+3,B6326)="","","= "&amp;INDEX(Содержание!C$2:L$1680,A6326*6+3,B6326)&amp;" "&amp;INDEX(Содержание!C$2:L$1680,A6328*6+4,B6328))</f>
        <v/>
      </c>
    </row>
    <row r="6327" spans="1:6" s="15" customFormat="1" x14ac:dyDescent="0.25">
      <c r="A6327" s="15">
        <v>68</v>
      </c>
      <c r="B6327" s="15">
        <v>8</v>
      </c>
      <c r="D6327" s="15" t="str">
        <f>IF(INDEX(Разделы!C$2:L$1540,A6327*11+6,B6327)="","","- "&amp;INDEX(Разделы!C$2:L$1540,A6327*11+6,B6327))</f>
        <v/>
      </c>
      <c r="E6327" s="15" t="str">
        <f>IF(INDEX(Оценка!C$2:AF$1540,A6325*11+7,(B6327-1)*3+1)="","",INDEX(Оценка!C$2:AF$1540,A6325*11+7,(B6327-1)*3+1)&amp;" ("&amp;INDEX(Оценка!C$2:AF$1540,A6325*11+7,(B6327-1)*3+2)&amp;") ("&amp;INDEX(Оценка!C$2:AF$1540,A6325*11+7,(B6327-1)*3+3)&amp;")")</f>
        <v/>
      </c>
    </row>
    <row r="6328" spans="1:6" s="15" customFormat="1" x14ac:dyDescent="0.25">
      <c r="A6328" s="15">
        <v>68</v>
      </c>
      <c r="B6328" s="15">
        <v>8</v>
      </c>
      <c r="D6328" s="15" t="str">
        <f>IF(INDEX(Разделы!C$2:L$1540,A6328*11+7,B6328)="","","- "&amp;INDEX(Разделы!C$2:L$1540,A6328*11+7,B6328))</f>
        <v/>
      </c>
      <c r="E6328" s="15" t="str">
        <f>IF(INDEX(Оценка!C$2:AF$1540,A6326*11+8,(B6328-1)*3+1)="","",INDEX(Оценка!C$2:AF$1540,A6326*11+8,(B6328-1)*3+1)&amp;" ("&amp;INDEX(Оценка!C$2:AF$1540,A6326*11+8,(B6328-1)*3+2)&amp;") ("&amp;INDEX(Оценка!C$2:AF$1540,A6326*11+8,(B6328-1)*3+3)&amp;")")</f>
        <v/>
      </c>
      <c r="F6328" s="15" t="str">
        <f>IF(INDEX(Содержание!C$2:L$1680,A6328*6+5,B6328)="","",INDEX(Содержание!C$2:L$1680,A6328*6+5,B6328))</f>
        <v/>
      </c>
    </row>
    <row r="6329" spans="1:6" s="15" customFormat="1" x14ac:dyDescent="0.25">
      <c r="A6329" s="15">
        <v>68</v>
      </c>
      <c r="B6329" s="15">
        <v>8</v>
      </c>
      <c r="D6329" s="15" t="str">
        <f>IF(INDEX(Разделы!C$2:L$1540,A6329*11+8,B6329)="","","- "&amp;INDEX(Разделы!C$2:L$1540,A6329*11+8,B6329))</f>
        <v/>
      </c>
      <c r="E6329" s="15" t="str">
        <f>IF(INDEX(Оценка!C$2:AF$1540,A6327*11+9,(B6329-1)*3+1)="","",INDEX(Оценка!C$2:AF$1540,A6327*11+9,(B6329-1)*3+1)&amp;" ("&amp;INDEX(Оценка!C$2:AF$1540,A6327*11+9,(B6329-1)*3+2)&amp;") ("&amp;INDEX(Оценка!C$2:AF$1540,A6327*11+9,(B6329-1)*3+3)&amp;")")</f>
        <v/>
      </c>
    </row>
    <row r="6330" spans="1:6" s="15" customFormat="1" x14ac:dyDescent="0.25">
      <c r="A6330" s="15">
        <v>68</v>
      </c>
      <c r="B6330" s="15">
        <v>8</v>
      </c>
      <c r="D6330" s="15" t="str">
        <f>IF(INDEX(Разделы!C$2:L$1540,A6330*11+9,B6330)="","","- "&amp;INDEX(Разделы!C$2:L$1540,A6330*11+9,B6330))</f>
        <v/>
      </c>
      <c r="E6330" s="15" t="str">
        <f>IF(INDEX(Оценка!C$2:AF$1540,A6328*11+10,(B6330-1)*3+1)="","",INDEX(Оценка!C$2:AF$1540,A6328*11+10,(B6330-1)*3+1)&amp;" ("&amp;INDEX(Оценка!C$2:AF$1540,A6328*11+10,(B6330-1)*3+2)&amp;") ("&amp;INDEX(Оценка!C$2:AF$1540,A6328*11+10,(B6330-1)*3+3)&amp;")")</f>
        <v/>
      </c>
    </row>
    <row r="6331" spans="1:6" s="15" customFormat="1" x14ac:dyDescent="0.25">
      <c r="A6331" s="15">
        <v>68</v>
      </c>
      <c r="B6331" s="15">
        <v>8</v>
      </c>
      <c r="D6331" s="15" t="str">
        <f>IF(INDEX(Разделы!C$2:L$1540,A6331*11+10,B6331)="","","- "&amp;INDEX(Разделы!C$2:L$1540,A6331*11+10,B6331))</f>
        <v/>
      </c>
    </row>
    <row r="6332" spans="1:6" s="15" customFormat="1" x14ac:dyDescent="0.25">
      <c r="A6332" s="15">
        <v>68</v>
      </c>
      <c r="B6332" s="15">
        <v>8</v>
      </c>
    </row>
    <row r="6333" spans="1:6" s="15" customFormat="1" x14ac:dyDescent="0.25">
      <c r="A6333" s="15">
        <v>68</v>
      </c>
      <c r="B6333" s="15">
        <v>9</v>
      </c>
      <c r="D6333" s="15" t="str">
        <f xml:space="preserve"> IF(INDEX(Разделы!C$2:L$1540,A6333*11+3,B6333)="","","= "&amp;INDEX(Разделы!C$2:L$1540,A6333*11+3,B6333)&amp;" ("&amp;INDEX(Разделы!C$2:L$1540,A6333*11+4,B6333)&amp;")")</f>
        <v/>
      </c>
      <c r="E6333" s="15" t="str">
        <f>IF(INDEX(Оценка!C$2:AF$1540,A6331*11+4,(B6333-1)*3+1)="","",INDEX(Оценка!C$2:AF$1540,A6331*11+4,(B6333-1)*3+1)&amp;" ("&amp;INDEX(Оценка!C$2:AF$1540,A6331*11+4,(B6333-1)*3+2)&amp;") ("&amp;INDEX(Оценка!C$2:AF$1540,A6331*11+4,(B6333-1)*3+3)&amp;")")</f>
        <v/>
      </c>
      <c r="F6333" s="15" t="str">
        <f>IF(INDEX(Содержание!C$2:L$1680,A6333*6+2,B6333)="","",INDEX(Содержание!C$2:L$1680,A6333*6+2,B6333))</f>
        <v/>
      </c>
    </row>
    <row r="6334" spans="1:6" s="15" customFormat="1" x14ac:dyDescent="0.25">
      <c r="A6334" s="15">
        <v>68</v>
      </c>
      <c r="B6334" s="15">
        <v>9</v>
      </c>
      <c r="E6334" s="15" t="str">
        <f>IF(INDEX(Оценка!C$2:AF$1540,A6332*11+5,(B6334-1)*3+1)="","",INDEX(Оценка!C$2:AF$1540,A6332*11+5,(B6334-1)*3+1)&amp;" ("&amp;INDEX(Оценка!C$2:AF$1540,A6332*11+5,(B6334-1)*3+2)&amp;") ("&amp;INDEX(Оценка!C$2:AF$1540,A6332*11+5,(B6334-1)*3+3)&amp;")")</f>
        <v/>
      </c>
    </row>
    <row r="6335" spans="1:6" s="15" customFormat="1" x14ac:dyDescent="0.25">
      <c r="A6335" s="15">
        <v>68</v>
      </c>
      <c r="B6335" s="15">
        <v>9</v>
      </c>
      <c r="D6335" s="15" t="str">
        <f>IF(INDEX(Разделы!C$2:L$1540,A6335*11+5,B6335)="","","- "&amp;INDEX(Разделы!C$2:L$1540,A6335*11+5,B6335))</f>
        <v/>
      </c>
      <c r="E6335" s="15" t="str">
        <f>IF(INDEX(Оценка!C$2:AF$1540,A6333*11+6,(B6335-1)*3+1)="","",INDEX(Оценка!C$2:AF$1540,A6333*11+6,(B6335-1)*3+1)&amp;" ("&amp;INDEX(Оценка!C$2:AF$1540,A6333*11+6,(B6335-1)*3+2)&amp;") ("&amp;INDEX(Оценка!C$2:AF$1540,A6333*11+6,(B6335-1)*3+3)&amp;")")</f>
        <v/>
      </c>
      <c r="F6335" s="15" t="str">
        <f>IF(INDEX(Содержание!C$2:L$1680,A6335*6+3,B6335)="","","= "&amp;INDEX(Содержание!C$2:L$1680,A6335*6+3,B6335)&amp;" "&amp;INDEX(Содержание!C$2:L$1680,A6337*6+4,B6337))</f>
        <v/>
      </c>
    </row>
    <row r="6336" spans="1:6" s="15" customFormat="1" x14ac:dyDescent="0.25">
      <c r="A6336" s="15">
        <v>68</v>
      </c>
      <c r="B6336" s="15">
        <v>9</v>
      </c>
      <c r="D6336" s="15" t="str">
        <f>IF(INDEX(Разделы!C$2:L$1540,A6336*11+6,B6336)="","","- "&amp;INDEX(Разделы!C$2:L$1540,A6336*11+6,B6336))</f>
        <v/>
      </c>
      <c r="E6336" s="15" t="str">
        <f>IF(INDEX(Оценка!C$2:AF$1540,A6334*11+7,(B6336-1)*3+1)="","",INDEX(Оценка!C$2:AF$1540,A6334*11+7,(B6336-1)*3+1)&amp;" ("&amp;INDEX(Оценка!C$2:AF$1540,A6334*11+7,(B6336-1)*3+2)&amp;") ("&amp;INDEX(Оценка!C$2:AF$1540,A6334*11+7,(B6336-1)*3+3)&amp;")")</f>
        <v/>
      </c>
    </row>
    <row r="6337" spans="1:6" s="15" customFormat="1" x14ac:dyDescent="0.25">
      <c r="A6337" s="15">
        <v>68</v>
      </c>
      <c r="B6337" s="15">
        <v>9</v>
      </c>
      <c r="D6337" s="15" t="str">
        <f>IF(INDEX(Разделы!C$2:L$1540,A6337*11+7,B6337)="","","- "&amp;INDEX(Разделы!C$2:L$1540,A6337*11+7,B6337))</f>
        <v/>
      </c>
      <c r="E6337" s="15" t="str">
        <f>IF(INDEX(Оценка!C$2:AF$1540,A6335*11+8,(B6337-1)*3+1)="","",INDEX(Оценка!C$2:AF$1540,A6335*11+8,(B6337-1)*3+1)&amp;" ("&amp;INDEX(Оценка!C$2:AF$1540,A6335*11+8,(B6337-1)*3+2)&amp;") ("&amp;INDEX(Оценка!C$2:AF$1540,A6335*11+8,(B6337-1)*3+3)&amp;")")</f>
        <v/>
      </c>
      <c r="F6337" s="15" t="str">
        <f>IF(INDEX(Содержание!C$2:L$1680,A6337*6+5,B6337)="","",INDEX(Содержание!C$2:L$1680,A6337*6+5,B6337))</f>
        <v/>
      </c>
    </row>
    <row r="6338" spans="1:6" s="15" customFormat="1" x14ac:dyDescent="0.25">
      <c r="A6338" s="15">
        <v>68</v>
      </c>
      <c r="B6338" s="15">
        <v>9</v>
      </c>
      <c r="D6338" s="15" t="str">
        <f>IF(INDEX(Разделы!C$2:L$1540,A6338*11+8,B6338)="","","- "&amp;INDEX(Разделы!C$2:L$1540,A6338*11+8,B6338))</f>
        <v/>
      </c>
      <c r="E6338" s="15" t="str">
        <f>IF(INDEX(Оценка!C$2:AF$1540,A6336*11+9,(B6338-1)*3+1)="","",INDEX(Оценка!C$2:AF$1540,A6336*11+9,(B6338-1)*3+1)&amp;" ("&amp;INDEX(Оценка!C$2:AF$1540,A6336*11+9,(B6338-1)*3+2)&amp;") ("&amp;INDEX(Оценка!C$2:AF$1540,A6336*11+9,(B6338-1)*3+3)&amp;")")</f>
        <v/>
      </c>
    </row>
    <row r="6339" spans="1:6" s="15" customFormat="1" x14ac:dyDescent="0.25">
      <c r="A6339" s="15">
        <v>68</v>
      </c>
      <c r="B6339" s="15">
        <v>9</v>
      </c>
      <c r="D6339" s="15" t="str">
        <f>IF(INDEX(Разделы!C$2:L$1540,A6339*11+9,B6339)="","","- "&amp;INDEX(Разделы!C$2:L$1540,A6339*11+9,B6339))</f>
        <v/>
      </c>
      <c r="E6339" s="15" t="str">
        <f>IF(INDEX(Оценка!C$2:AF$1540,A6337*11+10,(B6339-1)*3+1)="","",INDEX(Оценка!C$2:AF$1540,A6337*11+10,(B6339-1)*3+1)&amp;" ("&amp;INDEX(Оценка!C$2:AF$1540,A6337*11+10,(B6339-1)*3+2)&amp;") ("&amp;INDEX(Оценка!C$2:AF$1540,A6337*11+10,(B6339-1)*3+3)&amp;")")</f>
        <v/>
      </c>
    </row>
    <row r="6340" spans="1:6" s="15" customFormat="1" x14ac:dyDescent="0.25">
      <c r="A6340" s="15">
        <v>68</v>
      </c>
      <c r="B6340" s="15">
        <v>9</v>
      </c>
      <c r="D6340" s="15" t="str">
        <f>IF(INDEX(Разделы!C$2:L$1540,A6340*11+10,B6340)="","","- "&amp;INDEX(Разделы!C$2:L$1540,A6340*11+10,B6340))</f>
        <v/>
      </c>
    </row>
    <row r="6341" spans="1:6" s="15" customFormat="1" x14ac:dyDescent="0.25">
      <c r="A6341" s="15">
        <v>68</v>
      </c>
      <c r="B6341" s="15">
        <v>9</v>
      </c>
    </row>
    <row r="6342" spans="1:6" s="15" customFormat="1" x14ac:dyDescent="0.25">
      <c r="A6342" s="15">
        <v>68</v>
      </c>
      <c r="B6342" s="15">
        <v>10</v>
      </c>
      <c r="D6342" s="15" t="str">
        <f xml:space="preserve"> IF(INDEX(Разделы!C$2:L$1540,A6342*11+3,B6342)="","","= "&amp;INDEX(Разделы!C$2:L$1540,A6342*11+3,B6342)&amp;" ("&amp;INDEX(Разделы!C$2:L$1540,A6342*11+4,B6342)&amp;")")</f>
        <v/>
      </c>
      <c r="E6342" s="15" t="str">
        <f>IF(INDEX(Оценка!C$2:AF$1540,A6340*11+4,(B6342-1)*3+1)="","",INDEX(Оценка!C$2:AF$1540,A6340*11+4,(B6342-1)*3+1)&amp;" ("&amp;INDEX(Оценка!C$2:AF$1540,A6340*11+4,(B6342-1)*3+2)&amp;") ("&amp;INDEX(Оценка!C$2:AF$1540,A6340*11+4,(B6342-1)*3+3)&amp;")")</f>
        <v/>
      </c>
      <c r="F6342" s="15" t="str">
        <f>IF(INDEX(Содержание!C$2:L$1680,A6342*6+2,B6342)="","",INDEX(Содержание!C$2:L$1680,A6342*6+2,B6342))</f>
        <v/>
      </c>
    </row>
    <row r="6343" spans="1:6" s="15" customFormat="1" x14ac:dyDescent="0.25">
      <c r="A6343" s="15">
        <v>68</v>
      </c>
      <c r="B6343" s="15">
        <v>10</v>
      </c>
      <c r="E6343" s="15" t="str">
        <f>IF(INDEX(Оценка!C$2:AF$1540,A6341*11+5,(B6343-1)*3+1)="","",INDEX(Оценка!C$2:AF$1540,A6341*11+5,(B6343-1)*3+1)&amp;" ("&amp;INDEX(Оценка!C$2:AF$1540,A6341*11+5,(B6343-1)*3+2)&amp;") ("&amp;INDEX(Оценка!C$2:AF$1540,A6341*11+5,(B6343-1)*3+3)&amp;")")</f>
        <v/>
      </c>
    </row>
    <row r="6344" spans="1:6" s="15" customFormat="1" x14ac:dyDescent="0.25">
      <c r="A6344" s="15">
        <v>68</v>
      </c>
      <c r="B6344" s="15">
        <v>10</v>
      </c>
      <c r="D6344" s="15" t="str">
        <f>IF(INDEX(Разделы!C$2:L$1540,A6344*11+5,B6344)="","","- "&amp;INDEX(Разделы!C$2:L$1540,A6344*11+5,B6344))</f>
        <v/>
      </c>
      <c r="E6344" s="15" t="str">
        <f>IF(INDEX(Оценка!C$2:AF$1540,A6342*11+6,(B6344-1)*3+1)="","",INDEX(Оценка!C$2:AF$1540,A6342*11+6,(B6344-1)*3+1)&amp;" ("&amp;INDEX(Оценка!C$2:AF$1540,A6342*11+6,(B6344-1)*3+2)&amp;") ("&amp;INDEX(Оценка!C$2:AF$1540,A6342*11+6,(B6344-1)*3+3)&amp;")")</f>
        <v/>
      </c>
      <c r="F6344" s="15" t="str">
        <f>IF(INDEX(Содержание!C$2:L$1680,A6344*6+3,B6344)="","","= "&amp;INDEX(Содержание!C$2:L$1680,A6344*6+3,B6344)&amp;" "&amp;INDEX(Содержание!C$2:L$1680,A6346*6+4,B6346))</f>
        <v/>
      </c>
    </row>
    <row r="6345" spans="1:6" s="15" customFormat="1" x14ac:dyDescent="0.25">
      <c r="A6345" s="15">
        <v>68</v>
      </c>
      <c r="B6345" s="15">
        <v>10</v>
      </c>
      <c r="D6345" s="15" t="str">
        <f>IF(INDEX(Разделы!C$2:L$1540,A6345*11+6,B6345)="","","- "&amp;INDEX(Разделы!C$2:L$1540,A6345*11+6,B6345))</f>
        <v/>
      </c>
      <c r="E6345" s="15" t="str">
        <f>IF(INDEX(Оценка!C$2:AF$1540,A6343*11+7,(B6345-1)*3+1)="","",INDEX(Оценка!C$2:AF$1540,A6343*11+7,(B6345-1)*3+1)&amp;" ("&amp;INDEX(Оценка!C$2:AF$1540,A6343*11+7,(B6345-1)*3+2)&amp;") ("&amp;INDEX(Оценка!C$2:AF$1540,A6343*11+7,(B6345-1)*3+3)&amp;")")</f>
        <v/>
      </c>
    </row>
    <row r="6346" spans="1:6" s="15" customFormat="1" x14ac:dyDescent="0.25">
      <c r="A6346" s="15">
        <v>68</v>
      </c>
      <c r="B6346" s="15">
        <v>10</v>
      </c>
      <c r="D6346" s="15" t="str">
        <f>IF(INDEX(Разделы!C$2:L$1540,A6346*11+7,B6346)="","","- "&amp;INDEX(Разделы!C$2:L$1540,A6346*11+7,B6346))</f>
        <v/>
      </c>
      <c r="E6346" s="15" t="str">
        <f>IF(INDEX(Оценка!C$2:AF$1540,A6344*11+8,(B6346-1)*3+1)="","",INDEX(Оценка!C$2:AF$1540,A6344*11+8,(B6346-1)*3+1)&amp;" ("&amp;INDEX(Оценка!C$2:AF$1540,A6344*11+8,(B6346-1)*3+2)&amp;") ("&amp;INDEX(Оценка!C$2:AF$1540,A6344*11+8,(B6346-1)*3+3)&amp;")")</f>
        <v/>
      </c>
      <c r="F6346" s="15" t="str">
        <f>IF(INDEX(Содержание!C$2:L$1680,A6346*6+5,B6346)="","",INDEX(Содержание!C$2:L$1680,A6346*6+5,B6346))</f>
        <v/>
      </c>
    </row>
    <row r="6347" spans="1:6" s="15" customFormat="1" x14ac:dyDescent="0.25">
      <c r="A6347" s="15">
        <v>68</v>
      </c>
      <c r="B6347" s="15">
        <v>10</v>
      </c>
      <c r="D6347" s="15" t="str">
        <f>IF(INDEX(Разделы!C$2:L$1540,A6347*11+8,B6347)="","","- "&amp;INDEX(Разделы!C$2:L$1540,A6347*11+8,B6347))</f>
        <v/>
      </c>
      <c r="E6347" s="15" t="str">
        <f>IF(INDEX(Оценка!C$2:AF$1540,A6345*11+9,(B6347-1)*3+1)="","",INDEX(Оценка!C$2:AF$1540,A6345*11+9,(B6347-1)*3+1)&amp;" ("&amp;INDEX(Оценка!C$2:AF$1540,A6345*11+9,(B6347-1)*3+2)&amp;") ("&amp;INDEX(Оценка!C$2:AF$1540,A6345*11+9,(B6347-1)*3+3)&amp;")")</f>
        <v/>
      </c>
    </row>
    <row r="6348" spans="1:6" s="15" customFormat="1" x14ac:dyDescent="0.25">
      <c r="A6348" s="15">
        <v>68</v>
      </c>
      <c r="B6348" s="15">
        <v>10</v>
      </c>
      <c r="D6348" s="15" t="str">
        <f>IF(INDEX(Разделы!C$2:L$1540,A6348*11+9,B6348)="","","- "&amp;INDEX(Разделы!C$2:L$1540,A6348*11+9,B6348))</f>
        <v/>
      </c>
      <c r="E6348" s="15" t="str">
        <f>IF(INDEX(Оценка!C$2:AF$1540,A6346*11+10,(B6348-1)*3+1)="","",INDEX(Оценка!C$2:AF$1540,A6346*11+10,(B6348-1)*3+1)&amp;" ("&amp;INDEX(Оценка!C$2:AF$1540,A6346*11+10,(B6348-1)*3+2)&amp;") ("&amp;INDEX(Оценка!C$2:AF$1540,A6346*11+10,(B6348-1)*3+3)&amp;")")</f>
        <v/>
      </c>
    </row>
    <row r="6349" spans="1:6" s="15" customFormat="1" x14ac:dyDescent="0.25">
      <c r="A6349" s="15">
        <v>68</v>
      </c>
      <c r="B6349" s="15">
        <v>10</v>
      </c>
      <c r="D6349" s="15" t="str">
        <f>IF(INDEX(Разделы!C$2:L$1540,A6349*11+10,B6349)="","","- "&amp;INDEX(Разделы!C$2:L$1540,A6349*11+10,B6349))</f>
        <v/>
      </c>
    </row>
    <row r="6350" spans="1:6" s="15" customFormat="1" x14ac:dyDescent="0.25">
      <c r="A6350" s="15">
        <v>68</v>
      </c>
      <c r="B6350" s="15">
        <v>10</v>
      </c>
    </row>
    <row r="6351" spans="1:6" s="15" customFormat="1" x14ac:dyDescent="0.25">
      <c r="A6351" s="15">
        <v>69</v>
      </c>
      <c r="B6351" s="15">
        <v>1</v>
      </c>
      <c r="D6351" s="15" t="str">
        <f>IF(INDEX(Разделы!C$2:L$1540,A6351*11+1,1)="","","== "&amp;INDEX(Разделы!C$2:L$1540,A6351*11+1,1))</f>
        <v/>
      </c>
      <c r="E6351" s="15" t="str">
        <f>IF(INDEX(Оценка!C$2:AF$1540,A6351*11+1,1)="","","== "&amp;INDEX(Оценка!C$2:AF$1540,A6351*11+1,1))</f>
        <v/>
      </c>
      <c r="F6351" s="15" t="str">
        <f>IF(INDEX(Содержание!C$2:L$1680,A6351*6+1,1)="","","== "&amp;INDEX(Содержание!C$2:L$1680,A6351*6+1,1))</f>
        <v/>
      </c>
    </row>
    <row r="6352" spans="1:6" s="15" customFormat="1" x14ac:dyDescent="0.25">
      <c r="A6352" s="15">
        <v>69</v>
      </c>
      <c r="B6352" s="15">
        <v>1</v>
      </c>
    </row>
    <row r="6353" spans="1:6" s="15" customFormat="1" x14ac:dyDescent="0.25">
      <c r="A6353" s="15">
        <v>69</v>
      </c>
      <c r="B6353" s="15">
        <v>1</v>
      </c>
      <c r="D6353" s="15" t="str">
        <f xml:space="preserve"> IF(INDEX(Разделы!C$2:L$1540,A6353*11+3,B6353)="","","= "&amp;INDEX(Разделы!C$2:L$1540,A6353*11+3,B6353)&amp;" ("&amp;INDEX(Разделы!C$2:L$1540,A6353*11+4,B6353)&amp;")")</f>
        <v/>
      </c>
      <c r="E6353" s="15" t="str">
        <f>IF(INDEX(Оценка!C$2:AF$1540,A6351*11+4,(B6353-1)*3+1)="","",INDEX(Оценка!C$2:AF$1540,A6351*11+4,(B6353-1)*3+1)&amp;" ("&amp;INDEX(Оценка!C$2:AF$1540,A6351*11+4,(B6353-1)*3+2)&amp;") ("&amp;INDEX(Оценка!C$2:AF$1540,A6351*11+4,(B6353-1)*3+3)&amp;")")</f>
        <v/>
      </c>
      <c r="F6353" s="15" t="str">
        <f>IF(INDEX(Содержание!C$2:L$1680,A6353*6+2,B6353)="","",INDEX(Содержание!C$2:L$1680,A6353*6+2,B6353))</f>
        <v/>
      </c>
    </row>
    <row r="6354" spans="1:6" s="15" customFormat="1" x14ac:dyDescent="0.25">
      <c r="A6354" s="15">
        <v>69</v>
      </c>
      <c r="B6354" s="15">
        <v>1</v>
      </c>
      <c r="E6354" s="15" t="str">
        <f>IF(INDEX(Оценка!C$2:AF$1540,A6352*11+5,(B6354-1)*3+1)="","",INDEX(Оценка!C$2:AF$1540,A6352*11+5,(B6354-1)*3+1)&amp;" ("&amp;INDEX(Оценка!C$2:AF$1540,A6352*11+5,(B6354-1)*3+2)&amp;") ("&amp;INDEX(Оценка!C$2:AF$1540,A6352*11+5,(B6354-1)*3+3)&amp;")")</f>
        <v/>
      </c>
    </row>
    <row r="6355" spans="1:6" s="15" customFormat="1" x14ac:dyDescent="0.25">
      <c r="A6355" s="15">
        <v>69</v>
      </c>
      <c r="B6355" s="15">
        <v>1</v>
      </c>
      <c r="D6355" s="15" t="str">
        <f>IF(INDEX(Разделы!C$2:L$1540,A6355*11+5,B6355)="","","- "&amp;INDEX(Разделы!C$2:L$1540,A6355*11+5,B6355))</f>
        <v/>
      </c>
      <c r="E6355" s="15" t="str">
        <f>IF(INDEX(Оценка!C$2:AF$1540,A6353*11+6,(B6355-1)*3+1)="","",INDEX(Оценка!C$2:AF$1540,A6353*11+6,(B6355-1)*3+1)&amp;" ("&amp;INDEX(Оценка!C$2:AF$1540,A6353*11+6,(B6355-1)*3+2)&amp;") ("&amp;INDEX(Оценка!C$2:AF$1540,A6353*11+6,(B6355-1)*3+3)&amp;")")</f>
        <v/>
      </c>
      <c r="F6355" s="15" t="str">
        <f>IF(INDEX(Содержание!C$2:L$1680,A6355*6+3,B6355)="","","= "&amp;INDEX(Содержание!C$2:L$1680,A6355*6+3,B6355)&amp;" "&amp;INDEX(Содержание!C$2:L$1680,A6357*6+4,B6357))</f>
        <v/>
      </c>
    </row>
    <row r="6356" spans="1:6" s="15" customFormat="1" x14ac:dyDescent="0.25">
      <c r="A6356" s="15">
        <v>69</v>
      </c>
      <c r="B6356" s="15">
        <v>1</v>
      </c>
      <c r="D6356" s="15" t="str">
        <f>IF(INDEX(Разделы!C$2:L$1540,A6356*11+6,B6356)="","","- "&amp;INDEX(Разделы!C$2:L$1540,A6356*11+6,B6356))</f>
        <v/>
      </c>
      <c r="E6356" s="15" t="str">
        <f>IF(INDEX(Оценка!C$2:AF$1540,A6354*11+7,(B6356-1)*3+1)="","",INDEX(Оценка!C$2:AF$1540,A6354*11+7,(B6356-1)*3+1)&amp;" ("&amp;INDEX(Оценка!C$2:AF$1540,A6354*11+7,(B6356-1)*3+2)&amp;") ("&amp;INDEX(Оценка!C$2:AF$1540,A6354*11+7,(B6356-1)*3+3)&amp;")")</f>
        <v/>
      </c>
    </row>
    <row r="6357" spans="1:6" s="15" customFormat="1" x14ac:dyDescent="0.25">
      <c r="A6357" s="15">
        <v>69</v>
      </c>
      <c r="B6357" s="15">
        <v>1</v>
      </c>
      <c r="D6357" s="15" t="str">
        <f>IF(INDEX(Разделы!C$2:L$1540,A6357*11+7,B6357)="","","- "&amp;INDEX(Разделы!C$2:L$1540,A6357*11+7,B6357))</f>
        <v/>
      </c>
      <c r="E6357" s="15" t="str">
        <f>IF(INDEX(Оценка!C$2:AF$1540,A6355*11+8,(B6357-1)*3+1)="","",INDEX(Оценка!C$2:AF$1540,A6355*11+8,(B6357-1)*3+1)&amp;" ("&amp;INDEX(Оценка!C$2:AF$1540,A6355*11+8,(B6357-1)*3+2)&amp;") ("&amp;INDEX(Оценка!C$2:AF$1540,A6355*11+8,(B6357-1)*3+3)&amp;")")</f>
        <v/>
      </c>
      <c r="F6357" s="15" t="str">
        <f>IF(INDEX(Содержание!C$2:L$1680,A6357*6+5,B6357)="","",INDEX(Содержание!C$2:L$1680,A6357*6+5,B6357))</f>
        <v/>
      </c>
    </row>
    <row r="6358" spans="1:6" s="15" customFormat="1" x14ac:dyDescent="0.25">
      <c r="A6358" s="15">
        <v>69</v>
      </c>
      <c r="B6358" s="15">
        <v>1</v>
      </c>
      <c r="D6358" s="15" t="str">
        <f>IF(INDEX(Разделы!C$2:L$1540,A6358*11+8,B6358)="","","- "&amp;INDEX(Разделы!C$2:L$1540,A6358*11+8,B6358))</f>
        <v/>
      </c>
      <c r="E6358" s="15" t="str">
        <f>IF(INDEX(Оценка!C$2:AF$1540,A6356*11+9,(B6358-1)*3+1)="","",INDEX(Оценка!C$2:AF$1540,A6356*11+9,(B6358-1)*3+1)&amp;" ("&amp;INDEX(Оценка!C$2:AF$1540,A6356*11+9,(B6358-1)*3+2)&amp;") ("&amp;INDEX(Оценка!C$2:AF$1540,A6356*11+9,(B6358-1)*3+3)&amp;")")</f>
        <v/>
      </c>
    </row>
    <row r="6359" spans="1:6" s="15" customFormat="1" x14ac:dyDescent="0.25">
      <c r="A6359" s="15">
        <v>69</v>
      </c>
      <c r="B6359" s="15">
        <v>1</v>
      </c>
      <c r="D6359" s="15" t="str">
        <f>IF(INDEX(Разделы!C$2:L$1540,A6359*11+9,B6359)="","","- "&amp;INDEX(Разделы!C$2:L$1540,A6359*11+9,B6359))</f>
        <v/>
      </c>
      <c r="E6359" s="15" t="str">
        <f>IF(INDEX(Оценка!C$2:AF$1540,A6357*11+10,(B6359-1)*3+1)="","",INDEX(Оценка!C$2:AF$1540,A6357*11+10,(B6359-1)*3+1)&amp;" ("&amp;INDEX(Оценка!C$2:AF$1540,A6357*11+10,(B6359-1)*3+2)&amp;") ("&amp;INDEX(Оценка!C$2:AF$1540,A6357*11+10,(B6359-1)*3+3)&amp;")")</f>
        <v/>
      </c>
    </row>
    <row r="6360" spans="1:6" s="15" customFormat="1" x14ac:dyDescent="0.25">
      <c r="A6360" s="15">
        <v>69</v>
      </c>
      <c r="B6360" s="15">
        <v>1</v>
      </c>
      <c r="D6360" s="15" t="str">
        <f>IF(INDEX(Разделы!C$2:L$1540,A6360*11+10,B6360)="","","- "&amp;INDEX(Разделы!C$2:L$1540,A6360*11+10,B6360))</f>
        <v/>
      </c>
    </row>
    <row r="6361" spans="1:6" s="15" customFormat="1" x14ac:dyDescent="0.25">
      <c r="A6361" s="15">
        <v>69</v>
      </c>
      <c r="B6361" s="15">
        <v>1</v>
      </c>
    </row>
    <row r="6362" spans="1:6" s="15" customFormat="1" x14ac:dyDescent="0.25">
      <c r="A6362" s="15">
        <v>69</v>
      </c>
      <c r="B6362" s="15">
        <v>2</v>
      </c>
      <c r="D6362" s="15" t="str">
        <f xml:space="preserve"> IF(INDEX(Разделы!C$2:L$1540,A6362*11+3,B6362)="","","= "&amp;INDEX(Разделы!C$2:L$1540,A6362*11+3,B6362)&amp;" ("&amp;INDEX(Разделы!C$2:L$1540,A6362*11+4,B6362)&amp;")")</f>
        <v/>
      </c>
      <c r="E6362" s="15" t="str">
        <f>IF(INDEX(Оценка!C$2:AF$1540,A6360*11+4,(B6362-1)*3+1)="","",INDEX(Оценка!C$2:AF$1540,A6360*11+4,(B6362-1)*3+1)&amp;" ("&amp;INDEX(Оценка!C$2:AF$1540,A6360*11+4,(B6362-1)*3+2)&amp;") ("&amp;INDEX(Оценка!C$2:AF$1540,A6360*11+4,(B6362-1)*3+3)&amp;")")</f>
        <v/>
      </c>
      <c r="F6362" s="15" t="str">
        <f>IF(INDEX(Содержание!C$2:L$1680,A6362*6+2,B6362)="","",INDEX(Содержание!C$2:L$1680,A6362*6+2,B6362))</f>
        <v/>
      </c>
    </row>
    <row r="6363" spans="1:6" s="15" customFormat="1" x14ac:dyDescent="0.25">
      <c r="A6363" s="15">
        <v>69</v>
      </c>
      <c r="B6363" s="15">
        <v>2</v>
      </c>
      <c r="E6363" s="15" t="str">
        <f>IF(INDEX(Оценка!C$2:AF$1540,A6361*11+5,(B6363-1)*3+1)="","",INDEX(Оценка!C$2:AF$1540,A6361*11+5,(B6363-1)*3+1)&amp;" ("&amp;INDEX(Оценка!C$2:AF$1540,A6361*11+5,(B6363-1)*3+2)&amp;") ("&amp;INDEX(Оценка!C$2:AF$1540,A6361*11+5,(B6363-1)*3+3)&amp;")")</f>
        <v/>
      </c>
    </row>
    <row r="6364" spans="1:6" s="15" customFormat="1" x14ac:dyDescent="0.25">
      <c r="A6364" s="15">
        <v>69</v>
      </c>
      <c r="B6364" s="15">
        <v>2</v>
      </c>
      <c r="D6364" s="15" t="str">
        <f>IF(INDEX(Разделы!C$2:L$1540,A6364*11+5,B6364)="","","- "&amp;INDEX(Разделы!C$2:L$1540,A6364*11+5,B6364))</f>
        <v/>
      </c>
      <c r="E6364" s="15" t="str">
        <f>IF(INDEX(Оценка!C$2:AF$1540,A6362*11+6,(B6364-1)*3+1)="","",INDEX(Оценка!C$2:AF$1540,A6362*11+6,(B6364-1)*3+1)&amp;" ("&amp;INDEX(Оценка!C$2:AF$1540,A6362*11+6,(B6364-1)*3+2)&amp;") ("&amp;INDEX(Оценка!C$2:AF$1540,A6362*11+6,(B6364-1)*3+3)&amp;")")</f>
        <v/>
      </c>
      <c r="F6364" s="15" t="str">
        <f>IF(INDEX(Содержание!C$2:L$1680,A6364*6+3,B6364)="","","= "&amp;INDEX(Содержание!C$2:L$1680,A6364*6+3,B6364)&amp;" "&amp;INDEX(Содержание!C$2:L$1680,A6366*6+4,B6366))</f>
        <v/>
      </c>
    </row>
    <row r="6365" spans="1:6" s="15" customFormat="1" x14ac:dyDescent="0.25">
      <c r="A6365" s="15">
        <v>69</v>
      </c>
      <c r="B6365" s="15">
        <v>2</v>
      </c>
      <c r="D6365" s="15" t="str">
        <f>IF(INDEX(Разделы!C$2:L$1540,A6365*11+6,B6365)="","","- "&amp;INDEX(Разделы!C$2:L$1540,A6365*11+6,B6365))</f>
        <v/>
      </c>
      <c r="E6365" s="15" t="str">
        <f>IF(INDEX(Оценка!C$2:AF$1540,A6363*11+7,(B6365-1)*3+1)="","",INDEX(Оценка!C$2:AF$1540,A6363*11+7,(B6365-1)*3+1)&amp;" ("&amp;INDEX(Оценка!C$2:AF$1540,A6363*11+7,(B6365-1)*3+2)&amp;") ("&amp;INDEX(Оценка!C$2:AF$1540,A6363*11+7,(B6365-1)*3+3)&amp;")")</f>
        <v/>
      </c>
    </row>
    <row r="6366" spans="1:6" s="15" customFormat="1" x14ac:dyDescent="0.25">
      <c r="A6366" s="15">
        <v>69</v>
      </c>
      <c r="B6366" s="15">
        <v>2</v>
      </c>
      <c r="D6366" s="15" t="str">
        <f>IF(INDEX(Разделы!C$2:L$1540,A6366*11+7,B6366)="","","- "&amp;INDEX(Разделы!C$2:L$1540,A6366*11+7,B6366))</f>
        <v/>
      </c>
      <c r="E6366" s="15" t="str">
        <f>IF(INDEX(Оценка!C$2:AF$1540,A6364*11+8,(B6366-1)*3+1)="","",INDEX(Оценка!C$2:AF$1540,A6364*11+8,(B6366-1)*3+1)&amp;" ("&amp;INDEX(Оценка!C$2:AF$1540,A6364*11+8,(B6366-1)*3+2)&amp;") ("&amp;INDEX(Оценка!C$2:AF$1540,A6364*11+8,(B6366-1)*3+3)&amp;")")</f>
        <v/>
      </c>
      <c r="F6366" s="15" t="str">
        <f>IF(INDEX(Содержание!C$2:L$1680,A6366*6+5,B6366)="","",INDEX(Содержание!C$2:L$1680,A6366*6+5,B6366))</f>
        <v/>
      </c>
    </row>
    <row r="6367" spans="1:6" s="15" customFormat="1" x14ac:dyDescent="0.25">
      <c r="A6367" s="15">
        <v>69</v>
      </c>
      <c r="B6367" s="15">
        <v>2</v>
      </c>
      <c r="D6367" s="15" t="str">
        <f>IF(INDEX(Разделы!C$2:L$1540,A6367*11+8,B6367)="","","- "&amp;INDEX(Разделы!C$2:L$1540,A6367*11+8,B6367))</f>
        <v/>
      </c>
      <c r="E6367" s="15" t="str">
        <f>IF(INDEX(Оценка!C$2:AF$1540,A6365*11+9,(B6367-1)*3+1)="","",INDEX(Оценка!C$2:AF$1540,A6365*11+9,(B6367-1)*3+1)&amp;" ("&amp;INDEX(Оценка!C$2:AF$1540,A6365*11+9,(B6367-1)*3+2)&amp;") ("&amp;INDEX(Оценка!C$2:AF$1540,A6365*11+9,(B6367-1)*3+3)&amp;")")</f>
        <v/>
      </c>
    </row>
    <row r="6368" spans="1:6" s="15" customFormat="1" x14ac:dyDescent="0.25">
      <c r="A6368" s="15">
        <v>69</v>
      </c>
      <c r="B6368" s="15">
        <v>2</v>
      </c>
      <c r="D6368" s="15" t="str">
        <f>IF(INDEX(Разделы!C$2:L$1540,A6368*11+9,B6368)="","","- "&amp;INDEX(Разделы!C$2:L$1540,A6368*11+9,B6368))</f>
        <v/>
      </c>
      <c r="E6368" s="15" t="str">
        <f>IF(INDEX(Оценка!C$2:AF$1540,A6366*11+10,(B6368-1)*3+1)="","",INDEX(Оценка!C$2:AF$1540,A6366*11+10,(B6368-1)*3+1)&amp;" ("&amp;INDEX(Оценка!C$2:AF$1540,A6366*11+10,(B6368-1)*3+2)&amp;") ("&amp;INDEX(Оценка!C$2:AF$1540,A6366*11+10,(B6368-1)*3+3)&amp;")")</f>
        <v/>
      </c>
    </row>
    <row r="6369" spans="1:6" s="15" customFormat="1" x14ac:dyDescent="0.25">
      <c r="A6369" s="15">
        <v>69</v>
      </c>
      <c r="B6369" s="15">
        <v>2</v>
      </c>
      <c r="D6369" s="15" t="str">
        <f>IF(INDEX(Разделы!C$2:L$1540,A6369*11+10,B6369)="","","- "&amp;INDEX(Разделы!C$2:L$1540,A6369*11+10,B6369))</f>
        <v/>
      </c>
    </row>
    <row r="6370" spans="1:6" s="15" customFormat="1" x14ac:dyDescent="0.25">
      <c r="A6370" s="15">
        <v>69</v>
      </c>
      <c r="B6370" s="15">
        <v>2</v>
      </c>
    </row>
    <row r="6371" spans="1:6" s="15" customFormat="1" x14ac:dyDescent="0.25">
      <c r="A6371" s="15">
        <v>69</v>
      </c>
      <c r="B6371" s="15">
        <v>3</v>
      </c>
      <c r="D6371" s="15" t="str">
        <f xml:space="preserve"> IF(INDEX(Разделы!C$2:L$1540,A6371*11+3,B6371)="","","= "&amp;INDEX(Разделы!C$2:L$1540,A6371*11+3,B6371)&amp;" ("&amp;INDEX(Разделы!C$2:L$1540,A6371*11+4,B6371)&amp;")")</f>
        <v/>
      </c>
      <c r="E6371" s="15" t="str">
        <f>IF(INDEX(Оценка!C$2:AF$1540,A6369*11+4,(B6371-1)*3+1)="","",INDEX(Оценка!C$2:AF$1540,A6369*11+4,(B6371-1)*3+1)&amp;" ("&amp;INDEX(Оценка!C$2:AF$1540,A6369*11+4,(B6371-1)*3+2)&amp;") ("&amp;INDEX(Оценка!C$2:AF$1540,A6369*11+4,(B6371-1)*3+3)&amp;")")</f>
        <v/>
      </c>
      <c r="F6371" s="15" t="str">
        <f>IF(INDEX(Содержание!C$2:L$1680,A6371*6+2,B6371)="","",INDEX(Содержание!C$2:L$1680,A6371*6+2,B6371))</f>
        <v/>
      </c>
    </row>
    <row r="6372" spans="1:6" s="15" customFormat="1" x14ac:dyDescent="0.25">
      <c r="A6372" s="15">
        <v>69</v>
      </c>
      <c r="B6372" s="15">
        <v>3</v>
      </c>
      <c r="E6372" s="15" t="str">
        <f>IF(INDEX(Оценка!C$2:AF$1540,A6370*11+5,(B6372-1)*3+1)="","",INDEX(Оценка!C$2:AF$1540,A6370*11+5,(B6372-1)*3+1)&amp;" ("&amp;INDEX(Оценка!C$2:AF$1540,A6370*11+5,(B6372-1)*3+2)&amp;") ("&amp;INDEX(Оценка!C$2:AF$1540,A6370*11+5,(B6372-1)*3+3)&amp;")")</f>
        <v/>
      </c>
    </row>
    <row r="6373" spans="1:6" s="15" customFormat="1" x14ac:dyDescent="0.25">
      <c r="A6373" s="15">
        <v>69</v>
      </c>
      <c r="B6373" s="15">
        <v>3</v>
      </c>
      <c r="D6373" s="15" t="str">
        <f>IF(INDEX(Разделы!C$2:L$1540,A6373*11+5,B6373)="","","- "&amp;INDEX(Разделы!C$2:L$1540,A6373*11+5,B6373))</f>
        <v/>
      </c>
      <c r="E6373" s="15" t="str">
        <f>IF(INDEX(Оценка!C$2:AF$1540,A6371*11+6,(B6373-1)*3+1)="","",INDEX(Оценка!C$2:AF$1540,A6371*11+6,(B6373-1)*3+1)&amp;" ("&amp;INDEX(Оценка!C$2:AF$1540,A6371*11+6,(B6373-1)*3+2)&amp;") ("&amp;INDEX(Оценка!C$2:AF$1540,A6371*11+6,(B6373-1)*3+3)&amp;")")</f>
        <v/>
      </c>
      <c r="F6373" s="15" t="str">
        <f>IF(INDEX(Содержание!C$2:L$1680,A6373*6+3,B6373)="","","= "&amp;INDEX(Содержание!C$2:L$1680,A6373*6+3,B6373)&amp;" "&amp;INDEX(Содержание!C$2:L$1680,A6375*6+4,B6375))</f>
        <v/>
      </c>
    </row>
    <row r="6374" spans="1:6" s="15" customFormat="1" x14ac:dyDescent="0.25">
      <c r="A6374" s="15">
        <v>69</v>
      </c>
      <c r="B6374" s="15">
        <v>3</v>
      </c>
      <c r="D6374" s="15" t="str">
        <f>IF(INDEX(Разделы!C$2:L$1540,A6374*11+6,B6374)="","","- "&amp;INDEX(Разделы!C$2:L$1540,A6374*11+6,B6374))</f>
        <v/>
      </c>
      <c r="E6374" s="15" t="str">
        <f>IF(INDEX(Оценка!C$2:AF$1540,A6372*11+7,(B6374-1)*3+1)="","",INDEX(Оценка!C$2:AF$1540,A6372*11+7,(B6374-1)*3+1)&amp;" ("&amp;INDEX(Оценка!C$2:AF$1540,A6372*11+7,(B6374-1)*3+2)&amp;") ("&amp;INDEX(Оценка!C$2:AF$1540,A6372*11+7,(B6374-1)*3+3)&amp;")")</f>
        <v/>
      </c>
    </row>
    <row r="6375" spans="1:6" s="15" customFormat="1" x14ac:dyDescent="0.25">
      <c r="A6375" s="15">
        <v>69</v>
      </c>
      <c r="B6375" s="15">
        <v>3</v>
      </c>
      <c r="D6375" s="15" t="str">
        <f>IF(INDEX(Разделы!C$2:L$1540,A6375*11+7,B6375)="","","- "&amp;INDEX(Разделы!C$2:L$1540,A6375*11+7,B6375))</f>
        <v/>
      </c>
      <c r="E6375" s="15" t="str">
        <f>IF(INDEX(Оценка!C$2:AF$1540,A6373*11+8,(B6375-1)*3+1)="","",INDEX(Оценка!C$2:AF$1540,A6373*11+8,(B6375-1)*3+1)&amp;" ("&amp;INDEX(Оценка!C$2:AF$1540,A6373*11+8,(B6375-1)*3+2)&amp;") ("&amp;INDEX(Оценка!C$2:AF$1540,A6373*11+8,(B6375-1)*3+3)&amp;")")</f>
        <v/>
      </c>
      <c r="F6375" s="15" t="str">
        <f>IF(INDEX(Содержание!C$2:L$1680,A6375*6+5,B6375)="","",INDEX(Содержание!C$2:L$1680,A6375*6+5,B6375))</f>
        <v/>
      </c>
    </row>
    <row r="6376" spans="1:6" s="15" customFormat="1" x14ac:dyDescent="0.25">
      <c r="A6376" s="15">
        <v>69</v>
      </c>
      <c r="B6376" s="15">
        <v>3</v>
      </c>
      <c r="D6376" s="15" t="str">
        <f>IF(INDEX(Разделы!C$2:L$1540,A6376*11+8,B6376)="","","- "&amp;INDEX(Разделы!C$2:L$1540,A6376*11+8,B6376))</f>
        <v/>
      </c>
      <c r="E6376" s="15" t="str">
        <f>IF(INDEX(Оценка!C$2:AF$1540,A6374*11+9,(B6376-1)*3+1)="","",INDEX(Оценка!C$2:AF$1540,A6374*11+9,(B6376-1)*3+1)&amp;" ("&amp;INDEX(Оценка!C$2:AF$1540,A6374*11+9,(B6376-1)*3+2)&amp;") ("&amp;INDEX(Оценка!C$2:AF$1540,A6374*11+9,(B6376-1)*3+3)&amp;")")</f>
        <v/>
      </c>
    </row>
    <row r="6377" spans="1:6" s="15" customFormat="1" x14ac:dyDescent="0.25">
      <c r="A6377" s="15">
        <v>69</v>
      </c>
      <c r="B6377" s="15">
        <v>3</v>
      </c>
      <c r="D6377" s="15" t="str">
        <f>IF(INDEX(Разделы!C$2:L$1540,A6377*11+9,B6377)="","","- "&amp;INDEX(Разделы!C$2:L$1540,A6377*11+9,B6377))</f>
        <v/>
      </c>
      <c r="E6377" s="15" t="str">
        <f>IF(INDEX(Оценка!C$2:AF$1540,A6375*11+10,(B6377-1)*3+1)="","",INDEX(Оценка!C$2:AF$1540,A6375*11+10,(B6377-1)*3+1)&amp;" ("&amp;INDEX(Оценка!C$2:AF$1540,A6375*11+10,(B6377-1)*3+2)&amp;") ("&amp;INDEX(Оценка!C$2:AF$1540,A6375*11+10,(B6377-1)*3+3)&amp;")")</f>
        <v/>
      </c>
    </row>
    <row r="6378" spans="1:6" s="15" customFormat="1" x14ac:dyDescent="0.25">
      <c r="A6378" s="15">
        <v>69</v>
      </c>
      <c r="B6378" s="15">
        <v>3</v>
      </c>
      <c r="D6378" s="15" t="str">
        <f>IF(INDEX(Разделы!C$2:L$1540,A6378*11+10,B6378)="","","- "&amp;INDEX(Разделы!C$2:L$1540,A6378*11+10,B6378))</f>
        <v/>
      </c>
    </row>
    <row r="6379" spans="1:6" s="15" customFormat="1" x14ac:dyDescent="0.25">
      <c r="A6379" s="15">
        <v>69</v>
      </c>
      <c r="B6379" s="15">
        <v>3</v>
      </c>
    </row>
    <row r="6380" spans="1:6" s="15" customFormat="1" x14ac:dyDescent="0.25">
      <c r="A6380" s="15">
        <v>69</v>
      </c>
      <c r="B6380" s="15">
        <v>4</v>
      </c>
      <c r="D6380" s="15" t="str">
        <f xml:space="preserve"> IF(INDEX(Разделы!C$2:L$1540,A6380*11+3,B6380)="","","= "&amp;INDEX(Разделы!C$2:L$1540,A6380*11+3,B6380)&amp;" ("&amp;INDEX(Разделы!C$2:L$1540,A6380*11+4,B6380)&amp;")")</f>
        <v/>
      </c>
      <c r="E6380" s="15" t="str">
        <f>IF(INDEX(Оценка!C$2:AF$1540,A6378*11+4,(B6380-1)*3+1)="","",INDEX(Оценка!C$2:AF$1540,A6378*11+4,(B6380-1)*3+1)&amp;" ("&amp;INDEX(Оценка!C$2:AF$1540,A6378*11+4,(B6380-1)*3+2)&amp;") ("&amp;INDEX(Оценка!C$2:AF$1540,A6378*11+4,(B6380-1)*3+3)&amp;")")</f>
        <v/>
      </c>
      <c r="F6380" s="15" t="str">
        <f>IF(INDEX(Содержание!C$2:L$1680,A6380*6+2,B6380)="","",INDEX(Содержание!C$2:L$1680,A6380*6+2,B6380))</f>
        <v/>
      </c>
    </row>
    <row r="6381" spans="1:6" s="15" customFormat="1" x14ac:dyDescent="0.25">
      <c r="A6381" s="15">
        <v>69</v>
      </c>
      <c r="B6381" s="15">
        <v>4</v>
      </c>
      <c r="E6381" s="15" t="str">
        <f>IF(INDEX(Оценка!C$2:AF$1540,A6379*11+5,(B6381-1)*3+1)="","",INDEX(Оценка!C$2:AF$1540,A6379*11+5,(B6381-1)*3+1)&amp;" ("&amp;INDEX(Оценка!C$2:AF$1540,A6379*11+5,(B6381-1)*3+2)&amp;") ("&amp;INDEX(Оценка!C$2:AF$1540,A6379*11+5,(B6381-1)*3+3)&amp;")")</f>
        <v/>
      </c>
    </row>
    <row r="6382" spans="1:6" s="15" customFormat="1" x14ac:dyDescent="0.25">
      <c r="A6382" s="15">
        <v>69</v>
      </c>
      <c r="B6382" s="15">
        <v>4</v>
      </c>
      <c r="D6382" s="15" t="str">
        <f>IF(INDEX(Разделы!C$2:L$1540,A6382*11+5,B6382)="","","- "&amp;INDEX(Разделы!C$2:L$1540,A6382*11+5,B6382))</f>
        <v/>
      </c>
      <c r="E6382" s="15" t="str">
        <f>IF(INDEX(Оценка!C$2:AF$1540,A6380*11+6,(B6382-1)*3+1)="","",INDEX(Оценка!C$2:AF$1540,A6380*11+6,(B6382-1)*3+1)&amp;" ("&amp;INDEX(Оценка!C$2:AF$1540,A6380*11+6,(B6382-1)*3+2)&amp;") ("&amp;INDEX(Оценка!C$2:AF$1540,A6380*11+6,(B6382-1)*3+3)&amp;")")</f>
        <v/>
      </c>
      <c r="F6382" s="15" t="str">
        <f>IF(INDEX(Содержание!C$2:L$1680,A6382*6+3,B6382)="","","= "&amp;INDEX(Содержание!C$2:L$1680,A6382*6+3,B6382)&amp;" "&amp;INDEX(Содержание!C$2:L$1680,A6384*6+4,B6384))</f>
        <v/>
      </c>
    </row>
    <row r="6383" spans="1:6" s="15" customFormat="1" x14ac:dyDescent="0.25">
      <c r="A6383" s="15">
        <v>69</v>
      </c>
      <c r="B6383" s="15">
        <v>4</v>
      </c>
      <c r="D6383" s="15" t="str">
        <f>IF(INDEX(Разделы!C$2:L$1540,A6383*11+6,B6383)="","","- "&amp;INDEX(Разделы!C$2:L$1540,A6383*11+6,B6383))</f>
        <v/>
      </c>
      <c r="E6383" s="15" t="str">
        <f>IF(INDEX(Оценка!C$2:AF$1540,A6381*11+7,(B6383-1)*3+1)="","",INDEX(Оценка!C$2:AF$1540,A6381*11+7,(B6383-1)*3+1)&amp;" ("&amp;INDEX(Оценка!C$2:AF$1540,A6381*11+7,(B6383-1)*3+2)&amp;") ("&amp;INDEX(Оценка!C$2:AF$1540,A6381*11+7,(B6383-1)*3+3)&amp;")")</f>
        <v/>
      </c>
    </row>
    <row r="6384" spans="1:6" s="15" customFormat="1" x14ac:dyDescent="0.25">
      <c r="A6384" s="15">
        <v>69</v>
      </c>
      <c r="B6384" s="15">
        <v>4</v>
      </c>
      <c r="D6384" s="15" t="str">
        <f>IF(INDEX(Разделы!C$2:L$1540,A6384*11+7,B6384)="","","- "&amp;INDEX(Разделы!C$2:L$1540,A6384*11+7,B6384))</f>
        <v/>
      </c>
      <c r="E6384" s="15" t="str">
        <f>IF(INDEX(Оценка!C$2:AF$1540,A6382*11+8,(B6384-1)*3+1)="","",INDEX(Оценка!C$2:AF$1540,A6382*11+8,(B6384-1)*3+1)&amp;" ("&amp;INDEX(Оценка!C$2:AF$1540,A6382*11+8,(B6384-1)*3+2)&amp;") ("&amp;INDEX(Оценка!C$2:AF$1540,A6382*11+8,(B6384-1)*3+3)&amp;")")</f>
        <v/>
      </c>
      <c r="F6384" s="15" t="str">
        <f>IF(INDEX(Содержание!C$2:L$1680,A6384*6+5,B6384)="","",INDEX(Содержание!C$2:L$1680,A6384*6+5,B6384))</f>
        <v/>
      </c>
    </row>
    <row r="6385" spans="1:6" s="15" customFormat="1" x14ac:dyDescent="0.25">
      <c r="A6385" s="15">
        <v>69</v>
      </c>
      <c r="B6385" s="15">
        <v>4</v>
      </c>
      <c r="D6385" s="15" t="str">
        <f>IF(INDEX(Разделы!C$2:L$1540,A6385*11+8,B6385)="","","- "&amp;INDEX(Разделы!C$2:L$1540,A6385*11+8,B6385))</f>
        <v/>
      </c>
      <c r="E6385" s="15" t="str">
        <f>IF(INDEX(Оценка!C$2:AF$1540,A6383*11+9,(B6385-1)*3+1)="","",INDEX(Оценка!C$2:AF$1540,A6383*11+9,(B6385-1)*3+1)&amp;" ("&amp;INDEX(Оценка!C$2:AF$1540,A6383*11+9,(B6385-1)*3+2)&amp;") ("&amp;INDEX(Оценка!C$2:AF$1540,A6383*11+9,(B6385-1)*3+3)&amp;")")</f>
        <v/>
      </c>
    </row>
    <row r="6386" spans="1:6" s="15" customFormat="1" x14ac:dyDescent="0.25">
      <c r="A6386" s="15">
        <v>69</v>
      </c>
      <c r="B6386" s="15">
        <v>4</v>
      </c>
      <c r="D6386" s="15" t="str">
        <f>IF(INDEX(Разделы!C$2:L$1540,A6386*11+9,B6386)="","","- "&amp;INDEX(Разделы!C$2:L$1540,A6386*11+9,B6386))</f>
        <v/>
      </c>
      <c r="E6386" s="15" t="str">
        <f>IF(INDEX(Оценка!C$2:AF$1540,A6384*11+10,(B6386-1)*3+1)="","",INDEX(Оценка!C$2:AF$1540,A6384*11+10,(B6386-1)*3+1)&amp;" ("&amp;INDEX(Оценка!C$2:AF$1540,A6384*11+10,(B6386-1)*3+2)&amp;") ("&amp;INDEX(Оценка!C$2:AF$1540,A6384*11+10,(B6386-1)*3+3)&amp;")")</f>
        <v/>
      </c>
    </row>
    <row r="6387" spans="1:6" s="15" customFormat="1" x14ac:dyDescent="0.25">
      <c r="A6387" s="15">
        <v>69</v>
      </c>
      <c r="B6387" s="15">
        <v>4</v>
      </c>
      <c r="D6387" s="15" t="str">
        <f>IF(INDEX(Разделы!C$2:L$1540,A6387*11+10,B6387)="","","- "&amp;INDEX(Разделы!C$2:L$1540,A6387*11+10,B6387))</f>
        <v/>
      </c>
    </row>
    <row r="6388" spans="1:6" s="15" customFormat="1" x14ac:dyDescent="0.25">
      <c r="A6388" s="15">
        <v>69</v>
      </c>
      <c r="B6388" s="15">
        <v>4</v>
      </c>
    </row>
    <row r="6389" spans="1:6" s="15" customFormat="1" x14ac:dyDescent="0.25">
      <c r="A6389" s="15">
        <v>69</v>
      </c>
      <c r="B6389" s="15">
        <v>5</v>
      </c>
      <c r="D6389" s="15" t="str">
        <f xml:space="preserve"> IF(INDEX(Разделы!C$2:L$1540,A6389*11+3,B6389)="","","= "&amp;INDEX(Разделы!C$2:L$1540,A6389*11+3,B6389)&amp;" ("&amp;INDEX(Разделы!C$2:L$1540,A6389*11+4,B6389)&amp;")")</f>
        <v/>
      </c>
      <c r="E6389" s="15" t="str">
        <f>IF(INDEX(Оценка!C$2:AF$1540,A6387*11+4,(B6389-1)*3+1)="","",INDEX(Оценка!C$2:AF$1540,A6387*11+4,(B6389-1)*3+1)&amp;" ("&amp;INDEX(Оценка!C$2:AF$1540,A6387*11+4,(B6389-1)*3+2)&amp;") ("&amp;INDEX(Оценка!C$2:AF$1540,A6387*11+4,(B6389-1)*3+3)&amp;")")</f>
        <v/>
      </c>
      <c r="F6389" s="15" t="str">
        <f>IF(INDEX(Содержание!C$2:L$1680,A6389*6+2,B6389)="","",INDEX(Содержание!C$2:L$1680,A6389*6+2,B6389))</f>
        <v/>
      </c>
    </row>
    <row r="6390" spans="1:6" s="15" customFormat="1" x14ac:dyDescent="0.25">
      <c r="A6390" s="15">
        <v>69</v>
      </c>
      <c r="B6390" s="15">
        <v>5</v>
      </c>
      <c r="E6390" s="15" t="str">
        <f>IF(INDEX(Оценка!C$2:AF$1540,A6388*11+5,(B6390-1)*3+1)="","",INDEX(Оценка!C$2:AF$1540,A6388*11+5,(B6390-1)*3+1)&amp;" ("&amp;INDEX(Оценка!C$2:AF$1540,A6388*11+5,(B6390-1)*3+2)&amp;") ("&amp;INDEX(Оценка!C$2:AF$1540,A6388*11+5,(B6390-1)*3+3)&amp;")")</f>
        <v/>
      </c>
    </row>
    <row r="6391" spans="1:6" s="15" customFormat="1" x14ac:dyDescent="0.25">
      <c r="A6391" s="15">
        <v>69</v>
      </c>
      <c r="B6391" s="15">
        <v>5</v>
      </c>
      <c r="D6391" s="15" t="str">
        <f>IF(INDEX(Разделы!C$2:L$1540,A6391*11+5,B6391)="","","- "&amp;INDEX(Разделы!C$2:L$1540,A6391*11+5,B6391))</f>
        <v/>
      </c>
      <c r="E6391" s="15" t="str">
        <f>IF(INDEX(Оценка!C$2:AF$1540,A6389*11+6,(B6391-1)*3+1)="","",INDEX(Оценка!C$2:AF$1540,A6389*11+6,(B6391-1)*3+1)&amp;" ("&amp;INDEX(Оценка!C$2:AF$1540,A6389*11+6,(B6391-1)*3+2)&amp;") ("&amp;INDEX(Оценка!C$2:AF$1540,A6389*11+6,(B6391-1)*3+3)&amp;")")</f>
        <v/>
      </c>
      <c r="F6391" s="15" t="str">
        <f>IF(INDEX(Содержание!C$2:L$1680,A6391*6+3,B6391)="","","= "&amp;INDEX(Содержание!C$2:L$1680,A6391*6+3,B6391)&amp;" "&amp;INDEX(Содержание!C$2:L$1680,A6393*6+4,B6393))</f>
        <v/>
      </c>
    </row>
    <row r="6392" spans="1:6" s="15" customFormat="1" x14ac:dyDescent="0.25">
      <c r="A6392" s="15">
        <v>69</v>
      </c>
      <c r="B6392" s="15">
        <v>5</v>
      </c>
      <c r="D6392" s="15" t="str">
        <f>IF(INDEX(Разделы!C$2:L$1540,A6392*11+6,B6392)="","","- "&amp;INDEX(Разделы!C$2:L$1540,A6392*11+6,B6392))</f>
        <v/>
      </c>
      <c r="E6392" s="15" t="str">
        <f>IF(INDEX(Оценка!C$2:AF$1540,A6390*11+7,(B6392-1)*3+1)="","",INDEX(Оценка!C$2:AF$1540,A6390*11+7,(B6392-1)*3+1)&amp;" ("&amp;INDEX(Оценка!C$2:AF$1540,A6390*11+7,(B6392-1)*3+2)&amp;") ("&amp;INDEX(Оценка!C$2:AF$1540,A6390*11+7,(B6392-1)*3+3)&amp;")")</f>
        <v/>
      </c>
    </row>
    <row r="6393" spans="1:6" s="15" customFormat="1" x14ac:dyDescent="0.25">
      <c r="A6393" s="15">
        <v>69</v>
      </c>
      <c r="B6393" s="15">
        <v>5</v>
      </c>
      <c r="D6393" s="15" t="str">
        <f>IF(INDEX(Разделы!C$2:L$1540,A6393*11+7,B6393)="","","- "&amp;INDEX(Разделы!C$2:L$1540,A6393*11+7,B6393))</f>
        <v/>
      </c>
      <c r="E6393" s="15" t="str">
        <f>IF(INDEX(Оценка!C$2:AF$1540,A6391*11+8,(B6393-1)*3+1)="","",INDEX(Оценка!C$2:AF$1540,A6391*11+8,(B6393-1)*3+1)&amp;" ("&amp;INDEX(Оценка!C$2:AF$1540,A6391*11+8,(B6393-1)*3+2)&amp;") ("&amp;INDEX(Оценка!C$2:AF$1540,A6391*11+8,(B6393-1)*3+3)&amp;")")</f>
        <v/>
      </c>
      <c r="F6393" s="15" t="str">
        <f>IF(INDEX(Содержание!C$2:L$1680,A6393*6+5,B6393)="","",INDEX(Содержание!C$2:L$1680,A6393*6+5,B6393))</f>
        <v/>
      </c>
    </row>
    <row r="6394" spans="1:6" s="15" customFormat="1" x14ac:dyDescent="0.25">
      <c r="A6394" s="15">
        <v>69</v>
      </c>
      <c r="B6394" s="15">
        <v>5</v>
      </c>
      <c r="D6394" s="15" t="str">
        <f>IF(INDEX(Разделы!C$2:L$1540,A6394*11+8,B6394)="","","- "&amp;INDEX(Разделы!C$2:L$1540,A6394*11+8,B6394))</f>
        <v/>
      </c>
      <c r="E6394" s="15" t="str">
        <f>IF(INDEX(Оценка!C$2:AF$1540,A6392*11+9,(B6394-1)*3+1)="","",INDEX(Оценка!C$2:AF$1540,A6392*11+9,(B6394-1)*3+1)&amp;" ("&amp;INDEX(Оценка!C$2:AF$1540,A6392*11+9,(B6394-1)*3+2)&amp;") ("&amp;INDEX(Оценка!C$2:AF$1540,A6392*11+9,(B6394-1)*3+3)&amp;")")</f>
        <v/>
      </c>
    </row>
    <row r="6395" spans="1:6" s="15" customFormat="1" x14ac:dyDescent="0.25">
      <c r="A6395" s="15">
        <v>69</v>
      </c>
      <c r="B6395" s="15">
        <v>5</v>
      </c>
      <c r="D6395" s="15" t="str">
        <f>IF(INDEX(Разделы!C$2:L$1540,A6395*11+9,B6395)="","","- "&amp;INDEX(Разделы!C$2:L$1540,A6395*11+9,B6395))</f>
        <v/>
      </c>
      <c r="E6395" s="15" t="str">
        <f>IF(INDEX(Оценка!C$2:AF$1540,A6393*11+10,(B6395-1)*3+1)="","",INDEX(Оценка!C$2:AF$1540,A6393*11+10,(B6395-1)*3+1)&amp;" ("&amp;INDEX(Оценка!C$2:AF$1540,A6393*11+10,(B6395-1)*3+2)&amp;") ("&amp;INDEX(Оценка!C$2:AF$1540,A6393*11+10,(B6395-1)*3+3)&amp;")")</f>
        <v/>
      </c>
    </row>
    <row r="6396" spans="1:6" s="15" customFormat="1" x14ac:dyDescent="0.25">
      <c r="A6396" s="15">
        <v>69</v>
      </c>
      <c r="B6396" s="15">
        <v>5</v>
      </c>
      <c r="D6396" s="15" t="str">
        <f>IF(INDEX(Разделы!C$2:L$1540,A6396*11+10,B6396)="","","- "&amp;INDEX(Разделы!C$2:L$1540,A6396*11+10,B6396))</f>
        <v/>
      </c>
    </row>
    <row r="6397" spans="1:6" s="15" customFormat="1" x14ac:dyDescent="0.25">
      <c r="A6397" s="15">
        <v>69</v>
      </c>
      <c r="B6397" s="15">
        <v>5</v>
      </c>
    </row>
    <row r="6398" spans="1:6" s="15" customFormat="1" x14ac:dyDescent="0.25">
      <c r="A6398" s="15">
        <v>69</v>
      </c>
      <c r="B6398" s="15">
        <v>6</v>
      </c>
      <c r="D6398" s="15" t="str">
        <f xml:space="preserve"> IF(INDEX(Разделы!C$2:L$1540,A6398*11+3,B6398)="","","= "&amp;INDEX(Разделы!C$2:L$1540,A6398*11+3,B6398)&amp;" ("&amp;INDEX(Разделы!C$2:L$1540,A6398*11+4,B6398)&amp;")")</f>
        <v/>
      </c>
      <c r="E6398" s="15" t="str">
        <f>IF(INDEX(Оценка!C$2:AF$1540,A6396*11+4,(B6398-1)*3+1)="","",INDEX(Оценка!C$2:AF$1540,A6396*11+4,(B6398-1)*3+1)&amp;" ("&amp;INDEX(Оценка!C$2:AF$1540,A6396*11+4,(B6398-1)*3+2)&amp;") ("&amp;INDEX(Оценка!C$2:AF$1540,A6396*11+4,(B6398-1)*3+3)&amp;")")</f>
        <v/>
      </c>
      <c r="F6398" s="15" t="str">
        <f>IF(INDEX(Содержание!C$2:L$1680,A6398*6+2,B6398)="","",INDEX(Содержание!C$2:L$1680,A6398*6+2,B6398))</f>
        <v/>
      </c>
    </row>
    <row r="6399" spans="1:6" s="15" customFormat="1" x14ac:dyDescent="0.25">
      <c r="A6399" s="15">
        <v>69</v>
      </c>
      <c r="B6399" s="15">
        <v>6</v>
      </c>
      <c r="E6399" s="15" t="str">
        <f>IF(INDEX(Оценка!C$2:AF$1540,A6397*11+5,(B6399-1)*3+1)="","",INDEX(Оценка!C$2:AF$1540,A6397*11+5,(B6399-1)*3+1)&amp;" ("&amp;INDEX(Оценка!C$2:AF$1540,A6397*11+5,(B6399-1)*3+2)&amp;") ("&amp;INDEX(Оценка!C$2:AF$1540,A6397*11+5,(B6399-1)*3+3)&amp;")")</f>
        <v/>
      </c>
    </row>
    <row r="6400" spans="1:6" s="15" customFormat="1" x14ac:dyDescent="0.25">
      <c r="A6400" s="15">
        <v>69</v>
      </c>
      <c r="B6400" s="15">
        <v>6</v>
      </c>
      <c r="D6400" s="15" t="str">
        <f>IF(INDEX(Разделы!C$2:L$1540,A6400*11+5,B6400)="","","- "&amp;INDEX(Разделы!C$2:L$1540,A6400*11+5,B6400))</f>
        <v/>
      </c>
      <c r="E6400" s="15" t="str">
        <f>IF(INDEX(Оценка!C$2:AF$1540,A6398*11+6,(B6400-1)*3+1)="","",INDEX(Оценка!C$2:AF$1540,A6398*11+6,(B6400-1)*3+1)&amp;" ("&amp;INDEX(Оценка!C$2:AF$1540,A6398*11+6,(B6400-1)*3+2)&amp;") ("&amp;INDEX(Оценка!C$2:AF$1540,A6398*11+6,(B6400-1)*3+3)&amp;")")</f>
        <v/>
      </c>
      <c r="F6400" s="15" t="str">
        <f>IF(INDEX(Содержание!C$2:L$1680,A6400*6+3,B6400)="","","= "&amp;INDEX(Содержание!C$2:L$1680,A6400*6+3,B6400)&amp;" "&amp;INDEX(Содержание!C$2:L$1680,A6402*6+4,B6402))</f>
        <v/>
      </c>
    </row>
    <row r="6401" spans="1:6" s="15" customFormat="1" x14ac:dyDescent="0.25">
      <c r="A6401" s="15">
        <v>69</v>
      </c>
      <c r="B6401" s="15">
        <v>6</v>
      </c>
      <c r="D6401" s="15" t="str">
        <f>IF(INDEX(Разделы!C$2:L$1540,A6401*11+6,B6401)="","","- "&amp;INDEX(Разделы!C$2:L$1540,A6401*11+6,B6401))</f>
        <v/>
      </c>
      <c r="E6401" s="15" t="str">
        <f>IF(INDEX(Оценка!C$2:AF$1540,A6399*11+7,(B6401-1)*3+1)="","",INDEX(Оценка!C$2:AF$1540,A6399*11+7,(B6401-1)*3+1)&amp;" ("&amp;INDEX(Оценка!C$2:AF$1540,A6399*11+7,(B6401-1)*3+2)&amp;") ("&amp;INDEX(Оценка!C$2:AF$1540,A6399*11+7,(B6401-1)*3+3)&amp;")")</f>
        <v/>
      </c>
    </row>
    <row r="6402" spans="1:6" s="15" customFormat="1" x14ac:dyDescent="0.25">
      <c r="A6402" s="15">
        <v>69</v>
      </c>
      <c r="B6402" s="15">
        <v>6</v>
      </c>
      <c r="D6402" s="15" t="str">
        <f>IF(INDEX(Разделы!C$2:L$1540,A6402*11+7,B6402)="","","- "&amp;INDEX(Разделы!C$2:L$1540,A6402*11+7,B6402))</f>
        <v/>
      </c>
      <c r="E6402" s="15" t="str">
        <f>IF(INDEX(Оценка!C$2:AF$1540,A6400*11+8,(B6402-1)*3+1)="","",INDEX(Оценка!C$2:AF$1540,A6400*11+8,(B6402-1)*3+1)&amp;" ("&amp;INDEX(Оценка!C$2:AF$1540,A6400*11+8,(B6402-1)*3+2)&amp;") ("&amp;INDEX(Оценка!C$2:AF$1540,A6400*11+8,(B6402-1)*3+3)&amp;")")</f>
        <v/>
      </c>
      <c r="F6402" s="15" t="str">
        <f>IF(INDEX(Содержание!C$2:L$1680,A6402*6+5,B6402)="","",INDEX(Содержание!C$2:L$1680,A6402*6+5,B6402))</f>
        <v/>
      </c>
    </row>
    <row r="6403" spans="1:6" s="15" customFormat="1" x14ac:dyDescent="0.25">
      <c r="A6403" s="15">
        <v>69</v>
      </c>
      <c r="B6403" s="15">
        <v>6</v>
      </c>
      <c r="D6403" s="15" t="str">
        <f>IF(INDEX(Разделы!C$2:L$1540,A6403*11+8,B6403)="","","- "&amp;INDEX(Разделы!C$2:L$1540,A6403*11+8,B6403))</f>
        <v/>
      </c>
      <c r="E6403" s="15" t="str">
        <f>IF(INDEX(Оценка!C$2:AF$1540,A6401*11+9,(B6403-1)*3+1)="","",INDEX(Оценка!C$2:AF$1540,A6401*11+9,(B6403-1)*3+1)&amp;" ("&amp;INDEX(Оценка!C$2:AF$1540,A6401*11+9,(B6403-1)*3+2)&amp;") ("&amp;INDEX(Оценка!C$2:AF$1540,A6401*11+9,(B6403-1)*3+3)&amp;")")</f>
        <v/>
      </c>
    </row>
    <row r="6404" spans="1:6" s="15" customFormat="1" x14ac:dyDescent="0.25">
      <c r="A6404" s="15">
        <v>69</v>
      </c>
      <c r="B6404" s="15">
        <v>6</v>
      </c>
      <c r="D6404" s="15" t="str">
        <f>IF(INDEX(Разделы!C$2:L$1540,A6404*11+9,B6404)="","","- "&amp;INDEX(Разделы!C$2:L$1540,A6404*11+9,B6404))</f>
        <v/>
      </c>
      <c r="E6404" s="15" t="str">
        <f>IF(INDEX(Оценка!C$2:AF$1540,A6402*11+10,(B6404-1)*3+1)="","",INDEX(Оценка!C$2:AF$1540,A6402*11+10,(B6404-1)*3+1)&amp;" ("&amp;INDEX(Оценка!C$2:AF$1540,A6402*11+10,(B6404-1)*3+2)&amp;") ("&amp;INDEX(Оценка!C$2:AF$1540,A6402*11+10,(B6404-1)*3+3)&amp;")")</f>
        <v/>
      </c>
    </row>
    <row r="6405" spans="1:6" s="15" customFormat="1" x14ac:dyDescent="0.25">
      <c r="A6405" s="15">
        <v>69</v>
      </c>
      <c r="B6405" s="15">
        <v>6</v>
      </c>
      <c r="D6405" s="15" t="str">
        <f>IF(INDEX(Разделы!C$2:L$1540,A6405*11+10,B6405)="","","- "&amp;INDEX(Разделы!C$2:L$1540,A6405*11+10,B6405))</f>
        <v/>
      </c>
    </row>
    <row r="6406" spans="1:6" s="15" customFormat="1" x14ac:dyDescent="0.25">
      <c r="A6406" s="15">
        <v>69</v>
      </c>
      <c r="B6406" s="15">
        <v>6</v>
      </c>
    </row>
    <row r="6407" spans="1:6" s="15" customFormat="1" x14ac:dyDescent="0.25">
      <c r="A6407" s="15">
        <v>69</v>
      </c>
      <c r="B6407" s="15">
        <v>7</v>
      </c>
      <c r="D6407" s="15" t="str">
        <f xml:space="preserve"> IF(INDEX(Разделы!C$2:L$1540,A6407*11+3,B6407)="","","= "&amp;INDEX(Разделы!C$2:L$1540,A6407*11+3,B6407)&amp;" ("&amp;INDEX(Разделы!C$2:L$1540,A6407*11+4,B6407)&amp;")")</f>
        <v/>
      </c>
      <c r="E6407" s="15" t="str">
        <f>IF(INDEX(Оценка!C$2:AF$1540,A6405*11+4,(B6407-1)*3+1)="","",INDEX(Оценка!C$2:AF$1540,A6405*11+4,(B6407-1)*3+1)&amp;" ("&amp;INDEX(Оценка!C$2:AF$1540,A6405*11+4,(B6407-1)*3+2)&amp;") ("&amp;INDEX(Оценка!C$2:AF$1540,A6405*11+4,(B6407-1)*3+3)&amp;")")</f>
        <v/>
      </c>
      <c r="F6407" s="15" t="str">
        <f>IF(INDEX(Содержание!C$2:L$1680,A6407*6+2,B6407)="","",INDEX(Содержание!C$2:L$1680,A6407*6+2,B6407))</f>
        <v/>
      </c>
    </row>
    <row r="6408" spans="1:6" s="15" customFormat="1" x14ac:dyDescent="0.25">
      <c r="A6408" s="15">
        <v>69</v>
      </c>
      <c r="B6408" s="15">
        <v>7</v>
      </c>
      <c r="E6408" s="15" t="str">
        <f>IF(INDEX(Оценка!C$2:AF$1540,A6406*11+5,(B6408-1)*3+1)="","",INDEX(Оценка!C$2:AF$1540,A6406*11+5,(B6408-1)*3+1)&amp;" ("&amp;INDEX(Оценка!C$2:AF$1540,A6406*11+5,(B6408-1)*3+2)&amp;") ("&amp;INDEX(Оценка!C$2:AF$1540,A6406*11+5,(B6408-1)*3+3)&amp;")")</f>
        <v/>
      </c>
    </row>
    <row r="6409" spans="1:6" s="15" customFormat="1" x14ac:dyDescent="0.25">
      <c r="A6409" s="15">
        <v>69</v>
      </c>
      <c r="B6409" s="15">
        <v>7</v>
      </c>
      <c r="D6409" s="15" t="str">
        <f>IF(INDEX(Разделы!C$2:L$1540,A6409*11+5,B6409)="","","- "&amp;INDEX(Разделы!C$2:L$1540,A6409*11+5,B6409))</f>
        <v/>
      </c>
      <c r="E6409" s="15" t="str">
        <f>IF(INDEX(Оценка!C$2:AF$1540,A6407*11+6,(B6409-1)*3+1)="","",INDEX(Оценка!C$2:AF$1540,A6407*11+6,(B6409-1)*3+1)&amp;" ("&amp;INDEX(Оценка!C$2:AF$1540,A6407*11+6,(B6409-1)*3+2)&amp;") ("&amp;INDEX(Оценка!C$2:AF$1540,A6407*11+6,(B6409-1)*3+3)&amp;")")</f>
        <v/>
      </c>
      <c r="F6409" s="15" t="str">
        <f>IF(INDEX(Содержание!C$2:L$1680,A6409*6+3,B6409)="","","= "&amp;INDEX(Содержание!C$2:L$1680,A6409*6+3,B6409)&amp;" "&amp;INDEX(Содержание!C$2:L$1680,A6411*6+4,B6411))</f>
        <v/>
      </c>
    </row>
    <row r="6410" spans="1:6" s="15" customFormat="1" x14ac:dyDescent="0.25">
      <c r="A6410" s="15">
        <v>69</v>
      </c>
      <c r="B6410" s="15">
        <v>7</v>
      </c>
      <c r="D6410" s="15" t="str">
        <f>IF(INDEX(Разделы!C$2:L$1540,A6410*11+6,B6410)="","","- "&amp;INDEX(Разделы!C$2:L$1540,A6410*11+6,B6410))</f>
        <v/>
      </c>
      <c r="E6410" s="15" t="str">
        <f>IF(INDEX(Оценка!C$2:AF$1540,A6408*11+7,(B6410-1)*3+1)="","",INDEX(Оценка!C$2:AF$1540,A6408*11+7,(B6410-1)*3+1)&amp;" ("&amp;INDEX(Оценка!C$2:AF$1540,A6408*11+7,(B6410-1)*3+2)&amp;") ("&amp;INDEX(Оценка!C$2:AF$1540,A6408*11+7,(B6410-1)*3+3)&amp;")")</f>
        <v/>
      </c>
    </row>
    <row r="6411" spans="1:6" s="15" customFormat="1" x14ac:dyDescent="0.25">
      <c r="A6411" s="15">
        <v>69</v>
      </c>
      <c r="B6411" s="15">
        <v>7</v>
      </c>
      <c r="D6411" s="15" t="str">
        <f>IF(INDEX(Разделы!C$2:L$1540,A6411*11+7,B6411)="","","- "&amp;INDEX(Разделы!C$2:L$1540,A6411*11+7,B6411))</f>
        <v/>
      </c>
      <c r="E6411" s="15" t="str">
        <f>IF(INDEX(Оценка!C$2:AF$1540,A6409*11+8,(B6411-1)*3+1)="","",INDEX(Оценка!C$2:AF$1540,A6409*11+8,(B6411-1)*3+1)&amp;" ("&amp;INDEX(Оценка!C$2:AF$1540,A6409*11+8,(B6411-1)*3+2)&amp;") ("&amp;INDEX(Оценка!C$2:AF$1540,A6409*11+8,(B6411-1)*3+3)&amp;")")</f>
        <v/>
      </c>
      <c r="F6411" s="15" t="str">
        <f>IF(INDEX(Содержание!C$2:L$1680,A6411*6+5,B6411)="","",INDEX(Содержание!C$2:L$1680,A6411*6+5,B6411))</f>
        <v/>
      </c>
    </row>
    <row r="6412" spans="1:6" s="15" customFormat="1" x14ac:dyDescent="0.25">
      <c r="A6412" s="15">
        <v>69</v>
      </c>
      <c r="B6412" s="15">
        <v>7</v>
      </c>
      <c r="D6412" s="15" t="str">
        <f>IF(INDEX(Разделы!C$2:L$1540,A6412*11+8,B6412)="","","- "&amp;INDEX(Разделы!C$2:L$1540,A6412*11+8,B6412))</f>
        <v/>
      </c>
      <c r="E6412" s="15" t="str">
        <f>IF(INDEX(Оценка!C$2:AF$1540,A6410*11+9,(B6412-1)*3+1)="","",INDEX(Оценка!C$2:AF$1540,A6410*11+9,(B6412-1)*3+1)&amp;" ("&amp;INDEX(Оценка!C$2:AF$1540,A6410*11+9,(B6412-1)*3+2)&amp;") ("&amp;INDEX(Оценка!C$2:AF$1540,A6410*11+9,(B6412-1)*3+3)&amp;")")</f>
        <v/>
      </c>
    </row>
    <row r="6413" spans="1:6" s="15" customFormat="1" x14ac:dyDescent="0.25">
      <c r="A6413" s="15">
        <v>69</v>
      </c>
      <c r="B6413" s="15">
        <v>7</v>
      </c>
      <c r="D6413" s="15" t="str">
        <f>IF(INDEX(Разделы!C$2:L$1540,A6413*11+9,B6413)="","","- "&amp;INDEX(Разделы!C$2:L$1540,A6413*11+9,B6413))</f>
        <v/>
      </c>
      <c r="E6413" s="15" t="str">
        <f>IF(INDEX(Оценка!C$2:AF$1540,A6411*11+10,(B6413-1)*3+1)="","",INDEX(Оценка!C$2:AF$1540,A6411*11+10,(B6413-1)*3+1)&amp;" ("&amp;INDEX(Оценка!C$2:AF$1540,A6411*11+10,(B6413-1)*3+2)&amp;") ("&amp;INDEX(Оценка!C$2:AF$1540,A6411*11+10,(B6413-1)*3+3)&amp;")")</f>
        <v/>
      </c>
    </row>
    <row r="6414" spans="1:6" s="15" customFormat="1" x14ac:dyDescent="0.25">
      <c r="A6414" s="15">
        <v>69</v>
      </c>
      <c r="B6414" s="15">
        <v>7</v>
      </c>
      <c r="D6414" s="15" t="str">
        <f>IF(INDEX(Разделы!C$2:L$1540,A6414*11+10,B6414)="","","- "&amp;INDEX(Разделы!C$2:L$1540,A6414*11+10,B6414))</f>
        <v/>
      </c>
    </row>
    <row r="6415" spans="1:6" s="15" customFormat="1" x14ac:dyDescent="0.25">
      <c r="A6415" s="15">
        <v>69</v>
      </c>
      <c r="B6415" s="15">
        <v>7</v>
      </c>
    </row>
    <row r="6416" spans="1:6" s="15" customFormat="1" x14ac:dyDescent="0.25">
      <c r="A6416" s="15">
        <v>69</v>
      </c>
      <c r="B6416" s="15">
        <v>8</v>
      </c>
      <c r="D6416" s="15" t="str">
        <f xml:space="preserve"> IF(INDEX(Разделы!C$2:L$1540,A6416*11+3,B6416)="","","= "&amp;INDEX(Разделы!C$2:L$1540,A6416*11+3,B6416)&amp;" ("&amp;INDEX(Разделы!C$2:L$1540,A6416*11+4,B6416)&amp;")")</f>
        <v/>
      </c>
      <c r="E6416" s="15" t="str">
        <f>IF(INDEX(Оценка!C$2:AF$1540,A6414*11+4,(B6416-1)*3+1)="","",INDEX(Оценка!C$2:AF$1540,A6414*11+4,(B6416-1)*3+1)&amp;" ("&amp;INDEX(Оценка!C$2:AF$1540,A6414*11+4,(B6416-1)*3+2)&amp;") ("&amp;INDEX(Оценка!C$2:AF$1540,A6414*11+4,(B6416-1)*3+3)&amp;")")</f>
        <v/>
      </c>
      <c r="F6416" s="15" t="str">
        <f>IF(INDEX(Содержание!C$2:L$1680,A6416*6+2,B6416)="","",INDEX(Содержание!C$2:L$1680,A6416*6+2,B6416))</f>
        <v/>
      </c>
    </row>
    <row r="6417" spans="1:6" s="15" customFormat="1" x14ac:dyDescent="0.25">
      <c r="A6417" s="15">
        <v>69</v>
      </c>
      <c r="B6417" s="15">
        <v>8</v>
      </c>
      <c r="E6417" s="15" t="str">
        <f>IF(INDEX(Оценка!C$2:AF$1540,A6415*11+5,(B6417-1)*3+1)="","",INDEX(Оценка!C$2:AF$1540,A6415*11+5,(B6417-1)*3+1)&amp;" ("&amp;INDEX(Оценка!C$2:AF$1540,A6415*11+5,(B6417-1)*3+2)&amp;") ("&amp;INDEX(Оценка!C$2:AF$1540,A6415*11+5,(B6417-1)*3+3)&amp;")")</f>
        <v/>
      </c>
    </row>
    <row r="6418" spans="1:6" s="15" customFormat="1" x14ac:dyDescent="0.25">
      <c r="A6418" s="15">
        <v>69</v>
      </c>
      <c r="B6418" s="15">
        <v>8</v>
      </c>
      <c r="D6418" s="15" t="str">
        <f>IF(INDEX(Разделы!C$2:L$1540,A6418*11+5,B6418)="","","- "&amp;INDEX(Разделы!C$2:L$1540,A6418*11+5,B6418))</f>
        <v/>
      </c>
      <c r="E6418" s="15" t="str">
        <f>IF(INDEX(Оценка!C$2:AF$1540,A6416*11+6,(B6418-1)*3+1)="","",INDEX(Оценка!C$2:AF$1540,A6416*11+6,(B6418-1)*3+1)&amp;" ("&amp;INDEX(Оценка!C$2:AF$1540,A6416*11+6,(B6418-1)*3+2)&amp;") ("&amp;INDEX(Оценка!C$2:AF$1540,A6416*11+6,(B6418-1)*3+3)&amp;")")</f>
        <v/>
      </c>
      <c r="F6418" s="15" t="str">
        <f>IF(INDEX(Содержание!C$2:L$1680,A6418*6+3,B6418)="","","= "&amp;INDEX(Содержание!C$2:L$1680,A6418*6+3,B6418)&amp;" "&amp;INDEX(Содержание!C$2:L$1680,A6420*6+4,B6420))</f>
        <v/>
      </c>
    </row>
    <row r="6419" spans="1:6" s="15" customFormat="1" x14ac:dyDescent="0.25">
      <c r="A6419" s="15">
        <v>69</v>
      </c>
      <c r="B6419" s="15">
        <v>8</v>
      </c>
      <c r="D6419" s="15" t="str">
        <f>IF(INDEX(Разделы!C$2:L$1540,A6419*11+6,B6419)="","","- "&amp;INDEX(Разделы!C$2:L$1540,A6419*11+6,B6419))</f>
        <v/>
      </c>
      <c r="E6419" s="15" t="str">
        <f>IF(INDEX(Оценка!C$2:AF$1540,A6417*11+7,(B6419-1)*3+1)="","",INDEX(Оценка!C$2:AF$1540,A6417*11+7,(B6419-1)*3+1)&amp;" ("&amp;INDEX(Оценка!C$2:AF$1540,A6417*11+7,(B6419-1)*3+2)&amp;") ("&amp;INDEX(Оценка!C$2:AF$1540,A6417*11+7,(B6419-1)*3+3)&amp;")")</f>
        <v/>
      </c>
    </row>
    <row r="6420" spans="1:6" s="15" customFormat="1" x14ac:dyDescent="0.25">
      <c r="A6420" s="15">
        <v>69</v>
      </c>
      <c r="B6420" s="15">
        <v>8</v>
      </c>
      <c r="D6420" s="15" t="str">
        <f>IF(INDEX(Разделы!C$2:L$1540,A6420*11+7,B6420)="","","- "&amp;INDEX(Разделы!C$2:L$1540,A6420*11+7,B6420))</f>
        <v/>
      </c>
      <c r="E6420" s="15" t="str">
        <f>IF(INDEX(Оценка!C$2:AF$1540,A6418*11+8,(B6420-1)*3+1)="","",INDEX(Оценка!C$2:AF$1540,A6418*11+8,(B6420-1)*3+1)&amp;" ("&amp;INDEX(Оценка!C$2:AF$1540,A6418*11+8,(B6420-1)*3+2)&amp;") ("&amp;INDEX(Оценка!C$2:AF$1540,A6418*11+8,(B6420-1)*3+3)&amp;")")</f>
        <v/>
      </c>
      <c r="F6420" s="15" t="str">
        <f>IF(INDEX(Содержание!C$2:L$1680,A6420*6+5,B6420)="","",INDEX(Содержание!C$2:L$1680,A6420*6+5,B6420))</f>
        <v/>
      </c>
    </row>
    <row r="6421" spans="1:6" s="15" customFormat="1" x14ac:dyDescent="0.25">
      <c r="A6421" s="15">
        <v>69</v>
      </c>
      <c r="B6421" s="15">
        <v>8</v>
      </c>
      <c r="D6421" s="15" t="str">
        <f>IF(INDEX(Разделы!C$2:L$1540,A6421*11+8,B6421)="","","- "&amp;INDEX(Разделы!C$2:L$1540,A6421*11+8,B6421))</f>
        <v/>
      </c>
      <c r="E6421" s="15" t="str">
        <f>IF(INDEX(Оценка!C$2:AF$1540,A6419*11+9,(B6421-1)*3+1)="","",INDEX(Оценка!C$2:AF$1540,A6419*11+9,(B6421-1)*3+1)&amp;" ("&amp;INDEX(Оценка!C$2:AF$1540,A6419*11+9,(B6421-1)*3+2)&amp;") ("&amp;INDEX(Оценка!C$2:AF$1540,A6419*11+9,(B6421-1)*3+3)&amp;")")</f>
        <v/>
      </c>
    </row>
    <row r="6422" spans="1:6" s="15" customFormat="1" x14ac:dyDescent="0.25">
      <c r="A6422" s="15">
        <v>69</v>
      </c>
      <c r="B6422" s="15">
        <v>8</v>
      </c>
      <c r="D6422" s="15" t="str">
        <f>IF(INDEX(Разделы!C$2:L$1540,A6422*11+9,B6422)="","","- "&amp;INDEX(Разделы!C$2:L$1540,A6422*11+9,B6422))</f>
        <v/>
      </c>
      <c r="E6422" s="15" t="str">
        <f>IF(INDEX(Оценка!C$2:AF$1540,A6420*11+10,(B6422-1)*3+1)="","",INDEX(Оценка!C$2:AF$1540,A6420*11+10,(B6422-1)*3+1)&amp;" ("&amp;INDEX(Оценка!C$2:AF$1540,A6420*11+10,(B6422-1)*3+2)&amp;") ("&amp;INDEX(Оценка!C$2:AF$1540,A6420*11+10,(B6422-1)*3+3)&amp;")")</f>
        <v/>
      </c>
    </row>
    <row r="6423" spans="1:6" s="15" customFormat="1" x14ac:dyDescent="0.25">
      <c r="A6423" s="15">
        <v>69</v>
      </c>
      <c r="B6423" s="15">
        <v>8</v>
      </c>
      <c r="D6423" s="15" t="str">
        <f>IF(INDEX(Разделы!C$2:L$1540,A6423*11+10,B6423)="","","- "&amp;INDEX(Разделы!C$2:L$1540,A6423*11+10,B6423))</f>
        <v/>
      </c>
    </row>
    <row r="6424" spans="1:6" s="15" customFormat="1" x14ac:dyDescent="0.25">
      <c r="A6424" s="15">
        <v>69</v>
      </c>
      <c r="B6424" s="15">
        <v>8</v>
      </c>
    </row>
    <row r="6425" spans="1:6" s="15" customFormat="1" x14ac:dyDescent="0.25">
      <c r="A6425" s="15">
        <v>69</v>
      </c>
      <c r="B6425" s="15">
        <v>9</v>
      </c>
      <c r="D6425" s="15" t="str">
        <f xml:space="preserve"> IF(INDEX(Разделы!C$2:L$1540,A6425*11+3,B6425)="","","= "&amp;INDEX(Разделы!C$2:L$1540,A6425*11+3,B6425)&amp;" ("&amp;INDEX(Разделы!C$2:L$1540,A6425*11+4,B6425)&amp;")")</f>
        <v/>
      </c>
      <c r="E6425" s="15" t="str">
        <f>IF(INDEX(Оценка!C$2:AF$1540,A6423*11+4,(B6425-1)*3+1)="","",INDEX(Оценка!C$2:AF$1540,A6423*11+4,(B6425-1)*3+1)&amp;" ("&amp;INDEX(Оценка!C$2:AF$1540,A6423*11+4,(B6425-1)*3+2)&amp;") ("&amp;INDEX(Оценка!C$2:AF$1540,A6423*11+4,(B6425-1)*3+3)&amp;")")</f>
        <v/>
      </c>
      <c r="F6425" s="15" t="str">
        <f>IF(INDEX(Содержание!C$2:L$1680,A6425*6+2,B6425)="","",INDEX(Содержание!C$2:L$1680,A6425*6+2,B6425))</f>
        <v/>
      </c>
    </row>
    <row r="6426" spans="1:6" s="15" customFormat="1" x14ac:dyDescent="0.25">
      <c r="A6426" s="15">
        <v>69</v>
      </c>
      <c r="B6426" s="15">
        <v>9</v>
      </c>
      <c r="E6426" s="15" t="str">
        <f>IF(INDEX(Оценка!C$2:AF$1540,A6424*11+5,(B6426-1)*3+1)="","",INDEX(Оценка!C$2:AF$1540,A6424*11+5,(B6426-1)*3+1)&amp;" ("&amp;INDEX(Оценка!C$2:AF$1540,A6424*11+5,(B6426-1)*3+2)&amp;") ("&amp;INDEX(Оценка!C$2:AF$1540,A6424*11+5,(B6426-1)*3+3)&amp;")")</f>
        <v/>
      </c>
    </row>
    <row r="6427" spans="1:6" s="15" customFormat="1" x14ac:dyDescent="0.25">
      <c r="A6427" s="15">
        <v>69</v>
      </c>
      <c r="B6427" s="15">
        <v>9</v>
      </c>
      <c r="D6427" s="15" t="str">
        <f>IF(INDEX(Разделы!C$2:L$1540,A6427*11+5,B6427)="","","- "&amp;INDEX(Разделы!C$2:L$1540,A6427*11+5,B6427))</f>
        <v/>
      </c>
      <c r="E6427" s="15" t="str">
        <f>IF(INDEX(Оценка!C$2:AF$1540,A6425*11+6,(B6427-1)*3+1)="","",INDEX(Оценка!C$2:AF$1540,A6425*11+6,(B6427-1)*3+1)&amp;" ("&amp;INDEX(Оценка!C$2:AF$1540,A6425*11+6,(B6427-1)*3+2)&amp;") ("&amp;INDEX(Оценка!C$2:AF$1540,A6425*11+6,(B6427-1)*3+3)&amp;")")</f>
        <v/>
      </c>
      <c r="F6427" s="15" t="str">
        <f>IF(INDEX(Содержание!C$2:L$1680,A6427*6+3,B6427)="","","= "&amp;INDEX(Содержание!C$2:L$1680,A6427*6+3,B6427)&amp;" "&amp;INDEX(Содержание!C$2:L$1680,A6429*6+4,B6429))</f>
        <v/>
      </c>
    </row>
    <row r="6428" spans="1:6" s="15" customFormat="1" x14ac:dyDescent="0.25">
      <c r="A6428" s="15">
        <v>69</v>
      </c>
      <c r="B6428" s="15">
        <v>9</v>
      </c>
      <c r="D6428" s="15" t="str">
        <f>IF(INDEX(Разделы!C$2:L$1540,A6428*11+6,B6428)="","","- "&amp;INDEX(Разделы!C$2:L$1540,A6428*11+6,B6428))</f>
        <v/>
      </c>
      <c r="E6428" s="15" t="str">
        <f>IF(INDEX(Оценка!C$2:AF$1540,A6426*11+7,(B6428-1)*3+1)="","",INDEX(Оценка!C$2:AF$1540,A6426*11+7,(B6428-1)*3+1)&amp;" ("&amp;INDEX(Оценка!C$2:AF$1540,A6426*11+7,(B6428-1)*3+2)&amp;") ("&amp;INDEX(Оценка!C$2:AF$1540,A6426*11+7,(B6428-1)*3+3)&amp;")")</f>
        <v/>
      </c>
    </row>
    <row r="6429" spans="1:6" s="15" customFormat="1" x14ac:dyDescent="0.25">
      <c r="A6429" s="15">
        <v>69</v>
      </c>
      <c r="B6429" s="15">
        <v>9</v>
      </c>
      <c r="D6429" s="15" t="str">
        <f>IF(INDEX(Разделы!C$2:L$1540,A6429*11+7,B6429)="","","- "&amp;INDEX(Разделы!C$2:L$1540,A6429*11+7,B6429))</f>
        <v/>
      </c>
      <c r="E6429" s="15" t="str">
        <f>IF(INDEX(Оценка!C$2:AF$1540,A6427*11+8,(B6429-1)*3+1)="","",INDEX(Оценка!C$2:AF$1540,A6427*11+8,(B6429-1)*3+1)&amp;" ("&amp;INDEX(Оценка!C$2:AF$1540,A6427*11+8,(B6429-1)*3+2)&amp;") ("&amp;INDEX(Оценка!C$2:AF$1540,A6427*11+8,(B6429-1)*3+3)&amp;")")</f>
        <v/>
      </c>
      <c r="F6429" s="15" t="str">
        <f>IF(INDEX(Содержание!C$2:L$1680,A6429*6+5,B6429)="","",INDEX(Содержание!C$2:L$1680,A6429*6+5,B6429))</f>
        <v/>
      </c>
    </row>
    <row r="6430" spans="1:6" s="15" customFormat="1" x14ac:dyDescent="0.25">
      <c r="A6430" s="15">
        <v>69</v>
      </c>
      <c r="B6430" s="15">
        <v>9</v>
      </c>
      <c r="D6430" s="15" t="str">
        <f>IF(INDEX(Разделы!C$2:L$1540,A6430*11+8,B6430)="","","- "&amp;INDEX(Разделы!C$2:L$1540,A6430*11+8,B6430))</f>
        <v/>
      </c>
      <c r="E6430" s="15" t="str">
        <f>IF(INDEX(Оценка!C$2:AF$1540,A6428*11+9,(B6430-1)*3+1)="","",INDEX(Оценка!C$2:AF$1540,A6428*11+9,(B6430-1)*3+1)&amp;" ("&amp;INDEX(Оценка!C$2:AF$1540,A6428*11+9,(B6430-1)*3+2)&amp;") ("&amp;INDEX(Оценка!C$2:AF$1540,A6428*11+9,(B6430-1)*3+3)&amp;")")</f>
        <v/>
      </c>
    </row>
    <row r="6431" spans="1:6" s="15" customFormat="1" x14ac:dyDescent="0.25">
      <c r="A6431" s="15">
        <v>69</v>
      </c>
      <c r="B6431" s="15">
        <v>9</v>
      </c>
      <c r="D6431" s="15" t="str">
        <f>IF(INDEX(Разделы!C$2:L$1540,A6431*11+9,B6431)="","","- "&amp;INDEX(Разделы!C$2:L$1540,A6431*11+9,B6431))</f>
        <v/>
      </c>
      <c r="E6431" s="15" t="str">
        <f>IF(INDEX(Оценка!C$2:AF$1540,A6429*11+10,(B6431-1)*3+1)="","",INDEX(Оценка!C$2:AF$1540,A6429*11+10,(B6431-1)*3+1)&amp;" ("&amp;INDEX(Оценка!C$2:AF$1540,A6429*11+10,(B6431-1)*3+2)&amp;") ("&amp;INDEX(Оценка!C$2:AF$1540,A6429*11+10,(B6431-1)*3+3)&amp;")")</f>
        <v/>
      </c>
    </row>
    <row r="6432" spans="1:6" s="15" customFormat="1" x14ac:dyDescent="0.25">
      <c r="A6432" s="15">
        <v>69</v>
      </c>
      <c r="B6432" s="15">
        <v>9</v>
      </c>
      <c r="D6432" s="15" t="str">
        <f>IF(INDEX(Разделы!C$2:L$1540,A6432*11+10,B6432)="","","- "&amp;INDEX(Разделы!C$2:L$1540,A6432*11+10,B6432))</f>
        <v/>
      </c>
    </row>
    <row r="6433" spans="1:6" s="15" customFormat="1" x14ac:dyDescent="0.25">
      <c r="A6433" s="15">
        <v>69</v>
      </c>
      <c r="B6433" s="15">
        <v>9</v>
      </c>
    </row>
    <row r="6434" spans="1:6" s="15" customFormat="1" x14ac:dyDescent="0.25">
      <c r="A6434" s="15">
        <v>69</v>
      </c>
      <c r="B6434" s="15">
        <v>10</v>
      </c>
      <c r="D6434" s="15" t="str">
        <f xml:space="preserve"> IF(INDEX(Разделы!C$2:L$1540,A6434*11+3,B6434)="","","= "&amp;INDEX(Разделы!C$2:L$1540,A6434*11+3,B6434)&amp;" ("&amp;INDEX(Разделы!C$2:L$1540,A6434*11+4,B6434)&amp;")")</f>
        <v/>
      </c>
      <c r="E6434" s="15" t="str">
        <f>IF(INDEX(Оценка!C$2:AF$1540,A6432*11+4,(B6434-1)*3+1)="","",INDEX(Оценка!C$2:AF$1540,A6432*11+4,(B6434-1)*3+1)&amp;" ("&amp;INDEX(Оценка!C$2:AF$1540,A6432*11+4,(B6434-1)*3+2)&amp;") ("&amp;INDEX(Оценка!C$2:AF$1540,A6432*11+4,(B6434-1)*3+3)&amp;")")</f>
        <v/>
      </c>
      <c r="F6434" s="15" t="str">
        <f>IF(INDEX(Содержание!C$2:L$1680,A6434*6+2,B6434)="","",INDEX(Содержание!C$2:L$1680,A6434*6+2,B6434))</f>
        <v/>
      </c>
    </row>
    <row r="6435" spans="1:6" s="15" customFormat="1" x14ac:dyDescent="0.25">
      <c r="A6435" s="15">
        <v>69</v>
      </c>
      <c r="B6435" s="15">
        <v>10</v>
      </c>
      <c r="E6435" s="15" t="str">
        <f>IF(INDEX(Оценка!C$2:AF$1540,A6433*11+5,(B6435-1)*3+1)="","",INDEX(Оценка!C$2:AF$1540,A6433*11+5,(B6435-1)*3+1)&amp;" ("&amp;INDEX(Оценка!C$2:AF$1540,A6433*11+5,(B6435-1)*3+2)&amp;") ("&amp;INDEX(Оценка!C$2:AF$1540,A6433*11+5,(B6435-1)*3+3)&amp;")")</f>
        <v/>
      </c>
    </row>
    <row r="6436" spans="1:6" s="15" customFormat="1" x14ac:dyDescent="0.25">
      <c r="A6436" s="15">
        <v>69</v>
      </c>
      <c r="B6436" s="15">
        <v>10</v>
      </c>
      <c r="D6436" s="15" t="str">
        <f>IF(INDEX(Разделы!C$2:L$1540,A6436*11+5,B6436)="","","- "&amp;INDEX(Разделы!C$2:L$1540,A6436*11+5,B6436))</f>
        <v/>
      </c>
      <c r="E6436" s="15" t="str">
        <f>IF(INDEX(Оценка!C$2:AF$1540,A6434*11+6,(B6436-1)*3+1)="","",INDEX(Оценка!C$2:AF$1540,A6434*11+6,(B6436-1)*3+1)&amp;" ("&amp;INDEX(Оценка!C$2:AF$1540,A6434*11+6,(B6436-1)*3+2)&amp;") ("&amp;INDEX(Оценка!C$2:AF$1540,A6434*11+6,(B6436-1)*3+3)&amp;")")</f>
        <v/>
      </c>
      <c r="F6436" s="15" t="str">
        <f>IF(INDEX(Содержание!C$2:L$1680,A6436*6+3,B6436)="","","= "&amp;INDEX(Содержание!C$2:L$1680,A6436*6+3,B6436)&amp;" "&amp;INDEX(Содержание!C$2:L$1680,A6438*6+4,B6438))</f>
        <v/>
      </c>
    </row>
    <row r="6437" spans="1:6" s="15" customFormat="1" x14ac:dyDescent="0.25">
      <c r="A6437" s="15">
        <v>69</v>
      </c>
      <c r="B6437" s="15">
        <v>10</v>
      </c>
      <c r="D6437" s="15" t="str">
        <f>IF(INDEX(Разделы!C$2:L$1540,A6437*11+6,B6437)="","","- "&amp;INDEX(Разделы!C$2:L$1540,A6437*11+6,B6437))</f>
        <v/>
      </c>
      <c r="E6437" s="15" t="str">
        <f>IF(INDEX(Оценка!C$2:AF$1540,A6435*11+7,(B6437-1)*3+1)="","",INDEX(Оценка!C$2:AF$1540,A6435*11+7,(B6437-1)*3+1)&amp;" ("&amp;INDEX(Оценка!C$2:AF$1540,A6435*11+7,(B6437-1)*3+2)&amp;") ("&amp;INDEX(Оценка!C$2:AF$1540,A6435*11+7,(B6437-1)*3+3)&amp;")")</f>
        <v/>
      </c>
    </row>
    <row r="6438" spans="1:6" s="15" customFormat="1" x14ac:dyDescent="0.25">
      <c r="A6438" s="15">
        <v>69</v>
      </c>
      <c r="B6438" s="15">
        <v>10</v>
      </c>
      <c r="D6438" s="15" t="str">
        <f>IF(INDEX(Разделы!C$2:L$1540,A6438*11+7,B6438)="","","- "&amp;INDEX(Разделы!C$2:L$1540,A6438*11+7,B6438))</f>
        <v/>
      </c>
      <c r="E6438" s="15" t="str">
        <f>IF(INDEX(Оценка!C$2:AF$1540,A6436*11+8,(B6438-1)*3+1)="","",INDEX(Оценка!C$2:AF$1540,A6436*11+8,(B6438-1)*3+1)&amp;" ("&amp;INDEX(Оценка!C$2:AF$1540,A6436*11+8,(B6438-1)*3+2)&amp;") ("&amp;INDEX(Оценка!C$2:AF$1540,A6436*11+8,(B6438-1)*3+3)&amp;")")</f>
        <v/>
      </c>
      <c r="F6438" s="15" t="str">
        <f>IF(INDEX(Содержание!C$2:L$1680,A6438*6+5,B6438)="","",INDEX(Содержание!C$2:L$1680,A6438*6+5,B6438))</f>
        <v/>
      </c>
    </row>
    <row r="6439" spans="1:6" s="15" customFormat="1" x14ac:dyDescent="0.25">
      <c r="A6439" s="15">
        <v>69</v>
      </c>
      <c r="B6439" s="15">
        <v>10</v>
      </c>
      <c r="D6439" s="15" t="str">
        <f>IF(INDEX(Разделы!C$2:L$1540,A6439*11+8,B6439)="","","- "&amp;INDEX(Разделы!C$2:L$1540,A6439*11+8,B6439))</f>
        <v/>
      </c>
      <c r="E6439" s="15" t="str">
        <f>IF(INDEX(Оценка!C$2:AF$1540,A6437*11+9,(B6439-1)*3+1)="","",INDEX(Оценка!C$2:AF$1540,A6437*11+9,(B6439-1)*3+1)&amp;" ("&amp;INDEX(Оценка!C$2:AF$1540,A6437*11+9,(B6439-1)*3+2)&amp;") ("&amp;INDEX(Оценка!C$2:AF$1540,A6437*11+9,(B6439-1)*3+3)&amp;")")</f>
        <v/>
      </c>
    </row>
    <row r="6440" spans="1:6" s="15" customFormat="1" x14ac:dyDescent="0.25">
      <c r="A6440" s="15">
        <v>69</v>
      </c>
      <c r="B6440" s="15">
        <v>10</v>
      </c>
      <c r="D6440" s="15" t="str">
        <f>IF(INDEX(Разделы!C$2:L$1540,A6440*11+9,B6440)="","","- "&amp;INDEX(Разделы!C$2:L$1540,A6440*11+9,B6440))</f>
        <v/>
      </c>
      <c r="E6440" s="15" t="str">
        <f>IF(INDEX(Оценка!C$2:AF$1540,A6438*11+10,(B6440-1)*3+1)="","",INDEX(Оценка!C$2:AF$1540,A6438*11+10,(B6440-1)*3+1)&amp;" ("&amp;INDEX(Оценка!C$2:AF$1540,A6438*11+10,(B6440-1)*3+2)&amp;") ("&amp;INDEX(Оценка!C$2:AF$1540,A6438*11+10,(B6440-1)*3+3)&amp;")")</f>
        <v/>
      </c>
    </row>
    <row r="6441" spans="1:6" s="15" customFormat="1" x14ac:dyDescent="0.25">
      <c r="A6441" s="15">
        <v>69</v>
      </c>
      <c r="B6441" s="15">
        <v>10</v>
      </c>
      <c r="D6441" s="15" t="str">
        <f>IF(INDEX(Разделы!C$2:L$1540,A6441*11+10,B6441)="","","- "&amp;INDEX(Разделы!C$2:L$1540,A6441*11+10,B6441))</f>
        <v/>
      </c>
    </row>
    <row r="6442" spans="1:6" s="15" customFormat="1" x14ac:dyDescent="0.25">
      <c r="A6442" s="15">
        <v>69</v>
      </c>
      <c r="B6442" s="15">
        <v>10</v>
      </c>
    </row>
    <row r="6443" spans="1:6" s="15" customFormat="1" x14ac:dyDescent="0.25">
      <c r="A6443" s="15">
        <v>70</v>
      </c>
      <c r="B6443" s="15">
        <v>1</v>
      </c>
      <c r="D6443" s="15" t="str">
        <f>IF(INDEX(Разделы!C$2:L$1540,A6443*11+1,1)="","","== "&amp;INDEX(Разделы!C$2:L$1540,A6443*11+1,1))</f>
        <v/>
      </c>
      <c r="E6443" s="15" t="str">
        <f>IF(INDEX(Оценка!C$2:AF$1540,A6443*11+1,1)="","","== "&amp;INDEX(Оценка!C$2:AF$1540,A6443*11+1,1))</f>
        <v/>
      </c>
      <c r="F6443" s="15" t="str">
        <f>IF(INDEX(Содержание!C$2:L$1680,A6443*6+1,1)="","","== "&amp;INDEX(Содержание!C$2:L$1680,A6443*6+1,1))</f>
        <v/>
      </c>
    </row>
    <row r="6444" spans="1:6" s="15" customFormat="1" x14ac:dyDescent="0.25">
      <c r="A6444" s="15">
        <v>70</v>
      </c>
      <c r="B6444" s="15">
        <v>1</v>
      </c>
    </row>
    <row r="6445" spans="1:6" s="15" customFormat="1" x14ac:dyDescent="0.25">
      <c r="A6445" s="15">
        <v>70</v>
      </c>
      <c r="B6445" s="15">
        <v>1</v>
      </c>
      <c r="D6445" s="15" t="str">
        <f xml:space="preserve"> IF(INDEX(Разделы!C$2:L$1540,A6445*11+3,B6445)="","","= "&amp;INDEX(Разделы!C$2:L$1540,A6445*11+3,B6445)&amp;" ("&amp;INDEX(Разделы!C$2:L$1540,A6445*11+4,B6445)&amp;")")</f>
        <v/>
      </c>
      <c r="E6445" s="15" t="str">
        <f>IF(INDEX(Оценка!C$2:AF$1540,A6443*11+4,(B6445-1)*3+1)="","",INDEX(Оценка!C$2:AF$1540,A6443*11+4,(B6445-1)*3+1)&amp;" ("&amp;INDEX(Оценка!C$2:AF$1540,A6443*11+4,(B6445-1)*3+2)&amp;") ("&amp;INDEX(Оценка!C$2:AF$1540,A6443*11+4,(B6445-1)*3+3)&amp;")")</f>
        <v/>
      </c>
      <c r="F6445" s="15" t="str">
        <f>IF(INDEX(Содержание!C$2:L$1680,A6445*6+2,B6445)="","",INDEX(Содержание!C$2:L$1680,A6445*6+2,B6445))</f>
        <v/>
      </c>
    </row>
    <row r="6446" spans="1:6" s="15" customFormat="1" x14ac:dyDescent="0.25">
      <c r="A6446" s="15">
        <v>70</v>
      </c>
      <c r="B6446" s="15">
        <v>1</v>
      </c>
      <c r="E6446" s="15" t="str">
        <f>IF(INDEX(Оценка!C$2:AF$1540,A6444*11+5,(B6446-1)*3+1)="","",INDEX(Оценка!C$2:AF$1540,A6444*11+5,(B6446-1)*3+1)&amp;" ("&amp;INDEX(Оценка!C$2:AF$1540,A6444*11+5,(B6446-1)*3+2)&amp;") ("&amp;INDEX(Оценка!C$2:AF$1540,A6444*11+5,(B6446-1)*3+3)&amp;")")</f>
        <v/>
      </c>
    </row>
    <row r="6447" spans="1:6" s="15" customFormat="1" x14ac:dyDescent="0.25">
      <c r="A6447" s="15">
        <v>70</v>
      </c>
      <c r="B6447" s="15">
        <v>1</v>
      </c>
      <c r="D6447" s="15" t="str">
        <f>IF(INDEX(Разделы!C$2:L$1540,A6447*11+5,B6447)="","","- "&amp;INDEX(Разделы!C$2:L$1540,A6447*11+5,B6447))</f>
        <v/>
      </c>
      <c r="E6447" s="15" t="str">
        <f>IF(INDEX(Оценка!C$2:AF$1540,A6445*11+6,(B6447-1)*3+1)="","",INDEX(Оценка!C$2:AF$1540,A6445*11+6,(B6447-1)*3+1)&amp;" ("&amp;INDEX(Оценка!C$2:AF$1540,A6445*11+6,(B6447-1)*3+2)&amp;") ("&amp;INDEX(Оценка!C$2:AF$1540,A6445*11+6,(B6447-1)*3+3)&amp;")")</f>
        <v/>
      </c>
      <c r="F6447" s="15" t="str">
        <f>IF(INDEX(Содержание!C$2:L$1680,A6447*6+3,B6447)="","","= "&amp;INDEX(Содержание!C$2:L$1680,A6447*6+3,B6447)&amp;" "&amp;INDEX(Содержание!C$2:L$1680,A6449*6+4,B6449))</f>
        <v/>
      </c>
    </row>
    <row r="6448" spans="1:6" s="15" customFormat="1" x14ac:dyDescent="0.25">
      <c r="A6448" s="15">
        <v>70</v>
      </c>
      <c r="B6448" s="15">
        <v>1</v>
      </c>
      <c r="D6448" s="15" t="str">
        <f>IF(INDEX(Разделы!C$2:L$1540,A6448*11+6,B6448)="","","- "&amp;INDEX(Разделы!C$2:L$1540,A6448*11+6,B6448))</f>
        <v/>
      </c>
      <c r="E6448" s="15" t="str">
        <f>IF(INDEX(Оценка!C$2:AF$1540,A6446*11+7,(B6448-1)*3+1)="","",INDEX(Оценка!C$2:AF$1540,A6446*11+7,(B6448-1)*3+1)&amp;" ("&amp;INDEX(Оценка!C$2:AF$1540,A6446*11+7,(B6448-1)*3+2)&amp;") ("&amp;INDEX(Оценка!C$2:AF$1540,A6446*11+7,(B6448-1)*3+3)&amp;")")</f>
        <v/>
      </c>
    </row>
    <row r="6449" spans="1:6" s="15" customFormat="1" x14ac:dyDescent="0.25">
      <c r="A6449" s="15">
        <v>70</v>
      </c>
      <c r="B6449" s="15">
        <v>1</v>
      </c>
      <c r="D6449" s="15" t="str">
        <f>IF(INDEX(Разделы!C$2:L$1540,A6449*11+7,B6449)="","","- "&amp;INDEX(Разделы!C$2:L$1540,A6449*11+7,B6449))</f>
        <v/>
      </c>
      <c r="E6449" s="15" t="str">
        <f>IF(INDEX(Оценка!C$2:AF$1540,A6447*11+8,(B6449-1)*3+1)="","",INDEX(Оценка!C$2:AF$1540,A6447*11+8,(B6449-1)*3+1)&amp;" ("&amp;INDEX(Оценка!C$2:AF$1540,A6447*11+8,(B6449-1)*3+2)&amp;") ("&amp;INDEX(Оценка!C$2:AF$1540,A6447*11+8,(B6449-1)*3+3)&amp;")")</f>
        <v/>
      </c>
      <c r="F6449" s="15" t="str">
        <f>IF(INDEX(Содержание!C$2:L$1680,A6449*6+5,B6449)="","",INDEX(Содержание!C$2:L$1680,A6449*6+5,B6449))</f>
        <v/>
      </c>
    </row>
    <row r="6450" spans="1:6" s="15" customFormat="1" x14ac:dyDescent="0.25">
      <c r="A6450" s="15">
        <v>70</v>
      </c>
      <c r="B6450" s="15">
        <v>1</v>
      </c>
      <c r="D6450" s="15" t="str">
        <f>IF(INDEX(Разделы!C$2:L$1540,A6450*11+8,B6450)="","","- "&amp;INDEX(Разделы!C$2:L$1540,A6450*11+8,B6450))</f>
        <v/>
      </c>
      <c r="E6450" s="15" t="str">
        <f>IF(INDEX(Оценка!C$2:AF$1540,A6448*11+9,(B6450-1)*3+1)="","",INDEX(Оценка!C$2:AF$1540,A6448*11+9,(B6450-1)*3+1)&amp;" ("&amp;INDEX(Оценка!C$2:AF$1540,A6448*11+9,(B6450-1)*3+2)&amp;") ("&amp;INDEX(Оценка!C$2:AF$1540,A6448*11+9,(B6450-1)*3+3)&amp;")")</f>
        <v/>
      </c>
    </row>
    <row r="6451" spans="1:6" s="15" customFormat="1" x14ac:dyDescent="0.25">
      <c r="A6451" s="15">
        <v>70</v>
      </c>
      <c r="B6451" s="15">
        <v>1</v>
      </c>
      <c r="D6451" s="15" t="str">
        <f>IF(INDEX(Разделы!C$2:L$1540,A6451*11+9,B6451)="","","- "&amp;INDEX(Разделы!C$2:L$1540,A6451*11+9,B6451))</f>
        <v/>
      </c>
      <c r="E6451" s="15" t="str">
        <f>IF(INDEX(Оценка!C$2:AF$1540,A6449*11+10,(B6451-1)*3+1)="","",INDEX(Оценка!C$2:AF$1540,A6449*11+10,(B6451-1)*3+1)&amp;" ("&amp;INDEX(Оценка!C$2:AF$1540,A6449*11+10,(B6451-1)*3+2)&amp;") ("&amp;INDEX(Оценка!C$2:AF$1540,A6449*11+10,(B6451-1)*3+3)&amp;")")</f>
        <v/>
      </c>
    </row>
    <row r="6452" spans="1:6" s="15" customFormat="1" x14ac:dyDescent="0.25">
      <c r="A6452" s="15">
        <v>70</v>
      </c>
      <c r="B6452" s="15">
        <v>1</v>
      </c>
      <c r="D6452" s="15" t="str">
        <f>IF(INDEX(Разделы!C$2:L$1540,A6452*11+10,B6452)="","","- "&amp;INDEX(Разделы!C$2:L$1540,A6452*11+10,B6452))</f>
        <v/>
      </c>
    </row>
    <row r="6453" spans="1:6" s="15" customFormat="1" x14ac:dyDescent="0.25">
      <c r="A6453" s="15">
        <v>70</v>
      </c>
      <c r="B6453" s="15">
        <v>1</v>
      </c>
    </row>
    <row r="6454" spans="1:6" s="15" customFormat="1" x14ac:dyDescent="0.25">
      <c r="A6454" s="15">
        <v>70</v>
      </c>
      <c r="B6454" s="15">
        <v>2</v>
      </c>
      <c r="D6454" s="15" t="str">
        <f xml:space="preserve"> IF(INDEX(Разделы!C$2:L$1540,A6454*11+3,B6454)="","","= "&amp;INDEX(Разделы!C$2:L$1540,A6454*11+3,B6454)&amp;" ("&amp;INDEX(Разделы!C$2:L$1540,A6454*11+4,B6454)&amp;")")</f>
        <v/>
      </c>
      <c r="E6454" s="15" t="str">
        <f>IF(INDEX(Оценка!C$2:AF$1540,A6452*11+4,(B6454-1)*3+1)="","",INDEX(Оценка!C$2:AF$1540,A6452*11+4,(B6454-1)*3+1)&amp;" ("&amp;INDEX(Оценка!C$2:AF$1540,A6452*11+4,(B6454-1)*3+2)&amp;") ("&amp;INDEX(Оценка!C$2:AF$1540,A6452*11+4,(B6454-1)*3+3)&amp;")")</f>
        <v/>
      </c>
      <c r="F6454" s="15" t="str">
        <f>IF(INDEX(Содержание!C$2:L$1680,A6454*6+2,B6454)="","",INDEX(Содержание!C$2:L$1680,A6454*6+2,B6454))</f>
        <v/>
      </c>
    </row>
    <row r="6455" spans="1:6" s="15" customFormat="1" x14ac:dyDescent="0.25">
      <c r="A6455" s="15">
        <v>70</v>
      </c>
      <c r="B6455" s="15">
        <v>2</v>
      </c>
      <c r="E6455" s="15" t="str">
        <f>IF(INDEX(Оценка!C$2:AF$1540,A6453*11+5,(B6455-1)*3+1)="","",INDEX(Оценка!C$2:AF$1540,A6453*11+5,(B6455-1)*3+1)&amp;" ("&amp;INDEX(Оценка!C$2:AF$1540,A6453*11+5,(B6455-1)*3+2)&amp;") ("&amp;INDEX(Оценка!C$2:AF$1540,A6453*11+5,(B6455-1)*3+3)&amp;")")</f>
        <v/>
      </c>
    </row>
    <row r="6456" spans="1:6" s="15" customFormat="1" x14ac:dyDescent="0.25">
      <c r="A6456" s="15">
        <v>70</v>
      </c>
      <c r="B6456" s="15">
        <v>2</v>
      </c>
      <c r="D6456" s="15" t="str">
        <f>IF(INDEX(Разделы!C$2:L$1540,A6456*11+5,B6456)="","","- "&amp;INDEX(Разделы!C$2:L$1540,A6456*11+5,B6456))</f>
        <v/>
      </c>
      <c r="E6456" s="15" t="str">
        <f>IF(INDEX(Оценка!C$2:AF$1540,A6454*11+6,(B6456-1)*3+1)="","",INDEX(Оценка!C$2:AF$1540,A6454*11+6,(B6456-1)*3+1)&amp;" ("&amp;INDEX(Оценка!C$2:AF$1540,A6454*11+6,(B6456-1)*3+2)&amp;") ("&amp;INDEX(Оценка!C$2:AF$1540,A6454*11+6,(B6456-1)*3+3)&amp;")")</f>
        <v/>
      </c>
      <c r="F6456" s="15" t="str">
        <f>IF(INDEX(Содержание!C$2:L$1680,A6456*6+3,B6456)="","","= "&amp;INDEX(Содержание!C$2:L$1680,A6456*6+3,B6456)&amp;" "&amp;INDEX(Содержание!C$2:L$1680,A6458*6+4,B6458))</f>
        <v/>
      </c>
    </row>
    <row r="6457" spans="1:6" s="15" customFormat="1" x14ac:dyDescent="0.25">
      <c r="A6457" s="15">
        <v>70</v>
      </c>
      <c r="B6457" s="15">
        <v>2</v>
      </c>
      <c r="D6457" s="15" t="str">
        <f>IF(INDEX(Разделы!C$2:L$1540,A6457*11+6,B6457)="","","- "&amp;INDEX(Разделы!C$2:L$1540,A6457*11+6,B6457))</f>
        <v/>
      </c>
      <c r="E6457" s="15" t="str">
        <f>IF(INDEX(Оценка!C$2:AF$1540,A6455*11+7,(B6457-1)*3+1)="","",INDEX(Оценка!C$2:AF$1540,A6455*11+7,(B6457-1)*3+1)&amp;" ("&amp;INDEX(Оценка!C$2:AF$1540,A6455*11+7,(B6457-1)*3+2)&amp;") ("&amp;INDEX(Оценка!C$2:AF$1540,A6455*11+7,(B6457-1)*3+3)&amp;")")</f>
        <v/>
      </c>
    </row>
    <row r="6458" spans="1:6" s="15" customFormat="1" x14ac:dyDescent="0.25">
      <c r="A6458" s="15">
        <v>70</v>
      </c>
      <c r="B6458" s="15">
        <v>2</v>
      </c>
      <c r="D6458" s="15" t="str">
        <f>IF(INDEX(Разделы!C$2:L$1540,A6458*11+7,B6458)="","","- "&amp;INDEX(Разделы!C$2:L$1540,A6458*11+7,B6458))</f>
        <v/>
      </c>
      <c r="E6458" s="15" t="str">
        <f>IF(INDEX(Оценка!C$2:AF$1540,A6456*11+8,(B6458-1)*3+1)="","",INDEX(Оценка!C$2:AF$1540,A6456*11+8,(B6458-1)*3+1)&amp;" ("&amp;INDEX(Оценка!C$2:AF$1540,A6456*11+8,(B6458-1)*3+2)&amp;") ("&amp;INDEX(Оценка!C$2:AF$1540,A6456*11+8,(B6458-1)*3+3)&amp;")")</f>
        <v/>
      </c>
      <c r="F6458" s="15" t="str">
        <f>IF(INDEX(Содержание!C$2:L$1680,A6458*6+5,B6458)="","",INDEX(Содержание!C$2:L$1680,A6458*6+5,B6458))</f>
        <v/>
      </c>
    </row>
    <row r="6459" spans="1:6" s="15" customFormat="1" x14ac:dyDescent="0.25">
      <c r="A6459" s="15">
        <v>70</v>
      </c>
      <c r="B6459" s="15">
        <v>2</v>
      </c>
      <c r="D6459" s="15" t="str">
        <f>IF(INDEX(Разделы!C$2:L$1540,A6459*11+8,B6459)="","","- "&amp;INDEX(Разделы!C$2:L$1540,A6459*11+8,B6459))</f>
        <v/>
      </c>
      <c r="E6459" s="15" t="str">
        <f>IF(INDEX(Оценка!C$2:AF$1540,A6457*11+9,(B6459-1)*3+1)="","",INDEX(Оценка!C$2:AF$1540,A6457*11+9,(B6459-1)*3+1)&amp;" ("&amp;INDEX(Оценка!C$2:AF$1540,A6457*11+9,(B6459-1)*3+2)&amp;") ("&amp;INDEX(Оценка!C$2:AF$1540,A6457*11+9,(B6459-1)*3+3)&amp;")")</f>
        <v/>
      </c>
    </row>
    <row r="6460" spans="1:6" s="15" customFormat="1" x14ac:dyDescent="0.25">
      <c r="A6460" s="15">
        <v>70</v>
      </c>
      <c r="B6460" s="15">
        <v>2</v>
      </c>
      <c r="D6460" s="15" t="str">
        <f>IF(INDEX(Разделы!C$2:L$1540,A6460*11+9,B6460)="","","- "&amp;INDEX(Разделы!C$2:L$1540,A6460*11+9,B6460))</f>
        <v/>
      </c>
      <c r="E6460" s="15" t="str">
        <f>IF(INDEX(Оценка!C$2:AF$1540,A6458*11+10,(B6460-1)*3+1)="","",INDEX(Оценка!C$2:AF$1540,A6458*11+10,(B6460-1)*3+1)&amp;" ("&amp;INDEX(Оценка!C$2:AF$1540,A6458*11+10,(B6460-1)*3+2)&amp;") ("&amp;INDEX(Оценка!C$2:AF$1540,A6458*11+10,(B6460-1)*3+3)&amp;")")</f>
        <v/>
      </c>
    </row>
    <row r="6461" spans="1:6" s="15" customFormat="1" x14ac:dyDescent="0.25">
      <c r="A6461" s="15">
        <v>70</v>
      </c>
      <c r="B6461" s="15">
        <v>2</v>
      </c>
      <c r="D6461" s="15" t="str">
        <f>IF(INDEX(Разделы!C$2:L$1540,A6461*11+10,B6461)="","","- "&amp;INDEX(Разделы!C$2:L$1540,A6461*11+10,B6461))</f>
        <v/>
      </c>
    </row>
    <row r="6462" spans="1:6" s="15" customFormat="1" x14ac:dyDescent="0.25">
      <c r="A6462" s="15">
        <v>70</v>
      </c>
      <c r="B6462" s="15">
        <v>2</v>
      </c>
    </row>
    <row r="6463" spans="1:6" s="15" customFormat="1" x14ac:dyDescent="0.25">
      <c r="A6463" s="15">
        <v>70</v>
      </c>
      <c r="B6463" s="15">
        <v>3</v>
      </c>
      <c r="D6463" s="15" t="str">
        <f xml:space="preserve"> IF(INDEX(Разделы!C$2:L$1540,A6463*11+3,B6463)="","","= "&amp;INDEX(Разделы!C$2:L$1540,A6463*11+3,B6463)&amp;" ("&amp;INDEX(Разделы!C$2:L$1540,A6463*11+4,B6463)&amp;")")</f>
        <v/>
      </c>
      <c r="E6463" s="15" t="str">
        <f>IF(INDEX(Оценка!C$2:AF$1540,A6461*11+4,(B6463-1)*3+1)="","",INDEX(Оценка!C$2:AF$1540,A6461*11+4,(B6463-1)*3+1)&amp;" ("&amp;INDEX(Оценка!C$2:AF$1540,A6461*11+4,(B6463-1)*3+2)&amp;") ("&amp;INDEX(Оценка!C$2:AF$1540,A6461*11+4,(B6463-1)*3+3)&amp;")")</f>
        <v/>
      </c>
      <c r="F6463" s="15" t="str">
        <f>IF(INDEX(Содержание!C$2:L$1680,A6463*6+2,B6463)="","",INDEX(Содержание!C$2:L$1680,A6463*6+2,B6463))</f>
        <v/>
      </c>
    </row>
    <row r="6464" spans="1:6" s="15" customFormat="1" x14ac:dyDescent="0.25">
      <c r="A6464" s="15">
        <v>70</v>
      </c>
      <c r="B6464" s="15">
        <v>3</v>
      </c>
      <c r="E6464" s="15" t="str">
        <f>IF(INDEX(Оценка!C$2:AF$1540,A6462*11+5,(B6464-1)*3+1)="","",INDEX(Оценка!C$2:AF$1540,A6462*11+5,(B6464-1)*3+1)&amp;" ("&amp;INDEX(Оценка!C$2:AF$1540,A6462*11+5,(B6464-1)*3+2)&amp;") ("&amp;INDEX(Оценка!C$2:AF$1540,A6462*11+5,(B6464-1)*3+3)&amp;")")</f>
        <v/>
      </c>
    </row>
    <row r="6465" spans="1:6" s="15" customFormat="1" x14ac:dyDescent="0.25">
      <c r="A6465" s="15">
        <v>70</v>
      </c>
      <c r="B6465" s="15">
        <v>3</v>
      </c>
      <c r="D6465" s="15" t="str">
        <f>IF(INDEX(Разделы!C$2:L$1540,A6465*11+5,B6465)="","","- "&amp;INDEX(Разделы!C$2:L$1540,A6465*11+5,B6465))</f>
        <v/>
      </c>
      <c r="E6465" s="15" t="str">
        <f>IF(INDEX(Оценка!C$2:AF$1540,A6463*11+6,(B6465-1)*3+1)="","",INDEX(Оценка!C$2:AF$1540,A6463*11+6,(B6465-1)*3+1)&amp;" ("&amp;INDEX(Оценка!C$2:AF$1540,A6463*11+6,(B6465-1)*3+2)&amp;") ("&amp;INDEX(Оценка!C$2:AF$1540,A6463*11+6,(B6465-1)*3+3)&amp;")")</f>
        <v/>
      </c>
      <c r="F6465" s="15" t="str">
        <f>IF(INDEX(Содержание!C$2:L$1680,A6465*6+3,B6465)="","","= "&amp;INDEX(Содержание!C$2:L$1680,A6465*6+3,B6465)&amp;" "&amp;INDEX(Содержание!C$2:L$1680,A6467*6+4,B6467))</f>
        <v/>
      </c>
    </row>
    <row r="6466" spans="1:6" s="15" customFormat="1" x14ac:dyDescent="0.25">
      <c r="A6466" s="15">
        <v>70</v>
      </c>
      <c r="B6466" s="15">
        <v>3</v>
      </c>
      <c r="D6466" s="15" t="str">
        <f>IF(INDEX(Разделы!C$2:L$1540,A6466*11+6,B6466)="","","- "&amp;INDEX(Разделы!C$2:L$1540,A6466*11+6,B6466))</f>
        <v/>
      </c>
      <c r="E6466" s="15" t="str">
        <f>IF(INDEX(Оценка!C$2:AF$1540,A6464*11+7,(B6466-1)*3+1)="","",INDEX(Оценка!C$2:AF$1540,A6464*11+7,(B6466-1)*3+1)&amp;" ("&amp;INDEX(Оценка!C$2:AF$1540,A6464*11+7,(B6466-1)*3+2)&amp;") ("&amp;INDEX(Оценка!C$2:AF$1540,A6464*11+7,(B6466-1)*3+3)&amp;")")</f>
        <v/>
      </c>
    </row>
    <row r="6467" spans="1:6" s="15" customFormat="1" x14ac:dyDescent="0.25">
      <c r="A6467" s="15">
        <v>70</v>
      </c>
      <c r="B6467" s="15">
        <v>3</v>
      </c>
      <c r="D6467" s="15" t="str">
        <f>IF(INDEX(Разделы!C$2:L$1540,A6467*11+7,B6467)="","","- "&amp;INDEX(Разделы!C$2:L$1540,A6467*11+7,B6467))</f>
        <v/>
      </c>
      <c r="E6467" s="15" t="str">
        <f>IF(INDEX(Оценка!C$2:AF$1540,A6465*11+8,(B6467-1)*3+1)="","",INDEX(Оценка!C$2:AF$1540,A6465*11+8,(B6467-1)*3+1)&amp;" ("&amp;INDEX(Оценка!C$2:AF$1540,A6465*11+8,(B6467-1)*3+2)&amp;") ("&amp;INDEX(Оценка!C$2:AF$1540,A6465*11+8,(B6467-1)*3+3)&amp;")")</f>
        <v/>
      </c>
      <c r="F6467" s="15" t="str">
        <f>IF(INDEX(Содержание!C$2:L$1680,A6467*6+5,B6467)="","",INDEX(Содержание!C$2:L$1680,A6467*6+5,B6467))</f>
        <v/>
      </c>
    </row>
    <row r="6468" spans="1:6" s="15" customFormat="1" x14ac:dyDescent="0.25">
      <c r="A6468" s="15">
        <v>70</v>
      </c>
      <c r="B6468" s="15">
        <v>3</v>
      </c>
      <c r="D6468" s="15" t="str">
        <f>IF(INDEX(Разделы!C$2:L$1540,A6468*11+8,B6468)="","","- "&amp;INDEX(Разделы!C$2:L$1540,A6468*11+8,B6468))</f>
        <v/>
      </c>
      <c r="E6468" s="15" t="str">
        <f>IF(INDEX(Оценка!C$2:AF$1540,A6466*11+9,(B6468-1)*3+1)="","",INDEX(Оценка!C$2:AF$1540,A6466*11+9,(B6468-1)*3+1)&amp;" ("&amp;INDEX(Оценка!C$2:AF$1540,A6466*11+9,(B6468-1)*3+2)&amp;") ("&amp;INDEX(Оценка!C$2:AF$1540,A6466*11+9,(B6468-1)*3+3)&amp;")")</f>
        <v/>
      </c>
    </row>
    <row r="6469" spans="1:6" s="15" customFormat="1" x14ac:dyDescent="0.25">
      <c r="A6469" s="15">
        <v>70</v>
      </c>
      <c r="B6469" s="15">
        <v>3</v>
      </c>
      <c r="D6469" s="15" t="str">
        <f>IF(INDEX(Разделы!C$2:L$1540,A6469*11+9,B6469)="","","- "&amp;INDEX(Разделы!C$2:L$1540,A6469*11+9,B6469))</f>
        <v/>
      </c>
      <c r="E6469" s="15" t="str">
        <f>IF(INDEX(Оценка!C$2:AF$1540,A6467*11+10,(B6469-1)*3+1)="","",INDEX(Оценка!C$2:AF$1540,A6467*11+10,(B6469-1)*3+1)&amp;" ("&amp;INDEX(Оценка!C$2:AF$1540,A6467*11+10,(B6469-1)*3+2)&amp;") ("&amp;INDEX(Оценка!C$2:AF$1540,A6467*11+10,(B6469-1)*3+3)&amp;")")</f>
        <v/>
      </c>
    </row>
    <row r="6470" spans="1:6" s="15" customFormat="1" x14ac:dyDescent="0.25">
      <c r="A6470" s="15">
        <v>70</v>
      </c>
      <c r="B6470" s="15">
        <v>3</v>
      </c>
      <c r="D6470" s="15" t="str">
        <f>IF(INDEX(Разделы!C$2:L$1540,A6470*11+10,B6470)="","","- "&amp;INDEX(Разделы!C$2:L$1540,A6470*11+10,B6470))</f>
        <v/>
      </c>
    </row>
    <row r="6471" spans="1:6" s="15" customFormat="1" x14ac:dyDescent="0.25">
      <c r="A6471" s="15">
        <v>70</v>
      </c>
      <c r="B6471" s="15">
        <v>3</v>
      </c>
    </row>
    <row r="6472" spans="1:6" s="15" customFormat="1" x14ac:dyDescent="0.25">
      <c r="A6472" s="15">
        <v>70</v>
      </c>
      <c r="B6472" s="15">
        <v>4</v>
      </c>
      <c r="D6472" s="15" t="str">
        <f xml:space="preserve"> IF(INDEX(Разделы!C$2:L$1540,A6472*11+3,B6472)="","","= "&amp;INDEX(Разделы!C$2:L$1540,A6472*11+3,B6472)&amp;" ("&amp;INDEX(Разделы!C$2:L$1540,A6472*11+4,B6472)&amp;")")</f>
        <v/>
      </c>
      <c r="E6472" s="15" t="str">
        <f>IF(INDEX(Оценка!C$2:AF$1540,A6470*11+4,(B6472-1)*3+1)="","",INDEX(Оценка!C$2:AF$1540,A6470*11+4,(B6472-1)*3+1)&amp;" ("&amp;INDEX(Оценка!C$2:AF$1540,A6470*11+4,(B6472-1)*3+2)&amp;") ("&amp;INDEX(Оценка!C$2:AF$1540,A6470*11+4,(B6472-1)*3+3)&amp;")")</f>
        <v/>
      </c>
      <c r="F6472" s="15" t="str">
        <f>IF(INDEX(Содержание!C$2:L$1680,A6472*6+2,B6472)="","",INDEX(Содержание!C$2:L$1680,A6472*6+2,B6472))</f>
        <v/>
      </c>
    </row>
    <row r="6473" spans="1:6" s="15" customFormat="1" x14ac:dyDescent="0.25">
      <c r="A6473" s="15">
        <v>70</v>
      </c>
      <c r="B6473" s="15">
        <v>4</v>
      </c>
      <c r="E6473" s="15" t="str">
        <f>IF(INDEX(Оценка!C$2:AF$1540,A6471*11+5,(B6473-1)*3+1)="","",INDEX(Оценка!C$2:AF$1540,A6471*11+5,(B6473-1)*3+1)&amp;" ("&amp;INDEX(Оценка!C$2:AF$1540,A6471*11+5,(B6473-1)*3+2)&amp;") ("&amp;INDEX(Оценка!C$2:AF$1540,A6471*11+5,(B6473-1)*3+3)&amp;")")</f>
        <v/>
      </c>
    </row>
    <row r="6474" spans="1:6" s="15" customFormat="1" x14ac:dyDescent="0.25">
      <c r="A6474" s="15">
        <v>70</v>
      </c>
      <c r="B6474" s="15">
        <v>4</v>
      </c>
      <c r="D6474" s="15" t="str">
        <f>IF(INDEX(Разделы!C$2:L$1540,A6474*11+5,B6474)="","","- "&amp;INDEX(Разделы!C$2:L$1540,A6474*11+5,B6474))</f>
        <v/>
      </c>
      <c r="E6474" s="15" t="str">
        <f>IF(INDEX(Оценка!C$2:AF$1540,A6472*11+6,(B6474-1)*3+1)="","",INDEX(Оценка!C$2:AF$1540,A6472*11+6,(B6474-1)*3+1)&amp;" ("&amp;INDEX(Оценка!C$2:AF$1540,A6472*11+6,(B6474-1)*3+2)&amp;") ("&amp;INDEX(Оценка!C$2:AF$1540,A6472*11+6,(B6474-1)*3+3)&amp;")")</f>
        <v/>
      </c>
      <c r="F6474" s="15" t="str">
        <f>IF(INDEX(Содержание!C$2:L$1680,A6474*6+3,B6474)="","","= "&amp;INDEX(Содержание!C$2:L$1680,A6474*6+3,B6474)&amp;" "&amp;INDEX(Содержание!C$2:L$1680,A6476*6+4,B6476))</f>
        <v/>
      </c>
    </row>
    <row r="6475" spans="1:6" s="15" customFormat="1" x14ac:dyDescent="0.25">
      <c r="A6475" s="15">
        <v>70</v>
      </c>
      <c r="B6475" s="15">
        <v>4</v>
      </c>
      <c r="D6475" s="15" t="str">
        <f>IF(INDEX(Разделы!C$2:L$1540,A6475*11+6,B6475)="","","- "&amp;INDEX(Разделы!C$2:L$1540,A6475*11+6,B6475))</f>
        <v/>
      </c>
      <c r="E6475" s="15" t="str">
        <f>IF(INDEX(Оценка!C$2:AF$1540,A6473*11+7,(B6475-1)*3+1)="","",INDEX(Оценка!C$2:AF$1540,A6473*11+7,(B6475-1)*3+1)&amp;" ("&amp;INDEX(Оценка!C$2:AF$1540,A6473*11+7,(B6475-1)*3+2)&amp;") ("&amp;INDEX(Оценка!C$2:AF$1540,A6473*11+7,(B6475-1)*3+3)&amp;")")</f>
        <v/>
      </c>
    </row>
    <row r="6476" spans="1:6" s="15" customFormat="1" x14ac:dyDescent="0.25">
      <c r="A6476" s="15">
        <v>70</v>
      </c>
      <c r="B6476" s="15">
        <v>4</v>
      </c>
      <c r="D6476" s="15" t="str">
        <f>IF(INDEX(Разделы!C$2:L$1540,A6476*11+7,B6476)="","","- "&amp;INDEX(Разделы!C$2:L$1540,A6476*11+7,B6476))</f>
        <v/>
      </c>
      <c r="E6476" s="15" t="str">
        <f>IF(INDEX(Оценка!C$2:AF$1540,A6474*11+8,(B6476-1)*3+1)="","",INDEX(Оценка!C$2:AF$1540,A6474*11+8,(B6476-1)*3+1)&amp;" ("&amp;INDEX(Оценка!C$2:AF$1540,A6474*11+8,(B6476-1)*3+2)&amp;") ("&amp;INDEX(Оценка!C$2:AF$1540,A6474*11+8,(B6476-1)*3+3)&amp;")")</f>
        <v/>
      </c>
      <c r="F6476" s="15" t="str">
        <f>IF(INDEX(Содержание!C$2:L$1680,A6476*6+5,B6476)="","",INDEX(Содержание!C$2:L$1680,A6476*6+5,B6476))</f>
        <v/>
      </c>
    </row>
    <row r="6477" spans="1:6" s="15" customFormat="1" x14ac:dyDescent="0.25">
      <c r="A6477" s="15">
        <v>70</v>
      </c>
      <c r="B6477" s="15">
        <v>4</v>
      </c>
      <c r="D6477" s="15" t="str">
        <f>IF(INDEX(Разделы!C$2:L$1540,A6477*11+8,B6477)="","","- "&amp;INDEX(Разделы!C$2:L$1540,A6477*11+8,B6477))</f>
        <v/>
      </c>
      <c r="E6477" s="15" t="str">
        <f>IF(INDEX(Оценка!C$2:AF$1540,A6475*11+9,(B6477-1)*3+1)="","",INDEX(Оценка!C$2:AF$1540,A6475*11+9,(B6477-1)*3+1)&amp;" ("&amp;INDEX(Оценка!C$2:AF$1540,A6475*11+9,(B6477-1)*3+2)&amp;") ("&amp;INDEX(Оценка!C$2:AF$1540,A6475*11+9,(B6477-1)*3+3)&amp;")")</f>
        <v/>
      </c>
    </row>
    <row r="6478" spans="1:6" s="15" customFormat="1" x14ac:dyDescent="0.25">
      <c r="A6478" s="15">
        <v>70</v>
      </c>
      <c r="B6478" s="15">
        <v>4</v>
      </c>
      <c r="D6478" s="15" t="str">
        <f>IF(INDEX(Разделы!C$2:L$1540,A6478*11+9,B6478)="","","- "&amp;INDEX(Разделы!C$2:L$1540,A6478*11+9,B6478))</f>
        <v/>
      </c>
      <c r="E6478" s="15" t="str">
        <f>IF(INDEX(Оценка!C$2:AF$1540,A6476*11+10,(B6478-1)*3+1)="","",INDEX(Оценка!C$2:AF$1540,A6476*11+10,(B6478-1)*3+1)&amp;" ("&amp;INDEX(Оценка!C$2:AF$1540,A6476*11+10,(B6478-1)*3+2)&amp;") ("&amp;INDEX(Оценка!C$2:AF$1540,A6476*11+10,(B6478-1)*3+3)&amp;")")</f>
        <v/>
      </c>
    </row>
    <row r="6479" spans="1:6" s="15" customFormat="1" x14ac:dyDescent="0.25">
      <c r="A6479" s="15">
        <v>70</v>
      </c>
      <c r="B6479" s="15">
        <v>4</v>
      </c>
      <c r="D6479" s="15" t="str">
        <f>IF(INDEX(Разделы!C$2:L$1540,A6479*11+10,B6479)="","","- "&amp;INDEX(Разделы!C$2:L$1540,A6479*11+10,B6479))</f>
        <v/>
      </c>
    </row>
    <row r="6480" spans="1:6" s="15" customFormat="1" x14ac:dyDescent="0.25">
      <c r="A6480" s="15">
        <v>70</v>
      </c>
      <c r="B6480" s="15">
        <v>4</v>
      </c>
    </row>
    <row r="6481" spans="1:6" s="15" customFormat="1" x14ac:dyDescent="0.25">
      <c r="A6481" s="15">
        <v>70</v>
      </c>
      <c r="B6481" s="15">
        <v>5</v>
      </c>
      <c r="D6481" s="15" t="str">
        <f xml:space="preserve"> IF(INDEX(Разделы!C$2:L$1540,A6481*11+3,B6481)="","","= "&amp;INDEX(Разделы!C$2:L$1540,A6481*11+3,B6481)&amp;" ("&amp;INDEX(Разделы!C$2:L$1540,A6481*11+4,B6481)&amp;")")</f>
        <v/>
      </c>
      <c r="E6481" s="15" t="str">
        <f>IF(INDEX(Оценка!C$2:AF$1540,A6479*11+4,(B6481-1)*3+1)="","",INDEX(Оценка!C$2:AF$1540,A6479*11+4,(B6481-1)*3+1)&amp;" ("&amp;INDEX(Оценка!C$2:AF$1540,A6479*11+4,(B6481-1)*3+2)&amp;") ("&amp;INDEX(Оценка!C$2:AF$1540,A6479*11+4,(B6481-1)*3+3)&amp;")")</f>
        <v/>
      </c>
      <c r="F6481" s="15" t="str">
        <f>IF(INDEX(Содержание!C$2:L$1680,A6481*6+2,B6481)="","",INDEX(Содержание!C$2:L$1680,A6481*6+2,B6481))</f>
        <v/>
      </c>
    </row>
    <row r="6482" spans="1:6" s="15" customFormat="1" x14ac:dyDescent="0.25">
      <c r="A6482" s="15">
        <v>70</v>
      </c>
      <c r="B6482" s="15">
        <v>5</v>
      </c>
      <c r="E6482" s="15" t="str">
        <f>IF(INDEX(Оценка!C$2:AF$1540,A6480*11+5,(B6482-1)*3+1)="","",INDEX(Оценка!C$2:AF$1540,A6480*11+5,(B6482-1)*3+1)&amp;" ("&amp;INDEX(Оценка!C$2:AF$1540,A6480*11+5,(B6482-1)*3+2)&amp;") ("&amp;INDEX(Оценка!C$2:AF$1540,A6480*11+5,(B6482-1)*3+3)&amp;")")</f>
        <v/>
      </c>
    </row>
    <row r="6483" spans="1:6" s="15" customFormat="1" x14ac:dyDescent="0.25">
      <c r="A6483" s="15">
        <v>70</v>
      </c>
      <c r="B6483" s="15">
        <v>5</v>
      </c>
      <c r="D6483" s="15" t="str">
        <f>IF(INDEX(Разделы!C$2:L$1540,A6483*11+5,B6483)="","","- "&amp;INDEX(Разделы!C$2:L$1540,A6483*11+5,B6483))</f>
        <v/>
      </c>
      <c r="E6483" s="15" t="str">
        <f>IF(INDEX(Оценка!C$2:AF$1540,A6481*11+6,(B6483-1)*3+1)="","",INDEX(Оценка!C$2:AF$1540,A6481*11+6,(B6483-1)*3+1)&amp;" ("&amp;INDEX(Оценка!C$2:AF$1540,A6481*11+6,(B6483-1)*3+2)&amp;") ("&amp;INDEX(Оценка!C$2:AF$1540,A6481*11+6,(B6483-1)*3+3)&amp;")")</f>
        <v/>
      </c>
      <c r="F6483" s="15" t="str">
        <f>IF(INDEX(Содержание!C$2:L$1680,A6483*6+3,B6483)="","","= "&amp;INDEX(Содержание!C$2:L$1680,A6483*6+3,B6483)&amp;" "&amp;INDEX(Содержание!C$2:L$1680,A6485*6+4,B6485))</f>
        <v/>
      </c>
    </row>
    <row r="6484" spans="1:6" s="15" customFormat="1" x14ac:dyDescent="0.25">
      <c r="A6484" s="15">
        <v>70</v>
      </c>
      <c r="B6484" s="15">
        <v>5</v>
      </c>
      <c r="D6484" s="15" t="str">
        <f>IF(INDEX(Разделы!C$2:L$1540,A6484*11+6,B6484)="","","- "&amp;INDEX(Разделы!C$2:L$1540,A6484*11+6,B6484))</f>
        <v/>
      </c>
      <c r="E6484" s="15" t="str">
        <f>IF(INDEX(Оценка!C$2:AF$1540,A6482*11+7,(B6484-1)*3+1)="","",INDEX(Оценка!C$2:AF$1540,A6482*11+7,(B6484-1)*3+1)&amp;" ("&amp;INDEX(Оценка!C$2:AF$1540,A6482*11+7,(B6484-1)*3+2)&amp;") ("&amp;INDEX(Оценка!C$2:AF$1540,A6482*11+7,(B6484-1)*3+3)&amp;")")</f>
        <v/>
      </c>
    </row>
    <row r="6485" spans="1:6" s="15" customFormat="1" x14ac:dyDescent="0.25">
      <c r="A6485" s="15">
        <v>70</v>
      </c>
      <c r="B6485" s="15">
        <v>5</v>
      </c>
      <c r="D6485" s="15" t="str">
        <f>IF(INDEX(Разделы!C$2:L$1540,A6485*11+7,B6485)="","","- "&amp;INDEX(Разделы!C$2:L$1540,A6485*11+7,B6485))</f>
        <v/>
      </c>
      <c r="E6485" s="15" t="str">
        <f>IF(INDEX(Оценка!C$2:AF$1540,A6483*11+8,(B6485-1)*3+1)="","",INDEX(Оценка!C$2:AF$1540,A6483*11+8,(B6485-1)*3+1)&amp;" ("&amp;INDEX(Оценка!C$2:AF$1540,A6483*11+8,(B6485-1)*3+2)&amp;") ("&amp;INDEX(Оценка!C$2:AF$1540,A6483*11+8,(B6485-1)*3+3)&amp;")")</f>
        <v/>
      </c>
      <c r="F6485" s="15" t="str">
        <f>IF(INDEX(Содержание!C$2:L$1680,A6485*6+5,B6485)="","",INDEX(Содержание!C$2:L$1680,A6485*6+5,B6485))</f>
        <v/>
      </c>
    </row>
    <row r="6486" spans="1:6" s="15" customFormat="1" x14ac:dyDescent="0.25">
      <c r="A6486" s="15">
        <v>70</v>
      </c>
      <c r="B6486" s="15">
        <v>5</v>
      </c>
      <c r="D6486" s="15" t="str">
        <f>IF(INDEX(Разделы!C$2:L$1540,A6486*11+8,B6486)="","","- "&amp;INDEX(Разделы!C$2:L$1540,A6486*11+8,B6486))</f>
        <v/>
      </c>
      <c r="E6486" s="15" t="str">
        <f>IF(INDEX(Оценка!C$2:AF$1540,A6484*11+9,(B6486-1)*3+1)="","",INDEX(Оценка!C$2:AF$1540,A6484*11+9,(B6486-1)*3+1)&amp;" ("&amp;INDEX(Оценка!C$2:AF$1540,A6484*11+9,(B6486-1)*3+2)&amp;") ("&amp;INDEX(Оценка!C$2:AF$1540,A6484*11+9,(B6486-1)*3+3)&amp;")")</f>
        <v/>
      </c>
    </row>
    <row r="6487" spans="1:6" s="15" customFormat="1" x14ac:dyDescent="0.25">
      <c r="A6487" s="15">
        <v>70</v>
      </c>
      <c r="B6487" s="15">
        <v>5</v>
      </c>
      <c r="D6487" s="15" t="str">
        <f>IF(INDEX(Разделы!C$2:L$1540,A6487*11+9,B6487)="","","- "&amp;INDEX(Разделы!C$2:L$1540,A6487*11+9,B6487))</f>
        <v/>
      </c>
      <c r="E6487" s="15" t="str">
        <f>IF(INDEX(Оценка!C$2:AF$1540,A6485*11+10,(B6487-1)*3+1)="","",INDEX(Оценка!C$2:AF$1540,A6485*11+10,(B6487-1)*3+1)&amp;" ("&amp;INDEX(Оценка!C$2:AF$1540,A6485*11+10,(B6487-1)*3+2)&amp;") ("&amp;INDEX(Оценка!C$2:AF$1540,A6485*11+10,(B6487-1)*3+3)&amp;")")</f>
        <v/>
      </c>
    </row>
    <row r="6488" spans="1:6" s="15" customFormat="1" x14ac:dyDescent="0.25">
      <c r="A6488" s="15">
        <v>70</v>
      </c>
      <c r="B6488" s="15">
        <v>5</v>
      </c>
      <c r="D6488" s="15" t="str">
        <f>IF(INDEX(Разделы!C$2:L$1540,A6488*11+10,B6488)="","","- "&amp;INDEX(Разделы!C$2:L$1540,A6488*11+10,B6488))</f>
        <v/>
      </c>
    </row>
    <row r="6489" spans="1:6" s="15" customFormat="1" x14ac:dyDescent="0.25">
      <c r="A6489" s="15">
        <v>70</v>
      </c>
      <c r="B6489" s="15">
        <v>5</v>
      </c>
    </row>
    <row r="6490" spans="1:6" s="15" customFormat="1" x14ac:dyDescent="0.25">
      <c r="A6490" s="15">
        <v>70</v>
      </c>
      <c r="B6490" s="15">
        <v>6</v>
      </c>
      <c r="D6490" s="15" t="str">
        <f xml:space="preserve"> IF(INDEX(Разделы!C$2:L$1540,A6490*11+3,B6490)="","","= "&amp;INDEX(Разделы!C$2:L$1540,A6490*11+3,B6490)&amp;" ("&amp;INDEX(Разделы!C$2:L$1540,A6490*11+4,B6490)&amp;")")</f>
        <v/>
      </c>
      <c r="E6490" s="15" t="str">
        <f>IF(INDEX(Оценка!C$2:AF$1540,A6488*11+4,(B6490-1)*3+1)="","",INDEX(Оценка!C$2:AF$1540,A6488*11+4,(B6490-1)*3+1)&amp;" ("&amp;INDEX(Оценка!C$2:AF$1540,A6488*11+4,(B6490-1)*3+2)&amp;") ("&amp;INDEX(Оценка!C$2:AF$1540,A6488*11+4,(B6490-1)*3+3)&amp;")")</f>
        <v/>
      </c>
      <c r="F6490" s="15" t="str">
        <f>IF(INDEX(Содержание!C$2:L$1680,A6490*6+2,B6490)="","",INDEX(Содержание!C$2:L$1680,A6490*6+2,B6490))</f>
        <v/>
      </c>
    </row>
    <row r="6491" spans="1:6" s="15" customFormat="1" x14ac:dyDescent="0.25">
      <c r="A6491" s="15">
        <v>70</v>
      </c>
      <c r="B6491" s="15">
        <v>6</v>
      </c>
      <c r="E6491" s="15" t="str">
        <f>IF(INDEX(Оценка!C$2:AF$1540,A6489*11+5,(B6491-1)*3+1)="","",INDEX(Оценка!C$2:AF$1540,A6489*11+5,(B6491-1)*3+1)&amp;" ("&amp;INDEX(Оценка!C$2:AF$1540,A6489*11+5,(B6491-1)*3+2)&amp;") ("&amp;INDEX(Оценка!C$2:AF$1540,A6489*11+5,(B6491-1)*3+3)&amp;")")</f>
        <v/>
      </c>
    </row>
    <row r="6492" spans="1:6" s="15" customFormat="1" x14ac:dyDescent="0.25">
      <c r="A6492" s="15">
        <v>70</v>
      </c>
      <c r="B6492" s="15">
        <v>6</v>
      </c>
      <c r="D6492" s="15" t="str">
        <f>IF(INDEX(Разделы!C$2:L$1540,A6492*11+5,B6492)="","","- "&amp;INDEX(Разделы!C$2:L$1540,A6492*11+5,B6492))</f>
        <v/>
      </c>
      <c r="E6492" s="15" t="str">
        <f>IF(INDEX(Оценка!C$2:AF$1540,A6490*11+6,(B6492-1)*3+1)="","",INDEX(Оценка!C$2:AF$1540,A6490*11+6,(B6492-1)*3+1)&amp;" ("&amp;INDEX(Оценка!C$2:AF$1540,A6490*11+6,(B6492-1)*3+2)&amp;") ("&amp;INDEX(Оценка!C$2:AF$1540,A6490*11+6,(B6492-1)*3+3)&amp;")")</f>
        <v/>
      </c>
      <c r="F6492" s="15" t="str">
        <f>IF(INDEX(Содержание!C$2:L$1680,A6492*6+3,B6492)="","","= "&amp;INDEX(Содержание!C$2:L$1680,A6492*6+3,B6492)&amp;" "&amp;INDEX(Содержание!C$2:L$1680,A6494*6+4,B6494))</f>
        <v/>
      </c>
    </row>
    <row r="6493" spans="1:6" s="15" customFormat="1" x14ac:dyDescent="0.25">
      <c r="A6493" s="15">
        <v>70</v>
      </c>
      <c r="B6493" s="15">
        <v>6</v>
      </c>
      <c r="D6493" s="15" t="str">
        <f>IF(INDEX(Разделы!C$2:L$1540,A6493*11+6,B6493)="","","- "&amp;INDEX(Разделы!C$2:L$1540,A6493*11+6,B6493))</f>
        <v/>
      </c>
      <c r="E6493" s="15" t="str">
        <f>IF(INDEX(Оценка!C$2:AF$1540,A6491*11+7,(B6493-1)*3+1)="","",INDEX(Оценка!C$2:AF$1540,A6491*11+7,(B6493-1)*3+1)&amp;" ("&amp;INDEX(Оценка!C$2:AF$1540,A6491*11+7,(B6493-1)*3+2)&amp;") ("&amp;INDEX(Оценка!C$2:AF$1540,A6491*11+7,(B6493-1)*3+3)&amp;")")</f>
        <v/>
      </c>
    </row>
    <row r="6494" spans="1:6" s="15" customFormat="1" x14ac:dyDescent="0.25">
      <c r="A6494" s="15">
        <v>70</v>
      </c>
      <c r="B6494" s="15">
        <v>6</v>
      </c>
      <c r="D6494" s="15" t="str">
        <f>IF(INDEX(Разделы!C$2:L$1540,A6494*11+7,B6494)="","","- "&amp;INDEX(Разделы!C$2:L$1540,A6494*11+7,B6494))</f>
        <v/>
      </c>
      <c r="E6494" s="15" t="str">
        <f>IF(INDEX(Оценка!C$2:AF$1540,A6492*11+8,(B6494-1)*3+1)="","",INDEX(Оценка!C$2:AF$1540,A6492*11+8,(B6494-1)*3+1)&amp;" ("&amp;INDEX(Оценка!C$2:AF$1540,A6492*11+8,(B6494-1)*3+2)&amp;") ("&amp;INDEX(Оценка!C$2:AF$1540,A6492*11+8,(B6494-1)*3+3)&amp;")")</f>
        <v/>
      </c>
      <c r="F6494" s="15" t="str">
        <f>IF(INDEX(Содержание!C$2:L$1680,A6494*6+5,B6494)="","",INDEX(Содержание!C$2:L$1680,A6494*6+5,B6494))</f>
        <v/>
      </c>
    </row>
    <row r="6495" spans="1:6" s="15" customFormat="1" x14ac:dyDescent="0.25">
      <c r="A6495" s="15">
        <v>70</v>
      </c>
      <c r="B6495" s="15">
        <v>6</v>
      </c>
      <c r="D6495" s="15" t="str">
        <f>IF(INDEX(Разделы!C$2:L$1540,A6495*11+8,B6495)="","","- "&amp;INDEX(Разделы!C$2:L$1540,A6495*11+8,B6495))</f>
        <v/>
      </c>
      <c r="E6495" s="15" t="str">
        <f>IF(INDEX(Оценка!C$2:AF$1540,A6493*11+9,(B6495-1)*3+1)="","",INDEX(Оценка!C$2:AF$1540,A6493*11+9,(B6495-1)*3+1)&amp;" ("&amp;INDEX(Оценка!C$2:AF$1540,A6493*11+9,(B6495-1)*3+2)&amp;") ("&amp;INDEX(Оценка!C$2:AF$1540,A6493*11+9,(B6495-1)*3+3)&amp;")")</f>
        <v/>
      </c>
    </row>
    <row r="6496" spans="1:6" s="15" customFormat="1" x14ac:dyDescent="0.25">
      <c r="A6496" s="15">
        <v>70</v>
      </c>
      <c r="B6496" s="15">
        <v>6</v>
      </c>
      <c r="D6496" s="15" t="str">
        <f>IF(INDEX(Разделы!C$2:L$1540,A6496*11+9,B6496)="","","- "&amp;INDEX(Разделы!C$2:L$1540,A6496*11+9,B6496))</f>
        <v/>
      </c>
      <c r="E6496" s="15" t="str">
        <f>IF(INDEX(Оценка!C$2:AF$1540,A6494*11+10,(B6496-1)*3+1)="","",INDEX(Оценка!C$2:AF$1540,A6494*11+10,(B6496-1)*3+1)&amp;" ("&amp;INDEX(Оценка!C$2:AF$1540,A6494*11+10,(B6496-1)*3+2)&amp;") ("&amp;INDEX(Оценка!C$2:AF$1540,A6494*11+10,(B6496-1)*3+3)&amp;")")</f>
        <v/>
      </c>
    </row>
    <row r="6497" spans="1:6" s="15" customFormat="1" x14ac:dyDescent="0.25">
      <c r="A6497" s="15">
        <v>70</v>
      </c>
      <c r="B6497" s="15">
        <v>6</v>
      </c>
      <c r="D6497" s="15" t="str">
        <f>IF(INDEX(Разделы!C$2:L$1540,A6497*11+10,B6497)="","","- "&amp;INDEX(Разделы!C$2:L$1540,A6497*11+10,B6497))</f>
        <v/>
      </c>
    </row>
    <row r="6498" spans="1:6" s="15" customFormat="1" x14ac:dyDescent="0.25">
      <c r="A6498" s="15">
        <v>70</v>
      </c>
      <c r="B6498" s="15">
        <v>6</v>
      </c>
    </row>
    <row r="6499" spans="1:6" s="15" customFormat="1" x14ac:dyDescent="0.25">
      <c r="A6499" s="15">
        <v>70</v>
      </c>
      <c r="B6499" s="15">
        <v>7</v>
      </c>
      <c r="D6499" s="15" t="str">
        <f xml:space="preserve"> IF(INDEX(Разделы!C$2:L$1540,A6499*11+3,B6499)="","","= "&amp;INDEX(Разделы!C$2:L$1540,A6499*11+3,B6499)&amp;" ("&amp;INDEX(Разделы!C$2:L$1540,A6499*11+4,B6499)&amp;")")</f>
        <v/>
      </c>
      <c r="E6499" s="15" t="str">
        <f>IF(INDEX(Оценка!C$2:AF$1540,A6497*11+4,(B6499-1)*3+1)="","",INDEX(Оценка!C$2:AF$1540,A6497*11+4,(B6499-1)*3+1)&amp;" ("&amp;INDEX(Оценка!C$2:AF$1540,A6497*11+4,(B6499-1)*3+2)&amp;") ("&amp;INDEX(Оценка!C$2:AF$1540,A6497*11+4,(B6499-1)*3+3)&amp;")")</f>
        <v/>
      </c>
      <c r="F6499" s="15" t="str">
        <f>IF(INDEX(Содержание!C$2:L$1680,A6499*6+2,B6499)="","",INDEX(Содержание!C$2:L$1680,A6499*6+2,B6499))</f>
        <v/>
      </c>
    </row>
    <row r="6500" spans="1:6" s="15" customFormat="1" x14ac:dyDescent="0.25">
      <c r="A6500" s="15">
        <v>70</v>
      </c>
      <c r="B6500" s="15">
        <v>7</v>
      </c>
      <c r="E6500" s="15" t="str">
        <f>IF(INDEX(Оценка!C$2:AF$1540,A6498*11+5,(B6500-1)*3+1)="","",INDEX(Оценка!C$2:AF$1540,A6498*11+5,(B6500-1)*3+1)&amp;" ("&amp;INDEX(Оценка!C$2:AF$1540,A6498*11+5,(B6500-1)*3+2)&amp;") ("&amp;INDEX(Оценка!C$2:AF$1540,A6498*11+5,(B6500-1)*3+3)&amp;")")</f>
        <v/>
      </c>
    </row>
    <row r="6501" spans="1:6" s="15" customFormat="1" x14ac:dyDescent="0.25">
      <c r="A6501" s="15">
        <v>70</v>
      </c>
      <c r="B6501" s="15">
        <v>7</v>
      </c>
      <c r="D6501" s="15" t="str">
        <f>IF(INDEX(Разделы!C$2:L$1540,A6501*11+5,B6501)="","","- "&amp;INDEX(Разделы!C$2:L$1540,A6501*11+5,B6501))</f>
        <v/>
      </c>
      <c r="E6501" s="15" t="str">
        <f>IF(INDEX(Оценка!C$2:AF$1540,A6499*11+6,(B6501-1)*3+1)="","",INDEX(Оценка!C$2:AF$1540,A6499*11+6,(B6501-1)*3+1)&amp;" ("&amp;INDEX(Оценка!C$2:AF$1540,A6499*11+6,(B6501-1)*3+2)&amp;") ("&amp;INDEX(Оценка!C$2:AF$1540,A6499*11+6,(B6501-1)*3+3)&amp;")")</f>
        <v/>
      </c>
      <c r="F6501" s="15" t="str">
        <f>IF(INDEX(Содержание!C$2:L$1680,A6501*6+3,B6501)="","","= "&amp;INDEX(Содержание!C$2:L$1680,A6501*6+3,B6501)&amp;" "&amp;INDEX(Содержание!C$2:L$1680,A6503*6+4,B6503))</f>
        <v/>
      </c>
    </row>
    <row r="6502" spans="1:6" s="15" customFormat="1" x14ac:dyDescent="0.25">
      <c r="A6502" s="15">
        <v>70</v>
      </c>
      <c r="B6502" s="15">
        <v>7</v>
      </c>
      <c r="D6502" s="15" t="str">
        <f>IF(INDEX(Разделы!C$2:L$1540,A6502*11+6,B6502)="","","- "&amp;INDEX(Разделы!C$2:L$1540,A6502*11+6,B6502))</f>
        <v/>
      </c>
      <c r="E6502" s="15" t="str">
        <f>IF(INDEX(Оценка!C$2:AF$1540,A6500*11+7,(B6502-1)*3+1)="","",INDEX(Оценка!C$2:AF$1540,A6500*11+7,(B6502-1)*3+1)&amp;" ("&amp;INDEX(Оценка!C$2:AF$1540,A6500*11+7,(B6502-1)*3+2)&amp;") ("&amp;INDEX(Оценка!C$2:AF$1540,A6500*11+7,(B6502-1)*3+3)&amp;")")</f>
        <v/>
      </c>
    </row>
    <row r="6503" spans="1:6" s="15" customFormat="1" x14ac:dyDescent="0.25">
      <c r="A6503" s="15">
        <v>70</v>
      </c>
      <c r="B6503" s="15">
        <v>7</v>
      </c>
      <c r="D6503" s="15" t="str">
        <f>IF(INDEX(Разделы!C$2:L$1540,A6503*11+7,B6503)="","","- "&amp;INDEX(Разделы!C$2:L$1540,A6503*11+7,B6503))</f>
        <v/>
      </c>
      <c r="E6503" s="15" t="str">
        <f>IF(INDEX(Оценка!C$2:AF$1540,A6501*11+8,(B6503-1)*3+1)="","",INDEX(Оценка!C$2:AF$1540,A6501*11+8,(B6503-1)*3+1)&amp;" ("&amp;INDEX(Оценка!C$2:AF$1540,A6501*11+8,(B6503-1)*3+2)&amp;") ("&amp;INDEX(Оценка!C$2:AF$1540,A6501*11+8,(B6503-1)*3+3)&amp;")")</f>
        <v/>
      </c>
      <c r="F6503" s="15" t="str">
        <f>IF(INDEX(Содержание!C$2:L$1680,A6503*6+5,B6503)="","",INDEX(Содержание!C$2:L$1680,A6503*6+5,B6503))</f>
        <v/>
      </c>
    </row>
    <row r="6504" spans="1:6" s="15" customFormat="1" x14ac:dyDescent="0.25">
      <c r="A6504" s="15">
        <v>70</v>
      </c>
      <c r="B6504" s="15">
        <v>7</v>
      </c>
      <c r="D6504" s="15" t="str">
        <f>IF(INDEX(Разделы!C$2:L$1540,A6504*11+8,B6504)="","","- "&amp;INDEX(Разделы!C$2:L$1540,A6504*11+8,B6504))</f>
        <v/>
      </c>
      <c r="E6504" s="15" t="str">
        <f>IF(INDEX(Оценка!C$2:AF$1540,A6502*11+9,(B6504-1)*3+1)="","",INDEX(Оценка!C$2:AF$1540,A6502*11+9,(B6504-1)*3+1)&amp;" ("&amp;INDEX(Оценка!C$2:AF$1540,A6502*11+9,(B6504-1)*3+2)&amp;") ("&amp;INDEX(Оценка!C$2:AF$1540,A6502*11+9,(B6504-1)*3+3)&amp;")")</f>
        <v/>
      </c>
    </row>
    <row r="6505" spans="1:6" s="15" customFormat="1" x14ac:dyDescent="0.25">
      <c r="A6505" s="15">
        <v>70</v>
      </c>
      <c r="B6505" s="15">
        <v>7</v>
      </c>
      <c r="D6505" s="15" t="str">
        <f>IF(INDEX(Разделы!C$2:L$1540,A6505*11+9,B6505)="","","- "&amp;INDEX(Разделы!C$2:L$1540,A6505*11+9,B6505))</f>
        <v/>
      </c>
      <c r="E6505" s="15" t="str">
        <f>IF(INDEX(Оценка!C$2:AF$1540,A6503*11+10,(B6505-1)*3+1)="","",INDEX(Оценка!C$2:AF$1540,A6503*11+10,(B6505-1)*3+1)&amp;" ("&amp;INDEX(Оценка!C$2:AF$1540,A6503*11+10,(B6505-1)*3+2)&amp;") ("&amp;INDEX(Оценка!C$2:AF$1540,A6503*11+10,(B6505-1)*3+3)&amp;")")</f>
        <v/>
      </c>
    </row>
    <row r="6506" spans="1:6" s="15" customFormat="1" x14ac:dyDescent="0.25">
      <c r="A6506" s="15">
        <v>70</v>
      </c>
      <c r="B6506" s="15">
        <v>7</v>
      </c>
      <c r="D6506" s="15" t="str">
        <f>IF(INDEX(Разделы!C$2:L$1540,A6506*11+10,B6506)="","","- "&amp;INDEX(Разделы!C$2:L$1540,A6506*11+10,B6506))</f>
        <v/>
      </c>
    </row>
    <row r="6507" spans="1:6" s="15" customFormat="1" x14ac:dyDescent="0.25">
      <c r="A6507" s="15">
        <v>70</v>
      </c>
      <c r="B6507" s="15">
        <v>7</v>
      </c>
    </row>
    <row r="6508" spans="1:6" s="15" customFormat="1" x14ac:dyDescent="0.25">
      <c r="A6508" s="15">
        <v>70</v>
      </c>
      <c r="B6508" s="15">
        <v>8</v>
      </c>
      <c r="D6508" s="15" t="str">
        <f xml:space="preserve"> IF(INDEX(Разделы!C$2:L$1540,A6508*11+3,B6508)="","","= "&amp;INDEX(Разделы!C$2:L$1540,A6508*11+3,B6508)&amp;" ("&amp;INDEX(Разделы!C$2:L$1540,A6508*11+4,B6508)&amp;")")</f>
        <v/>
      </c>
      <c r="E6508" s="15" t="str">
        <f>IF(INDEX(Оценка!C$2:AF$1540,A6506*11+4,(B6508-1)*3+1)="","",INDEX(Оценка!C$2:AF$1540,A6506*11+4,(B6508-1)*3+1)&amp;" ("&amp;INDEX(Оценка!C$2:AF$1540,A6506*11+4,(B6508-1)*3+2)&amp;") ("&amp;INDEX(Оценка!C$2:AF$1540,A6506*11+4,(B6508-1)*3+3)&amp;")")</f>
        <v/>
      </c>
      <c r="F6508" s="15" t="str">
        <f>IF(INDEX(Содержание!C$2:L$1680,A6508*6+2,B6508)="","",INDEX(Содержание!C$2:L$1680,A6508*6+2,B6508))</f>
        <v/>
      </c>
    </row>
    <row r="6509" spans="1:6" s="15" customFormat="1" x14ac:dyDescent="0.25">
      <c r="A6509" s="15">
        <v>70</v>
      </c>
      <c r="B6509" s="15">
        <v>8</v>
      </c>
      <c r="E6509" s="15" t="str">
        <f>IF(INDEX(Оценка!C$2:AF$1540,A6507*11+5,(B6509-1)*3+1)="","",INDEX(Оценка!C$2:AF$1540,A6507*11+5,(B6509-1)*3+1)&amp;" ("&amp;INDEX(Оценка!C$2:AF$1540,A6507*11+5,(B6509-1)*3+2)&amp;") ("&amp;INDEX(Оценка!C$2:AF$1540,A6507*11+5,(B6509-1)*3+3)&amp;")")</f>
        <v/>
      </c>
    </row>
    <row r="6510" spans="1:6" s="15" customFormat="1" x14ac:dyDescent="0.25">
      <c r="A6510" s="15">
        <v>70</v>
      </c>
      <c r="B6510" s="15">
        <v>8</v>
      </c>
      <c r="D6510" s="15" t="str">
        <f>IF(INDEX(Разделы!C$2:L$1540,A6510*11+5,B6510)="","","- "&amp;INDEX(Разделы!C$2:L$1540,A6510*11+5,B6510))</f>
        <v/>
      </c>
      <c r="E6510" s="15" t="str">
        <f>IF(INDEX(Оценка!C$2:AF$1540,A6508*11+6,(B6510-1)*3+1)="","",INDEX(Оценка!C$2:AF$1540,A6508*11+6,(B6510-1)*3+1)&amp;" ("&amp;INDEX(Оценка!C$2:AF$1540,A6508*11+6,(B6510-1)*3+2)&amp;") ("&amp;INDEX(Оценка!C$2:AF$1540,A6508*11+6,(B6510-1)*3+3)&amp;")")</f>
        <v/>
      </c>
      <c r="F6510" s="15" t="str">
        <f>IF(INDEX(Содержание!C$2:L$1680,A6510*6+3,B6510)="","","= "&amp;INDEX(Содержание!C$2:L$1680,A6510*6+3,B6510)&amp;" "&amp;INDEX(Содержание!C$2:L$1680,A6512*6+4,B6512))</f>
        <v/>
      </c>
    </row>
    <row r="6511" spans="1:6" s="15" customFormat="1" x14ac:dyDescent="0.25">
      <c r="A6511" s="15">
        <v>70</v>
      </c>
      <c r="B6511" s="15">
        <v>8</v>
      </c>
      <c r="D6511" s="15" t="str">
        <f>IF(INDEX(Разделы!C$2:L$1540,A6511*11+6,B6511)="","","- "&amp;INDEX(Разделы!C$2:L$1540,A6511*11+6,B6511))</f>
        <v/>
      </c>
      <c r="E6511" s="15" t="str">
        <f>IF(INDEX(Оценка!C$2:AF$1540,A6509*11+7,(B6511-1)*3+1)="","",INDEX(Оценка!C$2:AF$1540,A6509*11+7,(B6511-1)*3+1)&amp;" ("&amp;INDEX(Оценка!C$2:AF$1540,A6509*11+7,(B6511-1)*3+2)&amp;") ("&amp;INDEX(Оценка!C$2:AF$1540,A6509*11+7,(B6511-1)*3+3)&amp;")")</f>
        <v/>
      </c>
    </row>
    <row r="6512" spans="1:6" s="15" customFormat="1" x14ac:dyDescent="0.25">
      <c r="A6512" s="15">
        <v>70</v>
      </c>
      <c r="B6512" s="15">
        <v>8</v>
      </c>
      <c r="D6512" s="15" t="str">
        <f>IF(INDEX(Разделы!C$2:L$1540,A6512*11+7,B6512)="","","- "&amp;INDEX(Разделы!C$2:L$1540,A6512*11+7,B6512))</f>
        <v/>
      </c>
      <c r="E6512" s="15" t="str">
        <f>IF(INDEX(Оценка!C$2:AF$1540,A6510*11+8,(B6512-1)*3+1)="","",INDEX(Оценка!C$2:AF$1540,A6510*11+8,(B6512-1)*3+1)&amp;" ("&amp;INDEX(Оценка!C$2:AF$1540,A6510*11+8,(B6512-1)*3+2)&amp;") ("&amp;INDEX(Оценка!C$2:AF$1540,A6510*11+8,(B6512-1)*3+3)&amp;")")</f>
        <v/>
      </c>
      <c r="F6512" s="15" t="str">
        <f>IF(INDEX(Содержание!C$2:L$1680,A6512*6+5,B6512)="","",INDEX(Содержание!C$2:L$1680,A6512*6+5,B6512))</f>
        <v/>
      </c>
    </row>
    <row r="6513" spans="1:6" s="15" customFormat="1" x14ac:dyDescent="0.25">
      <c r="A6513" s="15">
        <v>70</v>
      </c>
      <c r="B6513" s="15">
        <v>8</v>
      </c>
      <c r="D6513" s="15" t="str">
        <f>IF(INDEX(Разделы!C$2:L$1540,A6513*11+8,B6513)="","","- "&amp;INDEX(Разделы!C$2:L$1540,A6513*11+8,B6513))</f>
        <v/>
      </c>
      <c r="E6513" s="15" t="str">
        <f>IF(INDEX(Оценка!C$2:AF$1540,A6511*11+9,(B6513-1)*3+1)="","",INDEX(Оценка!C$2:AF$1540,A6511*11+9,(B6513-1)*3+1)&amp;" ("&amp;INDEX(Оценка!C$2:AF$1540,A6511*11+9,(B6513-1)*3+2)&amp;") ("&amp;INDEX(Оценка!C$2:AF$1540,A6511*11+9,(B6513-1)*3+3)&amp;")")</f>
        <v/>
      </c>
    </row>
    <row r="6514" spans="1:6" s="15" customFormat="1" x14ac:dyDescent="0.25">
      <c r="A6514" s="15">
        <v>70</v>
      </c>
      <c r="B6514" s="15">
        <v>8</v>
      </c>
      <c r="D6514" s="15" t="str">
        <f>IF(INDEX(Разделы!C$2:L$1540,A6514*11+9,B6514)="","","- "&amp;INDEX(Разделы!C$2:L$1540,A6514*11+9,B6514))</f>
        <v/>
      </c>
      <c r="E6514" s="15" t="str">
        <f>IF(INDEX(Оценка!C$2:AF$1540,A6512*11+10,(B6514-1)*3+1)="","",INDEX(Оценка!C$2:AF$1540,A6512*11+10,(B6514-1)*3+1)&amp;" ("&amp;INDEX(Оценка!C$2:AF$1540,A6512*11+10,(B6514-1)*3+2)&amp;") ("&amp;INDEX(Оценка!C$2:AF$1540,A6512*11+10,(B6514-1)*3+3)&amp;")")</f>
        <v/>
      </c>
    </row>
    <row r="6515" spans="1:6" s="15" customFormat="1" x14ac:dyDescent="0.25">
      <c r="A6515" s="15">
        <v>70</v>
      </c>
      <c r="B6515" s="15">
        <v>8</v>
      </c>
      <c r="D6515" s="15" t="str">
        <f>IF(INDEX(Разделы!C$2:L$1540,A6515*11+10,B6515)="","","- "&amp;INDEX(Разделы!C$2:L$1540,A6515*11+10,B6515))</f>
        <v/>
      </c>
    </row>
    <row r="6516" spans="1:6" s="15" customFormat="1" x14ac:dyDescent="0.25">
      <c r="A6516" s="15">
        <v>70</v>
      </c>
      <c r="B6516" s="15">
        <v>8</v>
      </c>
    </row>
    <row r="6517" spans="1:6" s="15" customFormat="1" x14ac:dyDescent="0.25">
      <c r="A6517" s="15">
        <v>70</v>
      </c>
      <c r="B6517" s="15">
        <v>9</v>
      </c>
      <c r="D6517" s="15" t="str">
        <f xml:space="preserve"> IF(INDEX(Разделы!C$2:L$1540,A6517*11+3,B6517)="","","= "&amp;INDEX(Разделы!C$2:L$1540,A6517*11+3,B6517)&amp;" ("&amp;INDEX(Разделы!C$2:L$1540,A6517*11+4,B6517)&amp;")")</f>
        <v/>
      </c>
      <c r="E6517" s="15" t="str">
        <f>IF(INDEX(Оценка!C$2:AF$1540,A6515*11+4,(B6517-1)*3+1)="","",INDEX(Оценка!C$2:AF$1540,A6515*11+4,(B6517-1)*3+1)&amp;" ("&amp;INDEX(Оценка!C$2:AF$1540,A6515*11+4,(B6517-1)*3+2)&amp;") ("&amp;INDEX(Оценка!C$2:AF$1540,A6515*11+4,(B6517-1)*3+3)&amp;")")</f>
        <v/>
      </c>
      <c r="F6517" s="15" t="str">
        <f>IF(INDEX(Содержание!C$2:L$1680,A6517*6+2,B6517)="","",INDEX(Содержание!C$2:L$1680,A6517*6+2,B6517))</f>
        <v/>
      </c>
    </row>
    <row r="6518" spans="1:6" s="15" customFormat="1" x14ac:dyDescent="0.25">
      <c r="A6518" s="15">
        <v>70</v>
      </c>
      <c r="B6518" s="15">
        <v>9</v>
      </c>
      <c r="E6518" s="15" t="str">
        <f>IF(INDEX(Оценка!C$2:AF$1540,A6516*11+5,(B6518-1)*3+1)="","",INDEX(Оценка!C$2:AF$1540,A6516*11+5,(B6518-1)*3+1)&amp;" ("&amp;INDEX(Оценка!C$2:AF$1540,A6516*11+5,(B6518-1)*3+2)&amp;") ("&amp;INDEX(Оценка!C$2:AF$1540,A6516*11+5,(B6518-1)*3+3)&amp;")")</f>
        <v/>
      </c>
    </row>
    <row r="6519" spans="1:6" s="15" customFormat="1" x14ac:dyDescent="0.25">
      <c r="A6519" s="15">
        <v>70</v>
      </c>
      <c r="B6519" s="15">
        <v>9</v>
      </c>
      <c r="D6519" s="15" t="str">
        <f>IF(INDEX(Разделы!C$2:L$1540,A6519*11+5,B6519)="","","- "&amp;INDEX(Разделы!C$2:L$1540,A6519*11+5,B6519))</f>
        <v/>
      </c>
      <c r="E6519" s="15" t="str">
        <f>IF(INDEX(Оценка!C$2:AF$1540,A6517*11+6,(B6519-1)*3+1)="","",INDEX(Оценка!C$2:AF$1540,A6517*11+6,(B6519-1)*3+1)&amp;" ("&amp;INDEX(Оценка!C$2:AF$1540,A6517*11+6,(B6519-1)*3+2)&amp;") ("&amp;INDEX(Оценка!C$2:AF$1540,A6517*11+6,(B6519-1)*3+3)&amp;")")</f>
        <v/>
      </c>
      <c r="F6519" s="15" t="str">
        <f>IF(INDEX(Содержание!C$2:L$1680,A6519*6+3,B6519)="","","= "&amp;INDEX(Содержание!C$2:L$1680,A6519*6+3,B6519)&amp;" "&amp;INDEX(Содержание!C$2:L$1680,A6521*6+4,B6521))</f>
        <v/>
      </c>
    </row>
    <row r="6520" spans="1:6" s="15" customFormat="1" x14ac:dyDescent="0.25">
      <c r="A6520" s="15">
        <v>70</v>
      </c>
      <c r="B6520" s="15">
        <v>9</v>
      </c>
      <c r="D6520" s="15" t="str">
        <f>IF(INDEX(Разделы!C$2:L$1540,A6520*11+6,B6520)="","","- "&amp;INDEX(Разделы!C$2:L$1540,A6520*11+6,B6520))</f>
        <v/>
      </c>
      <c r="E6520" s="15" t="str">
        <f>IF(INDEX(Оценка!C$2:AF$1540,A6518*11+7,(B6520-1)*3+1)="","",INDEX(Оценка!C$2:AF$1540,A6518*11+7,(B6520-1)*3+1)&amp;" ("&amp;INDEX(Оценка!C$2:AF$1540,A6518*11+7,(B6520-1)*3+2)&amp;") ("&amp;INDEX(Оценка!C$2:AF$1540,A6518*11+7,(B6520-1)*3+3)&amp;")")</f>
        <v/>
      </c>
    </row>
    <row r="6521" spans="1:6" s="15" customFormat="1" x14ac:dyDescent="0.25">
      <c r="A6521" s="15">
        <v>70</v>
      </c>
      <c r="B6521" s="15">
        <v>9</v>
      </c>
      <c r="D6521" s="15" t="str">
        <f>IF(INDEX(Разделы!C$2:L$1540,A6521*11+7,B6521)="","","- "&amp;INDEX(Разделы!C$2:L$1540,A6521*11+7,B6521))</f>
        <v/>
      </c>
      <c r="E6521" s="15" t="str">
        <f>IF(INDEX(Оценка!C$2:AF$1540,A6519*11+8,(B6521-1)*3+1)="","",INDEX(Оценка!C$2:AF$1540,A6519*11+8,(B6521-1)*3+1)&amp;" ("&amp;INDEX(Оценка!C$2:AF$1540,A6519*11+8,(B6521-1)*3+2)&amp;") ("&amp;INDEX(Оценка!C$2:AF$1540,A6519*11+8,(B6521-1)*3+3)&amp;")")</f>
        <v/>
      </c>
      <c r="F6521" s="15" t="str">
        <f>IF(INDEX(Содержание!C$2:L$1680,A6521*6+5,B6521)="","",INDEX(Содержание!C$2:L$1680,A6521*6+5,B6521))</f>
        <v/>
      </c>
    </row>
    <row r="6522" spans="1:6" s="15" customFormat="1" x14ac:dyDescent="0.25">
      <c r="A6522" s="15">
        <v>70</v>
      </c>
      <c r="B6522" s="15">
        <v>9</v>
      </c>
      <c r="D6522" s="15" t="str">
        <f>IF(INDEX(Разделы!C$2:L$1540,A6522*11+8,B6522)="","","- "&amp;INDEX(Разделы!C$2:L$1540,A6522*11+8,B6522))</f>
        <v/>
      </c>
      <c r="E6522" s="15" t="str">
        <f>IF(INDEX(Оценка!C$2:AF$1540,A6520*11+9,(B6522-1)*3+1)="","",INDEX(Оценка!C$2:AF$1540,A6520*11+9,(B6522-1)*3+1)&amp;" ("&amp;INDEX(Оценка!C$2:AF$1540,A6520*11+9,(B6522-1)*3+2)&amp;") ("&amp;INDEX(Оценка!C$2:AF$1540,A6520*11+9,(B6522-1)*3+3)&amp;")")</f>
        <v/>
      </c>
    </row>
    <row r="6523" spans="1:6" s="15" customFormat="1" x14ac:dyDescent="0.25">
      <c r="A6523" s="15">
        <v>70</v>
      </c>
      <c r="B6523" s="15">
        <v>9</v>
      </c>
      <c r="D6523" s="15" t="str">
        <f>IF(INDEX(Разделы!C$2:L$1540,A6523*11+9,B6523)="","","- "&amp;INDEX(Разделы!C$2:L$1540,A6523*11+9,B6523))</f>
        <v/>
      </c>
      <c r="E6523" s="15" t="str">
        <f>IF(INDEX(Оценка!C$2:AF$1540,A6521*11+10,(B6523-1)*3+1)="","",INDEX(Оценка!C$2:AF$1540,A6521*11+10,(B6523-1)*3+1)&amp;" ("&amp;INDEX(Оценка!C$2:AF$1540,A6521*11+10,(B6523-1)*3+2)&amp;") ("&amp;INDEX(Оценка!C$2:AF$1540,A6521*11+10,(B6523-1)*3+3)&amp;")")</f>
        <v/>
      </c>
    </row>
    <row r="6524" spans="1:6" s="15" customFormat="1" x14ac:dyDescent="0.25">
      <c r="A6524" s="15">
        <v>70</v>
      </c>
      <c r="B6524" s="15">
        <v>9</v>
      </c>
      <c r="D6524" s="15" t="str">
        <f>IF(INDEX(Разделы!C$2:L$1540,A6524*11+10,B6524)="","","- "&amp;INDEX(Разделы!C$2:L$1540,A6524*11+10,B6524))</f>
        <v/>
      </c>
    </row>
    <row r="6525" spans="1:6" s="15" customFormat="1" x14ac:dyDescent="0.25">
      <c r="A6525" s="15">
        <v>70</v>
      </c>
      <c r="B6525" s="15">
        <v>9</v>
      </c>
    </row>
    <row r="6526" spans="1:6" s="15" customFormat="1" x14ac:dyDescent="0.25">
      <c r="A6526" s="15">
        <v>70</v>
      </c>
      <c r="B6526" s="15">
        <v>10</v>
      </c>
      <c r="D6526" s="15" t="str">
        <f xml:space="preserve"> IF(INDEX(Разделы!C$2:L$1540,A6526*11+3,B6526)="","","= "&amp;INDEX(Разделы!C$2:L$1540,A6526*11+3,B6526)&amp;" ("&amp;INDEX(Разделы!C$2:L$1540,A6526*11+4,B6526)&amp;")")</f>
        <v/>
      </c>
      <c r="E6526" s="15" t="str">
        <f>IF(INDEX(Оценка!C$2:AF$1540,A6524*11+4,(B6526-1)*3+1)="","",INDEX(Оценка!C$2:AF$1540,A6524*11+4,(B6526-1)*3+1)&amp;" ("&amp;INDEX(Оценка!C$2:AF$1540,A6524*11+4,(B6526-1)*3+2)&amp;") ("&amp;INDEX(Оценка!C$2:AF$1540,A6524*11+4,(B6526-1)*3+3)&amp;")")</f>
        <v/>
      </c>
      <c r="F6526" s="15" t="str">
        <f>IF(INDEX(Содержание!C$2:L$1680,A6526*6+2,B6526)="","",INDEX(Содержание!C$2:L$1680,A6526*6+2,B6526))</f>
        <v/>
      </c>
    </row>
    <row r="6527" spans="1:6" s="15" customFormat="1" x14ac:dyDescent="0.25">
      <c r="A6527" s="15">
        <v>70</v>
      </c>
      <c r="B6527" s="15">
        <v>10</v>
      </c>
      <c r="E6527" s="15" t="str">
        <f>IF(INDEX(Оценка!C$2:AF$1540,A6525*11+5,(B6527-1)*3+1)="","",INDEX(Оценка!C$2:AF$1540,A6525*11+5,(B6527-1)*3+1)&amp;" ("&amp;INDEX(Оценка!C$2:AF$1540,A6525*11+5,(B6527-1)*3+2)&amp;") ("&amp;INDEX(Оценка!C$2:AF$1540,A6525*11+5,(B6527-1)*3+3)&amp;")")</f>
        <v/>
      </c>
    </row>
    <row r="6528" spans="1:6" s="15" customFormat="1" x14ac:dyDescent="0.25">
      <c r="A6528" s="15">
        <v>70</v>
      </c>
      <c r="B6528" s="15">
        <v>10</v>
      </c>
      <c r="D6528" s="15" t="str">
        <f>IF(INDEX(Разделы!C$2:L$1540,A6528*11+5,B6528)="","","- "&amp;INDEX(Разделы!C$2:L$1540,A6528*11+5,B6528))</f>
        <v/>
      </c>
      <c r="E6528" s="15" t="str">
        <f>IF(INDEX(Оценка!C$2:AF$1540,A6526*11+6,(B6528-1)*3+1)="","",INDEX(Оценка!C$2:AF$1540,A6526*11+6,(B6528-1)*3+1)&amp;" ("&amp;INDEX(Оценка!C$2:AF$1540,A6526*11+6,(B6528-1)*3+2)&amp;") ("&amp;INDEX(Оценка!C$2:AF$1540,A6526*11+6,(B6528-1)*3+3)&amp;")")</f>
        <v/>
      </c>
      <c r="F6528" s="15" t="str">
        <f>IF(INDEX(Содержание!C$2:L$1680,A6528*6+3,B6528)="","","= "&amp;INDEX(Содержание!C$2:L$1680,A6528*6+3,B6528)&amp;" "&amp;INDEX(Содержание!C$2:L$1680,A6530*6+4,B6530))</f>
        <v/>
      </c>
    </row>
    <row r="6529" spans="1:6" s="15" customFormat="1" x14ac:dyDescent="0.25">
      <c r="A6529" s="15">
        <v>70</v>
      </c>
      <c r="B6529" s="15">
        <v>10</v>
      </c>
      <c r="D6529" s="15" t="str">
        <f>IF(INDEX(Разделы!C$2:L$1540,A6529*11+6,B6529)="","","- "&amp;INDEX(Разделы!C$2:L$1540,A6529*11+6,B6529))</f>
        <v/>
      </c>
      <c r="E6529" s="15" t="str">
        <f>IF(INDEX(Оценка!C$2:AF$1540,A6527*11+7,(B6529-1)*3+1)="","",INDEX(Оценка!C$2:AF$1540,A6527*11+7,(B6529-1)*3+1)&amp;" ("&amp;INDEX(Оценка!C$2:AF$1540,A6527*11+7,(B6529-1)*3+2)&amp;") ("&amp;INDEX(Оценка!C$2:AF$1540,A6527*11+7,(B6529-1)*3+3)&amp;")")</f>
        <v/>
      </c>
    </row>
    <row r="6530" spans="1:6" s="15" customFormat="1" x14ac:dyDescent="0.25">
      <c r="A6530" s="15">
        <v>70</v>
      </c>
      <c r="B6530" s="15">
        <v>10</v>
      </c>
      <c r="D6530" s="15" t="str">
        <f>IF(INDEX(Разделы!C$2:L$1540,A6530*11+7,B6530)="","","- "&amp;INDEX(Разделы!C$2:L$1540,A6530*11+7,B6530))</f>
        <v/>
      </c>
      <c r="E6530" s="15" t="str">
        <f>IF(INDEX(Оценка!C$2:AF$1540,A6528*11+8,(B6530-1)*3+1)="","",INDEX(Оценка!C$2:AF$1540,A6528*11+8,(B6530-1)*3+1)&amp;" ("&amp;INDEX(Оценка!C$2:AF$1540,A6528*11+8,(B6530-1)*3+2)&amp;") ("&amp;INDEX(Оценка!C$2:AF$1540,A6528*11+8,(B6530-1)*3+3)&amp;")")</f>
        <v/>
      </c>
      <c r="F6530" s="15" t="str">
        <f>IF(INDEX(Содержание!C$2:L$1680,A6530*6+5,B6530)="","",INDEX(Содержание!C$2:L$1680,A6530*6+5,B6530))</f>
        <v/>
      </c>
    </row>
    <row r="6531" spans="1:6" s="15" customFormat="1" x14ac:dyDescent="0.25">
      <c r="A6531" s="15">
        <v>70</v>
      </c>
      <c r="B6531" s="15">
        <v>10</v>
      </c>
      <c r="D6531" s="15" t="str">
        <f>IF(INDEX(Разделы!C$2:L$1540,A6531*11+8,B6531)="","","- "&amp;INDEX(Разделы!C$2:L$1540,A6531*11+8,B6531))</f>
        <v/>
      </c>
      <c r="E6531" s="15" t="str">
        <f>IF(INDEX(Оценка!C$2:AF$1540,A6529*11+9,(B6531-1)*3+1)="","",INDEX(Оценка!C$2:AF$1540,A6529*11+9,(B6531-1)*3+1)&amp;" ("&amp;INDEX(Оценка!C$2:AF$1540,A6529*11+9,(B6531-1)*3+2)&amp;") ("&amp;INDEX(Оценка!C$2:AF$1540,A6529*11+9,(B6531-1)*3+3)&amp;")")</f>
        <v/>
      </c>
    </row>
    <row r="6532" spans="1:6" s="15" customFormat="1" x14ac:dyDescent="0.25">
      <c r="A6532" s="15">
        <v>70</v>
      </c>
      <c r="B6532" s="15">
        <v>10</v>
      </c>
      <c r="D6532" s="15" t="str">
        <f>IF(INDEX(Разделы!C$2:L$1540,A6532*11+9,B6532)="","","- "&amp;INDEX(Разделы!C$2:L$1540,A6532*11+9,B6532))</f>
        <v/>
      </c>
      <c r="E6532" s="15" t="str">
        <f>IF(INDEX(Оценка!C$2:AF$1540,A6530*11+10,(B6532-1)*3+1)="","",INDEX(Оценка!C$2:AF$1540,A6530*11+10,(B6532-1)*3+1)&amp;" ("&amp;INDEX(Оценка!C$2:AF$1540,A6530*11+10,(B6532-1)*3+2)&amp;") ("&amp;INDEX(Оценка!C$2:AF$1540,A6530*11+10,(B6532-1)*3+3)&amp;")")</f>
        <v/>
      </c>
    </row>
    <row r="6533" spans="1:6" s="15" customFormat="1" x14ac:dyDescent="0.25">
      <c r="A6533" s="15">
        <v>70</v>
      </c>
      <c r="B6533" s="15">
        <v>10</v>
      </c>
      <c r="D6533" s="15" t="str">
        <f>IF(INDEX(Разделы!C$2:L$1540,A6533*11+10,B6533)="","","- "&amp;INDEX(Разделы!C$2:L$1540,A6533*11+10,B6533))</f>
        <v/>
      </c>
    </row>
    <row r="6534" spans="1:6" s="15" customFormat="1" x14ac:dyDescent="0.25">
      <c r="A6534" s="15">
        <v>70</v>
      </c>
      <c r="B6534" s="15">
        <v>10</v>
      </c>
    </row>
    <row r="6535" spans="1:6" s="15" customFormat="1" x14ac:dyDescent="0.25">
      <c r="A6535" s="15">
        <v>71</v>
      </c>
      <c r="B6535" s="15">
        <v>1</v>
      </c>
      <c r="D6535" s="15" t="str">
        <f>IF(INDEX(Разделы!C$2:L$1540,A6535*11+1,1)="","","== "&amp;INDEX(Разделы!C$2:L$1540,A6535*11+1,1))</f>
        <v/>
      </c>
      <c r="E6535" s="15" t="str">
        <f>IF(INDEX(Оценка!C$2:AF$1540,A6535*11+1,1)="","","== "&amp;INDEX(Оценка!C$2:AF$1540,A6535*11+1,1))</f>
        <v/>
      </c>
      <c r="F6535" s="15" t="str">
        <f>IF(INDEX(Содержание!C$2:L$1680,A6535*6+1,1)="","","== "&amp;INDEX(Содержание!C$2:L$1680,A6535*6+1,1))</f>
        <v/>
      </c>
    </row>
    <row r="6536" spans="1:6" s="15" customFormat="1" x14ac:dyDescent="0.25">
      <c r="A6536" s="15">
        <v>71</v>
      </c>
      <c r="B6536" s="15">
        <v>1</v>
      </c>
    </row>
    <row r="6537" spans="1:6" s="15" customFormat="1" x14ac:dyDescent="0.25">
      <c r="A6537" s="15">
        <v>71</v>
      </c>
      <c r="B6537" s="15">
        <v>1</v>
      </c>
      <c r="D6537" s="15" t="str">
        <f xml:space="preserve"> IF(INDEX(Разделы!C$2:L$1540,A6537*11+3,B6537)="","","= "&amp;INDEX(Разделы!C$2:L$1540,A6537*11+3,B6537)&amp;" ("&amp;INDEX(Разделы!C$2:L$1540,A6537*11+4,B6537)&amp;")")</f>
        <v/>
      </c>
      <c r="E6537" s="15" t="str">
        <f>IF(INDEX(Оценка!C$2:AF$1540,A6535*11+4,(B6537-1)*3+1)="","",INDEX(Оценка!C$2:AF$1540,A6535*11+4,(B6537-1)*3+1)&amp;" ("&amp;INDEX(Оценка!C$2:AF$1540,A6535*11+4,(B6537-1)*3+2)&amp;") ("&amp;INDEX(Оценка!C$2:AF$1540,A6535*11+4,(B6537-1)*3+3)&amp;")")</f>
        <v/>
      </c>
      <c r="F6537" s="15" t="str">
        <f>IF(INDEX(Содержание!C$2:L$1680,A6537*6+2,B6537)="","",INDEX(Содержание!C$2:L$1680,A6537*6+2,B6537))</f>
        <v/>
      </c>
    </row>
    <row r="6538" spans="1:6" s="15" customFormat="1" x14ac:dyDescent="0.25">
      <c r="A6538" s="15">
        <v>71</v>
      </c>
      <c r="B6538" s="15">
        <v>1</v>
      </c>
      <c r="E6538" s="15" t="str">
        <f>IF(INDEX(Оценка!C$2:AF$1540,A6536*11+5,(B6538-1)*3+1)="","",INDEX(Оценка!C$2:AF$1540,A6536*11+5,(B6538-1)*3+1)&amp;" ("&amp;INDEX(Оценка!C$2:AF$1540,A6536*11+5,(B6538-1)*3+2)&amp;") ("&amp;INDEX(Оценка!C$2:AF$1540,A6536*11+5,(B6538-1)*3+3)&amp;")")</f>
        <v/>
      </c>
    </row>
    <row r="6539" spans="1:6" s="15" customFormat="1" x14ac:dyDescent="0.25">
      <c r="A6539" s="15">
        <v>71</v>
      </c>
      <c r="B6539" s="15">
        <v>1</v>
      </c>
      <c r="D6539" s="15" t="str">
        <f>IF(INDEX(Разделы!C$2:L$1540,A6539*11+5,B6539)="","","- "&amp;INDEX(Разделы!C$2:L$1540,A6539*11+5,B6539))</f>
        <v/>
      </c>
      <c r="E6539" s="15" t="str">
        <f>IF(INDEX(Оценка!C$2:AF$1540,A6537*11+6,(B6539-1)*3+1)="","",INDEX(Оценка!C$2:AF$1540,A6537*11+6,(B6539-1)*3+1)&amp;" ("&amp;INDEX(Оценка!C$2:AF$1540,A6537*11+6,(B6539-1)*3+2)&amp;") ("&amp;INDEX(Оценка!C$2:AF$1540,A6537*11+6,(B6539-1)*3+3)&amp;")")</f>
        <v/>
      </c>
      <c r="F6539" s="15" t="str">
        <f>IF(INDEX(Содержание!C$2:L$1680,A6539*6+3,B6539)="","","= "&amp;INDEX(Содержание!C$2:L$1680,A6539*6+3,B6539)&amp;" "&amp;INDEX(Содержание!C$2:L$1680,A6541*6+4,B6541))</f>
        <v/>
      </c>
    </row>
    <row r="6540" spans="1:6" s="15" customFormat="1" x14ac:dyDescent="0.25">
      <c r="A6540" s="15">
        <v>71</v>
      </c>
      <c r="B6540" s="15">
        <v>1</v>
      </c>
      <c r="D6540" s="15" t="str">
        <f>IF(INDEX(Разделы!C$2:L$1540,A6540*11+6,B6540)="","","- "&amp;INDEX(Разделы!C$2:L$1540,A6540*11+6,B6540))</f>
        <v/>
      </c>
      <c r="E6540" s="15" t="str">
        <f>IF(INDEX(Оценка!C$2:AF$1540,A6538*11+7,(B6540-1)*3+1)="","",INDEX(Оценка!C$2:AF$1540,A6538*11+7,(B6540-1)*3+1)&amp;" ("&amp;INDEX(Оценка!C$2:AF$1540,A6538*11+7,(B6540-1)*3+2)&amp;") ("&amp;INDEX(Оценка!C$2:AF$1540,A6538*11+7,(B6540-1)*3+3)&amp;")")</f>
        <v/>
      </c>
    </row>
    <row r="6541" spans="1:6" s="15" customFormat="1" x14ac:dyDescent="0.25">
      <c r="A6541" s="15">
        <v>71</v>
      </c>
      <c r="B6541" s="15">
        <v>1</v>
      </c>
      <c r="D6541" s="15" t="str">
        <f>IF(INDEX(Разделы!C$2:L$1540,A6541*11+7,B6541)="","","- "&amp;INDEX(Разделы!C$2:L$1540,A6541*11+7,B6541))</f>
        <v/>
      </c>
      <c r="E6541" s="15" t="str">
        <f>IF(INDEX(Оценка!C$2:AF$1540,A6539*11+8,(B6541-1)*3+1)="","",INDEX(Оценка!C$2:AF$1540,A6539*11+8,(B6541-1)*3+1)&amp;" ("&amp;INDEX(Оценка!C$2:AF$1540,A6539*11+8,(B6541-1)*3+2)&amp;") ("&amp;INDEX(Оценка!C$2:AF$1540,A6539*11+8,(B6541-1)*3+3)&amp;")")</f>
        <v/>
      </c>
      <c r="F6541" s="15" t="str">
        <f>IF(INDEX(Содержание!C$2:L$1680,A6541*6+5,B6541)="","",INDEX(Содержание!C$2:L$1680,A6541*6+5,B6541))</f>
        <v/>
      </c>
    </row>
    <row r="6542" spans="1:6" s="15" customFormat="1" x14ac:dyDescent="0.25">
      <c r="A6542" s="15">
        <v>71</v>
      </c>
      <c r="B6542" s="15">
        <v>1</v>
      </c>
      <c r="D6542" s="15" t="str">
        <f>IF(INDEX(Разделы!C$2:L$1540,A6542*11+8,B6542)="","","- "&amp;INDEX(Разделы!C$2:L$1540,A6542*11+8,B6542))</f>
        <v/>
      </c>
      <c r="E6542" s="15" t="str">
        <f>IF(INDEX(Оценка!C$2:AF$1540,A6540*11+9,(B6542-1)*3+1)="","",INDEX(Оценка!C$2:AF$1540,A6540*11+9,(B6542-1)*3+1)&amp;" ("&amp;INDEX(Оценка!C$2:AF$1540,A6540*11+9,(B6542-1)*3+2)&amp;") ("&amp;INDEX(Оценка!C$2:AF$1540,A6540*11+9,(B6542-1)*3+3)&amp;")")</f>
        <v/>
      </c>
    </row>
    <row r="6543" spans="1:6" s="15" customFormat="1" x14ac:dyDescent="0.25">
      <c r="A6543" s="15">
        <v>71</v>
      </c>
      <c r="B6543" s="15">
        <v>1</v>
      </c>
      <c r="D6543" s="15" t="str">
        <f>IF(INDEX(Разделы!C$2:L$1540,A6543*11+9,B6543)="","","- "&amp;INDEX(Разделы!C$2:L$1540,A6543*11+9,B6543))</f>
        <v/>
      </c>
      <c r="E6543" s="15" t="str">
        <f>IF(INDEX(Оценка!C$2:AF$1540,A6541*11+10,(B6543-1)*3+1)="","",INDEX(Оценка!C$2:AF$1540,A6541*11+10,(B6543-1)*3+1)&amp;" ("&amp;INDEX(Оценка!C$2:AF$1540,A6541*11+10,(B6543-1)*3+2)&amp;") ("&amp;INDEX(Оценка!C$2:AF$1540,A6541*11+10,(B6543-1)*3+3)&amp;")")</f>
        <v/>
      </c>
    </row>
    <row r="6544" spans="1:6" s="15" customFormat="1" x14ac:dyDescent="0.25">
      <c r="A6544" s="15">
        <v>71</v>
      </c>
      <c r="B6544" s="15">
        <v>1</v>
      </c>
      <c r="D6544" s="15" t="str">
        <f>IF(INDEX(Разделы!C$2:L$1540,A6544*11+10,B6544)="","","- "&amp;INDEX(Разделы!C$2:L$1540,A6544*11+10,B6544))</f>
        <v/>
      </c>
    </row>
    <row r="6545" spans="1:6" s="15" customFormat="1" x14ac:dyDescent="0.25">
      <c r="A6545" s="15">
        <v>71</v>
      </c>
      <c r="B6545" s="15">
        <v>1</v>
      </c>
    </row>
    <row r="6546" spans="1:6" s="15" customFormat="1" x14ac:dyDescent="0.25">
      <c r="A6546" s="15">
        <v>71</v>
      </c>
      <c r="B6546" s="15">
        <v>2</v>
      </c>
      <c r="D6546" s="15" t="str">
        <f xml:space="preserve"> IF(INDEX(Разделы!C$2:L$1540,A6546*11+3,B6546)="","","= "&amp;INDEX(Разделы!C$2:L$1540,A6546*11+3,B6546)&amp;" ("&amp;INDEX(Разделы!C$2:L$1540,A6546*11+4,B6546)&amp;")")</f>
        <v/>
      </c>
      <c r="E6546" s="15" t="str">
        <f>IF(INDEX(Оценка!C$2:AF$1540,A6544*11+4,(B6546-1)*3+1)="","",INDEX(Оценка!C$2:AF$1540,A6544*11+4,(B6546-1)*3+1)&amp;" ("&amp;INDEX(Оценка!C$2:AF$1540,A6544*11+4,(B6546-1)*3+2)&amp;") ("&amp;INDEX(Оценка!C$2:AF$1540,A6544*11+4,(B6546-1)*3+3)&amp;")")</f>
        <v/>
      </c>
      <c r="F6546" s="15" t="str">
        <f>IF(INDEX(Содержание!C$2:L$1680,A6546*6+2,B6546)="","",INDEX(Содержание!C$2:L$1680,A6546*6+2,B6546))</f>
        <v/>
      </c>
    </row>
    <row r="6547" spans="1:6" s="15" customFormat="1" x14ac:dyDescent="0.25">
      <c r="A6547" s="15">
        <v>71</v>
      </c>
      <c r="B6547" s="15">
        <v>2</v>
      </c>
      <c r="E6547" s="15" t="str">
        <f>IF(INDEX(Оценка!C$2:AF$1540,A6545*11+5,(B6547-1)*3+1)="","",INDEX(Оценка!C$2:AF$1540,A6545*11+5,(B6547-1)*3+1)&amp;" ("&amp;INDEX(Оценка!C$2:AF$1540,A6545*11+5,(B6547-1)*3+2)&amp;") ("&amp;INDEX(Оценка!C$2:AF$1540,A6545*11+5,(B6547-1)*3+3)&amp;")")</f>
        <v/>
      </c>
    </row>
    <row r="6548" spans="1:6" s="15" customFormat="1" x14ac:dyDescent="0.25">
      <c r="A6548" s="15">
        <v>71</v>
      </c>
      <c r="B6548" s="15">
        <v>2</v>
      </c>
      <c r="D6548" s="15" t="str">
        <f>IF(INDEX(Разделы!C$2:L$1540,A6548*11+5,B6548)="","","- "&amp;INDEX(Разделы!C$2:L$1540,A6548*11+5,B6548))</f>
        <v/>
      </c>
      <c r="E6548" s="15" t="str">
        <f>IF(INDEX(Оценка!C$2:AF$1540,A6546*11+6,(B6548-1)*3+1)="","",INDEX(Оценка!C$2:AF$1540,A6546*11+6,(B6548-1)*3+1)&amp;" ("&amp;INDEX(Оценка!C$2:AF$1540,A6546*11+6,(B6548-1)*3+2)&amp;") ("&amp;INDEX(Оценка!C$2:AF$1540,A6546*11+6,(B6548-1)*3+3)&amp;")")</f>
        <v/>
      </c>
      <c r="F6548" s="15" t="str">
        <f>IF(INDEX(Содержание!C$2:L$1680,A6548*6+3,B6548)="","","= "&amp;INDEX(Содержание!C$2:L$1680,A6548*6+3,B6548)&amp;" "&amp;INDEX(Содержание!C$2:L$1680,A6550*6+4,B6550))</f>
        <v/>
      </c>
    </row>
    <row r="6549" spans="1:6" s="15" customFormat="1" x14ac:dyDescent="0.25">
      <c r="A6549" s="15">
        <v>71</v>
      </c>
      <c r="B6549" s="15">
        <v>2</v>
      </c>
      <c r="D6549" s="15" t="str">
        <f>IF(INDEX(Разделы!C$2:L$1540,A6549*11+6,B6549)="","","- "&amp;INDEX(Разделы!C$2:L$1540,A6549*11+6,B6549))</f>
        <v/>
      </c>
      <c r="E6549" s="15" t="str">
        <f>IF(INDEX(Оценка!C$2:AF$1540,A6547*11+7,(B6549-1)*3+1)="","",INDEX(Оценка!C$2:AF$1540,A6547*11+7,(B6549-1)*3+1)&amp;" ("&amp;INDEX(Оценка!C$2:AF$1540,A6547*11+7,(B6549-1)*3+2)&amp;") ("&amp;INDEX(Оценка!C$2:AF$1540,A6547*11+7,(B6549-1)*3+3)&amp;")")</f>
        <v/>
      </c>
    </row>
    <row r="6550" spans="1:6" s="15" customFormat="1" x14ac:dyDescent="0.25">
      <c r="A6550" s="15">
        <v>71</v>
      </c>
      <c r="B6550" s="15">
        <v>2</v>
      </c>
      <c r="D6550" s="15" t="str">
        <f>IF(INDEX(Разделы!C$2:L$1540,A6550*11+7,B6550)="","","- "&amp;INDEX(Разделы!C$2:L$1540,A6550*11+7,B6550))</f>
        <v/>
      </c>
      <c r="E6550" s="15" t="str">
        <f>IF(INDEX(Оценка!C$2:AF$1540,A6548*11+8,(B6550-1)*3+1)="","",INDEX(Оценка!C$2:AF$1540,A6548*11+8,(B6550-1)*3+1)&amp;" ("&amp;INDEX(Оценка!C$2:AF$1540,A6548*11+8,(B6550-1)*3+2)&amp;") ("&amp;INDEX(Оценка!C$2:AF$1540,A6548*11+8,(B6550-1)*3+3)&amp;")")</f>
        <v/>
      </c>
      <c r="F6550" s="15" t="str">
        <f>IF(INDEX(Содержание!C$2:L$1680,A6550*6+5,B6550)="","",INDEX(Содержание!C$2:L$1680,A6550*6+5,B6550))</f>
        <v/>
      </c>
    </row>
    <row r="6551" spans="1:6" s="15" customFormat="1" x14ac:dyDescent="0.25">
      <c r="A6551" s="15">
        <v>71</v>
      </c>
      <c r="B6551" s="15">
        <v>2</v>
      </c>
      <c r="D6551" s="15" t="str">
        <f>IF(INDEX(Разделы!C$2:L$1540,A6551*11+8,B6551)="","","- "&amp;INDEX(Разделы!C$2:L$1540,A6551*11+8,B6551))</f>
        <v/>
      </c>
      <c r="E6551" s="15" t="str">
        <f>IF(INDEX(Оценка!C$2:AF$1540,A6549*11+9,(B6551-1)*3+1)="","",INDEX(Оценка!C$2:AF$1540,A6549*11+9,(B6551-1)*3+1)&amp;" ("&amp;INDEX(Оценка!C$2:AF$1540,A6549*11+9,(B6551-1)*3+2)&amp;") ("&amp;INDEX(Оценка!C$2:AF$1540,A6549*11+9,(B6551-1)*3+3)&amp;")")</f>
        <v/>
      </c>
    </row>
    <row r="6552" spans="1:6" s="15" customFormat="1" x14ac:dyDescent="0.25">
      <c r="A6552" s="15">
        <v>71</v>
      </c>
      <c r="B6552" s="15">
        <v>2</v>
      </c>
      <c r="D6552" s="15" t="str">
        <f>IF(INDEX(Разделы!C$2:L$1540,A6552*11+9,B6552)="","","- "&amp;INDEX(Разделы!C$2:L$1540,A6552*11+9,B6552))</f>
        <v/>
      </c>
      <c r="E6552" s="15" t="str">
        <f>IF(INDEX(Оценка!C$2:AF$1540,A6550*11+10,(B6552-1)*3+1)="","",INDEX(Оценка!C$2:AF$1540,A6550*11+10,(B6552-1)*3+1)&amp;" ("&amp;INDEX(Оценка!C$2:AF$1540,A6550*11+10,(B6552-1)*3+2)&amp;") ("&amp;INDEX(Оценка!C$2:AF$1540,A6550*11+10,(B6552-1)*3+3)&amp;")")</f>
        <v/>
      </c>
    </row>
    <row r="6553" spans="1:6" s="15" customFormat="1" x14ac:dyDescent="0.25">
      <c r="A6553" s="15">
        <v>71</v>
      </c>
      <c r="B6553" s="15">
        <v>2</v>
      </c>
      <c r="D6553" s="15" t="str">
        <f>IF(INDEX(Разделы!C$2:L$1540,A6553*11+10,B6553)="","","- "&amp;INDEX(Разделы!C$2:L$1540,A6553*11+10,B6553))</f>
        <v/>
      </c>
    </row>
    <row r="6554" spans="1:6" s="15" customFormat="1" x14ac:dyDescent="0.25">
      <c r="A6554" s="15">
        <v>71</v>
      </c>
      <c r="B6554" s="15">
        <v>2</v>
      </c>
    </row>
    <row r="6555" spans="1:6" s="15" customFormat="1" x14ac:dyDescent="0.25">
      <c r="A6555" s="15">
        <v>71</v>
      </c>
      <c r="B6555" s="15">
        <v>3</v>
      </c>
      <c r="D6555" s="15" t="str">
        <f xml:space="preserve"> IF(INDEX(Разделы!C$2:L$1540,A6555*11+3,B6555)="","","= "&amp;INDEX(Разделы!C$2:L$1540,A6555*11+3,B6555)&amp;" ("&amp;INDEX(Разделы!C$2:L$1540,A6555*11+4,B6555)&amp;")")</f>
        <v/>
      </c>
      <c r="E6555" s="15" t="str">
        <f>IF(INDEX(Оценка!C$2:AF$1540,A6553*11+4,(B6555-1)*3+1)="","",INDEX(Оценка!C$2:AF$1540,A6553*11+4,(B6555-1)*3+1)&amp;" ("&amp;INDEX(Оценка!C$2:AF$1540,A6553*11+4,(B6555-1)*3+2)&amp;") ("&amp;INDEX(Оценка!C$2:AF$1540,A6553*11+4,(B6555-1)*3+3)&amp;")")</f>
        <v/>
      </c>
      <c r="F6555" s="15" t="str">
        <f>IF(INDEX(Содержание!C$2:L$1680,A6555*6+2,B6555)="","",INDEX(Содержание!C$2:L$1680,A6555*6+2,B6555))</f>
        <v/>
      </c>
    </row>
    <row r="6556" spans="1:6" s="15" customFormat="1" x14ac:dyDescent="0.25">
      <c r="A6556" s="15">
        <v>71</v>
      </c>
      <c r="B6556" s="15">
        <v>3</v>
      </c>
      <c r="E6556" s="15" t="str">
        <f>IF(INDEX(Оценка!C$2:AF$1540,A6554*11+5,(B6556-1)*3+1)="","",INDEX(Оценка!C$2:AF$1540,A6554*11+5,(B6556-1)*3+1)&amp;" ("&amp;INDEX(Оценка!C$2:AF$1540,A6554*11+5,(B6556-1)*3+2)&amp;") ("&amp;INDEX(Оценка!C$2:AF$1540,A6554*11+5,(B6556-1)*3+3)&amp;")")</f>
        <v/>
      </c>
    </row>
    <row r="6557" spans="1:6" s="15" customFormat="1" x14ac:dyDescent="0.25">
      <c r="A6557" s="15">
        <v>71</v>
      </c>
      <c r="B6557" s="15">
        <v>3</v>
      </c>
      <c r="D6557" s="15" t="str">
        <f>IF(INDEX(Разделы!C$2:L$1540,A6557*11+5,B6557)="","","- "&amp;INDEX(Разделы!C$2:L$1540,A6557*11+5,B6557))</f>
        <v/>
      </c>
      <c r="E6557" s="15" t="str">
        <f>IF(INDEX(Оценка!C$2:AF$1540,A6555*11+6,(B6557-1)*3+1)="","",INDEX(Оценка!C$2:AF$1540,A6555*11+6,(B6557-1)*3+1)&amp;" ("&amp;INDEX(Оценка!C$2:AF$1540,A6555*11+6,(B6557-1)*3+2)&amp;") ("&amp;INDEX(Оценка!C$2:AF$1540,A6555*11+6,(B6557-1)*3+3)&amp;")")</f>
        <v/>
      </c>
      <c r="F6557" s="15" t="str">
        <f>IF(INDEX(Содержание!C$2:L$1680,A6557*6+3,B6557)="","","= "&amp;INDEX(Содержание!C$2:L$1680,A6557*6+3,B6557)&amp;" "&amp;INDEX(Содержание!C$2:L$1680,A6559*6+4,B6559))</f>
        <v/>
      </c>
    </row>
    <row r="6558" spans="1:6" s="15" customFormat="1" x14ac:dyDescent="0.25">
      <c r="A6558" s="15">
        <v>71</v>
      </c>
      <c r="B6558" s="15">
        <v>3</v>
      </c>
      <c r="D6558" s="15" t="str">
        <f>IF(INDEX(Разделы!C$2:L$1540,A6558*11+6,B6558)="","","- "&amp;INDEX(Разделы!C$2:L$1540,A6558*11+6,B6558))</f>
        <v/>
      </c>
      <c r="E6558" s="15" t="str">
        <f>IF(INDEX(Оценка!C$2:AF$1540,A6556*11+7,(B6558-1)*3+1)="","",INDEX(Оценка!C$2:AF$1540,A6556*11+7,(B6558-1)*3+1)&amp;" ("&amp;INDEX(Оценка!C$2:AF$1540,A6556*11+7,(B6558-1)*3+2)&amp;") ("&amp;INDEX(Оценка!C$2:AF$1540,A6556*11+7,(B6558-1)*3+3)&amp;")")</f>
        <v/>
      </c>
    </row>
    <row r="6559" spans="1:6" s="15" customFormat="1" x14ac:dyDescent="0.25">
      <c r="A6559" s="15">
        <v>71</v>
      </c>
      <c r="B6559" s="15">
        <v>3</v>
      </c>
      <c r="D6559" s="15" t="str">
        <f>IF(INDEX(Разделы!C$2:L$1540,A6559*11+7,B6559)="","","- "&amp;INDEX(Разделы!C$2:L$1540,A6559*11+7,B6559))</f>
        <v/>
      </c>
      <c r="E6559" s="15" t="str">
        <f>IF(INDEX(Оценка!C$2:AF$1540,A6557*11+8,(B6559-1)*3+1)="","",INDEX(Оценка!C$2:AF$1540,A6557*11+8,(B6559-1)*3+1)&amp;" ("&amp;INDEX(Оценка!C$2:AF$1540,A6557*11+8,(B6559-1)*3+2)&amp;") ("&amp;INDEX(Оценка!C$2:AF$1540,A6557*11+8,(B6559-1)*3+3)&amp;")")</f>
        <v/>
      </c>
      <c r="F6559" s="15" t="str">
        <f>IF(INDEX(Содержание!C$2:L$1680,A6559*6+5,B6559)="","",INDEX(Содержание!C$2:L$1680,A6559*6+5,B6559))</f>
        <v/>
      </c>
    </row>
    <row r="6560" spans="1:6" s="15" customFormat="1" x14ac:dyDescent="0.25">
      <c r="A6560" s="15">
        <v>71</v>
      </c>
      <c r="B6560" s="15">
        <v>3</v>
      </c>
      <c r="D6560" s="15" t="str">
        <f>IF(INDEX(Разделы!C$2:L$1540,A6560*11+8,B6560)="","","- "&amp;INDEX(Разделы!C$2:L$1540,A6560*11+8,B6560))</f>
        <v/>
      </c>
      <c r="E6560" s="15" t="str">
        <f>IF(INDEX(Оценка!C$2:AF$1540,A6558*11+9,(B6560-1)*3+1)="","",INDEX(Оценка!C$2:AF$1540,A6558*11+9,(B6560-1)*3+1)&amp;" ("&amp;INDEX(Оценка!C$2:AF$1540,A6558*11+9,(B6560-1)*3+2)&amp;") ("&amp;INDEX(Оценка!C$2:AF$1540,A6558*11+9,(B6560-1)*3+3)&amp;")")</f>
        <v/>
      </c>
    </row>
    <row r="6561" spans="1:6" s="15" customFormat="1" x14ac:dyDescent="0.25">
      <c r="A6561" s="15">
        <v>71</v>
      </c>
      <c r="B6561" s="15">
        <v>3</v>
      </c>
      <c r="D6561" s="15" t="str">
        <f>IF(INDEX(Разделы!C$2:L$1540,A6561*11+9,B6561)="","","- "&amp;INDEX(Разделы!C$2:L$1540,A6561*11+9,B6561))</f>
        <v/>
      </c>
      <c r="E6561" s="15" t="str">
        <f>IF(INDEX(Оценка!C$2:AF$1540,A6559*11+10,(B6561-1)*3+1)="","",INDEX(Оценка!C$2:AF$1540,A6559*11+10,(B6561-1)*3+1)&amp;" ("&amp;INDEX(Оценка!C$2:AF$1540,A6559*11+10,(B6561-1)*3+2)&amp;") ("&amp;INDEX(Оценка!C$2:AF$1540,A6559*11+10,(B6561-1)*3+3)&amp;")")</f>
        <v/>
      </c>
    </row>
    <row r="6562" spans="1:6" s="15" customFormat="1" x14ac:dyDescent="0.25">
      <c r="A6562" s="15">
        <v>71</v>
      </c>
      <c r="B6562" s="15">
        <v>3</v>
      </c>
      <c r="D6562" s="15" t="str">
        <f>IF(INDEX(Разделы!C$2:L$1540,A6562*11+10,B6562)="","","- "&amp;INDEX(Разделы!C$2:L$1540,A6562*11+10,B6562))</f>
        <v/>
      </c>
    </row>
    <row r="6563" spans="1:6" s="15" customFormat="1" x14ac:dyDescent="0.25">
      <c r="A6563" s="15">
        <v>71</v>
      </c>
      <c r="B6563" s="15">
        <v>3</v>
      </c>
    </row>
    <row r="6564" spans="1:6" s="15" customFormat="1" x14ac:dyDescent="0.25">
      <c r="A6564" s="15">
        <v>71</v>
      </c>
      <c r="B6564" s="15">
        <v>4</v>
      </c>
      <c r="D6564" s="15" t="str">
        <f xml:space="preserve"> IF(INDEX(Разделы!C$2:L$1540,A6564*11+3,B6564)="","","= "&amp;INDEX(Разделы!C$2:L$1540,A6564*11+3,B6564)&amp;" ("&amp;INDEX(Разделы!C$2:L$1540,A6564*11+4,B6564)&amp;")")</f>
        <v/>
      </c>
      <c r="E6564" s="15" t="str">
        <f>IF(INDEX(Оценка!C$2:AF$1540,A6562*11+4,(B6564-1)*3+1)="","",INDEX(Оценка!C$2:AF$1540,A6562*11+4,(B6564-1)*3+1)&amp;" ("&amp;INDEX(Оценка!C$2:AF$1540,A6562*11+4,(B6564-1)*3+2)&amp;") ("&amp;INDEX(Оценка!C$2:AF$1540,A6562*11+4,(B6564-1)*3+3)&amp;")")</f>
        <v/>
      </c>
      <c r="F6564" s="15" t="str">
        <f>IF(INDEX(Содержание!C$2:L$1680,A6564*6+2,B6564)="","",INDEX(Содержание!C$2:L$1680,A6564*6+2,B6564))</f>
        <v/>
      </c>
    </row>
    <row r="6565" spans="1:6" s="15" customFormat="1" x14ac:dyDescent="0.25">
      <c r="A6565" s="15">
        <v>71</v>
      </c>
      <c r="B6565" s="15">
        <v>4</v>
      </c>
      <c r="E6565" s="15" t="str">
        <f>IF(INDEX(Оценка!C$2:AF$1540,A6563*11+5,(B6565-1)*3+1)="","",INDEX(Оценка!C$2:AF$1540,A6563*11+5,(B6565-1)*3+1)&amp;" ("&amp;INDEX(Оценка!C$2:AF$1540,A6563*11+5,(B6565-1)*3+2)&amp;") ("&amp;INDEX(Оценка!C$2:AF$1540,A6563*11+5,(B6565-1)*3+3)&amp;")")</f>
        <v/>
      </c>
    </row>
    <row r="6566" spans="1:6" s="15" customFormat="1" x14ac:dyDescent="0.25">
      <c r="A6566" s="15">
        <v>71</v>
      </c>
      <c r="B6566" s="15">
        <v>4</v>
      </c>
      <c r="D6566" s="15" t="str">
        <f>IF(INDEX(Разделы!C$2:L$1540,A6566*11+5,B6566)="","","- "&amp;INDEX(Разделы!C$2:L$1540,A6566*11+5,B6566))</f>
        <v/>
      </c>
      <c r="E6566" s="15" t="str">
        <f>IF(INDEX(Оценка!C$2:AF$1540,A6564*11+6,(B6566-1)*3+1)="","",INDEX(Оценка!C$2:AF$1540,A6564*11+6,(B6566-1)*3+1)&amp;" ("&amp;INDEX(Оценка!C$2:AF$1540,A6564*11+6,(B6566-1)*3+2)&amp;") ("&amp;INDEX(Оценка!C$2:AF$1540,A6564*11+6,(B6566-1)*3+3)&amp;")")</f>
        <v/>
      </c>
      <c r="F6566" s="15" t="str">
        <f>IF(INDEX(Содержание!C$2:L$1680,A6566*6+3,B6566)="","","= "&amp;INDEX(Содержание!C$2:L$1680,A6566*6+3,B6566)&amp;" "&amp;INDEX(Содержание!C$2:L$1680,A6568*6+4,B6568))</f>
        <v/>
      </c>
    </row>
    <row r="6567" spans="1:6" s="15" customFormat="1" x14ac:dyDescent="0.25">
      <c r="A6567" s="15">
        <v>71</v>
      </c>
      <c r="B6567" s="15">
        <v>4</v>
      </c>
      <c r="D6567" s="15" t="str">
        <f>IF(INDEX(Разделы!C$2:L$1540,A6567*11+6,B6567)="","","- "&amp;INDEX(Разделы!C$2:L$1540,A6567*11+6,B6567))</f>
        <v/>
      </c>
      <c r="E6567" s="15" t="str">
        <f>IF(INDEX(Оценка!C$2:AF$1540,A6565*11+7,(B6567-1)*3+1)="","",INDEX(Оценка!C$2:AF$1540,A6565*11+7,(B6567-1)*3+1)&amp;" ("&amp;INDEX(Оценка!C$2:AF$1540,A6565*11+7,(B6567-1)*3+2)&amp;") ("&amp;INDEX(Оценка!C$2:AF$1540,A6565*11+7,(B6567-1)*3+3)&amp;")")</f>
        <v/>
      </c>
    </row>
    <row r="6568" spans="1:6" s="15" customFormat="1" x14ac:dyDescent="0.25">
      <c r="A6568" s="15">
        <v>71</v>
      </c>
      <c r="B6568" s="15">
        <v>4</v>
      </c>
      <c r="D6568" s="15" t="str">
        <f>IF(INDEX(Разделы!C$2:L$1540,A6568*11+7,B6568)="","","- "&amp;INDEX(Разделы!C$2:L$1540,A6568*11+7,B6568))</f>
        <v/>
      </c>
      <c r="E6568" s="15" t="str">
        <f>IF(INDEX(Оценка!C$2:AF$1540,A6566*11+8,(B6568-1)*3+1)="","",INDEX(Оценка!C$2:AF$1540,A6566*11+8,(B6568-1)*3+1)&amp;" ("&amp;INDEX(Оценка!C$2:AF$1540,A6566*11+8,(B6568-1)*3+2)&amp;") ("&amp;INDEX(Оценка!C$2:AF$1540,A6566*11+8,(B6568-1)*3+3)&amp;")")</f>
        <v/>
      </c>
      <c r="F6568" s="15" t="str">
        <f>IF(INDEX(Содержание!C$2:L$1680,A6568*6+5,B6568)="","",INDEX(Содержание!C$2:L$1680,A6568*6+5,B6568))</f>
        <v/>
      </c>
    </row>
    <row r="6569" spans="1:6" s="15" customFormat="1" x14ac:dyDescent="0.25">
      <c r="A6569" s="15">
        <v>71</v>
      </c>
      <c r="B6569" s="15">
        <v>4</v>
      </c>
      <c r="D6569" s="15" t="str">
        <f>IF(INDEX(Разделы!C$2:L$1540,A6569*11+8,B6569)="","","- "&amp;INDEX(Разделы!C$2:L$1540,A6569*11+8,B6569))</f>
        <v/>
      </c>
      <c r="E6569" s="15" t="str">
        <f>IF(INDEX(Оценка!C$2:AF$1540,A6567*11+9,(B6569-1)*3+1)="","",INDEX(Оценка!C$2:AF$1540,A6567*11+9,(B6569-1)*3+1)&amp;" ("&amp;INDEX(Оценка!C$2:AF$1540,A6567*11+9,(B6569-1)*3+2)&amp;") ("&amp;INDEX(Оценка!C$2:AF$1540,A6567*11+9,(B6569-1)*3+3)&amp;")")</f>
        <v/>
      </c>
    </row>
    <row r="6570" spans="1:6" s="15" customFormat="1" x14ac:dyDescent="0.25">
      <c r="A6570" s="15">
        <v>71</v>
      </c>
      <c r="B6570" s="15">
        <v>4</v>
      </c>
      <c r="D6570" s="15" t="str">
        <f>IF(INDEX(Разделы!C$2:L$1540,A6570*11+9,B6570)="","","- "&amp;INDEX(Разделы!C$2:L$1540,A6570*11+9,B6570))</f>
        <v/>
      </c>
      <c r="E6570" s="15" t="str">
        <f>IF(INDEX(Оценка!C$2:AF$1540,A6568*11+10,(B6570-1)*3+1)="","",INDEX(Оценка!C$2:AF$1540,A6568*11+10,(B6570-1)*3+1)&amp;" ("&amp;INDEX(Оценка!C$2:AF$1540,A6568*11+10,(B6570-1)*3+2)&amp;") ("&amp;INDEX(Оценка!C$2:AF$1540,A6568*11+10,(B6570-1)*3+3)&amp;")")</f>
        <v/>
      </c>
    </row>
    <row r="6571" spans="1:6" s="15" customFormat="1" x14ac:dyDescent="0.25">
      <c r="A6571" s="15">
        <v>71</v>
      </c>
      <c r="B6571" s="15">
        <v>4</v>
      </c>
      <c r="D6571" s="15" t="str">
        <f>IF(INDEX(Разделы!C$2:L$1540,A6571*11+10,B6571)="","","- "&amp;INDEX(Разделы!C$2:L$1540,A6571*11+10,B6571))</f>
        <v/>
      </c>
    </row>
    <row r="6572" spans="1:6" s="15" customFormat="1" x14ac:dyDescent="0.25">
      <c r="A6572" s="15">
        <v>71</v>
      </c>
      <c r="B6572" s="15">
        <v>4</v>
      </c>
    </row>
    <row r="6573" spans="1:6" s="15" customFormat="1" x14ac:dyDescent="0.25">
      <c r="A6573" s="15">
        <v>71</v>
      </c>
      <c r="B6573" s="15">
        <v>5</v>
      </c>
      <c r="D6573" s="15" t="str">
        <f xml:space="preserve"> IF(INDEX(Разделы!C$2:L$1540,A6573*11+3,B6573)="","","= "&amp;INDEX(Разделы!C$2:L$1540,A6573*11+3,B6573)&amp;" ("&amp;INDEX(Разделы!C$2:L$1540,A6573*11+4,B6573)&amp;")")</f>
        <v/>
      </c>
      <c r="E6573" s="15" t="str">
        <f>IF(INDEX(Оценка!C$2:AF$1540,A6571*11+4,(B6573-1)*3+1)="","",INDEX(Оценка!C$2:AF$1540,A6571*11+4,(B6573-1)*3+1)&amp;" ("&amp;INDEX(Оценка!C$2:AF$1540,A6571*11+4,(B6573-1)*3+2)&amp;") ("&amp;INDEX(Оценка!C$2:AF$1540,A6571*11+4,(B6573-1)*3+3)&amp;")")</f>
        <v/>
      </c>
      <c r="F6573" s="15" t="str">
        <f>IF(INDEX(Содержание!C$2:L$1680,A6573*6+2,B6573)="","",INDEX(Содержание!C$2:L$1680,A6573*6+2,B6573))</f>
        <v/>
      </c>
    </row>
    <row r="6574" spans="1:6" s="15" customFormat="1" x14ac:dyDescent="0.25">
      <c r="A6574" s="15">
        <v>71</v>
      </c>
      <c r="B6574" s="15">
        <v>5</v>
      </c>
      <c r="E6574" s="15" t="str">
        <f>IF(INDEX(Оценка!C$2:AF$1540,A6572*11+5,(B6574-1)*3+1)="","",INDEX(Оценка!C$2:AF$1540,A6572*11+5,(B6574-1)*3+1)&amp;" ("&amp;INDEX(Оценка!C$2:AF$1540,A6572*11+5,(B6574-1)*3+2)&amp;") ("&amp;INDEX(Оценка!C$2:AF$1540,A6572*11+5,(B6574-1)*3+3)&amp;")")</f>
        <v/>
      </c>
    </row>
    <row r="6575" spans="1:6" s="15" customFormat="1" x14ac:dyDescent="0.25">
      <c r="A6575" s="15">
        <v>71</v>
      </c>
      <c r="B6575" s="15">
        <v>5</v>
      </c>
      <c r="D6575" s="15" t="str">
        <f>IF(INDEX(Разделы!C$2:L$1540,A6575*11+5,B6575)="","","- "&amp;INDEX(Разделы!C$2:L$1540,A6575*11+5,B6575))</f>
        <v/>
      </c>
      <c r="E6575" s="15" t="str">
        <f>IF(INDEX(Оценка!C$2:AF$1540,A6573*11+6,(B6575-1)*3+1)="","",INDEX(Оценка!C$2:AF$1540,A6573*11+6,(B6575-1)*3+1)&amp;" ("&amp;INDEX(Оценка!C$2:AF$1540,A6573*11+6,(B6575-1)*3+2)&amp;") ("&amp;INDEX(Оценка!C$2:AF$1540,A6573*11+6,(B6575-1)*3+3)&amp;")")</f>
        <v/>
      </c>
      <c r="F6575" s="15" t="str">
        <f>IF(INDEX(Содержание!C$2:L$1680,A6575*6+3,B6575)="","","= "&amp;INDEX(Содержание!C$2:L$1680,A6575*6+3,B6575)&amp;" "&amp;INDEX(Содержание!C$2:L$1680,A6577*6+4,B6577))</f>
        <v/>
      </c>
    </row>
    <row r="6576" spans="1:6" s="15" customFormat="1" x14ac:dyDescent="0.25">
      <c r="A6576" s="15">
        <v>71</v>
      </c>
      <c r="B6576" s="15">
        <v>5</v>
      </c>
      <c r="D6576" s="15" t="str">
        <f>IF(INDEX(Разделы!C$2:L$1540,A6576*11+6,B6576)="","","- "&amp;INDEX(Разделы!C$2:L$1540,A6576*11+6,B6576))</f>
        <v/>
      </c>
      <c r="E6576" s="15" t="str">
        <f>IF(INDEX(Оценка!C$2:AF$1540,A6574*11+7,(B6576-1)*3+1)="","",INDEX(Оценка!C$2:AF$1540,A6574*11+7,(B6576-1)*3+1)&amp;" ("&amp;INDEX(Оценка!C$2:AF$1540,A6574*11+7,(B6576-1)*3+2)&amp;") ("&amp;INDEX(Оценка!C$2:AF$1540,A6574*11+7,(B6576-1)*3+3)&amp;")")</f>
        <v/>
      </c>
    </row>
    <row r="6577" spans="1:6" s="15" customFormat="1" x14ac:dyDescent="0.25">
      <c r="A6577" s="15">
        <v>71</v>
      </c>
      <c r="B6577" s="15">
        <v>5</v>
      </c>
      <c r="D6577" s="15" t="str">
        <f>IF(INDEX(Разделы!C$2:L$1540,A6577*11+7,B6577)="","","- "&amp;INDEX(Разделы!C$2:L$1540,A6577*11+7,B6577))</f>
        <v/>
      </c>
      <c r="E6577" s="15" t="str">
        <f>IF(INDEX(Оценка!C$2:AF$1540,A6575*11+8,(B6577-1)*3+1)="","",INDEX(Оценка!C$2:AF$1540,A6575*11+8,(B6577-1)*3+1)&amp;" ("&amp;INDEX(Оценка!C$2:AF$1540,A6575*11+8,(B6577-1)*3+2)&amp;") ("&amp;INDEX(Оценка!C$2:AF$1540,A6575*11+8,(B6577-1)*3+3)&amp;")")</f>
        <v/>
      </c>
      <c r="F6577" s="15" t="str">
        <f>IF(INDEX(Содержание!C$2:L$1680,A6577*6+5,B6577)="","",INDEX(Содержание!C$2:L$1680,A6577*6+5,B6577))</f>
        <v/>
      </c>
    </row>
    <row r="6578" spans="1:6" s="15" customFormat="1" x14ac:dyDescent="0.25">
      <c r="A6578" s="15">
        <v>71</v>
      </c>
      <c r="B6578" s="15">
        <v>5</v>
      </c>
      <c r="D6578" s="15" t="str">
        <f>IF(INDEX(Разделы!C$2:L$1540,A6578*11+8,B6578)="","","- "&amp;INDEX(Разделы!C$2:L$1540,A6578*11+8,B6578))</f>
        <v/>
      </c>
      <c r="E6578" s="15" t="str">
        <f>IF(INDEX(Оценка!C$2:AF$1540,A6576*11+9,(B6578-1)*3+1)="","",INDEX(Оценка!C$2:AF$1540,A6576*11+9,(B6578-1)*3+1)&amp;" ("&amp;INDEX(Оценка!C$2:AF$1540,A6576*11+9,(B6578-1)*3+2)&amp;") ("&amp;INDEX(Оценка!C$2:AF$1540,A6576*11+9,(B6578-1)*3+3)&amp;")")</f>
        <v/>
      </c>
    </row>
    <row r="6579" spans="1:6" s="15" customFormat="1" x14ac:dyDescent="0.25">
      <c r="A6579" s="15">
        <v>71</v>
      </c>
      <c r="B6579" s="15">
        <v>5</v>
      </c>
      <c r="D6579" s="15" t="str">
        <f>IF(INDEX(Разделы!C$2:L$1540,A6579*11+9,B6579)="","","- "&amp;INDEX(Разделы!C$2:L$1540,A6579*11+9,B6579))</f>
        <v/>
      </c>
      <c r="E6579" s="15" t="str">
        <f>IF(INDEX(Оценка!C$2:AF$1540,A6577*11+10,(B6579-1)*3+1)="","",INDEX(Оценка!C$2:AF$1540,A6577*11+10,(B6579-1)*3+1)&amp;" ("&amp;INDEX(Оценка!C$2:AF$1540,A6577*11+10,(B6579-1)*3+2)&amp;") ("&amp;INDEX(Оценка!C$2:AF$1540,A6577*11+10,(B6579-1)*3+3)&amp;")")</f>
        <v/>
      </c>
    </row>
    <row r="6580" spans="1:6" s="15" customFormat="1" x14ac:dyDescent="0.25">
      <c r="A6580" s="15">
        <v>71</v>
      </c>
      <c r="B6580" s="15">
        <v>5</v>
      </c>
      <c r="D6580" s="15" t="str">
        <f>IF(INDEX(Разделы!C$2:L$1540,A6580*11+10,B6580)="","","- "&amp;INDEX(Разделы!C$2:L$1540,A6580*11+10,B6580))</f>
        <v/>
      </c>
    </row>
    <row r="6581" spans="1:6" s="15" customFormat="1" x14ac:dyDescent="0.25">
      <c r="A6581" s="15">
        <v>71</v>
      </c>
      <c r="B6581" s="15">
        <v>5</v>
      </c>
    </row>
    <row r="6582" spans="1:6" s="15" customFormat="1" x14ac:dyDescent="0.25">
      <c r="A6582" s="15">
        <v>71</v>
      </c>
      <c r="B6582" s="15">
        <v>6</v>
      </c>
      <c r="D6582" s="15" t="str">
        <f xml:space="preserve"> IF(INDEX(Разделы!C$2:L$1540,A6582*11+3,B6582)="","","= "&amp;INDEX(Разделы!C$2:L$1540,A6582*11+3,B6582)&amp;" ("&amp;INDEX(Разделы!C$2:L$1540,A6582*11+4,B6582)&amp;")")</f>
        <v/>
      </c>
      <c r="E6582" s="15" t="str">
        <f>IF(INDEX(Оценка!C$2:AF$1540,A6580*11+4,(B6582-1)*3+1)="","",INDEX(Оценка!C$2:AF$1540,A6580*11+4,(B6582-1)*3+1)&amp;" ("&amp;INDEX(Оценка!C$2:AF$1540,A6580*11+4,(B6582-1)*3+2)&amp;") ("&amp;INDEX(Оценка!C$2:AF$1540,A6580*11+4,(B6582-1)*3+3)&amp;")")</f>
        <v/>
      </c>
      <c r="F6582" s="15" t="str">
        <f>IF(INDEX(Содержание!C$2:L$1680,A6582*6+2,B6582)="","",INDEX(Содержание!C$2:L$1680,A6582*6+2,B6582))</f>
        <v/>
      </c>
    </row>
    <row r="6583" spans="1:6" s="15" customFormat="1" x14ac:dyDescent="0.25">
      <c r="A6583" s="15">
        <v>71</v>
      </c>
      <c r="B6583" s="15">
        <v>6</v>
      </c>
      <c r="E6583" s="15" t="str">
        <f>IF(INDEX(Оценка!C$2:AF$1540,A6581*11+5,(B6583-1)*3+1)="","",INDEX(Оценка!C$2:AF$1540,A6581*11+5,(B6583-1)*3+1)&amp;" ("&amp;INDEX(Оценка!C$2:AF$1540,A6581*11+5,(B6583-1)*3+2)&amp;") ("&amp;INDEX(Оценка!C$2:AF$1540,A6581*11+5,(B6583-1)*3+3)&amp;")")</f>
        <v/>
      </c>
    </row>
    <row r="6584" spans="1:6" s="15" customFormat="1" x14ac:dyDescent="0.25">
      <c r="A6584" s="15">
        <v>71</v>
      </c>
      <c r="B6584" s="15">
        <v>6</v>
      </c>
      <c r="D6584" s="15" t="str">
        <f>IF(INDEX(Разделы!C$2:L$1540,A6584*11+5,B6584)="","","- "&amp;INDEX(Разделы!C$2:L$1540,A6584*11+5,B6584))</f>
        <v/>
      </c>
      <c r="E6584" s="15" t="str">
        <f>IF(INDEX(Оценка!C$2:AF$1540,A6582*11+6,(B6584-1)*3+1)="","",INDEX(Оценка!C$2:AF$1540,A6582*11+6,(B6584-1)*3+1)&amp;" ("&amp;INDEX(Оценка!C$2:AF$1540,A6582*11+6,(B6584-1)*3+2)&amp;") ("&amp;INDEX(Оценка!C$2:AF$1540,A6582*11+6,(B6584-1)*3+3)&amp;")")</f>
        <v/>
      </c>
      <c r="F6584" s="15" t="str">
        <f>IF(INDEX(Содержание!C$2:L$1680,A6584*6+3,B6584)="","","= "&amp;INDEX(Содержание!C$2:L$1680,A6584*6+3,B6584)&amp;" "&amp;INDEX(Содержание!C$2:L$1680,A6586*6+4,B6586))</f>
        <v/>
      </c>
    </row>
    <row r="6585" spans="1:6" s="15" customFormat="1" x14ac:dyDescent="0.25">
      <c r="A6585" s="15">
        <v>71</v>
      </c>
      <c r="B6585" s="15">
        <v>6</v>
      </c>
      <c r="D6585" s="15" t="str">
        <f>IF(INDEX(Разделы!C$2:L$1540,A6585*11+6,B6585)="","","- "&amp;INDEX(Разделы!C$2:L$1540,A6585*11+6,B6585))</f>
        <v/>
      </c>
      <c r="E6585" s="15" t="str">
        <f>IF(INDEX(Оценка!C$2:AF$1540,A6583*11+7,(B6585-1)*3+1)="","",INDEX(Оценка!C$2:AF$1540,A6583*11+7,(B6585-1)*3+1)&amp;" ("&amp;INDEX(Оценка!C$2:AF$1540,A6583*11+7,(B6585-1)*3+2)&amp;") ("&amp;INDEX(Оценка!C$2:AF$1540,A6583*11+7,(B6585-1)*3+3)&amp;")")</f>
        <v/>
      </c>
    </row>
    <row r="6586" spans="1:6" s="15" customFormat="1" x14ac:dyDescent="0.25">
      <c r="A6586" s="15">
        <v>71</v>
      </c>
      <c r="B6586" s="15">
        <v>6</v>
      </c>
      <c r="D6586" s="15" t="str">
        <f>IF(INDEX(Разделы!C$2:L$1540,A6586*11+7,B6586)="","","- "&amp;INDEX(Разделы!C$2:L$1540,A6586*11+7,B6586))</f>
        <v/>
      </c>
      <c r="E6586" s="15" t="str">
        <f>IF(INDEX(Оценка!C$2:AF$1540,A6584*11+8,(B6586-1)*3+1)="","",INDEX(Оценка!C$2:AF$1540,A6584*11+8,(B6586-1)*3+1)&amp;" ("&amp;INDEX(Оценка!C$2:AF$1540,A6584*11+8,(B6586-1)*3+2)&amp;") ("&amp;INDEX(Оценка!C$2:AF$1540,A6584*11+8,(B6586-1)*3+3)&amp;")")</f>
        <v/>
      </c>
      <c r="F6586" s="15" t="str">
        <f>IF(INDEX(Содержание!C$2:L$1680,A6586*6+5,B6586)="","",INDEX(Содержание!C$2:L$1680,A6586*6+5,B6586))</f>
        <v/>
      </c>
    </row>
    <row r="6587" spans="1:6" s="15" customFormat="1" x14ac:dyDescent="0.25">
      <c r="A6587" s="15">
        <v>71</v>
      </c>
      <c r="B6587" s="15">
        <v>6</v>
      </c>
      <c r="D6587" s="15" t="str">
        <f>IF(INDEX(Разделы!C$2:L$1540,A6587*11+8,B6587)="","","- "&amp;INDEX(Разделы!C$2:L$1540,A6587*11+8,B6587))</f>
        <v/>
      </c>
      <c r="E6587" s="15" t="str">
        <f>IF(INDEX(Оценка!C$2:AF$1540,A6585*11+9,(B6587-1)*3+1)="","",INDEX(Оценка!C$2:AF$1540,A6585*11+9,(B6587-1)*3+1)&amp;" ("&amp;INDEX(Оценка!C$2:AF$1540,A6585*11+9,(B6587-1)*3+2)&amp;") ("&amp;INDEX(Оценка!C$2:AF$1540,A6585*11+9,(B6587-1)*3+3)&amp;")")</f>
        <v/>
      </c>
    </row>
    <row r="6588" spans="1:6" s="15" customFormat="1" x14ac:dyDescent="0.25">
      <c r="A6588" s="15">
        <v>71</v>
      </c>
      <c r="B6588" s="15">
        <v>6</v>
      </c>
      <c r="D6588" s="15" t="str">
        <f>IF(INDEX(Разделы!C$2:L$1540,A6588*11+9,B6588)="","","- "&amp;INDEX(Разделы!C$2:L$1540,A6588*11+9,B6588))</f>
        <v/>
      </c>
      <c r="E6588" s="15" t="str">
        <f>IF(INDEX(Оценка!C$2:AF$1540,A6586*11+10,(B6588-1)*3+1)="","",INDEX(Оценка!C$2:AF$1540,A6586*11+10,(B6588-1)*3+1)&amp;" ("&amp;INDEX(Оценка!C$2:AF$1540,A6586*11+10,(B6588-1)*3+2)&amp;") ("&amp;INDEX(Оценка!C$2:AF$1540,A6586*11+10,(B6588-1)*3+3)&amp;")")</f>
        <v/>
      </c>
    </row>
    <row r="6589" spans="1:6" s="15" customFormat="1" x14ac:dyDescent="0.25">
      <c r="A6589" s="15">
        <v>71</v>
      </c>
      <c r="B6589" s="15">
        <v>6</v>
      </c>
      <c r="D6589" s="15" t="str">
        <f>IF(INDEX(Разделы!C$2:L$1540,A6589*11+10,B6589)="","","- "&amp;INDEX(Разделы!C$2:L$1540,A6589*11+10,B6589))</f>
        <v/>
      </c>
    </row>
    <row r="6590" spans="1:6" s="15" customFormat="1" x14ac:dyDescent="0.25">
      <c r="A6590" s="15">
        <v>71</v>
      </c>
      <c r="B6590" s="15">
        <v>6</v>
      </c>
    </row>
    <row r="6591" spans="1:6" s="15" customFormat="1" x14ac:dyDescent="0.25">
      <c r="A6591" s="15">
        <v>71</v>
      </c>
      <c r="B6591" s="15">
        <v>7</v>
      </c>
      <c r="D6591" s="15" t="str">
        <f xml:space="preserve"> IF(INDEX(Разделы!C$2:L$1540,A6591*11+3,B6591)="","","= "&amp;INDEX(Разделы!C$2:L$1540,A6591*11+3,B6591)&amp;" ("&amp;INDEX(Разделы!C$2:L$1540,A6591*11+4,B6591)&amp;")")</f>
        <v/>
      </c>
      <c r="E6591" s="15" t="str">
        <f>IF(INDEX(Оценка!C$2:AF$1540,A6589*11+4,(B6591-1)*3+1)="","",INDEX(Оценка!C$2:AF$1540,A6589*11+4,(B6591-1)*3+1)&amp;" ("&amp;INDEX(Оценка!C$2:AF$1540,A6589*11+4,(B6591-1)*3+2)&amp;") ("&amp;INDEX(Оценка!C$2:AF$1540,A6589*11+4,(B6591-1)*3+3)&amp;")")</f>
        <v/>
      </c>
      <c r="F6591" s="15" t="str">
        <f>IF(INDEX(Содержание!C$2:L$1680,A6591*6+2,B6591)="","",INDEX(Содержание!C$2:L$1680,A6591*6+2,B6591))</f>
        <v/>
      </c>
    </row>
    <row r="6592" spans="1:6" s="15" customFormat="1" x14ac:dyDescent="0.25">
      <c r="A6592" s="15">
        <v>71</v>
      </c>
      <c r="B6592" s="15">
        <v>7</v>
      </c>
      <c r="E6592" s="15" t="str">
        <f>IF(INDEX(Оценка!C$2:AF$1540,A6590*11+5,(B6592-1)*3+1)="","",INDEX(Оценка!C$2:AF$1540,A6590*11+5,(B6592-1)*3+1)&amp;" ("&amp;INDEX(Оценка!C$2:AF$1540,A6590*11+5,(B6592-1)*3+2)&amp;") ("&amp;INDEX(Оценка!C$2:AF$1540,A6590*11+5,(B6592-1)*3+3)&amp;")")</f>
        <v/>
      </c>
    </row>
    <row r="6593" spans="1:6" s="15" customFormat="1" x14ac:dyDescent="0.25">
      <c r="A6593" s="15">
        <v>71</v>
      </c>
      <c r="B6593" s="15">
        <v>7</v>
      </c>
      <c r="D6593" s="15" t="str">
        <f>IF(INDEX(Разделы!C$2:L$1540,A6593*11+5,B6593)="","","- "&amp;INDEX(Разделы!C$2:L$1540,A6593*11+5,B6593))</f>
        <v/>
      </c>
      <c r="E6593" s="15" t="str">
        <f>IF(INDEX(Оценка!C$2:AF$1540,A6591*11+6,(B6593-1)*3+1)="","",INDEX(Оценка!C$2:AF$1540,A6591*11+6,(B6593-1)*3+1)&amp;" ("&amp;INDEX(Оценка!C$2:AF$1540,A6591*11+6,(B6593-1)*3+2)&amp;") ("&amp;INDEX(Оценка!C$2:AF$1540,A6591*11+6,(B6593-1)*3+3)&amp;")")</f>
        <v/>
      </c>
      <c r="F6593" s="15" t="str">
        <f>IF(INDEX(Содержание!C$2:L$1680,A6593*6+3,B6593)="","","= "&amp;INDEX(Содержание!C$2:L$1680,A6593*6+3,B6593)&amp;" "&amp;INDEX(Содержание!C$2:L$1680,A6595*6+4,B6595))</f>
        <v/>
      </c>
    </row>
    <row r="6594" spans="1:6" s="15" customFormat="1" x14ac:dyDescent="0.25">
      <c r="A6594" s="15">
        <v>71</v>
      </c>
      <c r="B6594" s="15">
        <v>7</v>
      </c>
      <c r="D6594" s="15" t="str">
        <f>IF(INDEX(Разделы!C$2:L$1540,A6594*11+6,B6594)="","","- "&amp;INDEX(Разделы!C$2:L$1540,A6594*11+6,B6594))</f>
        <v/>
      </c>
      <c r="E6594" s="15" t="str">
        <f>IF(INDEX(Оценка!C$2:AF$1540,A6592*11+7,(B6594-1)*3+1)="","",INDEX(Оценка!C$2:AF$1540,A6592*11+7,(B6594-1)*3+1)&amp;" ("&amp;INDEX(Оценка!C$2:AF$1540,A6592*11+7,(B6594-1)*3+2)&amp;") ("&amp;INDEX(Оценка!C$2:AF$1540,A6592*11+7,(B6594-1)*3+3)&amp;")")</f>
        <v/>
      </c>
    </row>
    <row r="6595" spans="1:6" s="15" customFormat="1" x14ac:dyDescent="0.25">
      <c r="A6595" s="15">
        <v>71</v>
      </c>
      <c r="B6595" s="15">
        <v>7</v>
      </c>
      <c r="D6595" s="15" t="str">
        <f>IF(INDEX(Разделы!C$2:L$1540,A6595*11+7,B6595)="","","- "&amp;INDEX(Разделы!C$2:L$1540,A6595*11+7,B6595))</f>
        <v/>
      </c>
      <c r="E6595" s="15" t="str">
        <f>IF(INDEX(Оценка!C$2:AF$1540,A6593*11+8,(B6595-1)*3+1)="","",INDEX(Оценка!C$2:AF$1540,A6593*11+8,(B6595-1)*3+1)&amp;" ("&amp;INDEX(Оценка!C$2:AF$1540,A6593*11+8,(B6595-1)*3+2)&amp;") ("&amp;INDEX(Оценка!C$2:AF$1540,A6593*11+8,(B6595-1)*3+3)&amp;")")</f>
        <v/>
      </c>
      <c r="F6595" s="15" t="str">
        <f>IF(INDEX(Содержание!C$2:L$1680,A6595*6+5,B6595)="","",INDEX(Содержание!C$2:L$1680,A6595*6+5,B6595))</f>
        <v/>
      </c>
    </row>
    <row r="6596" spans="1:6" s="15" customFormat="1" x14ac:dyDescent="0.25">
      <c r="A6596" s="15">
        <v>71</v>
      </c>
      <c r="B6596" s="15">
        <v>7</v>
      </c>
      <c r="D6596" s="15" t="str">
        <f>IF(INDEX(Разделы!C$2:L$1540,A6596*11+8,B6596)="","","- "&amp;INDEX(Разделы!C$2:L$1540,A6596*11+8,B6596))</f>
        <v/>
      </c>
      <c r="E6596" s="15" t="str">
        <f>IF(INDEX(Оценка!C$2:AF$1540,A6594*11+9,(B6596-1)*3+1)="","",INDEX(Оценка!C$2:AF$1540,A6594*11+9,(B6596-1)*3+1)&amp;" ("&amp;INDEX(Оценка!C$2:AF$1540,A6594*11+9,(B6596-1)*3+2)&amp;") ("&amp;INDEX(Оценка!C$2:AF$1540,A6594*11+9,(B6596-1)*3+3)&amp;")")</f>
        <v/>
      </c>
    </row>
    <row r="6597" spans="1:6" s="15" customFormat="1" x14ac:dyDescent="0.25">
      <c r="A6597" s="15">
        <v>71</v>
      </c>
      <c r="B6597" s="15">
        <v>7</v>
      </c>
      <c r="D6597" s="15" t="str">
        <f>IF(INDEX(Разделы!C$2:L$1540,A6597*11+9,B6597)="","","- "&amp;INDEX(Разделы!C$2:L$1540,A6597*11+9,B6597))</f>
        <v/>
      </c>
      <c r="E6597" s="15" t="str">
        <f>IF(INDEX(Оценка!C$2:AF$1540,A6595*11+10,(B6597-1)*3+1)="","",INDEX(Оценка!C$2:AF$1540,A6595*11+10,(B6597-1)*3+1)&amp;" ("&amp;INDEX(Оценка!C$2:AF$1540,A6595*11+10,(B6597-1)*3+2)&amp;") ("&amp;INDEX(Оценка!C$2:AF$1540,A6595*11+10,(B6597-1)*3+3)&amp;")")</f>
        <v/>
      </c>
    </row>
    <row r="6598" spans="1:6" s="15" customFormat="1" x14ac:dyDescent="0.25">
      <c r="A6598" s="15">
        <v>71</v>
      </c>
      <c r="B6598" s="15">
        <v>7</v>
      </c>
      <c r="D6598" s="15" t="str">
        <f>IF(INDEX(Разделы!C$2:L$1540,A6598*11+10,B6598)="","","- "&amp;INDEX(Разделы!C$2:L$1540,A6598*11+10,B6598))</f>
        <v/>
      </c>
    </row>
    <row r="6599" spans="1:6" s="15" customFormat="1" x14ac:dyDescent="0.25">
      <c r="A6599" s="15">
        <v>71</v>
      </c>
      <c r="B6599" s="15">
        <v>7</v>
      </c>
    </row>
    <row r="6600" spans="1:6" s="15" customFormat="1" x14ac:dyDescent="0.25">
      <c r="A6600" s="15">
        <v>71</v>
      </c>
      <c r="B6600" s="15">
        <v>8</v>
      </c>
      <c r="D6600" s="15" t="str">
        <f xml:space="preserve"> IF(INDEX(Разделы!C$2:L$1540,A6600*11+3,B6600)="","","= "&amp;INDEX(Разделы!C$2:L$1540,A6600*11+3,B6600)&amp;" ("&amp;INDEX(Разделы!C$2:L$1540,A6600*11+4,B6600)&amp;")")</f>
        <v/>
      </c>
      <c r="E6600" s="15" t="str">
        <f>IF(INDEX(Оценка!C$2:AF$1540,A6598*11+4,(B6600-1)*3+1)="","",INDEX(Оценка!C$2:AF$1540,A6598*11+4,(B6600-1)*3+1)&amp;" ("&amp;INDEX(Оценка!C$2:AF$1540,A6598*11+4,(B6600-1)*3+2)&amp;") ("&amp;INDEX(Оценка!C$2:AF$1540,A6598*11+4,(B6600-1)*3+3)&amp;")")</f>
        <v/>
      </c>
      <c r="F6600" s="15" t="str">
        <f>IF(INDEX(Содержание!C$2:L$1680,A6600*6+2,B6600)="","",INDEX(Содержание!C$2:L$1680,A6600*6+2,B6600))</f>
        <v/>
      </c>
    </row>
    <row r="6601" spans="1:6" s="15" customFormat="1" x14ac:dyDescent="0.25">
      <c r="A6601" s="15">
        <v>71</v>
      </c>
      <c r="B6601" s="15">
        <v>8</v>
      </c>
      <c r="E6601" s="15" t="str">
        <f>IF(INDEX(Оценка!C$2:AF$1540,A6599*11+5,(B6601-1)*3+1)="","",INDEX(Оценка!C$2:AF$1540,A6599*11+5,(B6601-1)*3+1)&amp;" ("&amp;INDEX(Оценка!C$2:AF$1540,A6599*11+5,(B6601-1)*3+2)&amp;") ("&amp;INDEX(Оценка!C$2:AF$1540,A6599*11+5,(B6601-1)*3+3)&amp;")")</f>
        <v/>
      </c>
    </row>
    <row r="6602" spans="1:6" s="15" customFormat="1" x14ac:dyDescent="0.25">
      <c r="A6602" s="15">
        <v>71</v>
      </c>
      <c r="B6602" s="15">
        <v>8</v>
      </c>
      <c r="D6602" s="15" t="str">
        <f>IF(INDEX(Разделы!C$2:L$1540,A6602*11+5,B6602)="","","- "&amp;INDEX(Разделы!C$2:L$1540,A6602*11+5,B6602))</f>
        <v/>
      </c>
      <c r="E6602" s="15" t="str">
        <f>IF(INDEX(Оценка!C$2:AF$1540,A6600*11+6,(B6602-1)*3+1)="","",INDEX(Оценка!C$2:AF$1540,A6600*11+6,(B6602-1)*3+1)&amp;" ("&amp;INDEX(Оценка!C$2:AF$1540,A6600*11+6,(B6602-1)*3+2)&amp;") ("&amp;INDEX(Оценка!C$2:AF$1540,A6600*11+6,(B6602-1)*3+3)&amp;")")</f>
        <v/>
      </c>
      <c r="F6602" s="15" t="str">
        <f>IF(INDEX(Содержание!C$2:L$1680,A6602*6+3,B6602)="","","= "&amp;INDEX(Содержание!C$2:L$1680,A6602*6+3,B6602)&amp;" "&amp;INDEX(Содержание!C$2:L$1680,A6604*6+4,B6604))</f>
        <v/>
      </c>
    </row>
    <row r="6603" spans="1:6" s="15" customFormat="1" x14ac:dyDescent="0.25">
      <c r="A6603" s="15">
        <v>71</v>
      </c>
      <c r="B6603" s="15">
        <v>8</v>
      </c>
      <c r="D6603" s="15" t="str">
        <f>IF(INDEX(Разделы!C$2:L$1540,A6603*11+6,B6603)="","","- "&amp;INDEX(Разделы!C$2:L$1540,A6603*11+6,B6603))</f>
        <v/>
      </c>
      <c r="E6603" s="15" t="str">
        <f>IF(INDEX(Оценка!C$2:AF$1540,A6601*11+7,(B6603-1)*3+1)="","",INDEX(Оценка!C$2:AF$1540,A6601*11+7,(B6603-1)*3+1)&amp;" ("&amp;INDEX(Оценка!C$2:AF$1540,A6601*11+7,(B6603-1)*3+2)&amp;") ("&amp;INDEX(Оценка!C$2:AF$1540,A6601*11+7,(B6603-1)*3+3)&amp;")")</f>
        <v/>
      </c>
    </row>
    <row r="6604" spans="1:6" s="15" customFormat="1" x14ac:dyDescent="0.25">
      <c r="A6604" s="15">
        <v>71</v>
      </c>
      <c r="B6604" s="15">
        <v>8</v>
      </c>
      <c r="D6604" s="15" t="str">
        <f>IF(INDEX(Разделы!C$2:L$1540,A6604*11+7,B6604)="","","- "&amp;INDEX(Разделы!C$2:L$1540,A6604*11+7,B6604))</f>
        <v/>
      </c>
      <c r="E6604" s="15" t="str">
        <f>IF(INDEX(Оценка!C$2:AF$1540,A6602*11+8,(B6604-1)*3+1)="","",INDEX(Оценка!C$2:AF$1540,A6602*11+8,(B6604-1)*3+1)&amp;" ("&amp;INDEX(Оценка!C$2:AF$1540,A6602*11+8,(B6604-1)*3+2)&amp;") ("&amp;INDEX(Оценка!C$2:AF$1540,A6602*11+8,(B6604-1)*3+3)&amp;")")</f>
        <v/>
      </c>
      <c r="F6604" s="15" t="str">
        <f>IF(INDEX(Содержание!C$2:L$1680,A6604*6+5,B6604)="","",INDEX(Содержание!C$2:L$1680,A6604*6+5,B6604))</f>
        <v/>
      </c>
    </row>
    <row r="6605" spans="1:6" s="15" customFormat="1" x14ac:dyDescent="0.25">
      <c r="A6605" s="15">
        <v>71</v>
      </c>
      <c r="B6605" s="15">
        <v>8</v>
      </c>
      <c r="D6605" s="15" t="str">
        <f>IF(INDEX(Разделы!C$2:L$1540,A6605*11+8,B6605)="","","- "&amp;INDEX(Разделы!C$2:L$1540,A6605*11+8,B6605))</f>
        <v/>
      </c>
      <c r="E6605" s="15" t="str">
        <f>IF(INDEX(Оценка!C$2:AF$1540,A6603*11+9,(B6605-1)*3+1)="","",INDEX(Оценка!C$2:AF$1540,A6603*11+9,(B6605-1)*3+1)&amp;" ("&amp;INDEX(Оценка!C$2:AF$1540,A6603*11+9,(B6605-1)*3+2)&amp;") ("&amp;INDEX(Оценка!C$2:AF$1540,A6603*11+9,(B6605-1)*3+3)&amp;")")</f>
        <v/>
      </c>
    </row>
    <row r="6606" spans="1:6" s="15" customFormat="1" x14ac:dyDescent="0.25">
      <c r="A6606" s="15">
        <v>71</v>
      </c>
      <c r="B6606" s="15">
        <v>8</v>
      </c>
      <c r="D6606" s="15" t="str">
        <f>IF(INDEX(Разделы!C$2:L$1540,A6606*11+9,B6606)="","","- "&amp;INDEX(Разделы!C$2:L$1540,A6606*11+9,B6606))</f>
        <v/>
      </c>
      <c r="E6606" s="15" t="str">
        <f>IF(INDEX(Оценка!C$2:AF$1540,A6604*11+10,(B6606-1)*3+1)="","",INDEX(Оценка!C$2:AF$1540,A6604*11+10,(B6606-1)*3+1)&amp;" ("&amp;INDEX(Оценка!C$2:AF$1540,A6604*11+10,(B6606-1)*3+2)&amp;") ("&amp;INDEX(Оценка!C$2:AF$1540,A6604*11+10,(B6606-1)*3+3)&amp;")")</f>
        <v/>
      </c>
    </row>
    <row r="6607" spans="1:6" s="15" customFormat="1" x14ac:dyDescent="0.25">
      <c r="A6607" s="15">
        <v>71</v>
      </c>
      <c r="B6607" s="15">
        <v>8</v>
      </c>
      <c r="D6607" s="15" t="str">
        <f>IF(INDEX(Разделы!C$2:L$1540,A6607*11+10,B6607)="","","- "&amp;INDEX(Разделы!C$2:L$1540,A6607*11+10,B6607))</f>
        <v/>
      </c>
    </row>
    <row r="6608" spans="1:6" s="15" customFormat="1" x14ac:dyDescent="0.25">
      <c r="A6608" s="15">
        <v>71</v>
      </c>
      <c r="B6608" s="15">
        <v>8</v>
      </c>
    </row>
    <row r="6609" spans="1:6" s="15" customFormat="1" x14ac:dyDescent="0.25">
      <c r="A6609" s="15">
        <v>71</v>
      </c>
      <c r="B6609" s="15">
        <v>9</v>
      </c>
      <c r="D6609" s="15" t="str">
        <f xml:space="preserve"> IF(INDEX(Разделы!C$2:L$1540,A6609*11+3,B6609)="","","= "&amp;INDEX(Разделы!C$2:L$1540,A6609*11+3,B6609)&amp;" ("&amp;INDEX(Разделы!C$2:L$1540,A6609*11+4,B6609)&amp;")")</f>
        <v/>
      </c>
      <c r="E6609" s="15" t="str">
        <f>IF(INDEX(Оценка!C$2:AF$1540,A6607*11+4,(B6609-1)*3+1)="","",INDEX(Оценка!C$2:AF$1540,A6607*11+4,(B6609-1)*3+1)&amp;" ("&amp;INDEX(Оценка!C$2:AF$1540,A6607*11+4,(B6609-1)*3+2)&amp;") ("&amp;INDEX(Оценка!C$2:AF$1540,A6607*11+4,(B6609-1)*3+3)&amp;")")</f>
        <v/>
      </c>
      <c r="F6609" s="15" t="str">
        <f>IF(INDEX(Содержание!C$2:L$1680,A6609*6+2,B6609)="","",INDEX(Содержание!C$2:L$1680,A6609*6+2,B6609))</f>
        <v/>
      </c>
    </row>
    <row r="6610" spans="1:6" s="15" customFormat="1" x14ac:dyDescent="0.25">
      <c r="A6610" s="15">
        <v>71</v>
      </c>
      <c r="B6610" s="15">
        <v>9</v>
      </c>
      <c r="E6610" s="15" t="str">
        <f>IF(INDEX(Оценка!C$2:AF$1540,A6608*11+5,(B6610-1)*3+1)="","",INDEX(Оценка!C$2:AF$1540,A6608*11+5,(B6610-1)*3+1)&amp;" ("&amp;INDEX(Оценка!C$2:AF$1540,A6608*11+5,(B6610-1)*3+2)&amp;") ("&amp;INDEX(Оценка!C$2:AF$1540,A6608*11+5,(B6610-1)*3+3)&amp;")")</f>
        <v/>
      </c>
    </row>
    <row r="6611" spans="1:6" s="15" customFormat="1" x14ac:dyDescent="0.25">
      <c r="A6611" s="15">
        <v>71</v>
      </c>
      <c r="B6611" s="15">
        <v>9</v>
      </c>
      <c r="D6611" s="15" t="str">
        <f>IF(INDEX(Разделы!C$2:L$1540,A6611*11+5,B6611)="","","- "&amp;INDEX(Разделы!C$2:L$1540,A6611*11+5,B6611))</f>
        <v/>
      </c>
      <c r="E6611" s="15" t="str">
        <f>IF(INDEX(Оценка!C$2:AF$1540,A6609*11+6,(B6611-1)*3+1)="","",INDEX(Оценка!C$2:AF$1540,A6609*11+6,(B6611-1)*3+1)&amp;" ("&amp;INDEX(Оценка!C$2:AF$1540,A6609*11+6,(B6611-1)*3+2)&amp;") ("&amp;INDEX(Оценка!C$2:AF$1540,A6609*11+6,(B6611-1)*3+3)&amp;")")</f>
        <v/>
      </c>
      <c r="F6611" s="15" t="str">
        <f>IF(INDEX(Содержание!C$2:L$1680,A6611*6+3,B6611)="","","= "&amp;INDEX(Содержание!C$2:L$1680,A6611*6+3,B6611)&amp;" "&amp;INDEX(Содержание!C$2:L$1680,A6613*6+4,B6613))</f>
        <v/>
      </c>
    </row>
    <row r="6612" spans="1:6" s="15" customFormat="1" x14ac:dyDescent="0.25">
      <c r="A6612" s="15">
        <v>71</v>
      </c>
      <c r="B6612" s="15">
        <v>9</v>
      </c>
      <c r="D6612" s="15" t="str">
        <f>IF(INDEX(Разделы!C$2:L$1540,A6612*11+6,B6612)="","","- "&amp;INDEX(Разделы!C$2:L$1540,A6612*11+6,B6612))</f>
        <v/>
      </c>
      <c r="E6612" s="15" t="str">
        <f>IF(INDEX(Оценка!C$2:AF$1540,A6610*11+7,(B6612-1)*3+1)="","",INDEX(Оценка!C$2:AF$1540,A6610*11+7,(B6612-1)*3+1)&amp;" ("&amp;INDEX(Оценка!C$2:AF$1540,A6610*11+7,(B6612-1)*3+2)&amp;") ("&amp;INDEX(Оценка!C$2:AF$1540,A6610*11+7,(B6612-1)*3+3)&amp;")")</f>
        <v/>
      </c>
    </row>
    <row r="6613" spans="1:6" s="15" customFormat="1" x14ac:dyDescent="0.25">
      <c r="A6613" s="15">
        <v>71</v>
      </c>
      <c r="B6613" s="15">
        <v>9</v>
      </c>
      <c r="D6613" s="15" t="str">
        <f>IF(INDEX(Разделы!C$2:L$1540,A6613*11+7,B6613)="","","- "&amp;INDEX(Разделы!C$2:L$1540,A6613*11+7,B6613))</f>
        <v/>
      </c>
      <c r="E6613" s="15" t="str">
        <f>IF(INDEX(Оценка!C$2:AF$1540,A6611*11+8,(B6613-1)*3+1)="","",INDEX(Оценка!C$2:AF$1540,A6611*11+8,(B6613-1)*3+1)&amp;" ("&amp;INDEX(Оценка!C$2:AF$1540,A6611*11+8,(B6613-1)*3+2)&amp;") ("&amp;INDEX(Оценка!C$2:AF$1540,A6611*11+8,(B6613-1)*3+3)&amp;")")</f>
        <v/>
      </c>
      <c r="F6613" s="15" t="str">
        <f>IF(INDEX(Содержание!C$2:L$1680,A6613*6+5,B6613)="","",INDEX(Содержание!C$2:L$1680,A6613*6+5,B6613))</f>
        <v/>
      </c>
    </row>
    <row r="6614" spans="1:6" s="15" customFormat="1" x14ac:dyDescent="0.25">
      <c r="A6614" s="15">
        <v>71</v>
      </c>
      <c r="B6614" s="15">
        <v>9</v>
      </c>
      <c r="D6614" s="15" t="str">
        <f>IF(INDEX(Разделы!C$2:L$1540,A6614*11+8,B6614)="","","- "&amp;INDEX(Разделы!C$2:L$1540,A6614*11+8,B6614))</f>
        <v/>
      </c>
      <c r="E6614" s="15" t="str">
        <f>IF(INDEX(Оценка!C$2:AF$1540,A6612*11+9,(B6614-1)*3+1)="","",INDEX(Оценка!C$2:AF$1540,A6612*11+9,(B6614-1)*3+1)&amp;" ("&amp;INDEX(Оценка!C$2:AF$1540,A6612*11+9,(B6614-1)*3+2)&amp;") ("&amp;INDEX(Оценка!C$2:AF$1540,A6612*11+9,(B6614-1)*3+3)&amp;")")</f>
        <v/>
      </c>
    </row>
    <row r="6615" spans="1:6" s="15" customFormat="1" x14ac:dyDescent="0.25">
      <c r="A6615" s="15">
        <v>71</v>
      </c>
      <c r="B6615" s="15">
        <v>9</v>
      </c>
      <c r="D6615" s="15" t="str">
        <f>IF(INDEX(Разделы!C$2:L$1540,A6615*11+9,B6615)="","","- "&amp;INDEX(Разделы!C$2:L$1540,A6615*11+9,B6615))</f>
        <v/>
      </c>
      <c r="E6615" s="15" t="str">
        <f>IF(INDEX(Оценка!C$2:AF$1540,A6613*11+10,(B6615-1)*3+1)="","",INDEX(Оценка!C$2:AF$1540,A6613*11+10,(B6615-1)*3+1)&amp;" ("&amp;INDEX(Оценка!C$2:AF$1540,A6613*11+10,(B6615-1)*3+2)&amp;") ("&amp;INDEX(Оценка!C$2:AF$1540,A6613*11+10,(B6615-1)*3+3)&amp;")")</f>
        <v/>
      </c>
    </row>
    <row r="6616" spans="1:6" s="15" customFormat="1" x14ac:dyDescent="0.25">
      <c r="A6616" s="15">
        <v>71</v>
      </c>
      <c r="B6616" s="15">
        <v>9</v>
      </c>
      <c r="D6616" s="15" t="str">
        <f>IF(INDEX(Разделы!C$2:L$1540,A6616*11+10,B6616)="","","- "&amp;INDEX(Разделы!C$2:L$1540,A6616*11+10,B6616))</f>
        <v/>
      </c>
    </row>
    <row r="6617" spans="1:6" s="15" customFormat="1" x14ac:dyDescent="0.25">
      <c r="A6617" s="15">
        <v>71</v>
      </c>
      <c r="B6617" s="15">
        <v>9</v>
      </c>
    </row>
    <row r="6618" spans="1:6" s="15" customFormat="1" x14ac:dyDescent="0.25">
      <c r="A6618" s="15">
        <v>71</v>
      </c>
      <c r="B6618" s="15">
        <v>10</v>
      </c>
      <c r="D6618" s="15" t="str">
        <f xml:space="preserve"> IF(INDEX(Разделы!C$2:L$1540,A6618*11+3,B6618)="","","= "&amp;INDEX(Разделы!C$2:L$1540,A6618*11+3,B6618)&amp;" ("&amp;INDEX(Разделы!C$2:L$1540,A6618*11+4,B6618)&amp;")")</f>
        <v/>
      </c>
      <c r="E6618" s="15" t="str">
        <f>IF(INDEX(Оценка!C$2:AF$1540,A6616*11+4,(B6618-1)*3+1)="","",INDEX(Оценка!C$2:AF$1540,A6616*11+4,(B6618-1)*3+1)&amp;" ("&amp;INDEX(Оценка!C$2:AF$1540,A6616*11+4,(B6618-1)*3+2)&amp;") ("&amp;INDEX(Оценка!C$2:AF$1540,A6616*11+4,(B6618-1)*3+3)&amp;")")</f>
        <v/>
      </c>
      <c r="F6618" s="15" t="str">
        <f>IF(INDEX(Содержание!C$2:L$1680,A6618*6+2,B6618)="","",INDEX(Содержание!C$2:L$1680,A6618*6+2,B6618))</f>
        <v/>
      </c>
    </row>
    <row r="6619" spans="1:6" s="15" customFormat="1" x14ac:dyDescent="0.25">
      <c r="A6619" s="15">
        <v>71</v>
      </c>
      <c r="B6619" s="15">
        <v>10</v>
      </c>
      <c r="E6619" s="15" t="str">
        <f>IF(INDEX(Оценка!C$2:AF$1540,A6617*11+5,(B6619-1)*3+1)="","",INDEX(Оценка!C$2:AF$1540,A6617*11+5,(B6619-1)*3+1)&amp;" ("&amp;INDEX(Оценка!C$2:AF$1540,A6617*11+5,(B6619-1)*3+2)&amp;") ("&amp;INDEX(Оценка!C$2:AF$1540,A6617*11+5,(B6619-1)*3+3)&amp;")")</f>
        <v/>
      </c>
    </row>
    <row r="6620" spans="1:6" s="15" customFormat="1" x14ac:dyDescent="0.25">
      <c r="A6620" s="15">
        <v>71</v>
      </c>
      <c r="B6620" s="15">
        <v>10</v>
      </c>
      <c r="D6620" s="15" t="str">
        <f>IF(INDEX(Разделы!C$2:L$1540,A6620*11+5,B6620)="","","- "&amp;INDEX(Разделы!C$2:L$1540,A6620*11+5,B6620))</f>
        <v/>
      </c>
      <c r="E6620" s="15" t="str">
        <f>IF(INDEX(Оценка!C$2:AF$1540,A6618*11+6,(B6620-1)*3+1)="","",INDEX(Оценка!C$2:AF$1540,A6618*11+6,(B6620-1)*3+1)&amp;" ("&amp;INDEX(Оценка!C$2:AF$1540,A6618*11+6,(B6620-1)*3+2)&amp;") ("&amp;INDEX(Оценка!C$2:AF$1540,A6618*11+6,(B6620-1)*3+3)&amp;")")</f>
        <v/>
      </c>
      <c r="F6620" s="15" t="str">
        <f>IF(INDEX(Содержание!C$2:L$1680,A6620*6+3,B6620)="","","= "&amp;INDEX(Содержание!C$2:L$1680,A6620*6+3,B6620)&amp;" "&amp;INDEX(Содержание!C$2:L$1680,A6622*6+4,B6622))</f>
        <v/>
      </c>
    </row>
    <row r="6621" spans="1:6" s="15" customFormat="1" x14ac:dyDescent="0.25">
      <c r="A6621" s="15">
        <v>71</v>
      </c>
      <c r="B6621" s="15">
        <v>10</v>
      </c>
      <c r="D6621" s="15" t="str">
        <f>IF(INDEX(Разделы!C$2:L$1540,A6621*11+6,B6621)="","","- "&amp;INDEX(Разделы!C$2:L$1540,A6621*11+6,B6621))</f>
        <v/>
      </c>
      <c r="E6621" s="15" t="str">
        <f>IF(INDEX(Оценка!C$2:AF$1540,A6619*11+7,(B6621-1)*3+1)="","",INDEX(Оценка!C$2:AF$1540,A6619*11+7,(B6621-1)*3+1)&amp;" ("&amp;INDEX(Оценка!C$2:AF$1540,A6619*11+7,(B6621-1)*3+2)&amp;") ("&amp;INDEX(Оценка!C$2:AF$1540,A6619*11+7,(B6621-1)*3+3)&amp;")")</f>
        <v/>
      </c>
    </row>
    <row r="6622" spans="1:6" s="15" customFormat="1" x14ac:dyDescent="0.25">
      <c r="A6622" s="15">
        <v>71</v>
      </c>
      <c r="B6622" s="15">
        <v>10</v>
      </c>
      <c r="D6622" s="15" t="str">
        <f>IF(INDEX(Разделы!C$2:L$1540,A6622*11+7,B6622)="","","- "&amp;INDEX(Разделы!C$2:L$1540,A6622*11+7,B6622))</f>
        <v/>
      </c>
      <c r="E6622" s="15" t="str">
        <f>IF(INDEX(Оценка!C$2:AF$1540,A6620*11+8,(B6622-1)*3+1)="","",INDEX(Оценка!C$2:AF$1540,A6620*11+8,(B6622-1)*3+1)&amp;" ("&amp;INDEX(Оценка!C$2:AF$1540,A6620*11+8,(B6622-1)*3+2)&amp;") ("&amp;INDEX(Оценка!C$2:AF$1540,A6620*11+8,(B6622-1)*3+3)&amp;")")</f>
        <v/>
      </c>
      <c r="F6622" s="15" t="str">
        <f>IF(INDEX(Содержание!C$2:L$1680,A6622*6+5,B6622)="","",INDEX(Содержание!C$2:L$1680,A6622*6+5,B6622))</f>
        <v/>
      </c>
    </row>
    <row r="6623" spans="1:6" s="15" customFormat="1" x14ac:dyDescent="0.25">
      <c r="A6623" s="15">
        <v>71</v>
      </c>
      <c r="B6623" s="15">
        <v>10</v>
      </c>
      <c r="D6623" s="15" t="str">
        <f>IF(INDEX(Разделы!C$2:L$1540,A6623*11+8,B6623)="","","- "&amp;INDEX(Разделы!C$2:L$1540,A6623*11+8,B6623))</f>
        <v/>
      </c>
      <c r="E6623" s="15" t="str">
        <f>IF(INDEX(Оценка!C$2:AF$1540,A6621*11+9,(B6623-1)*3+1)="","",INDEX(Оценка!C$2:AF$1540,A6621*11+9,(B6623-1)*3+1)&amp;" ("&amp;INDEX(Оценка!C$2:AF$1540,A6621*11+9,(B6623-1)*3+2)&amp;") ("&amp;INDEX(Оценка!C$2:AF$1540,A6621*11+9,(B6623-1)*3+3)&amp;")")</f>
        <v/>
      </c>
    </row>
    <row r="6624" spans="1:6" s="15" customFormat="1" x14ac:dyDescent="0.25">
      <c r="A6624" s="15">
        <v>71</v>
      </c>
      <c r="B6624" s="15">
        <v>10</v>
      </c>
      <c r="D6624" s="15" t="str">
        <f>IF(INDEX(Разделы!C$2:L$1540,A6624*11+9,B6624)="","","- "&amp;INDEX(Разделы!C$2:L$1540,A6624*11+9,B6624))</f>
        <v/>
      </c>
      <c r="E6624" s="15" t="str">
        <f>IF(INDEX(Оценка!C$2:AF$1540,A6622*11+10,(B6624-1)*3+1)="","",INDEX(Оценка!C$2:AF$1540,A6622*11+10,(B6624-1)*3+1)&amp;" ("&amp;INDEX(Оценка!C$2:AF$1540,A6622*11+10,(B6624-1)*3+2)&amp;") ("&amp;INDEX(Оценка!C$2:AF$1540,A6622*11+10,(B6624-1)*3+3)&amp;")")</f>
        <v/>
      </c>
    </row>
    <row r="6625" spans="1:6" s="15" customFormat="1" x14ac:dyDescent="0.25">
      <c r="A6625" s="15">
        <v>71</v>
      </c>
      <c r="B6625" s="15">
        <v>10</v>
      </c>
      <c r="D6625" s="15" t="str">
        <f>IF(INDEX(Разделы!C$2:L$1540,A6625*11+10,B6625)="","","- "&amp;INDEX(Разделы!C$2:L$1540,A6625*11+10,B6625))</f>
        <v/>
      </c>
    </row>
    <row r="6626" spans="1:6" s="15" customFormat="1" x14ac:dyDescent="0.25">
      <c r="A6626" s="15">
        <v>71</v>
      </c>
      <c r="B6626" s="15">
        <v>10</v>
      </c>
    </row>
    <row r="6627" spans="1:6" s="15" customFormat="1" x14ac:dyDescent="0.25">
      <c r="A6627" s="15">
        <v>72</v>
      </c>
      <c r="B6627" s="15">
        <v>1</v>
      </c>
      <c r="D6627" s="15" t="str">
        <f>IF(INDEX(Разделы!C$2:L$1540,A6627*11+1,1)="","","== "&amp;INDEX(Разделы!C$2:L$1540,A6627*11+1,1))</f>
        <v/>
      </c>
      <c r="E6627" s="15" t="str">
        <f>IF(INDEX(Оценка!C$2:AF$1540,A6627*11+1,1)="","","== "&amp;INDEX(Оценка!C$2:AF$1540,A6627*11+1,1))</f>
        <v/>
      </c>
      <c r="F6627" s="15" t="str">
        <f>IF(INDEX(Содержание!C$2:L$1680,A6627*6+1,1)="","","== "&amp;INDEX(Содержание!C$2:L$1680,A6627*6+1,1))</f>
        <v/>
      </c>
    </row>
    <row r="6628" spans="1:6" s="15" customFormat="1" x14ac:dyDescent="0.25">
      <c r="A6628" s="15">
        <v>72</v>
      </c>
      <c r="B6628" s="15">
        <v>1</v>
      </c>
    </row>
    <row r="6629" spans="1:6" s="15" customFormat="1" x14ac:dyDescent="0.25">
      <c r="A6629" s="15">
        <v>72</v>
      </c>
      <c r="B6629" s="15">
        <v>1</v>
      </c>
      <c r="D6629" s="15" t="str">
        <f xml:space="preserve"> IF(INDEX(Разделы!C$2:L$1540,A6629*11+3,B6629)="","","= "&amp;INDEX(Разделы!C$2:L$1540,A6629*11+3,B6629)&amp;" ("&amp;INDEX(Разделы!C$2:L$1540,A6629*11+4,B6629)&amp;")")</f>
        <v/>
      </c>
      <c r="E6629" s="15" t="str">
        <f>IF(INDEX(Оценка!C$2:AF$1540,A6627*11+4,(B6629-1)*3+1)="","",INDEX(Оценка!C$2:AF$1540,A6627*11+4,(B6629-1)*3+1)&amp;" ("&amp;INDEX(Оценка!C$2:AF$1540,A6627*11+4,(B6629-1)*3+2)&amp;") ("&amp;INDEX(Оценка!C$2:AF$1540,A6627*11+4,(B6629-1)*3+3)&amp;")")</f>
        <v/>
      </c>
      <c r="F6629" s="15" t="str">
        <f>IF(INDEX(Содержание!C$2:L$1680,A6629*6+2,B6629)="","",INDEX(Содержание!C$2:L$1680,A6629*6+2,B6629))</f>
        <v/>
      </c>
    </row>
    <row r="6630" spans="1:6" s="15" customFormat="1" x14ac:dyDescent="0.25">
      <c r="A6630" s="15">
        <v>72</v>
      </c>
      <c r="B6630" s="15">
        <v>1</v>
      </c>
      <c r="E6630" s="15" t="str">
        <f>IF(INDEX(Оценка!C$2:AF$1540,A6628*11+5,(B6630-1)*3+1)="","",INDEX(Оценка!C$2:AF$1540,A6628*11+5,(B6630-1)*3+1)&amp;" ("&amp;INDEX(Оценка!C$2:AF$1540,A6628*11+5,(B6630-1)*3+2)&amp;") ("&amp;INDEX(Оценка!C$2:AF$1540,A6628*11+5,(B6630-1)*3+3)&amp;")")</f>
        <v/>
      </c>
    </row>
    <row r="6631" spans="1:6" s="15" customFormat="1" x14ac:dyDescent="0.25">
      <c r="A6631" s="15">
        <v>72</v>
      </c>
      <c r="B6631" s="15">
        <v>1</v>
      </c>
      <c r="D6631" s="15" t="str">
        <f>IF(INDEX(Разделы!C$2:L$1540,A6631*11+5,B6631)="","","- "&amp;INDEX(Разделы!C$2:L$1540,A6631*11+5,B6631))</f>
        <v/>
      </c>
      <c r="E6631" s="15" t="str">
        <f>IF(INDEX(Оценка!C$2:AF$1540,A6629*11+6,(B6631-1)*3+1)="","",INDEX(Оценка!C$2:AF$1540,A6629*11+6,(B6631-1)*3+1)&amp;" ("&amp;INDEX(Оценка!C$2:AF$1540,A6629*11+6,(B6631-1)*3+2)&amp;") ("&amp;INDEX(Оценка!C$2:AF$1540,A6629*11+6,(B6631-1)*3+3)&amp;")")</f>
        <v/>
      </c>
      <c r="F6631" s="15" t="str">
        <f>IF(INDEX(Содержание!C$2:L$1680,A6631*6+3,B6631)="","","= "&amp;INDEX(Содержание!C$2:L$1680,A6631*6+3,B6631)&amp;" "&amp;INDEX(Содержание!C$2:L$1680,A6633*6+4,B6633))</f>
        <v/>
      </c>
    </row>
    <row r="6632" spans="1:6" s="15" customFormat="1" x14ac:dyDescent="0.25">
      <c r="A6632" s="15">
        <v>72</v>
      </c>
      <c r="B6632" s="15">
        <v>1</v>
      </c>
      <c r="D6632" s="15" t="str">
        <f>IF(INDEX(Разделы!C$2:L$1540,A6632*11+6,B6632)="","","- "&amp;INDEX(Разделы!C$2:L$1540,A6632*11+6,B6632))</f>
        <v/>
      </c>
      <c r="E6632" s="15" t="str">
        <f>IF(INDEX(Оценка!C$2:AF$1540,A6630*11+7,(B6632-1)*3+1)="","",INDEX(Оценка!C$2:AF$1540,A6630*11+7,(B6632-1)*3+1)&amp;" ("&amp;INDEX(Оценка!C$2:AF$1540,A6630*11+7,(B6632-1)*3+2)&amp;") ("&amp;INDEX(Оценка!C$2:AF$1540,A6630*11+7,(B6632-1)*3+3)&amp;")")</f>
        <v/>
      </c>
    </row>
    <row r="6633" spans="1:6" s="15" customFormat="1" x14ac:dyDescent="0.25">
      <c r="A6633" s="15">
        <v>72</v>
      </c>
      <c r="B6633" s="15">
        <v>1</v>
      </c>
      <c r="D6633" s="15" t="str">
        <f>IF(INDEX(Разделы!C$2:L$1540,A6633*11+7,B6633)="","","- "&amp;INDEX(Разделы!C$2:L$1540,A6633*11+7,B6633))</f>
        <v/>
      </c>
      <c r="E6633" s="15" t="str">
        <f>IF(INDEX(Оценка!C$2:AF$1540,A6631*11+8,(B6633-1)*3+1)="","",INDEX(Оценка!C$2:AF$1540,A6631*11+8,(B6633-1)*3+1)&amp;" ("&amp;INDEX(Оценка!C$2:AF$1540,A6631*11+8,(B6633-1)*3+2)&amp;") ("&amp;INDEX(Оценка!C$2:AF$1540,A6631*11+8,(B6633-1)*3+3)&amp;")")</f>
        <v/>
      </c>
      <c r="F6633" s="15" t="str">
        <f>IF(INDEX(Содержание!C$2:L$1680,A6633*6+5,B6633)="","",INDEX(Содержание!C$2:L$1680,A6633*6+5,B6633))</f>
        <v/>
      </c>
    </row>
    <row r="6634" spans="1:6" s="15" customFormat="1" x14ac:dyDescent="0.25">
      <c r="A6634" s="15">
        <v>72</v>
      </c>
      <c r="B6634" s="15">
        <v>1</v>
      </c>
      <c r="D6634" s="15" t="str">
        <f>IF(INDEX(Разделы!C$2:L$1540,A6634*11+8,B6634)="","","- "&amp;INDEX(Разделы!C$2:L$1540,A6634*11+8,B6634))</f>
        <v/>
      </c>
      <c r="E6634" s="15" t="str">
        <f>IF(INDEX(Оценка!C$2:AF$1540,A6632*11+9,(B6634-1)*3+1)="","",INDEX(Оценка!C$2:AF$1540,A6632*11+9,(B6634-1)*3+1)&amp;" ("&amp;INDEX(Оценка!C$2:AF$1540,A6632*11+9,(B6634-1)*3+2)&amp;") ("&amp;INDEX(Оценка!C$2:AF$1540,A6632*11+9,(B6634-1)*3+3)&amp;")")</f>
        <v/>
      </c>
    </row>
    <row r="6635" spans="1:6" s="15" customFormat="1" x14ac:dyDescent="0.25">
      <c r="A6635" s="15">
        <v>72</v>
      </c>
      <c r="B6635" s="15">
        <v>1</v>
      </c>
      <c r="D6635" s="15" t="str">
        <f>IF(INDEX(Разделы!C$2:L$1540,A6635*11+9,B6635)="","","- "&amp;INDEX(Разделы!C$2:L$1540,A6635*11+9,B6635))</f>
        <v/>
      </c>
      <c r="E6635" s="15" t="str">
        <f>IF(INDEX(Оценка!C$2:AF$1540,A6633*11+10,(B6635-1)*3+1)="","",INDEX(Оценка!C$2:AF$1540,A6633*11+10,(B6635-1)*3+1)&amp;" ("&amp;INDEX(Оценка!C$2:AF$1540,A6633*11+10,(B6635-1)*3+2)&amp;") ("&amp;INDEX(Оценка!C$2:AF$1540,A6633*11+10,(B6635-1)*3+3)&amp;")")</f>
        <v/>
      </c>
    </row>
    <row r="6636" spans="1:6" s="15" customFormat="1" x14ac:dyDescent="0.25">
      <c r="A6636" s="15">
        <v>72</v>
      </c>
      <c r="B6636" s="15">
        <v>1</v>
      </c>
      <c r="D6636" s="15" t="str">
        <f>IF(INDEX(Разделы!C$2:L$1540,A6636*11+10,B6636)="","","- "&amp;INDEX(Разделы!C$2:L$1540,A6636*11+10,B6636))</f>
        <v/>
      </c>
    </row>
    <row r="6637" spans="1:6" s="15" customFormat="1" x14ac:dyDescent="0.25">
      <c r="A6637" s="15">
        <v>72</v>
      </c>
      <c r="B6637" s="15">
        <v>1</v>
      </c>
    </row>
    <row r="6638" spans="1:6" s="15" customFormat="1" x14ac:dyDescent="0.25">
      <c r="A6638" s="15">
        <v>72</v>
      </c>
      <c r="B6638" s="15">
        <v>2</v>
      </c>
      <c r="D6638" s="15" t="str">
        <f xml:space="preserve"> IF(INDEX(Разделы!C$2:L$1540,A6638*11+3,B6638)="","","= "&amp;INDEX(Разделы!C$2:L$1540,A6638*11+3,B6638)&amp;" ("&amp;INDEX(Разделы!C$2:L$1540,A6638*11+4,B6638)&amp;")")</f>
        <v/>
      </c>
      <c r="E6638" s="15" t="str">
        <f>IF(INDEX(Оценка!C$2:AF$1540,A6636*11+4,(B6638-1)*3+1)="","",INDEX(Оценка!C$2:AF$1540,A6636*11+4,(B6638-1)*3+1)&amp;" ("&amp;INDEX(Оценка!C$2:AF$1540,A6636*11+4,(B6638-1)*3+2)&amp;") ("&amp;INDEX(Оценка!C$2:AF$1540,A6636*11+4,(B6638-1)*3+3)&amp;")")</f>
        <v/>
      </c>
      <c r="F6638" s="15" t="str">
        <f>IF(INDEX(Содержание!C$2:L$1680,A6638*6+2,B6638)="","",INDEX(Содержание!C$2:L$1680,A6638*6+2,B6638))</f>
        <v/>
      </c>
    </row>
    <row r="6639" spans="1:6" s="15" customFormat="1" x14ac:dyDescent="0.25">
      <c r="A6639" s="15">
        <v>72</v>
      </c>
      <c r="B6639" s="15">
        <v>2</v>
      </c>
      <c r="E6639" s="15" t="str">
        <f>IF(INDEX(Оценка!C$2:AF$1540,A6637*11+5,(B6639-1)*3+1)="","",INDEX(Оценка!C$2:AF$1540,A6637*11+5,(B6639-1)*3+1)&amp;" ("&amp;INDEX(Оценка!C$2:AF$1540,A6637*11+5,(B6639-1)*3+2)&amp;") ("&amp;INDEX(Оценка!C$2:AF$1540,A6637*11+5,(B6639-1)*3+3)&amp;")")</f>
        <v/>
      </c>
    </row>
    <row r="6640" spans="1:6" s="15" customFormat="1" x14ac:dyDescent="0.25">
      <c r="A6640" s="15">
        <v>72</v>
      </c>
      <c r="B6640" s="15">
        <v>2</v>
      </c>
      <c r="D6640" s="15" t="str">
        <f>IF(INDEX(Разделы!C$2:L$1540,A6640*11+5,B6640)="","","- "&amp;INDEX(Разделы!C$2:L$1540,A6640*11+5,B6640))</f>
        <v/>
      </c>
      <c r="E6640" s="15" t="str">
        <f>IF(INDEX(Оценка!C$2:AF$1540,A6638*11+6,(B6640-1)*3+1)="","",INDEX(Оценка!C$2:AF$1540,A6638*11+6,(B6640-1)*3+1)&amp;" ("&amp;INDEX(Оценка!C$2:AF$1540,A6638*11+6,(B6640-1)*3+2)&amp;") ("&amp;INDEX(Оценка!C$2:AF$1540,A6638*11+6,(B6640-1)*3+3)&amp;")")</f>
        <v/>
      </c>
      <c r="F6640" s="15" t="str">
        <f>IF(INDEX(Содержание!C$2:L$1680,A6640*6+3,B6640)="","","= "&amp;INDEX(Содержание!C$2:L$1680,A6640*6+3,B6640)&amp;" "&amp;INDEX(Содержание!C$2:L$1680,A6642*6+4,B6642))</f>
        <v/>
      </c>
    </row>
    <row r="6641" spans="1:6" s="15" customFormat="1" x14ac:dyDescent="0.25">
      <c r="A6641" s="15">
        <v>72</v>
      </c>
      <c r="B6641" s="15">
        <v>2</v>
      </c>
      <c r="D6641" s="15" t="str">
        <f>IF(INDEX(Разделы!C$2:L$1540,A6641*11+6,B6641)="","","- "&amp;INDEX(Разделы!C$2:L$1540,A6641*11+6,B6641))</f>
        <v/>
      </c>
      <c r="E6641" s="15" t="str">
        <f>IF(INDEX(Оценка!C$2:AF$1540,A6639*11+7,(B6641-1)*3+1)="","",INDEX(Оценка!C$2:AF$1540,A6639*11+7,(B6641-1)*3+1)&amp;" ("&amp;INDEX(Оценка!C$2:AF$1540,A6639*11+7,(B6641-1)*3+2)&amp;") ("&amp;INDEX(Оценка!C$2:AF$1540,A6639*11+7,(B6641-1)*3+3)&amp;")")</f>
        <v/>
      </c>
    </row>
    <row r="6642" spans="1:6" s="15" customFormat="1" x14ac:dyDescent="0.25">
      <c r="A6642" s="15">
        <v>72</v>
      </c>
      <c r="B6642" s="15">
        <v>2</v>
      </c>
      <c r="D6642" s="15" t="str">
        <f>IF(INDEX(Разделы!C$2:L$1540,A6642*11+7,B6642)="","","- "&amp;INDEX(Разделы!C$2:L$1540,A6642*11+7,B6642))</f>
        <v/>
      </c>
      <c r="E6642" s="15" t="str">
        <f>IF(INDEX(Оценка!C$2:AF$1540,A6640*11+8,(B6642-1)*3+1)="","",INDEX(Оценка!C$2:AF$1540,A6640*11+8,(B6642-1)*3+1)&amp;" ("&amp;INDEX(Оценка!C$2:AF$1540,A6640*11+8,(B6642-1)*3+2)&amp;") ("&amp;INDEX(Оценка!C$2:AF$1540,A6640*11+8,(B6642-1)*3+3)&amp;")")</f>
        <v/>
      </c>
      <c r="F6642" s="15" t="str">
        <f>IF(INDEX(Содержание!C$2:L$1680,A6642*6+5,B6642)="","",INDEX(Содержание!C$2:L$1680,A6642*6+5,B6642))</f>
        <v/>
      </c>
    </row>
    <row r="6643" spans="1:6" s="15" customFormat="1" x14ac:dyDescent="0.25">
      <c r="A6643" s="15">
        <v>72</v>
      </c>
      <c r="B6643" s="15">
        <v>2</v>
      </c>
      <c r="D6643" s="15" t="str">
        <f>IF(INDEX(Разделы!C$2:L$1540,A6643*11+8,B6643)="","","- "&amp;INDEX(Разделы!C$2:L$1540,A6643*11+8,B6643))</f>
        <v/>
      </c>
      <c r="E6643" s="15" t="str">
        <f>IF(INDEX(Оценка!C$2:AF$1540,A6641*11+9,(B6643-1)*3+1)="","",INDEX(Оценка!C$2:AF$1540,A6641*11+9,(B6643-1)*3+1)&amp;" ("&amp;INDEX(Оценка!C$2:AF$1540,A6641*11+9,(B6643-1)*3+2)&amp;") ("&amp;INDEX(Оценка!C$2:AF$1540,A6641*11+9,(B6643-1)*3+3)&amp;")")</f>
        <v/>
      </c>
    </row>
    <row r="6644" spans="1:6" s="15" customFormat="1" x14ac:dyDescent="0.25">
      <c r="A6644" s="15">
        <v>72</v>
      </c>
      <c r="B6644" s="15">
        <v>2</v>
      </c>
      <c r="D6644" s="15" t="str">
        <f>IF(INDEX(Разделы!C$2:L$1540,A6644*11+9,B6644)="","","- "&amp;INDEX(Разделы!C$2:L$1540,A6644*11+9,B6644))</f>
        <v/>
      </c>
      <c r="E6644" s="15" t="str">
        <f>IF(INDEX(Оценка!C$2:AF$1540,A6642*11+10,(B6644-1)*3+1)="","",INDEX(Оценка!C$2:AF$1540,A6642*11+10,(B6644-1)*3+1)&amp;" ("&amp;INDEX(Оценка!C$2:AF$1540,A6642*11+10,(B6644-1)*3+2)&amp;") ("&amp;INDEX(Оценка!C$2:AF$1540,A6642*11+10,(B6644-1)*3+3)&amp;")")</f>
        <v/>
      </c>
    </row>
    <row r="6645" spans="1:6" s="15" customFormat="1" x14ac:dyDescent="0.25">
      <c r="A6645" s="15">
        <v>72</v>
      </c>
      <c r="B6645" s="15">
        <v>2</v>
      </c>
      <c r="D6645" s="15" t="str">
        <f>IF(INDEX(Разделы!C$2:L$1540,A6645*11+10,B6645)="","","- "&amp;INDEX(Разделы!C$2:L$1540,A6645*11+10,B6645))</f>
        <v/>
      </c>
    </row>
    <row r="6646" spans="1:6" s="15" customFormat="1" x14ac:dyDescent="0.25">
      <c r="A6646" s="15">
        <v>72</v>
      </c>
      <c r="B6646" s="15">
        <v>2</v>
      </c>
    </row>
    <row r="6647" spans="1:6" s="15" customFormat="1" x14ac:dyDescent="0.25">
      <c r="A6647" s="15">
        <v>72</v>
      </c>
      <c r="B6647" s="15">
        <v>3</v>
      </c>
      <c r="D6647" s="15" t="str">
        <f xml:space="preserve"> IF(INDEX(Разделы!C$2:L$1540,A6647*11+3,B6647)="","","= "&amp;INDEX(Разделы!C$2:L$1540,A6647*11+3,B6647)&amp;" ("&amp;INDEX(Разделы!C$2:L$1540,A6647*11+4,B6647)&amp;")")</f>
        <v/>
      </c>
      <c r="E6647" s="15" t="str">
        <f>IF(INDEX(Оценка!C$2:AF$1540,A6645*11+4,(B6647-1)*3+1)="","",INDEX(Оценка!C$2:AF$1540,A6645*11+4,(B6647-1)*3+1)&amp;" ("&amp;INDEX(Оценка!C$2:AF$1540,A6645*11+4,(B6647-1)*3+2)&amp;") ("&amp;INDEX(Оценка!C$2:AF$1540,A6645*11+4,(B6647-1)*3+3)&amp;")")</f>
        <v/>
      </c>
      <c r="F6647" s="15" t="str">
        <f>IF(INDEX(Содержание!C$2:L$1680,A6647*6+2,B6647)="","",INDEX(Содержание!C$2:L$1680,A6647*6+2,B6647))</f>
        <v/>
      </c>
    </row>
    <row r="6648" spans="1:6" s="15" customFormat="1" x14ac:dyDescent="0.25">
      <c r="A6648" s="15">
        <v>72</v>
      </c>
      <c r="B6648" s="15">
        <v>3</v>
      </c>
      <c r="E6648" s="15" t="str">
        <f>IF(INDEX(Оценка!C$2:AF$1540,A6646*11+5,(B6648-1)*3+1)="","",INDEX(Оценка!C$2:AF$1540,A6646*11+5,(B6648-1)*3+1)&amp;" ("&amp;INDEX(Оценка!C$2:AF$1540,A6646*11+5,(B6648-1)*3+2)&amp;") ("&amp;INDEX(Оценка!C$2:AF$1540,A6646*11+5,(B6648-1)*3+3)&amp;")")</f>
        <v/>
      </c>
    </row>
    <row r="6649" spans="1:6" s="15" customFormat="1" x14ac:dyDescent="0.25">
      <c r="A6649" s="15">
        <v>72</v>
      </c>
      <c r="B6649" s="15">
        <v>3</v>
      </c>
      <c r="D6649" s="15" t="str">
        <f>IF(INDEX(Разделы!C$2:L$1540,A6649*11+5,B6649)="","","- "&amp;INDEX(Разделы!C$2:L$1540,A6649*11+5,B6649))</f>
        <v/>
      </c>
      <c r="E6649" s="15" t="str">
        <f>IF(INDEX(Оценка!C$2:AF$1540,A6647*11+6,(B6649-1)*3+1)="","",INDEX(Оценка!C$2:AF$1540,A6647*11+6,(B6649-1)*3+1)&amp;" ("&amp;INDEX(Оценка!C$2:AF$1540,A6647*11+6,(B6649-1)*3+2)&amp;") ("&amp;INDEX(Оценка!C$2:AF$1540,A6647*11+6,(B6649-1)*3+3)&amp;")")</f>
        <v/>
      </c>
      <c r="F6649" s="15" t="str">
        <f>IF(INDEX(Содержание!C$2:L$1680,A6649*6+3,B6649)="","","= "&amp;INDEX(Содержание!C$2:L$1680,A6649*6+3,B6649)&amp;" "&amp;INDEX(Содержание!C$2:L$1680,A6651*6+4,B6651))</f>
        <v/>
      </c>
    </row>
    <row r="6650" spans="1:6" s="15" customFormat="1" x14ac:dyDescent="0.25">
      <c r="A6650" s="15">
        <v>72</v>
      </c>
      <c r="B6650" s="15">
        <v>3</v>
      </c>
      <c r="D6650" s="15" t="str">
        <f>IF(INDEX(Разделы!C$2:L$1540,A6650*11+6,B6650)="","","- "&amp;INDEX(Разделы!C$2:L$1540,A6650*11+6,B6650))</f>
        <v/>
      </c>
      <c r="E6650" s="15" t="str">
        <f>IF(INDEX(Оценка!C$2:AF$1540,A6648*11+7,(B6650-1)*3+1)="","",INDEX(Оценка!C$2:AF$1540,A6648*11+7,(B6650-1)*3+1)&amp;" ("&amp;INDEX(Оценка!C$2:AF$1540,A6648*11+7,(B6650-1)*3+2)&amp;") ("&amp;INDEX(Оценка!C$2:AF$1540,A6648*11+7,(B6650-1)*3+3)&amp;")")</f>
        <v/>
      </c>
    </row>
    <row r="6651" spans="1:6" s="15" customFormat="1" x14ac:dyDescent="0.25">
      <c r="A6651" s="15">
        <v>72</v>
      </c>
      <c r="B6651" s="15">
        <v>3</v>
      </c>
      <c r="D6651" s="15" t="str">
        <f>IF(INDEX(Разделы!C$2:L$1540,A6651*11+7,B6651)="","","- "&amp;INDEX(Разделы!C$2:L$1540,A6651*11+7,B6651))</f>
        <v/>
      </c>
      <c r="E6651" s="15" t="str">
        <f>IF(INDEX(Оценка!C$2:AF$1540,A6649*11+8,(B6651-1)*3+1)="","",INDEX(Оценка!C$2:AF$1540,A6649*11+8,(B6651-1)*3+1)&amp;" ("&amp;INDEX(Оценка!C$2:AF$1540,A6649*11+8,(B6651-1)*3+2)&amp;") ("&amp;INDEX(Оценка!C$2:AF$1540,A6649*11+8,(B6651-1)*3+3)&amp;")")</f>
        <v/>
      </c>
      <c r="F6651" s="15" t="str">
        <f>IF(INDEX(Содержание!C$2:L$1680,A6651*6+5,B6651)="","",INDEX(Содержание!C$2:L$1680,A6651*6+5,B6651))</f>
        <v/>
      </c>
    </row>
    <row r="6652" spans="1:6" s="15" customFormat="1" x14ac:dyDescent="0.25">
      <c r="A6652" s="15">
        <v>72</v>
      </c>
      <c r="B6652" s="15">
        <v>3</v>
      </c>
      <c r="D6652" s="15" t="str">
        <f>IF(INDEX(Разделы!C$2:L$1540,A6652*11+8,B6652)="","","- "&amp;INDEX(Разделы!C$2:L$1540,A6652*11+8,B6652))</f>
        <v/>
      </c>
      <c r="E6652" s="15" t="str">
        <f>IF(INDEX(Оценка!C$2:AF$1540,A6650*11+9,(B6652-1)*3+1)="","",INDEX(Оценка!C$2:AF$1540,A6650*11+9,(B6652-1)*3+1)&amp;" ("&amp;INDEX(Оценка!C$2:AF$1540,A6650*11+9,(B6652-1)*3+2)&amp;") ("&amp;INDEX(Оценка!C$2:AF$1540,A6650*11+9,(B6652-1)*3+3)&amp;")")</f>
        <v/>
      </c>
    </row>
    <row r="6653" spans="1:6" s="15" customFormat="1" x14ac:dyDescent="0.25">
      <c r="A6653" s="15">
        <v>72</v>
      </c>
      <c r="B6653" s="15">
        <v>3</v>
      </c>
      <c r="D6653" s="15" t="str">
        <f>IF(INDEX(Разделы!C$2:L$1540,A6653*11+9,B6653)="","","- "&amp;INDEX(Разделы!C$2:L$1540,A6653*11+9,B6653))</f>
        <v/>
      </c>
      <c r="E6653" s="15" t="str">
        <f>IF(INDEX(Оценка!C$2:AF$1540,A6651*11+10,(B6653-1)*3+1)="","",INDEX(Оценка!C$2:AF$1540,A6651*11+10,(B6653-1)*3+1)&amp;" ("&amp;INDEX(Оценка!C$2:AF$1540,A6651*11+10,(B6653-1)*3+2)&amp;") ("&amp;INDEX(Оценка!C$2:AF$1540,A6651*11+10,(B6653-1)*3+3)&amp;")")</f>
        <v/>
      </c>
    </row>
    <row r="6654" spans="1:6" s="15" customFormat="1" x14ac:dyDescent="0.25">
      <c r="A6654" s="15">
        <v>72</v>
      </c>
      <c r="B6654" s="15">
        <v>3</v>
      </c>
      <c r="D6654" s="15" t="str">
        <f>IF(INDEX(Разделы!C$2:L$1540,A6654*11+10,B6654)="","","- "&amp;INDEX(Разделы!C$2:L$1540,A6654*11+10,B6654))</f>
        <v/>
      </c>
    </row>
    <row r="6655" spans="1:6" s="15" customFormat="1" x14ac:dyDescent="0.25">
      <c r="A6655" s="15">
        <v>72</v>
      </c>
      <c r="B6655" s="15">
        <v>3</v>
      </c>
    </row>
    <row r="6656" spans="1:6" s="15" customFormat="1" x14ac:dyDescent="0.25">
      <c r="A6656" s="15">
        <v>72</v>
      </c>
      <c r="B6656" s="15">
        <v>4</v>
      </c>
      <c r="D6656" s="15" t="str">
        <f xml:space="preserve"> IF(INDEX(Разделы!C$2:L$1540,A6656*11+3,B6656)="","","= "&amp;INDEX(Разделы!C$2:L$1540,A6656*11+3,B6656)&amp;" ("&amp;INDEX(Разделы!C$2:L$1540,A6656*11+4,B6656)&amp;")")</f>
        <v/>
      </c>
      <c r="E6656" s="15" t="str">
        <f>IF(INDEX(Оценка!C$2:AF$1540,A6654*11+4,(B6656-1)*3+1)="","",INDEX(Оценка!C$2:AF$1540,A6654*11+4,(B6656-1)*3+1)&amp;" ("&amp;INDEX(Оценка!C$2:AF$1540,A6654*11+4,(B6656-1)*3+2)&amp;") ("&amp;INDEX(Оценка!C$2:AF$1540,A6654*11+4,(B6656-1)*3+3)&amp;")")</f>
        <v/>
      </c>
      <c r="F6656" s="15" t="str">
        <f>IF(INDEX(Содержание!C$2:L$1680,A6656*6+2,B6656)="","",INDEX(Содержание!C$2:L$1680,A6656*6+2,B6656))</f>
        <v/>
      </c>
    </row>
    <row r="6657" spans="1:6" s="15" customFormat="1" x14ac:dyDescent="0.25">
      <c r="A6657" s="15">
        <v>72</v>
      </c>
      <c r="B6657" s="15">
        <v>4</v>
      </c>
      <c r="E6657" s="15" t="str">
        <f>IF(INDEX(Оценка!C$2:AF$1540,A6655*11+5,(B6657-1)*3+1)="","",INDEX(Оценка!C$2:AF$1540,A6655*11+5,(B6657-1)*3+1)&amp;" ("&amp;INDEX(Оценка!C$2:AF$1540,A6655*11+5,(B6657-1)*3+2)&amp;") ("&amp;INDEX(Оценка!C$2:AF$1540,A6655*11+5,(B6657-1)*3+3)&amp;")")</f>
        <v/>
      </c>
    </row>
    <row r="6658" spans="1:6" s="15" customFormat="1" x14ac:dyDescent="0.25">
      <c r="A6658" s="15">
        <v>72</v>
      </c>
      <c r="B6658" s="15">
        <v>4</v>
      </c>
      <c r="D6658" s="15" t="str">
        <f>IF(INDEX(Разделы!C$2:L$1540,A6658*11+5,B6658)="","","- "&amp;INDEX(Разделы!C$2:L$1540,A6658*11+5,B6658))</f>
        <v/>
      </c>
      <c r="E6658" s="15" t="str">
        <f>IF(INDEX(Оценка!C$2:AF$1540,A6656*11+6,(B6658-1)*3+1)="","",INDEX(Оценка!C$2:AF$1540,A6656*11+6,(B6658-1)*3+1)&amp;" ("&amp;INDEX(Оценка!C$2:AF$1540,A6656*11+6,(B6658-1)*3+2)&amp;") ("&amp;INDEX(Оценка!C$2:AF$1540,A6656*11+6,(B6658-1)*3+3)&amp;")")</f>
        <v/>
      </c>
      <c r="F6658" s="15" t="str">
        <f>IF(INDEX(Содержание!C$2:L$1680,A6658*6+3,B6658)="","","= "&amp;INDEX(Содержание!C$2:L$1680,A6658*6+3,B6658)&amp;" "&amp;INDEX(Содержание!C$2:L$1680,A6660*6+4,B6660))</f>
        <v/>
      </c>
    </row>
    <row r="6659" spans="1:6" s="15" customFormat="1" x14ac:dyDescent="0.25">
      <c r="A6659" s="15">
        <v>72</v>
      </c>
      <c r="B6659" s="15">
        <v>4</v>
      </c>
      <c r="D6659" s="15" t="str">
        <f>IF(INDEX(Разделы!C$2:L$1540,A6659*11+6,B6659)="","","- "&amp;INDEX(Разделы!C$2:L$1540,A6659*11+6,B6659))</f>
        <v/>
      </c>
      <c r="E6659" s="15" t="str">
        <f>IF(INDEX(Оценка!C$2:AF$1540,A6657*11+7,(B6659-1)*3+1)="","",INDEX(Оценка!C$2:AF$1540,A6657*11+7,(B6659-1)*3+1)&amp;" ("&amp;INDEX(Оценка!C$2:AF$1540,A6657*11+7,(B6659-1)*3+2)&amp;") ("&amp;INDEX(Оценка!C$2:AF$1540,A6657*11+7,(B6659-1)*3+3)&amp;")")</f>
        <v/>
      </c>
    </row>
    <row r="6660" spans="1:6" s="15" customFormat="1" x14ac:dyDescent="0.25">
      <c r="A6660" s="15">
        <v>72</v>
      </c>
      <c r="B6660" s="15">
        <v>4</v>
      </c>
      <c r="D6660" s="15" t="str">
        <f>IF(INDEX(Разделы!C$2:L$1540,A6660*11+7,B6660)="","","- "&amp;INDEX(Разделы!C$2:L$1540,A6660*11+7,B6660))</f>
        <v/>
      </c>
      <c r="E6660" s="15" t="str">
        <f>IF(INDEX(Оценка!C$2:AF$1540,A6658*11+8,(B6660-1)*3+1)="","",INDEX(Оценка!C$2:AF$1540,A6658*11+8,(B6660-1)*3+1)&amp;" ("&amp;INDEX(Оценка!C$2:AF$1540,A6658*11+8,(B6660-1)*3+2)&amp;") ("&amp;INDEX(Оценка!C$2:AF$1540,A6658*11+8,(B6660-1)*3+3)&amp;")")</f>
        <v/>
      </c>
      <c r="F6660" s="15" t="str">
        <f>IF(INDEX(Содержание!C$2:L$1680,A6660*6+5,B6660)="","",INDEX(Содержание!C$2:L$1680,A6660*6+5,B6660))</f>
        <v/>
      </c>
    </row>
    <row r="6661" spans="1:6" s="15" customFormat="1" x14ac:dyDescent="0.25">
      <c r="A6661" s="15">
        <v>72</v>
      </c>
      <c r="B6661" s="15">
        <v>4</v>
      </c>
      <c r="D6661" s="15" t="str">
        <f>IF(INDEX(Разделы!C$2:L$1540,A6661*11+8,B6661)="","","- "&amp;INDEX(Разделы!C$2:L$1540,A6661*11+8,B6661))</f>
        <v/>
      </c>
      <c r="E6661" s="15" t="str">
        <f>IF(INDEX(Оценка!C$2:AF$1540,A6659*11+9,(B6661-1)*3+1)="","",INDEX(Оценка!C$2:AF$1540,A6659*11+9,(B6661-1)*3+1)&amp;" ("&amp;INDEX(Оценка!C$2:AF$1540,A6659*11+9,(B6661-1)*3+2)&amp;") ("&amp;INDEX(Оценка!C$2:AF$1540,A6659*11+9,(B6661-1)*3+3)&amp;")")</f>
        <v/>
      </c>
    </row>
    <row r="6662" spans="1:6" s="15" customFormat="1" x14ac:dyDescent="0.25">
      <c r="A6662" s="15">
        <v>72</v>
      </c>
      <c r="B6662" s="15">
        <v>4</v>
      </c>
      <c r="D6662" s="15" t="str">
        <f>IF(INDEX(Разделы!C$2:L$1540,A6662*11+9,B6662)="","","- "&amp;INDEX(Разделы!C$2:L$1540,A6662*11+9,B6662))</f>
        <v/>
      </c>
      <c r="E6662" s="15" t="str">
        <f>IF(INDEX(Оценка!C$2:AF$1540,A6660*11+10,(B6662-1)*3+1)="","",INDEX(Оценка!C$2:AF$1540,A6660*11+10,(B6662-1)*3+1)&amp;" ("&amp;INDEX(Оценка!C$2:AF$1540,A6660*11+10,(B6662-1)*3+2)&amp;") ("&amp;INDEX(Оценка!C$2:AF$1540,A6660*11+10,(B6662-1)*3+3)&amp;")")</f>
        <v/>
      </c>
    </row>
    <row r="6663" spans="1:6" s="15" customFormat="1" x14ac:dyDescent="0.25">
      <c r="A6663" s="15">
        <v>72</v>
      </c>
      <c r="B6663" s="15">
        <v>4</v>
      </c>
      <c r="D6663" s="15" t="str">
        <f>IF(INDEX(Разделы!C$2:L$1540,A6663*11+10,B6663)="","","- "&amp;INDEX(Разделы!C$2:L$1540,A6663*11+10,B6663))</f>
        <v/>
      </c>
    </row>
    <row r="6664" spans="1:6" s="15" customFormat="1" x14ac:dyDescent="0.25">
      <c r="A6664" s="15">
        <v>72</v>
      </c>
      <c r="B6664" s="15">
        <v>4</v>
      </c>
    </row>
    <row r="6665" spans="1:6" s="15" customFormat="1" x14ac:dyDescent="0.25">
      <c r="A6665" s="15">
        <v>72</v>
      </c>
      <c r="B6665" s="15">
        <v>5</v>
      </c>
      <c r="D6665" s="15" t="str">
        <f xml:space="preserve"> IF(INDEX(Разделы!C$2:L$1540,A6665*11+3,B6665)="","","= "&amp;INDEX(Разделы!C$2:L$1540,A6665*11+3,B6665)&amp;" ("&amp;INDEX(Разделы!C$2:L$1540,A6665*11+4,B6665)&amp;")")</f>
        <v/>
      </c>
      <c r="E6665" s="15" t="str">
        <f>IF(INDEX(Оценка!C$2:AF$1540,A6663*11+4,(B6665-1)*3+1)="","",INDEX(Оценка!C$2:AF$1540,A6663*11+4,(B6665-1)*3+1)&amp;" ("&amp;INDEX(Оценка!C$2:AF$1540,A6663*11+4,(B6665-1)*3+2)&amp;") ("&amp;INDEX(Оценка!C$2:AF$1540,A6663*11+4,(B6665-1)*3+3)&amp;")")</f>
        <v/>
      </c>
      <c r="F6665" s="15" t="str">
        <f>IF(INDEX(Содержание!C$2:L$1680,A6665*6+2,B6665)="","",INDEX(Содержание!C$2:L$1680,A6665*6+2,B6665))</f>
        <v/>
      </c>
    </row>
    <row r="6666" spans="1:6" s="15" customFormat="1" x14ac:dyDescent="0.25">
      <c r="A6666" s="15">
        <v>72</v>
      </c>
      <c r="B6666" s="15">
        <v>5</v>
      </c>
      <c r="E6666" s="15" t="str">
        <f>IF(INDEX(Оценка!C$2:AF$1540,A6664*11+5,(B6666-1)*3+1)="","",INDEX(Оценка!C$2:AF$1540,A6664*11+5,(B6666-1)*3+1)&amp;" ("&amp;INDEX(Оценка!C$2:AF$1540,A6664*11+5,(B6666-1)*3+2)&amp;") ("&amp;INDEX(Оценка!C$2:AF$1540,A6664*11+5,(B6666-1)*3+3)&amp;")")</f>
        <v/>
      </c>
    </row>
    <row r="6667" spans="1:6" s="15" customFormat="1" x14ac:dyDescent="0.25">
      <c r="A6667" s="15">
        <v>72</v>
      </c>
      <c r="B6667" s="15">
        <v>5</v>
      </c>
      <c r="D6667" s="15" t="str">
        <f>IF(INDEX(Разделы!C$2:L$1540,A6667*11+5,B6667)="","","- "&amp;INDEX(Разделы!C$2:L$1540,A6667*11+5,B6667))</f>
        <v/>
      </c>
      <c r="E6667" s="15" t="str">
        <f>IF(INDEX(Оценка!C$2:AF$1540,A6665*11+6,(B6667-1)*3+1)="","",INDEX(Оценка!C$2:AF$1540,A6665*11+6,(B6667-1)*3+1)&amp;" ("&amp;INDEX(Оценка!C$2:AF$1540,A6665*11+6,(B6667-1)*3+2)&amp;") ("&amp;INDEX(Оценка!C$2:AF$1540,A6665*11+6,(B6667-1)*3+3)&amp;")")</f>
        <v/>
      </c>
      <c r="F6667" s="15" t="str">
        <f>IF(INDEX(Содержание!C$2:L$1680,A6667*6+3,B6667)="","","= "&amp;INDEX(Содержание!C$2:L$1680,A6667*6+3,B6667)&amp;" "&amp;INDEX(Содержание!C$2:L$1680,A6669*6+4,B6669))</f>
        <v/>
      </c>
    </row>
    <row r="6668" spans="1:6" s="15" customFormat="1" x14ac:dyDescent="0.25">
      <c r="A6668" s="15">
        <v>72</v>
      </c>
      <c r="B6668" s="15">
        <v>5</v>
      </c>
      <c r="D6668" s="15" t="str">
        <f>IF(INDEX(Разделы!C$2:L$1540,A6668*11+6,B6668)="","","- "&amp;INDEX(Разделы!C$2:L$1540,A6668*11+6,B6668))</f>
        <v/>
      </c>
      <c r="E6668" s="15" t="str">
        <f>IF(INDEX(Оценка!C$2:AF$1540,A6666*11+7,(B6668-1)*3+1)="","",INDEX(Оценка!C$2:AF$1540,A6666*11+7,(B6668-1)*3+1)&amp;" ("&amp;INDEX(Оценка!C$2:AF$1540,A6666*11+7,(B6668-1)*3+2)&amp;") ("&amp;INDEX(Оценка!C$2:AF$1540,A6666*11+7,(B6668-1)*3+3)&amp;")")</f>
        <v/>
      </c>
    </row>
    <row r="6669" spans="1:6" s="15" customFormat="1" x14ac:dyDescent="0.25">
      <c r="A6669" s="15">
        <v>72</v>
      </c>
      <c r="B6669" s="15">
        <v>5</v>
      </c>
      <c r="D6669" s="15" t="str">
        <f>IF(INDEX(Разделы!C$2:L$1540,A6669*11+7,B6669)="","","- "&amp;INDEX(Разделы!C$2:L$1540,A6669*11+7,B6669))</f>
        <v/>
      </c>
      <c r="E6669" s="15" t="str">
        <f>IF(INDEX(Оценка!C$2:AF$1540,A6667*11+8,(B6669-1)*3+1)="","",INDEX(Оценка!C$2:AF$1540,A6667*11+8,(B6669-1)*3+1)&amp;" ("&amp;INDEX(Оценка!C$2:AF$1540,A6667*11+8,(B6669-1)*3+2)&amp;") ("&amp;INDEX(Оценка!C$2:AF$1540,A6667*11+8,(B6669-1)*3+3)&amp;")")</f>
        <v/>
      </c>
      <c r="F6669" s="15" t="str">
        <f>IF(INDEX(Содержание!C$2:L$1680,A6669*6+5,B6669)="","",INDEX(Содержание!C$2:L$1680,A6669*6+5,B6669))</f>
        <v/>
      </c>
    </row>
    <row r="6670" spans="1:6" s="15" customFormat="1" x14ac:dyDescent="0.25">
      <c r="A6670" s="15">
        <v>72</v>
      </c>
      <c r="B6670" s="15">
        <v>5</v>
      </c>
      <c r="D6670" s="15" t="str">
        <f>IF(INDEX(Разделы!C$2:L$1540,A6670*11+8,B6670)="","","- "&amp;INDEX(Разделы!C$2:L$1540,A6670*11+8,B6670))</f>
        <v/>
      </c>
      <c r="E6670" s="15" t="str">
        <f>IF(INDEX(Оценка!C$2:AF$1540,A6668*11+9,(B6670-1)*3+1)="","",INDEX(Оценка!C$2:AF$1540,A6668*11+9,(B6670-1)*3+1)&amp;" ("&amp;INDEX(Оценка!C$2:AF$1540,A6668*11+9,(B6670-1)*3+2)&amp;") ("&amp;INDEX(Оценка!C$2:AF$1540,A6668*11+9,(B6670-1)*3+3)&amp;")")</f>
        <v/>
      </c>
    </row>
    <row r="6671" spans="1:6" s="15" customFormat="1" x14ac:dyDescent="0.25">
      <c r="A6671" s="15">
        <v>72</v>
      </c>
      <c r="B6671" s="15">
        <v>5</v>
      </c>
      <c r="D6671" s="15" t="str">
        <f>IF(INDEX(Разделы!C$2:L$1540,A6671*11+9,B6671)="","","- "&amp;INDEX(Разделы!C$2:L$1540,A6671*11+9,B6671))</f>
        <v/>
      </c>
      <c r="E6671" s="15" t="str">
        <f>IF(INDEX(Оценка!C$2:AF$1540,A6669*11+10,(B6671-1)*3+1)="","",INDEX(Оценка!C$2:AF$1540,A6669*11+10,(B6671-1)*3+1)&amp;" ("&amp;INDEX(Оценка!C$2:AF$1540,A6669*11+10,(B6671-1)*3+2)&amp;") ("&amp;INDEX(Оценка!C$2:AF$1540,A6669*11+10,(B6671-1)*3+3)&amp;")")</f>
        <v/>
      </c>
    </row>
    <row r="6672" spans="1:6" s="15" customFormat="1" x14ac:dyDescent="0.25">
      <c r="A6672" s="15">
        <v>72</v>
      </c>
      <c r="B6672" s="15">
        <v>5</v>
      </c>
      <c r="D6672" s="15" t="str">
        <f>IF(INDEX(Разделы!C$2:L$1540,A6672*11+10,B6672)="","","- "&amp;INDEX(Разделы!C$2:L$1540,A6672*11+10,B6672))</f>
        <v/>
      </c>
    </row>
    <row r="6673" spans="1:6" s="15" customFormat="1" x14ac:dyDescent="0.25">
      <c r="A6673" s="15">
        <v>72</v>
      </c>
      <c r="B6673" s="15">
        <v>5</v>
      </c>
    </row>
    <row r="6674" spans="1:6" s="15" customFormat="1" x14ac:dyDescent="0.25">
      <c r="A6674" s="15">
        <v>72</v>
      </c>
      <c r="B6674" s="15">
        <v>6</v>
      </c>
      <c r="D6674" s="15" t="str">
        <f xml:space="preserve"> IF(INDEX(Разделы!C$2:L$1540,A6674*11+3,B6674)="","","= "&amp;INDEX(Разделы!C$2:L$1540,A6674*11+3,B6674)&amp;" ("&amp;INDEX(Разделы!C$2:L$1540,A6674*11+4,B6674)&amp;")")</f>
        <v/>
      </c>
      <c r="E6674" s="15" t="str">
        <f>IF(INDEX(Оценка!C$2:AF$1540,A6672*11+4,(B6674-1)*3+1)="","",INDEX(Оценка!C$2:AF$1540,A6672*11+4,(B6674-1)*3+1)&amp;" ("&amp;INDEX(Оценка!C$2:AF$1540,A6672*11+4,(B6674-1)*3+2)&amp;") ("&amp;INDEX(Оценка!C$2:AF$1540,A6672*11+4,(B6674-1)*3+3)&amp;")")</f>
        <v/>
      </c>
      <c r="F6674" s="15" t="str">
        <f>IF(INDEX(Содержание!C$2:L$1680,A6674*6+2,B6674)="","",INDEX(Содержание!C$2:L$1680,A6674*6+2,B6674))</f>
        <v/>
      </c>
    </row>
    <row r="6675" spans="1:6" s="15" customFormat="1" x14ac:dyDescent="0.25">
      <c r="A6675" s="15">
        <v>72</v>
      </c>
      <c r="B6675" s="15">
        <v>6</v>
      </c>
      <c r="E6675" s="15" t="str">
        <f>IF(INDEX(Оценка!C$2:AF$1540,A6673*11+5,(B6675-1)*3+1)="","",INDEX(Оценка!C$2:AF$1540,A6673*11+5,(B6675-1)*3+1)&amp;" ("&amp;INDEX(Оценка!C$2:AF$1540,A6673*11+5,(B6675-1)*3+2)&amp;") ("&amp;INDEX(Оценка!C$2:AF$1540,A6673*11+5,(B6675-1)*3+3)&amp;")")</f>
        <v/>
      </c>
    </row>
    <row r="6676" spans="1:6" s="15" customFormat="1" x14ac:dyDescent="0.25">
      <c r="A6676" s="15">
        <v>72</v>
      </c>
      <c r="B6676" s="15">
        <v>6</v>
      </c>
      <c r="D6676" s="15" t="str">
        <f>IF(INDEX(Разделы!C$2:L$1540,A6676*11+5,B6676)="","","- "&amp;INDEX(Разделы!C$2:L$1540,A6676*11+5,B6676))</f>
        <v/>
      </c>
      <c r="E6676" s="15" t="str">
        <f>IF(INDEX(Оценка!C$2:AF$1540,A6674*11+6,(B6676-1)*3+1)="","",INDEX(Оценка!C$2:AF$1540,A6674*11+6,(B6676-1)*3+1)&amp;" ("&amp;INDEX(Оценка!C$2:AF$1540,A6674*11+6,(B6676-1)*3+2)&amp;") ("&amp;INDEX(Оценка!C$2:AF$1540,A6674*11+6,(B6676-1)*3+3)&amp;")")</f>
        <v/>
      </c>
      <c r="F6676" s="15" t="str">
        <f>IF(INDEX(Содержание!C$2:L$1680,A6676*6+3,B6676)="","","= "&amp;INDEX(Содержание!C$2:L$1680,A6676*6+3,B6676)&amp;" "&amp;INDEX(Содержание!C$2:L$1680,A6678*6+4,B6678))</f>
        <v/>
      </c>
    </row>
    <row r="6677" spans="1:6" s="15" customFormat="1" x14ac:dyDescent="0.25">
      <c r="A6677" s="15">
        <v>72</v>
      </c>
      <c r="B6677" s="15">
        <v>6</v>
      </c>
      <c r="D6677" s="15" t="str">
        <f>IF(INDEX(Разделы!C$2:L$1540,A6677*11+6,B6677)="","","- "&amp;INDEX(Разделы!C$2:L$1540,A6677*11+6,B6677))</f>
        <v/>
      </c>
      <c r="E6677" s="15" t="str">
        <f>IF(INDEX(Оценка!C$2:AF$1540,A6675*11+7,(B6677-1)*3+1)="","",INDEX(Оценка!C$2:AF$1540,A6675*11+7,(B6677-1)*3+1)&amp;" ("&amp;INDEX(Оценка!C$2:AF$1540,A6675*11+7,(B6677-1)*3+2)&amp;") ("&amp;INDEX(Оценка!C$2:AF$1540,A6675*11+7,(B6677-1)*3+3)&amp;")")</f>
        <v/>
      </c>
    </row>
    <row r="6678" spans="1:6" s="15" customFormat="1" x14ac:dyDescent="0.25">
      <c r="A6678" s="15">
        <v>72</v>
      </c>
      <c r="B6678" s="15">
        <v>6</v>
      </c>
      <c r="D6678" s="15" t="str">
        <f>IF(INDEX(Разделы!C$2:L$1540,A6678*11+7,B6678)="","","- "&amp;INDEX(Разделы!C$2:L$1540,A6678*11+7,B6678))</f>
        <v/>
      </c>
      <c r="E6678" s="15" t="str">
        <f>IF(INDEX(Оценка!C$2:AF$1540,A6676*11+8,(B6678-1)*3+1)="","",INDEX(Оценка!C$2:AF$1540,A6676*11+8,(B6678-1)*3+1)&amp;" ("&amp;INDEX(Оценка!C$2:AF$1540,A6676*11+8,(B6678-1)*3+2)&amp;") ("&amp;INDEX(Оценка!C$2:AF$1540,A6676*11+8,(B6678-1)*3+3)&amp;")")</f>
        <v/>
      </c>
      <c r="F6678" s="15" t="str">
        <f>IF(INDEX(Содержание!C$2:L$1680,A6678*6+5,B6678)="","",INDEX(Содержание!C$2:L$1680,A6678*6+5,B6678))</f>
        <v/>
      </c>
    </row>
    <row r="6679" spans="1:6" s="15" customFormat="1" x14ac:dyDescent="0.25">
      <c r="A6679" s="15">
        <v>72</v>
      </c>
      <c r="B6679" s="15">
        <v>6</v>
      </c>
      <c r="D6679" s="15" t="str">
        <f>IF(INDEX(Разделы!C$2:L$1540,A6679*11+8,B6679)="","","- "&amp;INDEX(Разделы!C$2:L$1540,A6679*11+8,B6679))</f>
        <v/>
      </c>
      <c r="E6679" s="15" t="str">
        <f>IF(INDEX(Оценка!C$2:AF$1540,A6677*11+9,(B6679-1)*3+1)="","",INDEX(Оценка!C$2:AF$1540,A6677*11+9,(B6679-1)*3+1)&amp;" ("&amp;INDEX(Оценка!C$2:AF$1540,A6677*11+9,(B6679-1)*3+2)&amp;") ("&amp;INDEX(Оценка!C$2:AF$1540,A6677*11+9,(B6679-1)*3+3)&amp;")")</f>
        <v/>
      </c>
    </row>
    <row r="6680" spans="1:6" s="15" customFormat="1" x14ac:dyDescent="0.25">
      <c r="A6680" s="15">
        <v>72</v>
      </c>
      <c r="B6680" s="15">
        <v>6</v>
      </c>
      <c r="D6680" s="15" t="str">
        <f>IF(INDEX(Разделы!C$2:L$1540,A6680*11+9,B6680)="","","- "&amp;INDEX(Разделы!C$2:L$1540,A6680*11+9,B6680))</f>
        <v/>
      </c>
      <c r="E6680" s="15" t="str">
        <f>IF(INDEX(Оценка!C$2:AF$1540,A6678*11+10,(B6680-1)*3+1)="","",INDEX(Оценка!C$2:AF$1540,A6678*11+10,(B6680-1)*3+1)&amp;" ("&amp;INDEX(Оценка!C$2:AF$1540,A6678*11+10,(B6680-1)*3+2)&amp;") ("&amp;INDEX(Оценка!C$2:AF$1540,A6678*11+10,(B6680-1)*3+3)&amp;")")</f>
        <v/>
      </c>
    </row>
    <row r="6681" spans="1:6" s="15" customFormat="1" x14ac:dyDescent="0.25">
      <c r="A6681" s="15">
        <v>72</v>
      </c>
      <c r="B6681" s="15">
        <v>6</v>
      </c>
      <c r="D6681" s="15" t="str">
        <f>IF(INDEX(Разделы!C$2:L$1540,A6681*11+10,B6681)="","","- "&amp;INDEX(Разделы!C$2:L$1540,A6681*11+10,B6681))</f>
        <v/>
      </c>
    </row>
    <row r="6682" spans="1:6" s="15" customFormat="1" x14ac:dyDescent="0.25">
      <c r="A6682" s="15">
        <v>72</v>
      </c>
      <c r="B6682" s="15">
        <v>6</v>
      </c>
    </row>
    <row r="6683" spans="1:6" s="15" customFormat="1" x14ac:dyDescent="0.25">
      <c r="A6683" s="15">
        <v>72</v>
      </c>
      <c r="B6683" s="15">
        <v>7</v>
      </c>
      <c r="D6683" s="15" t="str">
        <f xml:space="preserve"> IF(INDEX(Разделы!C$2:L$1540,A6683*11+3,B6683)="","","= "&amp;INDEX(Разделы!C$2:L$1540,A6683*11+3,B6683)&amp;" ("&amp;INDEX(Разделы!C$2:L$1540,A6683*11+4,B6683)&amp;")")</f>
        <v/>
      </c>
      <c r="E6683" s="15" t="str">
        <f>IF(INDEX(Оценка!C$2:AF$1540,A6681*11+4,(B6683-1)*3+1)="","",INDEX(Оценка!C$2:AF$1540,A6681*11+4,(B6683-1)*3+1)&amp;" ("&amp;INDEX(Оценка!C$2:AF$1540,A6681*11+4,(B6683-1)*3+2)&amp;") ("&amp;INDEX(Оценка!C$2:AF$1540,A6681*11+4,(B6683-1)*3+3)&amp;")")</f>
        <v/>
      </c>
      <c r="F6683" s="15" t="str">
        <f>IF(INDEX(Содержание!C$2:L$1680,A6683*6+2,B6683)="","",INDEX(Содержание!C$2:L$1680,A6683*6+2,B6683))</f>
        <v/>
      </c>
    </row>
    <row r="6684" spans="1:6" s="15" customFormat="1" x14ac:dyDescent="0.25">
      <c r="A6684" s="15">
        <v>72</v>
      </c>
      <c r="B6684" s="15">
        <v>7</v>
      </c>
      <c r="E6684" s="15" t="str">
        <f>IF(INDEX(Оценка!C$2:AF$1540,A6682*11+5,(B6684-1)*3+1)="","",INDEX(Оценка!C$2:AF$1540,A6682*11+5,(B6684-1)*3+1)&amp;" ("&amp;INDEX(Оценка!C$2:AF$1540,A6682*11+5,(B6684-1)*3+2)&amp;") ("&amp;INDEX(Оценка!C$2:AF$1540,A6682*11+5,(B6684-1)*3+3)&amp;")")</f>
        <v/>
      </c>
    </row>
    <row r="6685" spans="1:6" s="15" customFormat="1" x14ac:dyDescent="0.25">
      <c r="A6685" s="15">
        <v>72</v>
      </c>
      <c r="B6685" s="15">
        <v>7</v>
      </c>
      <c r="D6685" s="15" t="str">
        <f>IF(INDEX(Разделы!C$2:L$1540,A6685*11+5,B6685)="","","- "&amp;INDEX(Разделы!C$2:L$1540,A6685*11+5,B6685))</f>
        <v/>
      </c>
      <c r="E6685" s="15" t="str">
        <f>IF(INDEX(Оценка!C$2:AF$1540,A6683*11+6,(B6685-1)*3+1)="","",INDEX(Оценка!C$2:AF$1540,A6683*11+6,(B6685-1)*3+1)&amp;" ("&amp;INDEX(Оценка!C$2:AF$1540,A6683*11+6,(B6685-1)*3+2)&amp;") ("&amp;INDEX(Оценка!C$2:AF$1540,A6683*11+6,(B6685-1)*3+3)&amp;")")</f>
        <v/>
      </c>
      <c r="F6685" s="15" t="str">
        <f>IF(INDEX(Содержание!C$2:L$1680,A6685*6+3,B6685)="","","= "&amp;INDEX(Содержание!C$2:L$1680,A6685*6+3,B6685)&amp;" "&amp;INDEX(Содержание!C$2:L$1680,A6687*6+4,B6687))</f>
        <v/>
      </c>
    </row>
    <row r="6686" spans="1:6" s="15" customFormat="1" x14ac:dyDescent="0.25">
      <c r="A6686" s="15">
        <v>72</v>
      </c>
      <c r="B6686" s="15">
        <v>7</v>
      </c>
      <c r="D6686" s="15" t="str">
        <f>IF(INDEX(Разделы!C$2:L$1540,A6686*11+6,B6686)="","","- "&amp;INDEX(Разделы!C$2:L$1540,A6686*11+6,B6686))</f>
        <v/>
      </c>
      <c r="E6686" s="15" t="str">
        <f>IF(INDEX(Оценка!C$2:AF$1540,A6684*11+7,(B6686-1)*3+1)="","",INDEX(Оценка!C$2:AF$1540,A6684*11+7,(B6686-1)*3+1)&amp;" ("&amp;INDEX(Оценка!C$2:AF$1540,A6684*11+7,(B6686-1)*3+2)&amp;") ("&amp;INDEX(Оценка!C$2:AF$1540,A6684*11+7,(B6686-1)*3+3)&amp;")")</f>
        <v/>
      </c>
    </row>
    <row r="6687" spans="1:6" s="15" customFormat="1" x14ac:dyDescent="0.25">
      <c r="A6687" s="15">
        <v>72</v>
      </c>
      <c r="B6687" s="15">
        <v>7</v>
      </c>
      <c r="D6687" s="15" t="str">
        <f>IF(INDEX(Разделы!C$2:L$1540,A6687*11+7,B6687)="","","- "&amp;INDEX(Разделы!C$2:L$1540,A6687*11+7,B6687))</f>
        <v/>
      </c>
      <c r="E6687" s="15" t="str">
        <f>IF(INDEX(Оценка!C$2:AF$1540,A6685*11+8,(B6687-1)*3+1)="","",INDEX(Оценка!C$2:AF$1540,A6685*11+8,(B6687-1)*3+1)&amp;" ("&amp;INDEX(Оценка!C$2:AF$1540,A6685*11+8,(B6687-1)*3+2)&amp;") ("&amp;INDEX(Оценка!C$2:AF$1540,A6685*11+8,(B6687-1)*3+3)&amp;")")</f>
        <v/>
      </c>
      <c r="F6687" s="15" t="str">
        <f>IF(INDEX(Содержание!C$2:L$1680,A6687*6+5,B6687)="","",INDEX(Содержание!C$2:L$1680,A6687*6+5,B6687))</f>
        <v/>
      </c>
    </row>
    <row r="6688" spans="1:6" s="15" customFormat="1" x14ac:dyDescent="0.25">
      <c r="A6688" s="15">
        <v>72</v>
      </c>
      <c r="B6688" s="15">
        <v>7</v>
      </c>
      <c r="D6688" s="15" t="str">
        <f>IF(INDEX(Разделы!C$2:L$1540,A6688*11+8,B6688)="","","- "&amp;INDEX(Разделы!C$2:L$1540,A6688*11+8,B6688))</f>
        <v/>
      </c>
      <c r="E6688" s="15" t="str">
        <f>IF(INDEX(Оценка!C$2:AF$1540,A6686*11+9,(B6688-1)*3+1)="","",INDEX(Оценка!C$2:AF$1540,A6686*11+9,(B6688-1)*3+1)&amp;" ("&amp;INDEX(Оценка!C$2:AF$1540,A6686*11+9,(B6688-1)*3+2)&amp;") ("&amp;INDEX(Оценка!C$2:AF$1540,A6686*11+9,(B6688-1)*3+3)&amp;")")</f>
        <v/>
      </c>
    </row>
    <row r="6689" spans="1:6" s="15" customFormat="1" x14ac:dyDescent="0.25">
      <c r="A6689" s="15">
        <v>72</v>
      </c>
      <c r="B6689" s="15">
        <v>7</v>
      </c>
      <c r="D6689" s="15" t="str">
        <f>IF(INDEX(Разделы!C$2:L$1540,A6689*11+9,B6689)="","","- "&amp;INDEX(Разделы!C$2:L$1540,A6689*11+9,B6689))</f>
        <v/>
      </c>
      <c r="E6689" s="15" t="str">
        <f>IF(INDEX(Оценка!C$2:AF$1540,A6687*11+10,(B6689-1)*3+1)="","",INDEX(Оценка!C$2:AF$1540,A6687*11+10,(B6689-1)*3+1)&amp;" ("&amp;INDEX(Оценка!C$2:AF$1540,A6687*11+10,(B6689-1)*3+2)&amp;") ("&amp;INDEX(Оценка!C$2:AF$1540,A6687*11+10,(B6689-1)*3+3)&amp;")")</f>
        <v/>
      </c>
    </row>
    <row r="6690" spans="1:6" s="15" customFormat="1" x14ac:dyDescent="0.25">
      <c r="A6690" s="15">
        <v>72</v>
      </c>
      <c r="B6690" s="15">
        <v>7</v>
      </c>
      <c r="D6690" s="15" t="str">
        <f>IF(INDEX(Разделы!C$2:L$1540,A6690*11+10,B6690)="","","- "&amp;INDEX(Разделы!C$2:L$1540,A6690*11+10,B6690))</f>
        <v/>
      </c>
    </row>
    <row r="6691" spans="1:6" s="15" customFormat="1" x14ac:dyDescent="0.25">
      <c r="A6691" s="15">
        <v>72</v>
      </c>
      <c r="B6691" s="15">
        <v>7</v>
      </c>
    </row>
    <row r="6692" spans="1:6" s="15" customFormat="1" x14ac:dyDescent="0.25">
      <c r="A6692" s="15">
        <v>72</v>
      </c>
      <c r="B6692" s="15">
        <v>8</v>
      </c>
      <c r="D6692" s="15" t="str">
        <f xml:space="preserve"> IF(INDEX(Разделы!C$2:L$1540,A6692*11+3,B6692)="","","= "&amp;INDEX(Разделы!C$2:L$1540,A6692*11+3,B6692)&amp;" ("&amp;INDEX(Разделы!C$2:L$1540,A6692*11+4,B6692)&amp;")")</f>
        <v/>
      </c>
      <c r="E6692" s="15" t="str">
        <f>IF(INDEX(Оценка!C$2:AF$1540,A6690*11+4,(B6692-1)*3+1)="","",INDEX(Оценка!C$2:AF$1540,A6690*11+4,(B6692-1)*3+1)&amp;" ("&amp;INDEX(Оценка!C$2:AF$1540,A6690*11+4,(B6692-1)*3+2)&amp;") ("&amp;INDEX(Оценка!C$2:AF$1540,A6690*11+4,(B6692-1)*3+3)&amp;")")</f>
        <v/>
      </c>
      <c r="F6692" s="15" t="str">
        <f>IF(INDEX(Содержание!C$2:L$1680,A6692*6+2,B6692)="","",INDEX(Содержание!C$2:L$1680,A6692*6+2,B6692))</f>
        <v/>
      </c>
    </row>
    <row r="6693" spans="1:6" s="15" customFormat="1" x14ac:dyDescent="0.25">
      <c r="A6693" s="15">
        <v>72</v>
      </c>
      <c r="B6693" s="15">
        <v>8</v>
      </c>
      <c r="E6693" s="15" t="str">
        <f>IF(INDEX(Оценка!C$2:AF$1540,A6691*11+5,(B6693-1)*3+1)="","",INDEX(Оценка!C$2:AF$1540,A6691*11+5,(B6693-1)*3+1)&amp;" ("&amp;INDEX(Оценка!C$2:AF$1540,A6691*11+5,(B6693-1)*3+2)&amp;") ("&amp;INDEX(Оценка!C$2:AF$1540,A6691*11+5,(B6693-1)*3+3)&amp;")")</f>
        <v/>
      </c>
    </row>
    <row r="6694" spans="1:6" s="15" customFormat="1" x14ac:dyDescent="0.25">
      <c r="A6694" s="15">
        <v>72</v>
      </c>
      <c r="B6694" s="15">
        <v>8</v>
      </c>
      <c r="D6694" s="15" t="str">
        <f>IF(INDEX(Разделы!C$2:L$1540,A6694*11+5,B6694)="","","- "&amp;INDEX(Разделы!C$2:L$1540,A6694*11+5,B6694))</f>
        <v/>
      </c>
      <c r="E6694" s="15" t="str">
        <f>IF(INDEX(Оценка!C$2:AF$1540,A6692*11+6,(B6694-1)*3+1)="","",INDEX(Оценка!C$2:AF$1540,A6692*11+6,(B6694-1)*3+1)&amp;" ("&amp;INDEX(Оценка!C$2:AF$1540,A6692*11+6,(B6694-1)*3+2)&amp;") ("&amp;INDEX(Оценка!C$2:AF$1540,A6692*11+6,(B6694-1)*3+3)&amp;")")</f>
        <v/>
      </c>
      <c r="F6694" s="15" t="str">
        <f>IF(INDEX(Содержание!C$2:L$1680,A6694*6+3,B6694)="","","= "&amp;INDEX(Содержание!C$2:L$1680,A6694*6+3,B6694)&amp;" "&amp;INDEX(Содержание!C$2:L$1680,A6696*6+4,B6696))</f>
        <v/>
      </c>
    </row>
    <row r="6695" spans="1:6" s="15" customFormat="1" x14ac:dyDescent="0.25">
      <c r="A6695" s="15">
        <v>72</v>
      </c>
      <c r="B6695" s="15">
        <v>8</v>
      </c>
      <c r="D6695" s="15" t="str">
        <f>IF(INDEX(Разделы!C$2:L$1540,A6695*11+6,B6695)="","","- "&amp;INDEX(Разделы!C$2:L$1540,A6695*11+6,B6695))</f>
        <v/>
      </c>
      <c r="E6695" s="15" t="str">
        <f>IF(INDEX(Оценка!C$2:AF$1540,A6693*11+7,(B6695-1)*3+1)="","",INDEX(Оценка!C$2:AF$1540,A6693*11+7,(B6695-1)*3+1)&amp;" ("&amp;INDEX(Оценка!C$2:AF$1540,A6693*11+7,(B6695-1)*3+2)&amp;") ("&amp;INDEX(Оценка!C$2:AF$1540,A6693*11+7,(B6695-1)*3+3)&amp;")")</f>
        <v/>
      </c>
    </row>
    <row r="6696" spans="1:6" s="15" customFormat="1" x14ac:dyDescent="0.25">
      <c r="A6696" s="15">
        <v>72</v>
      </c>
      <c r="B6696" s="15">
        <v>8</v>
      </c>
      <c r="D6696" s="15" t="str">
        <f>IF(INDEX(Разделы!C$2:L$1540,A6696*11+7,B6696)="","","- "&amp;INDEX(Разделы!C$2:L$1540,A6696*11+7,B6696))</f>
        <v/>
      </c>
      <c r="E6696" s="15" t="str">
        <f>IF(INDEX(Оценка!C$2:AF$1540,A6694*11+8,(B6696-1)*3+1)="","",INDEX(Оценка!C$2:AF$1540,A6694*11+8,(B6696-1)*3+1)&amp;" ("&amp;INDEX(Оценка!C$2:AF$1540,A6694*11+8,(B6696-1)*3+2)&amp;") ("&amp;INDEX(Оценка!C$2:AF$1540,A6694*11+8,(B6696-1)*3+3)&amp;")")</f>
        <v/>
      </c>
      <c r="F6696" s="15" t="str">
        <f>IF(INDEX(Содержание!C$2:L$1680,A6696*6+5,B6696)="","",INDEX(Содержание!C$2:L$1680,A6696*6+5,B6696))</f>
        <v/>
      </c>
    </row>
    <row r="6697" spans="1:6" s="15" customFormat="1" x14ac:dyDescent="0.25">
      <c r="A6697" s="15">
        <v>72</v>
      </c>
      <c r="B6697" s="15">
        <v>8</v>
      </c>
      <c r="D6697" s="15" t="str">
        <f>IF(INDEX(Разделы!C$2:L$1540,A6697*11+8,B6697)="","","- "&amp;INDEX(Разделы!C$2:L$1540,A6697*11+8,B6697))</f>
        <v/>
      </c>
      <c r="E6697" s="15" t="str">
        <f>IF(INDEX(Оценка!C$2:AF$1540,A6695*11+9,(B6697-1)*3+1)="","",INDEX(Оценка!C$2:AF$1540,A6695*11+9,(B6697-1)*3+1)&amp;" ("&amp;INDEX(Оценка!C$2:AF$1540,A6695*11+9,(B6697-1)*3+2)&amp;") ("&amp;INDEX(Оценка!C$2:AF$1540,A6695*11+9,(B6697-1)*3+3)&amp;")")</f>
        <v/>
      </c>
    </row>
    <row r="6698" spans="1:6" s="15" customFormat="1" x14ac:dyDescent="0.25">
      <c r="A6698" s="15">
        <v>72</v>
      </c>
      <c r="B6698" s="15">
        <v>8</v>
      </c>
      <c r="D6698" s="15" t="str">
        <f>IF(INDEX(Разделы!C$2:L$1540,A6698*11+9,B6698)="","","- "&amp;INDEX(Разделы!C$2:L$1540,A6698*11+9,B6698))</f>
        <v/>
      </c>
      <c r="E6698" s="15" t="str">
        <f>IF(INDEX(Оценка!C$2:AF$1540,A6696*11+10,(B6698-1)*3+1)="","",INDEX(Оценка!C$2:AF$1540,A6696*11+10,(B6698-1)*3+1)&amp;" ("&amp;INDEX(Оценка!C$2:AF$1540,A6696*11+10,(B6698-1)*3+2)&amp;") ("&amp;INDEX(Оценка!C$2:AF$1540,A6696*11+10,(B6698-1)*3+3)&amp;")")</f>
        <v/>
      </c>
    </row>
    <row r="6699" spans="1:6" s="15" customFormat="1" x14ac:dyDescent="0.25">
      <c r="A6699" s="15">
        <v>72</v>
      </c>
      <c r="B6699" s="15">
        <v>8</v>
      </c>
      <c r="D6699" s="15" t="str">
        <f>IF(INDEX(Разделы!C$2:L$1540,A6699*11+10,B6699)="","","- "&amp;INDEX(Разделы!C$2:L$1540,A6699*11+10,B6699))</f>
        <v/>
      </c>
    </row>
    <row r="6700" spans="1:6" s="15" customFormat="1" x14ac:dyDescent="0.25">
      <c r="A6700" s="15">
        <v>72</v>
      </c>
      <c r="B6700" s="15">
        <v>8</v>
      </c>
    </row>
    <row r="6701" spans="1:6" s="15" customFormat="1" x14ac:dyDescent="0.25">
      <c r="A6701" s="15">
        <v>72</v>
      </c>
      <c r="B6701" s="15">
        <v>9</v>
      </c>
      <c r="D6701" s="15" t="str">
        <f xml:space="preserve"> IF(INDEX(Разделы!C$2:L$1540,A6701*11+3,B6701)="","","= "&amp;INDEX(Разделы!C$2:L$1540,A6701*11+3,B6701)&amp;" ("&amp;INDEX(Разделы!C$2:L$1540,A6701*11+4,B6701)&amp;")")</f>
        <v/>
      </c>
      <c r="E6701" s="15" t="str">
        <f>IF(INDEX(Оценка!C$2:AF$1540,A6699*11+4,(B6701-1)*3+1)="","",INDEX(Оценка!C$2:AF$1540,A6699*11+4,(B6701-1)*3+1)&amp;" ("&amp;INDEX(Оценка!C$2:AF$1540,A6699*11+4,(B6701-1)*3+2)&amp;") ("&amp;INDEX(Оценка!C$2:AF$1540,A6699*11+4,(B6701-1)*3+3)&amp;")")</f>
        <v/>
      </c>
      <c r="F6701" s="15" t="str">
        <f>IF(INDEX(Содержание!C$2:L$1680,A6701*6+2,B6701)="","",INDEX(Содержание!C$2:L$1680,A6701*6+2,B6701))</f>
        <v/>
      </c>
    </row>
    <row r="6702" spans="1:6" s="15" customFormat="1" x14ac:dyDescent="0.25">
      <c r="A6702" s="15">
        <v>72</v>
      </c>
      <c r="B6702" s="15">
        <v>9</v>
      </c>
      <c r="E6702" s="15" t="str">
        <f>IF(INDEX(Оценка!C$2:AF$1540,A6700*11+5,(B6702-1)*3+1)="","",INDEX(Оценка!C$2:AF$1540,A6700*11+5,(B6702-1)*3+1)&amp;" ("&amp;INDEX(Оценка!C$2:AF$1540,A6700*11+5,(B6702-1)*3+2)&amp;") ("&amp;INDEX(Оценка!C$2:AF$1540,A6700*11+5,(B6702-1)*3+3)&amp;")")</f>
        <v/>
      </c>
    </row>
    <row r="6703" spans="1:6" s="15" customFormat="1" x14ac:dyDescent="0.25">
      <c r="A6703" s="15">
        <v>72</v>
      </c>
      <c r="B6703" s="15">
        <v>9</v>
      </c>
      <c r="D6703" s="15" t="str">
        <f>IF(INDEX(Разделы!C$2:L$1540,A6703*11+5,B6703)="","","- "&amp;INDEX(Разделы!C$2:L$1540,A6703*11+5,B6703))</f>
        <v/>
      </c>
      <c r="E6703" s="15" t="str">
        <f>IF(INDEX(Оценка!C$2:AF$1540,A6701*11+6,(B6703-1)*3+1)="","",INDEX(Оценка!C$2:AF$1540,A6701*11+6,(B6703-1)*3+1)&amp;" ("&amp;INDEX(Оценка!C$2:AF$1540,A6701*11+6,(B6703-1)*3+2)&amp;") ("&amp;INDEX(Оценка!C$2:AF$1540,A6701*11+6,(B6703-1)*3+3)&amp;")")</f>
        <v/>
      </c>
      <c r="F6703" s="15" t="str">
        <f>IF(INDEX(Содержание!C$2:L$1680,A6703*6+3,B6703)="","","= "&amp;INDEX(Содержание!C$2:L$1680,A6703*6+3,B6703)&amp;" "&amp;INDEX(Содержание!C$2:L$1680,A6705*6+4,B6705))</f>
        <v/>
      </c>
    </row>
    <row r="6704" spans="1:6" s="15" customFormat="1" x14ac:dyDescent="0.25">
      <c r="A6704" s="15">
        <v>72</v>
      </c>
      <c r="B6704" s="15">
        <v>9</v>
      </c>
      <c r="D6704" s="15" t="str">
        <f>IF(INDEX(Разделы!C$2:L$1540,A6704*11+6,B6704)="","","- "&amp;INDEX(Разделы!C$2:L$1540,A6704*11+6,B6704))</f>
        <v/>
      </c>
      <c r="E6704" s="15" t="str">
        <f>IF(INDEX(Оценка!C$2:AF$1540,A6702*11+7,(B6704-1)*3+1)="","",INDEX(Оценка!C$2:AF$1540,A6702*11+7,(B6704-1)*3+1)&amp;" ("&amp;INDEX(Оценка!C$2:AF$1540,A6702*11+7,(B6704-1)*3+2)&amp;") ("&amp;INDEX(Оценка!C$2:AF$1540,A6702*11+7,(B6704-1)*3+3)&amp;")")</f>
        <v/>
      </c>
    </row>
    <row r="6705" spans="1:6" s="15" customFormat="1" x14ac:dyDescent="0.25">
      <c r="A6705" s="15">
        <v>72</v>
      </c>
      <c r="B6705" s="15">
        <v>9</v>
      </c>
      <c r="D6705" s="15" t="str">
        <f>IF(INDEX(Разделы!C$2:L$1540,A6705*11+7,B6705)="","","- "&amp;INDEX(Разделы!C$2:L$1540,A6705*11+7,B6705))</f>
        <v/>
      </c>
      <c r="E6705" s="15" t="str">
        <f>IF(INDEX(Оценка!C$2:AF$1540,A6703*11+8,(B6705-1)*3+1)="","",INDEX(Оценка!C$2:AF$1540,A6703*11+8,(B6705-1)*3+1)&amp;" ("&amp;INDEX(Оценка!C$2:AF$1540,A6703*11+8,(B6705-1)*3+2)&amp;") ("&amp;INDEX(Оценка!C$2:AF$1540,A6703*11+8,(B6705-1)*3+3)&amp;")")</f>
        <v/>
      </c>
      <c r="F6705" s="15" t="str">
        <f>IF(INDEX(Содержание!C$2:L$1680,A6705*6+5,B6705)="","",INDEX(Содержание!C$2:L$1680,A6705*6+5,B6705))</f>
        <v/>
      </c>
    </row>
    <row r="6706" spans="1:6" s="15" customFormat="1" x14ac:dyDescent="0.25">
      <c r="A6706" s="15">
        <v>72</v>
      </c>
      <c r="B6706" s="15">
        <v>9</v>
      </c>
      <c r="D6706" s="15" t="str">
        <f>IF(INDEX(Разделы!C$2:L$1540,A6706*11+8,B6706)="","","- "&amp;INDEX(Разделы!C$2:L$1540,A6706*11+8,B6706))</f>
        <v/>
      </c>
      <c r="E6706" s="15" t="str">
        <f>IF(INDEX(Оценка!C$2:AF$1540,A6704*11+9,(B6706-1)*3+1)="","",INDEX(Оценка!C$2:AF$1540,A6704*11+9,(B6706-1)*3+1)&amp;" ("&amp;INDEX(Оценка!C$2:AF$1540,A6704*11+9,(B6706-1)*3+2)&amp;") ("&amp;INDEX(Оценка!C$2:AF$1540,A6704*11+9,(B6706-1)*3+3)&amp;")")</f>
        <v/>
      </c>
    </row>
    <row r="6707" spans="1:6" s="15" customFormat="1" x14ac:dyDescent="0.25">
      <c r="A6707" s="15">
        <v>72</v>
      </c>
      <c r="B6707" s="15">
        <v>9</v>
      </c>
      <c r="D6707" s="15" t="str">
        <f>IF(INDEX(Разделы!C$2:L$1540,A6707*11+9,B6707)="","","- "&amp;INDEX(Разделы!C$2:L$1540,A6707*11+9,B6707))</f>
        <v/>
      </c>
      <c r="E6707" s="15" t="str">
        <f>IF(INDEX(Оценка!C$2:AF$1540,A6705*11+10,(B6707-1)*3+1)="","",INDEX(Оценка!C$2:AF$1540,A6705*11+10,(B6707-1)*3+1)&amp;" ("&amp;INDEX(Оценка!C$2:AF$1540,A6705*11+10,(B6707-1)*3+2)&amp;") ("&amp;INDEX(Оценка!C$2:AF$1540,A6705*11+10,(B6707-1)*3+3)&amp;")")</f>
        <v/>
      </c>
    </row>
    <row r="6708" spans="1:6" s="15" customFormat="1" x14ac:dyDescent="0.25">
      <c r="A6708" s="15">
        <v>72</v>
      </c>
      <c r="B6708" s="15">
        <v>9</v>
      </c>
      <c r="D6708" s="15" t="str">
        <f>IF(INDEX(Разделы!C$2:L$1540,A6708*11+10,B6708)="","","- "&amp;INDEX(Разделы!C$2:L$1540,A6708*11+10,B6708))</f>
        <v/>
      </c>
    </row>
    <row r="6709" spans="1:6" s="15" customFormat="1" x14ac:dyDescent="0.25">
      <c r="A6709" s="15">
        <v>72</v>
      </c>
      <c r="B6709" s="15">
        <v>9</v>
      </c>
    </row>
    <row r="6710" spans="1:6" s="15" customFormat="1" x14ac:dyDescent="0.25">
      <c r="A6710" s="15">
        <v>72</v>
      </c>
      <c r="B6710" s="15">
        <v>10</v>
      </c>
      <c r="D6710" s="15" t="str">
        <f xml:space="preserve"> IF(INDEX(Разделы!C$2:L$1540,A6710*11+3,B6710)="","","= "&amp;INDEX(Разделы!C$2:L$1540,A6710*11+3,B6710)&amp;" ("&amp;INDEX(Разделы!C$2:L$1540,A6710*11+4,B6710)&amp;")")</f>
        <v/>
      </c>
      <c r="E6710" s="15" t="str">
        <f>IF(INDEX(Оценка!C$2:AF$1540,A6708*11+4,(B6710-1)*3+1)="","",INDEX(Оценка!C$2:AF$1540,A6708*11+4,(B6710-1)*3+1)&amp;" ("&amp;INDEX(Оценка!C$2:AF$1540,A6708*11+4,(B6710-1)*3+2)&amp;") ("&amp;INDEX(Оценка!C$2:AF$1540,A6708*11+4,(B6710-1)*3+3)&amp;")")</f>
        <v/>
      </c>
      <c r="F6710" s="15" t="str">
        <f>IF(INDEX(Содержание!C$2:L$1680,A6710*6+2,B6710)="","",INDEX(Содержание!C$2:L$1680,A6710*6+2,B6710))</f>
        <v/>
      </c>
    </row>
    <row r="6711" spans="1:6" s="15" customFormat="1" x14ac:dyDescent="0.25">
      <c r="A6711" s="15">
        <v>72</v>
      </c>
      <c r="B6711" s="15">
        <v>10</v>
      </c>
      <c r="E6711" s="15" t="str">
        <f>IF(INDEX(Оценка!C$2:AF$1540,A6709*11+5,(B6711-1)*3+1)="","",INDEX(Оценка!C$2:AF$1540,A6709*11+5,(B6711-1)*3+1)&amp;" ("&amp;INDEX(Оценка!C$2:AF$1540,A6709*11+5,(B6711-1)*3+2)&amp;") ("&amp;INDEX(Оценка!C$2:AF$1540,A6709*11+5,(B6711-1)*3+3)&amp;")")</f>
        <v/>
      </c>
    </row>
    <row r="6712" spans="1:6" s="15" customFormat="1" x14ac:dyDescent="0.25">
      <c r="A6712" s="15">
        <v>72</v>
      </c>
      <c r="B6712" s="15">
        <v>10</v>
      </c>
      <c r="D6712" s="15" t="str">
        <f>IF(INDEX(Разделы!C$2:L$1540,A6712*11+5,B6712)="","","- "&amp;INDEX(Разделы!C$2:L$1540,A6712*11+5,B6712))</f>
        <v/>
      </c>
      <c r="E6712" s="15" t="str">
        <f>IF(INDEX(Оценка!C$2:AF$1540,A6710*11+6,(B6712-1)*3+1)="","",INDEX(Оценка!C$2:AF$1540,A6710*11+6,(B6712-1)*3+1)&amp;" ("&amp;INDEX(Оценка!C$2:AF$1540,A6710*11+6,(B6712-1)*3+2)&amp;") ("&amp;INDEX(Оценка!C$2:AF$1540,A6710*11+6,(B6712-1)*3+3)&amp;")")</f>
        <v/>
      </c>
      <c r="F6712" s="15" t="str">
        <f>IF(INDEX(Содержание!C$2:L$1680,A6712*6+3,B6712)="","","= "&amp;INDEX(Содержание!C$2:L$1680,A6712*6+3,B6712)&amp;" "&amp;INDEX(Содержание!C$2:L$1680,A6714*6+4,B6714))</f>
        <v/>
      </c>
    </row>
    <row r="6713" spans="1:6" s="15" customFormat="1" x14ac:dyDescent="0.25">
      <c r="A6713" s="15">
        <v>72</v>
      </c>
      <c r="B6713" s="15">
        <v>10</v>
      </c>
      <c r="D6713" s="15" t="str">
        <f>IF(INDEX(Разделы!C$2:L$1540,A6713*11+6,B6713)="","","- "&amp;INDEX(Разделы!C$2:L$1540,A6713*11+6,B6713))</f>
        <v/>
      </c>
      <c r="E6713" s="15" t="str">
        <f>IF(INDEX(Оценка!C$2:AF$1540,A6711*11+7,(B6713-1)*3+1)="","",INDEX(Оценка!C$2:AF$1540,A6711*11+7,(B6713-1)*3+1)&amp;" ("&amp;INDEX(Оценка!C$2:AF$1540,A6711*11+7,(B6713-1)*3+2)&amp;") ("&amp;INDEX(Оценка!C$2:AF$1540,A6711*11+7,(B6713-1)*3+3)&amp;")")</f>
        <v/>
      </c>
    </row>
    <row r="6714" spans="1:6" s="15" customFormat="1" x14ac:dyDescent="0.25">
      <c r="A6714" s="15">
        <v>72</v>
      </c>
      <c r="B6714" s="15">
        <v>10</v>
      </c>
      <c r="D6714" s="15" t="str">
        <f>IF(INDEX(Разделы!C$2:L$1540,A6714*11+7,B6714)="","","- "&amp;INDEX(Разделы!C$2:L$1540,A6714*11+7,B6714))</f>
        <v/>
      </c>
      <c r="E6714" s="15" t="str">
        <f>IF(INDEX(Оценка!C$2:AF$1540,A6712*11+8,(B6714-1)*3+1)="","",INDEX(Оценка!C$2:AF$1540,A6712*11+8,(B6714-1)*3+1)&amp;" ("&amp;INDEX(Оценка!C$2:AF$1540,A6712*11+8,(B6714-1)*3+2)&amp;") ("&amp;INDEX(Оценка!C$2:AF$1540,A6712*11+8,(B6714-1)*3+3)&amp;")")</f>
        <v/>
      </c>
      <c r="F6714" s="15" t="str">
        <f>IF(INDEX(Содержание!C$2:L$1680,A6714*6+5,B6714)="","",INDEX(Содержание!C$2:L$1680,A6714*6+5,B6714))</f>
        <v/>
      </c>
    </row>
    <row r="6715" spans="1:6" s="15" customFormat="1" x14ac:dyDescent="0.25">
      <c r="A6715" s="15">
        <v>72</v>
      </c>
      <c r="B6715" s="15">
        <v>10</v>
      </c>
      <c r="D6715" s="15" t="str">
        <f>IF(INDEX(Разделы!C$2:L$1540,A6715*11+8,B6715)="","","- "&amp;INDEX(Разделы!C$2:L$1540,A6715*11+8,B6715))</f>
        <v/>
      </c>
      <c r="E6715" s="15" t="str">
        <f>IF(INDEX(Оценка!C$2:AF$1540,A6713*11+9,(B6715-1)*3+1)="","",INDEX(Оценка!C$2:AF$1540,A6713*11+9,(B6715-1)*3+1)&amp;" ("&amp;INDEX(Оценка!C$2:AF$1540,A6713*11+9,(B6715-1)*3+2)&amp;") ("&amp;INDEX(Оценка!C$2:AF$1540,A6713*11+9,(B6715-1)*3+3)&amp;")")</f>
        <v/>
      </c>
    </row>
    <row r="6716" spans="1:6" s="15" customFormat="1" x14ac:dyDescent="0.25">
      <c r="A6716" s="15">
        <v>72</v>
      </c>
      <c r="B6716" s="15">
        <v>10</v>
      </c>
      <c r="D6716" s="15" t="str">
        <f>IF(INDEX(Разделы!C$2:L$1540,A6716*11+9,B6716)="","","- "&amp;INDEX(Разделы!C$2:L$1540,A6716*11+9,B6716))</f>
        <v/>
      </c>
      <c r="E6716" s="15" t="str">
        <f>IF(INDEX(Оценка!C$2:AF$1540,A6714*11+10,(B6716-1)*3+1)="","",INDEX(Оценка!C$2:AF$1540,A6714*11+10,(B6716-1)*3+1)&amp;" ("&amp;INDEX(Оценка!C$2:AF$1540,A6714*11+10,(B6716-1)*3+2)&amp;") ("&amp;INDEX(Оценка!C$2:AF$1540,A6714*11+10,(B6716-1)*3+3)&amp;")")</f>
        <v/>
      </c>
    </row>
    <row r="6717" spans="1:6" s="15" customFormat="1" x14ac:dyDescent="0.25">
      <c r="A6717" s="15">
        <v>72</v>
      </c>
      <c r="B6717" s="15">
        <v>10</v>
      </c>
      <c r="D6717" s="15" t="str">
        <f>IF(INDEX(Разделы!C$2:L$1540,A6717*11+10,B6717)="","","- "&amp;INDEX(Разделы!C$2:L$1540,A6717*11+10,B6717))</f>
        <v/>
      </c>
    </row>
    <row r="6718" spans="1:6" s="15" customFormat="1" x14ac:dyDescent="0.25">
      <c r="A6718" s="15">
        <v>72</v>
      </c>
      <c r="B6718" s="15">
        <v>10</v>
      </c>
    </row>
    <row r="6719" spans="1:6" s="15" customFormat="1" x14ac:dyDescent="0.25">
      <c r="A6719" s="15">
        <v>73</v>
      </c>
      <c r="B6719" s="15">
        <v>1</v>
      </c>
      <c r="D6719" s="15" t="str">
        <f>IF(INDEX(Разделы!C$2:L$1540,A6719*11+1,1)="","","== "&amp;INDEX(Разделы!C$2:L$1540,A6719*11+1,1))</f>
        <v/>
      </c>
      <c r="E6719" s="15" t="str">
        <f>IF(INDEX(Оценка!C$2:AF$1540,A6719*11+1,1)="","","== "&amp;INDEX(Оценка!C$2:AF$1540,A6719*11+1,1))</f>
        <v/>
      </c>
      <c r="F6719" s="15" t="str">
        <f>IF(INDEX(Содержание!C$2:L$1680,A6719*6+1,1)="","","== "&amp;INDEX(Содержание!C$2:L$1680,A6719*6+1,1))</f>
        <v/>
      </c>
    </row>
    <row r="6720" spans="1:6" s="15" customFormat="1" x14ac:dyDescent="0.25">
      <c r="A6720" s="15">
        <v>73</v>
      </c>
      <c r="B6720" s="15">
        <v>1</v>
      </c>
    </row>
    <row r="6721" spans="1:6" s="15" customFormat="1" x14ac:dyDescent="0.25">
      <c r="A6721" s="15">
        <v>73</v>
      </c>
      <c r="B6721" s="15">
        <v>1</v>
      </c>
      <c r="D6721" s="15" t="str">
        <f xml:space="preserve"> IF(INDEX(Разделы!C$2:L$1540,A6721*11+3,B6721)="","","= "&amp;INDEX(Разделы!C$2:L$1540,A6721*11+3,B6721)&amp;" ("&amp;INDEX(Разделы!C$2:L$1540,A6721*11+4,B6721)&amp;")")</f>
        <v/>
      </c>
      <c r="E6721" s="15" t="str">
        <f>IF(INDEX(Оценка!C$2:AF$1540,A6719*11+4,(B6721-1)*3+1)="","",INDEX(Оценка!C$2:AF$1540,A6719*11+4,(B6721-1)*3+1)&amp;" ("&amp;INDEX(Оценка!C$2:AF$1540,A6719*11+4,(B6721-1)*3+2)&amp;") ("&amp;INDEX(Оценка!C$2:AF$1540,A6719*11+4,(B6721-1)*3+3)&amp;")")</f>
        <v/>
      </c>
      <c r="F6721" s="15" t="str">
        <f>IF(INDEX(Содержание!C$2:L$1680,A6721*6+2,B6721)="","",INDEX(Содержание!C$2:L$1680,A6721*6+2,B6721))</f>
        <v/>
      </c>
    </row>
    <row r="6722" spans="1:6" s="15" customFormat="1" x14ac:dyDescent="0.25">
      <c r="A6722" s="15">
        <v>73</v>
      </c>
      <c r="B6722" s="15">
        <v>1</v>
      </c>
      <c r="E6722" s="15" t="str">
        <f>IF(INDEX(Оценка!C$2:AF$1540,A6720*11+5,(B6722-1)*3+1)="","",INDEX(Оценка!C$2:AF$1540,A6720*11+5,(B6722-1)*3+1)&amp;" ("&amp;INDEX(Оценка!C$2:AF$1540,A6720*11+5,(B6722-1)*3+2)&amp;") ("&amp;INDEX(Оценка!C$2:AF$1540,A6720*11+5,(B6722-1)*3+3)&amp;")")</f>
        <v/>
      </c>
    </row>
    <row r="6723" spans="1:6" s="15" customFormat="1" x14ac:dyDescent="0.25">
      <c r="A6723" s="15">
        <v>73</v>
      </c>
      <c r="B6723" s="15">
        <v>1</v>
      </c>
      <c r="D6723" s="15" t="str">
        <f>IF(INDEX(Разделы!C$2:L$1540,A6723*11+5,B6723)="","","- "&amp;INDEX(Разделы!C$2:L$1540,A6723*11+5,B6723))</f>
        <v/>
      </c>
      <c r="E6723" s="15" t="str">
        <f>IF(INDEX(Оценка!C$2:AF$1540,A6721*11+6,(B6723-1)*3+1)="","",INDEX(Оценка!C$2:AF$1540,A6721*11+6,(B6723-1)*3+1)&amp;" ("&amp;INDEX(Оценка!C$2:AF$1540,A6721*11+6,(B6723-1)*3+2)&amp;") ("&amp;INDEX(Оценка!C$2:AF$1540,A6721*11+6,(B6723-1)*3+3)&amp;")")</f>
        <v/>
      </c>
      <c r="F6723" s="15" t="str">
        <f>IF(INDEX(Содержание!C$2:L$1680,A6723*6+3,B6723)="","","= "&amp;INDEX(Содержание!C$2:L$1680,A6723*6+3,B6723)&amp;" "&amp;INDEX(Содержание!C$2:L$1680,A6725*6+4,B6725))</f>
        <v/>
      </c>
    </row>
    <row r="6724" spans="1:6" s="15" customFormat="1" x14ac:dyDescent="0.25">
      <c r="A6724" s="15">
        <v>73</v>
      </c>
      <c r="B6724" s="15">
        <v>1</v>
      </c>
      <c r="D6724" s="15" t="str">
        <f>IF(INDEX(Разделы!C$2:L$1540,A6724*11+6,B6724)="","","- "&amp;INDEX(Разделы!C$2:L$1540,A6724*11+6,B6724))</f>
        <v/>
      </c>
      <c r="E6724" s="15" t="str">
        <f>IF(INDEX(Оценка!C$2:AF$1540,A6722*11+7,(B6724-1)*3+1)="","",INDEX(Оценка!C$2:AF$1540,A6722*11+7,(B6724-1)*3+1)&amp;" ("&amp;INDEX(Оценка!C$2:AF$1540,A6722*11+7,(B6724-1)*3+2)&amp;") ("&amp;INDEX(Оценка!C$2:AF$1540,A6722*11+7,(B6724-1)*3+3)&amp;")")</f>
        <v/>
      </c>
    </row>
    <row r="6725" spans="1:6" s="15" customFormat="1" x14ac:dyDescent="0.25">
      <c r="A6725" s="15">
        <v>73</v>
      </c>
      <c r="B6725" s="15">
        <v>1</v>
      </c>
      <c r="D6725" s="15" t="str">
        <f>IF(INDEX(Разделы!C$2:L$1540,A6725*11+7,B6725)="","","- "&amp;INDEX(Разделы!C$2:L$1540,A6725*11+7,B6725))</f>
        <v/>
      </c>
      <c r="E6725" s="15" t="str">
        <f>IF(INDEX(Оценка!C$2:AF$1540,A6723*11+8,(B6725-1)*3+1)="","",INDEX(Оценка!C$2:AF$1540,A6723*11+8,(B6725-1)*3+1)&amp;" ("&amp;INDEX(Оценка!C$2:AF$1540,A6723*11+8,(B6725-1)*3+2)&amp;") ("&amp;INDEX(Оценка!C$2:AF$1540,A6723*11+8,(B6725-1)*3+3)&amp;")")</f>
        <v/>
      </c>
      <c r="F6725" s="15" t="str">
        <f>IF(INDEX(Содержание!C$2:L$1680,A6725*6+5,B6725)="","",INDEX(Содержание!C$2:L$1680,A6725*6+5,B6725))</f>
        <v/>
      </c>
    </row>
    <row r="6726" spans="1:6" s="15" customFormat="1" x14ac:dyDescent="0.25">
      <c r="A6726" s="15">
        <v>73</v>
      </c>
      <c r="B6726" s="15">
        <v>1</v>
      </c>
      <c r="D6726" s="15" t="str">
        <f>IF(INDEX(Разделы!C$2:L$1540,A6726*11+8,B6726)="","","- "&amp;INDEX(Разделы!C$2:L$1540,A6726*11+8,B6726))</f>
        <v/>
      </c>
      <c r="E6726" s="15" t="str">
        <f>IF(INDEX(Оценка!C$2:AF$1540,A6724*11+9,(B6726-1)*3+1)="","",INDEX(Оценка!C$2:AF$1540,A6724*11+9,(B6726-1)*3+1)&amp;" ("&amp;INDEX(Оценка!C$2:AF$1540,A6724*11+9,(B6726-1)*3+2)&amp;") ("&amp;INDEX(Оценка!C$2:AF$1540,A6724*11+9,(B6726-1)*3+3)&amp;")")</f>
        <v/>
      </c>
    </row>
    <row r="6727" spans="1:6" s="15" customFormat="1" x14ac:dyDescent="0.25">
      <c r="A6727" s="15">
        <v>73</v>
      </c>
      <c r="B6727" s="15">
        <v>1</v>
      </c>
      <c r="D6727" s="15" t="str">
        <f>IF(INDEX(Разделы!C$2:L$1540,A6727*11+9,B6727)="","","- "&amp;INDEX(Разделы!C$2:L$1540,A6727*11+9,B6727))</f>
        <v/>
      </c>
      <c r="E6727" s="15" t="str">
        <f>IF(INDEX(Оценка!C$2:AF$1540,A6725*11+10,(B6727-1)*3+1)="","",INDEX(Оценка!C$2:AF$1540,A6725*11+10,(B6727-1)*3+1)&amp;" ("&amp;INDEX(Оценка!C$2:AF$1540,A6725*11+10,(B6727-1)*3+2)&amp;") ("&amp;INDEX(Оценка!C$2:AF$1540,A6725*11+10,(B6727-1)*3+3)&amp;")")</f>
        <v/>
      </c>
    </row>
    <row r="6728" spans="1:6" s="15" customFormat="1" x14ac:dyDescent="0.25">
      <c r="A6728" s="15">
        <v>73</v>
      </c>
      <c r="B6728" s="15">
        <v>1</v>
      </c>
      <c r="D6728" s="15" t="str">
        <f>IF(INDEX(Разделы!C$2:L$1540,A6728*11+10,B6728)="","","- "&amp;INDEX(Разделы!C$2:L$1540,A6728*11+10,B6728))</f>
        <v/>
      </c>
    </row>
    <row r="6729" spans="1:6" s="15" customFormat="1" x14ac:dyDescent="0.25">
      <c r="A6729" s="15">
        <v>73</v>
      </c>
      <c r="B6729" s="15">
        <v>1</v>
      </c>
    </row>
    <row r="6730" spans="1:6" s="15" customFormat="1" x14ac:dyDescent="0.25">
      <c r="A6730" s="15">
        <v>73</v>
      </c>
      <c r="B6730" s="15">
        <v>2</v>
      </c>
      <c r="D6730" s="15" t="str">
        <f xml:space="preserve"> IF(INDEX(Разделы!C$2:L$1540,A6730*11+3,B6730)="","","= "&amp;INDEX(Разделы!C$2:L$1540,A6730*11+3,B6730)&amp;" ("&amp;INDEX(Разделы!C$2:L$1540,A6730*11+4,B6730)&amp;")")</f>
        <v/>
      </c>
      <c r="E6730" s="15" t="str">
        <f>IF(INDEX(Оценка!C$2:AF$1540,A6728*11+4,(B6730-1)*3+1)="","",INDEX(Оценка!C$2:AF$1540,A6728*11+4,(B6730-1)*3+1)&amp;" ("&amp;INDEX(Оценка!C$2:AF$1540,A6728*11+4,(B6730-1)*3+2)&amp;") ("&amp;INDEX(Оценка!C$2:AF$1540,A6728*11+4,(B6730-1)*3+3)&amp;")")</f>
        <v/>
      </c>
      <c r="F6730" s="15" t="str">
        <f>IF(INDEX(Содержание!C$2:L$1680,A6730*6+2,B6730)="","",INDEX(Содержание!C$2:L$1680,A6730*6+2,B6730))</f>
        <v/>
      </c>
    </row>
    <row r="6731" spans="1:6" s="15" customFormat="1" x14ac:dyDescent="0.25">
      <c r="A6731" s="15">
        <v>73</v>
      </c>
      <c r="B6731" s="15">
        <v>2</v>
      </c>
      <c r="E6731" s="15" t="str">
        <f>IF(INDEX(Оценка!C$2:AF$1540,A6729*11+5,(B6731-1)*3+1)="","",INDEX(Оценка!C$2:AF$1540,A6729*11+5,(B6731-1)*3+1)&amp;" ("&amp;INDEX(Оценка!C$2:AF$1540,A6729*11+5,(B6731-1)*3+2)&amp;") ("&amp;INDEX(Оценка!C$2:AF$1540,A6729*11+5,(B6731-1)*3+3)&amp;")")</f>
        <v/>
      </c>
    </row>
    <row r="6732" spans="1:6" s="15" customFormat="1" x14ac:dyDescent="0.25">
      <c r="A6732" s="15">
        <v>73</v>
      </c>
      <c r="B6732" s="15">
        <v>2</v>
      </c>
      <c r="D6732" s="15" t="str">
        <f>IF(INDEX(Разделы!C$2:L$1540,A6732*11+5,B6732)="","","- "&amp;INDEX(Разделы!C$2:L$1540,A6732*11+5,B6732))</f>
        <v/>
      </c>
      <c r="E6732" s="15" t="str">
        <f>IF(INDEX(Оценка!C$2:AF$1540,A6730*11+6,(B6732-1)*3+1)="","",INDEX(Оценка!C$2:AF$1540,A6730*11+6,(B6732-1)*3+1)&amp;" ("&amp;INDEX(Оценка!C$2:AF$1540,A6730*11+6,(B6732-1)*3+2)&amp;") ("&amp;INDEX(Оценка!C$2:AF$1540,A6730*11+6,(B6732-1)*3+3)&amp;")")</f>
        <v/>
      </c>
      <c r="F6732" s="15" t="str">
        <f>IF(INDEX(Содержание!C$2:L$1680,A6732*6+3,B6732)="","","= "&amp;INDEX(Содержание!C$2:L$1680,A6732*6+3,B6732)&amp;" "&amp;INDEX(Содержание!C$2:L$1680,A6734*6+4,B6734))</f>
        <v/>
      </c>
    </row>
    <row r="6733" spans="1:6" s="15" customFormat="1" x14ac:dyDescent="0.25">
      <c r="A6733" s="15">
        <v>73</v>
      </c>
      <c r="B6733" s="15">
        <v>2</v>
      </c>
      <c r="D6733" s="15" t="str">
        <f>IF(INDEX(Разделы!C$2:L$1540,A6733*11+6,B6733)="","","- "&amp;INDEX(Разделы!C$2:L$1540,A6733*11+6,B6733))</f>
        <v/>
      </c>
      <c r="E6733" s="15" t="str">
        <f>IF(INDEX(Оценка!C$2:AF$1540,A6731*11+7,(B6733-1)*3+1)="","",INDEX(Оценка!C$2:AF$1540,A6731*11+7,(B6733-1)*3+1)&amp;" ("&amp;INDEX(Оценка!C$2:AF$1540,A6731*11+7,(B6733-1)*3+2)&amp;") ("&amp;INDEX(Оценка!C$2:AF$1540,A6731*11+7,(B6733-1)*3+3)&amp;")")</f>
        <v/>
      </c>
    </row>
    <row r="6734" spans="1:6" s="15" customFormat="1" x14ac:dyDescent="0.25">
      <c r="A6734" s="15">
        <v>73</v>
      </c>
      <c r="B6734" s="15">
        <v>2</v>
      </c>
      <c r="D6734" s="15" t="str">
        <f>IF(INDEX(Разделы!C$2:L$1540,A6734*11+7,B6734)="","","- "&amp;INDEX(Разделы!C$2:L$1540,A6734*11+7,B6734))</f>
        <v/>
      </c>
      <c r="E6734" s="15" t="str">
        <f>IF(INDEX(Оценка!C$2:AF$1540,A6732*11+8,(B6734-1)*3+1)="","",INDEX(Оценка!C$2:AF$1540,A6732*11+8,(B6734-1)*3+1)&amp;" ("&amp;INDEX(Оценка!C$2:AF$1540,A6732*11+8,(B6734-1)*3+2)&amp;") ("&amp;INDEX(Оценка!C$2:AF$1540,A6732*11+8,(B6734-1)*3+3)&amp;")")</f>
        <v/>
      </c>
      <c r="F6734" s="15" t="str">
        <f>IF(INDEX(Содержание!C$2:L$1680,A6734*6+5,B6734)="","",INDEX(Содержание!C$2:L$1680,A6734*6+5,B6734))</f>
        <v/>
      </c>
    </row>
    <row r="6735" spans="1:6" s="15" customFormat="1" x14ac:dyDescent="0.25">
      <c r="A6735" s="15">
        <v>73</v>
      </c>
      <c r="B6735" s="15">
        <v>2</v>
      </c>
      <c r="D6735" s="15" t="str">
        <f>IF(INDEX(Разделы!C$2:L$1540,A6735*11+8,B6735)="","","- "&amp;INDEX(Разделы!C$2:L$1540,A6735*11+8,B6735))</f>
        <v/>
      </c>
      <c r="E6735" s="15" t="str">
        <f>IF(INDEX(Оценка!C$2:AF$1540,A6733*11+9,(B6735-1)*3+1)="","",INDEX(Оценка!C$2:AF$1540,A6733*11+9,(B6735-1)*3+1)&amp;" ("&amp;INDEX(Оценка!C$2:AF$1540,A6733*11+9,(B6735-1)*3+2)&amp;") ("&amp;INDEX(Оценка!C$2:AF$1540,A6733*11+9,(B6735-1)*3+3)&amp;")")</f>
        <v/>
      </c>
    </row>
    <row r="6736" spans="1:6" s="15" customFormat="1" x14ac:dyDescent="0.25">
      <c r="A6736" s="15">
        <v>73</v>
      </c>
      <c r="B6736" s="15">
        <v>2</v>
      </c>
      <c r="D6736" s="15" t="str">
        <f>IF(INDEX(Разделы!C$2:L$1540,A6736*11+9,B6736)="","","- "&amp;INDEX(Разделы!C$2:L$1540,A6736*11+9,B6736))</f>
        <v/>
      </c>
      <c r="E6736" s="15" t="str">
        <f>IF(INDEX(Оценка!C$2:AF$1540,A6734*11+10,(B6736-1)*3+1)="","",INDEX(Оценка!C$2:AF$1540,A6734*11+10,(B6736-1)*3+1)&amp;" ("&amp;INDEX(Оценка!C$2:AF$1540,A6734*11+10,(B6736-1)*3+2)&amp;") ("&amp;INDEX(Оценка!C$2:AF$1540,A6734*11+10,(B6736-1)*3+3)&amp;")")</f>
        <v/>
      </c>
    </row>
    <row r="6737" spans="1:6" s="15" customFormat="1" x14ac:dyDescent="0.25">
      <c r="A6737" s="15">
        <v>73</v>
      </c>
      <c r="B6737" s="15">
        <v>2</v>
      </c>
      <c r="D6737" s="15" t="str">
        <f>IF(INDEX(Разделы!C$2:L$1540,A6737*11+10,B6737)="","","- "&amp;INDEX(Разделы!C$2:L$1540,A6737*11+10,B6737))</f>
        <v/>
      </c>
    </row>
    <row r="6738" spans="1:6" s="15" customFormat="1" x14ac:dyDescent="0.25">
      <c r="A6738" s="15">
        <v>73</v>
      </c>
      <c r="B6738" s="15">
        <v>2</v>
      </c>
    </row>
    <row r="6739" spans="1:6" s="15" customFormat="1" x14ac:dyDescent="0.25">
      <c r="A6739" s="15">
        <v>73</v>
      </c>
      <c r="B6739" s="15">
        <v>3</v>
      </c>
      <c r="D6739" s="15" t="str">
        <f xml:space="preserve"> IF(INDEX(Разделы!C$2:L$1540,A6739*11+3,B6739)="","","= "&amp;INDEX(Разделы!C$2:L$1540,A6739*11+3,B6739)&amp;" ("&amp;INDEX(Разделы!C$2:L$1540,A6739*11+4,B6739)&amp;")")</f>
        <v/>
      </c>
      <c r="E6739" s="15" t="str">
        <f>IF(INDEX(Оценка!C$2:AF$1540,A6737*11+4,(B6739-1)*3+1)="","",INDEX(Оценка!C$2:AF$1540,A6737*11+4,(B6739-1)*3+1)&amp;" ("&amp;INDEX(Оценка!C$2:AF$1540,A6737*11+4,(B6739-1)*3+2)&amp;") ("&amp;INDEX(Оценка!C$2:AF$1540,A6737*11+4,(B6739-1)*3+3)&amp;")")</f>
        <v/>
      </c>
      <c r="F6739" s="15" t="str">
        <f>IF(INDEX(Содержание!C$2:L$1680,A6739*6+2,B6739)="","",INDEX(Содержание!C$2:L$1680,A6739*6+2,B6739))</f>
        <v/>
      </c>
    </row>
    <row r="6740" spans="1:6" s="15" customFormat="1" x14ac:dyDescent="0.25">
      <c r="A6740" s="15">
        <v>73</v>
      </c>
      <c r="B6740" s="15">
        <v>3</v>
      </c>
      <c r="E6740" s="15" t="str">
        <f>IF(INDEX(Оценка!C$2:AF$1540,A6738*11+5,(B6740-1)*3+1)="","",INDEX(Оценка!C$2:AF$1540,A6738*11+5,(B6740-1)*3+1)&amp;" ("&amp;INDEX(Оценка!C$2:AF$1540,A6738*11+5,(B6740-1)*3+2)&amp;") ("&amp;INDEX(Оценка!C$2:AF$1540,A6738*11+5,(B6740-1)*3+3)&amp;")")</f>
        <v/>
      </c>
    </row>
    <row r="6741" spans="1:6" s="15" customFormat="1" x14ac:dyDescent="0.25">
      <c r="A6741" s="15">
        <v>73</v>
      </c>
      <c r="B6741" s="15">
        <v>3</v>
      </c>
      <c r="D6741" s="15" t="str">
        <f>IF(INDEX(Разделы!C$2:L$1540,A6741*11+5,B6741)="","","- "&amp;INDEX(Разделы!C$2:L$1540,A6741*11+5,B6741))</f>
        <v/>
      </c>
      <c r="E6741" s="15" t="str">
        <f>IF(INDEX(Оценка!C$2:AF$1540,A6739*11+6,(B6741-1)*3+1)="","",INDEX(Оценка!C$2:AF$1540,A6739*11+6,(B6741-1)*3+1)&amp;" ("&amp;INDEX(Оценка!C$2:AF$1540,A6739*11+6,(B6741-1)*3+2)&amp;") ("&amp;INDEX(Оценка!C$2:AF$1540,A6739*11+6,(B6741-1)*3+3)&amp;")")</f>
        <v/>
      </c>
      <c r="F6741" s="15" t="str">
        <f>IF(INDEX(Содержание!C$2:L$1680,A6741*6+3,B6741)="","","= "&amp;INDEX(Содержание!C$2:L$1680,A6741*6+3,B6741)&amp;" "&amp;INDEX(Содержание!C$2:L$1680,A6743*6+4,B6743))</f>
        <v/>
      </c>
    </row>
    <row r="6742" spans="1:6" s="15" customFormat="1" x14ac:dyDescent="0.25">
      <c r="A6742" s="15">
        <v>73</v>
      </c>
      <c r="B6742" s="15">
        <v>3</v>
      </c>
      <c r="D6742" s="15" t="str">
        <f>IF(INDEX(Разделы!C$2:L$1540,A6742*11+6,B6742)="","","- "&amp;INDEX(Разделы!C$2:L$1540,A6742*11+6,B6742))</f>
        <v/>
      </c>
      <c r="E6742" s="15" t="str">
        <f>IF(INDEX(Оценка!C$2:AF$1540,A6740*11+7,(B6742-1)*3+1)="","",INDEX(Оценка!C$2:AF$1540,A6740*11+7,(B6742-1)*3+1)&amp;" ("&amp;INDEX(Оценка!C$2:AF$1540,A6740*11+7,(B6742-1)*3+2)&amp;") ("&amp;INDEX(Оценка!C$2:AF$1540,A6740*11+7,(B6742-1)*3+3)&amp;")")</f>
        <v/>
      </c>
    </row>
    <row r="6743" spans="1:6" s="15" customFormat="1" x14ac:dyDescent="0.25">
      <c r="A6743" s="15">
        <v>73</v>
      </c>
      <c r="B6743" s="15">
        <v>3</v>
      </c>
      <c r="D6743" s="15" t="str">
        <f>IF(INDEX(Разделы!C$2:L$1540,A6743*11+7,B6743)="","","- "&amp;INDEX(Разделы!C$2:L$1540,A6743*11+7,B6743))</f>
        <v/>
      </c>
      <c r="E6743" s="15" t="str">
        <f>IF(INDEX(Оценка!C$2:AF$1540,A6741*11+8,(B6743-1)*3+1)="","",INDEX(Оценка!C$2:AF$1540,A6741*11+8,(B6743-1)*3+1)&amp;" ("&amp;INDEX(Оценка!C$2:AF$1540,A6741*11+8,(B6743-1)*3+2)&amp;") ("&amp;INDEX(Оценка!C$2:AF$1540,A6741*11+8,(B6743-1)*3+3)&amp;")")</f>
        <v/>
      </c>
      <c r="F6743" s="15" t="str">
        <f>IF(INDEX(Содержание!C$2:L$1680,A6743*6+5,B6743)="","",INDEX(Содержание!C$2:L$1680,A6743*6+5,B6743))</f>
        <v/>
      </c>
    </row>
    <row r="6744" spans="1:6" s="15" customFormat="1" x14ac:dyDescent="0.25">
      <c r="A6744" s="15">
        <v>73</v>
      </c>
      <c r="B6744" s="15">
        <v>3</v>
      </c>
      <c r="D6744" s="15" t="str">
        <f>IF(INDEX(Разделы!C$2:L$1540,A6744*11+8,B6744)="","","- "&amp;INDEX(Разделы!C$2:L$1540,A6744*11+8,B6744))</f>
        <v/>
      </c>
      <c r="E6744" s="15" t="str">
        <f>IF(INDEX(Оценка!C$2:AF$1540,A6742*11+9,(B6744-1)*3+1)="","",INDEX(Оценка!C$2:AF$1540,A6742*11+9,(B6744-1)*3+1)&amp;" ("&amp;INDEX(Оценка!C$2:AF$1540,A6742*11+9,(B6744-1)*3+2)&amp;") ("&amp;INDEX(Оценка!C$2:AF$1540,A6742*11+9,(B6744-1)*3+3)&amp;")")</f>
        <v/>
      </c>
    </row>
    <row r="6745" spans="1:6" s="15" customFormat="1" x14ac:dyDescent="0.25">
      <c r="A6745" s="15">
        <v>73</v>
      </c>
      <c r="B6745" s="15">
        <v>3</v>
      </c>
      <c r="D6745" s="15" t="str">
        <f>IF(INDEX(Разделы!C$2:L$1540,A6745*11+9,B6745)="","","- "&amp;INDEX(Разделы!C$2:L$1540,A6745*11+9,B6745))</f>
        <v/>
      </c>
      <c r="E6745" s="15" t="str">
        <f>IF(INDEX(Оценка!C$2:AF$1540,A6743*11+10,(B6745-1)*3+1)="","",INDEX(Оценка!C$2:AF$1540,A6743*11+10,(B6745-1)*3+1)&amp;" ("&amp;INDEX(Оценка!C$2:AF$1540,A6743*11+10,(B6745-1)*3+2)&amp;") ("&amp;INDEX(Оценка!C$2:AF$1540,A6743*11+10,(B6745-1)*3+3)&amp;")")</f>
        <v/>
      </c>
    </row>
    <row r="6746" spans="1:6" s="15" customFormat="1" x14ac:dyDescent="0.25">
      <c r="A6746" s="15">
        <v>73</v>
      </c>
      <c r="B6746" s="15">
        <v>3</v>
      </c>
      <c r="D6746" s="15" t="str">
        <f>IF(INDEX(Разделы!C$2:L$1540,A6746*11+10,B6746)="","","- "&amp;INDEX(Разделы!C$2:L$1540,A6746*11+10,B6746))</f>
        <v/>
      </c>
    </row>
    <row r="6747" spans="1:6" s="15" customFormat="1" x14ac:dyDescent="0.25">
      <c r="A6747" s="15">
        <v>73</v>
      </c>
      <c r="B6747" s="15">
        <v>3</v>
      </c>
    </row>
    <row r="6748" spans="1:6" s="15" customFormat="1" x14ac:dyDescent="0.25">
      <c r="A6748" s="15">
        <v>73</v>
      </c>
      <c r="B6748" s="15">
        <v>4</v>
      </c>
      <c r="D6748" s="15" t="str">
        <f xml:space="preserve"> IF(INDEX(Разделы!C$2:L$1540,A6748*11+3,B6748)="","","= "&amp;INDEX(Разделы!C$2:L$1540,A6748*11+3,B6748)&amp;" ("&amp;INDEX(Разделы!C$2:L$1540,A6748*11+4,B6748)&amp;")")</f>
        <v/>
      </c>
      <c r="E6748" s="15" t="str">
        <f>IF(INDEX(Оценка!C$2:AF$1540,A6746*11+4,(B6748-1)*3+1)="","",INDEX(Оценка!C$2:AF$1540,A6746*11+4,(B6748-1)*3+1)&amp;" ("&amp;INDEX(Оценка!C$2:AF$1540,A6746*11+4,(B6748-1)*3+2)&amp;") ("&amp;INDEX(Оценка!C$2:AF$1540,A6746*11+4,(B6748-1)*3+3)&amp;")")</f>
        <v/>
      </c>
      <c r="F6748" s="15" t="str">
        <f>IF(INDEX(Содержание!C$2:L$1680,A6748*6+2,B6748)="","",INDEX(Содержание!C$2:L$1680,A6748*6+2,B6748))</f>
        <v/>
      </c>
    </row>
    <row r="6749" spans="1:6" s="15" customFormat="1" x14ac:dyDescent="0.25">
      <c r="A6749" s="15">
        <v>73</v>
      </c>
      <c r="B6749" s="15">
        <v>4</v>
      </c>
      <c r="E6749" s="15" t="str">
        <f>IF(INDEX(Оценка!C$2:AF$1540,A6747*11+5,(B6749-1)*3+1)="","",INDEX(Оценка!C$2:AF$1540,A6747*11+5,(B6749-1)*3+1)&amp;" ("&amp;INDEX(Оценка!C$2:AF$1540,A6747*11+5,(B6749-1)*3+2)&amp;") ("&amp;INDEX(Оценка!C$2:AF$1540,A6747*11+5,(B6749-1)*3+3)&amp;")")</f>
        <v/>
      </c>
    </row>
    <row r="6750" spans="1:6" s="15" customFormat="1" x14ac:dyDescent="0.25">
      <c r="A6750" s="15">
        <v>73</v>
      </c>
      <c r="B6750" s="15">
        <v>4</v>
      </c>
      <c r="D6750" s="15" t="str">
        <f>IF(INDEX(Разделы!C$2:L$1540,A6750*11+5,B6750)="","","- "&amp;INDEX(Разделы!C$2:L$1540,A6750*11+5,B6750))</f>
        <v/>
      </c>
      <c r="E6750" s="15" t="str">
        <f>IF(INDEX(Оценка!C$2:AF$1540,A6748*11+6,(B6750-1)*3+1)="","",INDEX(Оценка!C$2:AF$1540,A6748*11+6,(B6750-1)*3+1)&amp;" ("&amp;INDEX(Оценка!C$2:AF$1540,A6748*11+6,(B6750-1)*3+2)&amp;") ("&amp;INDEX(Оценка!C$2:AF$1540,A6748*11+6,(B6750-1)*3+3)&amp;")")</f>
        <v/>
      </c>
      <c r="F6750" s="15" t="str">
        <f>IF(INDEX(Содержание!C$2:L$1680,A6750*6+3,B6750)="","","= "&amp;INDEX(Содержание!C$2:L$1680,A6750*6+3,B6750)&amp;" "&amp;INDEX(Содержание!C$2:L$1680,A6752*6+4,B6752))</f>
        <v/>
      </c>
    </row>
    <row r="6751" spans="1:6" s="15" customFormat="1" x14ac:dyDescent="0.25">
      <c r="A6751" s="15">
        <v>73</v>
      </c>
      <c r="B6751" s="15">
        <v>4</v>
      </c>
      <c r="D6751" s="15" t="str">
        <f>IF(INDEX(Разделы!C$2:L$1540,A6751*11+6,B6751)="","","- "&amp;INDEX(Разделы!C$2:L$1540,A6751*11+6,B6751))</f>
        <v/>
      </c>
      <c r="E6751" s="15" t="str">
        <f>IF(INDEX(Оценка!C$2:AF$1540,A6749*11+7,(B6751-1)*3+1)="","",INDEX(Оценка!C$2:AF$1540,A6749*11+7,(B6751-1)*3+1)&amp;" ("&amp;INDEX(Оценка!C$2:AF$1540,A6749*11+7,(B6751-1)*3+2)&amp;") ("&amp;INDEX(Оценка!C$2:AF$1540,A6749*11+7,(B6751-1)*3+3)&amp;")")</f>
        <v/>
      </c>
    </row>
    <row r="6752" spans="1:6" s="15" customFormat="1" x14ac:dyDescent="0.25">
      <c r="A6752" s="15">
        <v>73</v>
      </c>
      <c r="B6752" s="15">
        <v>4</v>
      </c>
      <c r="D6752" s="15" t="str">
        <f>IF(INDEX(Разделы!C$2:L$1540,A6752*11+7,B6752)="","","- "&amp;INDEX(Разделы!C$2:L$1540,A6752*11+7,B6752))</f>
        <v/>
      </c>
      <c r="E6752" s="15" t="str">
        <f>IF(INDEX(Оценка!C$2:AF$1540,A6750*11+8,(B6752-1)*3+1)="","",INDEX(Оценка!C$2:AF$1540,A6750*11+8,(B6752-1)*3+1)&amp;" ("&amp;INDEX(Оценка!C$2:AF$1540,A6750*11+8,(B6752-1)*3+2)&amp;") ("&amp;INDEX(Оценка!C$2:AF$1540,A6750*11+8,(B6752-1)*3+3)&amp;")")</f>
        <v/>
      </c>
      <c r="F6752" s="15" t="str">
        <f>IF(INDEX(Содержание!C$2:L$1680,A6752*6+5,B6752)="","",INDEX(Содержание!C$2:L$1680,A6752*6+5,B6752))</f>
        <v/>
      </c>
    </row>
    <row r="6753" spans="1:6" s="15" customFormat="1" x14ac:dyDescent="0.25">
      <c r="A6753" s="15">
        <v>73</v>
      </c>
      <c r="B6753" s="15">
        <v>4</v>
      </c>
      <c r="D6753" s="15" t="str">
        <f>IF(INDEX(Разделы!C$2:L$1540,A6753*11+8,B6753)="","","- "&amp;INDEX(Разделы!C$2:L$1540,A6753*11+8,B6753))</f>
        <v/>
      </c>
      <c r="E6753" s="15" t="str">
        <f>IF(INDEX(Оценка!C$2:AF$1540,A6751*11+9,(B6753-1)*3+1)="","",INDEX(Оценка!C$2:AF$1540,A6751*11+9,(B6753-1)*3+1)&amp;" ("&amp;INDEX(Оценка!C$2:AF$1540,A6751*11+9,(B6753-1)*3+2)&amp;") ("&amp;INDEX(Оценка!C$2:AF$1540,A6751*11+9,(B6753-1)*3+3)&amp;")")</f>
        <v/>
      </c>
    </row>
    <row r="6754" spans="1:6" s="15" customFormat="1" x14ac:dyDescent="0.25">
      <c r="A6754" s="15">
        <v>73</v>
      </c>
      <c r="B6754" s="15">
        <v>4</v>
      </c>
      <c r="D6754" s="15" t="str">
        <f>IF(INDEX(Разделы!C$2:L$1540,A6754*11+9,B6754)="","","- "&amp;INDEX(Разделы!C$2:L$1540,A6754*11+9,B6754))</f>
        <v/>
      </c>
      <c r="E6754" s="15" t="str">
        <f>IF(INDEX(Оценка!C$2:AF$1540,A6752*11+10,(B6754-1)*3+1)="","",INDEX(Оценка!C$2:AF$1540,A6752*11+10,(B6754-1)*3+1)&amp;" ("&amp;INDEX(Оценка!C$2:AF$1540,A6752*11+10,(B6754-1)*3+2)&amp;") ("&amp;INDEX(Оценка!C$2:AF$1540,A6752*11+10,(B6754-1)*3+3)&amp;")")</f>
        <v/>
      </c>
    </row>
    <row r="6755" spans="1:6" s="15" customFormat="1" x14ac:dyDescent="0.25">
      <c r="A6755" s="15">
        <v>73</v>
      </c>
      <c r="B6755" s="15">
        <v>4</v>
      </c>
      <c r="D6755" s="15" t="str">
        <f>IF(INDEX(Разделы!C$2:L$1540,A6755*11+10,B6755)="","","- "&amp;INDEX(Разделы!C$2:L$1540,A6755*11+10,B6755))</f>
        <v/>
      </c>
    </row>
    <row r="6756" spans="1:6" s="15" customFormat="1" x14ac:dyDescent="0.25">
      <c r="A6756" s="15">
        <v>73</v>
      </c>
      <c r="B6756" s="15">
        <v>4</v>
      </c>
    </row>
    <row r="6757" spans="1:6" s="15" customFormat="1" x14ac:dyDescent="0.25">
      <c r="A6757" s="15">
        <v>73</v>
      </c>
      <c r="B6757" s="15">
        <v>5</v>
      </c>
      <c r="D6757" s="15" t="str">
        <f xml:space="preserve"> IF(INDEX(Разделы!C$2:L$1540,A6757*11+3,B6757)="","","= "&amp;INDEX(Разделы!C$2:L$1540,A6757*11+3,B6757)&amp;" ("&amp;INDEX(Разделы!C$2:L$1540,A6757*11+4,B6757)&amp;")")</f>
        <v/>
      </c>
      <c r="E6757" s="15" t="str">
        <f>IF(INDEX(Оценка!C$2:AF$1540,A6755*11+4,(B6757-1)*3+1)="","",INDEX(Оценка!C$2:AF$1540,A6755*11+4,(B6757-1)*3+1)&amp;" ("&amp;INDEX(Оценка!C$2:AF$1540,A6755*11+4,(B6757-1)*3+2)&amp;") ("&amp;INDEX(Оценка!C$2:AF$1540,A6755*11+4,(B6757-1)*3+3)&amp;")")</f>
        <v/>
      </c>
      <c r="F6757" s="15" t="str">
        <f>IF(INDEX(Содержание!C$2:L$1680,A6757*6+2,B6757)="","",INDEX(Содержание!C$2:L$1680,A6757*6+2,B6757))</f>
        <v/>
      </c>
    </row>
    <row r="6758" spans="1:6" s="15" customFormat="1" x14ac:dyDescent="0.25">
      <c r="A6758" s="15">
        <v>73</v>
      </c>
      <c r="B6758" s="15">
        <v>5</v>
      </c>
      <c r="E6758" s="15" t="str">
        <f>IF(INDEX(Оценка!C$2:AF$1540,A6756*11+5,(B6758-1)*3+1)="","",INDEX(Оценка!C$2:AF$1540,A6756*11+5,(B6758-1)*3+1)&amp;" ("&amp;INDEX(Оценка!C$2:AF$1540,A6756*11+5,(B6758-1)*3+2)&amp;") ("&amp;INDEX(Оценка!C$2:AF$1540,A6756*11+5,(B6758-1)*3+3)&amp;")")</f>
        <v/>
      </c>
    </row>
    <row r="6759" spans="1:6" s="15" customFormat="1" x14ac:dyDescent="0.25">
      <c r="A6759" s="15">
        <v>73</v>
      </c>
      <c r="B6759" s="15">
        <v>5</v>
      </c>
      <c r="D6759" s="15" t="str">
        <f>IF(INDEX(Разделы!C$2:L$1540,A6759*11+5,B6759)="","","- "&amp;INDEX(Разделы!C$2:L$1540,A6759*11+5,B6759))</f>
        <v/>
      </c>
      <c r="E6759" s="15" t="str">
        <f>IF(INDEX(Оценка!C$2:AF$1540,A6757*11+6,(B6759-1)*3+1)="","",INDEX(Оценка!C$2:AF$1540,A6757*11+6,(B6759-1)*3+1)&amp;" ("&amp;INDEX(Оценка!C$2:AF$1540,A6757*11+6,(B6759-1)*3+2)&amp;") ("&amp;INDEX(Оценка!C$2:AF$1540,A6757*11+6,(B6759-1)*3+3)&amp;")")</f>
        <v/>
      </c>
      <c r="F6759" s="15" t="str">
        <f>IF(INDEX(Содержание!C$2:L$1680,A6759*6+3,B6759)="","","= "&amp;INDEX(Содержание!C$2:L$1680,A6759*6+3,B6759)&amp;" "&amp;INDEX(Содержание!C$2:L$1680,A6761*6+4,B6761))</f>
        <v/>
      </c>
    </row>
    <row r="6760" spans="1:6" s="15" customFormat="1" x14ac:dyDescent="0.25">
      <c r="A6760" s="15">
        <v>73</v>
      </c>
      <c r="B6760" s="15">
        <v>5</v>
      </c>
      <c r="D6760" s="15" t="str">
        <f>IF(INDEX(Разделы!C$2:L$1540,A6760*11+6,B6760)="","","- "&amp;INDEX(Разделы!C$2:L$1540,A6760*11+6,B6760))</f>
        <v/>
      </c>
      <c r="E6760" s="15" t="str">
        <f>IF(INDEX(Оценка!C$2:AF$1540,A6758*11+7,(B6760-1)*3+1)="","",INDEX(Оценка!C$2:AF$1540,A6758*11+7,(B6760-1)*3+1)&amp;" ("&amp;INDEX(Оценка!C$2:AF$1540,A6758*11+7,(B6760-1)*3+2)&amp;") ("&amp;INDEX(Оценка!C$2:AF$1540,A6758*11+7,(B6760-1)*3+3)&amp;")")</f>
        <v/>
      </c>
    </row>
    <row r="6761" spans="1:6" s="15" customFormat="1" x14ac:dyDescent="0.25">
      <c r="A6761" s="15">
        <v>73</v>
      </c>
      <c r="B6761" s="15">
        <v>5</v>
      </c>
      <c r="D6761" s="15" t="str">
        <f>IF(INDEX(Разделы!C$2:L$1540,A6761*11+7,B6761)="","","- "&amp;INDEX(Разделы!C$2:L$1540,A6761*11+7,B6761))</f>
        <v/>
      </c>
      <c r="E6761" s="15" t="str">
        <f>IF(INDEX(Оценка!C$2:AF$1540,A6759*11+8,(B6761-1)*3+1)="","",INDEX(Оценка!C$2:AF$1540,A6759*11+8,(B6761-1)*3+1)&amp;" ("&amp;INDEX(Оценка!C$2:AF$1540,A6759*11+8,(B6761-1)*3+2)&amp;") ("&amp;INDEX(Оценка!C$2:AF$1540,A6759*11+8,(B6761-1)*3+3)&amp;")")</f>
        <v/>
      </c>
      <c r="F6761" s="15" t="str">
        <f>IF(INDEX(Содержание!C$2:L$1680,A6761*6+5,B6761)="","",INDEX(Содержание!C$2:L$1680,A6761*6+5,B6761))</f>
        <v/>
      </c>
    </row>
    <row r="6762" spans="1:6" s="15" customFormat="1" x14ac:dyDescent="0.25">
      <c r="A6762" s="15">
        <v>73</v>
      </c>
      <c r="B6762" s="15">
        <v>5</v>
      </c>
      <c r="D6762" s="15" t="str">
        <f>IF(INDEX(Разделы!C$2:L$1540,A6762*11+8,B6762)="","","- "&amp;INDEX(Разделы!C$2:L$1540,A6762*11+8,B6762))</f>
        <v/>
      </c>
      <c r="E6762" s="15" t="str">
        <f>IF(INDEX(Оценка!C$2:AF$1540,A6760*11+9,(B6762-1)*3+1)="","",INDEX(Оценка!C$2:AF$1540,A6760*11+9,(B6762-1)*3+1)&amp;" ("&amp;INDEX(Оценка!C$2:AF$1540,A6760*11+9,(B6762-1)*3+2)&amp;") ("&amp;INDEX(Оценка!C$2:AF$1540,A6760*11+9,(B6762-1)*3+3)&amp;")")</f>
        <v/>
      </c>
    </row>
    <row r="6763" spans="1:6" s="15" customFormat="1" x14ac:dyDescent="0.25">
      <c r="A6763" s="15">
        <v>73</v>
      </c>
      <c r="B6763" s="15">
        <v>5</v>
      </c>
      <c r="D6763" s="15" t="str">
        <f>IF(INDEX(Разделы!C$2:L$1540,A6763*11+9,B6763)="","","- "&amp;INDEX(Разделы!C$2:L$1540,A6763*11+9,B6763))</f>
        <v/>
      </c>
      <c r="E6763" s="15" t="str">
        <f>IF(INDEX(Оценка!C$2:AF$1540,A6761*11+10,(B6763-1)*3+1)="","",INDEX(Оценка!C$2:AF$1540,A6761*11+10,(B6763-1)*3+1)&amp;" ("&amp;INDEX(Оценка!C$2:AF$1540,A6761*11+10,(B6763-1)*3+2)&amp;") ("&amp;INDEX(Оценка!C$2:AF$1540,A6761*11+10,(B6763-1)*3+3)&amp;")")</f>
        <v/>
      </c>
    </row>
    <row r="6764" spans="1:6" s="15" customFormat="1" x14ac:dyDescent="0.25">
      <c r="A6764" s="15">
        <v>73</v>
      </c>
      <c r="B6764" s="15">
        <v>5</v>
      </c>
      <c r="D6764" s="15" t="str">
        <f>IF(INDEX(Разделы!C$2:L$1540,A6764*11+10,B6764)="","","- "&amp;INDEX(Разделы!C$2:L$1540,A6764*11+10,B6764))</f>
        <v/>
      </c>
    </row>
    <row r="6765" spans="1:6" s="15" customFormat="1" x14ac:dyDescent="0.25">
      <c r="A6765" s="15">
        <v>73</v>
      </c>
      <c r="B6765" s="15">
        <v>5</v>
      </c>
    </row>
    <row r="6766" spans="1:6" s="15" customFormat="1" x14ac:dyDescent="0.25">
      <c r="A6766" s="15">
        <v>73</v>
      </c>
      <c r="B6766" s="15">
        <v>6</v>
      </c>
      <c r="D6766" s="15" t="str">
        <f xml:space="preserve"> IF(INDEX(Разделы!C$2:L$1540,A6766*11+3,B6766)="","","= "&amp;INDEX(Разделы!C$2:L$1540,A6766*11+3,B6766)&amp;" ("&amp;INDEX(Разделы!C$2:L$1540,A6766*11+4,B6766)&amp;")")</f>
        <v/>
      </c>
      <c r="E6766" s="15" t="str">
        <f>IF(INDEX(Оценка!C$2:AF$1540,A6764*11+4,(B6766-1)*3+1)="","",INDEX(Оценка!C$2:AF$1540,A6764*11+4,(B6766-1)*3+1)&amp;" ("&amp;INDEX(Оценка!C$2:AF$1540,A6764*11+4,(B6766-1)*3+2)&amp;") ("&amp;INDEX(Оценка!C$2:AF$1540,A6764*11+4,(B6766-1)*3+3)&amp;")")</f>
        <v/>
      </c>
      <c r="F6766" s="15" t="str">
        <f>IF(INDEX(Содержание!C$2:L$1680,A6766*6+2,B6766)="","",INDEX(Содержание!C$2:L$1680,A6766*6+2,B6766))</f>
        <v/>
      </c>
    </row>
    <row r="6767" spans="1:6" s="15" customFormat="1" x14ac:dyDescent="0.25">
      <c r="A6767" s="15">
        <v>73</v>
      </c>
      <c r="B6767" s="15">
        <v>6</v>
      </c>
      <c r="E6767" s="15" t="str">
        <f>IF(INDEX(Оценка!C$2:AF$1540,A6765*11+5,(B6767-1)*3+1)="","",INDEX(Оценка!C$2:AF$1540,A6765*11+5,(B6767-1)*3+1)&amp;" ("&amp;INDEX(Оценка!C$2:AF$1540,A6765*11+5,(B6767-1)*3+2)&amp;") ("&amp;INDEX(Оценка!C$2:AF$1540,A6765*11+5,(B6767-1)*3+3)&amp;")")</f>
        <v/>
      </c>
    </row>
    <row r="6768" spans="1:6" s="15" customFormat="1" x14ac:dyDescent="0.25">
      <c r="A6768" s="15">
        <v>73</v>
      </c>
      <c r="B6768" s="15">
        <v>6</v>
      </c>
      <c r="D6768" s="15" t="str">
        <f>IF(INDEX(Разделы!C$2:L$1540,A6768*11+5,B6768)="","","- "&amp;INDEX(Разделы!C$2:L$1540,A6768*11+5,B6768))</f>
        <v/>
      </c>
      <c r="E6768" s="15" t="str">
        <f>IF(INDEX(Оценка!C$2:AF$1540,A6766*11+6,(B6768-1)*3+1)="","",INDEX(Оценка!C$2:AF$1540,A6766*11+6,(B6768-1)*3+1)&amp;" ("&amp;INDEX(Оценка!C$2:AF$1540,A6766*11+6,(B6768-1)*3+2)&amp;") ("&amp;INDEX(Оценка!C$2:AF$1540,A6766*11+6,(B6768-1)*3+3)&amp;")")</f>
        <v/>
      </c>
      <c r="F6768" s="15" t="str">
        <f>IF(INDEX(Содержание!C$2:L$1680,A6768*6+3,B6768)="","","= "&amp;INDEX(Содержание!C$2:L$1680,A6768*6+3,B6768)&amp;" "&amp;INDEX(Содержание!C$2:L$1680,A6770*6+4,B6770))</f>
        <v/>
      </c>
    </row>
    <row r="6769" spans="1:6" s="15" customFormat="1" x14ac:dyDescent="0.25">
      <c r="A6769" s="15">
        <v>73</v>
      </c>
      <c r="B6769" s="15">
        <v>6</v>
      </c>
      <c r="D6769" s="15" t="str">
        <f>IF(INDEX(Разделы!C$2:L$1540,A6769*11+6,B6769)="","","- "&amp;INDEX(Разделы!C$2:L$1540,A6769*11+6,B6769))</f>
        <v/>
      </c>
      <c r="E6769" s="15" t="str">
        <f>IF(INDEX(Оценка!C$2:AF$1540,A6767*11+7,(B6769-1)*3+1)="","",INDEX(Оценка!C$2:AF$1540,A6767*11+7,(B6769-1)*3+1)&amp;" ("&amp;INDEX(Оценка!C$2:AF$1540,A6767*11+7,(B6769-1)*3+2)&amp;") ("&amp;INDEX(Оценка!C$2:AF$1540,A6767*11+7,(B6769-1)*3+3)&amp;")")</f>
        <v/>
      </c>
    </row>
    <row r="6770" spans="1:6" s="15" customFormat="1" x14ac:dyDescent="0.25">
      <c r="A6770" s="15">
        <v>73</v>
      </c>
      <c r="B6770" s="15">
        <v>6</v>
      </c>
      <c r="D6770" s="15" t="str">
        <f>IF(INDEX(Разделы!C$2:L$1540,A6770*11+7,B6770)="","","- "&amp;INDEX(Разделы!C$2:L$1540,A6770*11+7,B6770))</f>
        <v/>
      </c>
      <c r="E6770" s="15" t="str">
        <f>IF(INDEX(Оценка!C$2:AF$1540,A6768*11+8,(B6770-1)*3+1)="","",INDEX(Оценка!C$2:AF$1540,A6768*11+8,(B6770-1)*3+1)&amp;" ("&amp;INDEX(Оценка!C$2:AF$1540,A6768*11+8,(B6770-1)*3+2)&amp;") ("&amp;INDEX(Оценка!C$2:AF$1540,A6768*11+8,(B6770-1)*3+3)&amp;")")</f>
        <v/>
      </c>
      <c r="F6770" s="15" t="str">
        <f>IF(INDEX(Содержание!C$2:L$1680,A6770*6+5,B6770)="","",INDEX(Содержание!C$2:L$1680,A6770*6+5,B6770))</f>
        <v/>
      </c>
    </row>
    <row r="6771" spans="1:6" s="15" customFormat="1" x14ac:dyDescent="0.25">
      <c r="A6771" s="15">
        <v>73</v>
      </c>
      <c r="B6771" s="15">
        <v>6</v>
      </c>
      <c r="D6771" s="15" t="str">
        <f>IF(INDEX(Разделы!C$2:L$1540,A6771*11+8,B6771)="","","- "&amp;INDEX(Разделы!C$2:L$1540,A6771*11+8,B6771))</f>
        <v/>
      </c>
      <c r="E6771" s="15" t="str">
        <f>IF(INDEX(Оценка!C$2:AF$1540,A6769*11+9,(B6771-1)*3+1)="","",INDEX(Оценка!C$2:AF$1540,A6769*11+9,(B6771-1)*3+1)&amp;" ("&amp;INDEX(Оценка!C$2:AF$1540,A6769*11+9,(B6771-1)*3+2)&amp;") ("&amp;INDEX(Оценка!C$2:AF$1540,A6769*11+9,(B6771-1)*3+3)&amp;")")</f>
        <v/>
      </c>
    </row>
    <row r="6772" spans="1:6" s="15" customFormat="1" x14ac:dyDescent="0.25">
      <c r="A6772" s="15">
        <v>73</v>
      </c>
      <c r="B6772" s="15">
        <v>6</v>
      </c>
      <c r="D6772" s="15" t="str">
        <f>IF(INDEX(Разделы!C$2:L$1540,A6772*11+9,B6772)="","","- "&amp;INDEX(Разделы!C$2:L$1540,A6772*11+9,B6772))</f>
        <v/>
      </c>
      <c r="E6772" s="15" t="str">
        <f>IF(INDEX(Оценка!C$2:AF$1540,A6770*11+10,(B6772-1)*3+1)="","",INDEX(Оценка!C$2:AF$1540,A6770*11+10,(B6772-1)*3+1)&amp;" ("&amp;INDEX(Оценка!C$2:AF$1540,A6770*11+10,(B6772-1)*3+2)&amp;") ("&amp;INDEX(Оценка!C$2:AF$1540,A6770*11+10,(B6772-1)*3+3)&amp;")")</f>
        <v/>
      </c>
    </row>
    <row r="6773" spans="1:6" s="15" customFormat="1" x14ac:dyDescent="0.25">
      <c r="A6773" s="15">
        <v>73</v>
      </c>
      <c r="B6773" s="15">
        <v>6</v>
      </c>
      <c r="D6773" s="15" t="str">
        <f>IF(INDEX(Разделы!C$2:L$1540,A6773*11+10,B6773)="","","- "&amp;INDEX(Разделы!C$2:L$1540,A6773*11+10,B6773))</f>
        <v/>
      </c>
    </row>
    <row r="6774" spans="1:6" s="15" customFormat="1" x14ac:dyDescent="0.25">
      <c r="A6774" s="15">
        <v>73</v>
      </c>
      <c r="B6774" s="15">
        <v>6</v>
      </c>
    </row>
    <row r="6775" spans="1:6" s="15" customFormat="1" x14ac:dyDescent="0.25">
      <c r="A6775" s="15">
        <v>73</v>
      </c>
      <c r="B6775" s="15">
        <v>7</v>
      </c>
      <c r="D6775" s="15" t="str">
        <f xml:space="preserve"> IF(INDEX(Разделы!C$2:L$1540,A6775*11+3,B6775)="","","= "&amp;INDEX(Разделы!C$2:L$1540,A6775*11+3,B6775)&amp;" ("&amp;INDEX(Разделы!C$2:L$1540,A6775*11+4,B6775)&amp;")")</f>
        <v/>
      </c>
      <c r="E6775" s="15" t="str">
        <f>IF(INDEX(Оценка!C$2:AF$1540,A6773*11+4,(B6775-1)*3+1)="","",INDEX(Оценка!C$2:AF$1540,A6773*11+4,(B6775-1)*3+1)&amp;" ("&amp;INDEX(Оценка!C$2:AF$1540,A6773*11+4,(B6775-1)*3+2)&amp;") ("&amp;INDEX(Оценка!C$2:AF$1540,A6773*11+4,(B6775-1)*3+3)&amp;")")</f>
        <v/>
      </c>
      <c r="F6775" s="15" t="str">
        <f>IF(INDEX(Содержание!C$2:L$1680,A6775*6+2,B6775)="","",INDEX(Содержание!C$2:L$1680,A6775*6+2,B6775))</f>
        <v/>
      </c>
    </row>
    <row r="6776" spans="1:6" s="15" customFormat="1" x14ac:dyDescent="0.25">
      <c r="A6776" s="15">
        <v>73</v>
      </c>
      <c r="B6776" s="15">
        <v>7</v>
      </c>
      <c r="E6776" s="15" t="str">
        <f>IF(INDEX(Оценка!C$2:AF$1540,A6774*11+5,(B6776-1)*3+1)="","",INDEX(Оценка!C$2:AF$1540,A6774*11+5,(B6776-1)*3+1)&amp;" ("&amp;INDEX(Оценка!C$2:AF$1540,A6774*11+5,(B6776-1)*3+2)&amp;") ("&amp;INDEX(Оценка!C$2:AF$1540,A6774*11+5,(B6776-1)*3+3)&amp;")")</f>
        <v/>
      </c>
    </row>
    <row r="6777" spans="1:6" s="15" customFormat="1" x14ac:dyDescent="0.25">
      <c r="A6777" s="15">
        <v>73</v>
      </c>
      <c r="B6777" s="15">
        <v>7</v>
      </c>
      <c r="D6777" s="15" t="str">
        <f>IF(INDEX(Разделы!C$2:L$1540,A6777*11+5,B6777)="","","- "&amp;INDEX(Разделы!C$2:L$1540,A6777*11+5,B6777))</f>
        <v/>
      </c>
      <c r="E6777" s="15" t="str">
        <f>IF(INDEX(Оценка!C$2:AF$1540,A6775*11+6,(B6777-1)*3+1)="","",INDEX(Оценка!C$2:AF$1540,A6775*11+6,(B6777-1)*3+1)&amp;" ("&amp;INDEX(Оценка!C$2:AF$1540,A6775*11+6,(B6777-1)*3+2)&amp;") ("&amp;INDEX(Оценка!C$2:AF$1540,A6775*11+6,(B6777-1)*3+3)&amp;")")</f>
        <v/>
      </c>
      <c r="F6777" s="15" t="str">
        <f>IF(INDEX(Содержание!C$2:L$1680,A6777*6+3,B6777)="","","= "&amp;INDEX(Содержание!C$2:L$1680,A6777*6+3,B6777)&amp;" "&amp;INDEX(Содержание!C$2:L$1680,A6779*6+4,B6779))</f>
        <v/>
      </c>
    </row>
    <row r="6778" spans="1:6" s="15" customFormat="1" x14ac:dyDescent="0.25">
      <c r="A6778" s="15">
        <v>73</v>
      </c>
      <c r="B6778" s="15">
        <v>7</v>
      </c>
      <c r="D6778" s="15" t="str">
        <f>IF(INDEX(Разделы!C$2:L$1540,A6778*11+6,B6778)="","","- "&amp;INDEX(Разделы!C$2:L$1540,A6778*11+6,B6778))</f>
        <v/>
      </c>
      <c r="E6778" s="15" t="str">
        <f>IF(INDEX(Оценка!C$2:AF$1540,A6776*11+7,(B6778-1)*3+1)="","",INDEX(Оценка!C$2:AF$1540,A6776*11+7,(B6778-1)*3+1)&amp;" ("&amp;INDEX(Оценка!C$2:AF$1540,A6776*11+7,(B6778-1)*3+2)&amp;") ("&amp;INDEX(Оценка!C$2:AF$1540,A6776*11+7,(B6778-1)*3+3)&amp;")")</f>
        <v/>
      </c>
    </row>
    <row r="6779" spans="1:6" s="15" customFormat="1" x14ac:dyDescent="0.25">
      <c r="A6779" s="15">
        <v>73</v>
      </c>
      <c r="B6779" s="15">
        <v>7</v>
      </c>
      <c r="D6779" s="15" t="str">
        <f>IF(INDEX(Разделы!C$2:L$1540,A6779*11+7,B6779)="","","- "&amp;INDEX(Разделы!C$2:L$1540,A6779*11+7,B6779))</f>
        <v/>
      </c>
      <c r="E6779" s="15" t="str">
        <f>IF(INDEX(Оценка!C$2:AF$1540,A6777*11+8,(B6779-1)*3+1)="","",INDEX(Оценка!C$2:AF$1540,A6777*11+8,(B6779-1)*3+1)&amp;" ("&amp;INDEX(Оценка!C$2:AF$1540,A6777*11+8,(B6779-1)*3+2)&amp;") ("&amp;INDEX(Оценка!C$2:AF$1540,A6777*11+8,(B6779-1)*3+3)&amp;")")</f>
        <v/>
      </c>
      <c r="F6779" s="15" t="str">
        <f>IF(INDEX(Содержание!C$2:L$1680,A6779*6+5,B6779)="","",INDEX(Содержание!C$2:L$1680,A6779*6+5,B6779))</f>
        <v/>
      </c>
    </row>
    <row r="6780" spans="1:6" s="15" customFormat="1" x14ac:dyDescent="0.25">
      <c r="A6780" s="15">
        <v>73</v>
      </c>
      <c r="B6780" s="15">
        <v>7</v>
      </c>
      <c r="D6780" s="15" t="str">
        <f>IF(INDEX(Разделы!C$2:L$1540,A6780*11+8,B6780)="","","- "&amp;INDEX(Разделы!C$2:L$1540,A6780*11+8,B6780))</f>
        <v/>
      </c>
      <c r="E6780" s="15" t="str">
        <f>IF(INDEX(Оценка!C$2:AF$1540,A6778*11+9,(B6780-1)*3+1)="","",INDEX(Оценка!C$2:AF$1540,A6778*11+9,(B6780-1)*3+1)&amp;" ("&amp;INDEX(Оценка!C$2:AF$1540,A6778*11+9,(B6780-1)*3+2)&amp;") ("&amp;INDEX(Оценка!C$2:AF$1540,A6778*11+9,(B6780-1)*3+3)&amp;")")</f>
        <v/>
      </c>
    </row>
    <row r="6781" spans="1:6" s="15" customFormat="1" x14ac:dyDescent="0.25">
      <c r="A6781" s="15">
        <v>73</v>
      </c>
      <c r="B6781" s="15">
        <v>7</v>
      </c>
      <c r="D6781" s="15" t="str">
        <f>IF(INDEX(Разделы!C$2:L$1540,A6781*11+9,B6781)="","","- "&amp;INDEX(Разделы!C$2:L$1540,A6781*11+9,B6781))</f>
        <v/>
      </c>
      <c r="E6781" s="15" t="str">
        <f>IF(INDEX(Оценка!C$2:AF$1540,A6779*11+10,(B6781-1)*3+1)="","",INDEX(Оценка!C$2:AF$1540,A6779*11+10,(B6781-1)*3+1)&amp;" ("&amp;INDEX(Оценка!C$2:AF$1540,A6779*11+10,(B6781-1)*3+2)&amp;") ("&amp;INDEX(Оценка!C$2:AF$1540,A6779*11+10,(B6781-1)*3+3)&amp;")")</f>
        <v/>
      </c>
    </row>
    <row r="6782" spans="1:6" s="15" customFormat="1" x14ac:dyDescent="0.25">
      <c r="A6782" s="15">
        <v>73</v>
      </c>
      <c r="B6782" s="15">
        <v>7</v>
      </c>
      <c r="D6782" s="15" t="str">
        <f>IF(INDEX(Разделы!C$2:L$1540,A6782*11+10,B6782)="","","- "&amp;INDEX(Разделы!C$2:L$1540,A6782*11+10,B6782))</f>
        <v/>
      </c>
    </row>
    <row r="6783" spans="1:6" s="15" customFormat="1" x14ac:dyDescent="0.25">
      <c r="A6783" s="15">
        <v>73</v>
      </c>
      <c r="B6783" s="15">
        <v>7</v>
      </c>
    </row>
    <row r="6784" spans="1:6" s="15" customFormat="1" x14ac:dyDescent="0.25">
      <c r="A6784" s="15">
        <v>73</v>
      </c>
      <c r="B6784" s="15">
        <v>8</v>
      </c>
      <c r="D6784" s="15" t="str">
        <f xml:space="preserve"> IF(INDEX(Разделы!C$2:L$1540,A6784*11+3,B6784)="","","= "&amp;INDEX(Разделы!C$2:L$1540,A6784*11+3,B6784)&amp;" ("&amp;INDEX(Разделы!C$2:L$1540,A6784*11+4,B6784)&amp;")")</f>
        <v/>
      </c>
      <c r="E6784" s="15" t="str">
        <f>IF(INDEX(Оценка!C$2:AF$1540,A6782*11+4,(B6784-1)*3+1)="","",INDEX(Оценка!C$2:AF$1540,A6782*11+4,(B6784-1)*3+1)&amp;" ("&amp;INDEX(Оценка!C$2:AF$1540,A6782*11+4,(B6784-1)*3+2)&amp;") ("&amp;INDEX(Оценка!C$2:AF$1540,A6782*11+4,(B6784-1)*3+3)&amp;")")</f>
        <v/>
      </c>
      <c r="F6784" s="15" t="str">
        <f>IF(INDEX(Содержание!C$2:L$1680,A6784*6+2,B6784)="","",INDEX(Содержание!C$2:L$1680,A6784*6+2,B6784))</f>
        <v/>
      </c>
    </row>
    <row r="6785" spans="1:6" s="15" customFormat="1" x14ac:dyDescent="0.25">
      <c r="A6785" s="15">
        <v>73</v>
      </c>
      <c r="B6785" s="15">
        <v>8</v>
      </c>
      <c r="E6785" s="15" t="str">
        <f>IF(INDEX(Оценка!C$2:AF$1540,A6783*11+5,(B6785-1)*3+1)="","",INDEX(Оценка!C$2:AF$1540,A6783*11+5,(B6785-1)*3+1)&amp;" ("&amp;INDEX(Оценка!C$2:AF$1540,A6783*11+5,(B6785-1)*3+2)&amp;") ("&amp;INDEX(Оценка!C$2:AF$1540,A6783*11+5,(B6785-1)*3+3)&amp;")")</f>
        <v/>
      </c>
    </row>
    <row r="6786" spans="1:6" s="15" customFormat="1" x14ac:dyDescent="0.25">
      <c r="A6786" s="15">
        <v>73</v>
      </c>
      <c r="B6786" s="15">
        <v>8</v>
      </c>
      <c r="D6786" s="15" t="str">
        <f>IF(INDEX(Разделы!C$2:L$1540,A6786*11+5,B6786)="","","- "&amp;INDEX(Разделы!C$2:L$1540,A6786*11+5,B6786))</f>
        <v/>
      </c>
      <c r="E6786" s="15" t="str">
        <f>IF(INDEX(Оценка!C$2:AF$1540,A6784*11+6,(B6786-1)*3+1)="","",INDEX(Оценка!C$2:AF$1540,A6784*11+6,(B6786-1)*3+1)&amp;" ("&amp;INDEX(Оценка!C$2:AF$1540,A6784*11+6,(B6786-1)*3+2)&amp;") ("&amp;INDEX(Оценка!C$2:AF$1540,A6784*11+6,(B6786-1)*3+3)&amp;")")</f>
        <v/>
      </c>
      <c r="F6786" s="15" t="str">
        <f>IF(INDEX(Содержание!C$2:L$1680,A6786*6+3,B6786)="","","= "&amp;INDEX(Содержание!C$2:L$1680,A6786*6+3,B6786)&amp;" "&amp;INDEX(Содержание!C$2:L$1680,A6788*6+4,B6788))</f>
        <v/>
      </c>
    </row>
    <row r="6787" spans="1:6" s="15" customFormat="1" x14ac:dyDescent="0.25">
      <c r="A6787" s="15">
        <v>73</v>
      </c>
      <c r="B6787" s="15">
        <v>8</v>
      </c>
      <c r="D6787" s="15" t="str">
        <f>IF(INDEX(Разделы!C$2:L$1540,A6787*11+6,B6787)="","","- "&amp;INDEX(Разделы!C$2:L$1540,A6787*11+6,B6787))</f>
        <v/>
      </c>
      <c r="E6787" s="15" t="str">
        <f>IF(INDEX(Оценка!C$2:AF$1540,A6785*11+7,(B6787-1)*3+1)="","",INDEX(Оценка!C$2:AF$1540,A6785*11+7,(B6787-1)*3+1)&amp;" ("&amp;INDEX(Оценка!C$2:AF$1540,A6785*11+7,(B6787-1)*3+2)&amp;") ("&amp;INDEX(Оценка!C$2:AF$1540,A6785*11+7,(B6787-1)*3+3)&amp;")")</f>
        <v/>
      </c>
    </row>
    <row r="6788" spans="1:6" s="15" customFormat="1" x14ac:dyDescent="0.25">
      <c r="A6788" s="15">
        <v>73</v>
      </c>
      <c r="B6788" s="15">
        <v>8</v>
      </c>
      <c r="D6788" s="15" t="str">
        <f>IF(INDEX(Разделы!C$2:L$1540,A6788*11+7,B6788)="","","- "&amp;INDEX(Разделы!C$2:L$1540,A6788*11+7,B6788))</f>
        <v/>
      </c>
      <c r="E6788" s="15" t="str">
        <f>IF(INDEX(Оценка!C$2:AF$1540,A6786*11+8,(B6788-1)*3+1)="","",INDEX(Оценка!C$2:AF$1540,A6786*11+8,(B6788-1)*3+1)&amp;" ("&amp;INDEX(Оценка!C$2:AF$1540,A6786*11+8,(B6788-1)*3+2)&amp;") ("&amp;INDEX(Оценка!C$2:AF$1540,A6786*11+8,(B6788-1)*3+3)&amp;")")</f>
        <v/>
      </c>
      <c r="F6788" s="15" t="str">
        <f>IF(INDEX(Содержание!C$2:L$1680,A6788*6+5,B6788)="","",INDEX(Содержание!C$2:L$1680,A6788*6+5,B6788))</f>
        <v/>
      </c>
    </row>
    <row r="6789" spans="1:6" s="15" customFormat="1" x14ac:dyDescent="0.25">
      <c r="A6789" s="15">
        <v>73</v>
      </c>
      <c r="B6789" s="15">
        <v>8</v>
      </c>
      <c r="D6789" s="15" t="str">
        <f>IF(INDEX(Разделы!C$2:L$1540,A6789*11+8,B6789)="","","- "&amp;INDEX(Разделы!C$2:L$1540,A6789*11+8,B6789))</f>
        <v/>
      </c>
      <c r="E6789" s="15" t="str">
        <f>IF(INDEX(Оценка!C$2:AF$1540,A6787*11+9,(B6789-1)*3+1)="","",INDEX(Оценка!C$2:AF$1540,A6787*11+9,(B6789-1)*3+1)&amp;" ("&amp;INDEX(Оценка!C$2:AF$1540,A6787*11+9,(B6789-1)*3+2)&amp;") ("&amp;INDEX(Оценка!C$2:AF$1540,A6787*11+9,(B6789-1)*3+3)&amp;")")</f>
        <v/>
      </c>
    </row>
    <row r="6790" spans="1:6" s="15" customFormat="1" x14ac:dyDescent="0.25">
      <c r="A6790" s="15">
        <v>73</v>
      </c>
      <c r="B6790" s="15">
        <v>8</v>
      </c>
      <c r="D6790" s="15" t="str">
        <f>IF(INDEX(Разделы!C$2:L$1540,A6790*11+9,B6790)="","","- "&amp;INDEX(Разделы!C$2:L$1540,A6790*11+9,B6790))</f>
        <v/>
      </c>
      <c r="E6790" s="15" t="str">
        <f>IF(INDEX(Оценка!C$2:AF$1540,A6788*11+10,(B6790-1)*3+1)="","",INDEX(Оценка!C$2:AF$1540,A6788*11+10,(B6790-1)*3+1)&amp;" ("&amp;INDEX(Оценка!C$2:AF$1540,A6788*11+10,(B6790-1)*3+2)&amp;") ("&amp;INDEX(Оценка!C$2:AF$1540,A6788*11+10,(B6790-1)*3+3)&amp;")")</f>
        <v/>
      </c>
    </row>
    <row r="6791" spans="1:6" s="15" customFormat="1" x14ac:dyDescent="0.25">
      <c r="A6791" s="15">
        <v>73</v>
      </c>
      <c r="B6791" s="15">
        <v>8</v>
      </c>
      <c r="D6791" s="15" t="str">
        <f>IF(INDEX(Разделы!C$2:L$1540,A6791*11+10,B6791)="","","- "&amp;INDEX(Разделы!C$2:L$1540,A6791*11+10,B6791))</f>
        <v/>
      </c>
    </row>
    <row r="6792" spans="1:6" s="15" customFormat="1" x14ac:dyDescent="0.25">
      <c r="A6792" s="15">
        <v>73</v>
      </c>
      <c r="B6792" s="15">
        <v>8</v>
      </c>
    </row>
    <row r="6793" spans="1:6" s="15" customFormat="1" x14ac:dyDescent="0.25">
      <c r="A6793" s="15">
        <v>73</v>
      </c>
      <c r="B6793" s="15">
        <v>9</v>
      </c>
      <c r="D6793" s="15" t="str">
        <f xml:space="preserve"> IF(INDEX(Разделы!C$2:L$1540,A6793*11+3,B6793)="","","= "&amp;INDEX(Разделы!C$2:L$1540,A6793*11+3,B6793)&amp;" ("&amp;INDEX(Разделы!C$2:L$1540,A6793*11+4,B6793)&amp;")")</f>
        <v/>
      </c>
      <c r="E6793" s="15" t="str">
        <f>IF(INDEX(Оценка!C$2:AF$1540,A6791*11+4,(B6793-1)*3+1)="","",INDEX(Оценка!C$2:AF$1540,A6791*11+4,(B6793-1)*3+1)&amp;" ("&amp;INDEX(Оценка!C$2:AF$1540,A6791*11+4,(B6793-1)*3+2)&amp;") ("&amp;INDEX(Оценка!C$2:AF$1540,A6791*11+4,(B6793-1)*3+3)&amp;")")</f>
        <v/>
      </c>
      <c r="F6793" s="15" t="str">
        <f>IF(INDEX(Содержание!C$2:L$1680,A6793*6+2,B6793)="","",INDEX(Содержание!C$2:L$1680,A6793*6+2,B6793))</f>
        <v/>
      </c>
    </row>
    <row r="6794" spans="1:6" s="15" customFormat="1" x14ac:dyDescent="0.25">
      <c r="A6794" s="15">
        <v>73</v>
      </c>
      <c r="B6794" s="15">
        <v>9</v>
      </c>
      <c r="E6794" s="15" t="str">
        <f>IF(INDEX(Оценка!C$2:AF$1540,A6792*11+5,(B6794-1)*3+1)="","",INDEX(Оценка!C$2:AF$1540,A6792*11+5,(B6794-1)*3+1)&amp;" ("&amp;INDEX(Оценка!C$2:AF$1540,A6792*11+5,(B6794-1)*3+2)&amp;") ("&amp;INDEX(Оценка!C$2:AF$1540,A6792*11+5,(B6794-1)*3+3)&amp;")")</f>
        <v/>
      </c>
    </row>
    <row r="6795" spans="1:6" s="15" customFormat="1" x14ac:dyDescent="0.25">
      <c r="A6795" s="15">
        <v>73</v>
      </c>
      <c r="B6795" s="15">
        <v>9</v>
      </c>
      <c r="D6795" s="15" t="str">
        <f>IF(INDEX(Разделы!C$2:L$1540,A6795*11+5,B6795)="","","- "&amp;INDEX(Разделы!C$2:L$1540,A6795*11+5,B6795))</f>
        <v/>
      </c>
      <c r="E6795" s="15" t="str">
        <f>IF(INDEX(Оценка!C$2:AF$1540,A6793*11+6,(B6795-1)*3+1)="","",INDEX(Оценка!C$2:AF$1540,A6793*11+6,(B6795-1)*3+1)&amp;" ("&amp;INDEX(Оценка!C$2:AF$1540,A6793*11+6,(B6795-1)*3+2)&amp;") ("&amp;INDEX(Оценка!C$2:AF$1540,A6793*11+6,(B6795-1)*3+3)&amp;")")</f>
        <v/>
      </c>
      <c r="F6795" s="15" t="str">
        <f>IF(INDEX(Содержание!C$2:L$1680,A6795*6+3,B6795)="","","= "&amp;INDEX(Содержание!C$2:L$1680,A6795*6+3,B6795)&amp;" "&amp;INDEX(Содержание!C$2:L$1680,A6797*6+4,B6797))</f>
        <v/>
      </c>
    </row>
    <row r="6796" spans="1:6" s="15" customFormat="1" x14ac:dyDescent="0.25">
      <c r="A6796" s="15">
        <v>73</v>
      </c>
      <c r="B6796" s="15">
        <v>9</v>
      </c>
      <c r="D6796" s="15" t="str">
        <f>IF(INDEX(Разделы!C$2:L$1540,A6796*11+6,B6796)="","","- "&amp;INDEX(Разделы!C$2:L$1540,A6796*11+6,B6796))</f>
        <v/>
      </c>
      <c r="E6796" s="15" t="str">
        <f>IF(INDEX(Оценка!C$2:AF$1540,A6794*11+7,(B6796-1)*3+1)="","",INDEX(Оценка!C$2:AF$1540,A6794*11+7,(B6796-1)*3+1)&amp;" ("&amp;INDEX(Оценка!C$2:AF$1540,A6794*11+7,(B6796-1)*3+2)&amp;") ("&amp;INDEX(Оценка!C$2:AF$1540,A6794*11+7,(B6796-1)*3+3)&amp;")")</f>
        <v/>
      </c>
    </row>
    <row r="6797" spans="1:6" s="15" customFormat="1" x14ac:dyDescent="0.25">
      <c r="A6797" s="15">
        <v>73</v>
      </c>
      <c r="B6797" s="15">
        <v>9</v>
      </c>
      <c r="D6797" s="15" t="str">
        <f>IF(INDEX(Разделы!C$2:L$1540,A6797*11+7,B6797)="","","- "&amp;INDEX(Разделы!C$2:L$1540,A6797*11+7,B6797))</f>
        <v/>
      </c>
      <c r="E6797" s="15" t="str">
        <f>IF(INDEX(Оценка!C$2:AF$1540,A6795*11+8,(B6797-1)*3+1)="","",INDEX(Оценка!C$2:AF$1540,A6795*11+8,(B6797-1)*3+1)&amp;" ("&amp;INDEX(Оценка!C$2:AF$1540,A6795*11+8,(B6797-1)*3+2)&amp;") ("&amp;INDEX(Оценка!C$2:AF$1540,A6795*11+8,(B6797-1)*3+3)&amp;")")</f>
        <v/>
      </c>
      <c r="F6797" s="15" t="str">
        <f>IF(INDEX(Содержание!C$2:L$1680,A6797*6+5,B6797)="","",INDEX(Содержание!C$2:L$1680,A6797*6+5,B6797))</f>
        <v/>
      </c>
    </row>
    <row r="6798" spans="1:6" s="15" customFormat="1" x14ac:dyDescent="0.25">
      <c r="A6798" s="15">
        <v>73</v>
      </c>
      <c r="B6798" s="15">
        <v>9</v>
      </c>
      <c r="D6798" s="15" t="str">
        <f>IF(INDEX(Разделы!C$2:L$1540,A6798*11+8,B6798)="","","- "&amp;INDEX(Разделы!C$2:L$1540,A6798*11+8,B6798))</f>
        <v/>
      </c>
      <c r="E6798" s="15" t="str">
        <f>IF(INDEX(Оценка!C$2:AF$1540,A6796*11+9,(B6798-1)*3+1)="","",INDEX(Оценка!C$2:AF$1540,A6796*11+9,(B6798-1)*3+1)&amp;" ("&amp;INDEX(Оценка!C$2:AF$1540,A6796*11+9,(B6798-1)*3+2)&amp;") ("&amp;INDEX(Оценка!C$2:AF$1540,A6796*11+9,(B6798-1)*3+3)&amp;")")</f>
        <v/>
      </c>
    </row>
    <row r="6799" spans="1:6" s="15" customFormat="1" x14ac:dyDescent="0.25">
      <c r="A6799" s="15">
        <v>73</v>
      </c>
      <c r="B6799" s="15">
        <v>9</v>
      </c>
      <c r="D6799" s="15" t="str">
        <f>IF(INDEX(Разделы!C$2:L$1540,A6799*11+9,B6799)="","","- "&amp;INDEX(Разделы!C$2:L$1540,A6799*11+9,B6799))</f>
        <v/>
      </c>
      <c r="E6799" s="15" t="str">
        <f>IF(INDEX(Оценка!C$2:AF$1540,A6797*11+10,(B6799-1)*3+1)="","",INDEX(Оценка!C$2:AF$1540,A6797*11+10,(B6799-1)*3+1)&amp;" ("&amp;INDEX(Оценка!C$2:AF$1540,A6797*11+10,(B6799-1)*3+2)&amp;") ("&amp;INDEX(Оценка!C$2:AF$1540,A6797*11+10,(B6799-1)*3+3)&amp;")")</f>
        <v/>
      </c>
    </row>
    <row r="6800" spans="1:6" s="15" customFormat="1" x14ac:dyDescent="0.25">
      <c r="A6800" s="15">
        <v>73</v>
      </c>
      <c r="B6800" s="15">
        <v>9</v>
      </c>
      <c r="D6800" s="15" t="str">
        <f>IF(INDEX(Разделы!C$2:L$1540,A6800*11+10,B6800)="","","- "&amp;INDEX(Разделы!C$2:L$1540,A6800*11+10,B6800))</f>
        <v/>
      </c>
    </row>
    <row r="6801" spans="1:6" s="15" customFormat="1" x14ac:dyDescent="0.25">
      <c r="A6801" s="15">
        <v>73</v>
      </c>
      <c r="B6801" s="15">
        <v>9</v>
      </c>
    </row>
    <row r="6802" spans="1:6" s="15" customFormat="1" x14ac:dyDescent="0.25">
      <c r="A6802" s="15">
        <v>73</v>
      </c>
      <c r="B6802" s="15">
        <v>10</v>
      </c>
      <c r="D6802" s="15" t="str">
        <f xml:space="preserve"> IF(INDEX(Разделы!C$2:L$1540,A6802*11+3,B6802)="","","= "&amp;INDEX(Разделы!C$2:L$1540,A6802*11+3,B6802)&amp;" ("&amp;INDEX(Разделы!C$2:L$1540,A6802*11+4,B6802)&amp;")")</f>
        <v/>
      </c>
      <c r="E6802" s="15" t="str">
        <f>IF(INDEX(Оценка!C$2:AF$1540,A6800*11+4,(B6802-1)*3+1)="","",INDEX(Оценка!C$2:AF$1540,A6800*11+4,(B6802-1)*3+1)&amp;" ("&amp;INDEX(Оценка!C$2:AF$1540,A6800*11+4,(B6802-1)*3+2)&amp;") ("&amp;INDEX(Оценка!C$2:AF$1540,A6800*11+4,(B6802-1)*3+3)&amp;")")</f>
        <v/>
      </c>
      <c r="F6802" s="15" t="str">
        <f>IF(INDEX(Содержание!C$2:L$1680,A6802*6+2,B6802)="","",INDEX(Содержание!C$2:L$1680,A6802*6+2,B6802))</f>
        <v/>
      </c>
    </row>
    <row r="6803" spans="1:6" s="15" customFormat="1" x14ac:dyDescent="0.25">
      <c r="A6803" s="15">
        <v>73</v>
      </c>
      <c r="B6803" s="15">
        <v>10</v>
      </c>
      <c r="E6803" s="15" t="str">
        <f>IF(INDEX(Оценка!C$2:AF$1540,A6801*11+5,(B6803-1)*3+1)="","",INDEX(Оценка!C$2:AF$1540,A6801*11+5,(B6803-1)*3+1)&amp;" ("&amp;INDEX(Оценка!C$2:AF$1540,A6801*11+5,(B6803-1)*3+2)&amp;") ("&amp;INDEX(Оценка!C$2:AF$1540,A6801*11+5,(B6803-1)*3+3)&amp;")")</f>
        <v/>
      </c>
    </row>
    <row r="6804" spans="1:6" s="15" customFormat="1" x14ac:dyDescent="0.25">
      <c r="A6804" s="15">
        <v>73</v>
      </c>
      <c r="B6804" s="15">
        <v>10</v>
      </c>
      <c r="D6804" s="15" t="str">
        <f>IF(INDEX(Разделы!C$2:L$1540,A6804*11+5,B6804)="","","- "&amp;INDEX(Разделы!C$2:L$1540,A6804*11+5,B6804))</f>
        <v/>
      </c>
      <c r="E6804" s="15" t="str">
        <f>IF(INDEX(Оценка!C$2:AF$1540,A6802*11+6,(B6804-1)*3+1)="","",INDEX(Оценка!C$2:AF$1540,A6802*11+6,(B6804-1)*3+1)&amp;" ("&amp;INDEX(Оценка!C$2:AF$1540,A6802*11+6,(B6804-1)*3+2)&amp;") ("&amp;INDEX(Оценка!C$2:AF$1540,A6802*11+6,(B6804-1)*3+3)&amp;")")</f>
        <v/>
      </c>
      <c r="F6804" s="15" t="str">
        <f>IF(INDEX(Содержание!C$2:L$1680,A6804*6+3,B6804)="","","= "&amp;INDEX(Содержание!C$2:L$1680,A6804*6+3,B6804)&amp;" "&amp;INDEX(Содержание!C$2:L$1680,A6806*6+4,B6806))</f>
        <v/>
      </c>
    </row>
    <row r="6805" spans="1:6" s="15" customFormat="1" x14ac:dyDescent="0.25">
      <c r="A6805" s="15">
        <v>73</v>
      </c>
      <c r="B6805" s="15">
        <v>10</v>
      </c>
      <c r="D6805" s="15" t="str">
        <f>IF(INDEX(Разделы!C$2:L$1540,A6805*11+6,B6805)="","","- "&amp;INDEX(Разделы!C$2:L$1540,A6805*11+6,B6805))</f>
        <v/>
      </c>
      <c r="E6805" s="15" t="str">
        <f>IF(INDEX(Оценка!C$2:AF$1540,A6803*11+7,(B6805-1)*3+1)="","",INDEX(Оценка!C$2:AF$1540,A6803*11+7,(B6805-1)*3+1)&amp;" ("&amp;INDEX(Оценка!C$2:AF$1540,A6803*11+7,(B6805-1)*3+2)&amp;") ("&amp;INDEX(Оценка!C$2:AF$1540,A6803*11+7,(B6805-1)*3+3)&amp;")")</f>
        <v/>
      </c>
    </row>
    <row r="6806" spans="1:6" s="15" customFormat="1" x14ac:dyDescent="0.25">
      <c r="A6806" s="15">
        <v>73</v>
      </c>
      <c r="B6806" s="15">
        <v>10</v>
      </c>
      <c r="D6806" s="15" t="str">
        <f>IF(INDEX(Разделы!C$2:L$1540,A6806*11+7,B6806)="","","- "&amp;INDEX(Разделы!C$2:L$1540,A6806*11+7,B6806))</f>
        <v/>
      </c>
      <c r="E6806" s="15" t="str">
        <f>IF(INDEX(Оценка!C$2:AF$1540,A6804*11+8,(B6806-1)*3+1)="","",INDEX(Оценка!C$2:AF$1540,A6804*11+8,(B6806-1)*3+1)&amp;" ("&amp;INDEX(Оценка!C$2:AF$1540,A6804*11+8,(B6806-1)*3+2)&amp;") ("&amp;INDEX(Оценка!C$2:AF$1540,A6804*11+8,(B6806-1)*3+3)&amp;")")</f>
        <v/>
      </c>
      <c r="F6806" s="15" t="str">
        <f>IF(INDEX(Содержание!C$2:L$1680,A6806*6+5,B6806)="","",INDEX(Содержание!C$2:L$1680,A6806*6+5,B6806))</f>
        <v/>
      </c>
    </row>
    <row r="6807" spans="1:6" s="15" customFormat="1" x14ac:dyDescent="0.25">
      <c r="A6807" s="15">
        <v>73</v>
      </c>
      <c r="B6807" s="15">
        <v>10</v>
      </c>
      <c r="D6807" s="15" t="str">
        <f>IF(INDEX(Разделы!C$2:L$1540,A6807*11+8,B6807)="","","- "&amp;INDEX(Разделы!C$2:L$1540,A6807*11+8,B6807))</f>
        <v/>
      </c>
      <c r="E6807" s="15" t="str">
        <f>IF(INDEX(Оценка!C$2:AF$1540,A6805*11+9,(B6807-1)*3+1)="","",INDEX(Оценка!C$2:AF$1540,A6805*11+9,(B6807-1)*3+1)&amp;" ("&amp;INDEX(Оценка!C$2:AF$1540,A6805*11+9,(B6807-1)*3+2)&amp;") ("&amp;INDEX(Оценка!C$2:AF$1540,A6805*11+9,(B6807-1)*3+3)&amp;")")</f>
        <v/>
      </c>
    </row>
    <row r="6808" spans="1:6" s="15" customFormat="1" x14ac:dyDescent="0.25">
      <c r="A6808" s="15">
        <v>73</v>
      </c>
      <c r="B6808" s="15">
        <v>10</v>
      </c>
      <c r="D6808" s="15" t="str">
        <f>IF(INDEX(Разделы!C$2:L$1540,A6808*11+9,B6808)="","","- "&amp;INDEX(Разделы!C$2:L$1540,A6808*11+9,B6808))</f>
        <v/>
      </c>
      <c r="E6808" s="15" t="str">
        <f>IF(INDEX(Оценка!C$2:AF$1540,A6806*11+10,(B6808-1)*3+1)="","",INDEX(Оценка!C$2:AF$1540,A6806*11+10,(B6808-1)*3+1)&amp;" ("&amp;INDEX(Оценка!C$2:AF$1540,A6806*11+10,(B6808-1)*3+2)&amp;") ("&amp;INDEX(Оценка!C$2:AF$1540,A6806*11+10,(B6808-1)*3+3)&amp;")")</f>
        <v/>
      </c>
    </row>
    <row r="6809" spans="1:6" s="15" customFormat="1" x14ac:dyDescent="0.25">
      <c r="A6809" s="15">
        <v>73</v>
      </c>
      <c r="B6809" s="15">
        <v>10</v>
      </c>
      <c r="D6809" s="15" t="str">
        <f>IF(INDEX(Разделы!C$2:L$1540,A6809*11+10,B6809)="","","- "&amp;INDEX(Разделы!C$2:L$1540,A6809*11+10,B6809))</f>
        <v/>
      </c>
    </row>
    <row r="6810" spans="1:6" s="15" customFormat="1" x14ac:dyDescent="0.25">
      <c r="A6810" s="15">
        <v>73</v>
      </c>
      <c r="B6810" s="15">
        <v>10</v>
      </c>
    </row>
    <row r="6811" spans="1:6" s="15" customFormat="1" x14ac:dyDescent="0.25">
      <c r="A6811" s="15">
        <v>74</v>
      </c>
      <c r="B6811" s="15">
        <v>1</v>
      </c>
      <c r="D6811" s="15" t="str">
        <f>IF(INDEX(Разделы!C$2:L$1540,A6811*11+1,1)="","","== "&amp;INDEX(Разделы!C$2:L$1540,A6811*11+1,1))</f>
        <v/>
      </c>
      <c r="E6811" s="15" t="str">
        <f>IF(INDEX(Оценка!C$2:AF$1540,A6811*11+1,1)="","","== "&amp;INDEX(Оценка!C$2:AF$1540,A6811*11+1,1))</f>
        <v/>
      </c>
      <c r="F6811" s="15" t="str">
        <f>IF(INDEX(Содержание!C$2:L$1680,A6811*6+1,1)="","","== "&amp;INDEX(Содержание!C$2:L$1680,A6811*6+1,1))</f>
        <v/>
      </c>
    </row>
    <row r="6812" spans="1:6" s="15" customFormat="1" x14ac:dyDescent="0.25">
      <c r="A6812" s="15">
        <v>74</v>
      </c>
      <c r="B6812" s="15">
        <v>1</v>
      </c>
    </row>
    <row r="6813" spans="1:6" s="15" customFormat="1" x14ac:dyDescent="0.25">
      <c r="A6813" s="15">
        <v>74</v>
      </c>
      <c r="B6813" s="15">
        <v>1</v>
      </c>
      <c r="D6813" s="15" t="str">
        <f xml:space="preserve"> IF(INDEX(Разделы!C$2:L$1540,A6813*11+3,B6813)="","","= "&amp;INDEX(Разделы!C$2:L$1540,A6813*11+3,B6813)&amp;" ("&amp;INDEX(Разделы!C$2:L$1540,A6813*11+4,B6813)&amp;")")</f>
        <v/>
      </c>
      <c r="E6813" s="15" t="str">
        <f>IF(INDEX(Оценка!C$2:AF$1540,A6811*11+4,(B6813-1)*3+1)="","",INDEX(Оценка!C$2:AF$1540,A6811*11+4,(B6813-1)*3+1)&amp;" ("&amp;INDEX(Оценка!C$2:AF$1540,A6811*11+4,(B6813-1)*3+2)&amp;") ("&amp;INDEX(Оценка!C$2:AF$1540,A6811*11+4,(B6813-1)*3+3)&amp;")")</f>
        <v/>
      </c>
      <c r="F6813" s="15" t="str">
        <f>IF(INDEX(Содержание!C$2:L$1680,A6813*6+2,B6813)="","",INDEX(Содержание!C$2:L$1680,A6813*6+2,B6813))</f>
        <v/>
      </c>
    </row>
    <row r="6814" spans="1:6" s="15" customFormat="1" x14ac:dyDescent="0.25">
      <c r="A6814" s="15">
        <v>74</v>
      </c>
      <c r="B6814" s="15">
        <v>1</v>
      </c>
      <c r="E6814" s="15" t="str">
        <f>IF(INDEX(Оценка!C$2:AF$1540,A6812*11+5,(B6814-1)*3+1)="","",INDEX(Оценка!C$2:AF$1540,A6812*11+5,(B6814-1)*3+1)&amp;" ("&amp;INDEX(Оценка!C$2:AF$1540,A6812*11+5,(B6814-1)*3+2)&amp;") ("&amp;INDEX(Оценка!C$2:AF$1540,A6812*11+5,(B6814-1)*3+3)&amp;")")</f>
        <v/>
      </c>
    </row>
    <row r="6815" spans="1:6" s="15" customFormat="1" x14ac:dyDescent="0.25">
      <c r="A6815" s="15">
        <v>74</v>
      </c>
      <c r="B6815" s="15">
        <v>1</v>
      </c>
      <c r="D6815" s="15" t="str">
        <f>IF(INDEX(Разделы!C$2:L$1540,A6815*11+5,B6815)="","","- "&amp;INDEX(Разделы!C$2:L$1540,A6815*11+5,B6815))</f>
        <v/>
      </c>
      <c r="E6815" s="15" t="str">
        <f>IF(INDEX(Оценка!C$2:AF$1540,A6813*11+6,(B6815-1)*3+1)="","",INDEX(Оценка!C$2:AF$1540,A6813*11+6,(B6815-1)*3+1)&amp;" ("&amp;INDEX(Оценка!C$2:AF$1540,A6813*11+6,(B6815-1)*3+2)&amp;") ("&amp;INDEX(Оценка!C$2:AF$1540,A6813*11+6,(B6815-1)*3+3)&amp;")")</f>
        <v/>
      </c>
      <c r="F6815" s="15" t="str">
        <f>IF(INDEX(Содержание!C$2:L$1680,A6815*6+3,B6815)="","","= "&amp;INDEX(Содержание!C$2:L$1680,A6815*6+3,B6815)&amp;" "&amp;INDEX(Содержание!C$2:L$1680,A6817*6+4,B6817))</f>
        <v/>
      </c>
    </row>
    <row r="6816" spans="1:6" s="15" customFormat="1" x14ac:dyDescent="0.25">
      <c r="A6816" s="15">
        <v>74</v>
      </c>
      <c r="B6816" s="15">
        <v>1</v>
      </c>
      <c r="D6816" s="15" t="str">
        <f>IF(INDEX(Разделы!C$2:L$1540,A6816*11+6,B6816)="","","- "&amp;INDEX(Разделы!C$2:L$1540,A6816*11+6,B6816))</f>
        <v/>
      </c>
      <c r="E6816" s="15" t="str">
        <f>IF(INDEX(Оценка!C$2:AF$1540,A6814*11+7,(B6816-1)*3+1)="","",INDEX(Оценка!C$2:AF$1540,A6814*11+7,(B6816-1)*3+1)&amp;" ("&amp;INDEX(Оценка!C$2:AF$1540,A6814*11+7,(B6816-1)*3+2)&amp;") ("&amp;INDEX(Оценка!C$2:AF$1540,A6814*11+7,(B6816-1)*3+3)&amp;")")</f>
        <v/>
      </c>
    </row>
    <row r="6817" spans="1:6" s="15" customFormat="1" x14ac:dyDescent="0.25">
      <c r="A6817" s="15">
        <v>74</v>
      </c>
      <c r="B6817" s="15">
        <v>1</v>
      </c>
      <c r="D6817" s="15" t="str">
        <f>IF(INDEX(Разделы!C$2:L$1540,A6817*11+7,B6817)="","","- "&amp;INDEX(Разделы!C$2:L$1540,A6817*11+7,B6817))</f>
        <v/>
      </c>
      <c r="E6817" s="15" t="str">
        <f>IF(INDEX(Оценка!C$2:AF$1540,A6815*11+8,(B6817-1)*3+1)="","",INDEX(Оценка!C$2:AF$1540,A6815*11+8,(B6817-1)*3+1)&amp;" ("&amp;INDEX(Оценка!C$2:AF$1540,A6815*11+8,(B6817-1)*3+2)&amp;") ("&amp;INDEX(Оценка!C$2:AF$1540,A6815*11+8,(B6817-1)*3+3)&amp;")")</f>
        <v/>
      </c>
      <c r="F6817" s="15" t="str">
        <f>IF(INDEX(Содержание!C$2:L$1680,A6817*6+5,B6817)="","",INDEX(Содержание!C$2:L$1680,A6817*6+5,B6817))</f>
        <v/>
      </c>
    </row>
    <row r="6818" spans="1:6" s="15" customFormat="1" x14ac:dyDescent="0.25">
      <c r="A6818" s="15">
        <v>74</v>
      </c>
      <c r="B6818" s="15">
        <v>1</v>
      </c>
      <c r="D6818" s="15" t="str">
        <f>IF(INDEX(Разделы!C$2:L$1540,A6818*11+8,B6818)="","","- "&amp;INDEX(Разделы!C$2:L$1540,A6818*11+8,B6818))</f>
        <v/>
      </c>
      <c r="E6818" s="15" t="str">
        <f>IF(INDEX(Оценка!C$2:AF$1540,A6816*11+9,(B6818-1)*3+1)="","",INDEX(Оценка!C$2:AF$1540,A6816*11+9,(B6818-1)*3+1)&amp;" ("&amp;INDEX(Оценка!C$2:AF$1540,A6816*11+9,(B6818-1)*3+2)&amp;") ("&amp;INDEX(Оценка!C$2:AF$1540,A6816*11+9,(B6818-1)*3+3)&amp;")")</f>
        <v/>
      </c>
    </row>
    <row r="6819" spans="1:6" s="15" customFormat="1" x14ac:dyDescent="0.25">
      <c r="A6819" s="15">
        <v>74</v>
      </c>
      <c r="B6819" s="15">
        <v>1</v>
      </c>
      <c r="D6819" s="15" t="str">
        <f>IF(INDEX(Разделы!C$2:L$1540,A6819*11+9,B6819)="","","- "&amp;INDEX(Разделы!C$2:L$1540,A6819*11+9,B6819))</f>
        <v/>
      </c>
      <c r="E6819" s="15" t="str">
        <f>IF(INDEX(Оценка!C$2:AF$1540,A6817*11+10,(B6819-1)*3+1)="","",INDEX(Оценка!C$2:AF$1540,A6817*11+10,(B6819-1)*3+1)&amp;" ("&amp;INDEX(Оценка!C$2:AF$1540,A6817*11+10,(B6819-1)*3+2)&amp;") ("&amp;INDEX(Оценка!C$2:AF$1540,A6817*11+10,(B6819-1)*3+3)&amp;")")</f>
        <v/>
      </c>
    </row>
    <row r="6820" spans="1:6" s="15" customFormat="1" x14ac:dyDescent="0.25">
      <c r="A6820" s="15">
        <v>74</v>
      </c>
      <c r="B6820" s="15">
        <v>1</v>
      </c>
      <c r="D6820" s="15" t="str">
        <f>IF(INDEX(Разделы!C$2:L$1540,A6820*11+10,B6820)="","","- "&amp;INDEX(Разделы!C$2:L$1540,A6820*11+10,B6820))</f>
        <v/>
      </c>
    </row>
    <row r="6821" spans="1:6" s="15" customFormat="1" x14ac:dyDescent="0.25">
      <c r="A6821" s="15">
        <v>74</v>
      </c>
      <c r="B6821" s="15">
        <v>1</v>
      </c>
    </row>
    <row r="6822" spans="1:6" s="15" customFormat="1" x14ac:dyDescent="0.25">
      <c r="A6822" s="15">
        <v>74</v>
      </c>
      <c r="B6822" s="15">
        <v>2</v>
      </c>
      <c r="D6822" s="15" t="str">
        <f xml:space="preserve"> IF(INDEX(Разделы!C$2:L$1540,A6822*11+3,B6822)="","","= "&amp;INDEX(Разделы!C$2:L$1540,A6822*11+3,B6822)&amp;" ("&amp;INDEX(Разделы!C$2:L$1540,A6822*11+4,B6822)&amp;")")</f>
        <v/>
      </c>
      <c r="E6822" s="15" t="str">
        <f>IF(INDEX(Оценка!C$2:AF$1540,A6820*11+4,(B6822-1)*3+1)="","",INDEX(Оценка!C$2:AF$1540,A6820*11+4,(B6822-1)*3+1)&amp;" ("&amp;INDEX(Оценка!C$2:AF$1540,A6820*11+4,(B6822-1)*3+2)&amp;") ("&amp;INDEX(Оценка!C$2:AF$1540,A6820*11+4,(B6822-1)*3+3)&amp;")")</f>
        <v/>
      </c>
      <c r="F6822" s="15" t="str">
        <f>IF(INDEX(Содержание!C$2:L$1680,A6822*6+2,B6822)="","",INDEX(Содержание!C$2:L$1680,A6822*6+2,B6822))</f>
        <v/>
      </c>
    </row>
    <row r="6823" spans="1:6" s="15" customFormat="1" x14ac:dyDescent="0.25">
      <c r="A6823" s="15">
        <v>74</v>
      </c>
      <c r="B6823" s="15">
        <v>2</v>
      </c>
      <c r="E6823" s="15" t="str">
        <f>IF(INDEX(Оценка!C$2:AF$1540,A6821*11+5,(B6823-1)*3+1)="","",INDEX(Оценка!C$2:AF$1540,A6821*11+5,(B6823-1)*3+1)&amp;" ("&amp;INDEX(Оценка!C$2:AF$1540,A6821*11+5,(B6823-1)*3+2)&amp;") ("&amp;INDEX(Оценка!C$2:AF$1540,A6821*11+5,(B6823-1)*3+3)&amp;")")</f>
        <v/>
      </c>
    </row>
    <row r="6824" spans="1:6" s="15" customFormat="1" x14ac:dyDescent="0.25">
      <c r="A6824" s="15">
        <v>74</v>
      </c>
      <c r="B6824" s="15">
        <v>2</v>
      </c>
      <c r="D6824" s="15" t="str">
        <f>IF(INDEX(Разделы!C$2:L$1540,A6824*11+5,B6824)="","","- "&amp;INDEX(Разделы!C$2:L$1540,A6824*11+5,B6824))</f>
        <v/>
      </c>
      <c r="E6824" s="15" t="str">
        <f>IF(INDEX(Оценка!C$2:AF$1540,A6822*11+6,(B6824-1)*3+1)="","",INDEX(Оценка!C$2:AF$1540,A6822*11+6,(B6824-1)*3+1)&amp;" ("&amp;INDEX(Оценка!C$2:AF$1540,A6822*11+6,(B6824-1)*3+2)&amp;") ("&amp;INDEX(Оценка!C$2:AF$1540,A6822*11+6,(B6824-1)*3+3)&amp;")")</f>
        <v/>
      </c>
      <c r="F6824" s="15" t="str">
        <f>IF(INDEX(Содержание!C$2:L$1680,A6824*6+3,B6824)="","","= "&amp;INDEX(Содержание!C$2:L$1680,A6824*6+3,B6824)&amp;" "&amp;INDEX(Содержание!C$2:L$1680,A6826*6+4,B6826))</f>
        <v/>
      </c>
    </row>
    <row r="6825" spans="1:6" s="15" customFormat="1" x14ac:dyDescent="0.25">
      <c r="A6825" s="15">
        <v>74</v>
      </c>
      <c r="B6825" s="15">
        <v>2</v>
      </c>
      <c r="D6825" s="15" t="str">
        <f>IF(INDEX(Разделы!C$2:L$1540,A6825*11+6,B6825)="","","- "&amp;INDEX(Разделы!C$2:L$1540,A6825*11+6,B6825))</f>
        <v/>
      </c>
      <c r="E6825" s="15" t="str">
        <f>IF(INDEX(Оценка!C$2:AF$1540,A6823*11+7,(B6825-1)*3+1)="","",INDEX(Оценка!C$2:AF$1540,A6823*11+7,(B6825-1)*3+1)&amp;" ("&amp;INDEX(Оценка!C$2:AF$1540,A6823*11+7,(B6825-1)*3+2)&amp;") ("&amp;INDEX(Оценка!C$2:AF$1540,A6823*11+7,(B6825-1)*3+3)&amp;")")</f>
        <v/>
      </c>
    </row>
    <row r="6826" spans="1:6" s="15" customFormat="1" x14ac:dyDescent="0.25">
      <c r="A6826" s="15">
        <v>74</v>
      </c>
      <c r="B6826" s="15">
        <v>2</v>
      </c>
      <c r="D6826" s="15" t="str">
        <f>IF(INDEX(Разделы!C$2:L$1540,A6826*11+7,B6826)="","","- "&amp;INDEX(Разделы!C$2:L$1540,A6826*11+7,B6826))</f>
        <v/>
      </c>
      <c r="E6826" s="15" t="str">
        <f>IF(INDEX(Оценка!C$2:AF$1540,A6824*11+8,(B6826-1)*3+1)="","",INDEX(Оценка!C$2:AF$1540,A6824*11+8,(B6826-1)*3+1)&amp;" ("&amp;INDEX(Оценка!C$2:AF$1540,A6824*11+8,(B6826-1)*3+2)&amp;") ("&amp;INDEX(Оценка!C$2:AF$1540,A6824*11+8,(B6826-1)*3+3)&amp;")")</f>
        <v/>
      </c>
      <c r="F6826" s="15" t="str">
        <f>IF(INDEX(Содержание!C$2:L$1680,A6826*6+5,B6826)="","",INDEX(Содержание!C$2:L$1680,A6826*6+5,B6826))</f>
        <v/>
      </c>
    </row>
    <row r="6827" spans="1:6" s="15" customFormat="1" x14ac:dyDescent="0.25">
      <c r="A6827" s="15">
        <v>74</v>
      </c>
      <c r="B6827" s="15">
        <v>2</v>
      </c>
      <c r="D6827" s="15" t="str">
        <f>IF(INDEX(Разделы!C$2:L$1540,A6827*11+8,B6827)="","","- "&amp;INDEX(Разделы!C$2:L$1540,A6827*11+8,B6827))</f>
        <v/>
      </c>
      <c r="E6827" s="15" t="str">
        <f>IF(INDEX(Оценка!C$2:AF$1540,A6825*11+9,(B6827-1)*3+1)="","",INDEX(Оценка!C$2:AF$1540,A6825*11+9,(B6827-1)*3+1)&amp;" ("&amp;INDEX(Оценка!C$2:AF$1540,A6825*11+9,(B6827-1)*3+2)&amp;") ("&amp;INDEX(Оценка!C$2:AF$1540,A6825*11+9,(B6827-1)*3+3)&amp;")")</f>
        <v/>
      </c>
    </row>
    <row r="6828" spans="1:6" s="15" customFormat="1" x14ac:dyDescent="0.25">
      <c r="A6828" s="15">
        <v>74</v>
      </c>
      <c r="B6828" s="15">
        <v>2</v>
      </c>
      <c r="D6828" s="15" t="str">
        <f>IF(INDEX(Разделы!C$2:L$1540,A6828*11+9,B6828)="","","- "&amp;INDEX(Разделы!C$2:L$1540,A6828*11+9,B6828))</f>
        <v/>
      </c>
      <c r="E6828" s="15" t="str">
        <f>IF(INDEX(Оценка!C$2:AF$1540,A6826*11+10,(B6828-1)*3+1)="","",INDEX(Оценка!C$2:AF$1540,A6826*11+10,(B6828-1)*3+1)&amp;" ("&amp;INDEX(Оценка!C$2:AF$1540,A6826*11+10,(B6828-1)*3+2)&amp;") ("&amp;INDEX(Оценка!C$2:AF$1540,A6826*11+10,(B6828-1)*3+3)&amp;")")</f>
        <v/>
      </c>
    </row>
    <row r="6829" spans="1:6" s="15" customFormat="1" x14ac:dyDescent="0.25">
      <c r="A6829" s="15">
        <v>74</v>
      </c>
      <c r="B6829" s="15">
        <v>2</v>
      </c>
      <c r="D6829" s="15" t="str">
        <f>IF(INDEX(Разделы!C$2:L$1540,A6829*11+10,B6829)="","","- "&amp;INDEX(Разделы!C$2:L$1540,A6829*11+10,B6829))</f>
        <v/>
      </c>
    </row>
    <row r="6830" spans="1:6" s="15" customFormat="1" x14ac:dyDescent="0.25">
      <c r="A6830" s="15">
        <v>74</v>
      </c>
      <c r="B6830" s="15">
        <v>2</v>
      </c>
    </row>
    <row r="6831" spans="1:6" s="15" customFormat="1" x14ac:dyDescent="0.25">
      <c r="A6831" s="15">
        <v>74</v>
      </c>
      <c r="B6831" s="15">
        <v>3</v>
      </c>
      <c r="D6831" s="15" t="str">
        <f xml:space="preserve"> IF(INDEX(Разделы!C$2:L$1540,A6831*11+3,B6831)="","","= "&amp;INDEX(Разделы!C$2:L$1540,A6831*11+3,B6831)&amp;" ("&amp;INDEX(Разделы!C$2:L$1540,A6831*11+4,B6831)&amp;")")</f>
        <v/>
      </c>
      <c r="E6831" s="15" t="str">
        <f>IF(INDEX(Оценка!C$2:AF$1540,A6829*11+4,(B6831-1)*3+1)="","",INDEX(Оценка!C$2:AF$1540,A6829*11+4,(B6831-1)*3+1)&amp;" ("&amp;INDEX(Оценка!C$2:AF$1540,A6829*11+4,(B6831-1)*3+2)&amp;") ("&amp;INDEX(Оценка!C$2:AF$1540,A6829*11+4,(B6831-1)*3+3)&amp;")")</f>
        <v/>
      </c>
      <c r="F6831" s="15" t="str">
        <f>IF(INDEX(Содержание!C$2:L$1680,A6831*6+2,B6831)="","",INDEX(Содержание!C$2:L$1680,A6831*6+2,B6831))</f>
        <v/>
      </c>
    </row>
    <row r="6832" spans="1:6" s="15" customFormat="1" x14ac:dyDescent="0.25">
      <c r="A6832" s="15">
        <v>74</v>
      </c>
      <c r="B6832" s="15">
        <v>3</v>
      </c>
      <c r="E6832" s="15" t="str">
        <f>IF(INDEX(Оценка!C$2:AF$1540,A6830*11+5,(B6832-1)*3+1)="","",INDEX(Оценка!C$2:AF$1540,A6830*11+5,(B6832-1)*3+1)&amp;" ("&amp;INDEX(Оценка!C$2:AF$1540,A6830*11+5,(B6832-1)*3+2)&amp;") ("&amp;INDEX(Оценка!C$2:AF$1540,A6830*11+5,(B6832-1)*3+3)&amp;")")</f>
        <v/>
      </c>
    </row>
    <row r="6833" spans="1:6" s="15" customFormat="1" x14ac:dyDescent="0.25">
      <c r="A6833" s="15">
        <v>74</v>
      </c>
      <c r="B6833" s="15">
        <v>3</v>
      </c>
      <c r="D6833" s="15" t="str">
        <f>IF(INDEX(Разделы!C$2:L$1540,A6833*11+5,B6833)="","","- "&amp;INDEX(Разделы!C$2:L$1540,A6833*11+5,B6833))</f>
        <v/>
      </c>
      <c r="E6833" s="15" t="str">
        <f>IF(INDEX(Оценка!C$2:AF$1540,A6831*11+6,(B6833-1)*3+1)="","",INDEX(Оценка!C$2:AF$1540,A6831*11+6,(B6833-1)*3+1)&amp;" ("&amp;INDEX(Оценка!C$2:AF$1540,A6831*11+6,(B6833-1)*3+2)&amp;") ("&amp;INDEX(Оценка!C$2:AF$1540,A6831*11+6,(B6833-1)*3+3)&amp;")")</f>
        <v/>
      </c>
      <c r="F6833" s="15" t="str">
        <f>IF(INDEX(Содержание!C$2:L$1680,A6833*6+3,B6833)="","","= "&amp;INDEX(Содержание!C$2:L$1680,A6833*6+3,B6833)&amp;" "&amp;INDEX(Содержание!C$2:L$1680,A6835*6+4,B6835))</f>
        <v/>
      </c>
    </row>
    <row r="6834" spans="1:6" s="15" customFormat="1" x14ac:dyDescent="0.25">
      <c r="A6834" s="15">
        <v>74</v>
      </c>
      <c r="B6834" s="15">
        <v>3</v>
      </c>
      <c r="D6834" s="15" t="str">
        <f>IF(INDEX(Разделы!C$2:L$1540,A6834*11+6,B6834)="","","- "&amp;INDEX(Разделы!C$2:L$1540,A6834*11+6,B6834))</f>
        <v/>
      </c>
      <c r="E6834" s="15" t="str">
        <f>IF(INDEX(Оценка!C$2:AF$1540,A6832*11+7,(B6834-1)*3+1)="","",INDEX(Оценка!C$2:AF$1540,A6832*11+7,(B6834-1)*3+1)&amp;" ("&amp;INDEX(Оценка!C$2:AF$1540,A6832*11+7,(B6834-1)*3+2)&amp;") ("&amp;INDEX(Оценка!C$2:AF$1540,A6832*11+7,(B6834-1)*3+3)&amp;")")</f>
        <v/>
      </c>
    </row>
    <row r="6835" spans="1:6" s="15" customFormat="1" x14ac:dyDescent="0.25">
      <c r="A6835" s="15">
        <v>74</v>
      </c>
      <c r="B6835" s="15">
        <v>3</v>
      </c>
      <c r="D6835" s="15" t="str">
        <f>IF(INDEX(Разделы!C$2:L$1540,A6835*11+7,B6835)="","","- "&amp;INDEX(Разделы!C$2:L$1540,A6835*11+7,B6835))</f>
        <v/>
      </c>
      <c r="E6835" s="15" t="str">
        <f>IF(INDEX(Оценка!C$2:AF$1540,A6833*11+8,(B6835-1)*3+1)="","",INDEX(Оценка!C$2:AF$1540,A6833*11+8,(B6835-1)*3+1)&amp;" ("&amp;INDEX(Оценка!C$2:AF$1540,A6833*11+8,(B6835-1)*3+2)&amp;") ("&amp;INDEX(Оценка!C$2:AF$1540,A6833*11+8,(B6835-1)*3+3)&amp;")")</f>
        <v/>
      </c>
      <c r="F6835" s="15" t="str">
        <f>IF(INDEX(Содержание!C$2:L$1680,A6835*6+5,B6835)="","",INDEX(Содержание!C$2:L$1680,A6835*6+5,B6835))</f>
        <v/>
      </c>
    </row>
    <row r="6836" spans="1:6" s="15" customFormat="1" x14ac:dyDescent="0.25">
      <c r="A6836" s="15">
        <v>74</v>
      </c>
      <c r="B6836" s="15">
        <v>3</v>
      </c>
      <c r="D6836" s="15" t="str">
        <f>IF(INDEX(Разделы!C$2:L$1540,A6836*11+8,B6836)="","","- "&amp;INDEX(Разделы!C$2:L$1540,A6836*11+8,B6836))</f>
        <v/>
      </c>
      <c r="E6836" s="15" t="str">
        <f>IF(INDEX(Оценка!C$2:AF$1540,A6834*11+9,(B6836-1)*3+1)="","",INDEX(Оценка!C$2:AF$1540,A6834*11+9,(B6836-1)*3+1)&amp;" ("&amp;INDEX(Оценка!C$2:AF$1540,A6834*11+9,(B6836-1)*3+2)&amp;") ("&amp;INDEX(Оценка!C$2:AF$1540,A6834*11+9,(B6836-1)*3+3)&amp;")")</f>
        <v/>
      </c>
    </row>
    <row r="6837" spans="1:6" s="15" customFormat="1" x14ac:dyDescent="0.25">
      <c r="A6837" s="15">
        <v>74</v>
      </c>
      <c r="B6837" s="15">
        <v>3</v>
      </c>
      <c r="D6837" s="15" t="str">
        <f>IF(INDEX(Разделы!C$2:L$1540,A6837*11+9,B6837)="","","- "&amp;INDEX(Разделы!C$2:L$1540,A6837*11+9,B6837))</f>
        <v/>
      </c>
      <c r="E6837" s="15" t="str">
        <f>IF(INDEX(Оценка!C$2:AF$1540,A6835*11+10,(B6837-1)*3+1)="","",INDEX(Оценка!C$2:AF$1540,A6835*11+10,(B6837-1)*3+1)&amp;" ("&amp;INDEX(Оценка!C$2:AF$1540,A6835*11+10,(B6837-1)*3+2)&amp;") ("&amp;INDEX(Оценка!C$2:AF$1540,A6835*11+10,(B6837-1)*3+3)&amp;")")</f>
        <v/>
      </c>
    </row>
    <row r="6838" spans="1:6" s="15" customFormat="1" x14ac:dyDescent="0.25">
      <c r="A6838" s="15">
        <v>74</v>
      </c>
      <c r="B6838" s="15">
        <v>3</v>
      </c>
      <c r="D6838" s="15" t="str">
        <f>IF(INDEX(Разделы!C$2:L$1540,A6838*11+10,B6838)="","","- "&amp;INDEX(Разделы!C$2:L$1540,A6838*11+10,B6838))</f>
        <v/>
      </c>
    </row>
    <row r="6839" spans="1:6" s="15" customFormat="1" x14ac:dyDescent="0.25">
      <c r="A6839" s="15">
        <v>74</v>
      </c>
      <c r="B6839" s="15">
        <v>3</v>
      </c>
    </row>
    <row r="6840" spans="1:6" s="15" customFormat="1" x14ac:dyDescent="0.25">
      <c r="A6840" s="15">
        <v>74</v>
      </c>
      <c r="B6840" s="15">
        <v>4</v>
      </c>
      <c r="D6840" s="15" t="str">
        <f xml:space="preserve"> IF(INDEX(Разделы!C$2:L$1540,A6840*11+3,B6840)="","","= "&amp;INDEX(Разделы!C$2:L$1540,A6840*11+3,B6840)&amp;" ("&amp;INDEX(Разделы!C$2:L$1540,A6840*11+4,B6840)&amp;")")</f>
        <v/>
      </c>
      <c r="E6840" s="15" t="str">
        <f>IF(INDEX(Оценка!C$2:AF$1540,A6838*11+4,(B6840-1)*3+1)="","",INDEX(Оценка!C$2:AF$1540,A6838*11+4,(B6840-1)*3+1)&amp;" ("&amp;INDEX(Оценка!C$2:AF$1540,A6838*11+4,(B6840-1)*3+2)&amp;") ("&amp;INDEX(Оценка!C$2:AF$1540,A6838*11+4,(B6840-1)*3+3)&amp;")")</f>
        <v/>
      </c>
      <c r="F6840" s="15" t="str">
        <f>IF(INDEX(Содержание!C$2:L$1680,A6840*6+2,B6840)="","",INDEX(Содержание!C$2:L$1680,A6840*6+2,B6840))</f>
        <v/>
      </c>
    </row>
    <row r="6841" spans="1:6" s="15" customFormat="1" x14ac:dyDescent="0.25">
      <c r="A6841" s="15">
        <v>74</v>
      </c>
      <c r="B6841" s="15">
        <v>4</v>
      </c>
      <c r="E6841" s="15" t="str">
        <f>IF(INDEX(Оценка!C$2:AF$1540,A6839*11+5,(B6841-1)*3+1)="","",INDEX(Оценка!C$2:AF$1540,A6839*11+5,(B6841-1)*3+1)&amp;" ("&amp;INDEX(Оценка!C$2:AF$1540,A6839*11+5,(B6841-1)*3+2)&amp;") ("&amp;INDEX(Оценка!C$2:AF$1540,A6839*11+5,(B6841-1)*3+3)&amp;")")</f>
        <v/>
      </c>
    </row>
    <row r="6842" spans="1:6" s="15" customFormat="1" x14ac:dyDescent="0.25">
      <c r="A6842" s="15">
        <v>74</v>
      </c>
      <c r="B6842" s="15">
        <v>4</v>
      </c>
      <c r="D6842" s="15" t="str">
        <f>IF(INDEX(Разделы!C$2:L$1540,A6842*11+5,B6842)="","","- "&amp;INDEX(Разделы!C$2:L$1540,A6842*11+5,B6842))</f>
        <v/>
      </c>
      <c r="E6842" s="15" t="str">
        <f>IF(INDEX(Оценка!C$2:AF$1540,A6840*11+6,(B6842-1)*3+1)="","",INDEX(Оценка!C$2:AF$1540,A6840*11+6,(B6842-1)*3+1)&amp;" ("&amp;INDEX(Оценка!C$2:AF$1540,A6840*11+6,(B6842-1)*3+2)&amp;") ("&amp;INDEX(Оценка!C$2:AF$1540,A6840*11+6,(B6842-1)*3+3)&amp;")")</f>
        <v/>
      </c>
      <c r="F6842" s="15" t="str">
        <f>IF(INDEX(Содержание!C$2:L$1680,A6842*6+3,B6842)="","","= "&amp;INDEX(Содержание!C$2:L$1680,A6842*6+3,B6842)&amp;" "&amp;INDEX(Содержание!C$2:L$1680,A6844*6+4,B6844))</f>
        <v/>
      </c>
    </row>
    <row r="6843" spans="1:6" s="15" customFormat="1" x14ac:dyDescent="0.25">
      <c r="A6843" s="15">
        <v>74</v>
      </c>
      <c r="B6843" s="15">
        <v>4</v>
      </c>
      <c r="D6843" s="15" t="str">
        <f>IF(INDEX(Разделы!C$2:L$1540,A6843*11+6,B6843)="","","- "&amp;INDEX(Разделы!C$2:L$1540,A6843*11+6,B6843))</f>
        <v/>
      </c>
      <c r="E6843" s="15" t="str">
        <f>IF(INDEX(Оценка!C$2:AF$1540,A6841*11+7,(B6843-1)*3+1)="","",INDEX(Оценка!C$2:AF$1540,A6841*11+7,(B6843-1)*3+1)&amp;" ("&amp;INDEX(Оценка!C$2:AF$1540,A6841*11+7,(B6843-1)*3+2)&amp;") ("&amp;INDEX(Оценка!C$2:AF$1540,A6841*11+7,(B6843-1)*3+3)&amp;")")</f>
        <v/>
      </c>
    </row>
    <row r="6844" spans="1:6" s="15" customFormat="1" x14ac:dyDescent="0.25">
      <c r="A6844" s="15">
        <v>74</v>
      </c>
      <c r="B6844" s="15">
        <v>4</v>
      </c>
      <c r="D6844" s="15" t="str">
        <f>IF(INDEX(Разделы!C$2:L$1540,A6844*11+7,B6844)="","","- "&amp;INDEX(Разделы!C$2:L$1540,A6844*11+7,B6844))</f>
        <v/>
      </c>
      <c r="E6844" s="15" t="str">
        <f>IF(INDEX(Оценка!C$2:AF$1540,A6842*11+8,(B6844-1)*3+1)="","",INDEX(Оценка!C$2:AF$1540,A6842*11+8,(B6844-1)*3+1)&amp;" ("&amp;INDEX(Оценка!C$2:AF$1540,A6842*11+8,(B6844-1)*3+2)&amp;") ("&amp;INDEX(Оценка!C$2:AF$1540,A6842*11+8,(B6844-1)*3+3)&amp;")")</f>
        <v/>
      </c>
      <c r="F6844" s="15" t="str">
        <f>IF(INDEX(Содержание!C$2:L$1680,A6844*6+5,B6844)="","",INDEX(Содержание!C$2:L$1680,A6844*6+5,B6844))</f>
        <v/>
      </c>
    </row>
    <row r="6845" spans="1:6" s="15" customFormat="1" x14ac:dyDescent="0.25">
      <c r="A6845" s="15">
        <v>74</v>
      </c>
      <c r="B6845" s="15">
        <v>4</v>
      </c>
      <c r="D6845" s="15" t="str">
        <f>IF(INDEX(Разделы!C$2:L$1540,A6845*11+8,B6845)="","","- "&amp;INDEX(Разделы!C$2:L$1540,A6845*11+8,B6845))</f>
        <v/>
      </c>
      <c r="E6845" s="15" t="str">
        <f>IF(INDEX(Оценка!C$2:AF$1540,A6843*11+9,(B6845-1)*3+1)="","",INDEX(Оценка!C$2:AF$1540,A6843*11+9,(B6845-1)*3+1)&amp;" ("&amp;INDEX(Оценка!C$2:AF$1540,A6843*11+9,(B6845-1)*3+2)&amp;") ("&amp;INDEX(Оценка!C$2:AF$1540,A6843*11+9,(B6845-1)*3+3)&amp;")")</f>
        <v/>
      </c>
    </row>
    <row r="6846" spans="1:6" s="15" customFormat="1" x14ac:dyDescent="0.25">
      <c r="A6846" s="15">
        <v>74</v>
      </c>
      <c r="B6846" s="15">
        <v>4</v>
      </c>
      <c r="D6846" s="15" t="str">
        <f>IF(INDEX(Разделы!C$2:L$1540,A6846*11+9,B6846)="","","- "&amp;INDEX(Разделы!C$2:L$1540,A6846*11+9,B6846))</f>
        <v/>
      </c>
      <c r="E6846" s="15" t="str">
        <f>IF(INDEX(Оценка!C$2:AF$1540,A6844*11+10,(B6846-1)*3+1)="","",INDEX(Оценка!C$2:AF$1540,A6844*11+10,(B6846-1)*3+1)&amp;" ("&amp;INDEX(Оценка!C$2:AF$1540,A6844*11+10,(B6846-1)*3+2)&amp;") ("&amp;INDEX(Оценка!C$2:AF$1540,A6844*11+10,(B6846-1)*3+3)&amp;")")</f>
        <v/>
      </c>
    </row>
    <row r="6847" spans="1:6" s="15" customFormat="1" x14ac:dyDescent="0.25">
      <c r="A6847" s="15">
        <v>74</v>
      </c>
      <c r="B6847" s="15">
        <v>4</v>
      </c>
      <c r="D6847" s="15" t="str">
        <f>IF(INDEX(Разделы!C$2:L$1540,A6847*11+10,B6847)="","","- "&amp;INDEX(Разделы!C$2:L$1540,A6847*11+10,B6847))</f>
        <v/>
      </c>
    </row>
    <row r="6848" spans="1:6" s="15" customFormat="1" x14ac:dyDescent="0.25">
      <c r="A6848" s="15">
        <v>74</v>
      </c>
      <c r="B6848" s="15">
        <v>4</v>
      </c>
    </row>
    <row r="6849" spans="1:6" s="15" customFormat="1" x14ac:dyDescent="0.25">
      <c r="A6849" s="15">
        <v>74</v>
      </c>
      <c r="B6849" s="15">
        <v>5</v>
      </c>
      <c r="D6849" s="15" t="str">
        <f xml:space="preserve"> IF(INDEX(Разделы!C$2:L$1540,A6849*11+3,B6849)="","","= "&amp;INDEX(Разделы!C$2:L$1540,A6849*11+3,B6849)&amp;" ("&amp;INDEX(Разделы!C$2:L$1540,A6849*11+4,B6849)&amp;")")</f>
        <v/>
      </c>
      <c r="E6849" s="15" t="str">
        <f>IF(INDEX(Оценка!C$2:AF$1540,A6847*11+4,(B6849-1)*3+1)="","",INDEX(Оценка!C$2:AF$1540,A6847*11+4,(B6849-1)*3+1)&amp;" ("&amp;INDEX(Оценка!C$2:AF$1540,A6847*11+4,(B6849-1)*3+2)&amp;") ("&amp;INDEX(Оценка!C$2:AF$1540,A6847*11+4,(B6849-1)*3+3)&amp;")")</f>
        <v/>
      </c>
      <c r="F6849" s="15" t="str">
        <f>IF(INDEX(Содержание!C$2:L$1680,A6849*6+2,B6849)="","",INDEX(Содержание!C$2:L$1680,A6849*6+2,B6849))</f>
        <v/>
      </c>
    </row>
    <row r="6850" spans="1:6" s="15" customFormat="1" x14ac:dyDescent="0.25">
      <c r="A6850" s="15">
        <v>74</v>
      </c>
      <c r="B6850" s="15">
        <v>5</v>
      </c>
      <c r="E6850" s="15" t="str">
        <f>IF(INDEX(Оценка!C$2:AF$1540,A6848*11+5,(B6850-1)*3+1)="","",INDEX(Оценка!C$2:AF$1540,A6848*11+5,(B6850-1)*3+1)&amp;" ("&amp;INDEX(Оценка!C$2:AF$1540,A6848*11+5,(B6850-1)*3+2)&amp;") ("&amp;INDEX(Оценка!C$2:AF$1540,A6848*11+5,(B6850-1)*3+3)&amp;")")</f>
        <v/>
      </c>
    </row>
    <row r="6851" spans="1:6" s="15" customFormat="1" x14ac:dyDescent="0.25">
      <c r="A6851" s="15">
        <v>74</v>
      </c>
      <c r="B6851" s="15">
        <v>5</v>
      </c>
      <c r="D6851" s="15" t="str">
        <f>IF(INDEX(Разделы!C$2:L$1540,A6851*11+5,B6851)="","","- "&amp;INDEX(Разделы!C$2:L$1540,A6851*11+5,B6851))</f>
        <v/>
      </c>
      <c r="E6851" s="15" t="str">
        <f>IF(INDEX(Оценка!C$2:AF$1540,A6849*11+6,(B6851-1)*3+1)="","",INDEX(Оценка!C$2:AF$1540,A6849*11+6,(B6851-1)*3+1)&amp;" ("&amp;INDEX(Оценка!C$2:AF$1540,A6849*11+6,(B6851-1)*3+2)&amp;") ("&amp;INDEX(Оценка!C$2:AF$1540,A6849*11+6,(B6851-1)*3+3)&amp;")")</f>
        <v/>
      </c>
      <c r="F6851" s="15" t="str">
        <f>IF(INDEX(Содержание!C$2:L$1680,A6851*6+3,B6851)="","","= "&amp;INDEX(Содержание!C$2:L$1680,A6851*6+3,B6851)&amp;" "&amp;INDEX(Содержание!C$2:L$1680,A6853*6+4,B6853))</f>
        <v/>
      </c>
    </row>
    <row r="6852" spans="1:6" s="15" customFormat="1" x14ac:dyDescent="0.25">
      <c r="A6852" s="15">
        <v>74</v>
      </c>
      <c r="B6852" s="15">
        <v>5</v>
      </c>
      <c r="D6852" s="15" t="str">
        <f>IF(INDEX(Разделы!C$2:L$1540,A6852*11+6,B6852)="","","- "&amp;INDEX(Разделы!C$2:L$1540,A6852*11+6,B6852))</f>
        <v/>
      </c>
      <c r="E6852" s="15" t="str">
        <f>IF(INDEX(Оценка!C$2:AF$1540,A6850*11+7,(B6852-1)*3+1)="","",INDEX(Оценка!C$2:AF$1540,A6850*11+7,(B6852-1)*3+1)&amp;" ("&amp;INDEX(Оценка!C$2:AF$1540,A6850*11+7,(B6852-1)*3+2)&amp;") ("&amp;INDEX(Оценка!C$2:AF$1540,A6850*11+7,(B6852-1)*3+3)&amp;")")</f>
        <v/>
      </c>
    </row>
    <row r="6853" spans="1:6" s="15" customFormat="1" x14ac:dyDescent="0.25">
      <c r="A6853" s="15">
        <v>74</v>
      </c>
      <c r="B6853" s="15">
        <v>5</v>
      </c>
      <c r="D6853" s="15" t="str">
        <f>IF(INDEX(Разделы!C$2:L$1540,A6853*11+7,B6853)="","","- "&amp;INDEX(Разделы!C$2:L$1540,A6853*11+7,B6853))</f>
        <v/>
      </c>
      <c r="E6853" s="15" t="str">
        <f>IF(INDEX(Оценка!C$2:AF$1540,A6851*11+8,(B6853-1)*3+1)="","",INDEX(Оценка!C$2:AF$1540,A6851*11+8,(B6853-1)*3+1)&amp;" ("&amp;INDEX(Оценка!C$2:AF$1540,A6851*11+8,(B6853-1)*3+2)&amp;") ("&amp;INDEX(Оценка!C$2:AF$1540,A6851*11+8,(B6853-1)*3+3)&amp;")")</f>
        <v/>
      </c>
      <c r="F6853" s="15" t="str">
        <f>IF(INDEX(Содержание!C$2:L$1680,A6853*6+5,B6853)="","",INDEX(Содержание!C$2:L$1680,A6853*6+5,B6853))</f>
        <v/>
      </c>
    </row>
    <row r="6854" spans="1:6" s="15" customFormat="1" x14ac:dyDescent="0.25">
      <c r="A6854" s="15">
        <v>74</v>
      </c>
      <c r="B6854" s="15">
        <v>5</v>
      </c>
      <c r="D6854" s="15" t="str">
        <f>IF(INDEX(Разделы!C$2:L$1540,A6854*11+8,B6854)="","","- "&amp;INDEX(Разделы!C$2:L$1540,A6854*11+8,B6854))</f>
        <v/>
      </c>
      <c r="E6854" s="15" t="str">
        <f>IF(INDEX(Оценка!C$2:AF$1540,A6852*11+9,(B6854-1)*3+1)="","",INDEX(Оценка!C$2:AF$1540,A6852*11+9,(B6854-1)*3+1)&amp;" ("&amp;INDEX(Оценка!C$2:AF$1540,A6852*11+9,(B6854-1)*3+2)&amp;") ("&amp;INDEX(Оценка!C$2:AF$1540,A6852*11+9,(B6854-1)*3+3)&amp;")")</f>
        <v/>
      </c>
    </row>
    <row r="6855" spans="1:6" s="15" customFormat="1" x14ac:dyDescent="0.25">
      <c r="A6855" s="15">
        <v>74</v>
      </c>
      <c r="B6855" s="15">
        <v>5</v>
      </c>
      <c r="D6855" s="15" t="str">
        <f>IF(INDEX(Разделы!C$2:L$1540,A6855*11+9,B6855)="","","- "&amp;INDEX(Разделы!C$2:L$1540,A6855*11+9,B6855))</f>
        <v/>
      </c>
      <c r="E6855" s="15" t="str">
        <f>IF(INDEX(Оценка!C$2:AF$1540,A6853*11+10,(B6855-1)*3+1)="","",INDEX(Оценка!C$2:AF$1540,A6853*11+10,(B6855-1)*3+1)&amp;" ("&amp;INDEX(Оценка!C$2:AF$1540,A6853*11+10,(B6855-1)*3+2)&amp;") ("&amp;INDEX(Оценка!C$2:AF$1540,A6853*11+10,(B6855-1)*3+3)&amp;")")</f>
        <v/>
      </c>
    </row>
    <row r="6856" spans="1:6" s="15" customFormat="1" x14ac:dyDescent="0.25">
      <c r="A6856" s="15">
        <v>74</v>
      </c>
      <c r="B6856" s="15">
        <v>5</v>
      </c>
      <c r="D6856" s="15" t="str">
        <f>IF(INDEX(Разделы!C$2:L$1540,A6856*11+10,B6856)="","","- "&amp;INDEX(Разделы!C$2:L$1540,A6856*11+10,B6856))</f>
        <v/>
      </c>
    </row>
    <row r="6857" spans="1:6" s="15" customFormat="1" x14ac:dyDescent="0.25">
      <c r="A6857" s="15">
        <v>74</v>
      </c>
      <c r="B6857" s="15">
        <v>5</v>
      </c>
    </row>
    <row r="6858" spans="1:6" s="15" customFormat="1" x14ac:dyDescent="0.25">
      <c r="A6858" s="15">
        <v>74</v>
      </c>
      <c r="B6858" s="15">
        <v>6</v>
      </c>
      <c r="D6858" s="15" t="str">
        <f xml:space="preserve"> IF(INDEX(Разделы!C$2:L$1540,A6858*11+3,B6858)="","","= "&amp;INDEX(Разделы!C$2:L$1540,A6858*11+3,B6858)&amp;" ("&amp;INDEX(Разделы!C$2:L$1540,A6858*11+4,B6858)&amp;")")</f>
        <v/>
      </c>
      <c r="E6858" s="15" t="str">
        <f>IF(INDEX(Оценка!C$2:AF$1540,A6856*11+4,(B6858-1)*3+1)="","",INDEX(Оценка!C$2:AF$1540,A6856*11+4,(B6858-1)*3+1)&amp;" ("&amp;INDEX(Оценка!C$2:AF$1540,A6856*11+4,(B6858-1)*3+2)&amp;") ("&amp;INDEX(Оценка!C$2:AF$1540,A6856*11+4,(B6858-1)*3+3)&amp;")")</f>
        <v/>
      </c>
      <c r="F6858" s="15" t="str">
        <f>IF(INDEX(Содержание!C$2:L$1680,A6858*6+2,B6858)="","",INDEX(Содержание!C$2:L$1680,A6858*6+2,B6858))</f>
        <v/>
      </c>
    </row>
    <row r="6859" spans="1:6" s="15" customFormat="1" x14ac:dyDescent="0.25">
      <c r="A6859" s="15">
        <v>74</v>
      </c>
      <c r="B6859" s="15">
        <v>6</v>
      </c>
      <c r="E6859" s="15" t="str">
        <f>IF(INDEX(Оценка!C$2:AF$1540,A6857*11+5,(B6859-1)*3+1)="","",INDEX(Оценка!C$2:AF$1540,A6857*11+5,(B6859-1)*3+1)&amp;" ("&amp;INDEX(Оценка!C$2:AF$1540,A6857*11+5,(B6859-1)*3+2)&amp;") ("&amp;INDEX(Оценка!C$2:AF$1540,A6857*11+5,(B6859-1)*3+3)&amp;")")</f>
        <v/>
      </c>
    </row>
    <row r="6860" spans="1:6" s="15" customFormat="1" x14ac:dyDescent="0.25">
      <c r="A6860" s="15">
        <v>74</v>
      </c>
      <c r="B6860" s="15">
        <v>6</v>
      </c>
      <c r="D6860" s="15" t="str">
        <f>IF(INDEX(Разделы!C$2:L$1540,A6860*11+5,B6860)="","","- "&amp;INDEX(Разделы!C$2:L$1540,A6860*11+5,B6860))</f>
        <v/>
      </c>
      <c r="E6860" s="15" t="str">
        <f>IF(INDEX(Оценка!C$2:AF$1540,A6858*11+6,(B6860-1)*3+1)="","",INDEX(Оценка!C$2:AF$1540,A6858*11+6,(B6860-1)*3+1)&amp;" ("&amp;INDEX(Оценка!C$2:AF$1540,A6858*11+6,(B6860-1)*3+2)&amp;") ("&amp;INDEX(Оценка!C$2:AF$1540,A6858*11+6,(B6860-1)*3+3)&amp;")")</f>
        <v/>
      </c>
      <c r="F6860" s="15" t="str">
        <f>IF(INDEX(Содержание!C$2:L$1680,A6860*6+3,B6860)="","","= "&amp;INDEX(Содержание!C$2:L$1680,A6860*6+3,B6860)&amp;" "&amp;INDEX(Содержание!C$2:L$1680,A6862*6+4,B6862))</f>
        <v/>
      </c>
    </row>
    <row r="6861" spans="1:6" s="15" customFormat="1" x14ac:dyDescent="0.25">
      <c r="A6861" s="15">
        <v>74</v>
      </c>
      <c r="B6861" s="15">
        <v>6</v>
      </c>
      <c r="D6861" s="15" t="str">
        <f>IF(INDEX(Разделы!C$2:L$1540,A6861*11+6,B6861)="","","- "&amp;INDEX(Разделы!C$2:L$1540,A6861*11+6,B6861))</f>
        <v/>
      </c>
      <c r="E6861" s="15" t="str">
        <f>IF(INDEX(Оценка!C$2:AF$1540,A6859*11+7,(B6861-1)*3+1)="","",INDEX(Оценка!C$2:AF$1540,A6859*11+7,(B6861-1)*3+1)&amp;" ("&amp;INDEX(Оценка!C$2:AF$1540,A6859*11+7,(B6861-1)*3+2)&amp;") ("&amp;INDEX(Оценка!C$2:AF$1540,A6859*11+7,(B6861-1)*3+3)&amp;")")</f>
        <v/>
      </c>
    </row>
    <row r="6862" spans="1:6" s="15" customFormat="1" x14ac:dyDescent="0.25">
      <c r="A6862" s="15">
        <v>74</v>
      </c>
      <c r="B6862" s="15">
        <v>6</v>
      </c>
      <c r="D6862" s="15" t="str">
        <f>IF(INDEX(Разделы!C$2:L$1540,A6862*11+7,B6862)="","","- "&amp;INDEX(Разделы!C$2:L$1540,A6862*11+7,B6862))</f>
        <v/>
      </c>
      <c r="E6862" s="15" t="str">
        <f>IF(INDEX(Оценка!C$2:AF$1540,A6860*11+8,(B6862-1)*3+1)="","",INDEX(Оценка!C$2:AF$1540,A6860*11+8,(B6862-1)*3+1)&amp;" ("&amp;INDEX(Оценка!C$2:AF$1540,A6860*11+8,(B6862-1)*3+2)&amp;") ("&amp;INDEX(Оценка!C$2:AF$1540,A6860*11+8,(B6862-1)*3+3)&amp;")")</f>
        <v/>
      </c>
      <c r="F6862" s="15" t="str">
        <f>IF(INDEX(Содержание!C$2:L$1680,A6862*6+5,B6862)="","",INDEX(Содержание!C$2:L$1680,A6862*6+5,B6862))</f>
        <v/>
      </c>
    </row>
    <row r="6863" spans="1:6" s="15" customFormat="1" x14ac:dyDescent="0.25">
      <c r="A6863" s="15">
        <v>74</v>
      </c>
      <c r="B6863" s="15">
        <v>6</v>
      </c>
      <c r="D6863" s="15" t="str">
        <f>IF(INDEX(Разделы!C$2:L$1540,A6863*11+8,B6863)="","","- "&amp;INDEX(Разделы!C$2:L$1540,A6863*11+8,B6863))</f>
        <v/>
      </c>
      <c r="E6863" s="15" t="str">
        <f>IF(INDEX(Оценка!C$2:AF$1540,A6861*11+9,(B6863-1)*3+1)="","",INDEX(Оценка!C$2:AF$1540,A6861*11+9,(B6863-1)*3+1)&amp;" ("&amp;INDEX(Оценка!C$2:AF$1540,A6861*11+9,(B6863-1)*3+2)&amp;") ("&amp;INDEX(Оценка!C$2:AF$1540,A6861*11+9,(B6863-1)*3+3)&amp;")")</f>
        <v/>
      </c>
    </row>
    <row r="6864" spans="1:6" s="15" customFormat="1" x14ac:dyDescent="0.25">
      <c r="A6864" s="15">
        <v>74</v>
      </c>
      <c r="B6864" s="15">
        <v>6</v>
      </c>
      <c r="D6864" s="15" t="str">
        <f>IF(INDEX(Разделы!C$2:L$1540,A6864*11+9,B6864)="","","- "&amp;INDEX(Разделы!C$2:L$1540,A6864*11+9,B6864))</f>
        <v/>
      </c>
      <c r="E6864" s="15" t="str">
        <f>IF(INDEX(Оценка!C$2:AF$1540,A6862*11+10,(B6864-1)*3+1)="","",INDEX(Оценка!C$2:AF$1540,A6862*11+10,(B6864-1)*3+1)&amp;" ("&amp;INDEX(Оценка!C$2:AF$1540,A6862*11+10,(B6864-1)*3+2)&amp;") ("&amp;INDEX(Оценка!C$2:AF$1540,A6862*11+10,(B6864-1)*3+3)&amp;")")</f>
        <v/>
      </c>
    </row>
    <row r="6865" spans="1:6" s="15" customFormat="1" x14ac:dyDescent="0.25">
      <c r="A6865" s="15">
        <v>74</v>
      </c>
      <c r="B6865" s="15">
        <v>6</v>
      </c>
      <c r="D6865" s="15" t="str">
        <f>IF(INDEX(Разделы!C$2:L$1540,A6865*11+10,B6865)="","","- "&amp;INDEX(Разделы!C$2:L$1540,A6865*11+10,B6865))</f>
        <v/>
      </c>
    </row>
    <row r="6866" spans="1:6" s="15" customFormat="1" x14ac:dyDescent="0.25">
      <c r="A6866" s="15">
        <v>74</v>
      </c>
      <c r="B6866" s="15">
        <v>6</v>
      </c>
    </row>
    <row r="6867" spans="1:6" s="15" customFormat="1" x14ac:dyDescent="0.25">
      <c r="A6867" s="15">
        <v>74</v>
      </c>
      <c r="B6867" s="15">
        <v>7</v>
      </c>
      <c r="D6867" s="15" t="str">
        <f xml:space="preserve"> IF(INDEX(Разделы!C$2:L$1540,A6867*11+3,B6867)="","","= "&amp;INDEX(Разделы!C$2:L$1540,A6867*11+3,B6867)&amp;" ("&amp;INDEX(Разделы!C$2:L$1540,A6867*11+4,B6867)&amp;")")</f>
        <v/>
      </c>
      <c r="E6867" s="15" t="str">
        <f>IF(INDEX(Оценка!C$2:AF$1540,A6865*11+4,(B6867-1)*3+1)="","",INDEX(Оценка!C$2:AF$1540,A6865*11+4,(B6867-1)*3+1)&amp;" ("&amp;INDEX(Оценка!C$2:AF$1540,A6865*11+4,(B6867-1)*3+2)&amp;") ("&amp;INDEX(Оценка!C$2:AF$1540,A6865*11+4,(B6867-1)*3+3)&amp;")")</f>
        <v/>
      </c>
      <c r="F6867" s="15" t="str">
        <f>IF(INDEX(Содержание!C$2:L$1680,A6867*6+2,B6867)="","",INDEX(Содержание!C$2:L$1680,A6867*6+2,B6867))</f>
        <v/>
      </c>
    </row>
    <row r="6868" spans="1:6" s="15" customFormat="1" x14ac:dyDescent="0.25">
      <c r="A6868" s="15">
        <v>74</v>
      </c>
      <c r="B6868" s="15">
        <v>7</v>
      </c>
      <c r="E6868" s="15" t="str">
        <f>IF(INDEX(Оценка!C$2:AF$1540,A6866*11+5,(B6868-1)*3+1)="","",INDEX(Оценка!C$2:AF$1540,A6866*11+5,(B6868-1)*3+1)&amp;" ("&amp;INDEX(Оценка!C$2:AF$1540,A6866*11+5,(B6868-1)*3+2)&amp;") ("&amp;INDEX(Оценка!C$2:AF$1540,A6866*11+5,(B6868-1)*3+3)&amp;")")</f>
        <v/>
      </c>
    </row>
    <row r="6869" spans="1:6" s="15" customFormat="1" x14ac:dyDescent="0.25">
      <c r="A6869" s="15">
        <v>74</v>
      </c>
      <c r="B6869" s="15">
        <v>7</v>
      </c>
      <c r="D6869" s="15" t="str">
        <f>IF(INDEX(Разделы!C$2:L$1540,A6869*11+5,B6869)="","","- "&amp;INDEX(Разделы!C$2:L$1540,A6869*11+5,B6869))</f>
        <v/>
      </c>
      <c r="E6869" s="15" t="str">
        <f>IF(INDEX(Оценка!C$2:AF$1540,A6867*11+6,(B6869-1)*3+1)="","",INDEX(Оценка!C$2:AF$1540,A6867*11+6,(B6869-1)*3+1)&amp;" ("&amp;INDEX(Оценка!C$2:AF$1540,A6867*11+6,(B6869-1)*3+2)&amp;") ("&amp;INDEX(Оценка!C$2:AF$1540,A6867*11+6,(B6869-1)*3+3)&amp;")")</f>
        <v/>
      </c>
      <c r="F6869" s="15" t="str">
        <f>IF(INDEX(Содержание!C$2:L$1680,A6869*6+3,B6869)="","","= "&amp;INDEX(Содержание!C$2:L$1680,A6869*6+3,B6869)&amp;" "&amp;INDEX(Содержание!C$2:L$1680,A6871*6+4,B6871))</f>
        <v/>
      </c>
    </row>
    <row r="6870" spans="1:6" s="15" customFormat="1" x14ac:dyDescent="0.25">
      <c r="A6870" s="15">
        <v>74</v>
      </c>
      <c r="B6870" s="15">
        <v>7</v>
      </c>
      <c r="D6870" s="15" t="str">
        <f>IF(INDEX(Разделы!C$2:L$1540,A6870*11+6,B6870)="","","- "&amp;INDEX(Разделы!C$2:L$1540,A6870*11+6,B6870))</f>
        <v/>
      </c>
      <c r="E6870" s="15" t="str">
        <f>IF(INDEX(Оценка!C$2:AF$1540,A6868*11+7,(B6870-1)*3+1)="","",INDEX(Оценка!C$2:AF$1540,A6868*11+7,(B6870-1)*3+1)&amp;" ("&amp;INDEX(Оценка!C$2:AF$1540,A6868*11+7,(B6870-1)*3+2)&amp;") ("&amp;INDEX(Оценка!C$2:AF$1540,A6868*11+7,(B6870-1)*3+3)&amp;")")</f>
        <v/>
      </c>
    </row>
    <row r="6871" spans="1:6" s="15" customFormat="1" x14ac:dyDescent="0.25">
      <c r="A6871" s="15">
        <v>74</v>
      </c>
      <c r="B6871" s="15">
        <v>7</v>
      </c>
      <c r="D6871" s="15" t="str">
        <f>IF(INDEX(Разделы!C$2:L$1540,A6871*11+7,B6871)="","","- "&amp;INDEX(Разделы!C$2:L$1540,A6871*11+7,B6871))</f>
        <v/>
      </c>
      <c r="E6871" s="15" t="str">
        <f>IF(INDEX(Оценка!C$2:AF$1540,A6869*11+8,(B6871-1)*3+1)="","",INDEX(Оценка!C$2:AF$1540,A6869*11+8,(B6871-1)*3+1)&amp;" ("&amp;INDEX(Оценка!C$2:AF$1540,A6869*11+8,(B6871-1)*3+2)&amp;") ("&amp;INDEX(Оценка!C$2:AF$1540,A6869*11+8,(B6871-1)*3+3)&amp;")")</f>
        <v/>
      </c>
      <c r="F6871" s="15" t="str">
        <f>IF(INDEX(Содержание!C$2:L$1680,A6871*6+5,B6871)="","",INDEX(Содержание!C$2:L$1680,A6871*6+5,B6871))</f>
        <v/>
      </c>
    </row>
    <row r="6872" spans="1:6" s="15" customFormat="1" x14ac:dyDescent="0.25">
      <c r="A6872" s="15">
        <v>74</v>
      </c>
      <c r="B6872" s="15">
        <v>7</v>
      </c>
      <c r="D6872" s="15" t="str">
        <f>IF(INDEX(Разделы!C$2:L$1540,A6872*11+8,B6872)="","","- "&amp;INDEX(Разделы!C$2:L$1540,A6872*11+8,B6872))</f>
        <v/>
      </c>
      <c r="E6872" s="15" t="str">
        <f>IF(INDEX(Оценка!C$2:AF$1540,A6870*11+9,(B6872-1)*3+1)="","",INDEX(Оценка!C$2:AF$1540,A6870*11+9,(B6872-1)*3+1)&amp;" ("&amp;INDEX(Оценка!C$2:AF$1540,A6870*11+9,(B6872-1)*3+2)&amp;") ("&amp;INDEX(Оценка!C$2:AF$1540,A6870*11+9,(B6872-1)*3+3)&amp;")")</f>
        <v/>
      </c>
    </row>
    <row r="6873" spans="1:6" s="15" customFormat="1" x14ac:dyDescent="0.25">
      <c r="A6873" s="15">
        <v>74</v>
      </c>
      <c r="B6873" s="15">
        <v>7</v>
      </c>
      <c r="D6873" s="15" t="str">
        <f>IF(INDEX(Разделы!C$2:L$1540,A6873*11+9,B6873)="","","- "&amp;INDEX(Разделы!C$2:L$1540,A6873*11+9,B6873))</f>
        <v/>
      </c>
      <c r="E6873" s="15" t="str">
        <f>IF(INDEX(Оценка!C$2:AF$1540,A6871*11+10,(B6873-1)*3+1)="","",INDEX(Оценка!C$2:AF$1540,A6871*11+10,(B6873-1)*3+1)&amp;" ("&amp;INDEX(Оценка!C$2:AF$1540,A6871*11+10,(B6873-1)*3+2)&amp;") ("&amp;INDEX(Оценка!C$2:AF$1540,A6871*11+10,(B6873-1)*3+3)&amp;")")</f>
        <v/>
      </c>
    </row>
    <row r="6874" spans="1:6" s="15" customFormat="1" x14ac:dyDescent="0.25">
      <c r="A6874" s="15">
        <v>74</v>
      </c>
      <c r="B6874" s="15">
        <v>7</v>
      </c>
      <c r="D6874" s="15" t="str">
        <f>IF(INDEX(Разделы!C$2:L$1540,A6874*11+10,B6874)="","","- "&amp;INDEX(Разделы!C$2:L$1540,A6874*11+10,B6874))</f>
        <v/>
      </c>
    </row>
    <row r="6875" spans="1:6" s="15" customFormat="1" x14ac:dyDescent="0.25">
      <c r="A6875" s="15">
        <v>74</v>
      </c>
      <c r="B6875" s="15">
        <v>7</v>
      </c>
    </row>
    <row r="6876" spans="1:6" s="15" customFormat="1" x14ac:dyDescent="0.25">
      <c r="A6876" s="15">
        <v>74</v>
      </c>
      <c r="B6876" s="15">
        <v>8</v>
      </c>
      <c r="D6876" s="15" t="str">
        <f xml:space="preserve"> IF(INDEX(Разделы!C$2:L$1540,A6876*11+3,B6876)="","","= "&amp;INDEX(Разделы!C$2:L$1540,A6876*11+3,B6876)&amp;" ("&amp;INDEX(Разделы!C$2:L$1540,A6876*11+4,B6876)&amp;")")</f>
        <v/>
      </c>
      <c r="E6876" s="15" t="str">
        <f>IF(INDEX(Оценка!C$2:AF$1540,A6874*11+4,(B6876-1)*3+1)="","",INDEX(Оценка!C$2:AF$1540,A6874*11+4,(B6876-1)*3+1)&amp;" ("&amp;INDEX(Оценка!C$2:AF$1540,A6874*11+4,(B6876-1)*3+2)&amp;") ("&amp;INDEX(Оценка!C$2:AF$1540,A6874*11+4,(B6876-1)*3+3)&amp;")")</f>
        <v/>
      </c>
      <c r="F6876" s="15" t="str">
        <f>IF(INDEX(Содержание!C$2:L$1680,A6876*6+2,B6876)="","",INDEX(Содержание!C$2:L$1680,A6876*6+2,B6876))</f>
        <v/>
      </c>
    </row>
    <row r="6877" spans="1:6" s="15" customFormat="1" x14ac:dyDescent="0.25">
      <c r="A6877" s="15">
        <v>74</v>
      </c>
      <c r="B6877" s="15">
        <v>8</v>
      </c>
      <c r="E6877" s="15" t="str">
        <f>IF(INDEX(Оценка!C$2:AF$1540,A6875*11+5,(B6877-1)*3+1)="","",INDEX(Оценка!C$2:AF$1540,A6875*11+5,(B6877-1)*3+1)&amp;" ("&amp;INDEX(Оценка!C$2:AF$1540,A6875*11+5,(B6877-1)*3+2)&amp;") ("&amp;INDEX(Оценка!C$2:AF$1540,A6875*11+5,(B6877-1)*3+3)&amp;")")</f>
        <v/>
      </c>
    </row>
    <row r="6878" spans="1:6" s="15" customFormat="1" x14ac:dyDescent="0.25">
      <c r="A6878" s="15">
        <v>74</v>
      </c>
      <c r="B6878" s="15">
        <v>8</v>
      </c>
      <c r="D6878" s="15" t="str">
        <f>IF(INDEX(Разделы!C$2:L$1540,A6878*11+5,B6878)="","","- "&amp;INDEX(Разделы!C$2:L$1540,A6878*11+5,B6878))</f>
        <v/>
      </c>
      <c r="E6878" s="15" t="str">
        <f>IF(INDEX(Оценка!C$2:AF$1540,A6876*11+6,(B6878-1)*3+1)="","",INDEX(Оценка!C$2:AF$1540,A6876*11+6,(B6878-1)*3+1)&amp;" ("&amp;INDEX(Оценка!C$2:AF$1540,A6876*11+6,(B6878-1)*3+2)&amp;") ("&amp;INDEX(Оценка!C$2:AF$1540,A6876*11+6,(B6878-1)*3+3)&amp;")")</f>
        <v/>
      </c>
      <c r="F6878" s="15" t="str">
        <f>IF(INDEX(Содержание!C$2:L$1680,A6878*6+3,B6878)="","","= "&amp;INDEX(Содержание!C$2:L$1680,A6878*6+3,B6878)&amp;" "&amp;INDEX(Содержание!C$2:L$1680,A6880*6+4,B6880))</f>
        <v/>
      </c>
    </row>
    <row r="6879" spans="1:6" s="15" customFormat="1" x14ac:dyDescent="0.25">
      <c r="A6879" s="15">
        <v>74</v>
      </c>
      <c r="B6879" s="15">
        <v>8</v>
      </c>
      <c r="D6879" s="15" t="str">
        <f>IF(INDEX(Разделы!C$2:L$1540,A6879*11+6,B6879)="","","- "&amp;INDEX(Разделы!C$2:L$1540,A6879*11+6,B6879))</f>
        <v/>
      </c>
      <c r="E6879" s="15" t="str">
        <f>IF(INDEX(Оценка!C$2:AF$1540,A6877*11+7,(B6879-1)*3+1)="","",INDEX(Оценка!C$2:AF$1540,A6877*11+7,(B6879-1)*3+1)&amp;" ("&amp;INDEX(Оценка!C$2:AF$1540,A6877*11+7,(B6879-1)*3+2)&amp;") ("&amp;INDEX(Оценка!C$2:AF$1540,A6877*11+7,(B6879-1)*3+3)&amp;")")</f>
        <v/>
      </c>
    </row>
    <row r="6880" spans="1:6" s="15" customFormat="1" x14ac:dyDescent="0.25">
      <c r="A6880" s="15">
        <v>74</v>
      </c>
      <c r="B6880" s="15">
        <v>8</v>
      </c>
      <c r="D6880" s="15" t="str">
        <f>IF(INDEX(Разделы!C$2:L$1540,A6880*11+7,B6880)="","","- "&amp;INDEX(Разделы!C$2:L$1540,A6880*11+7,B6880))</f>
        <v/>
      </c>
      <c r="E6880" s="15" t="str">
        <f>IF(INDEX(Оценка!C$2:AF$1540,A6878*11+8,(B6880-1)*3+1)="","",INDEX(Оценка!C$2:AF$1540,A6878*11+8,(B6880-1)*3+1)&amp;" ("&amp;INDEX(Оценка!C$2:AF$1540,A6878*11+8,(B6880-1)*3+2)&amp;") ("&amp;INDEX(Оценка!C$2:AF$1540,A6878*11+8,(B6880-1)*3+3)&amp;")")</f>
        <v/>
      </c>
      <c r="F6880" s="15" t="str">
        <f>IF(INDEX(Содержание!C$2:L$1680,A6880*6+5,B6880)="","",INDEX(Содержание!C$2:L$1680,A6880*6+5,B6880))</f>
        <v/>
      </c>
    </row>
    <row r="6881" spans="1:6" s="15" customFormat="1" x14ac:dyDescent="0.25">
      <c r="A6881" s="15">
        <v>74</v>
      </c>
      <c r="B6881" s="15">
        <v>8</v>
      </c>
      <c r="D6881" s="15" t="str">
        <f>IF(INDEX(Разделы!C$2:L$1540,A6881*11+8,B6881)="","","- "&amp;INDEX(Разделы!C$2:L$1540,A6881*11+8,B6881))</f>
        <v/>
      </c>
      <c r="E6881" s="15" t="str">
        <f>IF(INDEX(Оценка!C$2:AF$1540,A6879*11+9,(B6881-1)*3+1)="","",INDEX(Оценка!C$2:AF$1540,A6879*11+9,(B6881-1)*3+1)&amp;" ("&amp;INDEX(Оценка!C$2:AF$1540,A6879*11+9,(B6881-1)*3+2)&amp;") ("&amp;INDEX(Оценка!C$2:AF$1540,A6879*11+9,(B6881-1)*3+3)&amp;")")</f>
        <v/>
      </c>
    </row>
    <row r="6882" spans="1:6" s="15" customFormat="1" x14ac:dyDescent="0.25">
      <c r="A6882" s="15">
        <v>74</v>
      </c>
      <c r="B6882" s="15">
        <v>8</v>
      </c>
      <c r="D6882" s="15" t="str">
        <f>IF(INDEX(Разделы!C$2:L$1540,A6882*11+9,B6882)="","","- "&amp;INDEX(Разделы!C$2:L$1540,A6882*11+9,B6882))</f>
        <v/>
      </c>
      <c r="E6882" s="15" t="str">
        <f>IF(INDEX(Оценка!C$2:AF$1540,A6880*11+10,(B6882-1)*3+1)="","",INDEX(Оценка!C$2:AF$1540,A6880*11+10,(B6882-1)*3+1)&amp;" ("&amp;INDEX(Оценка!C$2:AF$1540,A6880*11+10,(B6882-1)*3+2)&amp;") ("&amp;INDEX(Оценка!C$2:AF$1540,A6880*11+10,(B6882-1)*3+3)&amp;")")</f>
        <v/>
      </c>
    </row>
    <row r="6883" spans="1:6" s="15" customFormat="1" x14ac:dyDescent="0.25">
      <c r="A6883" s="15">
        <v>74</v>
      </c>
      <c r="B6883" s="15">
        <v>8</v>
      </c>
      <c r="D6883" s="15" t="str">
        <f>IF(INDEX(Разделы!C$2:L$1540,A6883*11+10,B6883)="","","- "&amp;INDEX(Разделы!C$2:L$1540,A6883*11+10,B6883))</f>
        <v/>
      </c>
    </row>
    <row r="6884" spans="1:6" s="15" customFormat="1" x14ac:dyDescent="0.25">
      <c r="A6884" s="15">
        <v>74</v>
      </c>
      <c r="B6884" s="15">
        <v>8</v>
      </c>
    </row>
    <row r="6885" spans="1:6" s="15" customFormat="1" x14ac:dyDescent="0.25">
      <c r="A6885" s="15">
        <v>74</v>
      </c>
      <c r="B6885" s="15">
        <v>9</v>
      </c>
      <c r="D6885" s="15" t="str">
        <f xml:space="preserve"> IF(INDEX(Разделы!C$2:L$1540,A6885*11+3,B6885)="","","= "&amp;INDEX(Разделы!C$2:L$1540,A6885*11+3,B6885)&amp;" ("&amp;INDEX(Разделы!C$2:L$1540,A6885*11+4,B6885)&amp;")")</f>
        <v/>
      </c>
      <c r="E6885" s="15" t="str">
        <f>IF(INDEX(Оценка!C$2:AF$1540,A6883*11+4,(B6885-1)*3+1)="","",INDEX(Оценка!C$2:AF$1540,A6883*11+4,(B6885-1)*3+1)&amp;" ("&amp;INDEX(Оценка!C$2:AF$1540,A6883*11+4,(B6885-1)*3+2)&amp;") ("&amp;INDEX(Оценка!C$2:AF$1540,A6883*11+4,(B6885-1)*3+3)&amp;")")</f>
        <v/>
      </c>
      <c r="F6885" s="15" t="str">
        <f>IF(INDEX(Содержание!C$2:L$1680,A6885*6+2,B6885)="","",INDEX(Содержание!C$2:L$1680,A6885*6+2,B6885))</f>
        <v/>
      </c>
    </row>
    <row r="6886" spans="1:6" s="15" customFormat="1" x14ac:dyDescent="0.25">
      <c r="A6886" s="15">
        <v>74</v>
      </c>
      <c r="B6886" s="15">
        <v>9</v>
      </c>
      <c r="E6886" s="15" t="str">
        <f>IF(INDEX(Оценка!C$2:AF$1540,A6884*11+5,(B6886-1)*3+1)="","",INDEX(Оценка!C$2:AF$1540,A6884*11+5,(B6886-1)*3+1)&amp;" ("&amp;INDEX(Оценка!C$2:AF$1540,A6884*11+5,(B6886-1)*3+2)&amp;") ("&amp;INDEX(Оценка!C$2:AF$1540,A6884*11+5,(B6886-1)*3+3)&amp;")")</f>
        <v/>
      </c>
    </row>
    <row r="6887" spans="1:6" s="15" customFormat="1" x14ac:dyDescent="0.25">
      <c r="A6887" s="15">
        <v>74</v>
      </c>
      <c r="B6887" s="15">
        <v>9</v>
      </c>
      <c r="D6887" s="15" t="str">
        <f>IF(INDEX(Разделы!C$2:L$1540,A6887*11+5,B6887)="","","- "&amp;INDEX(Разделы!C$2:L$1540,A6887*11+5,B6887))</f>
        <v/>
      </c>
      <c r="E6887" s="15" t="str">
        <f>IF(INDEX(Оценка!C$2:AF$1540,A6885*11+6,(B6887-1)*3+1)="","",INDEX(Оценка!C$2:AF$1540,A6885*11+6,(B6887-1)*3+1)&amp;" ("&amp;INDEX(Оценка!C$2:AF$1540,A6885*11+6,(B6887-1)*3+2)&amp;") ("&amp;INDEX(Оценка!C$2:AF$1540,A6885*11+6,(B6887-1)*3+3)&amp;")")</f>
        <v/>
      </c>
      <c r="F6887" s="15" t="str">
        <f>IF(INDEX(Содержание!C$2:L$1680,A6887*6+3,B6887)="","","= "&amp;INDEX(Содержание!C$2:L$1680,A6887*6+3,B6887)&amp;" "&amp;INDEX(Содержание!C$2:L$1680,A6889*6+4,B6889))</f>
        <v/>
      </c>
    </row>
    <row r="6888" spans="1:6" s="15" customFormat="1" x14ac:dyDescent="0.25">
      <c r="A6888" s="15">
        <v>74</v>
      </c>
      <c r="B6888" s="15">
        <v>9</v>
      </c>
      <c r="D6888" s="15" t="str">
        <f>IF(INDEX(Разделы!C$2:L$1540,A6888*11+6,B6888)="","","- "&amp;INDEX(Разделы!C$2:L$1540,A6888*11+6,B6888))</f>
        <v/>
      </c>
      <c r="E6888" s="15" t="str">
        <f>IF(INDEX(Оценка!C$2:AF$1540,A6886*11+7,(B6888-1)*3+1)="","",INDEX(Оценка!C$2:AF$1540,A6886*11+7,(B6888-1)*3+1)&amp;" ("&amp;INDEX(Оценка!C$2:AF$1540,A6886*11+7,(B6888-1)*3+2)&amp;") ("&amp;INDEX(Оценка!C$2:AF$1540,A6886*11+7,(B6888-1)*3+3)&amp;")")</f>
        <v/>
      </c>
    </row>
    <row r="6889" spans="1:6" s="15" customFormat="1" x14ac:dyDescent="0.25">
      <c r="A6889" s="15">
        <v>74</v>
      </c>
      <c r="B6889" s="15">
        <v>9</v>
      </c>
      <c r="D6889" s="15" t="str">
        <f>IF(INDEX(Разделы!C$2:L$1540,A6889*11+7,B6889)="","","- "&amp;INDEX(Разделы!C$2:L$1540,A6889*11+7,B6889))</f>
        <v/>
      </c>
      <c r="E6889" s="15" t="str">
        <f>IF(INDEX(Оценка!C$2:AF$1540,A6887*11+8,(B6889-1)*3+1)="","",INDEX(Оценка!C$2:AF$1540,A6887*11+8,(B6889-1)*3+1)&amp;" ("&amp;INDEX(Оценка!C$2:AF$1540,A6887*11+8,(B6889-1)*3+2)&amp;") ("&amp;INDEX(Оценка!C$2:AF$1540,A6887*11+8,(B6889-1)*3+3)&amp;")")</f>
        <v/>
      </c>
      <c r="F6889" s="15" t="str">
        <f>IF(INDEX(Содержание!C$2:L$1680,A6889*6+5,B6889)="","",INDEX(Содержание!C$2:L$1680,A6889*6+5,B6889))</f>
        <v/>
      </c>
    </row>
    <row r="6890" spans="1:6" s="15" customFormat="1" x14ac:dyDescent="0.25">
      <c r="A6890" s="15">
        <v>74</v>
      </c>
      <c r="B6890" s="15">
        <v>9</v>
      </c>
      <c r="D6890" s="15" t="str">
        <f>IF(INDEX(Разделы!C$2:L$1540,A6890*11+8,B6890)="","","- "&amp;INDEX(Разделы!C$2:L$1540,A6890*11+8,B6890))</f>
        <v/>
      </c>
      <c r="E6890" s="15" t="str">
        <f>IF(INDEX(Оценка!C$2:AF$1540,A6888*11+9,(B6890-1)*3+1)="","",INDEX(Оценка!C$2:AF$1540,A6888*11+9,(B6890-1)*3+1)&amp;" ("&amp;INDEX(Оценка!C$2:AF$1540,A6888*11+9,(B6890-1)*3+2)&amp;") ("&amp;INDEX(Оценка!C$2:AF$1540,A6888*11+9,(B6890-1)*3+3)&amp;")")</f>
        <v/>
      </c>
    </row>
    <row r="6891" spans="1:6" s="15" customFormat="1" x14ac:dyDescent="0.25">
      <c r="A6891" s="15">
        <v>74</v>
      </c>
      <c r="B6891" s="15">
        <v>9</v>
      </c>
      <c r="D6891" s="15" t="str">
        <f>IF(INDEX(Разделы!C$2:L$1540,A6891*11+9,B6891)="","","- "&amp;INDEX(Разделы!C$2:L$1540,A6891*11+9,B6891))</f>
        <v/>
      </c>
      <c r="E6891" s="15" t="str">
        <f>IF(INDEX(Оценка!C$2:AF$1540,A6889*11+10,(B6891-1)*3+1)="","",INDEX(Оценка!C$2:AF$1540,A6889*11+10,(B6891-1)*3+1)&amp;" ("&amp;INDEX(Оценка!C$2:AF$1540,A6889*11+10,(B6891-1)*3+2)&amp;") ("&amp;INDEX(Оценка!C$2:AF$1540,A6889*11+10,(B6891-1)*3+3)&amp;")")</f>
        <v/>
      </c>
    </row>
    <row r="6892" spans="1:6" s="15" customFormat="1" x14ac:dyDescent="0.25">
      <c r="A6892" s="15">
        <v>74</v>
      </c>
      <c r="B6892" s="15">
        <v>9</v>
      </c>
      <c r="D6892" s="15" t="str">
        <f>IF(INDEX(Разделы!C$2:L$1540,A6892*11+10,B6892)="","","- "&amp;INDEX(Разделы!C$2:L$1540,A6892*11+10,B6892))</f>
        <v/>
      </c>
    </row>
    <row r="6893" spans="1:6" s="15" customFormat="1" x14ac:dyDescent="0.25">
      <c r="A6893" s="15">
        <v>74</v>
      </c>
      <c r="B6893" s="15">
        <v>9</v>
      </c>
    </row>
    <row r="6894" spans="1:6" s="15" customFormat="1" x14ac:dyDescent="0.25">
      <c r="A6894" s="15">
        <v>74</v>
      </c>
      <c r="B6894" s="15">
        <v>10</v>
      </c>
      <c r="D6894" s="15" t="str">
        <f xml:space="preserve"> IF(INDEX(Разделы!C$2:L$1540,A6894*11+3,B6894)="","","= "&amp;INDEX(Разделы!C$2:L$1540,A6894*11+3,B6894)&amp;" ("&amp;INDEX(Разделы!C$2:L$1540,A6894*11+4,B6894)&amp;")")</f>
        <v/>
      </c>
      <c r="E6894" s="15" t="str">
        <f>IF(INDEX(Оценка!C$2:AF$1540,A6892*11+4,(B6894-1)*3+1)="","",INDEX(Оценка!C$2:AF$1540,A6892*11+4,(B6894-1)*3+1)&amp;" ("&amp;INDEX(Оценка!C$2:AF$1540,A6892*11+4,(B6894-1)*3+2)&amp;") ("&amp;INDEX(Оценка!C$2:AF$1540,A6892*11+4,(B6894-1)*3+3)&amp;")")</f>
        <v/>
      </c>
      <c r="F6894" s="15" t="str">
        <f>IF(INDEX(Содержание!C$2:L$1680,A6894*6+2,B6894)="","",INDEX(Содержание!C$2:L$1680,A6894*6+2,B6894))</f>
        <v/>
      </c>
    </row>
    <row r="6895" spans="1:6" s="15" customFormat="1" x14ac:dyDescent="0.25">
      <c r="A6895" s="15">
        <v>74</v>
      </c>
      <c r="B6895" s="15">
        <v>10</v>
      </c>
      <c r="E6895" s="15" t="str">
        <f>IF(INDEX(Оценка!C$2:AF$1540,A6893*11+5,(B6895-1)*3+1)="","",INDEX(Оценка!C$2:AF$1540,A6893*11+5,(B6895-1)*3+1)&amp;" ("&amp;INDEX(Оценка!C$2:AF$1540,A6893*11+5,(B6895-1)*3+2)&amp;") ("&amp;INDEX(Оценка!C$2:AF$1540,A6893*11+5,(B6895-1)*3+3)&amp;")")</f>
        <v/>
      </c>
    </row>
    <row r="6896" spans="1:6" s="15" customFormat="1" x14ac:dyDescent="0.25">
      <c r="A6896" s="15">
        <v>74</v>
      </c>
      <c r="B6896" s="15">
        <v>10</v>
      </c>
      <c r="D6896" s="15" t="str">
        <f>IF(INDEX(Разделы!C$2:L$1540,A6896*11+5,B6896)="","","- "&amp;INDEX(Разделы!C$2:L$1540,A6896*11+5,B6896))</f>
        <v/>
      </c>
      <c r="E6896" s="15" t="str">
        <f>IF(INDEX(Оценка!C$2:AF$1540,A6894*11+6,(B6896-1)*3+1)="","",INDEX(Оценка!C$2:AF$1540,A6894*11+6,(B6896-1)*3+1)&amp;" ("&amp;INDEX(Оценка!C$2:AF$1540,A6894*11+6,(B6896-1)*3+2)&amp;") ("&amp;INDEX(Оценка!C$2:AF$1540,A6894*11+6,(B6896-1)*3+3)&amp;")")</f>
        <v/>
      </c>
      <c r="F6896" s="15" t="str">
        <f>IF(INDEX(Содержание!C$2:L$1680,A6896*6+3,B6896)="","","= "&amp;INDEX(Содержание!C$2:L$1680,A6896*6+3,B6896)&amp;" "&amp;INDEX(Содержание!C$2:L$1680,A6898*6+4,B6898))</f>
        <v/>
      </c>
    </row>
    <row r="6897" spans="1:6" s="15" customFormat="1" x14ac:dyDescent="0.25">
      <c r="A6897" s="15">
        <v>74</v>
      </c>
      <c r="B6897" s="15">
        <v>10</v>
      </c>
      <c r="D6897" s="15" t="str">
        <f>IF(INDEX(Разделы!C$2:L$1540,A6897*11+6,B6897)="","","- "&amp;INDEX(Разделы!C$2:L$1540,A6897*11+6,B6897))</f>
        <v/>
      </c>
      <c r="E6897" s="15" t="str">
        <f>IF(INDEX(Оценка!C$2:AF$1540,A6895*11+7,(B6897-1)*3+1)="","",INDEX(Оценка!C$2:AF$1540,A6895*11+7,(B6897-1)*3+1)&amp;" ("&amp;INDEX(Оценка!C$2:AF$1540,A6895*11+7,(B6897-1)*3+2)&amp;") ("&amp;INDEX(Оценка!C$2:AF$1540,A6895*11+7,(B6897-1)*3+3)&amp;")")</f>
        <v/>
      </c>
    </row>
    <row r="6898" spans="1:6" s="15" customFormat="1" x14ac:dyDescent="0.25">
      <c r="A6898" s="15">
        <v>74</v>
      </c>
      <c r="B6898" s="15">
        <v>10</v>
      </c>
      <c r="D6898" s="15" t="str">
        <f>IF(INDEX(Разделы!C$2:L$1540,A6898*11+7,B6898)="","","- "&amp;INDEX(Разделы!C$2:L$1540,A6898*11+7,B6898))</f>
        <v/>
      </c>
      <c r="E6898" s="15" t="str">
        <f>IF(INDEX(Оценка!C$2:AF$1540,A6896*11+8,(B6898-1)*3+1)="","",INDEX(Оценка!C$2:AF$1540,A6896*11+8,(B6898-1)*3+1)&amp;" ("&amp;INDEX(Оценка!C$2:AF$1540,A6896*11+8,(B6898-1)*3+2)&amp;") ("&amp;INDEX(Оценка!C$2:AF$1540,A6896*11+8,(B6898-1)*3+3)&amp;")")</f>
        <v/>
      </c>
      <c r="F6898" s="15" t="str">
        <f>IF(INDEX(Содержание!C$2:L$1680,A6898*6+5,B6898)="","",INDEX(Содержание!C$2:L$1680,A6898*6+5,B6898))</f>
        <v/>
      </c>
    </row>
    <row r="6899" spans="1:6" s="15" customFormat="1" x14ac:dyDescent="0.25">
      <c r="A6899" s="15">
        <v>74</v>
      </c>
      <c r="B6899" s="15">
        <v>10</v>
      </c>
      <c r="D6899" s="15" t="str">
        <f>IF(INDEX(Разделы!C$2:L$1540,A6899*11+8,B6899)="","","- "&amp;INDEX(Разделы!C$2:L$1540,A6899*11+8,B6899))</f>
        <v/>
      </c>
      <c r="E6899" s="15" t="str">
        <f>IF(INDEX(Оценка!C$2:AF$1540,A6897*11+9,(B6899-1)*3+1)="","",INDEX(Оценка!C$2:AF$1540,A6897*11+9,(B6899-1)*3+1)&amp;" ("&amp;INDEX(Оценка!C$2:AF$1540,A6897*11+9,(B6899-1)*3+2)&amp;") ("&amp;INDEX(Оценка!C$2:AF$1540,A6897*11+9,(B6899-1)*3+3)&amp;")")</f>
        <v/>
      </c>
    </row>
    <row r="6900" spans="1:6" s="15" customFormat="1" x14ac:dyDescent="0.25">
      <c r="A6900" s="15">
        <v>74</v>
      </c>
      <c r="B6900" s="15">
        <v>10</v>
      </c>
      <c r="D6900" s="15" t="str">
        <f>IF(INDEX(Разделы!C$2:L$1540,A6900*11+9,B6900)="","","- "&amp;INDEX(Разделы!C$2:L$1540,A6900*11+9,B6900))</f>
        <v/>
      </c>
      <c r="E6900" s="15" t="str">
        <f>IF(INDEX(Оценка!C$2:AF$1540,A6898*11+10,(B6900-1)*3+1)="","",INDEX(Оценка!C$2:AF$1540,A6898*11+10,(B6900-1)*3+1)&amp;" ("&amp;INDEX(Оценка!C$2:AF$1540,A6898*11+10,(B6900-1)*3+2)&amp;") ("&amp;INDEX(Оценка!C$2:AF$1540,A6898*11+10,(B6900-1)*3+3)&amp;")")</f>
        <v/>
      </c>
    </row>
    <row r="6901" spans="1:6" s="15" customFormat="1" x14ac:dyDescent="0.25">
      <c r="A6901" s="15">
        <v>74</v>
      </c>
      <c r="B6901" s="15">
        <v>10</v>
      </c>
      <c r="D6901" s="15" t="str">
        <f>IF(INDEX(Разделы!C$2:L$1540,A6901*11+10,B6901)="","","- "&amp;INDEX(Разделы!C$2:L$1540,A6901*11+10,B6901))</f>
        <v/>
      </c>
    </row>
    <row r="6902" spans="1:6" s="15" customFormat="1" x14ac:dyDescent="0.25">
      <c r="A6902" s="15">
        <v>74</v>
      </c>
      <c r="B6902" s="15">
        <v>10</v>
      </c>
    </row>
    <row r="6903" spans="1:6" s="15" customFormat="1" x14ac:dyDescent="0.25">
      <c r="A6903" s="15">
        <v>75</v>
      </c>
      <c r="B6903" s="15">
        <v>1</v>
      </c>
      <c r="D6903" s="15" t="str">
        <f>IF(INDEX(Разделы!C$2:L$1540,A6903*11+1,1)="","","== "&amp;INDEX(Разделы!C$2:L$1540,A6903*11+1,1))</f>
        <v/>
      </c>
      <c r="E6903" s="15" t="str">
        <f>IF(INDEX(Оценка!C$2:AF$1540,A6903*11+1,1)="","","== "&amp;INDEX(Оценка!C$2:AF$1540,A6903*11+1,1))</f>
        <v/>
      </c>
      <c r="F6903" s="15" t="str">
        <f>IF(INDEX(Содержание!C$2:L$1680,A6903*6+1,1)="","","== "&amp;INDEX(Содержание!C$2:L$1680,A6903*6+1,1))</f>
        <v/>
      </c>
    </row>
    <row r="6904" spans="1:6" s="15" customFormat="1" x14ac:dyDescent="0.25">
      <c r="A6904" s="15">
        <v>75</v>
      </c>
      <c r="B6904" s="15">
        <v>1</v>
      </c>
    </row>
    <row r="6905" spans="1:6" s="15" customFormat="1" x14ac:dyDescent="0.25">
      <c r="A6905" s="15">
        <v>75</v>
      </c>
      <c r="B6905" s="15">
        <v>1</v>
      </c>
      <c r="D6905" s="15" t="str">
        <f xml:space="preserve"> IF(INDEX(Разделы!C$2:L$1540,A6905*11+3,B6905)="","","= "&amp;INDEX(Разделы!C$2:L$1540,A6905*11+3,B6905)&amp;" ("&amp;INDEX(Разделы!C$2:L$1540,A6905*11+4,B6905)&amp;")")</f>
        <v/>
      </c>
      <c r="E6905" s="15" t="str">
        <f>IF(INDEX(Оценка!C$2:AF$1540,A6903*11+4,(B6905-1)*3+1)="","",INDEX(Оценка!C$2:AF$1540,A6903*11+4,(B6905-1)*3+1)&amp;" ("&amp;INDEX(Оценка!C$2:AF$1540,A6903*11+4,(B6905-1)*3+2)&amp;") ("&amp;INDEX(Оценка!C$2:AF$1540,A6903*11+4,(B6905-1)*3+3)&amp;")")</f>
        <v/>
      </c>
      <c r="F6905" s="15" t="str">
        <f>IF(INDEX(Содержание!C$2:L$1680,A6905*6+2,B6905)="","",INDEX(Содержание!C$2:L$1680,A6905*6+2,B6905))</f>
        <v/>
      </c>
    </row>
    <row r="6906" spans="1:6" s="15" customFormat="1" x14ac:dyDescent="0.25">
      <c r="A6906" s="15">
        <v>75</v>
      </c>
      <c r="B6906" s="15">
        <v>1</v>
      </c>
      <c r="E6906" s="15" t="str">
        <f>IF(INDEX(Оценка!C$2:AF$1540,A6904*11+5,(B6906-1)*3+1)="","",INDEX(Оценка!C$2:AF$1540,A6904*11+5,(B6906-1)*3+1)&amp;" ("&amp;INDEX(Оценка!C$2:AF$1540,A6904*11+5,(B6906-1)*3+2)&amp;") ("&amp;INDEX(Оценка!C$2:AF$1540,A6904*11+5,(B6906-1)*3+3)&amp;")")</f>
        <v/>
      </c>
    </row>
    <row r="6907" spans="1:6" s="15" customFormat="1" x14ac:dyDescent="0.25">
      <c r="A6907" s="15">
        <v>75</v>
      </c>
      <c r="B6907" s="15">
        <v>1</v>
      </c>
      <c r="D6907" s="15" t="str">
        <f>IF(INDEX(Разделы!C$2:L$1540,A6907*11+5,B6907)="","","- "&amp;INDEX(Разделы!C$2:L$1540,A6907*11+5,B6907))</f>
        <v/>
      </c>
      <c r="E6907" s="15" t="str">
        <f>IF(INDEX(Оценка!C$2:AF$1540,A6905*11+6,(B6907-1)*3+1)="","",INDEX(Оценка!C$2:AF$1540,A6905*11+6,(B6907-1)*3+1)&amp;" ("&amp;INDEX(Оценка!C$2:AF$1540,A6905*11+6,(B6907-1)*3+2)&amp;") ("&amp;INDEX(Оценка!C$2:AF$1540,A6905*11+6,(B6907-1)*3+3)&amp;")")</f>
        <v/>
      </c>
      <c r="F6907" s="15" t="str">
        <f>IF(INDEX(Содержание!C$2:L$1680,A6907*6+3,B6907)="","","= "&amp;INDEX(Содержание!C$2:L$1680,A6907*6+3,B6907)&amp;" "&amp;INDEX(Содержание!C$2:L$1680,A6909*6+4,B6909))</f>
        <v/>
      </c>
    </row>
    <row r="6908" spans="1:6" s="15" customFormat="1" x14ac:dyDescent="0.25">
      <c r="A6908" s="15">
        <v>75</v>
      </c>
      <c r="B6908" s="15">
        <v>1</v>
      </c>
      <c r="D6908" s="15" t="str">
        <f>IF(INDEX(Разделы!C$2:L$1540,A6908*11+6,B6908)="","","- "&amp;INDEX(Разделы!C$2:L$1540,A6908*11+6,B6908))</f>
        <v/>
      </c>
      <c r="E6908" s="15" t="str">
        <f>IF(INDEX(Оценка!C$2:AF$1540,A6906*11+7,(B6908-1)*3+1)="","",INDEX(Оценка!C$2:AF$1540,A6906*11+7,(B6908-1)*3+1)&amp;" ("&amp;INDEX(Оценка!C$2:AF$1540,A6906*11+7,(B6908-1)*3+2)&amp;") ("&amp;INDEX(Оценка!C$2:AF$1540,A6906*11+7,(B6908-1)*3+3)&amp;")")</f>
        <v/>
      </c>
    </row>
    <row r="6909" spans="1:6" s="15" customFormat="1" x14ac:dyDescent="0.25">
      <c r="A6909" s="15">
        <v>75</v>
      </c>
      <c r="B6909" s="15">
        <v>1</v>
      </c>
      <c r="D6909" s="15" t="str">
        <f>IF(INDEX(Разделы!C$2:L$1540,A6909*11+7,B6909)="","","- "&amp;INDEX(Разделы!C$2:L$1540,A6909*11+7,B6909))</f>
        <v/>
      </c>
      <c r="E6909" s="15" t="str">
        <f>IF(INDEX(Оценка!C$2:AF$1540,A6907*11+8,(B6909-1)*3+1)="","",INDEX(Оценка!C$2:AF$1540,A6907*11+8,(B6909-1)*3+1)&amp;" ("&amp;INDEX(Оценка!C$2:AF$1540,A6907*11+8,(B6909-1)*3+2)&amp;") ("&amp;INDEX(Оценка!C$2:AF$1540,A6907*11+8,(B6909-1)*3+3)&amp;")")</f>
        <v/>
      </c>
      <c r="F6909" s="15" t="str">
        <f>IF(INDEX(Содержание!C$2:L$1680,A6909*6+5,B6909)="","",INDEX(Содержание!C$2:L$1680,A6909*6+5,B6909))</f>
        <v/>
      </c>
    </row>
    <row r="6910" spans="1:6" s="15" customFormat="1" x14ac:dyDescent="0.25">
      <c r="A6910" s="15">
        <v>75</v>
      </c>
      <c r="B6910" s="15">
        <v>1</v>
      </c>
      <c r="D6910" s="15" t="str">
        <f>IF(INDEX(Разделы!C$2:L$1540,A6910*11+8,B6910)="","","- "&amp;INDEX(Разделы!C$2:L$1540,A6910*11+8,B6910))</f>
        <v/>
      </c>
      <c r="E6910" s="15" t="str">
        <f>IF(INDEX(Оценка!C$2:AF$1540,A6908*11+9,(B6910-1)*3+1)="","",INDEX(Оценка!C$2:AF$1540,A6908*11+9,(B6910-1)*3+1)&amp;" ("&amp;INDEX(Оценка!C$2:AF$1540,A6908*11+9,(B6910-1)*3+2)&amp;") ("&amp;INDEX(Оценка!C$2:AF$1540,A6908*11+9,(B6910-1)*3+3)&amp;")")</f>
        <v/>
      </c>
    </row>
    <row r="6911" spans="1:6" s="15" customFormat="1" x14ac:dyDescent="0.25">
      <c r="A6911" s="15">
        <v>75</v>
      </c>
      <c r="B6911" s="15">
        <v>1</v>
      </c>
      <c r="D6911" s="15" t="str">
        <f>IF(INDEX(Разделы!C$2:L$1540,A6911*11+9,B6911)="","","- "&amp;INDEX(Разделы!C$2:L$1540,A6911*11+9,B6911))</f>
        <v/>
      </c>
      <c r="E6911" s="15" t="str">
        <f>IF(INDEX(Оценка!C$2:AF$1540,A6909*11+10,(B6911-1)*3+1)="","",INDEX(Оценка!C$2:AF$1540,A6909*11+10,(B6911-1)*3+1)&amp;" ("&amp;INDEX(Оценка!C$2:AF$1540,A6909*11+10,(B6911-1)*3+2)&amp;") ("&amp;INDEX(Оценка!C$2:AF$1540,A6909*11+10,(B6911-1)*3+3)&amp;")")</f>
        <v/>
      </c>
    </row>
    <row r="6912" spans="1:6" s="15" customFormat="1" x14ac:dyDescent="0.25">
      <c r="A6912" s="15">
        <v>75</v>
      </c>
      <c r="B6912" s="15">
        <v>1</v>
      </c>
      <c r="D6912" s="15" t="str">
        <f>IF(INDEX(Разделы!C$2:L$1540,A6912*11+10,B6912)="","","- "&amp;INDEX(Разделы!C$2:L$1540,A6912*11+10,B6912))</f>
        <v/>
      </c>
    </row>
    <row r="6913" spans="1:6" s="15" customFormat="1" x14ac:dyDescent="0.25">
      <c r="A6913" s="15">
        <v>75</v>
      </c>
      <c r="B6913" s="15">
        <v>1</v>
      </c>
    </row>
    <row r="6914" spans="1:6" s="15" customFormat="1" x14ac:dyDescent="0.25">
      <c r="A6914" s="15">
        <v>75</v>
      </c>
      <c r="B6914" s="15">
        <v>2</v>
      </c>
      <c r="D6914" s="15" t="str">
        <f xml:space="preserve"> IF(INDEX(Разделы!C$2:L$1540,A6914*11+3,B6914)="","","= "&amp;INDEX(Разделы!C$2:L$1540,A6914*11+3,B6914)&amp;" ("&amp;INDEX(Разделы!C$2:L$1540,A6914*11+4,B6914)&amp;")")</f>
        <v/>
      </c>
      <c r="E6914" s="15" t="str">
        <f>IF(INDEX(Оценка!C$2:AF$1540,A6912*11+4,(B6914-1)*3+1)="","",INDEX(Оценка!C$2:AF$1540,A6912*11+4,(B6914-1)*3+1)&amp;" ("&amp;INDEX(Оценка!C$2:AF$1540,A6912*11+4,(B6914-1)*3+2)&amp;") ("&amp;INDEX(Оценка!C$2:AF$1540,A6912*11+4,(B6914-1)*3+3)&amp;")")</f>
        <v/>
      </c>
      <c r="F6914" s="15" t="str">
        <f>IF(INDEX(Содержание!C$2:L$1680,A6914*6+2,B6914)="","",INDEX(Содержание!C$2:L$1680,A6914*6+2,B6914))</f>
        <v/>
      </c>
    </row>
    <row r="6915" spans="1:6" s="15" customFormat="1" x14ac:dyDescent="0.25">
      <c r="A6915" s="15">
        <v>75</v>
      </c>
      <c r="B6915" s="15">
        <v>2</v>
      </c>
      <c r="E6915" s="15" t="str">
        <f>IF(INDEX(Оценка!C$2:AF$1540,A6913*11+5,(B6915-1)*3+1)="","",INDEX(Оценка!C$2:AF$1540,A6913*11+5,(B6915-1)*3+1)&amp;" ("&amp;INDEX(Оценка!C$2:AF$1540,A6913*11+5,(B6915-1)*3+2)&amp;") ("&amp;INDEX(Оценка!C$2:AF$1540,A6913*11+5,(B6915-1)*3+3)&amp;")")</f>
        <v/>
      </c>
    </row>
    <row r="6916" spans="1:6" s="15" customFormat="1" x14ac:dyDescent="0.25">
      <c r="A6916" s="15">
        <v>75</v>
      </c>
      <c r="B6916" s="15">
        <v>2</v>
      </c>
      <c r="D6916" s="15" t="str">
        <f>IF(INDEX(Разделы!C$2:L$1540,A6916*11+5,B6916)="","","- "&amp;INDEX(Разделы!C$2:L$1540,A6916*11+5,B6916))</f>
        <v/>
      </c>
      <c r="E6916" s="15" t="str">
        <f>IF(INDEX(Оценка!C$2:AF$1540,A6914*11+6,(B6916-1)*3+1)="","",INDEX(Оценка!C$2:AF$1540,A6914*11+6,(B6916-1)*3+1)&amp;" ("&amp;INDEX(Оценка!C$2:AF$1540,A6914*11+6,(B6916-1)*3+2)&amp;") ("&amp;INDEX(Оценка!C$2:AF$1540,A6914*11+6,(B6916-1)*3+3)&amp;")")</f>
        <v/>
      </c>
      <c r="F6916" s="15" t="str">
        <f>IF(INDEX(Содержание!C$2:L$1680,A6916*6+3,B6916)="","","= "&amp;INDEX(Содержание!C$2:L$1680,A6916*6+3,B6916)&amp;" "&amp;INDEX(Содержание!C$2:L$1680,A6918*6+4,B6918))</f>
        <v/>
      </c>
    </row>
    <row r="6917" spans="1:6" s="15" customFormat="1" x14ac:dyDescent="0.25">
      <c r="A6917" s="15">
        <v>75</v>
      </c>
      <c r="B6917" s="15">
        <v>2</v>
      </c>
      <c r="D6917" s="15" t="str">
        <f>IF(INDEX(Разделы!C$2:L$1540,A6917*11+6,B6917)="","","- "&amp;INDEX(Разделы!C$2:L$1540,A6917*11+6,B6917))</f>
        <v/>
      </c>
      <c r="E6917" s="15" t="str">
        <f>IF(INDEX(Оценка!C$2:AF$1540,A6915*11+7,(B6917-1)*3+1)="","",INDEX(Оценка!C$2:AF$1540,A6915*11+7,(B6917-1)*3+1)&amp;" ("&amp;INDEX(Оценка!C$2:AF$1540,A6915*11+7,(B6917-1)*3+2)&amp;") ("&amp;INDEX(Оценка!C$2:AF$1540,A6915*11+7,(B6917-1)*3+3)&amp;")")</f>
        <v/>
      </c>
    </row>
    <row r="6918" spans="1:6" s="15" customFormat="1" x14ac:dyDescent="0.25">
      <c r="A6918" s="15">
        <v>75</v>
      </c>
      <c r="B6918" s="15">
        <v>2</v>
      </c>
      <c r="D6918" s="15" t="str">
        <f>IF(INDEX(Разделы!C$2:L$1540,A6918*11+7,B6918)="","","- "&amp;INDEX(Разделы!C$2:L$1540,A6918*11+7,B6918))</f>
        <v/>
      </c>
      <c r="E6918" s="15" t="str">
        <f>IF(INDEX(Оценка!C$2:AF$1540,A6916*11+8,(B6918-1)*3+1)="","",INDEX(Оценка!C$2:AF$1540,A6916*11+8,(B6918-1)*3+1)&amp;" ("&amp;INDEX(Оценка!C$2:AF$1540,A6916*11+8,(B6918-1)*3+2)&amp;") ("&amp;INDEX(Оценка!C$2:AF$1540,A6916*11+8,(B6918-1)*3+3)&amp;")")</f>
        <v/>
      </c>
      <c r="F6918" s="15" t="str">
        <f>IF(INDEX(Содержание!C$2:L$1680,A6918*6+5,B6918)="","",INDEX(Содержание!C$2:L$1680,A6918*6+5,B6918))</f>
        <v/>
      </c>
    </row>
    <row r="6919" spans="1:6" s="15" customFormat="1" x14ac:dyDescent="0.25">
      <c r="A6919" s="15">
        <v>75</v>
      </c>
      <c r="B6919" s="15">
        <v>2</v>
      </c>
      <c r="D6919" s="15" t="str">
        <f>IF(INDEX(Разделы!C$2:L$1540,A6919*11+8,B6919)="","","- "&amp;INDEX(Разделы!C$2:L$1540,A6919*11+8,B6919))</f>
        <v/>
      </c>
      <c r="E6919" s="15" t="str">
        <f>IF(INDEX(Оценка!C$2:AF$1540,A6917*11+9,(B6919-1)*3+1)="","",INDEX(Оценка!C$2:AF$1540,A6917*11+9,(B6919-1)*3+1)&amp;" ("&amp;INDEX(Оценка!C$2:AF$1540,A6917*11+9,(B6919-1)*3+2)&amp;") ("&amp;INDEX(Оценка!C$2:AF$1540,A6917*11+9,(B6919-1)*3+3)&amp;")")</f>
        <v/>
      </c>
    </row>
    <row r="6920" spans="1:6" s="15" customFormat="1" x14ac:dyDescent="0.25">
      <c r="A6920" s="15">
        <v>75</v>
      </c>
      <c r="B6920" s="15">
        <v>2</v>
      </c>
      <c r="D6920" s="15" t="str">
        <f>IF(INDEX(Разделы!C$2:L$1540,A6920*11+9,B6920)="","","- "&amp;INDEX(Разделы!C$2:L$1540,A6920*11+9,B6920))</f>
        <v/>
      </c>
      <c r="E6920" s="15" t="str">
        <f>IF(INDEX(Оценка!C$2:AF$1540,A6918*11+10,(B6920-1)*3+1)="","",INDEX(Оценка!C$2:AF$1540,A6918*11+10,(B6920-1)*3+1)&amp;" ("&amp;INDEX(Оценка!C$2:AF$1540,A6918*11+10,(B6920-1)*3+2)&amp;") ("&amp;INDEX(Оценка!C$2:AF$1540,A6918*11+10,(B6920-1)*3+3)&amp;")")</f>
        <v/>
      </c>
    </row>
    <row r="6921" spans="1:6" s="15" customFormat="1" x14ac:dyDescent="0.25">
      <c r="A6921" s="15">
        <v>75</v>
      </c>
      <c r="B6921" s="15">
        <v>2</v>
      </c>
      <c r="D6921" s="15" t="str">
        <f>IF(INDEX(Разделы!C$2:L$1540,A6921*11+10,B6921)="","","- "&amp;INDEX(Разделы!C$2:L$1540,A6921*11+10,B6921))</f>
        <v/>
      </c>
    </row>
    <row r="6922" spans="1:6" s="15" customFormat="1" x14ac:dyDescent="0.25">
      <c r="A6922" s="15">
        <v>75</v>
      </c>
      <c r="B6922" s="15">
        <v>2</v>
      </c>
    </row>
    <row r="6923" spans="1:6" s="15" customFormat="1" x14ac:dyDescent="0.25">
      <c r="A6923" s="15">
        <v>75</v>
      </c>
      <c r="B6923" s="15">
        <v>3</v>
      </c>
      <c r="D6923" s="15" t="str">
        <f xml:space="preserve"> IF(INDEX(Разделы!C$2:L$1540,A6923*11+3,B6923)="","","= "&amp;INDEX(Разделы!C$2:L$1540,A6923*11+3,B6923)&amp;" ("&amp;INDEX(Разделы!C$2:L$1540,A6923*11+4,B6923)&amp;")")</f>
        <v/>
      </c>
      <c r="E6923" s="15" t="str">
        <f>IF(INDEX(Оценка!C$2:AF$1540,A6921*11+4,(B6923-1)*3+1)="","",INDEX(Оценка!C$2:AF$1540,A6921*11+4,(B6923-1)*3+1)&amp;" ("&amp;INDEX(Оценка!C$2:AF$1540,A6921*11+4,(B6923-1)*3+2)&amp;") ("&amp;INDEX(Оценка!C$2:AF$1540,A6921*11+4,(B6923-1)*3+3)&amp;")")</f>
        <v/>
      </c>
      <c r="F6923" s="15" t="str">
        <f>IF(INDEX(Содержание!C$2:L$1680,A6923*6+2,B6923)="","",INDEX(Содержание!C$2:L$1680,A6923*6+2,B6923))</f>
        <v/>
      </c>
    </row>
    <row r="6924" spans="1:6" s="15" customFormat="1" x14ac:dyDescent="0.25">
      <c r="A6924" s="15">
        <v>75</v>
      </c>
      <c r="B6924" s="15">
        <v>3</v>
      </c>
      <c r="E6924" s="15" t="str">
        <f>IF(INDEX(Оценка!C$2:AF$1540,A6922*11+5,(B6924-1)*3+1)="","",INDEX(Оценка!C$2:AF$1540,A6922*11+5,(B6924-1)*3+1)&amp;" ("&amp;INDEX(Оценка!C$2:AF$1540,A6922*11+5,(B6924-1)*3+2)&amp;") ("&amp;INDEX(Оценка!C$2:AF$1540,A6922*11+5,(B6924-1)*3+3)&amp;")")</f>
        <v/>
      </c>
    </row>
    <row r="6925" spans="1:6" s="15" customFormat="1" x14ac:dyDescent="0.25">
      <c r="A6925" s="15">
        <v>75</v>
      </c>
      <c r="B6925" s="15">
        <v>3</v>
      </c>
      <c r="D6925" s="15" t="str">
        <f>IF(INDEX(Разделы!C$2:L$1540,A6925*11+5,B6925)="","","- "&amp;INDEX(Разделы!C$2:L$1540,A6925*11+5,B6925))</f>
        <v/>
      </c>
      <c r="E6925" s="15" t="str">
        <f>IF(INDEX(Оценка!C$2:AF$1540,A6923*11+6,(B6925-1)*3+1)="","",INDEX(Оценка!C$2:AF$1540,A6923*11+6,(B6925-1)*3+1)&amp;" ("&amp;INDEX(Оценка!C$2:AF$1540,A6923*11+6,(B6925-1)*3+2)&amp;") ("&amp;INDEX(Оценка!C$2:AF$1540,A6923*11+6,(B6925-1)*3+3)&amp;")")</f>
        <v/>
      </c>
      <c r="F6925" s="15" t="str">
        <f>IF(INDEX(Содержание!C$2:L$1680,A6925*6+3,B6925)="","","= "&amp;INDEX(Содержание!C$2:L$1680,A6925*6+3,B6925)&amp;" "&amp;INDEX(Содержание!C$2:L$1680,A6927*6+4,B6927))</f>
        <v/>
      </c>
    </row>
    <row r="6926" spans="1:6" s="15" customFormat="1" x14ac:dyDescent="0.25">
      <c r="A6926" s="15">
        <v>75</v>
      </c>
      <c r="B6926" s="15">
        <v>3</v>
      </c>
      <c r="D6926" s="15" t="str">
        <f>IF(INDEX(Разделы!C$2:L$1540,A6926*11+6,B6926)="","","- "&amp;INDEX(Разделы!C$2:L$1540,A6926*11+6,B6926))</f>
        <v/>
      </c>
      <c r="E6926" s="15" t="str">
        <f>IF(INDEX(Оценка!C$2:AF$1540,A6924*11+7,(B6926-1)*3+1)="","",INDEX(Оценка!C$2:AF$1540,A6924*11+7,(B6926-1)*3+1)&amp;" ("&amp;INDEX(Оценка!C$2:AF$1540,A6924*11+7,(B6926-1)*3+2)&amp;") ("&amp;INDEX(Оценка!C$2:AF$1540,A6924*11+7,(B6926-1)*3+3)&amp;")")</f>
        <v/>
      </c>
    </row>
    <row r="6927" spans="1:6" s="15" customFormat="1" x14ac:dyDescent="0.25">
      <c r="A6927" s="15">
        <v>75</v>
      </c>
      <c r="B6927" s="15">
        <v>3</v>
      </c>
      <c r="D6927" s="15" t="str">
        <f>IF(INDEX(Разделы!C$2:L$1540,A6927*11+7,B6927)="","","- "&amp;INDEX(Разделы!C$2:L$1540,A6927*11+7,B6927))</f>
        <v/>
      </c>
      <c r="E6927" s="15" t="str">
        <f>IF(INDEX(Оценка!C$2:AF$1540,A6925*11+8,(B6927-1)*3+1)="","",INDEX(Оценка!C$2:AF$1540,A6925*11+8,(B6927-1)*3+1)&amp;" ("&amp;INDEX(Оценка!C$2:AF$1540,A6925*11+8,(B6927-1)*3+2)&amp;") ("&amp;INDEX(Оценка!C$2:AF$1540,A6925*11+8,(B6927-1)*3+3)&amp;")")</f>
        <v/>
      </c>
      <c r="F6927" s="15" t="str">
        <f>IF(INDEX(Содержание!C$2:L$1680,A6927*6+5,B6927)="","",INDEX(Содержание!C$2:L$1680,A6927*6+5,B6927))</f>
        <v/>
      </c>
    </row>
    <row r="6928" spans="1:6" s="15" customFormat="1" x14ac:dyDescent="0.25">
      <c r="A6928" s="15">
        <v>75</v>
      </c>
      <c r="B6928" s="15">
        <v>3</v>
      </c>
      <c r="D6928" s="15" t="str">
        <f>IF(INDEX(Разделы!C$2:L$1540,A6928*11+8,B6928)="","","- "&amp;INDEX(Разделы!C$2:L$1540,A6928*11+8,B6928))</f>
        <v/>
      </c>
      <c r="E6928" s="15" t="str">
        <f>IF(INDEX(Оценка!C$2:AF$1540,A6926*11+9,(B6928-1)*3+1)="","",INDEX(Оценка!C$2:AF$1540,A6926*11+9,(B6928-1)*3+1)&amp;" ("&amp;INDEX(Оценка!C$2:AF$1540,A6926*11+9,(B6928-1)*3+2)&amp;") ("&amp;INDEX(Оценка!C$2:AF$1540,A6926*11+9,(B6928-1)*3+3)&amp;")")</f>
        <v/>
      </c>
    </row>
    <row r="6929" spans="1:6" s="15" customFormat="1" x14ac:dyDescent="0.25">
      <c r="A6929" s="15">
        <v>75</v>
      </c>
      <c r="B6929" s="15">
        <v>3</v>
      </c>
      <c r="D6929" s="15" t="str">
        <f>IF(INDEX(Разделы!C$2:L$1540,A6929*11+9,B6929)="","","- "&amp;INDEX(Разделы!C$2:L$1540,A6929*11+9,B6929))</f>
        <v/>
      </c>
      <c r="E6929" s="15" t="str">
        <f>IF(INDEX(Оценка!C$2:AF$1540,A6927*11+10,(B6929-1)*3+1)="","",INDEX(Оценка!C$2:AF$1540,A6927*11+10,(B6929-1)*3+1)&amp;" ("&amp;INDEX(Оценка!C$2:AF$1540,A6927*11+10,(B6929-1)*3+2)&amp;") ("&amp;INDEX(Оценка!C$2:AF$1540,A6927*11+10,(B6929-1)*3+3)&amp;")")</f>
        <v/>
      </c>
    </row>
    <row r="6930" spans="1:6" s="15" customFormat="1" x14ac:dyDescent="0.25">
      <c r="A6930" s="15">
        <v>75</v>
      </c>
      <c r="B6930" s="15">
        <v>3</v>
      </c>
      <c r="D6930" s="15" t="str">
        <f>IF(INDEX(Разделы!C$2:L$1540,A6930*11+10,B6930)="","","- "&amp;INDEX(Разделы!C$2:L$1540,A6930*11+10,B6930))</f>
        <v/>
      </c>
    </row>
    <row r="6931" spans="1:6" s="15" customFormat="1" x14ac:dyDescent="0.25">
      <c r="A6931" s="15">
        <v>75</v>
      </c>
      <c r="B6931" s="15">
        <v>3</v>
      </c>
    </row>
    <row r="6932" spans="1:6" s="15" customFormat="1" x14ac:dyDescent="0.25">
      <c r="A6932" s="15">
        <v>75</v>
      </c>
      <c r="B6932" s="15">
        <v>4</v>
      </c>
      <c r="D6932" s="15" t="str">
        <f xml:space="preserve"> IF(INDEX(Разделы!C$2:L$1540,A6932*11+3,B6932)="","","= "&amp;INDEX(Разделы!C$2:L$1540,A6932*11+3,B6932)&amp;" ("&amp;INDEX(Разделы!C$2:L$1540,A6932*11+4,B6932)&amp;")")</f>
        <v/>
      </c>
      <c r="E6932" s="15" t="str">
        <f>IF(INDEX(Оценка!C$2:AF$1540,A6930*11+4,(B6932-1)*3+1)="","",INDEX(Оценка!C$2:AF$1540,A6930*11+4,(B6932-1)*3+1)&amp;" ("&amp;INDEX(Оценка!C$2:AF$1540,A6930*11+4,(B6932-1)*3+2)&amp;") ("&amp;INDEX(Оценка!C$2:AF$1540,A6930*11+4,(B6932-1)*3+3)&amp;")")</f>
        <v/>
      </c>
      <c r="F6932" s="15" t="str">
        <f>IF(INDEX(Содержание!C$2:L$1680,A6932*6+2,B6932)="","",INDEX(Содержание!C$2:L$1680,A6932*6+2,B6932))</f>
        <v/>
      </c>
    </row>
    <row r="6933" spans="1:6" s="15" customFormat="1" x14ac:dyDescent="0.25">
      <c r="A6933" s="15">
        <v>75</v>
      </c>
      <c r="B6933" s="15">
        <v>4</v>
      </c>
      <c r="E6933" s="15" t="str">
        <f>IF(INDEX(Оценка!C$2:AF$1540,A6931*11+5,(B6933-1)*3+1)="","",INDEX(Оценка!C$2:AF$1540,A6931*11+5,(B6933-1)*3+1)&amp;" ("&amp;INDEX(Оценка!C$2:AF$1540,A6931*11+5,(B6933-1)*3+2)&amp;") ("&amp;INDEX(Оценка!C$2:AF$1540,A6931*11+5,(B6933-1)*3+3)&amp;")")</f>
        <v/>
      </c>
    </row>
    <row r="6934" spans="1:6" s="15" customFormat="1" x14ac:dyDescent="0.25">
      <c r="A6934" s="15">
        <v>75</v>
      </c>
      <c r="B6934" s="15">
        <v>4</v>
      </c>
      <c r="D6934" s="15" t="str">
        <f>IF(INDEX(Разделы!C$2:L$1540,A6934*11+5,B6934)="","","- "&amp;INDEX(Разделы!C$2:L$1540,A6934*11+5,B6934))</f>
        <v/>
      </c>
      <c r="E6934" s="15" t="str">
        <f>IF(INDEX(Оценка!C$2:AF$1540,A6932*11+6,(B6934-1)*3+1)="","",INDEX(Оценка!C$2:AF$1540,A6932*11+6,(B6934-1)*3+1)&amp;" ("&amp;INDEX(Оценка!C$2:AF$1540,A6932*11+6,(B6934-1)*3+2)&amp;") ("&amp;INDEX(Оценка!C$2:AF$1540,A6932*11+6,(B6934-1)*3+3)&amp;")")</f>
        <v/>
      </c>
      <c r="F6934" s="15" t="str">
        <f>IF(INDEX(Содержание!C$2:L$1680,A6934*6+3,B6934)="","","= "&amp;INDEX(Содержание!C$2:L$1680,A6934*6+3,B6934)&amp;" "&amp;INDEX(Содержание!C$2:L$1680,A6936*6+4,B6936))</f>
        <v/>
      </c>
    </row>
    <row r="6935" spans="1:6" s="15" customFormat="1" x14ac:dyDescent="0.25">
      <c r="A6935" s="15">
        <v>75</v>
      </c>
      <c r="B6935" s="15">
        <v>4</v>
      </c>
      <c r="D6935" s="15" t="str">
        <f>IF(INDEX(Разделы!C$2:L$1540,A6935*11+6,B6935)="","","- "&amp;INDEX(Разделы!C$2:L$1540,A6935*11+6,B6935))</f>
        <v/>
      </c>
      <c r="E6935" s="15" t="str">
        <f>IF(INDEX(Оценка!C$2:AF$1540,A6933*11+7,(B6935-1)*3+1)="","",INDEX(Оценка!C$2:AF$1540,A6933*11+7,(B6935-1)*3+1)&amp;" ("&amp;INDEX(Оценка!C$2:AF$1540,A6933*11+7,(B6935-1)*3+2)&amp;") ("&amp;INDEX(Оценка!C$2:AF$1540,A6933*11+7,(B6935-1)*3+3)&amp;")")</f>
        <v/>
      </c>
    </row>
    <row r="6936" spans="1:6" s="15" customFormat="1" x14ac:dyDescent="0.25">
      <c r="A6936" s="15">
        <v>75</v>
      </c>
      <c r="B6936" s="15">
        <v>4</v>
      </c>
      <c r="D6936" s="15" t="str">
        <f>IF(INDEX(Разделы!C$2:L$1540,A6936*11+7,B6936)="","","- "&amp;INDEX(Разделы!C$2:L$1540,A6936*11+7,B6936))</f>
        <v/>
      </c>
      <c r="E6936" s="15" t="str">
        <f>IF(INDEX(Оценка!C$2:AF$1540,A6934*11+8,(B6936-1)*3+1)="","",INDEX(Оценка!C$2:AF$1540,A6934*11+8,(B6936-1)*3+1)&amp;" ("&amp;INDEX(Оценка!C$2:AF$1540,A6934*11+8,(B6936-1)*3+2)&amp;") ("&amp;INDEX(Оценка!C$2:AF$1540,A6934*11+8,(B6936-1)*3+3)&amp;")")</f>
        <v/>
      </c>
      <c r="F6936" s="15" t="str">
        <f>IF(INDEX(Содержание!C$2:L$1680,A6936*6+5,B6936)="","",INDEX(Содержание!C$2:L$1680,A6936*6+5,B6936))</f>
        <v/>
      </c>
    </row>
    <row r="6937" spans="1:6" s="15" customFormat="1" x14ac:dyDescent="0.25">
      <c r="A6937" s="15">
        <v>75</v>
      </c>
      <c r="B6937" s="15">
        <v>4</v>
      </c>
      <c r="D6937" s="15" t="str">
        <f>IF(INDEX(Разделы!C$2:L$1540,A6937*11+8,B6937)="","","- "&amp;INDEX(Разделы!C$2:L$1540,A6937*11+8,B6937))</f>
        <v/>
      </c>
      <c r="E6937" s="15" t="str">
        <f>IF(INDEX(Оценка!C$2:AF$1540,A6935*11+9,(B6937-1)*3+1)="","",INDEX(Оценка!C$2:AF$1540,A6935*11+9,(B6937-1)*3+1)&amp;" ("&amp;INDEX(Оценка!C$2:AF$1540,A6935*11+9,(B6937-1)*3+2)&amp;") ("&amp;INDEX(Оценка!C$2:AF$1540,A6935*11+9,(B6937-1)*3+3)&amp;")")</f>
        <v/>
      </c>
    </row>
    <row r="6938" spans="1:6" s="15" customFormat="1" x14ac:dyDescent="0.25">
      <c r="A6938" s="15">
        <v>75</v>
      </c>
      <c r="B6938" s="15">
        <v>4</v>
      </c>
      <c r="D6938" s="15" t="str">
        <f>IF(INDEX(Разделы!C$2:L$1540,A6938*11+9,B6938)="","","- "&amp;INDEX(Разделы!C$2:L$1540,A6938*11+9,B6938))</f>
        <v/>
      </c>
      <c r="E6938" s="15" t="str">
        <f>IF(INDEX(Оценка!C$2:AF$1540,A6936*11+10,(B6938-1)*3+1)="","",INDEX(Оценка!C$2:AF$1540,A6936*11+10,(B6938-1)*3+1)&amp;" ("&amp;INDEX(Оценка!C$2:AF$1540,A6936*11+10,(B6938-1)*3+2)&amp;") ("&amp;INDEX(Оценка!C$2:AF$1540,A6936*11+10,(B6938-1)*3+3)&amp;")")</f>
        <v/>
      </c>
    </row>
    <row r="6939" spans="1:6" s="15" customFormat="1" x14ac:dyDescent="0.25">
      <c r="A6939" s="15">
        <v>75</v>
      </c>
      <c r="B6939" s="15">
        <v>4</v>
      </c>
      <c r="D6939" s="15" t="str">
        <f>IF(INDEX(Разделы!C$2:L$1540,A6939*11+10,B6939)="","","- "&amp;INDEX(Разделы!C$2:L$1540,A6939*11+10,B6939))</f>
        <v/>
      </c>
    </row>
    <row r="6940" spans="1:6" s="15" customFormat="1" x14ac:dyDescent="0.25">
      <c r="A6940" s="15">
        <v>75</v>
      </c>
      <c r="B6940" s="15">
        <v>4</v>
      </c>
    </row>
    <row r="6941" spans="1:6" s="15" customFormat="1" x14ac:dyDescent="0.25">
      <c r="A6941" s="15">
        <v>75</v>
      </c>
      <c r="B6941" s="15">
        <v>5</v>
      </c>
      <c r="D6941" s="15" t="str">
        <f xml:space="preserve"> IF(INDEX(Разделы!C$2:L$1540,A6941*11+3,B6941)="","","= "&amp;INDEX(Разделы!C$2:L$1540,A6941*11+3,B6941)&amp;" ("&amp;INDEX(Разделы!C$2:L$1540,A6941*11+4,B6941)&amp;")")</f>
        <v/>
      </c>
      <c r="E6941" s="15" t="str">
        <f>IF(INDEX(Оценка!C$2:AF$1540,A6939*11+4,(B6941-1)*3+1)="","",INDEX(Оценка!C$2:AF$1540,A6939*11+4,(B6941-1)*3+1)&amp;" ("&amp;INDEX(Оценка!C$2:AF$1540,A6939*11+4,(B6941-1)*3+2)&amp;") ("&amp;INDEX(Оценка!C$2:AF$1540,A6939*11+4,(B6941-1)*3+3)&amp;")")</f>
        <v/>
      </c>
      <c r="F6941" s="15" t="str">
        <f>IF(INDEX(Содержание!C$2:L$1680,A6941*6+2,B6941)="","",INDEX(Содержание!C$2:L$1680,A6941*6+2,B6941))</f>
        <v/>
      </c>
    </row>
    <row r="6942" spans="1:6" s="15" customFormat="1" x14ac:dyDescent="0.25">
      <c r="A6942" s="15">
        <v>75</v>
      </c>
      <c r="B6942" s="15">
        <v>5</v>
      </c>
      <c r="E6942" s="15" t="str">
        <f>IF(INDEX(Оценка!C$2:AF$1540,A6940*11+5,(B6942-1)*3+1)="","",INDEX(Оценка!C$2:AF$1540,A6940*11+5,(B6942-1)*3+1)&amp;" ("&amp;INDEX(Оценка!C$2:AF$1540,A6940*11+5,(B6942-1)*3+2)&amp;") ("&amp;INDEX(Оценка!C$2:AF$1540,A6940*11+5,(B6942-1)*3+3)&amp;")")</f>
        <v/>
      </c>
    </row>
    <row r="6943" spans="1:6" s="15" customFormat="1" x14ac:dyDescent="0.25">
      <c r="A6943" s="15">
        <v>75</v>
      </c>
      <c r="B6943" s="15">
        <v>5</v>
      </c>
      <c r="D6943" s="15" t="str">
        <f>IF(INDEX(Разделы!C$2:L$1540,A6943*11+5,B6943)="","","- "&amp;INDEX(Разделы!C$2:L$1540,A6943*11+5,B6943))</f>
        <v/>
      </c>
      <c r="E6943" s="15" t="str">
        <f>IF(INDEX(Оценка!C$2:AF$1540,A6941*11+6,(B6943-1)*3+1)="","",INDEX(Оценка!C$2:AF$1540,A6941*11+6,(B6943-1)*3+1)&amp;" ("&amp;INDEX(Оценка!C$2:AF$1540,A6941*11+6,(B6943-1)*3+2)&amp;") ("&amp;INDEX(Оценка!C$2:AF$1540,A6941*11+6,(B6943-1)*3+3)&amp;")")</f>
        <v/>
      </c>
      <c r="F6943" s="15" t="str">
        <f>IF(INDEX(Содержание!C$2:L$1680,A6943*6+3,B6943)="","","= "&amp;INDEX(Содержание!C$2:L$1680,A6943*6+3,B6943)&amp;" "&amp;INDEX(Содержание!C$2:L$1680,A6945*6+4,B6945))</f>
        <v/>
      </c>
    </row>
    <row r="6944" spans="1:6" s="15" customFormat="1" x14ac:dyDescent="0.25">
      <c r="A6944" s="15">
        <v>75</v>
      </c>
      <c r="B6944" s="15">
        <v>5</v>
      </c>
      <c r="D6944" s="15" t="str">
        <f>IF(INDEX(Разделы!C$2:L$1540,A6944*11+6,B6944)="","","- "&amp;INDEX(Разделы!C$2:L$1540,A6944*11+6,B6944))</f>
        <v/>
      </c>
      <c r="E6944" s="15" t="str">
        <f>IF(INDEX(Оценка!C$2:AF$1540,A6942*11+7,(B6944-1)*3+1)="","",INDEX(Оценка!C$2:AF$1540,A6942*11+7,(B6944-1)*3+1)&amp;" ("&amp;INDEX(Оценка!C$2:AF$1540,A6942*11+7,(B6944-1)*3+2)&amp;") ("&amp;INDEX(Оценка!C$2:AF$1540,A6942*11+7,(B6944-1)*3+3)&amp;")")</f>
        <v/>
      </c>
    </row>
    <row r="6945" spans="1:6" s="15" customFormat="1" x14ac:dyDescent="0.25">
      <c r="A6945" s="15">
        <v>75</v>
      </c>
      <c r="B6945" s="15">
        <v>5</v>
      </c>
      <c r="D6945" s="15" t="str">
        <f>IF(INDEX(Разделы!C$2:L$1540,A6945*11+7,B6945)="","","- "&amp;INDEX(Разделы!C$2:L$1540,A6945*11+7,B6945))</f>
        <v/>
      </c>
      <c r="E6945" s="15" t="str">
        <f>IF(INDEX(Оценка!C$2:AF$1540,A6943*11+8,(B6945-1)*3+1)="","",INDEX(Оценка!C$2:AF$1540,A6943*11+8,(B6945-1)*3+1)&amp;" ("&amp;INDEX(Оценка!C$2:AF$1540,A6943*11+8,(B6945-1)*3+2)&amp;") ("&amp;INDEX(Оценка!C$2:AF$1540,A6943*11+8,(B6945-1)*3+3)&amp;")")</f>
        <v/>
      </c>
      <c r="F6945" s="15" t="str">
        <f>IF(INDEX(Содержание!C$2:L$1680,A6945*6+5,B6945)="","",INDEX(Содержание!C$2:L$1680,A6945*6+5,B6945))</f>
        <v/>
      </c>
    </row>
    <row r="6946" spans="1:6" s="15" customFormat="1" x14ac:dyDescent="0.25">
      <c r="A6946" s="15">
        <v>75</v>
      </c>
      <c r="B6946" s="15">
        <v>5</v>
      </c>
      <c r="D6946" s="15" t="str">
        <f>IF(INDEX(Разделы!C$2:L$1540,A6946*11+8,B6946)="","","- "&amp;INDEX(Разделы!C$2:L$1540,A6946*11+8,B6946))</f>
        <v/>
      </c>
      <c r="E6946" s="15" t="str">
        <f>IF(INDEX(Оценка!C$2:AF$1540,A6944*11+9,(B6946-1)*3+1)="","",INDEX(Оценка!C$2:AF$1540,A6944*11+9,(B6946-1)*3+1)&amp;" ("&amp;INDEX(Оценка!C$2:AF$1540,A6944*11+9,(B6946-1)*3+2)&amp;") ("&amp;INDEX(Оценка!C$2:AF$1540,A6944*11+9,(B6946-1)*3+3)&amp;")")</f>
        <v/>
      </c>
    </row>
    <row r="6947" spans="1:6" s="15" customFormat="1" x14ac:dyDescent="0.25">
      <c r="A6947" s="15">
        <v>75</v>
      </c>
      <c r="B6947" s="15">
        <v>5</v>
      </c>
      <c r="D6947" s="15" t="str">
        <f>IF(INDEX(Разделы!C$2:L$1540,A6947*11+9,B6947)="","","- "&amp;INDEX(Разделы!C$2:L$1540,A6947*11+9,B6947))</f>
        <v/>
      </c>
      <c r="E6947" s="15" t="str">
        <f>IF(INDEX(Оценка!C$2:AF$1540,A6945*11+10,(B6947-1)*3+1)="","",INDEX(Оценка!C$2:AF$1540,A6945*11+10,(B6947-1)*3+1)&amp;" ("&amp;INDEX(Оценка!C$2:AF$1540,A6945*11+10,(B6947-1)*3+2)&amp;") ("&amp;INDEX(Оценка!C$2:AF$1540,A6945*11+10,(B6947-1)*3+3)&amp;")")</f>
        <v/>
      </c>
    </row>
    <row r="6948" spans="1:6" s="15" customFormat="1" x14ac:dyDescent="0.25">
      <c r="A6948" s="15">
        <v>75</v>
      </c>
      <c r="B6948" s="15">
        <v>5</v>
      </c>
      <c r="D6948" s="15" t="str">
        <f>IF(INDEX(Разделы!C$2:L$1540,A6948*11+10,B6948)="","","- "&amp;INDEX(Разделы!C$2:L$1540,A6948*11+10,B6948))</f>
        <v/>
      </c>
    </row>
    <row r="6949" spans="1:6" s="15" customFormat="1" x14ac:dyDescent="0.25">
      <c r="A6949" s="15">
        <v>75</v>
      </c>
      <c r="B6949" s="15">
        <v>5</v>
      </c>
    </row>
    <row r="6950" spans="1:6" s="15" customFormat="1" x14ac:dyDescent="0.25">
      <c r="A6950" s="15">
        <v>75</v>
      </c>
      <c r="B6950" s="15">
        <v>6</v>
      </c>
      <c r="D6950" s="15" t="str">
        <f xml:space="preserve"> IF(INDEX(Разделы!C$2:L$1540,A6950*11+3,B6950)="","","= "&amp;INDEX(Разделы!C$2:L$1540,A6950*11+3,B6950)&amp;" ("&amp;INDEX(Разделы!C$2:L$1540,A6950*11+4,B6950)&amp;")")</f>
        <v/>
      </c>
      <c r="E6950" s="15" t="str">
        <f>IF(INDEX(Оценка!C$2:AF$1540,A6948*11+4,(B6950-1)*3+1)="","",INDEX(Оценка!C$2:AF$1540,A6948*11+4,(B6950-1)*3+1)&amp;" ("&amp;INDEX(Оценка!C$2:AF$1540,A6948*11+4,(B6950-1)*3+2)&amp;") ("&amp;INDEX(Оценка!C$2:AF$1540,A6948*11+4,(B6950-1)*3+3)&amp;")")</f>
        <v/>
      </c>
      <c r="F6950" s="15" t="str">
        <f>IF(INDEX(Содержание!C$2:L$1680,A6950*6+2,B6950)="","",INDEX(Содержание!C$2:L$1680,A6950*6+2,B6950))</f>
        <v/>
      </c>
    </row>
    <row r="6951" spans="1:6" s="15" customFormat="1" x14ac:dyDescent="0.25">
      <c r="A6951" s="15">
        <v>75</v>
      </c>
      <c r="B6951" s="15">
        <v>6</v>
      </c>
      <c r="E6951" s="15" t="str">
        <f>IF(INDEX(Оценка!C$2:AF$1540,A6949*11+5,(B6951-1)*3+1)="","",INDEX(Оценка!C$2:AF$1540,A6949*11+5,(B6951-1)*3+1)&amp;" ("&amp;INDEX(Оценка!C$2:AF$1540,A6949*11+5,(B6951-1)*3+2)&amp;") ("&amp;INDEX(Оценка!C$2:AF$1540,A6949*11+5,(B6951-1)*3+3)&amp;")")</f>
        <v/>
      </c>
    </row>
    <row r="6952" spans="1:6" s="15" customFormat="1" x14ac:dyDescent="0.25">
      <c r="A6952" s="15">
        <v>75</v>
      </c>
      <c r="B6952" s="15">
        <v>6</v>
      </c>
      <c r="D6952" s="15" t="str">
        <f>IF(INDEX(Разделы!C$2:L$1540,A6952*11+5,B6952)="","","- "&amp;INDEX(Разделы!C$2:L$1540,A6952*11+5,B6952))</f>
        <v/>
      </c>
      <c r="E6952" s="15" t="str">
        <f>IF(INDEX(Оценка!C$2:AF$1540,A6950*11+6,(B6952-1)*3+1)="","",INDEX(Оценка!C$2:AF$1540,A6950*11+6,(B6952-1)*3+1)&amp;" ("&amp;INDEX(Оценка!C$2:AF$1540,A6950*11+6,(B6952-1)*3+2)&amp;") ("&amp;INDEX(Оценка!C$2:AF$1540,A6950*11+6,(B6952-1)*3+3)&amp;")")</f>
        <v/>
      </c>
      <c r="F6952" s="15" t="str">
        <f>IF(INDEX(Содержание!C$2:L$1680,A6952*6+3,B6952)="","","= "&amp;INDEX(Содержание!C$2:L$1680,A6952*6+3,B6952)&amp;" "&amp;INDEX(Содержание!C$2:L$1680,A6954*6+4,B6954))</f>
        <v/>
      </c>
    </row>
    <row r="6953" spans="1:6" s="15" customFormat="1" x14ac:dyDescent="0.25">
      <c r="A6953" s="15">
        <v>75</v>
      </c>
      <c r="B6953" s="15">
        <v>6</v>
      </c>
      <c r="D6953" s="15" t="str">
        <f>IF(INDEX(Разделы!C$2:L$1540,A6953*11+6,B6953)="","","- "&amp;INDEX(Разделы!C$2:L$1540,A6953*11+6,B6953))</f>
        <v/>
      </c>
      <c r="E6953" s="15" t="str">
        <f>IF(INDEX(Оценка!C$2:AF$1540,A6951*11+7,(B6953-1)*3+1)="","",INDEX(Оценка!C$2:AF$1540,A6951*11+7,(B6953-1)*3+1)&amp;" ("&amp;INDEX(Оценка!C$2:AF$1540,A6951*11+7,(B6953-1)*3+2)&amp;") ("&amp;INDEX(Оценка!C$2:AF$1540,A6951*11+7,(B6953-1)*3+3)&amp;")")</f>
        <v/>
      </c>
    </row>
    <row r="6954" spans="1:6" s="15" customFormat="1" x14ac:dyDescent="0.25">
      <c r="A6954" s="15">
        <v>75</v>
      </c>
      <c r="B6954" s="15">
        <v>6</v>
      </c>
      <c r="D6954" s="15" t="str">
        <f>IF(INDEX(Разделы!C$2:L$1540,A6954*11+7,B6954)="","","- "&amp;INDEX(Разделы!C$2:L$1540,A6954*11+7,B6954))</f>
        <v/>
      </c>
      <c r="E6954" s="15" t="str">
        <f>IF(INDEX(Оценка!C$2:AF$1540,A6952*11+8,(B6954-1)*3+1)="","",INDEX(Оценка!C$2:AF$1540,A6952*11+8,(B6954-1)*3+1)&amp;" ("&amp;INDEX(Оценка!C$2:AF$1540,A6952*11+8,(B6954-1)*3+2)&amp;") ("&amp;INDEX(Оценка!C$2:AF$1540,A6952*11+8,(B6954-1)*3+3)&amp;")")</f>
        <v/>
      </c>
      <c r="F6954" s="15" t="str">
        <f>IF(INDEX(Содержание!C$2:L$1680,A6954*6+5,B6954)="","",INDEX(Содержание!C$2:L$1680,A6954*6+5,B6954))</f>
        <v/>
      </c>
    </row>
    <row r="6955" spans="1:6" s="15" customFormat="1" x14ac:dyDescent="0.25">
      <c r="A6955" s="15">
        <v>75</v>
      </c>
      <c r="B6955" s="15">
        <v>6</v>
      </c>
      <c r="D6955" s="15" t="str">
        <f>IF(INDEX(Разделы!C$2:L$1540,A6955*11+8,B6955)="","","- "&amp;INDEX(Разделы!C$2:L$1540,A6955*11+8,B6955))</f>
        <v/>
      </c>
      <c r="E6955" s="15" t="str">
        <f>IF(INDEX(Оценка!C$2:AF$1540,A6953*11+9,(B6955-1)*3+1)="","",INDEX(Оценка!C$2:AF$1540,A6953*11+9,(B6955-1)*3+1)&amp;" ("&amp;INDEX(Оценка!C$2:AF$1540,A6953*11+9,(B6955-1)*3+2)&amp;") ("&amp;INDEX(Оценка!C$2:AF$1540,A6953*11+9,(B6955-1)*3+3)&amp;")")</f>
        <v/>
      </c>
    </row>
    <row r="6956" spans="1:6" s="15" customFormat="1" x14ac:dyDescent="0.25">
      <c r="A6956" s="15">
        <v>75</v>
      </c>
      <c r="B6956" s="15">
        <v>6</v>
      </c>
      <c r="D6956" s="15" t="str">
        <f>IF(INDEX(Разделы!C$2:L$1540,A6956*11+9,B6956)="","","- "&amp;INDEX(Разделы!C$2:L$1540,A6956*11+9,B6956))</f>
        <v/>
      </c>
      <c r="E6956" s="15" t="str">
        <f>IF(INDEX(Оценка!C$2:AF$1540,A6954*11+10,(B6956-1)*3+1)="","",INDEX(Оценка!C$2:AF$1540,A6954*11+10,(B6956-1)*3+1)&amp;" ("&amp;INDEX(Оценка!C$2:AF$1540,A6954*11+10,(B6956-1)*3+2)&amp;") ("&amp;INDEX(Оценка!C$2:AF$1540,A6954*11+10,(B6956-1)*3+3)&amp;")")</f>
        <v/>
      </c>
    </row>
    <row r="6957" spans="1:6" s="15" customFormat="1" x14ac:dyDescent="0.25">
      <c r="A6957" s="15">
        <v>75</v>
      </c>
      <c r="B6957" s="15">
        <v>6</v>
      </c>
      <c r="D6957" s="15" t="str">
        <f>IF(INDEX(Разделы!C$2:L$1540,A6957*11+10,B6957)="","","- "&amp;INDEX(Разделы!C$2:L$1540,A6957*11+10,B6957))</f>
        <v/>
      </c>
    </row>
    <row r="6958" spans="1:6" s="15" customFormat="1" x14ac:dyDescent="0.25">
      <c r="A6958" s="15">
        <v>75</v>
      </c>
      <c r="B6958" s="15">
        <v>6</v>
      </c>
    </row>
    <row r="6959" spans="1:6" s="15" customFormat="1" x14ac:dyDescent="0.25">
      <c r="A6959" s="15">
        <v>75</v>
      </c>
      <c r="B6959" s="15">
        <v>7</v>
      </c>
      <c r="D6959" s="15" t="str">
        <f xml:space="preserve"> IF(INDEX(Разделы!C$2:L$1540,A6959*11+3,B6959)="","","= "&amp;INDEX(Разделы!C$2:L$1540,A6959*11+3,B6959)&amp;" ("&amp;INDEX(Разделы!C$2:L$1540,A6959*11+4,B6959)&amp;")")</f>
        <v/>
      </c>
      <c r="E6959" s="15" t="str">
        <f>IF(INDEX(Оценка!C$2:AF$1540,A6957*11+4,(B6959-1)*3+1)="","",INDEX(Оценка!C$2:AF$1540,A6957*11+4,(B6959-1)*3+1)&amp;" ("&amp;INDEX(Оценка!C$2:AF$1540,A6957*11+4,(B6959-1)*3+2)&amp;") ("&amp;INDEX(Оценка!C$2:AF$1540,A6957*11+4,(B6959-1)*3+3)&amp;")")</f>
        <v/>
      </c>
      <c r="F6959" s="15" t="str">
        <f>IF(INDEX(Содержание!C$2:L$1680,A6959*6+2,B6959)="","",INDEX(Содержание!C$2:L$1680,A6959*6+2,B6959))</f>
        <v/>
      </c>
    </row>
    <row r="6960" spans="1:6" s="15" customFormat="1" x14ac:dyDescent="0.25">
      <c r="A6960" s="15">
        <v>75</v>
      </c>
      <c r="B6960" s="15">
        <v>7</v>
      </c>
      <c r="E6960" s="15" t="str">
        <f>IF(INDEX(Оценка!C$2:AF$1540,A6958*11+5,(B6960-1)*3+1)="","",INDEX(Оценка!C$2:AF$1540,A6958*11+5,(B6960-1)*3+1)&amp;" ("&amp;INDEX(Оценка!C$2:AF$1540,A6958*11+5,(B6960-1)*3+2)&amp;") ("&amp;INDEX(Оценка!C$2:AF$1540,A6958*11+5,(B6960-1)*3+3)&amp;")")</f>
        <v/>
      </c>
    </row>
    <row r="6961" spans="1:6" s="15" customFormat="1" x14ac:dyDescent="0.25">
      <c r="A6961" s="15">
        <v>75</v>
      </c>
      <c r="B6961" s="15">
        <v>7</v>
      </c>
      <c r="D6961" s="15" t="str">
        <f>IF(INDEX(Разделы!C$2:L$1540,A6961*11+5,B6961)="","","- "&amp;INDEX(Разделы!C$2:L$1540,A6961*11+5,B6961))</f>
        <v/>
      </c>
      <c r="E6961" s="15" t="str">
        <f>IF(INDEX(Оценка!C$2:AF$1540,A6959*11+6,(B6961-1)*3+1)="","",INDEX(Оценка!C$2:AF$1540,A6959*11+6,(B6961-1)*3+1)&amp;" ("&amp;INDEX(Оценка!C$2:AF$1540,A6959*11+6,(B6961-1)*3+2)&amp;") ("&amp;INDEX(Оценка!C$2:AF$1540,A6959*11+6,(B6961-1)*3+3)&amp;")")</f>
        <v/>
      </c>
      <c r="F6961" s="15" t="str">
        <f>IF(INDEX(Содержание!C$2:L$1680,A6961*6+3,B6961)="","","= "&amp;INDEX(Содержание!C$2:L$1680,A6961*6+3,B6961)&amp;" "&amp;INDEX(Содержание!C$2:L$1680,A6963*6+4,B6963))</f>
        <v/>
      </c>
    </row>
    <row r="6962" spans="1:6" s="15" customFormat="1" x14ac:dyDescent="0.25">
      <c r="A6962" s="15">
        <v>75</v>
      </c>
      <c r="B6962" s="15">
        <v>7</v>
      </c>
      <c r="D6962" s="15" t="str">
        <f>IF(INDEX(Разделы!C$2:L$1540,A6962*11+6,B6962)="","","- "&amp;INDEX(Разделы!C$2:L$1540,A6962*11+6,B6962))</f>
        <v/>
      </c>
      <c r="E6962" s="15" t="str">
        <f>IF(INDEX(Оценка!C$2:AF$1540,A6960*11+7,(B6962-1)*3+1)="","",INDEX(Оценка!C$2:AF$1540,A6960*11+7,(B6962-1)*3+1)&amp;" ("&amp;INDEX(Оценка!C$2:AF$1540,A6960*11+7,(B6962-1)*3+2)&amp;") ("&amp;INDEX(Оценка!C$2:AF$1540,A6960*11+7,(B6962-1)*3+3)&amp;")")</f>
        <v/>
      </c>
    </row>
    <row r="6963" spans="1:6" s="15" customFormat="1" x14ac:dyDescent="0.25">
      <c r="A6963" s="15">
        <v>75</v>
      </c>
      <c r="B6963" s="15">
        <v>7</v>
      </c>
      <c r="D6963" s="15" t="str">
        <f>IF(INDEX(Разделы!C$2:L$1540,A6963*11+7,B6963)="","","- "&amp;INDEX(Разделы!C$2:L$1540,A6963*11+7,B6963))</f>
        <v/>
      </c>
      <c r="E6963" s="15" t="str">
        <f>IF(INDEX(Оценка!C$2:AF$1540,A6961*11+8,(B6963-1)*3+1)="","",INDEX(Оценка!C$2:AF$1540,A6961*11+8,(B6963-1)*3+1)&amp;" ("&amp;INDEX(Оценка!C$2:AF$1540,A6961*11+8,(B6963-1)*3+2)&amp;") ("&amp;INDEX(Оценка!C$2:AF$1540,A6961*11+8,(B6963-1)*3+3)&amp;")")</f>
        <v/>
      </c>
      <c r="F6963" s="15" t="str">
        <f>IF(INDEX(Содержание!C$2:L$1680,A6963*6+5,B6963)="","",INDEX(Содержание!C$2:L$1680,A6963*6+5,B6963))</f>
        <v/>
      </c>
    </row>
    <row r="6964" spans="1:6" s="15" customFormat="1" x14ac:dyDescent="0.25">
      <c r="A6964" s="15">
        <v>75</v>
      </c>
      <c r="B6964" s="15">
        <v>7</v>
      </c>
      <c r="D6964" s="15" t="str">
        <f>IF(INDEX(Разделы!C$2:L$1540,A6964*11+8,B6964)="","","- "&amp;INDEX(Разделы!C$2:L$1540,A6964*11+8,B6964))</f>
        <v/>
      </c>
      <c r="E6964" s="15" t="str">
        <f>IF(INDEX(Оценка!C$2:AF$1540,A6962*11+9,(B6964-1)*3+1)="","",INDEX(Оценка!C$2:AF$1540,A6962*11+9,(B6964-1)*3+1)&amp;" ("&amp;INDEX(Оценка!C$2:AF$1540,A6962*11+9,(B6964-1)*3+2)&amp;") ("&amp;INDEX(Оценка!C$2:AF$1540,A6962*11+9,(B6964-1)*3+3)&amp;")")</f>
        <v/>
      </c>
    </row>
    <row r="6965" spans="1:6" s="15" customFormat="1" x14ac:dyDescent="0.25">
      <c r="A6965" s="15">
        <v>75</v>
      </c>
      <c r="B6965" s="15">
        <v>7</v>
      </c>
      <c r="D6965" s="15" t="str">
        <f>IF(INDEX(Разделы!C$2:L$1540,A6965*11+9,B6965)="","","- "&amp;INDEX(Разделы!C$2:L$1540,A6965*11+9,B6965))</f>
        <v/>
      </c>
      <c r="E6965" s="15" t="str">
        <f>IF(INDEX(Оценка!C$2:AF$1540,A6963*11+10,(B6965-1)*3+1)="","",INDEX(Оценка!C$2:AF$1540,A6963*11+10,(B6965-1)*3+1)&amp;" ("&amp;INDEX(Оценка!C$2:AF$1540,A6963*11+10,(B6965-1)*3+2)&amp;") ("&amp;INDEX(Оценка!C$2:AF$1540,A6963*11+10,(B6965-1)*3+3)&amp;")")</f>
        <v/>
      </c>
    </row>
    <row r="6966" spans="1:6" s="15" customFormat="1" x14ac:dyDescent="0.25">
      <c r="A6966" s="15">
        <v>75</v>
      </c>
      <c r="B6966" s="15">
        <v>7</v>
      </c>
      <c r="D6966" s="15" t="str">
        <f>IF(INDEX(Разделы!C$2:L$1540,A6966*11+10,B6966)="","","- "&amp;INDEX(Разделы!C$2:L$1540,A6966*11+10,B6966))</f>
        <v/>
      </c>
    </row>
    <row r="6967" spans="1:6" s="15" customFormat="1" x14ac:dyDescent="0.25">
      <c r="A6967" s="15">
        <v>75</v>
      </c>
      <c r="B6967" s="15">
        <v>7</v>
      </c>
    </row>
    <row r="6968" spans="1:6" s="15" customFormat="1" x14ac:dyDescent="0.25">
      <c r="A6968" s="15">
        <v>75</v>
      </c>
      <c r="B6968" s="15">
        <v>8</v>
      </c>
      <c r="D6968" s="15" t="str">
        <f xml:space="preserve"> IF(INDEX(Разделы!C$2:L$1540,A6968*11+3,B6968)="","","= "&amp;INDEX(Разделы!C$2:L$1540,A6968*11+3,B6968)&amp;" ("&amp;INDEX(Разделы!C$2:L$1540,A6968*11+4,B6968)&amp;")")</f>
        <v/>
      </c>
      <c r="E6968" s="15" t="str">
        <f>IF(INDEX(Оценка!C$2:AF$1540,A6966*11+4,(B6968-1)*3+1)="","",INDEX(Оценка!C$2:AF$1540,A6966*11+4,(B6968-1)*3+1)&amp;" ("&amp;INDEX(Оценка!C$2:AF$1540,A6966*11+4,(B6968-1)*3+2)&amp;") ("&amp;INDEX(Оценка!C$2:AF$1540,A6966*11+4,(B6968-1)*3+3)&amp;")")</f>
        <v/>
      </c>
      <c r="F6968" s="15" t="str">
        <f>IF(INDEX(Содержание!C$2:L$1680,A6968*6+2,B6968)="","",INDEX(Содержание!C$2:L$1680,A6968*6+2,B6968))</f>
        <v/>
      </c>
    </row>
    <row r="6969" spans="1:6" s="15" customFormat="1" x14ac:dyDescent="0.25">
      <c r="A6969" s="15">
        <v>75</v>
      </c>
      <c r="B6969" s="15">
        <v>8</v>
      </c>
      <c r="E6969" s="15" t="str">
        <f>IF(INDEX(Оценка!C$2:AF$1540,A6967*11+5,(B6969-1)*3+1)="","",INDEX(Оценка!C$2:AF$1540,A6967*11+5,(B6969-1)*3+1)&amp;" ("&amp;INDEX(Оценка!C$2:AF$1540,A6967*11+5,(B6969-1)*3+2)&amp;") ("&amp;INDEX(Оценка!C$2:AF$1540,A6967*11+5,(B6969-1)*3+3)&amp;")")</f>
        <v/>
      </c>
    </row>
    <row r="6970" spans="1:6" s="15" customFormat="1" x14ac:dyDescent="0.25">
      <c r="A6970" s="15">
        <v>75</v>
      </c>
      <c r="B6970" s="15">
        <v>8</v>
      </c>
      <c r="D6970" s="15" t="str">
        <f>IF(INDEX(Разделы!C$2:L$1540,A6970*11+5,B6970)="","","- "&amp;INDEX(Разделы!C$2:L$1540,A6970*11+5,B6970))</f>
        <v/>
      </c>
      <c r="E6970" s="15" t="str">
        <f>IF(INDEX(Оценка!C$2:AF$1540,A6968*11+6,(B6970-1)*3+1)="","",INDEX(Оценка!C$2:AF$1540,A6968*11+6,(B6970-1)*3+1)&amp;" ("&amp;INDEX(Оценка!C$2:AF$1540,A6968*11+6,(B6970-1)*3+2)&amp;") ("&amp;INDEX(Оценка!C$2:AF$1540,A6968*11+6,(B6970-1)*3+3)&amp;")")</f>
        <v/>
      </c>
      <c r="F6970" s="15" t="str">
        <f>IF(INDEX(Содержание!C$2:L$1680,A6970*6+3,B6970)="","","= "&amp;INDEX(Содержание!C$2:L$1680,A6970*6+3,B6970)&amp;" "&amp;INDEX(Содержание!C$2:L$1680,A6972*6+4,B6972))</f>
        <v/>
      </c>
    </row>
    <row r="6971" spans="1:6" s="15" customFormat="1" x14ac:dyDescent="0.25">
      <c r="A6971" s="15">
        <v>75</v>
      </c>
      <c r="B6971" s="15">
        <v>8</v>
      </c>
      <c r="D6971" s="15" t="str">
        <f>IF(INDEX(Разделы!C$2:L$1540,A6971*11+6,B6971)="","","- "&amp;INDEX(Разделы!C$2:L$1540,A6971*11+6,B6971))</f>
        <v/>
      </c>
      <c r="E6971" s="15" t="str">
        <f>IF(INDEX(Оценка!C$2:AF$1540,A6969*11+7,(B6971-1)*3+1)="","",INDEX(Оценка!C$2:AF$1540,A6969*11+7,(B6971-1)*3+1)&amp;" ("&amp;INDEX(Оценка!C$2:AF$1540,A6969*11+7,(B6971-1)*3+2)&amp;") ("&amp;INDEX(Оценка!C$2:AF$1540,A6969*11+7,(B6971-1)*3+3)&amp;")")</f>
        <v/>
      </c>
    </row>
    <row r="6972" spans="1:6" s="15" customFormat="1" x14ac:dyDescent="0.25">
      <c r="A6972" s="15">
        <v>75</v>
      </c>
      <c r="B6972" s="15">
        <v>8</v>
      </c>
      <c r="D6972" s="15" t="str">
        <f>IF(INDEX(Разделы!C$2:L$1540,A6972*11+7,B6972)="","","- "&amp;INDEX(Разделы!C$2:L$1540,A6972*11+7,B6972))</f>
        <v/>
      </c>
      <c r="E6972" s="15" t="str">
        <f>IF(INDEX(Оценка!C$2:AF$1540,A6970*11+8,(B6972-1)*3+1)="","",INDEX(Оценка!C$2:AF$1540,A6970*11+8,(B6972-1)*3+1)&amp;" ("&amp;INDEX(Оценка!C$2:AF$1540,A6970*11+8,(B6972-1)*3+2)&amp;") ("&amp;INDEX(Оценка!C$2:AF$1540,A6970*11+8,(B6972-1)*3+3)&amp;")")</f>
        <v/>
      </c>
      <c r="F6972" s="15" t="str">
        <f>IF(INDEX(Содержание!C$2:L$1680,A6972*6+5,B6972)="","",INDEX(Содержание!C$2:L$1680,A6972*6+5,B6972))</f>
        <v/>
      </c>
    </row>
    <row r="6973" spans="1:6" s="15" customFormat="1" x14ac:dyDescent="0.25">
      <c r="A6973" s="15">
        <v>75</v>
      </c>
      <c r="B6973" s="15">
        <v>8</v>
      </c>
      <c r="D6973" s="15" t="str">
        <f>IF(INDEX(Разделы!C$2:L$1540,A6973*11+8,B6973)="","","- "&amp;INDEX(Разделы!C$2:L$1540,A6973*11+8,B6973))</f>
        <v/>
      </c>
      <c r="E6973" s="15" t="str">
        <f>IF(INDEX(Оценка!C$2:AF$1540,A6971*11+9,(B6973-1)*3+1)="","",INDEX(Оценка!C$2:AF$1540,A6971*11+9,(B6973-1)*3+1)&amp;" ("&amp;INDEX(Оценка!C$2:AF$1540,A6971*11+9,(B6973-1)*3+2)&amp;") ("&amp;INDEX(Оценка!C$2:AF$1540,A6971*11+9,(B6973-1)*3+3)&amp;")")</f>
        <v/>
      </c>
    </row>
    <row r="6974" spans="1:6" s="15" customFormat="1" x14ac:dyDescent="0.25">
      <c r="A6974" s="15">
        <v>75</v>
      </c>
      <c r="B6974" s="15">
        <v>8</v>
      </c>
      <c r="D6974" s="15" t="str">
        <f>IF(INDEX(Разделы!C$2:L$1540,A6974*11+9,B6974)="","","- "&amp;INDEX(Разделы!C$2:L$1540,A6974*11+9,B6974))</f>
        <v/>
      </c>
      <c r="E6974" s="15" t="str">
        <f>IF(INDEX(Оценка!C$2:AF$1540,A6972*11+10,(B6974-1)*3+1)="","",INDEX(Оценка!C$2:AF$1540,A6972*11+10,(B6974-1)*3+1)&amp;" ("&amp;INDEX(Оценка!C$2:AF$1540,A6972*11+10,(B6974-1)*3+2)&amp;") ("&amp;INDEX(Оценка!C$2:AF$1540,A6972*11+10,(B6974-1)*3+3)&amp;")")</f>
        <v/>
      </c>
    </row>
    <row r="6975" spans="1:6" s="15" customFormat="1" x14ac:dyDescent="0.25">
      <c r="A6975" s="15">
        <v>75</v>
      </c>
      <c r="B6975" s="15">
        <v>8</v>
      </c>
      <c r="D6975" s="15" t="str">
        <f>IF(INDEX(Разделы!C$2:L$1540,A6975*11+10,B6975)="","","- "&amp;INDEX(Разделы!C$2:L$1540,A6975*11+10,B6975))</f>
        <v/>
      </c>
    </row>
    <row r="6976" spans="1:6" s="15" customFormat="1" x14ac:dyDescent="0.25">
      <c r="A6976" s="15">
        <v>75</v>
      </c>
      <c r="B6976" s="15">
        <v>8</v>
      </c>
    </row>
    <row r="6977" spans="1:6" s="15" customFormat="1" x14ac:dyDescent="0.25">
      <c r="A6977" s="15">
        <v>75</v>
      </c>
      <c r="B6977" s="15">
        <v>9</v>
      </c>
      <c r="D6977" s="15" t="str">
        <f xml:space="preserve"> IF(INDEX(Разделы!C$2:L$1540,A6977*11+3,B6977)="","","= "&amp;INDEX(Разделы!C$2:L$1540,A6977*11+3,B6977)&amp;" ("&amp;INDEX(Разделы!C$2:L$1540,A6977*11+4,B6977)&amp;")")</f>
        <v/>
      </c>
      <c r="E6977" s="15" t="str">
        <f>IF(INDEX(Оценка!C$2:AF$1540,A6975*11+4,(B6977-1)*3+1)="","",INDEX(Оценка!C$2:AF$1540,A6975*11+4,(B6977-1)*3+1)&amp;" ("&amp;INDEX(Оценка!C$2:AF$1540,A6975*11+4,(B6977-1)*3+2)&amp;") ("&amp;INDEX(Оценка!C$2:AF$1540,A6975*11+4,(B6977-1)*3+3)&amp;")")</f>
        <v/>
      </c>
      <c r="F6977" s="15" t="str">
        <f>IF(INDEX(Содержание!C$2:L$1680,A6977*6+2,B6977)="","",INDEX(Содержание!C$2:L$1680,A6977*6+2,B6977))</f>
        <v/>
      </c>
    </row>
    <row r="6978" spans="1:6" s="15" customFormat="1" x14ac:dyDescent="0.25">
      <c r="A6978" s="15">
        <v>75</v>
      </c>
      <c r="B6978" s="15">
        <v>9</v>
      </c>
      <c r="E6978" s="15" t="str">
        <f>IF(INDEX(Оценка!C$2:AF$1540,A6976*11+5,(B6978-1)*3+1)="","",INDEX(Оценка!C$2:AF$1540,A6976*11+5,(B6978-1)*3+1)&amp;" ("&amp;INDEX(Оценка!C$2:AF$1540,A6976*11+5,(B6978-1)*3+2)&amp;") ("&amp;INDEX(Оценка!C$2:AF$1540,A6976*11+5,(B6978-1)*3+3)&amp;")")</f>
        <v/>
      </c>
    </row>
    <row r="6979" spans="1:6" s="15" customFormat="1" x14ac:dyDescent="0.25">
      <c r="A6979" s="15">
        <v>75</v>
      </c>
      <c r="B6979" s="15">
        <v>9</v>
      </c>
      <c r="D6979" s="15" t="str">
        <f>IF(INDEX(Разделы!C$2:L$1540,A6979*11+5,B6979)="","","- "&amp;INDEX(Разделы!C$2:L$1540,A6979*11+5,B6979))</f>
        <v/>
      </c>
      <c r="E6979" s="15" t="str">
        <f>IF(INDEX(Оценка!C$2:AF$1540,A6977*11+6,(B6979-1)*3+1)="","",INDEX(Оценка!C$2:AF$1540,A6977*11+6,(B6979-1)*3+1)&amp;" ("&amp;INDEX(Оценка!C$2:AF$1540,A6977*11+6,(B6979-1)*3+2)&amp;") ("&amp;INDEX(Оценка!C$2:AF$1540,A6977*11+6,(B6979-1)*3+3)&amp;")")</f>
        <v/>
      </c>
      <c r="F6979" s="15" t="str">
        <f>IF(INDEX(Содержание!C$2:L$1680,A6979*6+3,B6979)="","","= "&amp;INDEX(Содержание!C$2:L$1680,A6979*6+3,B6979)&amp;" "&amp;INDEX(Содержание!C$2:L$1680,A6981*6+4,B6981))</f>
        <v/>
      </c>
    </row>
    <row r="6980" spans="1:6" s="15" customFormat="1" x14ac:dyDescent="0.25">
      <c r="A6980" s="15">
        <v>75</v>
      </c>
      <c r="B6980" s="15">
        <v>9</v>
      </c>
      <c r="D6980" s="15" t="str">
        <f>IF(INDEX(Разделы!C$2:L$1540,A6980*11+6,B6980)="","","- "&amp;INDEX(Разделы!C$2:L$1540,A6980*11+6,B6980))</f>
        <v/>
      </c>
      <c r="E6980" s="15" t="str">
        <f>IF(INDEX(Оценка!C$2:AF$1540,A6978*11+7,(B6980-1)*3+1)="","",INDEX(Оценка!C$2:AF$1540,A6978*11+7,(B6980-1)*3+1)&amp;" ("&amp;INDEX(Оценка!C$2:AF$1540,A6978*11+7,(B6980-1)*3+2)&amp;") ("&amp;INDEX(Оценка!C$2:AF$1540,A6978*11+7,(B6980-1)*3+3)&amp;")")</f>
        <v/>
      </c>
    </row>
    <row r="6981" spans="1:6" s="15" customFormat="1" x14ac:dyDescent="0.25">
      <c r="A6981" s="15">
        <v>75</v>
      </c>
      <c r="B6981" s="15">
        <v>9</v>
      </c>
      <c r="D6981" s="15" t="str">
        <f>IF(INDEX(Разделы!C$2:L$1540,A6981*11+7,B6981)="","","- "&amp;INDEX(Разделы!C$2:L$1540,A6981*11+7,B6981))</f>
        <v/>
      </c>
      <c r="E6981" s="15" t="str">
        <f>IF(INDEX(Оценка!C$2:AF$1540,A6979*11+8,(B6981-1)*3+1)="","",INDEX(Оценка!C$2:AF$1540,A6979*11+8,(B6981-1)*3+1)&amp;" ("&amp;INDEX(Оценка!C$2:AF$1540,A6979*11+8,(B6981-1)*3+2)&amp;") ("&amp;INDEX(Оценка!C$2:AF$1540,A6979*11+8,(B6981-1)*3+3)&amp;")")</f>
        <v/>
      </c>
      <c r="F6981" s="15" t="str">
        <f>IF(INDEX(Содержание!C$2:L$1680,A6981*6+5,B6981)="","",INDEX(Содержание!C$2:L$1680,A6981*6+5,B6981))</f>
        <v/>
      </c>
    </row>
    <row r="6982" spans="1:6" s="15" customFormat="1" x14ac:dyDescent="0.25">
      <c r="A6982" s="15">
        <v>75</v>
      </c>
      <c r="B6982" s="15">
        <v>9</v>
      </c>
      <c r="D6982" s="15" t="str">
        <f>IF(INDEX(Разделы!C$2:L$1540,A6982*11+8,B6982)="","","- "&amp;INDEX(Разделы!C$2:L$1540,A6982*11+8,B6982))</f>
        <v/>
      </c>
      <c r="E6982" s="15" t="str">
        <f>IF(INDEX(Оценка!C$2:AF$1540,A6980*11+9,(B6982-1)*3+1)="","",INDEX(Оценка!C$2:AF$1540,A6980*11+9,(B6982-1)*3+1)&amp;" ("&amp;INDEX(Оценка!C$2:AF$1540,A6980*11+9,(B6982-1)*3+2)&amp;") ("&amp;INDEX(Оценка!C$2:AF$1540,A6980*11+9,(B6982-1)*3+3)&amp;")")</f>
        <v/>
      </c>
    </row>
    <row r="6983" spans="1:6" s="15" customFormat="1" x14ac:dyDescent="0.25">
      <c r="A6983" s="15">
        <v>75</v>
      </c>
      <c r="B6983" s="15">
        <v>9</v>
      </c>
      <c r="D6983" s="15" t="str">
        <f>IF(INDEX(Разделы!C$2:L$1540,A6983*11+9,B6983)="","","- "&amp;INDEX(Разделы!C$2:L$1540,A6983*11+9,B6983))</f>
        <v/>
      </c>
      <c r="E6983" s="15" t="str">
        <f>IF(INDEX(Оценка!C$2:AF$1540,A6981*11+10,(B6983-1)*3+1)="","",INDEX(Оценка!C$2:AF$1540,A6981*11+10,(B6983-1)*3+1)&amp;" ("&amp;INDEX(Оценка!C$2:AF$1540,A6981*11+10,(B6983-1)*3+2)&amp;") ("&amp;INDEX(Оценка!C$2:AF$1540,A6981*11+10,(B6983-1)*3+3)&amp;")")</f>
        <v/>
      </c>
    </row>
    <row r="6984" spans="1:6" s="15" customFormat="1" x14ac:dyDescent="0.25">
      <c r="A6984" s="15">
        <v>75</v>
      </c>
      <c r="B6984" s="15">
        <v>9</v>
      </c>
      <c r="D6984" s="15" t="str">
        <f>IF(INDEX(Разделы!C$2:L$1540,A6984*11+10,B6984)="","","- "&amp;INDEX(Разделы!C$2:L$1540,A6984*11+10,B6984))</f>
        <v/>
      </c>
    </row>
    <row r="6985" spans="1:6" s="15" customFormat="1" x14ac:dyDescent="0.25">
      <c r="A6985" s="15">
        <v>75</v>
      </c>
      <c r="B6985" s="15">
        <v>9</v>
      </c>
    </row>
    <row r="6986" spans="1:6" s="15" customFormat="1" x14ac:dyDescent="0.25">
      <c r="A6986" s="15">
        <v>75</v>
      </c>
      <c r="B6986" s="15">
        <v>10</v>
      </c>
      <c r="D6986" s="15" t="str">
        <f xml:space="preserve"> IF(INDEX(Разделы!C$2:L$1540,A6986*11+3,B6986)="","","= "&amp;INDEX(Разделы!C$2:L$1540,A6986*11+3,B6986)&amp;" ("&amp;INDEX(Разделы!C$2:L$1540,A6986*11+4,B6986)&amp;")")</f>
        <v/>
      </c>
      <c r="E6986" s="15" t="str">
        <f>IF(INDEX(Оценка!C$2:AF$1540,A6984*11+4,(B6986-1)*3+1)="","",INDEX(Оценка!C$2:AF$1540,A6984*11+4,(B6986-1)*3+1)&amp;" ("&amp;INDEX(Оценка!C$2:AF$1540,A6984*11+4,(B6986-1)*3+2)&amp;") ("&amp;INDEX(Оценка!C$2:AF$1540,A6984*11+4,(B6986-1)*3+3)&amp;")")</f>
        <v/>
      </c>
      <c r="F6986" s="15" t="str">
        <f>IF(INDEX(Содержание!C$2:L$1680,A6986*6+2,B6986)="","",INDEX(Содержание!C$2:L$1680,A6986*6+2,B6986))</f>
        <v/>
      </c>
    </row>
    <row r="6987" spans="1:6" s="15" customFormat="1" x14ac:dyDescent="0.25">
      <c r="A6987" s="15">
        <v>75</v>
      </c>
      <c r="B6987" s="15">
        <v>10</v>
      </c>
      <c r="E6987" s="15" t="str">
        <f>IF(INDEX(Оценка!C$2:AF$1540,A6985*11+5,(B6987-1)*3+1)="","",INDEX(Оценка!C$2:AF$1540,A6985*11+5,(B6987-1)*3+1)&amp;" ("&amp;INDEX(Оценка!C$2:AF$1540,A6985*11+5,(B6987-1)*3+2)&amp;") ("&amp;INDEX(Оценка!C$2:AF$1540,A6985*11+5,(B6987-1)*3+3)&amp;")")</f>
        <v/>
      </c>
    </row>
    <row r="6988" spans="1:6" s="15" customFormat="1" x14ac:dyDescent="0.25">
      <c r="A6988" s="15">
        <v>75</v>
      </c>
      <c r="B6988" s="15">
        <v>10</v>
      </c>
      <c r="D6988" s="15" t="str">
        <f>IF(INDEX(Разделы!C$2:L$1540,A6988*11+5,B6988)="","","- "&amp;INDEX(Разделы!C$2:L$1540,A6988*11+5,B6988))</f>
        <v/>
      </c>
      <c r="E6988" s="15" t="str">
        <f>IF(INDEX(Оценка!C$2:AF$1540,A6986*11+6,(B6988-1)*3+1)="","",INDEX(Оценка!C$2:AF$1540,A6986*11+6,(B6988-1)*3+1)&amp;" ("&amp;INDEX(Оценка!C$2:AF$1540,A6986*11+6,(B6988-1)*3+2)&amp;") ("&amp;INDEX(Оценка!C$2:AF$1540,A6986*11+6,(B6988-1)*3+3)&amp;")")</f>
        <v/>
      </c>
      <c r="F6988" s="15" t="str">
        <f>IF(INDEX(Содержание!C$2:L$1680,A6988*6+3,B6988)="","","= "&amp;INDEX(Содержание!C$2:L$1680,A6988*6+3,B6988)&amp;" "&amp;INDEX(Содержание!C$2:L$1680,A6990*6+4,B6990))</f>
        <v/>
      </c>
    </row>
    <row r="6989" spans="1:6" s="15" customFormat="1" x14ac:dyDescent="0.25">
      <c r="A6989" s="15">
        <v>75</v>
      </c>
      <c r="B6989" s="15">
        <v>10</v>
      </c>
      <c r="D6989" s="15" t="str">
        <f>IF(INDEX(Разделы!C$2:L$1540,A6989*11+6,B6989)="","","- "&amp;INDEX(Разделы!C$2:L$1540,A6989*11+6,B6989))</f>
        <v/>
      </c>
      <c r="E6989" s="15" t="str">
        <f>IF(INDEX(Оценка!C$2:AF$1540,A6987*11+7,(B6989-1)*3+1)="","",INDEX(Оценка!C$2:AF$1540,A6987*11+7,(B6989-1)*3+1)&amp;" ("&amp;INDEX(Оценка!C$2:AF$1540,A6987*11+7,(B6989-1)*3+2)&amp;") ("&amp;INDEX(Оценка!C$2:AF$1540,A6987*11+7,(B6989-1)*3+3)&amp;")")</f>
        <v/>
      </c>
    </row>
    <row r="6990" spans="1:6" s="15" customFormat="1" x14ac:dyDescent="0.25">
      <c r="A6990" s="15">
        <v>75</v>
      </c>
      <c r="B6990" s="15">
        <v>10</v>
      </c>
      <c r="D6990" s="15" t="str">
        <f>IF(INDEX(Разделы!C$2:L$1540,A6990*11+7,B6990)="","","- "&amp;INDEX(Разделы!C$2:L$1540,A6990*11+7,B6990))</f>
        <v/>
      </c>
      <c r="E6990" s="15" t="str">
        <f>IF(INDEX(Оценка!C$2:AF$1540,A6988*11+8,(B6990-1)*3+1)="","",INDEX(Оценка!C$2:AF$1540,A6988*11+8,(B6990-1)*3+1)&amp;" ("&amp;INDEX(Оценка!C$2:AF$1540,A6988*11+8,(B6990-1)*3+2)&amp;") ("&amp;INDEX(Оценка!C$2:AF$1540,A6988*11+8,(B6990-1)*3+3)&amp;")")</f>
        <v/>
      </c>
      <c r="F6990" s="15" t="str">
        <f>IF(INDEX(Содержание!C$2:L$1680,A6990*6+5,B6990)="","",INDEX(Содержание!C$2:L$1680,A6990*6+5,B6990))</f>
        <v/>
      </c>
    </row>
    <row r="6991" spans="1:6" s="15" customFormat="1" x14ac:dyDescent="0.25">
      <c r="A6991" s="15">
        <v>75</v>
      </c>
      <c r="B6991" s="15">
        <v>10</v>
      </c>
      <c r="D6991" s="15" t="str">
        <f>IF(INDEX(Разделы!C$2:L$1540,A6991*11+8,B6991)="","","- "&amp;INDEX(Разделы!C$2:L$1540,A6991*11+8,B6991))</f>
        <v/>
      </c>
      <c r="E6991" s="15" t="str">
        <f>IF(INDEX(Оценка!C$2:AF$1540,A6989*11+9,(B6991-1)*3+1)="","",INDEX(Оценка!C$2:AF$1540,A6989*11+9,(B6991-1)*3+1)&amp;" ("&amp;INDEX(Оценка!C$2:AF$1540,A6989*11+9,(B6991-1)*3+2)&amp;") ("&amp;INDEX(Оценка!C$2:AF$1540,A6989*11+9,(B6991-1)*3+3)&amp;")")</f>
        <v/>
      </c>
    </row>
    <row r="6992" spans="1:6" s="15" customFormat="1" x14ac:dyDescent="0.25">
      <c r="A6992" s="15">
        <v>75</v>
      </c>
      <c r="B6992" s="15">
        <v>10</v>
      </c>
      <c r="D6992" s="15" t="str">
        <f>IF(INDEX(Разделы!C$2:L$1540,A6992*11+9,B6992)="","","- "&amp;INDEX(Разделы!C$2:L$1540,A6992*11+9,B6992))</f>
        <v/>
      </c>
      <c r="E6992" s="15" t="str">
        <f>IF(INDEX(Оценка!C$2:AF$1540,A6990*11+10,(B6992-1)*3+1)="","",INDEX(Оценка!C$2:AF$1540,A6990*11+10,(B6992-1)*3+1)&amp;" ("&amp;INDEX(Оценка!C$2:AF$1540,A6990*11+10,(B6992-1)*3+2)&amp;") ("&amp;INDEX(Оценка!C$2:AF$1540,A6990*11+10,(B6992-1)*3+3)&amp;")")</f>
        <v/>
      </c>
    </row>
    <row r="6993" spans="1:6" s="15" customFormat="1" x14ac:dyDescent="0.25">
      <c r="A6993" s="15">
        <v>75</v>
      </c>
      <c r="B6993" s="15">
        <v>10</v>
      </c>
      <c r="D6993" s="15" t="str">
        <f>IF(INDEX(Разделы!C$2:L$1540,A6993*11+10,B6993)="","","- "&amp;INDEX(Разделы!C$2:L$1540,A6993*11+10,B6993))</f>
        <v/>
      </c>
    </row>
    <row r="6994" spans="1:6" s="15" customFormat="1" x14ac:dyDescent="0.25">
      <c r="A6994" s="15">
        <v>75</v>
      </c>
      <c r="B6994" s="15">
        <v>10</v>
      </c>
    </row>
    <row r="6995" spans="1:6" s="15" customFormat="1" x14ac:dyDescent="0.25">
      <c r="A6995" s="15">
        <v>76</v>
      </c>
      <c r="B6995" s="15">
        <v>1</v>
      </c>
      <c r="D6995" s="15" t="str">
        <f>IF(INDEX(Разделы!C$2:L$1540,A6995*11+1,1)="","","== "&amp;INDEX(Разделы!C$2:L$1540,A6995*11+1,1))</f>
        <v/>
      </c>
      <c r="E6995" s="15" t="str">
        <f>IF(INDEX(Оценка!C$2:AF$1540,A6995*11+1,1)="","","== "&amp;INDEX(Оценка!C$2:AF$1540,A6995*11+1,1))</f>
        <v/>
      </c>
      <c r="F6995" s="15" t="str">
        <f>IF(INDEX(Содержание!C$2:L$1680,A6995*6+1,1)="","","== "&amp;INDEX(Содержание!C$2:L$1680,A6995*6+1,1))</f>
        <v/>
      </c>
    </row>
    <row r="6996" spans="1:6" s="15" customFormat="1" x14ac:dyDescent="0.25">
      <c r="A6996" s="15">
        <v>76</v>
      </c>
      <c r="B6996" s="15">
        <v>1</v>
      </c>
    </row>
    <row r="6997" spans="1:6" s="15" customFormat="1" x14ac:dyDescent="0.25">
      <c r="A6997" s="15">
        <v>76</v>
      </c>
      <c r="B6997" s="15">
        <v>1</v>
      </c>
      <c r="D6997" s="15" t="str">
        <f xml:space="preserve"> IF(INDEX(Разделы!C$2:L$1540,A6997*11+3,B6997)="","","= "&amp;INDEX(Разделы!C$2:L$1540,A6997*11+3,B6997)&amp;" ("&amp;INDEX(Разделы!C$2:L$1540,A6997*11+4,B6997)&amp;")")</f>
        <v/>
      </c>
      <c r="E6997" s="15" t="str">
        <f>IF(INDEX(Оценка!C$2:AF$1540,A6995*11+4,(B6997-1)*3+1)="","",INDEX(Оценка!C$2:AF$1540,A6995*11+4,(B6997-1)*3+1)&amp;" ("&amp;INDEX(Оценка!C$2:AF$1540,A6995*11+4,(B6997-1)*3+2)&amp;") ("&amp;INDEX(Оценка!C$2:AF$1540,A6995*11+4,(B6997-1)*3+3)&amp;")")</f>
        <v/>
      </c>
      <c r="F6997" s="15" t="str">
        <f>IF(INDEX(Содержание!C$2:L$1680,A6997*6+2,B6997)="","",INDEX(Содержание!C$2:L$1680,A6997*6+2,B6997))</f>
        <v/>
      </c>
    </row>
    <row r="6998" spans="1:6" s="15" customFormat="1" x14ac:dyDescent="0.25">
      <c r="A6998" s="15">
        <v>76</v>
      </c>
      <c r="B6998" s="15">
        <v>1</v>
      </c>
      <c r="E6998" s="15" t="str">
        <f>IF(INDEX(Оценка!C$2:AF$1540,A6996*11+5,(B6998-1)*3+1)="","",INDEX(Оценка!C$2:AF$1540,A6996*11+5,(B6998-1)*3+1)&amp;" ("&amp;INDEX(Оценка!C$2:AF$1540,A6996*11+5,(B6998-1)*3+2)&amp;") ("&amp;INDEX(Оценка!C$2:AF$1540,A6996*11+5,(B6998-1)*3+3)&amp;")")</f>
        <v/>
      </c>
    </row>
    <row r="6999" spans="1:6" s="15" customFormat="1" x14ac:dyDescent="0.25">
      <c r="A6999" s="15">
        <v>76</v>
      </c>
      <c r="B6999" s="15">
        <v>1</v>
      </c>
      <c r="D6999" s="15" t="str">
        <f>IF(INDEX(Разделы!C$2:L$1540,A6999*11+5,B6999)="","","- "&amp;INDEX(Разделы!C$2:L$1540,A6999*11+5,B6999))</f>
        <v/>
      </c>
      <c r="E6999" s="15" t="str">
        <f>IF(INDEX(Оценка!C$2:AF$1540,A6997*11+6,(B6999-1)*3+1)="","",INDEX(Оценка!C$2:AF$1540,A6997*11+6,(B6999-1)*3+1)&amp;" ("&amp;INDEX(Оценка!C$2:AF$1540,A6997*11+6,(B6999-1)*3+2)&amp;") ("&amp;INDEX(Оценка!C$2:AF$1540,A6997*11+6,(B6999-1)*3+3)&amp;")")</f>
        <v/>
      </c>
      <c r="F6999" s="15" t="str">
        <f>IF(INDEX(Содержание!C$2:L$1680,A6999*6+3,B6999)="","","= "&amp;INDEX(Содержание!C$2:L$1680,A6999*6+3,B6999)&amp;" "&amp;INDEX(Содержание!C$2:L$1680,A7001*6+4,B7001))</f>
        <v/>
      </c>
    </row>
    <row r="7000" spans="1:6" s="15" customFormat="1" x14ac:dyDescent="0.25">
      <c r="A7000" s="15">
        <v>76</v>
      </c>
      <c r="B7000" s="15">
        <v>1</v>
      </c>
      <c r="D7000" s="15" t="str">
        <f>IF(INDEX(Разделы!C$2:L$1540,A7000*11+6,B7000)="","","- "&amp;INDEX(Разделы!C$2:L$1540,A7000*11+6,B7000))</f>
        <v/>
      </c>
      <c r="E7000" s="15" t="str">
        <f>IF(INDEX(Оценка!C$2:AF$1540,A6998*11+7,(B7000-1)*3+1)="","",INDEX(Оценка!C$2:AF$1540,A6998*11+7,(B7000-1)*3+1)&amp;" ("&amp;INDEX(Оценка!C$2:AF$1540,A6998*11+7,(B7000-1)*3+2)&amp;") ("&amp;INDEX(Оценка!C$2:AF$1540,A6998*11+7,(B7000-1)*3+3)&amp;")")</f>
        <v/>
      </c>
    </row>
    <row r="7001" spans="1:6" s="15" customFormat="1" x14ac:dyDescent="0.25">
      <c r="A7001" s="15">
        <v>76</v>
      </c>
      <c r="B7001" s="15">
        <v>1</v>
      </c>
      <c r="D7001" s="15" t="str">
        <f>IF(INDEX(Разделы!C$2:L$1540,A7001*11+7,B7001)="","","- "&amp;INDEX(Разделы!C$2:L$1540,A7001*11+7,B7001))</f>
        <v/>
      </c>
      <c r="E7001" s="15" t="str">
        <f>IF(INDEX(Оценка!C$2:AF$1540,A6999*11+8,(B7001-1)*3+1)="","",INDEX(Оценка!C$2:AF$1540,A6999*11+8,(B7001-1)*3+1)&amp;" ("&amp;INDEX(Оценка!C$2:AF$1540,A6999*11+8,(B7001-1)*3+2)&amp;") ("&amp;INDEX(Оценка!C$2:AF$1540,A6999*11+8,(B7001-1)*3+3)&amp;")")</f>
        <v/>
      </c>
      <c r="F7001" s="15" t="str">
        <f>IF(INDEX(Содержание!C$2:L$1680,A7001*6+5,B7001)="","",INDEX(Содержание!C$2:L$1680,A7001*6+5,B7001))</f>
        <v/>
      </c>
    </row>
    <row r="7002" spans="1:6" s="15" customFormat="1" x14ac:dyDescent="0.25">
      <c r="A7002" s="15">
        <v>76</v>
      </c>
      <c r="B7002" s="15">
        <v>1</v>
      </c>
      <c r="D7002" s="15" t="str">
        <f>IF(INDEX(Разделы!C$2:L$1540,A7002*11+8,B7002)="","","- "&amp;INDEX(Разделы!C$2:L$1540,A7002*11+8,B7002))</f>
        <v/>
      </c>
      <c r="E7002" s="15" t="str">
        <f>IF(INDEX(Оценка!C$2:AF$1540,A7000*11+9,(B7002-1)*3+1)="","",INDEX(Оценка!C$2:AF$1540,A7000*11+9,(B7002-1)*3+1)&amp;" ("&amp;INDEX(Оценка!C$2:AF$1540,A7000*11+9,(B7002-1)*3+2)&amp;") ("&amp;INDEX(Оценка!C$2:AF$1540,A7000*11+9,(B7002-1)*3+3)&amp;")")</f>
        <v/>
      </c>
    </row>
    <row r="7003" spans="1:6" s="15" customFormat="1" x14ac:dyDescent="0.25">
      <c r="A7003" s="15">
        <v>76</v>
      </c>
      <c r="B7003" s="15">
        <v>1</v>
      </c>
      <c r="D7003" s="15" t="str">
        <f>IF(INDEX(Разделы!C$2:L$1540,A7003*11+9,B7003)="","","- "&amp;INDEX(Разделы!C$2:L$1540,A7003*11+9,B7003))</f>
        <v/>
      </c>
      <c r="E7003" s="15" t="str">
        <f>IF(INDEX(Оценка!C$2:AF$1540,A7001*11+10,(B7003-1)*3+1)="","",INDEX(Оценка!C$2:AF$1540,A7001*11+10,(B7003-1)*3+1)&amp;" ("&amp;INDEX(Оценка!C$2:AF$1540,A7001*11+10,(B7003-1)*3+2)&amp;") ("&amp;INDEX(Оценка!C$2:AF$1540,A7001*11+10,(B7003-1)*3+3)&amp;")")</f>
        <v/>
      </c>
    </row>
    <row r="7004" spans="1:6" s="15" customFormat="1" x14ac:dyDescent="0.25">
      <c r="A7004" s="15">
        <v>76</v>
      </c>
      <c r="B7004" s="15">
        <v>1</v>
      </c>
      <c r="D7004" s="15" t="str">
        <f>IF(INDEX(Разделы!C$2:L$1540,A7004*11+10,B7004)="","","- "&amp;INDEX(Разделы!C$2:L$1540,A7004*11+10,B7004))</f>
        <v/>
      </c>
    </row>
    <row r="7005" spans="1:6" s="15" customFormat="1" x14ac:dyDescent="0.25">
      <c r="A7005" s="15">
        <v>76</v>
      </c>
      <c r="B7005" s="15">
        <v>1</v>
      </c>
    </row>
    <row r="7006" spans="1:6" s="15" customFormat="1" x14ac:dyDescent="0.25">
      <c r="A7006" s="15">
        <v>76</v>
      </c>
      <c r="B7006" s="15">
        <v>2</v>
      </c>
      <c r="D7006" s="15" t="str">
        <f xml:space="preserve"> IF(INDEX(Разделы!C$2:L$1540,A7006*11+3,B7006)="","","= "&amp;INDEX(Разделы!C$2:L$1540,A7006*11+3,B7006)&amp;" ("&amp;INDEX(Разделы!C$2:L$1540,A7006*11+4,B7006)&amp;")")</f>
        <v/>
      </c>
      <c r="E7006" s="15" t="str">
        <f>IF(INDEX(Оценка!C$2:AF$1540,A7004*11+4,(B7006-1)*3+1)="","",INDEX(Оценка!C$2:AF$1540,A7004*11+4,(B7006-1)*3+1)&amp;" ("&amp;INDEX(Оценка!C$2:AF$1540,A7004*11+4,(B7006-1)*3+2)&amp;") ("&amp;INDEX(Оценка!C$2:AF$1540,A7004*11+4,(B7006-1)*3+3)&amp;")")</f>
        <v/>
      </c>
      <c r="F7006" s="15" t="str">
        <f>IF(INDEX(Содержание!C$2:L$1680,A7006*6+2,B7006)="","",INDEX(Содержание!C$2:L$1680,A7006*6+2,B7006))</f>
        <v/>
      </c>
    </row>
    <row r="7007" spans="1:6" s="15" customFormat="1" x14ac:dyDescent="0.25">
      <c r="A7007" s="15">
        <v>76</v>
      </c>
      <c r="B7007" s="15">
        <v>2</v>
      </c>
      <c r="E7007" s="15" t="str">
        <f>IF(INDEX(Оценка!C$2:AF$1540,A7005*11+5,(B7007-1)*3+1)="","",INDEX(Оценка!C$2:AF$1540,A7005*11+5,(B7007-1)*3+1)&amp;" ("&amp;INDEX(Оценка!C$2:AF$1540,A7005*11+5,(B7007-1)*3+2)&amp;") ("&amp;INDEX(Оценка!C$2:AF$1540,A7005*11+5,(B7007-1)*3+3)&amp;")")</f>
        <v/>
      </c>
    </row>
    <row r="7008" spans="1:6" s="15" customFormat="1" x14ac:dyDescent="0.25">
      <c r="A7008" s="15">
        <v>76</v>
      </c>
      <c r="B7008" s="15">
        <v>2</v>
      </c>
      <c r="D7008" s="15" t="str">
        <f>IF(INDEX(Разделы!C$2:L$1540,A7008*11+5,B7008)="","","- "&amp;INDEX(Разделы!C$2:L$1540,A7008*11+5,B7008))</f>
        <v/>
      </c>
      <c r="E7008" s="15" t="str">
        <f>IF(INDEX(Оценка!C$2:AF$1540,A7006*11+6,(B7008-1)*3+1)="","",INDEX(Оценка!C$2:AF$1540,A7006*11+6,(B7008-1)*3+1)&amp;" ("&amp;INDEX(Оценка!C$2:AF$1540,A7006*11+6,(B7008-1)*3+2)&amp;") ("&amp;INDEX(Оценка!C$2:AF$1540,A7006*11+6,(B7008-1)*3+3)&amp;")")</f>
        <v/>
      </c>
      <c r="F7008" s="15" t="str">
        <f>IF(INDEX(Содержание!C$2:L$1680,A7008*6+3,B7008)="","","= "&amp;INDEX(Содержание!C$2:L$1680,A7008*6+3,B7008)&amp;" "&amp;INDEX(Содержание!C$2:L$1680,A7010*6+4,B7010))</f>
        <v/>
      </c>
    </row>
    <row r="7009" spans="1:6" s="15" customFormat="1" x14ac:dyDescent="0.25">
      <c r="A7009" s="15">
        <v>76</v>
      </c>
      <c r="B7009" s="15">
        <v>2</v>
      </c>
      <c r="D7009" s="15" t="str">
        <f>IF(INDEX(Разделы!C$2:L$1540,A7009*11+6,B7009)="","","- "&amp;INDEX(Разделы!C$2:L$1540,A7009*11+6,B7009))</f>
        <v/>
      </c>
      <c r="E7009" s="15" t="str">
        <f>IF(INDEX(Оценка!C$2:AF$1540,A7007*11+7,(B7009-1)*3+1)="","",INDEX(Оценка!C$2:AF$1540,A7007*11+7,(B7009-1)*3+1)&amp;" ("&amp;INDEX(Оценка!C$2:AF$1540,A7007*11+7,(B7009-1)*3+2)&amp;") ("&amp;INDEX(Оценка!C$2:AF$1540,A7007*11+7,(B7009-1)*3+3)&amp;")")</f>
        <v/>
      </c>
    </row>
    <row r="7010" spans="1:6" s="15" customFormat="1" x14ac:dyDescent="0.25">
      <c r="A7010" s="15">
        <v>76</v>
      </c>
      <c r="B7010" s="15">
        <v>2</v>
      </c>
      <c r="D7010" s="15" t="str">
        <f>IF(INDEX(Разделы!C$2:L$1540,A7010*11+7,B7010)="","","- "&amp;INDEX(Разделы!C$2:L$1540,A7010*11+7,B7010))</f>
        <v/>
      </c>
      <c r="E7010" s="15" t="str">
        <f>IF(INDEX(Оценка!C$2:AF$1540,A7008*11+8,(B7010-1)*3+1)="","",INDEX(Оценка!C$2:AF$1540,A7008*11+8,(B7010-1)*3+1)&amp;" ("&amp;INDEX(Оценка!C$2:AF$1540,A7008*11+8,(B7010-1)*3+2)&amp;") ("&amp;INDEX(Оценка!C$2:AF$1540,A7008*11+8,(B7010-1)*3+3)&amp;")")</f>
        <v/>
      </c>
      <c r="F7010" s="15" t="str">
        <f>IF(INDEX(Содержание!C$2:L$1680,A7010*6+5,B7010)="","",INDEX(Содержание!C$2:L$1680,A7010*6+5,B7010))</f>
        <v/>
      </c>
    </row>
    <row r="7011" spans="1:6" s="15" customFormat="1" x14ac:dyDescent="0.25">
      <c r="A7011" s="15">
        <v>76</v>
      </c>
      <c r="B7011" s="15">
        <v>2</v>
      </c>
      <c r="D7011" s="15" t="str">
        <f>IF(INDEX(Разделы!C$2:L$1540,A7011*11+8,B7011)="","","- "&amp;INDEX(Разделы!C$2:L$1540,A7011*11+8,B7011))</f>
        <v/>
      </c>
      <c r="E7011" s="15" t="str">
        <f>IF(INDEX(Оценка!C$2:AF$1540,A7009*11+9,(B7011-1)*3+1)="","",INDEX(Оценка!C$2:AF$1540,A7009*11+9,(B7011-1)*3+1)&amp;" ("&amp;INDEX(Оценка!C$2:AF$1540,A7009*11+9,(B7011-1)*3+2)&amp;") ("&amp;INDEX(Оценка!C$2:AF$1540,A7009*11+9,(B7011-1)*3+3)&amp;")")</f>
        <v/>
      </c>
    </row>
    <row r="7012" spans="1:6" s="15" customFormat="1" x14ac:dyDescent="0.25">
      <c r="A7012" s="15">
        <v>76</v>
      </c>
      <c r="B7012" s="15">
        <v>2</v>
      </c>
      <c r="D7012" s="15" t="str">
        <f>IF(INDEX(Разделы!C$2:L$1540,A7012*11+9,B7012)="","","- "&amp;INDEX(Разделы!C$2:L$1540,A7012*11+9,B7012))</f>
        <v/>
      </c>
      <c r="E7012" s="15" t="str">
        <f>IF(INDEX(Оценка!C$2:AF$1540,A7010*11+10,(B7012-1)*3+1)="","",INDEX(Оценка!C$2:AF$1540,A7010*11+10,(B7012-1)*3+1)&amp;" ("&amp;INDEX(Оценка!C$2:AF$1540,A7010*11+10,(B7012-1)*3+2)&amp;") ("&amp;INDEX(Оценка!C$2:AF$1540,A7010*11+10,(B7012-1)*3+3)&amp;")")</f>
        <v/>
      </c>
    </row>
    <row r="7013" spans="1:6" s="15" customFormat="1" x14ac:dyDescent="0.25">
      <c r="A7013" s="15">
        <v>76</v>
      </c>
      <c r="B7013" s="15">
        <v>2</v>
      </c>
      <c r="D7013" s="15" t="str">
        <f>IF(INDEX(Разделы!C$2:L$1540,A7013*11+10,B7013)="","","- "&amp;INDEX(Разделы!C$2:L$1540,A7013*11+10,B7013))</f>
        <v/>
      </c>
    </row>
    <row r="7014" spans="1:6" s="15" customFormat="1" x14ac:dyDescent="0.25">
      <c r="A7014" s="15">
        <v>76</v>
      </c>
      <c r="B7014" s="15">
        <v>2</v>
      </c>
    </row>
    <row r="7015" spans="1:6" s="15" customFormat="1" x14ac:dyDescent="0.25">
      <c r="A7015" s="15">
        <v>76</v>
      </c>
      <c r="B7015" s="15">
        <v>3</v>
      </c>
      <c r="D7015" s="15" t="str">
        <f xml:space="preserve"> IF(INDEX(Разделы!C$2:L$1540,A7015*11+3,B7015)="","","= "&amp;INDEX(Разделы!C$2:L$1540,A7015*11+3,B7015)&amp;" ("&amp;INDEX(Разделы!C$2:L$1540,A7015*11+4,B7015)&amp;")")</f>
        <v/>
      </c>
      <c r="E7015" s="15" t="str">
        <f>IF(INDEX(Оценка!C$2:AF$1540,A7013*11+4,(B7015-1)*3+1)="","",INDEX(Оценка!C$2:AF$1540,A7013*11+4,(B7015-1)*3+1)&amp;" ("&amp;INDEX(Оценка!C$2:AF$1540,A7013*11+4,(B7015-1)*3+2)&amp;") ("&amp;INDEX(Оценка!C$2:AF$1540,A7013*11+4,(B7015-1)*3+3)&amp;")")</f>
        <v/>
      </c>
      <c r="F7015" s="15" t="str">
        <f>IF(INDEX(Содержание!C$2:L$1680,A7015*6+2,B7015)="","",INDEX(Содержание!C$2:L$1680,A7015*6+2,B7015))</f>
        <v/>
      </c>
    </row>
    <row r="7016" spans="1:6" s="15" customFormat="1" x14ac:dyDescent="0.25">
      <c r="A7016" s="15">
        <v>76</v>
      </c>
      <c r="B7016" s="15">
        <v>3</v>
      </c>
      <c r="E7016" s="15" t="str">
        <f>IF(INDEX(Оценка!C$2:AF$1540,A7014*11+5,(B7016-1)*3+1)="","",INDEX(Оценка!C$2:AF$1540,A7014*11+5,(B7016-1)*3+1)&amp;" ("&amp;INDEX(Оценка!C$2:AF$1540,A7014*11+5,(B7016-1)*3+2)&amp;") ("&amp;INDEX(Оценка!C$2:AF$1540,A7014*11+5,(B7016-1)*3+3)&amp;")")</f>
        <v/>
      </c>
    </row>
    <row r="7017" spans="1:6" s="15" customFormat="1" x14ac:dyDescent="0.25">
      <c r="A7017" s="15">
        <v>76</v>
      </c>
      <c r="B7017" s="15">
        <v>3</v>
      </c>
      <c r="D7017" s="15" t="str">
        <f>IF(INDEX(Разделы!C$2:L$1540,A7017*11+5,B7017)="","","- "&amp;INDEX(Разделы!C$2:L$1540,A7017*11+5,B7017))</f>
        <v/>
      </c>
      <c r="E7017" s="15" t="str">
        <f>IF(INDEX(Оценка!C$2:AF$1540,A7015*11+6,(B7017-1)*3+1)="","",INDEX(Оценка!C$2:AF$1540,A7015*11+6,(B7017-1)*3+1)&amp;" ("&amp;INDEX(Оценка!C$2:AF$1540,A7015*11+6,(B7017-1)*3+2)&amp;") ("&amp;INDEX(Оценка!C$2:AF$1540,A7015*11+6,(B7017-1)*3+3)&amp;")")</f>
        <v/>
      </c>
      <c r="F7017" s="15" t="str">
        <f>IF(INDEX(Содержание!C$2:L$1680,A7017*6+3,B7017)="","","= "&amp;INDEX(Содержание!C$2:L$1680,A7017*6+3,B7017)&amp;" "&amp;INDEX(Содержание!C$2:L$1680,A7019*6+4,B7019))</f>
        <v/>
      </c>
    </row>
    <row r="7018" spans="1:6" s="15" customFormat="1" x14ac:dyDescent="0.25">
      <c r="A7018" s="15">
        <v>76</v>
      </c>
      <c r="B7018" s="15">
        <v>3</v>
      </c>
      <c r="D7018" s="15" t="str">
        <f>IF(INDEX(Разделы!C$2:L$1540,A7018*11+6,B7018)="","","- "&amp;INDEX(Разделы!C$2:L$1540,A7018*11+6,B7018))</f>
        <v/>
      </c>
      <c r="E7018" s="15" t="str">
        <f>IF(INDEX(Оценка!C$2:AF$1540,A7016*11+7,(B7018-1)*3+1)="","",INDEX(Оценка!C$2:AF$1540,A7016*11+7,(B7018-1)*3+1)&amp;" ("&amp;INDEX(Оценка!C$2:AF$1540,A7016*11+7,(B7018-1)*3+2)&amp;") ("&amp;INDEX(Оценка!C$2:AF$1540,A7016*11+7,(B7018-1)*3+3)&amp;")")</f>
        <v/>
      </c>
    </row>
    <row r="7019" spans="1:6" s="15" customFormat="1" x14ac:dyDescent="0.25">
      <c r="A7019" s="15">
        <v>76</v>
      </c>
      <c r="B7019" s="15">
        <v>3</v>
      </c>
      <c r="D7019" s="15" t="str">
        <f>IF(INDEX(Разделы!C$2:L$1540,A7019*11+7,B7019)="","","- "&amp;INDEX(Разделы!C$2:L$1540,A7019*11+7,B7019))</f>
        <v/>
      </c>
      <c r="E7019" s="15" t="str">
        <f>IF(INDEX(Оценка!C$2:AF$1540,A7017*11+8,(B7019-1)*3+1)="","",INDEX(Оценка!C$2:AF$1540,A7017*11+8,(B7019-1)*3+1)&amp;" ("&amp;INDEX(Оценка!C$2:AF$1540,A7017*11+8,(B7019-1)*3+2)&amp;") ("&amp;INDEX(Оценка!C$2:AF$1540,A7017*11+8,(B7019-1)*3+3)&amp;")")</f>
        <v/>
      </c>
      <c r="F7019" s="15" t="str">
        <f>IF(INDEX(Содержание!C$2:L$1680,A7019*6+5,B7019)="","",INDEX(Содержание!C$2:L$1680,A7019*6+5,B7019))</f>
        <v/>
      </c>
    </row>
    <row r="7020" spans="1:6" s="15" customFormat="1" x14ac:dyDescent="0.25">
      <c r="A7020" s="15">
        <v>76</v>
      </c>
      <c r="B7020" s="15">
        <v>3</v>
      </c>
      <c r="D7020" s="15" t="str">
        <f>IF(INDEX(Разделы!C$2:L$1540,A7020*11+8,B7020)="","","- "&amp;INDEX(Разделы!C$2:L$1540,A7020*11+8,B7020))</f>
        <v/>
      </c>
      <c r="E7020" s="15" t="str">
        <f>IF(INDEX(Оценка!C$2:AF$1540,A7018*11+9,(B7020-1)*3+1)="","",INDEX(Оценка!C$2:AF$1540,A7018*11+9,(B7020-1)*3+1)&amp;" ("&amp;INDEX(Оценка!C$2:AF$1540,A7018*11+9,(B7020-1)*3+2)&amp;") ("&amp;INDEX(Оценка!C$2:AF$1540,A7018*11+9,(B7020-1)*3+3)&amp;")")</f>
        <v/>
      </c>
    </row>
    <row r="7021" spans="1:6" s="15" customFormat="1" x14ac:dyDescent="0.25">
      <c r="A7021" s="15">
        <v>76</v>
      </c>
      <c r="B7021" s="15">
        <v>3</v>
      </c>
      <c r="D7021" s="15" t="str">
        <f>IF(INDEX(Разделы!C$2:L$1540,A7021*11+9,B7021)="","","- "&amp;INDEX(Разделы!C$2:L$1540,A7021*11+9,B7021))</f>
        <v/>
      </c>
      <c r="E7021" s="15" t="str">
        <f>IF(INDEX(Оценка!C$2:AF$1540,A7019*11+10,(B7021-1)*3+1)="","",INDEX(Оценка!C$2:AF$1540,A7019*11+10,(B7021-1)*3+1)&amp;" ("&amp;INDEX(Оценка!C$2:AF$1540,A7019*11+10,(B7021-1)*3+2)&amp;") ("&amp;INDEX(Оценка!C$2:AF$1540,A7019*11+10,(B7021-1)*3+3)&amp;")")</f>
        <v/>
      </c>
    </row>
    <row r="7022" spans="1:6" s="15" customFormat="1" x14ac:dyDescent="0.25">
      <c r="A7022" s="15">
        <v>76</v>
      </c>
      <c r="B7022" s="15">
        <v>3</v>
      </c>
      <c r="D7022" s="15" t="str">
        <f>IF(INDEX(Разделы!C$2:L$1540,A7022*11+10,B7022)="","","- "&amp;INDEX(Разделы!C$2:L$1540,A7022*11+10,B7022))</f>
        <v/>
      </c>
    </row>
    <row r="7023" spans="1:6" s="15" customFormat="1" x14ac:dyDescent="0.25">
      <c r="A7023" s="15">
        <v>76</v>
      </c>
      <c r="B7023" s="15">
        <v>3</v>
      </c>
    </row>
    <row r="7024" spans="1:6" s="15" customFormat="1" x14ac:dyDescent="0.25">
      <c r="A7024" s="15">
        <v>76</v>
      </c>
      <c r="B7024" s="15">
        <v>4</v>
      </c>
      <c r="D7024" s="15" t="str">
        <f xml:space="preserve"> IF(INDEX(Разделы!C$2:L$1540,A7024*11+3,B7024)="","","= "&amp;INDEX(Разделы!C$2:L$1540,A7024*11+3,B7024)&amp;" ("&amp;INDEX(Разделы!C$2:L$1540,A7024*11+4,B7024)&amp;")")</f>
        <v/>
      </c>
      <c r="E7024" s="15" t="str">
        <f>IF(INDEX(Оценка!C$2:AF$1540,A7022*11+4,(B7024-1)*3+1)="","",INDEX(Оценка!C$2:AF$1540,A7022*11+4,(B7024-1)*3+1)&amp;" ("&amp;INDEX(Оценка!C$2:AF$1540,A7022*11+4,(B7024-1)*3+2)&amp;") ("&amp;INDEX(Оценка!C$2:AF$1540,A7022*11+4,(B7024-1)*3+3)&amp;")")</f>
        <v/>
      </c>
      <c r="F7024" s="15" t="str">
        <f>IF(INDEX(Содержание!C$2:L$1680,A7024*6+2,B7024)="","",INDEX(Содержание!C$2:L$1680,A7024*6+2,B7024))</f>
        <v/>
      </c>
    </row>
    <row r="7025" spans="1:6" s="15" customFormat="1" x14ac:dyDescent="0.25">
      <c r="A7025" s="15">
        <v>76</v>
      </c>
      <c r="B7025" s="15">
        <v>4</v>
      </c>
      <c r="E7025" s="15" t="str">
        <f>IF(INDEX(Оценка!C$2:AF$1540,A7023*11+5,(B7025-1)*3+1)="","",INDEX(Оценка!C$2:AF$1540,A7023*11+5,(B7025-1)*3+1)&amp;" ("&amp;INDEX(Оценка!C$2:AF$1540,A7023*11+5,(B7025-1)*3+2)&amp;") ("&amp;INDEX(Оценка!C$2:AF$1540,A7023*11+5,(B7025-1)*3+3)&amp;")")</f>
        <v/>
      </c>
    </row>
    <row r="7026" spans="1:6" s="15" customFormat="1" x14ac:dyDescent="0.25">
      <c r="A7026" s="15">
        <v>76</v>
      </c>
      <c r="B7026" s="15">
        <v>4</v>
      </c>
      <c r="D7026" s="15" t="str">
        <f>IF(INDEX(Разделы!C$2:L$1540,A7026*11+5,B7026)="","","- "&amp;INDEX(Разделы!C$2:L$1540,A7026*11+5,B7026))</f>
        <v/>
      </c>
      <c r="E7026" s="15" t="str">
        <f>IF(INDEX(Оценка!C$2:AF$1540,A7024*11+6,(B7026-1)*3+1)="","",INDEX(Оценка!C$2:AF$1540,A7024*11+6,(B7026-1)*3+1)&amp;" ("&amp;INDEX(Оценка!C$2:AF$1540,A7024*11+6,(B7026-1)*3+2)&amp;") ("&amp;INDEX(Оценка!C$2:AF$1540,A7024*11+6,(B7026-1)*3+3)&amp;")")</f>
        <v/>
      </c>
      <c r="F7026" s="15" t="str">
        <f>IF(INDEX(Содержание!C$2:L$1680,A7026*6+3,B7026)="","","= "&amp;INDEX(Содержание!C$2:L$1680,A7026*6+3,B7026)&amp;" "&amp;INDEX(Содержание!C$2:L$1680,A7028*6+4,B7028))</f>
        <v/>
      </c>
    </row>
    <row r="7027" spans="1:6" s="15" customFormat="1" x14ac:dyDescent="0.25">
      <c r="A7027" s="15">
        <v>76</v>
      </c>
      <c r="B7027" s="15">
        <v>4</v>
      </c>
      <c r="D7027" s="15" t="str">
        <f>IF(INDEX(Разделы!C$2:L$1540,A7027*11+6,B7027)="","","- "&amp;INDEX(Разделы!C$2:L$1540,A7027*11+6,B7027))</f>
        <v/>
      </c>
      <c r="E7027" s="15" t="str">
        <f>IF(INDEX(Оценка!C$2:AF$1540,A7025*11+7,(B7027-1)*3+1)="","",INDEX(Оценка!C$2:AF$1540,A7025*11+7,(B7027-1)*3+1)&amp;" ("&amp;INDEX(Оценка!C$2:AF$1540,A7025*11+7,(B7027-1)*3+2)&amp;") ("&amp;INDEX(Оценка!C$2:AF$1540,A7025*11+7,(B7027-1)*3+3)&amp;")")</f>
        <v/>
      </c>
    </row>
    <row r="7028" spans="1:6" s="15" customFormat="1" x14ac:dyDescent="0.25">
      <c r="A7028" s="15">
        <v>76</v>
      </c>
      <c r="B7028" s="15">
        <v>4</v>
      </c>
      <c r="D7028" s="15" t="str">
        <f>IF(INDEX(Разделы!C$2:L$1540,A7028*11+7,B7028)="","","- "&amp;INDEX(Разделы!C$2:L$1540,A7028*11+7,B7028))</f>
        <v/>
      </c>
      <c r="E7028" s="15" t="str">
        <f>IF(INDEX(Оценка!C$2:AF$1540,A7026*11+8,(B7028-1)*3+1)="","",INDEX(Оценка!C$2:AF$1540,A7026*11+8,(B7028-1)*3+1)&amp;" ("&amp;INDEX(Оценка!C$2:AF$1540,A7026*11+8,(B7028-1)*3+2)&amp;") ("&amp;INDEX(Оценка!C$2:AF$1540,A7026*11+8,(B7028-1)*3+3)&amp;")")</f>
        <v/>
      </c>
      <c r="F7028" s="15" t="str">
        <f>IF(INDEX(Содержание!C$2:L$1680,A7028*6+5,B7028)="","",INDEX(Содержание!C$2:L$1680,A7028*6+5,B7028))</f>
        <v/>
      </c>
    </row>
    <row r="7029" spans="1:6" s="15" customFormat="1" x14ac:dyDescent="0.25">
      <c r="A7029" s="15">
        <v>76</v>
      </c>
      <c r="B7029" s="15">
        <v>4</v>
      </c>
      <c r="D7029" s="15" t="str">
        <f>IF(INDEX(Разделы!C$2:L$1540,A7029*11+8,B7029)="","","- "&amp;INDEX(Разделы!C$2:L$1540,A7029*11+8,B7029))</f>
        <v/>
      </c>
      <c r="E7029" s="15" t="str">
        <f>IF(INDEX(Оценка!C$2:AF$1540,A7027*11+9,(B7029-1)*3+1)="","",INDEX(Оценка!C$2:AF$1540,A7027*11+9,(B7029-1)*3+1)&amp;" ("&amp;INDEX(Оценка!C$2:AF$1540,A7027*11+9,(B7029-1)*3+2)&amp;") ("&amp;INDEX(Оценка!C$2:AF$1540,A7027*11+9,(B7029-1)*3+3)&amp;")")</f>
        <v/>
      </c>
    </row>
    <row r="7030" spans="1:6" s="15" customFormat="1" x14ac:dyDescent="0.25">
      <c r="A7030" s="15">
        <v>76</v>
      </c>
      <c r="B7030" s="15">
        <v>4</v>
      </c>
      <c r="D7030" s="15" t="str">
        <f>IF(INDEX(Разделы!C$2:L$1540,A7030*11+9,B7030)="","","- "&amp;INDEX(Разделы!C$2:L$1540,A7030*11+9,B7030))</f>
        <v/>
      </c>
      <c r="E7030" s="15" t="str">
        <f>IF(INDEX(Оценка!C$2:AF$1540,A7028*11+10,(B7030-1)*3+1)="","",INDEX(Оценка!C$2:AF$1540,A7028*11+10,(B7030-1)*3+1)&amp;" ("&amp;INDEX(Оценка!C$2:AF$1540,A7028*11+10,(B7030-1)*3+2)&amp;") ("&amp;INDEX(Оценка!C$2:AF$1540,A7028*11+10,(B7030-1)*3+3)&amp;")")</f>
        <v/>
      </c>
    </row>
    <row r="7031" spans="1:6" s="15" customFormat="1" x14ac:dyDescent="0.25">
      <c r="A7031" s="15">
        <v>76</v>
      </c>
      <c r="B7031" s="15">
        <v>4</v>
      </c>
      <c r="D7031" s="15" t="str">
        <f>IF(INDEX(Разделы!C$2:L$1540,A7031*11+10,B7031)="","","- "&amp;INDEX(Разделы!C$2:L$1540,A7031*11+10,B7031))</f>
        <v/>
      </c>
    </row>
    <row r="7032" spans="1:6" s="15" customFormat="1" x14ac:dyDescent="0.25">
      <c r="A7032" s="15">
        <v>76</v>
      </c>
      <c r="B7032" s="15">
        <v>4</v>
      </c>
    </row>
    <row r="7033" spans="1:6" s="15" customFormat="1" x14ac:dyDescent="0.25">
      <c r="A7033" s="15">
        <v>76</v>
      </c>
      <c r="B7033" s="15">
        <v>5</v>
      </c>
      <c r="D7033" s="15" t="str">
        <f xml:space="preserve"> IF(INDEX(Разделы!C$2:L$1540,A7033*11+3,B7033)="","","= "&amp;INDEX(Разделы!C$2:L$1540,A7033*11+3,B7033)&amp;" ("&amp;INDEX(Разделы!C$2:L$1540,A7033*11+4,B7033)&amp;")")</f>
        <v/>
      </c>
      <c r="E7033" s="15" t="str">
        <f>IF(INDEX(Оценка!C$2:AF$1540,A7031*11+4,(B7033-1)*3+1)="","",INDEX(Оценка!C$2:AF$1540,A7031*11+4,(B7033-1)*3+1)&amp;" ("&amp;INDEX(Оценка!C$2:AF$1540,A7031*11+4,(B7033-1)*3+2)&amp;") ("&amp;INDEX(Оценка!C$2:AF$1540,A7031*11+4,(B7033-1)*3+3)&amp;")")</f>
        <v/>
      </c>
      <c r="F7033" s="15" t="str">
        <f>IF(INDEX(Содержание!C$2:L$1680,A7033*6+2,B7033)="","",INDEX(Содержание!C$2:L$1680,A7033*6+2,B7033))</f>
        <v/>
      </c>
    </row>
    <row r="7034" spans="1:6" s="15" customFormat="1" x14ac:dyDescent="0.25">
      <c r="A7034" s="15">
        <v>76</v>
      </c>
      <c r="B7034" s="15">
        <v>5</v>
      </c>
      <c r="E7034" s="15" t="str">
        <f>IF(INDEX(Оценка!C$2:AF$1540,A7032*11+5,(B7034-1)*3+1)="","",INDEX(Оценка!C$2:AF$1540,A7032*11+5,(B7034-1)*3+1)&amp;" ("&amp;INDEX(Оценка!C$2:AF$1540,A7032*11+5,(B7034-1)*3+2)&amp;") ("&amp;INDEX(Оценка!C$2:AF$1540,A7032*11+5,(B7034-1)*3+3)&amp;")")</f>
        <v/>
      </c>
    </row>
    <row r="7035" spans="1:6" s="15" customFormat="1" x14ac:dyDescent="0.25">
      <c r="A7035" s="15">
        <v>76</v>
      </c>
      <c r="B7035" s="15">
        <v>5</v>
      </c>
      <c r="D7035" s="15" t="str">
        <f>IF(INDEX(Разделы!C$2:L$1540,A7035*11+5,B7035)="","","- "&amp;INDEX(Разделы!C$2:L$1540,A7035*11+5,B7035))</f>
        <v/>
      </c>
      <c r="E7035" s="15" t="str">
        <f>IF(INDEX(Оценка!C$2:AF$1540,A7033*11+6,(B7035-1)*3+1)="","",INDEX(Оценка!C$2:AF$1540,A7033*11+6,(B7035-1)*3+1)&amp;" ("&amp;INDEX(Оценка!C$2:AF$1540,A7033*11+6,(B7035-1)*3+2)&amp;") ("&amp;INDEX(Оценка!C$2:AF$1540,A7033*11+6,(B7035-1)*3+3)&amp;")")</f>
        <v/>
      </c>
      <c r="F7035" s="15" t="str">
        <f>IF(INDEX(Содержание!C$2:L$1680,A7035*6+3,B7035)="","","= "&amp;INDEX(Содержание!C$2:L$1680,A7035*6+3,B7035)&amp;" "&amp;INDEX(Содержание!C$2:L$1680,A7037*6+4,B7037))</f>
        <v/>
      </c>
    </row>
    <row r="7036" spans="1:6" s="15" customFormat="1" x14ac:dyDescent="0.25">
      <c r="A7036" s="15">
        <v>76</v>
      </c>
      <c r="B7036" s="15">
        <v>5</v>
      </c>
      <c r="D7036" s="15" t="str">
        <f>IF(INDEX(Разделы!C$2:L$1540,A7036*11+6,B7036)="","","- "&amp;INDEX(Разделы!C$2:L$1540,A7036*11+6,B7036))</f>
        <v/>
      </c>
      <c r="E7036" s="15" t="str">
        <f>IF(INDEX(Оценка!C$2:AF$1540,A7034*11+7,(B7036-1)*3+1)="","",INDEX(Оценка!C$2:AF$1540,A7034*11+7,(B7036-1)*3+1)&amp;" ("&amp;INDEX(Оценка!C$2:AF$1540,A7034*11+7,(B7036-1)*3+2)&amp;") ("&amp;INDEX(Оценка!C$2:AF$1540,A7034*11+7,(B7036-1)*3+3)&amp;")")</f>
        <v/>
      </c>
    </row>
    <row r="7037" spans="1:6" s="15" customFormat="1" x14ac:dyDescent="0.25">
      <c r="A7037" s="15">
        <v>76</v>
      </c>
      <c r="B7037" s="15">
        <v>5</v>
      </c>
      <c r="D7037" s="15" t="str">
        <f>IF(INDEX(Разделы!C$2:L$1540,A7037*11+7,B7037)="","","- "&amp;INDEX(Разделы!C$2:L$1540,A7037*11+7,B7037))</f>
        <v/>
      </c>
      <c r="E7037" s="15" t="str">
        <f>IF(INDEX(Оценка!C$2:AF$1540,A7035*11+8,(B7037-1)*3+1)="","",INDEX(Оценка!C$2:AF$1540,A7035*11+8,(B7037-1)*3+1)&amp;" ("&amp;INDEX(Оценка!C$2:AF$1540,A7035*11+8,(B7037-1)*3+2)&amp;") ("&amp;INDEX(Оценка!C$2:AF$1540,A7035*11+8,(B7037-1)*3+3)&amp;")")</f>
        <v/>
      </c>
      <c r="F7037" s="15" t="str">
        <f>IF(INDEX(Содержание!C$2:L$1680,A7037*6+5,B7037)="","",INDEX(Содержание!C$2:L$1680,A7037*6+5,B7037))</f>
        <v/>
      </c>
    </row>
    <row r="7038" spans="1:6" s="15" customFormat="1" x14ac:dyDescent="0.25">
      <c r="A7038" s="15">
        <v>76</v>
      </c>
      <c r="B7038" s="15">
        <v>5</v>
      </c>
      <c r="D7038" s="15" t="str">
        <f>IF(INDEX(Разделы!C$2:L$1540,A7038*11+8,B7038)="","","- "&amp;INDEX(Разделы!C$2:L$1540,A7038*11+8,B7038))</f>
        <v/>
      </c>
      <c r="E7038" s="15" t="str">
        <f>IF(INDEX(Оценка!C$2:AF$1540,A7036*11+9,(B7038-1)*3+1)="","",INDEX(Оценка!C$2:AF$1540,A7036*11+9,(B7038-1)*3+1)&amp;" ("&amp;INDEX(Оценка!C$2:AF$1540,A7036*11+9,(B7038-1)*3+2)&amp;") ("&amp;INDEX(Оценка!C$2:AF$1540,A7036*11+9,(B7038-1)*3+3)&amp;")")</f>
        <v/>
      </c>
    </row>
    <row r="7039" spans="1:6" s="15" customFormat="1" x14ac:dyDescent="0.25">
      <c r="A7039" s="15">
        <v>76</v>
      </c>
      <c r="B7039" s="15">
        <v>5</v>
      </c>
      <c r="D7039" s="15" t="str">
        <f>IF(INDEX(Разделы!C$2:L$1540,A7039*11+9,B7039)="","","- "&amp;INDEX(Разделы!C$2:L$1540,A7039*11+9,B7039))</f>
        <v/>
      </c>
      <c r="E7039" s="15" t="str">
        <f>IF(INDEX(Оценка!C$2:AF$1540,A7037*11+10,(B7039-1)*3+1)="","",INDEX(Оценка!C$2:AF$1540,A7037*11+10,(B7039-1)*3+1)&amp;" ("&amp;INDEX(Оценка!C$2:AF$1540,A7037*11+10,(B7039-1)*3+2)&amp;") ("&amp;INDEX(Оценка!C$2:AF$1540,A7037*11+10,(B7039-1)*3+3)&amp;")")</f>
        <v/>
      </c>
    </row>
    <row r="7040" spans="1:6" s="15" customFormat="1" x14ac:dyDescent="0.25">
      <c r="A7040" s="15">
        <v>76</v>
      </c>
      <c r="B7040" s="15">
        <v>5</v>
      </c>
      <c r="D7040" s="15" t="str">
        <f>IF(INDEX(Разделы!C$2:L$1540,A7040*11+10,B7040)="","","- "&amp;INDEX(Разделы!C$2:L$1540,A7040*11+10,B7040))</f>
        <v/>
      </c>
    </row>
    <row r="7041" spans="1:6" s="15" customFormat="1" x14ac:dyDescent="0.25">
      <c r="A7041" s="15">
        <v>76</v>
      </c>
      <c r="B7041" s="15">
        <v>5</v>
      </c>
    </row>
    <row r="7042" spans="1:6" s="15" customFormat="1" x14ac:dyDescent="0.25">
      <c r="A7042" s="15">
        <v>76</v>
      </c>
      <c r="B7042" s="15">
        <v>6</v>
      </c>
      <c r="D7042" s="15" t="str">
        <f xml:space="preserve"> IF(INDEX(Разделы!C$2:L$1540,A7042*11+3,B7042)="","","= "&amp;INDEX(Разделы!C$2:L$1540,A7042*11+3,B7042)&amp;" ("&amp;INDEX(Разделы!C$2:L$1540,A7042*11+4,B7042)&amp;")")</f>
        <v/>
      </c>
      <c r="E7042" s="15" t="str">
        <f>IF(INDEX(Оценка!C$2:AF$1540,A7040*11+4,(B7042-1)*3+1)="","",INDEX(Оценка!C$2:AF$1540,A7040*11+4,(B7042-1)*3+1)&amp;" ("&amp;INDEX(Оценка!C$2:AF$1540,A7040*11+4,(B7042-1)*3+2)&amp;") ("&amp;INDEX(Оценка!C$2:AF$1540,A7040*11+4,(B7042-1)*3+3)&amp;")")</f>
        <v/>
      </c>
      <c r="F7042" s="15" t="str">
        <f>IF(INDEX(Содержание!C$2:L$1680,A7042*6+2,B7042)="","",INDEX(Содержание!C$2:L$1680,A7042*6+2,B7042))</f>
        <v/>
      </c>
    </row>
    <row r="7043" spans="1:6" s="15" customFormat="1" x14ac:dyDescent="0.25">
      <c r="A7043" s="15">
        <v>76</v>
      </c>
      <c r="B7043" s="15">
        <v>6</v>
      </c>
      <c r="E7043" s="15" t="str">
        <f>IF(INDEX(Оценка!C$2:AF$1540,A7041*11+5,(B7043-1)*3+1)="","",INDEX(Оценка!C$2:AF$1540,A7041*11+5,(B7043-1)*3+1)&amp;" ("&amp;INDEX(Оценка!C$2:AF$1540,A7041*11+5,(B7043-1)*3+2)&amp;") ("&amp;INDEX(Оценка!C$2:AF$1540,A7041*11+5,(B7043-1)*3+3)&amp;")")</f>
        <v/>
      </c>
    </row>
    <row r="7044" spans="1:6" s="15" customFormat="1" x14ac:dyDescent="0.25">
      <c r="A7044" s="15">
        <v>76</v>
      </c>
      <c r="B7044" s="15">
        <v>6</v>
      </c>
      <c r="D7044" s="15" t="str">
        <f>IF(INDEX(Разделы!C$2:L$1540,A7044*11+5,B7044)="","","- "&amp;INDEX(Разделы!C$2:L$1540,A7044*11+5,B7044))</f>
        <v/>
      </c>
      <c r="E7044" s="15" t="str">
        <f>IF(INDEX(Оценка!C$2:AF$1540,A7042*11+6,(B7044-1)*3+1)="","",INDEX(Оценка!C$2:AF$1540,A7042*11+6,(B7044-1)*3+1)&amp;" ("&amp;INDEX(Оценка!C$2:AF$1540,A7042*11+6,(B7044-1)*3+2)&amp;") ("&amp;INDEX(Оценка!C$2:AF$1540,A7042*11+6,(B7044-1)*3+3)&amp;")")</f>
        <v/>
      </c>
      <c r="F7044" s="15" t="str">
        <f>IF(INDEX(Содержание!C$2:L$1680,A7044*6+3,B7044)="","","= "&amp;INDEX(Содержание!C$2:L$1680,A7044*6+3,B7044)&amp;" "&amp;INDEX(Содержание!C$2:L$1680,A7046*6+4,B7046))</f>
        <v/>
      </c>
    </row>
    <row r="7045" spans="1:6" s="15" customFormat="1" x14ac:dyDescent="0.25">
      <c r="A7045" s="15">
        <v>76</v>
      </c>
      <c r="B7045" s="15">
        <v>6</v>
      </c>
      <c r="D7045" s="15" t="str">
        <f>IF(INDEX(Разделы!C$2:L$1540,A7045*11+6,B7045)="","","- "&amp;INDEX(Разделы!C$2:L$1540,A7045*11+6,B7045))</f>
        <v/>
      </c>
      <c r="E7045" s="15" t="str">
        <f>IF(INDEX(Оценка!C$2:AF$1540,A7043*11+7,(B7045-1)*3+1)="","",INDEX(Оценка!C$2:AF$1540,A7043*11+7,(B7045-1)*3+1)&amp;" ("&amp;INDEX(Оценка!C$2:AF$1540,A7043*11+7,(B7045-1)*3+2)&amp;") ("&amp;INDEX(Оценка!C$2:AF$1540,A7043*11+7,(B7045-1)*3+3)&amp;")")</f>
        <v/>
      </c>
    </row>
    <row r="7046" spans="1:6" s="15" customFormat="1" x14ac:dyDescent="0.25">
      <c r="A7046" s="15">
        <v>76</v>
      </c>
      <c r="B7046" s="15">
        <v>6</v>
      </c>
      <c r="D7046" s="15" t="str">
        <f>IF(INDEX(Разделы!C$2:L$1540,A7046*11+7,B7046)="","","- "&amp;INDEX(Разделы!C$2:L$1540,A7046*11+7,B7046))</f>
        <v/>
      </c>
      <c r="E7046" s="15" t="str">
        <f>IF(INDEX(Оценка!C$2:AF$1540,A7044*11+8,(B7046-1)*3+1)="","",INDEX(Оценка!C$2:AF$1540,A7044*11+8,(B7046-1)*3+1)&amp;" ("&amp;INDEX(Оценка!C$2:AF$1540,A7044*11+8,(B7046-1)*3+2)&amp;") ("&amp;INDEX(Оценка!C$2:AF$1540,A7044*11+8,(B7046-1)*3+3)&amp;")")</f>
        <v/>
      </c>
      <c r="F7046" s="15" t="str">
        <f>IF(INDEX(Содержание!C$2:L$1680,A7046*6+5,B7046)="","",INDEX(Содержание!C$2:L$1680,A7046*6+5,B7046))</f>
        <v/>
      </c>
    </row>
    <row r="7047" spans="1:6" s="15" customFormat="1" x14ac:dyDescent="0.25">
      <c r="A7047" s="15">
        <v>76</v>
      </c>
      <c r="B7047" s="15">
        <v>6</v>
      </c>
      <c r="D7047" s="15" t="str">
        <f>IF(INDEX(Разделы!C$2:L$1540,A7047*11+8,B7047)="","","- "&amp;INDEX(Разделы!C$2:L$1540,A7047*11+8,B7047))</f>
        <v/>
      </c>
      <c r="E7047" s="15" t="str">
        <f>IF(INDEX(Оценка!C$2:AF$1540,A7045*11+9,(B7047-1)*3+1)="","",INDEX(Оценка!C$2:AF$1540,A7045*11+9,(B7047-1)*3+1)&amp;" ("&amp;INDEX(Оценка!C$2:AF$1540,A7045*11+9,(B7047-1)*3+2)&amp;") ("&amp;INDEX(Оценка!C$2:AF$1540,A7045*11+9,(B7047-1)*3+3)&amp;")")</f>
        <v/>
      </c>
    </row>
    <row r="7048" spans="1:6" s="15" customFormat="1" x14ac:dyDescent="0.25">
      <c r="A7048" s="15">
        <v>76</v>
      </c>
      <c r="B7048" s="15">
        <v>6</v>
      </c>
      <c r="D7048" s="15" t="str">
        <f>IF(INDEX(Разделы!C$2:L$1540,A7048*11+9,B7048)="","","- "&amp;INDEX(Разделы!C$2:L$1540,A7048*11+9,B7048))</f>
        <v/>
      </c>
      <c r="E7048" s="15" t="str">
        <f>IF(INDEX(Оценка!C$2:AF$1540,A7046*11+10,(B7048-1)*3+1)="","",INDEX(Оценка!C$2:AF$1540,A7046*11+10,(B7048-1)*3+1)&amp;" ("&amp;INDEX(Оценка!C$2:AF$1540,A7046*11+10,(B7048-1)*3+2)&amp;") ("&amp;INDEX(Оценка!C$2:AF$1540,A7046*11+10,(B7048-1)*3+3)&amp;")")</f>
        <v/>
      </c>
    </row>
    <row r="7049" spans="1:6" s="15" customFormat="1" x14ac:dyDescent="0.25">
      <c r="A7049" s="15">
        <v>76</v>
      </c>
      <c r="B7049" s="15">
        <v>6</v>
      </c>
      <c r="D7049" s="15" t="str">
        <f>IF(INDEX(Разделы!C$2:L$1540,A7049*11+10,B7049)="","","- "&amp;INDEX(Разделы!C$2:L$1540,A7049*11+10,B7049))</f>
        <v/>
      </c>
    </row>
    <row r="7050" spans="1:6" s="15" customFormat="1" x14ac:dyDescent="0.25">
      <c r="A7050" s="15">
        <v>76</v>
      </c>
      <c r="B7050" s="15">
        <v>6</v>
      </c>
    </row>
    <row r="7051" spans="1:6" s="15" customFormat="1" x14ac:dyDescent="0.25">
      <c r="A7051" s="15">
        <v>76</v>
      </c>
      <c r="B7051" s="15">
        <v>7</v>
      </c>
      <c r="D7051" s="15" t="str">
        <f xml:space="preserve"> IF(INDEX(Разделы!C$2:L$1540,A7051*11+3,B7051)="","","= "&amp;INDEX(Разделы!C$2:L$1540,A7051*11+3,B7051)&amp;" ("&amp;INDEX(Разделы!C$2:L$1540,A7051*11+4,B7051)&amp;")")</f>
        <v/>
      </c>
      <c r="E7051" s="15" t="str">
        <f>IF(INDEX(Оценка!C$2:AF$1540,A7049*11+4,(B7051-1)*3+1)="","",INDEX(Оценка!C$2:AF$1540,A7049*11+4,(B7051-1)*3+1)&amp;" ("&amp;INDEX(Оценка!C$2:AF$1540,A7049*11+4,(B7051-1)*3+2)&amp;") ("&amp;INDEX(Оценка!C$2:AF$1540,A7049*11+4,(B7051-1)*3+3)&amp;")")</f>
        <v/>
      </c>
      <c r="F7051" s="15" t="str">
        <f>IF(INDEX(Содержание!C$2:L$1680,A7051*6+2,B7051)="","",INDEX(Содержание!C$2:L$1680,A7051*6+2,B7051))</f>
        <v/>
      </c>
    </row>
    <row r="7052" spans="1:6" s="15" customFormat="1" x14ac:dyDescent="0.25">
      <c r="A7052" s="15">
        <v>76</v>
      </c>
      <c r="B7052" s="15">
        <v>7</v>
      </c>
      <c r="E7052" s="15" t="str">
        <f>IF(INDEX(Оценка!C$2:AF$1540,A7050*11+5,(B7052-1)*3+1)="","",INDEX(Оценка!C$2:AF$1540,A7050*11+5,(B7052-1)*3+1)&amp;" ("&amp;INDEX(Оценка!C$2:AF$1540,A7050*11+5,(B7052-1)*3+2)&amp;") ("&amp;INDEX(Оценка!C$2:AF$1540,A7050*11+5,(B7052-1)*3+3)&amp;")")</f>
        <v/>
      </c>
    </row>
    <row r="7053" spans="1:6" s="15" customFormat="1" x14ac:dyDescent="0.25">
      <c r="A7053" s="15">
        <v>76</v>
      </c>
      <c r="B7053" s="15">
        <v>7</v>
      </c>
      <c r="D7053" s="15" t="str">
        <f>IF(INDEX(Разделы!C$2:L$1540,A7053*11+5,B7053)="","","- "&amp;INDEX(Разделы!C$2:L$1540,A7053*11+5,B7053))</f>
        <v/>
      </c>
      <c r="E7053" s="15" t="str">
        <f>IF(INDEX(Оценка!C$2:AF$1540,A7051*11+6,(B7053-1)*3+1)="","",INDEX(Оценка!C$2:AF$1540,A7051*11+6,(B7053-1)*3+1)&amp;" ("&amp;INDEX(Оценка!C$2:AF$1540,A7051*11+6,(B7053-1)*3+2)&amp;") ("&amp;INDEX(Оценка!C$2:AF$1540,A7051*11+6,(B7053-1)*3+3)&amp;")")</f>
        <v/>
      </c>
      <c r="F7053" s="15" t="str">
        <f>IF(INDEX(Содержание!C$2:L$1680,A7053*6+3,B7053)="","","= "&amp;INDEX(Содержание!C$2:L$1680,A7053*6+3,B7053)&amp;" "&amp;INDEX(Содержание!C$2:L$1680,A7055*6+4,B7055))</f>
        <v/>
      </c>
    </row>
    <row r="7054" spans="1:6" s="15" customFormat="1" x14ac:dyDescent="0.25">
      <c r="A7054" s="15">
        <v>76</v>
      </c>
      <c r="B7054" s="15">
        <v>7</v>
      </c>
      <c r="D7054" s="15" t="str">
        <f>IF(INDEX(Разделы!C$2:L$1540,A7054*11+6,B7054)="","","- "&amp;INDEX(Разделы!C$2:L$1540,A7054*11+6,B7054))</f>
        <v/>
      </c>
      <c r="E7054" s="15" t="str">
        <f>IF(INDEX(Оценка!C$2:AF$1540,A7052*11+7,(B7054-1)*3+1)="","",INDEX(Оценка!C$2:AF$1540,A7052*11+7,(B7054-1)*3+1)&amp;" ("&amp;INDEX(Оценка!C$2:AF$1540,A7052*11+7,(B7054-1)*3+2)&amp;") ("&amp;INDEX(Оценка!C$2:AF$1540,A7052*11+7,(B7054-1)*3+3)&amp;")")</f>
        <v/>
      </c>
    </row>
    <row r="7055" spans="1:6" s="15" customFormat="1" x14ac:dyDescent="0.25">
      <c r="A7055" s="15">
        <v>76</v>
      </c>
      <c r="B7055" s="15">
        <v>7</v>
      </c>
      <c r="D7055" s="15" t="str">
        <f>IF(INDEX(Разделы!C$2:L$1540,A7055*11+7,B7055)="","","- "&amp;INDEX(Разделы!C$2:L$1540,A7055*11+7,B7055))</f>
        <v/>
      </c>
      <c r="E7055" s="15" t="str">
        <f>IF(INDEX(Оценка!C$2:AF$1540,A7053*11+8,(B7055-1)*3+1)="","",INDEX(Оценка!C$2:AF$1540,A7053*11+8,(B7055-1)*3+1)&amp;" ("&amp;INDEX(Оценка!C$2:AF$1540,A7053*11+8,(B7055-1)*3+2)&amp;") ("&amp;INDEX(Оценка!C$2:AF$1540,A7053*11+8,(B7055-1)*3+3)&amp;")")</f>
        <v/>
      </c>
      <c r="F7055" s="15" t="str">
        <f>IF(INDEX(Содержание!C$2:L$1680,A7055*6+5,B7055)="","",INDEX(Содержание!C$2:L$1680,A7055*6+5,B7055))</f>
        <v/>
      </c>
    </row>
    <row r="7056" spans="1:6" s="15" customFormat="1" x14ac:dyDescent="0.25">
      <c r="A7056" s="15">
        <v>76</v>
      </c>
      <c r="B7056" s="15">
        <v>7</v>
      </c>
      <c r="D7056" s="15" t="str">
        <f>IF(INDEX(Разделы!C$2:L$1540,A7056*11+8,B7056)="","","- "&amp;INDEX(Разделы!C$2:L$1540,A7056*11+8,B7056))</f>
        <v/>
      </c>
      <c r="E7056" s="15" t="str">
        <f>IF(INDEX(Оценка!C$2:AF$1540,A7054*11+9,(B7056-1)*3+1)="","",INDEX(Оценка!C$2:AF$1540,A7054*11+9,(B7056-1)*3+1)&amp;" ("&amp;INDEX(Оценка!C$2:AF$1540,A7054*11+9,(B7056-1)*3+2)&amp;") ("&amp;INDEX(Оценка!C$2:AF$1540,A7054*11+9,(B7056-1)*3+3)&amp;")")</f>
        <v/>
      </c>
    </row>
    <row r="7057" spans="1:6" s="15" customFormat="1" x14ac:dyDescent="0.25">
      <c r="A7057" s="15">
        <v>76</v>
      </c>
      <c r="B7057" s="15">
        <v>7</v>
      </c>
      <c r="D7057" s="15" t="str">
        <f>IF(INDEX(Разделы!C$2:L$1540,A7057*11+9,B7057)="","","- "&amp;INDEX(Разделы!C$2:L$1540,A7057*11+9,B7057))</f>
        <v/>
      </c>
      <c r="E7057" s="15" t="str">
        <f>IF(INDEX(Оценка!C$2:AF$1540,A7055*11+10,(B7057-1)*3+1)="","",INDEX(Оценка!C$2:AF$1540,A7055*11+10,(B7057-1)*3+1)&amp;" ("&amp;INDEX(Оценка!C$2:AF$1540,A7055*11+10,(B7057-1)*3+2)&amp;") ("&amp;INDEX(Оценка!C$2:AF$1540,A7055*11+10,(B7057-1)*3+3)&amp;")")</f>
        <v/>
      </c>
    </row>
    <row r="7058" spans="1:6" s="15" customFormat="1" x14ac:dyDescent="0.25">
      <c r="A7058" s="15">
        <v>76</v>
      </c>
      <c r="B7058" s="15">
        <v>7</v>
      </c>
      <c r="D7058" s="15" t="str">
        <f>IF(INDEX(Разделы!C$2:L$1540,A7058*11+10,B7058)="","","- "&amp;INDEX(Разделы!C$2:L$1540,A7058*11+10,B7058))</f>
        <v/>
      </c>
    </row>
    <row r="7059" spans="1:6" s="15" customFormat="1" x14ac:dyDescent="0.25">
      <c r="A7059" s="15">
        <v>76</v>
      </c>
      <c r="B7059" s="15">
        <v>7</v>
      </c>
    </row>
    <row r="7060" spans="1:6" s="15" customFormat="1" x14ac:dyDescent="0.25">
      <c r="A7060" s="15">
        <v>76</v>
      </c>
      <c r="B7060" s="15">
        <v>8</v>
      </c>
      <c r="D7060" s="15" t="str">
        <f xml:space="preserve"> IF(INDEX(Разделы!C$2:L$1540,A7060*11+3,B7060)="","","= "&amp;INDEX(Разделы!C$2:L$1540,A7060*11+3,B7060)&amp;" ("&amp;INDEX(Разделы!C$2:L$1540,A7060*11+4,B7060)&amp;")")</f>
        <v/>
      </c>
      <c r="E7060" s="15" t="str">
        <f>IF(INDEX(Оценка!C$2:AF$1540,A7058*11+4,(B7060-1)*3+1)="","",INDEX(Оценка!C$2:AF$1540,A7058*11+4,(B7060-1)*3+1)&amp;" ("&amp;INDEX(Оценка!C$2:AF$1540,A7058*11+4,(B7060-1)*3+2)&amp;") ("&amp;INDEX(Оценка!C$2:AF$1540,A7058*11+4,(B7060-1)*3+3)&amp;")")</f>
        <v/>
      </c>
      <c r="F7060" s="15" t="str">
        <f>IF(INDEX(Содержание!C$2:L$1680,A7060*6+2,B7060)="","",INDEX(Содержание!C$2:L$1680,A7060*6+2,B7060))</f>
        <v/>
      </c>
    </row>
    <row r="7061" spans="1:6" s="15" customFormat="1" x14ac:dyDescent="0.25">
      <c r="A7061" s="15">
        <v>76</v>
      </c>
      <c r="B7061" s="15">
        <v>8</v>
      </c>
      <c r="E7061" s="15" t="str">
        <f>IF(INDEX(Оценка!C$2:AF$1540,A7059*11+5,(B7061-1)*3+1)="","",INDEX(Оценка!C$2:AF$1540,A7059*11+5,(B7061-1)*3+1)&amp;" ("&amp;INDEX(Оценка!C$2:AF$1540,A7059*11+5,(B7061-1)*3+2)&amp;") ("&amp;INDEX(Оценка!C$2:AF$1540,A7059*11+5,(B7061-1)*3+3)&amp;")")</f>
        <v/>
      </c>
    </row>
    <row r="7062" spans="1:6" s="15" customFormat="1" x14ac:dyDescent="0.25">
      <c r="A7062" s="15">
        <v>76</v>
      </c>
      <c r="B7062" s="15">
        <v>8</v>
      </c>
      <c r="D7062" s="15" t="str">
        <f>IF(INDEX(Разделы!C$2:L$1540,A7062*11+5,B7062)="","","- "&amp;INDEX(Разделы!C$2:L$1540,A7062*11+5,B7062))</f>
        <v/>
      </c>
      <c r="E7062" s="15" t="str">
        <f>IF(INDEX(Оценка!C$2:AF$1540,A7060*11+6,(B7062-1)*3+1)="","",INDEX(Оценка!C$2:AF$1540,A7060*11+6,(B7062-1)*3+1)&amp;" ("&amp;INDEX(Оценка!C$2:AF$1540,A7060*11+6,(B7062-1)*3+2)&amp;") ("&amp;INDEX(Оценка!C$2:AF$1540,A7060*11+6,(B7062-1)*3+3)&amp;")")</f>
        <v/>
      </c>
      <c r="F7062" s="15" t="str">
        <f>IF(INDEX(Содержание!C$2:L$1680,A7062*6+3,B7062)="","","= "&amp;INDEX(Содержание!C$2:L$1680,A7062*6+3,B7062)&amp;" "&amp;INDEX(Содержание!C$2:L$1680,A7064*6+4,B7064))</f>
        <v/>
      </c>
    </row>
    <row r="7063" spans="1:6" s="15" customFormat="1" x14ac:dyDescent="0.25">
      <c r="A7063" s="15">
        <v>76</v>
      </c>
      <c r="B7063" s="15">
        <v>8</v>
      </c>
      <c r="D7063" s="15" t="str">
        <f>IF(INDEX(Разделы!C$2:L$1540,A7063*11+6,B7063)="","","- "&amp;INDEX(Разделы!C$2:L$1540,A7063*11+6,B7063))</f>
        <v/>
      </c>
      <c r="E7063" s="15" t="str">
        <f>IF(INDEX(Оценка!C$2:AF$1540,A7061*11+7,(B7063-1)*3+1)="","",INDEX(Оценка!C$2:AF$1540,A7061*11+7,(B7063-1)*3+1)&amp;" ("&amp;INDEX(Оценка!C$2:AF$1540,A7061*11+7,(B7063-1)*3+2)&amp;") ("&amp;INDEX(Оценка!C$2:AF$1540,A7061*11+7,(B7063-1)*3+3)&amp;")")</f>
        <v/>
      </c>
    </row>
    <row r="7064" spans="1:6" s="15" customFormat="1" x14ac:dyDescent="0.25">
      <c r="A7064" s="15">
        <v>76</v>
      </c>
      <c r="B7064" s="15">
        <v>8</v>
      </c>
      <c r="D7064" s="15" t="str">
        <f>IF(INDEX(Разделы!C$2:L$1540,A7064*11+7,B7064)="","","- "&amp;INDEX(Разделы!C$2:L$1540,A7064*11+7,B7064))</f>
        <v/>
      </c>
      <c r="E7064" s="15" t="str">
        <f>IF(INDEX(Оценка!C$2:AF$1540,A7062*11+8,(B7064-1)*3+1)="","",INDEX(Оценка!C$2:AF$1540,A7062*11+8,(B7064-1)*3+1)&amp;" ("&amp;INDEX(Оценка!C$2:AF$1540,A7062*11+8,(B7064-1)*3+2)&amp;") ("&amp;INDEX(Оценка!C$2:AF$1540,A7062*11+8,(B7064-1)*3+3)&amp;")")</f>
        <v/>
      </c>
      <c r="F7064" s="15" t="str">
        <f>IF(INDEX(Содержание!C$2:L$1680,A7064*6+5,B7064)="","",INDEX(Содержание!C$2:L$1680,A7064*6+5,B7064))</f>
        <v/>
      </c>
    </row>
    <row r="7065" spans="1:6" s="15" customFormat="1" x14ac:dyDescent="0.25">
      <c r="A7065" s="15">
        <v>76</v>
      </c>
      <c r="B7065" s="15">
        <v>8</v>
      </c>
      <c r="D7065" s="15" t="str">
        <f>IF(INDEX(Разделы!C$2:L$1540,A7065*11+8,B7065)="","","- "&amp;INDEX(Разделы!C$2:L$1540,A7065*11+8,B7065))</f>
        <v/>
      </c>
      <c r="E7065" s="15" t="str">
        <f>IF(INDEX(Оценка!C$2:AF$1540,A7063*11+9,(B7065-1)*3+1)="","",INDEX(Оценка!C$2:AF$1540,A7063*11+9,(B7065-1)*3+1)&amp;" ("&amp;INDEX(Оценка!C$2:AF$1540,A7063*11+9,(B7065-1)*3+2)&amp;") ("&amp;INDEX(Оценка!C$2:AF$1540,A7063*11+9,(B7065-1)*3+3)&amp;")")</f>
        <v/>
      </c>
    </row>
    <row r="7066" spans="1:6" s="15" customFormat="1" x14ac:dyDescent="0.25">
      <c r="A7066" s="15">
        <v>76</v>
      </c>
      <c r="B7066" s="15">
        <v>8</v>
      </c>
      <c r="D7066" s="15" t="str">
        <f>IF(INDEX(Разделы!C$2:L$1540,A7066*11+9,B7066)="","","- "&amp;INDEX(Разделы!C$2:L$1540,A7066*11+9,B7066))</f>
        <v/>
      </c>
      <c r="E7066" s="15" t="str">
        <f>IF(INDEX(Оценка!C$2:AF$1540,A7064*11+10,(B7066-1)*3+1)="","",INDEX(Оценка!C$2:AF$1540,A7064*11+10,(B7066-1)*3+1)&amp;" ("&amp;INDEX(Оценка!C$2:AF$1540,A7064*11+10,(B7066-1)*3+2)&amp;") ("&amp;INDEX(Оценка!C$2:AF$1540,A7064*11+10,(B7066-1)*3+3)&amp;")")</f>
        <v/>
      </c>
    </row>
    <row r="7067" spans="1:6" s="15" customFormat="1" x14ac:dyDescent="0.25">
      <c r="A7067" s="15">
        <v>76</v>
      </c>
      <c r="B7067" s="15">
        <v>8</v>
      </c>
      <c r="D7067" s="15" t="str">
        <f>IF(INDEX(Разделы!C$2:L$1540,A7067*11+10,B7067)="","","- "&amp;INDEX(Разделы!C$2:L$1540,A7067*11+10,B7067))</f>
        <v/>
      </c>
    </row>
    <row r="7068" spans="1:6" s="15" customFormat="1" x14ac:dyDescent="0.25">
      <c r="A7068" s="15">
        <v>76</v>
      </c>
      <c r="B7068" s="15">
        <v>8</v>
      </c>
    </row>
    <row r="7069" spans="1:6" s="15" customFormat="1" x14ac:dyDescent="0.25">
      <c r="A7069" s="15">
        <v>76</v>
      </c>
      <c r="B7069" s="15">
        <v>9</v>
      </c>
      <c r="D7069" s="15" t="str">
        <f xml:space="preserve"> IF(INDEX(Разделы!C$2:L$1540,A7069*11+3,B7069)="","","= "&amp;INDEX(Разделы!C$2:L$1540,A7069*11+3,B7069)&amp;" ("&amp;INDEX(Разделы!C$2:L$1540,A7069*11+4,B7069)&amp;")")</f>
        <v/>
      </c>
      <c r="E7069" s="15" t="str">
        <f>IF(INDEX(Оценка!C$2:AF$1540,A7067*11+4,(B7069-1)*3+1)="","",INDEX(Оценка!C$2:AF$1540,A7067*11+4,(B7069-1)*3+1)&amp;" ("&amp;INDEX(Оценка!C$2:AF$1540,A7067*11+4,(B7069-1)*3+2)&amp;") ("&amp;INDEX(Оценка!C$2:AF$1540,A7067*11+4,(B7069-1)*3+3)&amp;")")</f>
        <v/>
      </c>
      <c r="F7069" s="15" t="str">
        <f>IF(INDEX(Содержание!C$2:L$1680,A7069*6+2,B7069)="","",INDEX(Содержание!C$2:L$1680,A7069*6+2,B7069))</f>
        <v/>
      </c>
    </row>
    <row r="7070" spans="1:6" s="15" customFormat="1" x14ac:dyDescent="0.25">
      <c r="A7070" s="15">
        <v>76</v>
      </c>
      <c r="B7070" s="15">
        <v>9</v>
      </c>
      <c r="E7070" s="15" t="str">
        <f>IF(INDEX(Оценка!C$2:AF$1540,A7068*11+5,(B7070-1)*3+1)="","",INDEX(Оценка!C$2:AF$1540,A7068*11+5,(B7070-1)*3+1)&amp;" ("&amp;INDEX(Оценка!C$2:AF$1540,A7068*11+5,(B7070-1)*3+2)&amp;") ("&amp;INDEX(Оценка!C$2:AF$1540,A7068*11+5,(B7070-1)*3+3)&amp;")")</f>
        <v/>
      </c>
    </row>
    <row r="7071" spans="1:6" s="15" customFormat="1" x14ac:dyDescent="0.25">
      <c r="A7071" s="15">
        <v>76</v>
      </c>
      <c r="B7071" s="15">
        <v>9</v>
      </c>
      <c r="D7071" s="15" t="str">
        <f>IF(INDEX(Разделы!C$2:L$1540,A7071*11+5,B7071)="","","- "&amp;INDEX(Разделы!C$2:L$1540,A7071*11+5,B7071))</f>
        <v/>
      </c>
      <c r="E7071" s="15" t="str">
        <f>IF(INDEX(Оценка!C$2:AF$1540,A7069*11+6,(B7071-1)*3+1)="","",INDEX(Оценка!C$2:AF$1540,A7069*11+6,(B7071-1)*3+1)&amp;" ("&amp;INDEX(Оценка!C$2:AF$1540,A7069*11+6,(B7071-1)*3+2)&amp;") ("&amp;INDEX(Оценка!C$2:AF$1540,A7069*11+6,(B7071-1)*3+3)&amp;")")</f>
        <v/>
      </c>
      <c r="F7071" s="15" t="str">
        <f>IF(INDEX(Содержание!C$2:L$1680,A7071*6+3,B7071)="","","= "&amp;INDEX(Содержание!C$2:L$1680,A7071*6+3,B7071)&amp;" "&amp;INDEX(Содержание!C$2:L$1680,A7073*6+4,B7073))</f>
        <v/>
      </c>
    </row>
    <row r="7072" spans="1:6" s="15" customFormat="1" x14ac:dyDescent="0.25">
      <c r="A7072" s="15">
        <v>76</v>
      </c>
      <c r="B7072" s="15">
        <v>9</v>
      </c>
      <c r="D7072" s="15" t="str">
        <f>IF(INDEX(Разделы!C$2:L$1540,A7072*11+6,B7072)="","","- "&amp;INDEX(Разделы!C$2:L$1540,A7072*11+6,B7072))</f>
        <v/>
      </c>
      <c r="E7072" s="15" t="str">
        <f>IF(INDEX(Оценка!C$2:AF$1540,A7070*11+7,(B7072-1)*3+1)="","",INDEX(Оценка!C$2:AF$1540,A7070*11+7,(B7072-1)*3+1)&amp;" ("&amp;INDEX(Оценка!C$2:AF$1540,A7070*11+7,(B7072-1)*3+2)&amp;") ("&amp;INDEX(Оценка!C$2:AF$1540,A7070*11+7,(B7072-1)*3+3)&amp;")")</f>
        <v/>
      </c>
    </row>
    <row r="7073" spans="1:6" s="15" customFormat="1" x14ac:dyDescent="0.25">
      <c r="A7073" s="15">
        <v>76</v>
      </c>
      <c r="B7073" s="15">
        <v>9</v>
      </c>
      <c r="D7073" s="15" t="str">
        <f>IF(INDEX(Разделы!C$2:L$1540,A7073*11+7,B7073)="","","- "&amp;INDEX(Разделы!C$2:L$1540,A7073*11+7,B7073))</f>
        <v/>
      </c>
      <c r="E7073" s="15" t="str">
        <f>IF(INDEX(Оценка!C$2:AF$1540,A7071*11+8,(B7073-1)*3+1)="","",INDEX(Оценка!C$2:AF$1540,A7071*11+8,(B7073-1)*3+1)&amp;" ("&amp;INDEX(Оценка!C$2:AF$1540,A7071*11+8,(B7073-1)*3+2)&amp;") ("&amp;INDEX(Оценка!C$2:AF$1540,A7071*11+8,(B7073-1)*3+3)&amp;")")</f>
        <v/>
      </c>
      <c r="F7073" s="15" t="str">
        <f>IF(INDEX(Содержание!C$2:L$1680,A7073*6+5,B7073)="","",INDEX(Содержание!C$2:L$1680,A7073*6+5,B7073))</f>
        <v/>
      </c>
    </row>
    <row r="7074" spans="1:6" s="15" customFormat="1" x14ac:dyDescent="0.25">
      <c r="A7074" s="15">
        <v>76</v>
      </c>
      <c r="B7074" s="15">
        <v>9</v>
      </c>
      <c r="D7074" s="15" t="str">
        <f>IF(INDEX(Разделы!C$2:L$1540,A7074*11+8,B7074)="","","- "&amp;INDEX(Разделы!C$2:L$1540,A7074*11+8,B7074))</f>
        <v/>
      </c>
      <c r="E7074" s="15" t="str">
        <f>IF(INDEX(Оценка!C$2:AF$1540,A7072*11+9,(B7074-1)*3+1)="","",INDEX(Оценка!C$2:AF$1540,A7072*11+9,(B7074-1)*3+1)&amp;" ("&amp;INDEX(Оценка!C$2:AF$1540,A7072*11+9,(B7074-1)*3+2)&amp;") ("&amp;INDEX(Оценка!C$2:AF$1540,A7072*11+9,(B7074-1)*3+3)&amp;")")</f>
        <v/>
      </c>
    </row>
    <row r="7075" spans="1:6" s="15" customFormat="1" x14ac:dyDescent="0.25">
      <c r="A7075" s="15">
        <v>76</v>
      </c>
      <c r="B7075" s="15">
        <v>9</v>
      </c>
      <c r="D7075" s="15" t="str">
        <f>IF(INDEX(Разделы!C$2:L$1540,A7075*11+9,B7075)="","","- "&amp;INDEX(Разделы!C$2:L$1540,A7075*11+9,B7075))</f>
        <v/>
      </c>
      <c r="E7075" s="15" t="str">
        <f>IF(INDEX(Оценка!C$2:AF$1540,A7073*11+10,(B7075-1)*3+1)="","",INDEX(Оценка!C$2:AF$1540,A7073*11+10,(B7075-1)*3+1)&amp;" ("&amp;INDEX(Оценка!C$2:AF$1540,A7073*11+10,(B7075-1)*3+2)&amp;") ("&amp;INDEX(Оценка!C$2:AF$1540,A7073*11+10,(B7075-1)*3+3)&amp;")")</f>
        <v/>
      </c>
    </row>
    <row r="7076" spans="1:6" s="15" customFormat="1" x14ac:dyDescent="0.25">
      <c r="A7076" s="15">
        <v>76</v>
      </c>
      <c r="B7076" s="15">
        <v>9</v>
      </c>
      <c r="D7076" s="15" t="str">
        <f>IF(INDEX(Разделы!C$2:L$1540,A7076*11+10,B7076)="","","- "&amp;INDEX(Разделы!C$2:L$1540,A7076*11+10,B7076))</f>
        <v/>
      </c>
    </row>
    <row r="7077" spans="1:6" s="15" customFormat="1" x14ac:dyDescent="0.25">
      <c r="A7077" s="15">
        <v>76</v>
      </c>
      <c r="B7077" s="15">
        <v>9</v>
      </c>
    </row>
    <row r="7078" spans="1:6" s="15" customFormat="1" x14ac:dyDescent="0.25">
      <c r="A7078" s="15">
        <v>76</v>
      </c>
      <c r="B7078" s="15">
        <v>10</v>
      </c>
      <c r="D7078" s="15" t="str">
        <f xml:space="preserve"> IF(INDEX(Разделы!C$2:L$1540,A7078*11+3,B7078)="","","= "&amp;INDEX(Разделы!C$2:L$1540,A7078*11+3,B7078)&amp;" ("&amp;INDEX(Разделы!C$2:L$1540,A7078*11+4,B7078)&amp;")")</f>
        <v/>
      </c>
      <c r="E7078" s="15" t="str">
        <f>IF(INDEX(Оценка!C$2:AF$1540,A7076*11+4,(B7078-1)*3+1)="","",INDEX(Оценка!C$2:AF$1540,A7076*11+4,(B7078-1)*3+1)&amp;" ("&amp;INDEX(Оценка!C$2:AF$1540,A7076*11+4,(B7078-1)*3+2)&amp;") ("&amp;INDEX(Оценка!C$2:AF$1540,A7076*11+4,(B7078-1)*3+3)&amp;")")</f>
        <v/>
      </c>
      <c r="F7078" s="15" t="str">
        <f>IF(INDEX(Содержание!C$2:L$1680,A7078*6+2,B7078)="","",INDEX(Содержание!C$2:L$1680,A7078*6+2,B7078))</f>
        <v/>
      </c>
    </row>
    <row r="7079" spans="1:6" s="15" customFormat="1" x14ac:dyDescent="0.25">
      <c r="A7079" s="15">
        <v>76</v>
      </c>
      <c r="B7079" s="15">
        <v>10</v>
      </c>
      <c r="E7079" s="15" t="str">
        <f>IF(INDEX(Оценка!C$2:AF$1540,A7077*11+5,(B7079-1)*3+1)="","",INDEX(Оценка!C$2:AF$1540,A7077*11+5,(B7079-1)*3+1)&amp;" ("&amp;INDEX(Оценка!C$2:AF$1540,A7077*11+5,(B7079-1)*3+2)&amp;") ("&amp;INDEX(Оценка!C$2:AF$1540,A7077*11+5,(B7079-1)*3+3)&amp;")")</f>
        <v/>
      </c>
    </row>
    <row r="7080" spans="1:6" s="15" customFormat="1" x14ac:dyDescent="0.25">
      <c r="A7080" s="15">
        <v>76</v>
      </c>
      <c r="B7080" s="15">
        <v>10</v>
      </c>
      <c r="D7080" s="15" t="str">
        <f>IF(INDEX(Разделы!C$2:L$1540,A7080*11+5,B7080)="","","- "&amp;INDEX(Разделы!C$2:L$1540,A7080*11+5,B7080))</f>
        <v/>
      </c>
      <c r="E7080" s="15" t="str">
        <f>IF(INDEX(Оценка!C$2:AF$1540,A7078*11+6,(B7080-1)*3+1)="","",INDEX(Оценка!C$2:AF$1540,A7078*11+6,(B7080-1)*3+1)&amp;" ("&amp;INDEX(Оценка!C$2:AF$1540,A7078*11+6,(B7080-1)*3+2)&amp;") ("&amp;INDEX(Оценка!C$2:AF$1540,A7078*11+6,(B7080-1)*3+3)&amp;")")</f>
        <v/>
      </c>
      <c r="F7080" s="15" t="str">
        <f>IF(INDEX(Содержание!C$2:L$1680,A7080*6+3,B7080)="","","= "&amp;INDEX(Содержание!C$2:L$1680,A7080*6+3,B7080)&amp;" "&amp;INDEX(Содержание!C$2:L$1680,A7082*6+4,B7082))</f>
        <v/>
      </c>
    </row>
    <row r="7081" spans="1:6" s="15" customFormat="1" x14ac:dyDescent="0.25">
      <c r="A7081" s="15">
        <v>76</v>
      </c>
      <c r="B7081" s="15">
        <v>10</v>
      </c>
      <c r="D7081" s="15" t="str">
        <f>IF(INDEX(Разделы!C$2:L$1540,A7081*11+6,B7081)="","","- "&amp;INDEX(Разделы!C$2:L$1540,A7081*11+6,B7081))</f>
        <v/>
      </c>
      <c r="E7081" s="15" t="str">
        <f>IF(INDEX(Оценка!C$2:AF$1540,A7079*11+7,(B7081-1)*3+1)="","",INDEX(Оценка!C$2:AF$1540,A7079*11+7,(B7081-1)*3+1)&amp;" ("&amp;INDEX(Оценка!C$2:AF$1540,A7079*11+7,(B7081-1)*3+2)&amp;") ("&amp;INDEX(Оценка!C$2:AF$1540,A7079*11+7,(B7081-1)*3+3)&amp;")")</f>
        <v/>
      </c>
    </row>
    <row r="7082" spans="1:6" s="15" customFormat="1" x14ac:dyDescent="0.25">
      <c r="A7082" s="15">
        <v>76</v>
      </c>
      <c r="B7082" s="15">
        <v>10</v>
      </c>
      <c r="D7082" s="15" t="str">
        <f>IF(INDEX(Разделы!C$2:L$1540,A7082*11+7,B7082)="","","- "&amp;INDEX(Разделы!C$2:L$1540,A7082*11+7,B7082))</f>
        <v/>
      </c>
      <c r="E7082" s="15" t="str">
        <f>IF(INDEX(Оценка!C$2:AF$1540,A7080*11+8,(B7082-1)*3+1)="","",INDEX(Оценка!C$2:AF$1540,A7080*11+8,(B7082-1)*3+1)&amp;" ("&amp;INDEX(Оценка!C$2:AF$1540,A7080*11+8,(B7082-1)*3+2)&amp;") ("&amp;INDEX(Оценка!C$2:AF$1540,A7080*11+8,(B7082-1)*3+3)&amp;")")</f>
        <v/>
      </c>
      <c r="F7082" s="15" t="str">
        <f>IF(INDEX(Содержание!C$2:L$1680,A7082*6+5,B7082)="","",INDEX(Содержание!C$2:L$1680,A7082*6+5,B7082))</f>
        <v/>
      </c>
    </row>
    <row r="7083" spans="1:6" s="15" customFormat="1" x14ac:dyDescent="0.25">
      <c r="A7083" s="15">
        <v>76</v>
      </c>
      <c r="B7083" s="15">
        <v>10</v>
      </c>
      <c r="D7083" s="15" t="str">
        <f>IF(INDEX(Разделы!C$2:L$1540,A7083*11+8,B7083)="","","- "&amp;INDEX(Разделы!C$2:L$1540,A7083*11+8,B7083))</f>
        <v/>
      </c>
      <c r="E7083" s="15" t="str">
        <f>IF(INDEX(Оценка!C$2:AF$1540,A7081*11+9,(B7083-1)*3+1)="","",INDEX(Оценка!C$2:AF$1540,A7081*11+9,(B7083-1)*3+1)&amp;" ("&amp;INDEX(Оценка!C$2:AF$1540,A7081*11+9,(B7083-1)*3+2)&amp;") ("&amp;INDEX(Оценка!C$2:AF$1540,A7081*11+9,(B7083-1)*3+3)&amp;")")</f>
        <v/>
      </c>
    </row>
    <row r="7084" spans="1:6" s="15" customFormat="1" x14ac:dyDescent="0.25">
      <c r="A7084" s="15">
        <v>76</v>
      </c>
      <c r="B7084" s="15">
        <v>10</v>
      </c>
      <c r="D7084" s="15" t="str">
        <f>IF(INDEX(Разделы!C$2:L$1540,A7084*11+9,B7084)="","","- "&amp;INDEX(Разделы!C$2:L$1540,A7084*11+9,B7084))</f>
        <v/>
      </c>
      <c r="E7084" s="15" t="str">
        <f>IF(INDEX(Оценка!C$2:AF$1540,A7082*11+10,(B7084-1)*3+1)="","",INDEX(Оценка!C$2:AF$1540,A7082*11+10,(B7084-1)*3+1)&amp;" ("&amp;INDEX(Оценка!C$2:AF$1540,A7082*11+10,(B7084-1)*3+2)&amp;") ("&amp;INDEX(Оценка!C$2:AF$1540,A7082*11+10,(B7084-1)*3+3)&amp;")")</f>
        <v/>
      </c>
    </row>
    <row r="7085" spans="1:6" s="15" customFormat="1" x14ac:dyDescent="0.25">
      <c r="A7085" s="15">
        <v>76</v>
      </c>
      <c r="B7085" s="15">
        <v>10</v>
      </c>
      <c r="D7085" s="15" t="str">
        <f>IF(INDEX(Разделы!C$2:L$1540,A7085*11+10,B7085)="","","- "&amp;INDEX(Разделы!C$2:L$1540,A7085*11+10,B7085))</f>
        <v/>
      </c>
    </row>
    <row r="7086" spans="1:6" s="15" customFormat="1" x14ac:dyDescent="0.25">
      <c r="A7086" s="15">
        <v>76</v>
      </c>
      <c r="B7086" s="15">
        <v>10</v>
      </c>
    </row>
    <row r="7087" spans="1:6" s="15" customFormat="1" x14ac:dyDescent="0.25">
      <c r="A7087" s="15">
        <v>77</v>
      </c>
      <c r="B7087" s="15">
        <v>1</v>
      </c>
      <c r="D7087" s="15" t="str">
        <f>IF(INDEX(Разделы!C$2:L$1540,A7087*11+1,1)="","","== "&amp;INDEX(Разделы!C$2:L$1540,A7087*11+1,1))</f>
        <v/>
      </c>
      <c r="E7087" s="15" t="str">
        <f>IF(INDEX(Оценка!C$2:AF$1540,A7087*11+1,1)="","","== "&amp;INDEX(Оценка!C$2:AF$1540,A7087*11+1,1))</f>
        <v/>
      </c>
      <c r="F7087" s="15" t="str">
        <f>IF(INDEX(Содержание!C$2:L$1680,A7087*6+1,1)="","","== "&amp;INDEX(Содержание!C$2:L$1680,A7087*6+1,1))</f>
        <v/>
      </c>
    </row>
    <row r="7088" spans="1:6" s="15" customFormat="1" x14ac:dyDescent="0.25">
      <c r="A7088" s="15">
        <v>77</v>
      </c>
      <c r="B7088" s="15">
        <v>1</v>
      </c>
    </row>
    <row r="7089" spans="1:6" s="15" customFormat="1" x14ac:dyDescent="0.25">
      <c r="A7089" s="15">
        <v>77</v>
      </c>
      <c r="B7089" s="15">
        <v>1</v>
      </c>
      <c r="D7089" s="15" t="str">
        <f xml:space="preserve"> IF(INDEX(Разделы!C$2:L$1540,A7089*11+3,B7089)="","","= "&amp;INDEX(Разделы!C$2:L$1540,A7089*11+3,B7089)&amp;" ("&amp;INDEX(Разделы!C$2:L$1540,A7089*11+4,B7089)&amp;")")</f>
        <v/>
      </c>
      <c r="E7089" s="15" t="str">
        <f>IF(INDEX(Оценка!C$2:AF$1540,A7087*11+4,(B7089-1)*3+1)="","",INDEX(Оценка!C$2:AF$1540,A7087*11+4,(B7089-1)*3+1)&amp;" ("&amp;INDEX(Оценка!C$2:AF$1540,A7087*11+4,(B7089-1)*3+2)&amp;") ("&amp;INDEX(Оценка!C$2:AF$1540,A7087*11+4,(B7089-1)*3+3)&amp;")")</f>
        <v/>
      </c>
      <c r="F7089" s="15" t="str">
        <f>IF(INDEX(Содержание!C$2:L$1680,A7089*6+2,B7089)="","",INDEX(Содержание!C$2:L$1680,A7089*6+2,B7089))</f>
        <v/>
      </c>
    </row>
    <row r="7090" spans="1:6" s="15" customFormat="1" x14ac:dyDescent="0.25">
      <c r="A7090" s="15">
        <v>77</v>
      </c>
      <c r="B7090" s="15">
        <v>1</v>
      </c>
      <c r="E7090" s="15" t="str">
        <f>IF(INDEX(Оценка!C$2:AF$1540,A7088*11+5,(B7090-1)*3+1)="","",INDEX(Оценка!C$2:AF$1540,A7088*11+5,(B7090-1)*3+1)&amp;" ("&amp;INDEX(Оценка!C$2:AF$1540,A7088*11+5,(B7090-1)*3+2)&amp;") ("&amp;INDEX(Оценка!C$2:AF$1540,A7088*11+5,(B7090-1)*3+3)&amp;")")</f>
        <v/>
      </c>
    </row>
    <row r="7091" spans="1:6" s="15" customFormat="1" x14ac:dyDescent="0.25">
      <c r="A7091" s="15">
        <v>77</v>
      </c>
      <c r="B7091" s="15">
        <v>1</v>
      </c>
      <c r="D7091" s="15" t="str">
        <f>IF(INDEX(Разделы!C$2:L$1540,A7091*11+5,B7091)="","","- "&amp;INDEX(Разделы!C$2:L$1540,A7091*11+5,B7091))</f>
        <v/>
      </c>
      <c r="E7091" s="15" t="str">
        <f>IF(INDEX(Оценка!C$2:AF$1540,A7089*11+6,(B7091-1)*3+1)="","",INDEX(Оценка!C$2:AF$1540,A7089*11+6,(B7091-1)*3+1)&amp;" ("&amp;INDEX(Оценка!C$2:AF$1540,A7089*11+6,(B7091-1)*3+2)&amp;") ("&amp;INDEX(Оценка!C$2:AF$1540,A7089*11+6,(B7091-1)*3+3)&amp;")")</f>
        <v/>
      </c>
      <c r="F7091" s="15" t="str">
        <f>IF(INDEX(Содержание!C$2:L$1680,A7091*6+3,B7091)="","","= "&amp;INDEX(Содержание!C$2:L$1680,A7091*6+3,B7091)&amp;" "&amp;INDEX(Содержание!C$2:L$1680,A7093*6+4,B7093))</f>
        <v/>
      </c>
    </row>
    <row r="7092" spans="1:6" s="15" customFormat="1" x14ac:dyDescent="0.25">
      <c r="A7092" s="15">
        <v>77</v>
      </c>
      <c r="B7092" s="15">
        <v>1</v>
      </c>
      <c r="D7092" s="15" t="str">
        <f>IF(INDEX(Разделы!C$2:L$1540,A7092*11+6,B7092)="","","- "&amp;INDEX(Разделы!C$2:L$1540,A7092*11+6,B7092))</f>
        <v/>
      </c>
      <c r="E7092" s="15" t="str">
        <f>IF(INDEX(Оценка!C$2:AF$1540,A7090*11+7,(B7092-1)*3+1)="","",INDEX(Оценка!C$2:AF$1540,A7090*11+7,(B7092-1)*3+1)&amp;" ("&amp;INDEX(Оценка!C$2:AF$1540,A7090*11+7,(B7092-1)*3+2)&amp;") ("&amp;INDEX(Оценка!C$2:AF$1540,A7090*11+7,(B7092-1)*3+3)&amp;")")</f>
        <v/>
      </c>
    </row>
    <row r="7093" spans="1:6" s="15" customFormat="1" x14ac:dyDescent="0.25">
      <c r="A7093" s="15">
        <v>77</v>
      </c>
      <c r="B7093" s="15">
        <v>1</v>
      </c>
      <c r="D7093" s="15" t="str">
        <f>IF(INDEX(Разделы!C$2:L$1540,A7093*11+7,B7093)="","","- "&amp;INDEX(Разделы!C$2:L$1540,A7093*11+7,B7093))</f>
        <v/>
      </c>
      <c r="E7093" s="15" t="str">
        <f>IF(INDEX(Оценка!C$2:AF$1540,A7091*11+8,(B7093-1)*3+1)="","",INDEX(Оценка!C$2:AF$1540,A7091*11+8,(B7093-1)*3+1)&amp;" ("&amp;INDEX(Оценка!C$2:AF$1540,A7091*11+8,(B7093-1)*3+2)&amp;") ("&amp;INDEX(Оценка!C$2:AF$1540,A7091*11+8,(B7093-1)*3+3)&amp;")")</f>
        <v/>
      </c>
      <c r="F7093" s="15" t="str">
        <f>IF(INDEX(Содержание!C$2:L$1680,A7093*6+5,B7093)="","",INDEX(Содержание!C$2:L$1680,A7093*6+5,B7093))</f>
        <v/>
      </c>
    </row>
    <row r="7094" spans="1:6" s="15" customFormat="1" x14ac:dyDescent="0.25">
      <c r="A7094" s="15">
        <v>77</v>
      </c>
      <c r="B7094" s="15">
        <v>1</v>
      </c>
      <c r="D7094" s="15" t="str">
        <f>IF(INDEX(Разделы!C$2:L$1540,A7094*11+8,B7094)="","","- "&amp;INDEX(Разделы!C$2:L$1540,A7094*11+8,B7094))</f>
        <v/>
      </c>
      <c r="E7094" s="15" t="str">
        <f>IF(INDEX(Оценка!C$2:AF$1540,A7092*11+9,(B7094-1)*3+1)="","",INDEX(Оценка!C$2:AF$1540,A7092*11+9,(B7094-1)*3+1)&amp;" ("&amp;INDEX(Оценка!C$2:AF$1540,A7092*11+9,(B7094-1)*3+2)&amp;") ("&amp;INDEX(Оценка!C$2:AF$1540,A7092*11+9,(B7094-1)*3+3)&amp;")")</f>
        <v/>
      </c>
    </row>
    <row r="7095" spans="1:6" s="15" customFormat="1" x14ac:dyDescent="0.25">
      <c r="A7095" s="15">
        <v>77</v>
      </c>
      <c r="B7095" s="15">
        <v>1</v>
      </c>
      <c r="D7095" s="15" t="str">
        <f>IF(INDEX(Разделы!C$2:L$1540,A7095*11+9,B7095)="","","- "&amp;INDEX(Разделы!C$2:L$1540,A7095*11+9,B7095))</f>
        <v/>
      </c>
      <c r="E7095" s="15" t="str">
        <f>IF(INDEX(Оценка!C$2:AF$1540,A7093*11+10,(B7095-1)*3+1)="","",INDEX(Оценка!C$2:AF$1540,A7093*11+10,(B7095-1)*3+1)&amp;" ("&amp;INDEX(Оценка!C$2:AF$1540,A7093*11+10,(B7095-1)*3+2)&amp;") ("&amp;INDEX(Оценка!C$2:AF$1540,A7093*11+10,(B7095-1)*3+3)&amp;")")</f>
        <v/>
      </c>
    </row>
    <row r="7096" spans="1:6" s="15" customFormat="1" x14ac:dyDescent="0.25">
      <c r="A7096" s="15">
        <v>77</v>
      </c>
      <c r="B7096" s="15">
        <v>1</v>
      </c>
      <c r="D7096" s="15" t="str">
        <f>IF(INDEX(Разделы!C$2:L$1540,A7096*11+10,B7096)="","","- "&amp;INDEX(Разделы!C$2:L$1540,A7096*11+10,B7096))</f>
        <v/>
      </c>
    </row>
    <row r="7097" spans="1:6" s="15" customFormat="1" x14ac:dyDescent="0.25">
      <c r="A7097" s="15">
        <v>77</v>
      </c>
      <c r="B7097" s="15">
        <v>1</v>
      </c>
    </row>
    <row r="7098" spans="1:6" s="15" customFormat="1" x14ac:dyDescent="0.25">
      <c r="A7098" s="15">
        <v>77</v>
      </c>
      <c r="B7098" s="15">
        <v>2</v>
      </c>
      <c r="D7098" s="15" t="str">
        <f xml:space="preserve"> IF(INDEX(Разделы!C$2:L$1540,A7098*11+3,B7098)="","","= "&amp;INDEX(Разделы!C$2:L$1540,A7098*11+3,B7098)&amp;" ("&amp;INDEX(Разделы!C$2:L$1540,A7098*11+4,B7098)&amp;")")</f>
        <v/>
      </c>
      <c r="E7098" s="15" t="str">
        <f>IF(INDEX(Оценка!C$2:AF$1540,A7096*11+4,(B7098-1)*3+1)="","",INDEX(Оценка!C$2:AF$1540,A7096*11+4,(B7098-1)*3+1)&amp;" ("&amp;INDEX(Оценка!C$2:AF$1540,A7096*11+4,(B7098-1)*3+2)&amp;") ("&amp;INDEX(Оценка!C$2:AF$1540,A7096*11+4,(B7098-1)*3+3)&amp;")")</f>
        <v/>
      </c>
      <c r="F7098" s="15" t="str">
        <f>IF(INDEX(Содержание!C$2:L$1680,A7098*6+2,B7098)="","",INDEX(Содержание!C$2:L$1680,A7098*6+2,B7098))</f>
        <v/>
      </c>
    </row>
    <row r="7099" spans="1:6" s="15" customFormat="1" x14ac:dyDescent="0.25">
      <c r="A7099" s="15">
        <v>77</v>
      </c>
      <c r="B7099" s="15">
        <v>2</v>
      </c>
      <c r="E7099" s="15" t="str">
        <f>IF(INDEX(Оценка!C$2:AF$1540,A7097*11+5,(B7099-1)*3+1)="","",INDEX(Оценка!C$2:AF$1540,A7097*11+5,(B7099-1)*3+1)&amp;" ("&amp;INDEX(Оценка!C$2:AF$1540,A7097*11+5,(B7099-1)*3+2)&amp;") ("&amp;INDEX(Оценка!C$2:AF$1540,A7097*11+5,(B7099-1)*3+3)&amp;")")</f>
        <v/>
      </c>
    </row>
    <row r="7100" spans="1:6" s="15" customFormat="1" x14ac:dyDescent="0.25">
      <c r="A7100" s="15">
        <v>77</v>
      </c>
      <c r="B7100" s="15">
        <v>2</v>
      </c>
      <c r="D7100" s="15" t="str">
        <f>IF(INDEX(Разделы!C$2:L$1540,A7100*11+5,B7100)="","","- "&amp;INDEX(Разделы!C$2:L$1540,A7100*11+5,B7100))</f>
        <v/>
      </c>
      <c r="E7100" s="15" t="str">
        <f>IF(INDEX(Оценка!C$2:AF$1540,A7098*11+6,(B7100-1)*3+1)="","",INDEX(Оценка!C$2:AF$1540,A7098*11+6,(B7100-1)*3+1)&amp;" ("&amp;INDEX(Оценка!C$2:AF$1540,A7098*11+6,(B7100-1)*3+2)&amp;") ("&amp;INDEX(Оценка!C$2:AF$1540,A7098*11+6,(B7100-1)*3+3)&amp;")")</f>
        <v/>
      </c>
      <c r="F7100" s="15" t="str">
        <f>IF(INDEX(Содержание!C$2:L$1680,A7100*6+3,B7100)="","","= "&amp;INDEX(Содержание!C$2:L$1680,A7100*6+3,B7100)&amp;" "&amp;INDEX(Содержание!C$2:L$1680,A7102*6+4,B7102))</f>
        <v/>
      </c>
    </row>
    <row r="7101" spans="1:6" s="15" customFormat="1" x14ac:dyDescent="0.25">
      <c r="A7101" s="15">
        <v>77</v>
      </c>
      <c r="B7101" s="15">
        <v>2</v>
      </c>
      <c r="D7101" s="15" t="str">
        <f>IF(INDEX(Разделы!C$2:L$1540,A7101*11+6,B7101)="","","- "&amp;INDEX(Разделы!C$2:L$1540,A7101*11+6,B7101))</f>
        <v/>
      </c>
      <c r="E7101" s="15" t="str">
        <f>IF(INDEX(Оценка!C$2:AF$1540,A7099*11+7,(B7101-1)*3+1)="","",INDEX(Оценка!C$2:AF$1540,A7099*11+7,(B7101-1)*3+1)&amp;" ("&amp;INDEX(Оценка!C$2:AF$1540,A7099*11+7,(B7101-1)*3+2)&amp;") ("&amp;INDEX(Оценка!C$2:AF$1540,A7099*11+7,(B7101-1)*3+3)&amp;")")</f>
        <v/>
      </c>
    </row>
    <row r="7102" spans="1:6" s="15" customFormat="1" x14ac:dyDescent="0.25">
      <c r="A7102" s="15">
        <v>77</v>
      </c>
      <c r="B7102" s="15">
        <v>2</v>
      </c>
      <c r="D7102" s="15" t="str">
        <f>IF(INDEX(Разделы!C$2:L$1540,A7102*11+7,B7102)="","","- "&amp;INDEX(Разделы!C$2:L$1540,A7102*11+7,B7102))</f>
        <v/>
      </c>
      <c r="E7102" s="15" t="str">
        <f>IF(INDEX(Оценка!C$2:AF$1540,A7100*11+8,(B7102-1)*3+1)="","",INDEX(Оценка!C$2:AF$1540,A7100*11+8,(B7102-1)*3+1)&amp;" ("&amp;INDEX(Оценка!C$2:AF$1540,A7100*11+8,(B7102-1)*3+2)&amp;") ("&amp;INDEX(Оценка!C$2:AF$1540,A7100*11+8,(B7102-1)*3+3)&amp;")")</f>
        <v/>
      </c>
      <c r="F7102" s="15" t="str">
        <f>IF(INDEX(Содержание!C$2:L$1680,A7102*6+5,B7102)="","",INDEX(Содержание!C$2:L$1680,A7102*6+5,B7102))</f>
        <v/>
      </c>
    </row>
    <row r="7103" spans="1:6" s="15" customFormat="1" x14ac:dyDescent="0.25">
      <c r="A7103" s="15">
        <v>77</v>
      </c>
      <c r="B7103" s="15">
        <v>2</v>
      </c>
      <c r="D7103" s="15" t="str">
        <f>IF(INDEX(Разделы!C$2:L$1540,A7103*11+8,B7103)="","","- "&amp;INDEX(Разделы!C$2:L$1540,A7103*11+8,B7103))</f>
        <v/>
      </c>
      <c r="E7103" s="15" t="str">
        <f>IF(INDEX(Оценка!C$2:AF$1540,A7101*11+9,(B7103-1)*3+1)="","",INDEX(Оценка!C$2:AF$1540,A7101*11+9,(B7103-1)*3+1)&amp;" ("&amp;INDEX(Оценка!C$2:AF$1540,A7101*11+9,(B7103-1)*3+2)&amp;") ("&amp;INDEX(Оценка!C$2:AF$1540,A7101*11+9,(B7103-1)*3+3)&amp;")")</f>
        <v/>
      </c>
    </row>
    <row r="7104" spans="1:6" s="15" customFormat="1" x14ac:dyDescent="0.25">
      <c r="A7104" s="15">
        <v>77</v>
      </c>
      <c r="B7104" s="15">
        <v>2</v>
      </c>
      <c r="D7104" s="15" t="str">
        <f>IF(INDEX(Разделы!C$2:L$1540,A7104*11+9,B7104)="","","- "&amp;INDEX(Разделы!C$2:L$1540,A7104*11+9,B7104))</f>
        <v/>
      </c>
      <c r="E7104" s="15" t="str">
        <f>IF(INDEX(Оценка!C$2:AF$1540,A7102*11+10,(B7104-1)*3+1)="","",INDEX(Оценка!C$2:AF$1540,A7102*11+10,(B7104-1)*3+1)&amp;" ("&amp;INDEX(Оценка!C$2:AF$1540,A7102*11+10,(B7104-1)*3+2)&amp;") ("&amp;INDEX(Оценка!C$2:AF$1540,A7102*11+10,(B7104-1)*3+3)&amp;")")</f>
        <v/>
      </c>
    </row>
    <row r="7105" spans="1:6" s="15" customFormat="1" x14ac:dyDescent="0.25">
      <c r="A7105" s="15">
        <v>77</v>
      </c>
      <c r="B7105" s="15">
        <v>2</v>
      </c>
      <c r="D7105" s="15" t="str">
        <f>IF(INDEX(Разделы!C$2:L$1540,A7105*11+10,B7105)="","","- "&amp;INDEX(Разделы!C$2:L$1540,A7105*11+10,B7105))</f>
        <v/>
      </c>
    </row>
    <row r="7106" spans="1:6" s="15" customFormat="1" x14ac:dyDescent="0.25">
      <c r="A7106" s="15">
        <v>77</v>
      </c>
      <c r="B7106" s="15">
        <v>2</v>
      </c>
    </row>
    <row r="7107" spans="1:6" s="15" customFormat="1" x14ac:dyDescent="0.25">
      <c r="A7107" s="15">
        <v>77</v>
      </c>
      <c r="B7107" s="15">
        <v>3</v>
      </c>
      <c r="D7107" s="15" t="str">
        <f xml:space="preserve"> IF(INDEX(Разделы!C$2:L$1540,A7107*11+3,B7107)="","","= "&amp;INDEX(Разделы!C$2:L$1540,A7107*11+3,B7107)&amp;" ("&amp;INDEX(Разделы!C$2:L$1540,A7107*11+4,B7107)&amp;")")</f>
        <v/>
      </c>
      <c r="E7107" s="15" t="str">
        <f>IF(INDEX(Оценка!C$2:AF$1540,A7105*11+4,(B7107-1)*3+1)="","",INDEX(Оценка!C$2:AF$1540,A7105*11+4,(B7107-1)*3+1)&amp;" ("&amp;INDEX(Оценка!C$2:AF$1540,A7105*11+4,(B7107-1)*3+2)&amp;") ("&amp;INDEX(Оценка!C$2:AF$1540,A7105*11+4,(B7107-1)*3+3)&amp;")")</f>
        <v/>
      </c>
      <c r="F7107" s="15" t="str">
        <f>IF(INDEX(Содержание!C$2:L$1680,A7107*6+2,B7107)="","",INDEX(Содержание!C$2:L$1680,A7107*6+2,B7107))</f>
        <v/>
      </c>
    </row>
    <row r="7108" spans="1:6" s="15" customFormat="1" x14ac:dyDescent="0.25">
      <c r="A7108" s="15">
        <v>77</v>
      </c>
      <c r="B7108" s="15">
        <v>3</v>
      </c>
      <c r="E7108" s="15" t="str">
        <f>IF(INDEX(Оценка!C$2:AF$1540,A7106*11+5,(B7108-1)*3+1)="","",INDEX(Оценка!C$2:AF$1540,A7106*11+5,(B7108-1)*3+1)&amp;" ("&amp;INDEX(Оценка!C$2:AF$1540,A7106*11+5,(B7108-1)*3+2)&amp;") ("&amp;INDEX(Оценка!C$2:AF$1540,A7106*11+5,(B7108-1)*3+3)&amp;")")</f>
        <v/>
      </c>
    </row>
    <row r="7109" spans="1:6" s="15" customFormat="1" x14ac:dyDescent="0.25">
      <c r="A7109" s="15">
        <v>77</v>
      </c>
      <c r="B7109" s="15">
        <v>3</v>
      </c>
      <c r="D7109" s="15" t="str">
        <f>IF(INDEX(Разделы!C$2:L$1540,A7109*11+5,B7109)="","","- "&amp;INDEX(Разделы!C$2:L$1540,A7109*11+5,B7109))</f>
        <v/>
      </c>
      <c r="E7109" s="15" t="str">
        <f>IF(INDEX(Оценка!C$2:AF$1540,A7107*11+6,(B7109-1)*3+1)="","",INDEX(Оценка!C$2:AF$1540,A7107*11+6,(B7109-1)*3+1)&amp;" ("&amp;INDEX(Оценка!C$2:AF$1540,A7107*11+6,(B7109-1)*3+2)&amp;") ("&amp;INDEX(Оценка!C$2:AF$1540,A7107*11+6,(B7109-1)*3+3)&amp;")")</f>
        <v/>
      </c>
      <c r="F7109" s="15" t="str">
        <f>IF(INDEX(Содержание!C$2:L$1680,A7109*6+3,B7109)="","","= "&amp;INDEX(Содержание!C$2:L$1680,A7109*6+3,B7109)&amp;" "&amp;INDEX(Содержание!C$2:L$1680,A7111*6+4,B7111))</f>
        <v/>
      </c>
    </row>
    <row r="7110" spans="1:6" s="15" customFormat="1" x14ac:dyDescent="0.25">
      <c r="A7110" s="15">
        <v>77</v>
      </c>
      <c r="B7110" s="15">
        <v>3</v>
      </c>
      <c r="D7110" s="15" t="str">
        <f>IF(INDEX(Разделы!C$2:L$1540,A7110*11+6,B7110)="","","- "&amp;INDEX(Разделы!C$2:L$1540,A7110*11+6,B7110))</f>
        <v/>
      </c>
      <c r="E7110" s="15" t="str">
        <f>IF(INDEX(Оценка!C$2:AF$1540,A7108*11+7,(B7110-1)*3+1)="","",INDEX(Оценка!C$2:AF$1540,A7108*11+7,(B7110-1)*3+1)&amp;" ("&amp;INDEX(Оценка!C$2:AF$1540,A7108*11+7,(B7110-1)*3+2)&amp;") ("&amp;INDEX(Оценка!C$2:AF$1540,A7108*11+7,(B7110-1)*3+3)&amp;")")</f>
        <v/>
      </c>
    </row>
    <row r="7111" spans="1:6" s="15" customFormat="1" x14ac:dyDescent="0.25">
      <c r="A7111" s="15">
        <v>77</v>
      </c>
      <c r="B7111" s="15">
        <v>3</v>
      </c>
      <c r="D7111" s="15" t="str">
        <f>IF(INDEX(Разделы!C$2:L$1540,A7111*11+7,B7111)="","","- "&amp;INDEX(Разделы!C$2:L$1540,A7111*11+7,B7111))</f>
        <v/>
      </c>
      <c r="E7111" s="15" t="str">
        <f>IF(INDEX(Оценка!C$2:AF$1540,A7109*11+8,(B7111-1)*3+1)="","",INDEX(Оценка!C$2:AF$1540,A7109*11+8,(B7111-1)*3+1)&amp;" ("&amp;INDEX(Оценка!C$2:AF$1540,A7109*11+8,(B7111-1)*3+2)&amp;") ("&amp;INDEX(Оценка!C$2:AF$1540,A7109*11+8,(B7111-1)*3+3)&amp;")")</f>
        <v/>
      </c>
      <c r="F7111" s="15" t="str">
        <f>IF(INDEX(Содержание!C$2:L$1680,A7111*6+5,B7111)="","",INDEX(Содержание!C$2:L$1680,A7111*6+5,B7111))</f>
        <v/>
      </c>
    </row>
    <row r="7112" spans="1:6" s="15" customFormat="1" x14ac:dyDescent="0.25">
      <c r="A7112" s="15">
        <v>77</v>
      </c>
      <c r="B7112" s="15">
        <v>3</v>
      </c>
      <c r="D7112" s="15" t="str">
        <f>IF(INDEX(Разделы!C$2:L$1540,A7112*11+8,B7112)="","","- "&amp;INDEX(Разделы!C$2:L$1540,A7112*11+8,B7112))</f>
        <v/>
      </c>
      <c r="E7112" s="15" t="str">
        <f>IF(INDEX(Оценка!C$2:AF$1540,A7110*11+9,(B7112-1)*3+1)="","",INDEX(Оценка!C$2:AF$1540,A7110*11+9,(B7112-1)*3+1)&amp;" ("&amp;INDEX(Оценка!C$2:AF$1540,A7110*11+9,(B7112-1)*3+2)&amp;") ("&amp;INDEX(Оценка!C$2:AF$1540,A7110*11+9,(B7112-1)*3+3)&amp;")")</f>
        <v/>
      </c>
    </row>
    <row r="7113" spans="1:6" s="15" customFormat="1" x14ac:dyDescent="0.25">
      <c r="A7113" s="15">
        <v>77</v>
      </c>
      <c r="B7113" s="15">
        <v>3</v>
      </c>
      <c r="D7113" s="15" t="str">
        <f>IF(INDEX(Разделы!C$2:L$1540,A7113*11+9,B7113)="","","- "&amp;INDEX(Разделы!C$2:L$1540,A7113*11+9,B7113))</f>
        <v/>
      </c>
      <c r="E7113" s="15" t="str">
        <f>IF(INDEX(Оценка!C$2:AF$1540,A7111*11+10,(B7113-1)*3+1)="","",INDEX(Оценка!C$2:AF$1540,A7111*11+10,(B7113-1)*3+1)&amp;" ("&amp;INDEX(Оценка!C$2:AF$1540,A7111*11+10,(B7113-1)*3+2)&amp;") ("&amp;INDEX(Оценка!C$2:AF$1540,A7111*11+10,(B7113-1)*3+3)&amp;")")</f>
        <v/>
      </c>
    </row>
    <row r="7114" spans="1:6" s="15" customFormat="1" x14ac:dyDescent="0.25">
      <c r="A7114" s="15">
        <v>77</v>
      </c>
      <c r="B7114" s="15">
        <v>3</v>
      </c>
      <c r="D7114" s="15" t="str">
        <f>IF(INDEX(Разделы!C$2:L$1540,A7114*11+10,B7114)="","","- "&amp;INDEX(Разделы!C$2:L$1540,A7114*11+10,B7114))</f>
        <v/>
      </c>
    </row>
    <row r="7115" spans="1:6" s="15" customFormat="1" x14ac:dyDescent="0.25">
      <c r="A7115" s="15">
        <v>77</v>
      </c>
      <c r="B7115" s="15">
        <v>3</v>
      </c>
    </row>
    <row r="7116" spans="1:6" s="15" customFormat="1" x14ac:dyDescent="0.25">
      <c r="A7116" s="15">
        <v>77</v>
      </c>
      <c r="B7116" s="15">
        <v>4</v>
      </c>
      <c r="D7116" s="15" t="str">
        <f xml:space="preserve"> IF(INDEX(Разделы!C$2:L$1540,A7116*11+3,B7116)="","","= "&amp;INDEX(Разделы!C$2:L$1540,A7116*11+3,B7116)&amp;" ("&amp;INDEX(Разделы!C$2:L$1540,A7116*11+4,B7116)&amp;")")</f>
        <v/>
      </c>
      <c r="E7116" s="15" t="str">
        <f>IF(INDEX(Оценка!C$2:AF$1540,A7114*11+4,(B7116-1)*3+1)="","",INDEX(Оценка!C$2:AF$1540,A7114*11+4,(B7116-1)*3+1)&amp;" ("&amp;INDEX(Оценка!C$2:AF$1540,A7114*11+4,(B7116-1)*3+2)&amp;") ("&amp;INDEX(Оценка!C$2:AF$1540,A7114*11+4,(B7116-1)*3+3)&amp;")")</f>
        <v/>
      </c>
      <c r="F7116" s="15" t="str">
        <f>IF(INDEX(Содержание!C$2:L$1680,A7116*6+2,B7116)="","",INDEX(Содержание!C$2:L$1680,A7116*6+2,B7116))</f>
        <v/>
      </c>
    </row>
    <row r="7117" spans="1:6" s="15" customFormat="1" x14ac:dyDescent="0.25">
      <c r="A7117" s="15">
        <v>77</v>
      </c>
      <c r="B7117" s="15">
        <v>4</v>
      </c>
      <c r="E7117" s="15" t="str">
        <f>IF(INDEX(Оценка!C$2:AF$1540,A7115*11+5,(B7117-1)*3+1)="","",INDEX(Оценка!C$2:AF$1540,A7115*11+5,(B7117-1)*3+1)&amp;" ("&amp;INDEX(Оценка!C$2:AF$1540,A7115*11+5,(B7117-1)*3+2)&amp;") ("&amp;INDEX(Оценка!C$2:AF$1540,A7115*11+5,(B7117-1)*3+3)&amp;")")</f>
        <v/>
      </c>
    </row>
    <row r="7118" spans="1:6" s="15" customFormat="1" x14ac:dyDescent="0.25">
      <c r="A7118" s="15">
        <v>77</v>
      </c>
      <c r="B7118" s="15">
        <v>4</v>
      </c>
      <c r="D7118" s="15" t="str">
        <f>IF(INDEX(Разделы!C$2:L$1540,A7118*11+5,B7118)="","","- "&amp;INDEX(Разделы!C$2:L$1540,A7118*11+5,B7118))</f>
        <v/>
      </c>
      <c r="E7118" s="15" t="str">
        <f>IF(INDEX(Оценка!C$2:AF$1540,A7116*11+6,(B7118-1)*3+1)="","",INDEX(Оценка!C$2:AF$1540,A7116*11+6,(B7118-1)*3+1)&amp;" ("&amp;INDEX(Оценка!C$2:AF$1540,A7116*11+6,(B7118-1)*3+2)&amp;") ("&amp;INDEX(Оценка!C$2:AF$1540,A7116*11+6,(B7118-1)*3+3)&amp;")")</f>
        <v/>
      </c>
      <c r="F7118" s="15" t="str">
        <f>IF(INDEX(Содержание!C$2:L$1680,A7118*6+3,B7118)="","","= "&amp;INDEX(Содержание!C$2:L$1680,A7118*6+3,B7118)&amp;" "&amp;INDEX(Содержание!C$2:L$1680,A7120*6+4,B7120))</f>
        <v/>
      </c>
    </row>
    <row r="7119" spans="1:6" s="15" customFormat="1" x14ac:dyDescent="0.25">
      <c r="A7119" s="15">
        <v>77</v>
      </c>
      <c r="B7119" s="15">
        <v>4</v>
      </c>
      <c r="D7119" s="15" t="str">
        <f>IF(INDEX(Разделы!C$2:L$1540,A7119*11+6,B7119)="","","- "&amp;INDEX(Разделы!C$2:L$1540,A7119*11+6,B7119))</f>
        <v/>
      </c>
      <c r="E7119" s="15" t="str">
        <f>IF(INDEX(Оценка!C$2:AF$1540,A7117*11+7,(B7119-1)*3+1)="","",INDEX(Оценка!C$2:AF$1540,A7117*11+7,(B7119-1)*3+1)&amp;" ("&amp;INDEX(Оценка!C$2:AF$1540,A7117*11+7,(B7119-1)*3+2)&amp;") ("&amp;INDEX(Оценка!C$2:AF$1540,A7117*11+7,(B7119-1)*3+3)&amp;")")</f>
        <v/>
      </c>
    </row>
    <row r="7120" spans="1:6" s="15" customFormat="1" x14ac:dyDescent="0.25">
      <c r="A7120" s="15">
        <v>77</v>
      </c>
      <c r="B7120" s="15">
        <v>4</v>
      </c>
      <c r="D7120" s="15" t="str">
        <f>IF(INDEX(Разделы!C$2:L$1540,A7120*11+7,B7120)="","","- "&amp;INDEX(Разделы!C$2:L$1540,A7120*11+7,B7120))</f>
        <v/>
      </c>
      <c r="E7120" s="15" t="str">
        <f>IF(INDEX(Оценка!C$2:AF$1540,A7118*11+8,(B7120-1)*3+1)="","",INDEX(Оценка!C$2:AF$1540,A7118*11+8,(B7120-1)*3+1)&amp;" ("&amp;INDEX(Оценка!C$2:AF$1540,A7118*11+8,(B7120-1)*3+2)&amp;") ("&amp;INDEX(Оценка!C$2:AF$1540,A7118*11+8,(B7120-1)*3+3)&amp;")")</f>
        <v/>
      </c>
      <c r="F7120" s="15" t="str">
        <f>IF(INDEX(Содержание!C$2:L$1680,A7120*6+5,B7120)="","",INDEX(Содержание!C$2:L$1680,A7120*6+5,B7120))</f>
        <v/>
      </c>
    </row>
    <row r="7121" spans="1:6" s="15" customFormat="1" x14ac:dyDescent="0.25">
      <c r="A7121" s="15">
        <v>77</v>
      </c>
      <c r="B7121" s="15">
        <v>4</v>
      </c>
      <c r="D7121" s="15" t="str">
        <f>IF(INDEX(Разделы!C$2:L$1540,A7121*11+8,B7121)="","","- "&amp;INDEX(Разделы!C$2:L$1540,A7121*11+8,B7121))</f>
        <v/>
      </c>
      <c r="E7121" s="15" t="str">
        <f>IF(INDEX(Оценка!C$2:AF$1540,A7119*11+9,(B7121-1)*3+1)="","",INDEX(Оценка!C$2:AF$1540,A7119*11+9,(B7121-1)*3+1)&amp;" ("&amp;INDEX(Оценка!C$2:AF$1540,A7119*11+9,(B7121-1)*3+2)&amp;") ("&amp;INDEX(Оценка!C$2:AF$1540,A7119*11+9,(B7121-1)*3+3)&amp;")")</f>
        <v/>
      </c>
    </row>
    <row r="7122" spans="1:6" s="15" customFormat="1" x14ac:dyDescent="0.25">
      <c r="A7122" s="15">
        <v>77</v>
      </c>
      <c r="B7122" s="15">
        <v>4</v>
      </c>
      <c r="D7122" s="15" t="str">
        <f>IF(INDEX(Разделы!C$2:L$1540,A7122*11+9,B7122)="","","- "&amp;INDEX(Разделы!C$2:L$1540,A7122*11+9,B7122))</f>
        <v/>
      </c>
      <c r="E7122" s="15" t="str">
        <f>IF(INDEX(Оценка!C$2:AF$1540,A7120*11+10,(B7122-1)*3+1)="","",INDEX(Оценка!C$2:AF$1540,A7120*11+10,(B7122-1)*3+1)&amp;" ("&amp;INDEX(Оценка!C$2:AF$1540,A7120*11+10,(B7122-1)*3+2)&amp;") ("&amp;INDEX(Оценка!C$2:AF$1540,A7120*11+10,(B7122-1)*3+3)&amp;")")</f>
        <v/>
      </c>
    </row>
    <row r="7123" spans="1:6" s="15" customFormat="1" x14ac:dyDescent="0.25">
      <c r="A7123" s="15">
        <v>77</v>
      </c>
      <c r="B7123" s="15">
        <v>4</v>
      </c>
      <c r="D7123" s="15" t="str">
        <f>IF(INDEX(Разделы!C$2:L$1540,A7123*11+10,B7123)="","","- "&amp;INDEX(Разделы!C$2:L$1540,A7123*11+10,B7123))</f>
        <v/>
      </c>
    </row>
    <row r="7124" spans="1:6" s="15" customFormat="1" x14ac:dyDescent="0.25">
      <c r="A7124" s="15">
        <v>77</v>
      </c>
      <c r="B7124" s="15">
        <v>4</v>
      </c>
    </row>
    <row r="7125" spans="1:6" s="15" customFormat="1" x14ac:dyDescent="0.25">
      <c r="A7125" s="15">
        <v>77</v>
      </c>
      <c r="B7125" s="15">
        <v>5</v>
      </c>
      <c r="D7125" s="15" t="str">
        <f xml:space="preserve"> IF(INDEX(Разделы!C$2:L$1540,A7125*11+3,B7125)="","","= "&amp;INDEX(Разделы!C$2:L$1540,A7125*11+3,B7125)&amp;" ("&amp;INDEX(Разделы!C$2:L$1540,A7125*11+4,B7125)&amp;")")</f>
        <v/>
      </c>
      <c r="E7125" s="15" t="str">
        <f>IF(INDEX(Оценка!C$2:AF$1540,A7123*11+4,(B7125-1)*3+1)="","",INDEX(Оценка!C$2:AF$1540,A7123*11+4,(B7125-1)*3+1)&amp;" ("&amp;INDEX(Оценка!C$2:AF$1540,A7123*11+4,(B7125-1)*3+2)&amp;") ("&amp;INDEX(Оценка!C$2:AF$1540,A7123*11+4,(B7125-1)*3+3)&amp;")")</f>
        <v/>
      </c>
      <c r="F7125" s="15" t="str">
        <f>IF(INDEX(Содержание!C$2:L$1680,A7125*6+2,B7125)="","",INDEX(Содержание!C$2:L$1680,A7125*6+2,B7125))</f>
        <v/>
      </c>
    </row>
    <row r="7126" spans="1:6" s="15" customFormat="1" x14ac:dyDescent="0.25">
      <c r="A7126" s="15">
        <v>77</v>
      </c>
      <c r="B7126" s="15">
        <v>5</v>
      </c>
      <c r="E7126" s="15" t="str">
        <f>IF(INDEX(Оценка!C$2:AF$1540,A7124*11+5,(B7126-1)*3+1)="","",INDEX(Оценка!C$2:AF$1540,A7124*11+5,(B7126-1)*3+1)&amp;" ("&amp;INDEX(Оценка!C$2:AF$1540,A7124*11+5,(B7126-1)*3+2)&amp;") ("&amp;INDEX(Оценка!C$2:AF$1540,A7124*11+5,(B7126-1)*3+3)&amp;")")</f>
        <v/>
      </c>
    </row>
    <row r="7127" spans="1:6" s="15" customFormat="1" x14ac:dyDescent="0.25">
      <c r="A7127" s="15">
        <v>77</v>
      </c>
      <c r="B7127" s="15">
        <v>5</v>
      </c>
      <c r="D7127" s="15" t="str">
        <f>IF(INDEX(Разделы!C$2:L$1540,A7127*11+5,B7127)="","","- "&amp;INDEX(Разделы!C$2:L$1540,A7127*11+5,B7127))</f>
        <v/>
      </c>
      <c r="E7127" s="15" t="str">
        <f>IF(INDEX(Оценка!C$2:AF$1540,A7125*11+6,(B7127-1)*3+1)="","",INDEX(Оценка!C$2:AF$1540,A7125*11+6,(B7127-1)*3+1)&amp;" ("&amp;INDEX(Оценка!C$2:AF$1540,A7125*11+6,(B7127-1)*3+2)&amp;") ("&amp;INDEX(Оценка!C$2:AF$1540,A7125*11+6,(B7127-1)*3+3)&amp;")")</f>
        <v/>
      </c>
      <c r="F7127" s="15" t="str">
        <f>IF(INDEX(Содержание!C$2:L$1680,A7127*6+3,B7127)="","","= "&amp;INDEX(Содержание!C$2:L$1680,A7127*6+3,B7127)&amp;" "&amp;INDEX(Содержание!C$2:L$1680,A7129*6+4,B7129))</f>
        <v/>
      </c>
    </row>
    <row r="7128" spans="1:6" s="15" customFormat="1" x14ac:dyDescent="0.25">
      <c r="A7128" s="15">
        <v>77</v>
      </c>
      <c r="B7128" s="15">
        <v>5</v>
      </c>
      <c r="D7128" s="15" t="str">
        <f>IF(INDEX(Разделы!C$2:L$1540,A7128*11+6,B7128)="","","- "&amp;INDEX(Разделы!C$2:L$1540,A7128*11+6,B7128))</f>
        <v/>
      </c>
      <c r="E7128" s="15" t="str">
        <f>IF(INDEX(Оценка!C$2:AF$1540,A7126*11+7,(B7128-1)*3+1)="","",INDEX(Оценка!C$2:AF$1540,A7126*11+7,(B7128-1)*3+1)&amp;" ("&amp;INDEX(Оценка!C$2:AF$1540,A7126*11+7,(B7128-1)*3+2)&amp;") ("&amp;INDEX(Оценка!C$2:AF$1540,A7126*11+7,(B7128-1)*3+3)&amp;")")</f>
        <v/>
      </c>
    </row>
    <row r="7129" spans="1:6" s="15" customFormat="1" x14ac:dyDescent="0.25">
      <c r="A7129" s="15">
        <v>77</v>
      </c>
      <c r="B7129" s="15">
        <v>5</v>
      </c>
      <c r="D7129" s="15" t="str">
        <f>IF(INDEX(Разделы!C$2:L$1540,A7129*11+7,B7129)="","","- "&amp;INDEX(Разделы!C$2:L$1540,A7129*11+7,B7129))</f>
        <v/>
      </c>
      <c r="E7129" s="15" t="str">
        <f>IF(INDEX(Оценка!C$2:AF$1540,A7127*11+8,(B7129-1)*3+1)="","",INDEX(Оценка!C$2:AF$1540,A7127*11+8,(B7129-1)*3+1)&amp;" ("&amp;INDEX(Оценка!C$2:AF$1540,A7127*11+8,(B7129-1)*3+2)&amp;") ("&amp;INDEX(Оценка!C$2:AF$1540,A7127*11+8,(B7129-1)*3+3)&amp;")")</f>
        <v/>
      </c>
      <c r="F7129" s="15" t="str">
        <f>IF(INDEX(Содержание!C$2:L$1680,A7129*6+5,B7129)="","",INDEX(Содержание!C$2:L$1680,A7129*6+5,B7129))</f>
        <v/>
      </c>
    </row>
    <row r="7130" spans="1:6" s="15" customFormat="1" x14ac:dyDescent="0.25">
      <c r="A7130" s="15">
        <v>77</v>
      </c>
      <c r="B7130" s="15">
        <v>5</v>
      </c>
      <c r="D7130" s="15" t="str">
        <f>IF(INDEX(Разделы!C$2:L$1540,A7130*11+8,B7130)="","","- "&amp;INDEX(Разделы!C$2:L$1540,A7130*11+8,B7130))</f>
        <v/>
      </c>
      <c r="E7130" s="15" t="str">
        <f>IF(INDEX(Оценка!C$2:AF$1540,A7128*11+9,(B7130-1)*3+1)="","",INDEX(Оценка!C$2:AF$1540,A7128*11+9,(B7130-1)*3+1)&amp;" ("&amp;INDEX(Оценка!C$2:AF$1540,A7128*11+9,(B7130-1)*3+2)&amp;") ("&amp;INDEX(Оценка!C$2:AF$1540,A7128*11+9,(B7130-1)*3+3)&amp;")")</f>
        <v/>
      </c>
    </row>
    <row r="7131" spans="1:6" s="15" customFormat="1" x14ac:dyDescent="0.25">
      <c r="A7131" s="15">
        <v>77</v>
      </c>
      <c r="B7131" s="15">
        <v>5</v>
      </c>
      <c r="D7131" s="15" t="str">
        <f>IF(INDEX(Разделы!C$2:L$1540,A7131*11+9,B7131)="","","- "&amp;INDEX(Разделы!C$2:L$1540,A7131*11+9,B7131))</f>
        <v/>
      </c>
      <c r="E7131" s="15" t="str">
        <f>IF(INDEX(Оценка!C$2:AF$1540,A7129*11+10,(B7131-1)*3+1)="","",INDEX(Оценка!C$2:AF$1540,A7129*11+10,(B7131-1)*3+1)&amp;" ("&amp;INDEX(Оценка!C$2:AF$1540,A7129*11+10,(B7131-1)*3+2)&amp;") ("&amp;INDEX(Оценка!C$2:AF$1540,A7129*11+10,(B7131-1)*3+3)&amp;")")</f>
        <v/>
      </c>
    </row>
    <row r="7132" spans="1:6" s="15" customFormat="1" x14ac:dyDescent="0.25">
      <c r="A7132" s="15">
        <v>77</v>
      </c>
      <c r="B7132" s="15">
        <v>5</v>
      </c>
      <c r="D7132" s="15" t="str">
        <f>IF(INDEX(Разделы!C$2:L$1540,A7132*11+10,B7132)="","","- "&amp;INDEX(Разделы!C$2:L$1540,A7132*11+10,B7132))</f>
        <v/>
      </c>
    </row>
    <row r="7133" spans="1:6" s="15" customFormat="1" x14ac:dyDescent="0.25">
      <c r="A7133" s="15">
        <v>77</v>
      </c>
      <c r="B7133" s="15">
        <v>5</v>
      </c>
    </row>
    <row r="7134" spans="1:6" s="15" customFormat="1" x14ac:dyDescent="0.25">
      <c r="A7134" s="15">
        <v>77</v>
      </c>
      <c r="B7134" s="15">
        <v>6</v>
      </c>
      <c r="D7134" s="15" t="str">
        <f xml:space="preserve"> IF(INDEX(Разделы!C$2:L$1540,A7134*11+3,B7134)="","","= "&amp;INDEX(Разделы!C$2:L$1540,A7134*11+3,B7134)&amp;" ("&amp;INDEX(Разделы!C$2:L$1540,A7134*11+4,B7134)&amp;")")</f>
        <v/>
      </c>
      <c r="E7134" s="15" t="str">
        <f>IF(INDEX(Оценка!C$2:AF$1540,A7132*11+4,(B7134-1)*3+1)="","",INDEX(Оценка!C$2:AF$1540,A7132*11+4,(B7134-1)*3+1)&amp;" ("&amp;INDEX(Оценка!C$2:AF$1540,A7132*11+4,(B7134-1)*3+2)&amp;") ("&amp;INDEX(Оценка!C$2:AF$1540,A7132*11+4,(B7134-1)*3+3)&amp;")")</f>
        <v/>
      </c>
      <c r="F7134" s="15" t="str">
        <f>IF(INDEX(Содержание!C$2:L$1680,A7134*6+2,B7134)="","",INDEX(Содержание!C$2:L$1680,A7134*6+2,B7134))</f>
        <v/>
      </c>
    </row>
    <row r="7135" spans="1:6" s="15" customFormat="1" x14ac:dyDescent="0.25">
      <c r="A7135" s="15">
        <v>77</v>
      </c>
      <c r="B7135" s="15">
        <v>6</v>
      </c>
      <c r="E7135" s="15" t="str">
        <f>IF(INDEX(Оценка!C$2:AF$1540,A7133*11+5,(B7135-1)*3+1)="","",INDEX(Оценка!C$2:AF$1540,A7133*11+5,(B7135-1)*3+1)&amp;" ("&amp;INDEX(Оценка!C$2:AF$1540,A7133*11+5,(B7135-1)*3+2)&amp;") ("&amp;INDEX(Оценка!C$2:AF$1540,A7133*11+5,(B7135-1)*3+3)&amp;")")</f>
        <v/>
      </c>
    </row>
    <row r="7136" spans="1:6" s="15" customFormat="1" x14ac:dyDescent="0.25">
      <c r="A7136" s="15">
        <v>77</v>
      </c>
      <c r="B7136" s="15">
        <v>6</v>
      </c>
      <c r="D7136" s="15" t="str">
        <f>IF(INDEX(Разделы!C$2:L$1540,A7136*11+5,B7136)="","","- "&amp;INDEX(Разделы!C$2:L$1540,A7136*11+5,B7136))</f>
        <v/>
      </c>
      <c r="E7136" s="15" t="str">
        <f>IF(INDEX(Оценка!C$2:AF$1540,A7134*11+6,(B7136-1)*3+1)="","",INDEX(Оценка!C$2:AF$1540,A7134*11+6,(B7136-1)*3+1)&amp;" ("&amp;INDEX(Оценка!C$2:AF$1540,A7134*11+6,(B7136-1)*3+2)&amp;") ("&amp;INDEX(Оценка!C$2:AF$1540,A7134*11+6,(B7136-1)*3+3)&amp;")")</f>
        <v/>
      </c>
      <c r="F7136" s="15" t="str">
        <f>IF(INDEX(Содержание!C$2:L$1680,A7136*6+3,B7136)="","","= "&amp;INDEX(Содержание!C$2:L$1680,A7136*6+3,B7136)&amp;" "&amp;INDEX(Содержание!C$2:L$1680,A7138*6+4,B7138))</f>
        <v/>
      </c>
    </row>
    <row r="7137" spans="1:6" s="15" customFormat="1" x14ac:dyDescent="0.25">
      <c r="A7137" s="15">
        <v>77</v>
      </c>
      <c r="B7137" s="15">
        <v>6</v>
      </c>
      <c r="D7137" s="15" t="str">
        <f>IF(INDEX(Разделы!C$2:L$1540,A7137*11+6,B7137)="","","- "&amp;INDEX(Разделы!C$2:L$1540,A7137*11+6,B7137))</f>
        <v/>
      </c>
      <c r="E7137" s="15" t="str">
        <f>IF(INDEX(Оценка!C$2:AF$1540,A7135*11+7,(B7137-1)*3+1)="","",INDEX(Оценка!C$2:AF$1540,A7135*11+7,(B7137-1)*3+1)&amp;" ("&amp;INDEX(Оценка!C$2:AF$1540,A7135*11+7,(B7137-1)*3+2)&amp;") ("&amp;INDEX(Оценка!C$2:AF$1540,A7135*11+7,(B7137-1)*3+3)&amp;")")</f>
        <v/>
      </c>
    </row>
    <row r="7138" spans="1:6" s="15" customFormat="1" x14ac:dyDescent="0.25">
      <c r="A7138" s="15">
        <v>77</v>
      </c>
      <c r="B7138" s="15">
        <v>6</v>
      </c>
      <c r="D7138" s="15" t="str">
        <f>IF(INDEX(Разделы!C$2:L$1540,A7138*11+7,B7138)="","","- "&amp;INDEX(Разделы!C$2:L$1540,A7138*11+7,B7138))</f>
        <v/>
      </c>
      <c r="E7138" s="15" t="str">
        <f>IF(INDEX(Оценка!C$2:AF$1540,A7136*11+8,(B7138-1)*3+1)="","",INDEX(Оценка!C$2:AF$1540,A7136*11+8,(B7138-1)*3+1)&amp;" ("&amp;INDEX(Оценка!C$2:AF$1540,A7136*11+8,(B7138-1)*3+2)&amp;") ("&amp;INDEX(Оценка!C$2:AF$1540,A7136*11+8,(B7138-1)*3+3)&amp;")")</f>
        <v/>
      </c>
      <c r="F7138" s="15" t="str">
        <f>IF(INDEX(Содержание!C$2:L$1680,A7138*6+5,B7138)="","",INDEX(Содержание!C$2:L$1680,A7138*6+5,B7138))</f>
        <v/>
      </c>
    </row>
    <row r="7139" spans="1:6" s="15" customFormat="1" x14ac:dyDescent="0.25">
      <c r="A7139" s="15">
        <v>77</v>
      </c>
      <c r="B7139" s="15">
        <v>6</v>
      </c>
      <c r="D7139" s="15" t="str">
        <f>IF(INDEX(Разделы!C$2:L$1540,A7139*11+8,B7139)="","","- "&amp;INDEX(Разделы!C$2:L$1540,A7139*11+8,B7139))</f>
        <v/>
      </c>
      <c r="E7139" s="15" t="str">
        <f>IF(INDEX(Оценка!C$2:AF$1540,A7137*11+9,(B7139-1)*3+1)="","",INDEX(Оценка!C$2:AF$1540,A7137*11+9,(B7139-1)*3+1)&amp;" ("&amp;INDEX(Оценка!C$2:AF$1540,A7137*11+9,(B7139-1)*3+2)&amp;") ("&amp;INDEX(Оценка!C$2:AF$1540,A7137*11+9,(B7139-1)*3+3)&amp;")")</f>
        <v/>
      </c>
    </row>
    <row r="7140" spans="1:6" s="15" customFormat="1" x14ac:dyDescent="0.25">
      <c r="A7140" s="15">
        <v>77</v>
      </c>
      <c r="B7140" s="15">
        <v>6</v>
      </c>
      <c r="D7140" s="15" t="str">
        <f>IF(INDEX(Разделы!C$2:L$1540,A7140*11+9,B7140)="","","- "&amp;INDEX(Разделы!C$2:L$1540,A7140*11+9,B7140))</f>
        <v/>
      </c>
      <c r="E7140" s="15" t="str">
        <f>IF(INDEX(Оценка!C$2:AF$1540,A7138*11+10,(B7140-1)*3+1)="","",INDEX(Оценка!C$2:AF$1540,A7138*11+10,(B7140-1)*3+1)&amp;" ("&amp;INDEX(Оценка!C$2:AF$1540,A7138*11+10,(B7140-1)*3+2)&amp;") ("&amp;INDEX(Оценка!C$2:AF$1540,A7138*11+10,(B7140-1)*3+3)&amp;")")</f>
        <v/>
      </c>
    </row>
    <row r="7141" spans="1:6" s="15" customFormat="1" x14ac:dyDescent="0.25">
      <c r="A7141" s="15">
        <v>77</v>
      </c>
      <c r="B7141" s="15">
        <v>6</v>
      </c>
      <c r="D7141" s="15" t="str">
        <f>IF(INDEX(Разделы!C$2:L$1540,A7141*11+10,B7141)="","","- "&amp;INDEX(Разделы!C$2:L$1540,A7141*11+10,B7141))</f>
        <v/>
      </c>
    </row>
    <row r="7142" spans="1:6" s="15" customFormat="1" x14ac:dyDescent="0.25">
      <c r="A7142" s="15">
        <v>77</v>
      </c>
      <c r="B7142" s="15">
        <v>6</v>
      </c>
    </row>
    <row r="7143" spans="1:6" s="15" customFormat="1" x14ac:dyDescent="0.25">
      <c r="A7143" s="15">
        <v>77</v>
      </c>
      <c r="B7143" s="15">
        <v>7</v>
      </c>
      <c r="D7143" s="15" t="str">
        <f xml:space="preserve"> IF(INDEX(Разделы!C$2:L$1540,A7143*11+3,B7143)="","","= "&amp;INDEX(Разделы!C$2:L$1540,A7143*11+3,B7143)&amp;" ("&amp;INDEX(Разделы!C$2:L$1540,A7143*11+4,B7143)&amp;")")</f>
        <v/>
      </c>
      <c r="E7143" s="15" t="str">
        <f>IF(INDEX(Оценка!C$2:AF$1540,A7141*11+4,(B7143-1)*3+1)="","",INDEX(Оценка!C$2:AF$1540,A7141*11+4,(B7143-1)*3+1)&amp;" ("&amp;INDEX(Оценка!C$2:AF$1540,A7141*11+4,(B7143-1)*3+2)&amp;") ("&amp;INDEX(Оценка!C$2:AF$1540,A7141*11+4,(B7143-1)*3+3)&amp;")")</f>
        <v/>
      </c>
      <c r="F7143" s="15" t="str">
        <f>IF(INDEX(Содержание!C$2:L$1680,A7143*6+2,B7143)="","",INDEX(Содержание!C$2:L$1680,A7143*6+2,B7143))</f>
        <v/>
      </c>
    </row>
    <row r="7144" spans="1:6" s="15" customFormat="1" x14ac:dyDescent="0.25">
      <c r="A7144" s="15">
        <v>77</v>
      </c>
      <c r="B7144" s="15">
        <v>7</v>
      </c>
      <c r="E7144" s="15" t="str">
        <f>IF(INDEX(Оценка!C$2:AF$1540,A7142*11+5,(B7144-1)*3+1)="","",INDEX(Оценка!C$2:AF$1540,A7142*11+5,(B7144-1)*3+1)&amp;" ("&amp;INDEX(Оценка!C$2:AF$1540,A7142*11+5,(B7144-1)*3+2)&amp;") ("&amp;INDEX(Оценка!C$2:AF$1540,A7142*11+5,(B7144-1)*3+3)&amp;")")</f>
        <v/>
      </c>
    </row>
    <row r="7145" spans="1:6" s="15" customFormat="1" x14ac:dyDescent="0.25">
      <c r="A7145" s="15">
        <v>77</v>
      </c>
      <c r="B7145" s="15">
        <v>7</v>
      </c>
      <c r="D7145" s="15" t="str">
        <f>IF(INDEX(Разделы!C$2:L$1540,A7145*11+5,B7145)="","","- "&amp;INDEX(Разделы!C$2:L$1540,A7145*11+5,B7145))</f>
        <v/>
      </c>
      <c r="E7145" s="15" t="str">
        <f>IF(INDEX(Оценка!C$2:AF$1540,A7143*11+6,(B7145-1)*3+1)="","",INDEX(Оценка!C$2:AF$1540,A7143*11+6,(B7145-1)*3+1)&amp;" ("&amp;INDEX(Оценка!C$2:AF$1540,A7143*11+6,(B7145-1)*3+2)&amp;") ("&amp;INDEX(Оценка!C$2:AF$1540,A7143*11+6,(B7145-1)*3+3)&amp;")")</f>
        <v/>
      </c>
      <c r="F7145" s="15" t="str">
        <f>IF(INDEX(Содержание!C$2:L$1680,A7145*6+3,B7145)="","","= "&amp;INDEX(Содержание!C$2:L$1680,A7145*6+3,B7145)&amp;" "&amp;INDEX(Содержание!C$2:L$1680,A7147*6+4,B7147))</f>
        <v/>
      </c>
    </row>
    <row r="7146" spans="1:6" s="15" customFormat="1" x14ac:dyDescent="0.25">
      <c r="A7146" s="15">
        <v>77</v>
      </c>
      <c r="B7146" s="15">
        <v>7</v>
      </c>
      <c r="D7146" s="15" t="str">
        <f>IF(INDEX(Разделы!C$2:L$1540,A7146*11+6,B7146)="","","- "&amp;INDEX(Разделы!C$2:L$1540,A7146*11+6,B7146))</f>
        <v/>
      </c>
      <c r="E7146" s="15" t="str">
        <f>IF(INDEX(Оценка!C$2:AF$1540,A7144*11+7,(B7146-1)*3+1)="","",INDEX(Оценка!C$2:AF$1540,A7144*11+7,(B7146-1)*3+1)&amp;" ("&amp;INDEX(Оценка!C$2:AF$1540,A7144*11+7,(B7146-1)*3+2)&amp;") ("&amp;INDEX(Оценка!C$2:AF$1540,A7144*11+7,(B7146-1)*3+3)&amp;")")</f>
        <v/>
      </c>
    </row>
    <row r="7147" spans="1:6" s="15" customFormat="1" x14ac:dyDescent="0.25">
      <c r="A7147" s="15">
        <v>77</v>
      </c>
      <c r="B7147" s="15">
        <v>7</v>
      </c>
      <c r="D7147" s="15" t="str">
        <f>IF(INDEX(Разделы!C$2:L$1540,A7147*11+7,B7147)="","","- "&amp;INDEX(Разделы!C$2:L$1540,A7147*11+7,B7147))</f>
        <v/>
      </c>
      <c r="E7147" s="15" t="str">
        <f>IF(INDEX(Оценка!C$2:AF$1540,A7145*11+8,(B7147-1)*3+1)="","",INDEX(Оценка!C$2:AF$1540,A7145*11+8,(B7147-1)*3+1)&amp;" ("&amp;INDEX(Оценка!C$2:AF$1540,A7145*11+8,(B7147-1)*3+2)&amp;") ("&amp;INDEX(Оценка!C$2:AF$1540,A7145*11+8,(B7147-1)*3+3)&amp;")")</f>
        <v/>
      </c>
      <c r="F7147" s="15" t="str">
        <f>IF(INDEX(Содержание!C$2:L$1680,A7147*6+5,B7147)="","",INDEX(Содержание!C$2:L$1680,A7147*6+5,B7147))</f>
        <v/>
      </c>
    </row>
    <row r="7148" spans="1:6" s="15" customFormat="1" x14ac:dyDescent="0.25">
      <c r="A7148" s="15">
        <v>77</v>
      </c>
      <c r="B7148" s="15">
        <v>7</v>
      </c>
      <c r="D7148" s="15" t="str">
        <f>IF(INDEX(Разделы!C$2:L$1540,A7148*11+8,B7148)="","","- "&amp;INDEX(Разделы!C$2:L$1540,A7148*11+8,B7148))</f>
        <v/>
      </c>
      <c r="E7148" s="15" t="str">
        <f>IF(INDEX(Оценка!C$2:AF$1540,A7146*11+9,(B7148-1)*3+1)="","",INDEX(Оценка!C$2:AF$1540,A7146*11+9,(B7148-1)*3+1)&amp;" ("&amp;INDEX(Оценка!C$2:AF$1540,A7146*11+9,(B7148-1)*3+2)&amp;") ("&amp;INDEX(Оценка!C$2:AF$1540,A7146*11+9,(B7148-1)*3+3)&amp;")")</f>
        <v/>
      </c>
    </row>
    <row r="7149" spans="1:6" s="15" customFormat="1" x14ac:dyDescent="0.25">
      <c r="A7149" s="15">
        <v>77</v>
      </c>
      <c r="B7149" s="15">
        <v>7</v>
      </c>
      <c r="D7149" s="15" t="str">
        <f>IF(INDEX(Разделы!C$2:L$1540,A7149*11+9,B7149)="","","- "&amp;INDEX(Разделы!C$2:L$1540,A7149*11+9,B7149))</f>
        <v/>
      </c>
      <c r="E7149" s="15" t="str">
        <f>IF(INDEX(Оценка!C$2:AF$1540,A7147*11+10,(B7149-1)*3+1)="","",INDEX(Оценка!C$2:AF$1540,A7147*11+10,(B7149-1)*3+1)&amp;" ("&amp;INDEX(Оценка!C$2:AF$1540,A7147*11+10,(B7149-1)*3+2)&amp;") ("&amp;INDEX(Оценка!C$2:AF$1540,A7147*11+10,(B7149-1)*3+3)&amp;")")</f>
        <v/>
      </c>
    </row>
    <row r="7150" spans="1:6" s="15" customFormat="1" x14ac:dyDescent="0.25">
      <c r="A7150" s="15">
        <v>77</v>
      </c>
      <c r="B7150" s="15">
        <v>7</v>
      </c>
      <c r="D7150" s="15" t="str">
        <f>IF(INDEX(Разделы!C$2:L$1540,A7150*11+10,B7150)="","","- "&amp;INDEX(Разделы!C$2:L$1540,A7150*11+10,B7150))</f>
        <v/>
      </c>
    </row>
    <row r="7151" spans="1:6" s="15" customFormat="1" x14ac:dyDescent="0.25">
      <c r="A7151" s="15">
        <v>77</v>
      </c>
      <c r="B7151" s="15">
        <v>7</v>
      </c>
    </row>
    <row r="7152" spans="1:6" s="15" customFormat="1" x14ac:dyDescent="0.25">
      <c r="A7152" s="15">
        <v>77</v>
      </c>
      <c r="B7152" s="15">
        <v>8</v>
      </c>
      <c r="D7152" s="15" t="str">
        <f xml:space="preserve"> IF(INDEX(Разделы!C$2:L$1540,A7152*11+3,B7152)="","","= "&amp;INDEX(Разделы!C$2:L$1540,A7152*11+3,B7152)&amp;" ("&amp;INDEX(Разделы!C$2:L$1540,A7152*11+4,B7152)&amp;")")</f>
        <v/>
      </c>
      <c r="E7152" s="15" t="str">
        <f>IF(INDEX(Оценка!C$2:AF$1540,A7150*11+4,(B7152-1)*3+1)="","",INDEX(Оценка!C$2:AF$1540,A7150*11+4,(B7152-1)*3+1)&amp;" ("&amp;INDEX(Оценка!C$2:AF$1540,A7150*11+4,(B7152-1)*3+2)&amp;") ("&amp;INDEX(Оценка!C$2:AF$1540,A7150*11+4,(B7152-1)*3+3)&amp;")")</f>
        <v/>
      </c>
      <c r="F7152" s="15" t="str">
        <f>IF(INDEX(Содержание!C$2:L$1680,A7152*6+2,B7152)="","",INDEX(Содержание!C$2:L$1680,A7152*6+2,B7152))</f>
        <v/>
      </c>
    </row>
    <row r="7153" spans="1:6" s="15" customFormat="1" x14ac:dyDescent="0.25">
      <c r="A7153" s="15">
        <v>77</v>
      </c>
      <c r="B7153" s="15">
        <v>8</v>
      </c>
      <c r="E7153" s="15" t="str">
        <f>IF(INDEX(Оценка!C$2:AF$1540,A7151*11+5,(B7153-1)*3+1)="","",INDEX(Оценка!C$2:AF$1540,A7151*11+5,(B7153-1)*3+1)&amp;" ("&amp;INDEX(Оценка!C$2:AF$1540,A7151*11+5,(B7153-1)*3+2)&amp;") ("&amp;INDEX(Оценка!C$2:AF$1540,A7151*11+5,(B7153-1)*3+3)&amp;")")</f>
        <v/>
      </c>
    </row>
    <row r="7154" spans="1:6" s="15" customFormat="1" x14ac:dyDescent="0.25">
      <c r="A7154" s="15">
        <v>77</v>
      </c>
      <c r="B7154" s="15">
        <v>8</v>
      </c>
      <c r="D7154" s="15" t="str">
        <f>IF(INDEX(Разделы!C$2:L$1540,A7154*11+5,B7154)="","","- "&amp;INDEX(Разделы!C$2:L$1540,A7154*11+5,B7154))</f>
        <v/>
      </c>
      <c r="E7154" s="15" t="str">
        <f>IF(INDEX(Оценка!C$2:AF$1540,A7152*11+6,(B7154-1)*3+1)="","",INDEX(Оценка!C$2:AF$1540,A7152*11+6,(B7154-1)*3+1)&amp;" ("&amp;INDEX(Оценка!C$2:AF$1540,A7152*11+6,(B7154-1)*3+2)&amp;") ("&amp;INDEX(Оценка!C$2:AF$1540,A7152*11+6,(B7154-1)*3+3)&amp;")")</f>
        <v/>
      </c>
      <c r="F7154" s="15" t="str">
        <f>IF(INDEX(Содержание!C$2:L$1680,A7154*6+3,B7154)="","","= "&amp;INDEX(Содержание!C$2:L$1680,A7154*6+3,B7154)&amp;" "&amp;INDEX(Содержание!C$2:L$1680,A7156*6+4,B7156))</f>
        <v/>
      </c>
    </row>
    <row r="7155" spans="1:6" s="15" customFormat="1" x14ac:dyDescent="0.25">
      <c r="A7155" s="15">
        <v>77</v>
      </c>
      <c r="B7155" s="15">
        <v>8</v>
      </c>
      <c r="D7155" s="15" t="str">
        <f>IF(INDEX(Разделы!C$2:L$1540,A7155*11+6,B7155)="","","- "&amp;INDEX(Разделы!C$2:L$1540,A7155*11+6,B7155))</f>
        <v/>
      </c>
      <c r="E7155" s="15" t="str">
        <f>IF(INDEX(Оценка!C$2:AF$1540,A7153*11+7,(B7155-1)*3+1)="","",INDEX(Оценка!C$2:AF$1540,A7153*11+7,(B7155-1)*3+1)&amp;" ("&amp;INDEX(Оценка!C$2:AF$1540,A7153*11+7,(B7155-1)*3+2)&amp;") ("&amp;INDEX(Оценка!C$2:AF$1540,A7153*11+7,(B7155-1)*3+3)&amp;")")</f>
        <v/>
      </c>
    </row>
    <row r="7156" spans="1:6" s="15" customFormat="1" x14ac:dyDescent="0.25">
      <c r="A7156" s="15">
        <v>77</v>
      </c>
      <c r="B7156" s="15">
        <v>8</v>
      </c>
      <c r="D7156" s="15" t="str">
        <f>IF(INDEX(Разделы!C$2:L$1540,A7156*11+7,B7156)="","","- "&amp;INDEX(Разделы!C$2:L$1540,A7156*11+7,B7156))</f>
        <v/>
      </c>
      <c r="E7156" s="15" t="str">
        <f>IF(INDEX(Оценка!C$2:AF$1540,A7154*11+8,(B7156-1)*3+1)="","",INDEX(Оценка!C$2:AF$1540,A7154*11+8,(B7156-1)*3+1)&amp;" ("&amp;INDEX(Оценка!C$2:AF$1540,A7154*11+8,(B7156-1)*3+2)&amp;") ("&amp;INDEX(Оценка!C$2:AF$1540,A7154*11+8,(B7156-1)*3+3)&amp;")")</f>
        <v/>
      </c>
      <c r="F7156" s="15" t="str">
        <f>IF(INDEX(Содержание!C$2:L$1680,A7156*6+5,B7156)="","",INDEX(Содержание!C$2:L$1680,A7156*6+5,B7156))</f>
        <v/>
      </c>
    </row>
    <row r="7157" spans="1:6" s="15" customFormat="1" x14ac:dyDescent="0.25">
      <c r="A7157" s="15">
        <v>77</v>
      </c>
      <c r="B7157" s="15">
        <v>8</v>
      </c>
      <c r="D7157" s="15" t="str">
        <f>IF(INDEX(Разделы!C$2:L$1540,A7157*11+8,B7157)="","","- "&amp;INDEX(Разделы!C$2:L$1540,A7157*11+8,B7157))</f>
        <v/>
      </c>
      <c r="E7157" s="15" t="str">
        <f>IF(INDEX(Оценка!C$2:AF$1540,A7155*11+9,(B7157-1)*3+1)="","",INDEX(Оценка!C$2:AF$1540,A7155*11+9,(B7157-1)*3+1)&amp;" ("&amp;INDEX(Оценка!C$2:AF$1540,A7155*11+9,(B7157-1)*3+2)&amp;") ("&amp;INDEX(Оценка!C$2:AF$1540,A7155*11+9,(B7157-1)*3+3)&amp;")")</f>
        <v/>
      </c>
    </row>
    <row r="7158" spans="1:6" s="15" customFormat="1" x14ac:dyDescent="0.25">
      <c r="A7158" s="15">
        <v>77</v>
      </c>
      <c r="B7158" s="15">
        <v>8</v>
      </c>
      <c r="D7158" s="15" t="str">
        <f>IF(INDEX(Разделы!C$2:L$1540,A7158*11+9,B7158)="","","- "&amp;INDEX(Разделы!C$2:L$1540,A7158*11+9,B7158))</f>
        <v/>
      </c>
      <c r="E7158" s="15" t="str">
        <f>IF(INDEX(Оценка!C$2:AF$1540,A7156*11+10,(B7158-1)*3+1)="","",INDEX(Оценка!C$2:AF$1540,A7156*11+10,(B7158-1)*3+1)&amp;" ("&amp;INDEX(Оценка!C$2:AF$1540,A7156*11+10,(B7158-1)*3+2)&amp;") ("&amp;INDEX(Оценка!C$2:AF$1540,A7156*11+10,(B7158-1)*3+3)&amp;")")</f>
        <v/>
      </c>
    </row>
    <row r="7159" spans="1:6" s="15" customFormat="1" x14ac:dyDescent="0.25">
      <c r="A7159" s="15">
        <v>77</v>
      </c>
      <c r="B7159" s="15">
        <v>8</v>
      </c>
      <c r="D7159" s="15" t="str">
        <f>IF(INDEX(Разделы!C$2:L$1540,A7159*11+10,B7159)="","","- "&amp;INDEX(Разделы!C$2:L$1540,A7159*11+10,B7159))</f>
        <v/>
      </c>
    </row>
    <row r="7160" spans="1:6" s="15" customFormat="1" x14ac:dyDescent="0.25">
      <c r="A7160" s="15">
        <v>77</v>
      </c>
      <c r="B7160" s="15">
        <v>8</v>
      </c>
    </row>
    <row r="7161" spans="1:6" s="15" customFormat="1" x14ac:dyDescent="0.25">
      <c r="A7161" s="15">
        <v>77</v>
      </c>
      <c r="B7161" s="15">
        <v>9</v>
      </c>
      <c r="D7161" s="15" t="str">
        <f xml:space="preserve"> IF(INDEX(Разделы!C$2:L$1540,A7161*11+3,B7161)="","","= "&amp;INDEX(Разделы!C$2:L$1540,A7161*11+3,B7161)&amp;" ("&amp;INDEX(Разделы!C$2:L$1540,A7161*11+4,B7161)&amp;")")</f>
        <v/>
      </c>
      <c r="E7161" s="15" t="str">
        <f>IF(INDEX(Оценка!C$2:AF$1540,A7159*11+4,(B7161-1)*3+1)="","",INDEX(Оценка!C$2:AF$1540,A7159*11+4,(B7161-1)*3+1)&amp;" ("&amp;INDEX(Оценка!C$2:AF$1540,A7159*11+4,(B7161-1)*3+2)&amp;") ("&amp;INDEX(Оценка!C$2:AF$1540,A7159*11+4,(B7161-1)*3+3)&amp;")")</f>
        <v/>
      </c>
      <c r="F7161" s="15" t="str">
        <f>IF(INDEX(Содержание!C$2:L$1680,A7161*6+2,B7161)="","",INDEX(Содержание!C$2:L$1680,A7161*6+2,B7161))</f>
        <v/>
      </c>
    </row>
    <row r="7162" spans="1:6" s="15" customFormat="1" x14ac:dyDescent="0.25">
      <c r="A7162" s="15">
        <v>77</v>
      </c>
      <c r="B7162" s="15">
        <v>9</v>
      </c>
      <c r="E7162" s="15" t="str">
        <f>IF(INDEX(Оценка!C$2:AF$1540,A7160*11+5,(B7162-1)*3+1)="","",INDEX(Оценка!C$2:AF$1540,A7160*11+5,(B7162-1)*3+1)&amp;" ("&amp;INDEX(Оценка!C$2:AF$1540,A7160*11+5,(B7162-1)*3+2)&amp;") ("&amp;INDEX(Оценка!C$2:AF$1540,A7160*11+5,(B7162-1)*3+3)&amp;")")</f>
        <v/>
      </c>
    </row>
    <row r="7163" spans="1:6" s="15" customFormat="1" x14ac:dyDescent="0.25">
      <c r="A7163" s="15">
        <v>77</v>
      </c>
      <c r="B7163" s="15">
        <v>9</v>
      </c>
      <c r="D7163" s="15" t="str">
        <f>IF(INDEX(Разделы!C$2:L$1540,A7163*11+5,B7163)="","","- "&amp;INDEX(Разделы!C$2:L$1540,A7163*11+5,B7163))</f>
        <v/>
      </c>
      <c r="E7163" s="15" t="str">
        <f>IF(INDEX(Оценка!C$2:AF$1540,A7161*11+6,(B7163-1)*3+1)="","",INDEX(Оценка!C$2:AF$1540,A7161*11+6,(B7163-1)*3+1)&amp;" ("&amp;INDEX(Оценка!C$2:AF$1540,A7161*11+6,(B7163-1)*3+2)&amp;") ("&amp;INDEX(Оценка!C$2:AF$1540,A7161*11+6,(B7163-1)*3+3)&amp;")")</f>
        <v/>
      </c>
      <c r="F7163" s="15" t="str">
        <f>IF(INDEX(Содержание!C$2:L$1680,A7163*6+3,B7163)="","","= "&amp;INDEX(Содержание!C$2:L$1680,A7163*6+3,B7163)&amp;" "&amp;INDEX(Содержание!C$2:L$1680,A7165*6+4,B7165))</f>
        <v/>
      </c>
    </row>
    <row r="7164" spans="1:6" s="15" customFormat="1" x14ac:dyDescent="0.25">
      <c r="A7164" s="15">
        <v>77</v>
      </c>
      <c r="B7164" s="15">
        <v>9</v>
      </c>
      <c r="D7164" s="15" t="str">
        <f>IF(INDEX(Разделы!C$2:L$1540,A7164*11+6,B7164)="","","- "&amp;INDEX(Разделы!C$2:L$1540,A7164*11+6,B7164))</f>
        <v/>
      </c>
      <c r="E7164" s="15" t="str">
        <f>IF(INDEX(Оценка!C$2:AF$1540,A7162*11+7,(B7164-1)*3+1)="","",INDEX(Оценка!C$2:AF$1540,A7162*11+7,(B7164-1)*3+1)&amp;" ("&amp;INDEX(Оценка!C$2:AF$1540,A7162*11+7,(B7164-1)*3+2)&amp;") ("&amp;INDEX(Оценка!C$2:AF$1540,A7162*11+7,(B7164-1)*3+3)&amp;")")</f>
        <v/>
      </c>
    </row>
    <row r="7165" spans="1:6" s="15" customFormat="1" x14ac:dyDescent="0.25">
      <c r="A7165" s="15">
        <v>77</v>
      </c>
      <c r="B7165" s="15">
        <v>9</v>
      </c>
      <c r="D7165" s="15" t="str">
        <f>IF(INDEX(Разделы!C$2:L$1540,A7165*11+7,B7165)="","","- "&amp;INDEX(Разделы!C$2:L$1540,A7165*11+7,B7165))</f>
        <v/>
      </c>
      <c r="E7165" s="15" t="str">
        <f>IF(INDEX(Оценка!C$2:AF$1540,A7163*11+8,(B7165-1)*3+1)="","",INDEX(Оценка!C$2:AF$1540,A7163*11+8,(B7165-1)*3+1)&amp;" ("&amp;INDEX(Оценка!C$2:AF$1540,A7163*11+8,(B7165-1)*3+2)&amp;") ("&amp;INDEX(Оценка!C$2:AF$1540,A7163*11+8,(B7165-1)*3+3)&amp;")")</f>
        <v/>
      </c>
      <c r="F7165" s="15" t="str">
        <f>IF(INDEX(Содержание!C$2:L$1680,A7165*6+5,B7165)="","",INDEX(Содержание!C$2:L$1680,A7165*6+5,B7165))</f>
        <v/>
      </c>
    </row>
    <row r="7166" spans="1:6" s="15" customFormat="1" x14ac:dyDescent="0.25">
      <c r="A7166" s="15">
        <v>77</v>
      </c>
      <c r="B7166" s="15">
        <v>9</v>
      </c>
      <c r="D7166" s="15" t="str">
        <f>IF(INDEX(Разделы!C$2:L$1540,A7166*11+8,B7166)="","","- "&amp;INDEX(Разделы!C$2:L$1540,A7166*11+8,B7166))</f>
        <v/>
      </c>
      <c r="E7166" s="15" t="str">
        <f>IF(INDEX(Оценка!C$2:AF$1540,A7164*11+9,(B7166-1)*3+1)="","",INDEX(Оценка!C$2:AF$1540,A7164*11+9,(B7166-1)*3+1)&amp;" ("&amp;INDEX(Оценка!C$2:AF$1540,A7164*11+9,(B7166-1)*3+2)&amp;") ("&amp;INDEX(Оценка!C$2:AF$1540,A7164*11+9,(B7166-1)*3+3)&amp;")")</f>
        <v/>
      </c>
    </row>
    <row r="7167" spans="1:6" s="15" customFormat="1" x14ac:dyDescent="0.25">
      <c r="A7167" s="15">
        <v>77</v>
      </c>
      <c r="B7167" s="15">
        <v>9</v>
      </c>
      <c r="D7167" s="15" t="str">
        <f>IF(INDEX(Разделы!C$2:L$1540,A7167*11+9,B7167)="","","- "&amp;INDEX(Разделы!C$2:L$1540,A7167*11+9,B7167))</f>
        <v/>
      </c>
      <c r="E7167" s="15" t="str">
        <f>IF(INDEX(Оценка!C$2:AF$1540,A7165*11+10,(B7167-1)*3+1)="","",INDEX(Оценка!C$2:AF$1540,A7165*11+10,(B7167-1)*3+1)&amp;" ("&amp;INDEX(Оценка!C$2:AF$1540,A7165*11+10,(B7167-1)*3+2)&amp;") ("&amp;INDEX(Оценка!C$2:AF$1540,A7165*11+10,(B7167-1)*3+3)&amp;")")</f>
        <v/>
      </c>
    </row>
    <row r="7168" spans="1:6" s="15" customFormat="1" x14ac:dyDescent="0.25">
      <c r="A7168" s="15">
        <v>77</v>
      </c>
      <c r="B7168" s="15">
        <v>9</v>
      </c>
      <c r="D7168" s="15" t="str">
        <f>IF(INDEX(Разделы!C$2:L$1540,A7168*11+10,B7168)="","","- "&amp;INDEX(Разделы!C$2:L$1540,A7168*11+10,B7168))</f>
        <v/>
      </c>
    </row>
    <row r="7169" spans="1:6" s="15" customFormat="1" x14ac:dyDescent="0.25">
      <c r="A7169" s="15">
        <v>77</v>
      </c>
      <c r="B7169" s="15">
        <v>9</v>
      </c>
    </row>
    <row r="7170" spans="1:6" s="15" customFormat="1" x14ac:dyDescent="0.25">
      <c r="A7170" s="15">
        <v>77</v>
      </c>
      <c r="B7170" s="15">
        <v>10</v>
      </c>
      <c r="D7170" s="15" t="str">
        <f xml:space="preserve"> IF(INDEX(Разделы!C$2:L$1540,A7170*11+3,B7170)="","","= "&amp;INDEX(Разделы!C$2:L$1540,A7170*11+3,B7170)&amp;" ("&amp;INDEX(Разделы!C$2:L$1540,A7170*11+4,B7170)&amp;")")</f>
        <v/>
      </c>
      <c r="E7170" s="15" t="str">
        <f>IF(INDEX(Оценка!C$2:AF$1540,A7168*11+4,(B7170-1)*3+1)="","",INDEX(Оценка!C$2:AF$1540,A7168*11+4,(B7170-1)*3+1)&amp;" ("&amp;INDEX(Оценка!C$2:AF$1540,A7168*11+4,(B7170-1)*3+2)&amp;") ("&amp;INDEX(Оценка!C$2:AF$1540,A7168*11+4,(B7170-1)*3+3)&amp;")")</f>
        <v/>
      </c>
      <c r="F7170" s="15" t="str">
        <f>IF(INDEX(Содержание!C$2:L$1680,A7170*6+2,B7170)="","",INDEX(Содержание!C$2:L$1680,A7170*6+2,B7170))</f>
        <v/>
      </c>
    </row>
    <row r="7171" spans="1:6" s="15" customFormat="1" x14ac:dyDescent="0.25">
      <c r="A7171" s="15">
        <v>77</v>
      </c>
      <c r="B7171" s="15">
        <v>10</v>
      </c>
      <c r="E7171" s="15" t="str">
        <f>IF(INDEX(Оценка!C$2:AF$1540,A7169*11+5,(B7171-1)*3+1)="","",INDEX(Оценка!C$2:AF$1540,A7169*11+5,(B7171-1)*3+1)&amp;" ("&amp;INDEX(Оценка!C$2:AF$1540,A7169*11+5,(B7171-1)*3+2)&amp;") ("&amp;INDEX(Оценка!C$2:AF$1540,A7169*11+5,(B7171-1)*3+3)&amp;")")</f>
        <v/>
      </c>
    </row>
    <row r="7172" spans="1:6" s="15" customFormat="1" x14ac:dyDescent="0.25">
      <c r="A7172" s="15">
        <v>77</v>
      </c>
      <c r="B7172" s="15">
        <v>10</v>
      </c>
      <c r="D7172" s="15" t="str">
        <f>IF(INDEX(Разделы!C$2:L$1540,A7172*11+5,B7172)="","","- "&amp;INDEX(Разделы!C$2:L$1540,A7172*11+5,B7172))</f>
        <v/>
      </c>
      <c r="E7172" s="15" t="str">
        <f>IF(INDEX(Оценка!C$2:AF$1540,A7170*11+6,(B7172-1)*3+1)="","",INDEX(Оценка!C$2:AF$1540,A7170*11+6,(B7172-1)*3+1)&amp;" ("&amp;INDEX(Оценка!C$2:AF$1540,A7170*11+6,(B7172-1)*3+2)&amp;") ("&amp;INDEX(Оценка!C$2:AF$1540,A7170*11+6,(B7172-1)*3+3)&amp;")")</f>
        <v/>
      </c>
      <c r="F7172" s="15" t="str">
        <f>IF(INDEX(Содержание!C$2:L$1680,A7172*6+3,B7172)="","","= "&amp;INDEX(Содержание!C$2:L$1680,A7172*6+3,B7172)&amp;" "&amp;INDEX(Содержание!C$2:L$1680,A7174*6+4,B7174))</f>
        <v/>
      </c>
    </row>
    <row r="7173" spans="1:6" s="15" customFormat="1" x14ac:dyDescent="0.25">
      <c r="A7173" s="15">
        <v>77</v>
      </c>
      <c r="B7173" s="15">
        <v>10</v>
      </c>
      <c r="D7173" s="15" t="str">
        <f>IF(INDEX(Разделы!C$2:L$1540,A7173*11+6,B7173)="","","- "&amp;INDEX(Разделы!C$2:L$1540,A7173*11+6,B7173))</f>
        <v/>
      </c>
      <c r="E7173" s="15" t="str">
        <f>IF(INDEX(Оценка!C$2:AF$1540,A7171*11+7,(B7173-1)*3+1)="","",INDEX(Оценка!C$2:AF$1540,A7171*11+7,(B7173-1)*3+1)&amp;" ("&amp;INDEX(Оценка!C$2:AF$1540,A7171*11+7,(B7173-1)*3+2)&amp;") ("&amp;INDEX(Оценка!C$2:AF$1540,A7171*11+7,(B7173-1)*3+3)&amp;")")</f>
        <v/>
      </c>
    </row>
    <row r="7174" spans="1:6" s="15" customFormat="1" x14ac:dyDescent="0.25">
      <c r="A7174" s="15">
        <v>77</v>
      </c>
      <c r="B7174" s="15">
        <v>10</v>
      </c>
      <c r="D7174" s="15" t="str">
        <f>IF(INDEX(Разделы!C$2:L$1540,A7174*11+7,B7174)="","","- "&amp;INDEX(Разделы!C$2:L$1540,A7174*11+7,B7174))</f>
        <v/>
      </c>
      <c r="E7174" s="15" t="str">
        <f>IF(INDEX(Оценка!C$2:AF$1540,A7172*11+8,(B7174-1)*3+1)="","",INDEX(Оценка!C$2:AF$1540,A7172*11+8,(B7174-1)*3+1)&amp;" ("&amp;INDEX(Оценка!C$2:AF$1540,A7172*11+8,(B7174-1)*3+2)&amp;") ("&amp;INDEX(Оценка!C$2:AF$1540,A7172*11+8,(B7174-1)*3+3)&amp;")")</f>
        <v/>
      </c>
      <c r="F7174" s="15" t="str">
        <f>IF(INDEX(Содержание!C$2:L$1680,A7174*6+5,B7174)="","",INDEX(Содержание!C$2:L$1680,A7174*6+5,B7174))</f>
        <v/>
      </c>
    </row>
    <row r="7175" spans="1:6" s="15" customFormat="1" x14ac:dyDescent="0.25">
      <c r="A7175" s="15">
        <v>77</v>
      </c>
      <c r="B7175" s="15">
        <v>10</v>
      </c>
      <c r="D7175" s="15" t="str">
        <f>IF(INDEX(Разделы!C$2:L$1540,A7175*11+8,B7175)="","","- "&amp;INDEX(Разделы!C$2:L$1540,A7175*11+8,B7175))</f>
        <v/>
      </c>
      <c r="E7175" s="15" t="str">
        <f>IF(INDEX(Оценка!C$2:AF$1540,A7173*11+9,(B7175-1)*3+1)="","",INDEX(Оценка!C$2:AF$1540,A7173*11+9,(B7175-1)*3+1)&amp;" ("&amp;INDEX(Оценка!C$2:AF$1540,A7173*11+9,(B7175-1)*3+2)&amp;") ("&amp;INDEX(Оценка!C$2:AF$1540,A7173*11+9,(B7175-1)*3+3)&amp;")")</f>
        <v/>
      </c>
    </row>
    <row r="7176" spans="1:6" s="15" customFormat="1" x14ac:dyDescent="0.25">
      <c r="A7176" s="15">
        <v>77</v>
      </c>
      <c r="B7176" s="15">
        <v>10</v>
      </c>
      <c r="D7176" s="15" t="str">
        <f>IF(INDEX(Разделы!C$2:L$1540,A7176*11+9,B7176)="","","- "&amp;INDEX(Разделы!C$2:L$1540,A7176*11+9,B7176))</f>
        <v/>
      </c>
      <c r="E7176" s="15" t="str">
        <f>IF(INDEX(Оценка!C$2:AF$1540,A7174*11+10,(B7176-1)*3+1)="","",INDEX(Оценка!C$2:AF$1540,A7174*11+10,(B7176-1)*3+1)&amp;" ("&amp;INDEX(Оценка!C$2:AF$1540,A7174*11+10,(B7176-1)*3+2)&amp;") ("&amp;INDEX(Оценка!C$2:AF$1540,A7174*11+10,(B7176-1)*3+3)&amp;")")</f>
        <v/>
      </c>
    </row>
    <row r="7177" spans="1:6" s="15" customFormat="1" x14ac:dyDescent="0.25">
      <c r="A7177" s="15">
        <v>77</v>
      </c>
      <c r="B7177" s="15">
        <v>10</v>
      </c>
      <c r="D7177" s="15" t="str">
        <f>IF(INDEX(Разделы!C$2:L$1540,A7177*11+10,B7177)="","","- "&amp;INDEX(Разделы!C$2:L$1540,A7177*11+10,B7177))</f>
        <v/>
      </c>
    </row>
    <row r="7178" spans="1:6" s="15" customFormat="1" x14ac:dyDescent="0.25">
      <c r="A7178" s="15">
        <v>77</v>
      </c>
      <c r="B7178" s="15">
        <v>10</v>
      </c>
    </row>
    <row r="7179" spans="1:6" s="15" customFormat="1" x14ac:dyDescent="0.25">
      <c r="A7179" s="15">
        <v>78</v>
      </c>
      <c r="B7179" s="15">
        <v>1</v>
      </c>
      <c r="D7179" s="15" t="str">
        <f>IF(INDEX(Разделы!C$2:L$1540,A7179*11+1,1)="","","== "&amp;INDEX(Разделы!C$2:L$1540,A7179*11+1,1))</f>
        <v/>
      </c>
      <c r="E7179" s="15" t="str">
        <f>IF(INDEX(Оценка!C$2:AF$1540,A7179*11+1,1)="","","== "&amp;INDEX(Оценка!C$2:AF$1540,A7179*11+1,1))</f>
        <v/>
      </c>
      <c r="F7179" s="15" t="str">
        <f>IF(INDEX(Содержание!C$2:L$1680,A7179*6+1,1)="","","== "&amp;INDEX(Содержание!C$2:L$1680,A7179*6+1,1))</f>
        <v/>
      </c>
    </row>
    <row r="7180" spans="1:6" s="15" customFormat="1" x14ac:dyDescent="0.25">
      <c r="A7180" s="15">
        <v>78</v>
      </c>
      <c r="B7180" s="15">
        <v>1</v>
      </c>
    </row>
    <row r="7181" spans="1:6" s="15" customFormat="1" x14ac:dyDescent="0.25">
      <c r="A7181" s="15">
        <v>78</v>
      </c>
      <c r="B7181" s="15">
        <v>1</v>
      </c>
      <c r="D7181" s="15" t="str">
        <f xml:space="preserve"> IF(INDEX(Разделы!C$2:L$1540,A7181*11+3,B7181)="","","= "&amp;INDEX(Разделы!C$2:L$1540,A7181*11+3,B7181)&amp;" ("&amp;INDEX(Разделы!C$2:L$1540,A7181*11+4,B7181)&amp;")")</f>
        <v/>
      </c>
      <c r="E7181" s="15" t="str">
        <f>IF(INDEX(Оценка!C$2:AF$1540,A7179*11+4,(B7181-1)*3+1)="","",INDEX(Оценка!C$2:AF$1540,A7179*11+4,(B7181-1)*3+1)&amp;" ("&amp;INDEX(Оценка!C$2:AF$1540,A7179*11+4,(B7181-1)*3+2)&amp;") ("&amp;INDEX(Оценка!C$2:AF$1540,A7179*11+4,(B7181-1)*3+3)&amp;")")</f>
        <v/>
      </c>
      <c r="F7181" s="15" t="str">
        <f>IF(INDEX(Содержание!C$2:L$1680,A7181*6+2,B7181)="","",INDEX(Содержание!C$2:L$1680,A7181*6+2,B7181))</f>
        <v/>
      </c>
    </row>
    <row r="7182" spans="1:6" s="15" customFormat="1" x14ac:dyDescent="0.25">
      <c r="A7182" s="15">
        <v>78</v>
      </c>
      <c r="B7182" s="15">
        <v>1</v>
      </c>
      <c r="E7182" s="15" t="str">
        <f>IF(INDEX(Оценка!C$2:AF$1540,A7180*11+5,(B7182-1)*3+1)="","",INDEX(Оценка!C$2:AF$1540,A7180*11+5,(B7182-1)*3+1)&amp;" ("&amp;INDEX(Оценка!C$2:AF$1540,A7180*11+5,(B7182-1)*3+2)&amp;") ("&amp;INDEX(Оценка!C$2:AF$1540,A7180*11+5,(B7182-1)*3+3)&amp;")")</f>
        <v/>
      </c>
    </row>
    <row r="7183" spans="1:6" s="15" customFormat="1" x14ac:dyDescent="0.25">
      <c r="A7183" s="15">
        <v>78</v>
      </c>
      <c r="B7183" s="15">
        <v>1</v>
      </c>
      <c r="D7183" s="15" t="str">
        <f>IF(INDEX(Разделы!C$2:L$1540,A7183*11+5,B7183)="","","- "&amp;INDEX(Разделы!C$2:L$1540,A7183*11+5,B7183))</f>
        <v/>
      </c>
      <c r="E7183" s="15" t="str">
        <f>IF(INDEX(Оценка!C$2:AF$1540,A7181*11+6,(B7183-1)*3+1)="","",INDEX(Оценка!C$2:AF$1540,A7181*11+6,(B7183-1)*3+1)&amp;" ("&amp;INDEX(Оценка!C$2:AF$1540,A7181*11+6,(B7183-1)*3+2)&amp;") ("&amp;INDEX(Оценка!C$2:AF$1540,A7181*11+6,(B7183-1)*3+3)&amp;")")</f>
        <v/>
      </c>
      <c r="F7183" s="15" t="str">
        <f>IF(INDEX(Содержание!C$2:L$1680,A7183*6+3,B7183)="","","= "&amp;INDEX(Содержание!C$2:L$1680,A7183*6+3,B7183)&amp;" "&amp;INDEX(Содержание!C$2:L$1680,A7185*6+4,B7185))</f>
        <v/>
      </c>
    </row>
    <row r="7184" spans="1:6" s="15" customFormat="1" x14ac:dyDescent="0.25">
      <c r="A7184" s="15">
        <v>78</v>
      </c>
      <c r="B7184" s="15">
        <v>1</v>
      </c>
      <c r="D7184" s="15" t="str">
        <f>IF(INDEX(Разделы!C$2:L$1540,A7184*11+6,B7184)="","","- "&amp;INDEX(Разделы!C$2:L$1540,A7184*11+6,B7184))</f>
        <v/>
      </c>
      <c r="E7184" s="15" t="str">
        <f>IF(INDEX(Оценка!C$2:AF$1540,A7182*11+7,(B7184-1)*3+1)="","",INDEX(Оценка!C$2:AF$1540,A7182*11+7,(B7184-1)*3+1)&amp;" ("&amp;INDEX(Оценка!C$2:AF$1540,A7182*11+7,(B7184-1)*3+2)&amp;") ("&amp;INDEX(Оценка!C$2:AF$1540,A7182*11+7,(B7184-1)*3+3)&amp;")")</f>
        <v/>
      </c>
    </row>
    <row r="7185" spans="1:6" s="15" customFormat="1" x14ac:dyDescent="0.25">
      <c r="A7185" s="15">
        <v>78</v>
      </c>
      <c r="B7185" s="15">
        <v>1</v>
      </c>
      <c r="D7185" s="15" t="str">
        <f>IF(INDEX(Разделы!C$2:L$1540,A7185*11+7,B7185)="","","- "&amp;INDEX(Разделы!C$2:L$1540,A7185*11+7,B7185))</f>
        <v/>
      </c>
      <c r="E7185" s="15" t="str">
        <f>IF(INDEX(Оценка!C$2:AF$1540,A7183*11+8,(B7185-1)*3+1)="","",INDEX(Оценка!C$2:AF$1540,A7183*11+8,(B7185-1)*3+1)&amp;" ("&amp;INDEX(Оценка!C$2:AF$1540,A7183*11+8,(B7185-1)*3+2)&amp;") ("&amp;INDEX(Оценка!C$2:AF$1540,A7183*11+8,(B7185-1)*3+3)&amp;")")</f>
        <v/>
      </c>
      <c r="F7185" s="15" t="str">
        <f>IF(INDEX(Содержание!C$2:L$1680,A7185*6+5,B7185)="","",INDEX(Содержание!C$2:L$1680,A7185*6+5,B7185))</f>
        <v/>
      </c>
    </row>
    <row r="7186" spans="1:6" s="15" customFormat="1" x14ac:dyDescent="0.25">
      <c r="A7186" s="15">
        <v>78</v>
      </c>
      <c r="B7186" s="15">
        <v>1</v>
      </c>
      <c r="D7186" s="15" t="str">
        <f>IF(INDEX(Разделы!C$2:L$1540,A7186*11+8,B7186)="","","- "&amp;INDEX(Разделы!C$2:L$1540,A7186*11+8,B7186))</f>
        <v/>
      </c>
      <c r="E7186" s="15" t="str">
        <f>IF(INDEX(Оценка!C$2:AF$1540,A7184*11+9,(B7186-1)*3+1)="","",INDEX(Оценка!C$2:AF$1540,A7184*11+9,(B7186-1)*3+1)&amp;" ("&amp;INDEX(Оценка!C$2:AF$1540,A7184*11+9,(B7186-1)*3+2)&amp;") ("&amp;INDEX(Оценка!C$2:AF$1540,A7184*11+9,(B7186-1)*3+3)&amp;")")</f>
        <v/>
      </c>
    </row>
    <row r="7187" spans="1:6" s="15" customFormat="1" x14ac:dyDescent="0.25">
      <c r="A7187" s="15">
        <v>78</v>
      </c>
      <c r="B7187" s="15">
        <v>1</v>
      </c>
      <c r="D7187" s="15" t="str">
        <f>IF(INDEX(Разделы!C$2:L$1540,A7187*11+9,B7187)="","","- "&amp;INDEX(Разделы!C$2:L$1540,A7187*11+9,B7187))</f>
        <v/>
      </c>
      <c r="E7187" s="15" t="str">
        <f>IF(INDEX(Оценка!C$2:AF$1540,A7185*11+10,(B7187-1)*3+1)="","",INDEX(Оценка!C$2:AF$1540,A7185*11+10,(B7187-1)*3+1)&amp;" ("&amp;INDEX(Оценка!C$2:AF$1540,A7185*11+10,(B7187-1)*3+2)&amp;") ("&amp;INDEX(Оценка!C$2:AF$1540,A7185*11+10,(B7187-1)*3+3)&amp;")")</f>
        <v/>
      </c>
    </row>
    <row r="7188" spans="1:6" s="15" customFormat="1" x14ac:dyDescent="0.25">
      <c r="A7188" s="15">
        <v>78</v>
      </c>
      <c r="B7188" s="15">
        <v>1</v>
      </c>
      <c r="D7188" s="15" t="str">
        <f>IF(INDEX(Разделы!C$2:L$1540,A7188*11+10,B7188)="","","- "&amp;INDEX(Разделы!C$2:L$1540,A7188*11+10,B7188))</f>
        <v/>
      </c>
    </row>
    <row r="7189" spans="1:6" s="15" customFormat="1" x14ac:dyDescent="0.25">
      <c r="A7189" s="15">
        <v>78</v>
      </c>
      <c r="B7189" s="15">
        <v>1</v>
      </c>
    </row>
    <row r="7190" spans="1:6" s="15" customFormat="1" x14ac:dyDescent="0.25">
      <c r="A7190" s="15">
        <v>78</v>
      </c>
      <c r="B7190" s="15">
        <v>2</v>
      </c>
      <c r="D7190" s="15" t="str">
        <f xml:space="preserve"> IF(INDEX(Разделы!C$2:L$1540,A7190*11+3,B7190)="","","= "&amp;INDEX(Разделы!C$2:L$1540,A7190*11+3,B7190)&amp;" ("&amp;INDEX(Разделы!C$2:L$1540,A7190*11+4,B7190)&amp;")")</f>
        <v/>
      </c>
      <c r="E7190" s="15" t="str">
        <f>IF(INDEX(Оценка!C$2:AF$1540,A7188*11+4,(B7190-1)*3+1)="","",INDEX(Оценка!C$2:AF$1540,A7188*11+4,(B7190-1)*3+1)&amp;" ("&amp;INDEX(Оценка!C$2:AF$1540,A7188*11+4,(B7190-1)*3+2)&amp;") ("&amp;INDEX(Оценка!C$2:AF$1540,A7188*11+4,(B7190-1)*3+3)&amp;")")</f>
        <v/>
      </c>
      <c r="F7190" s="15" t="str">
        <f>IF(INDEX(Содержание!C$2:L$1680,A7190*6+2,B7190)="","",INDEX(Содержание!C$2:L$1680,A7190*6+2,B7190))</f>
        <v/>
      </c>
    </row>
    <row r="7191" spans="1:6" s="15" customFormat="1" x14ac:dyDescent="0.25">
      <c r="A7191" s="15">
        <v>78</v>
      </c>
      <c r="B7191" s="15">
        <v>2</v>
      </c>
      <c r="E7191" s="15" t="str">
        <f>IF(INDEX(Оценка!C$2:AF$1540,A7189*11+5,(B7191-1)*3+1)="","",INDEX(Оценка!C$2:AF$1540,A7189*11+5,(B7191-1)*3+1)&amp;" ("&amp;INDEX(Оценка!C$2:AF$1540,A7189*11+5,(B7191-1)*3+2)&amp;") ("&amp;INDEX(Оценка!C$2:AF$1540,A7189*11+5,(B7191-1)*3+3)&amp;")")</f>
        <v/>
      </c>
    </row>
    <row r="7192" spans="1:6" s="15" customFormat="1" x14ac:dyDescent="0.25">
      <c r="A7192" s="15">
        <v>78</v>
      </c>
      <c r="B7192" s="15">
        <v>2</v>
      </c>
      <c r="D7192" s="15" t="str">
        <f>IF(INDEX(Разделы!C$2:L$1540,A7192*11+5,B7192)="","","- "&amp;INDEX(Разделы!C$2:L$1540,A7192*11+5,B7192))</f>
        <v/>
      </c>
      <c r="E7192" s="15" t="str">
        <f>IF(INDEX(Оценка!C$2:AF$1540,A7190*11+6,(B7192-1)*3+1)="","",INDEX(Оценка!C$2:AF$1540,A7190*11+6,(B7192-1)*3+1)&amp;" ("&amp;INDEX(Оценка!C$2:AF$1540,A7190*11+6,(B7192-1)*3+2)&amp;") ("&amp;INDEX(Оценка!C$2:AF$1540,A7190*11+6,(B7192-1)*3+3)&amp;")")</f>
        <v/>
      </c>
      <c r="F7192" s="15" t="str">
        <f>IF(INDEX(Содержание!C$2:L$1680,A7192*6+3,B7192)="","","= "&amp;INDEX(Содержание!C$2:L$1680,A7192*6+3,B7192)&amp;" "&amp;INDEX(Содержание!C$2:L$1680,A7194*6+4,B7194))</f>
        <v/>
      </c>
    </row>
    <row r="7193" spans="1:6" s="15" customFormat="1" x14ac:dyDescent="0.25">
      <c r="A7193" s="15">
        <v>78</v>
      </c>
      <c r="B7193" s="15">
        <v>2</v>
      </c>
      <c r="D7193" s="15" t="str">
        <f>IF(INDEX(Разделы!C$2:L$1540,A7193*11+6,B7193)="","","- "&amp;INDEX(Разделы!C$2:L$1540,A7193*11+6,B7193))</f>
        <v/>
      </c>
      <c r="E7193" s="15" t="str">
        <f>IF(INDEX(Оценка!C$2:AF$1540,A7191*11+7,(B7193-1)*3+1)="","",INDEX(Оценка!C$2:AF$1540,A7191*11+7,(B7193-1)*3+1)&amp;" ("&amp;INDEX(Оценка!C$2:AF$1540,A7191*11+7,(B7193-1)*3+2)&amp;") ("&amp;INDEX(Оценка!C$2:AF$1540,A7191*11+7,(B7193-1)*3+3)&amp;")")</f>
        <v/>
      </c>
    </row>
    <row r="7194" spans="1:6" s="15" customFormat="1" x14ac:dyDescent="0.25">
      <c r="A7194" s="15">
        <v>78</v>
      </c>
      <c r="B7194" s="15">
        <v>2</v>
      </c>
      <c r="D7194" s="15" t="str">
        <f>IF(INDEX(Разделы!C$2:L$1540,A7194*11+7,B7194)="","","- "&amp;INDEX(Разделы!C$2:L$1540,A7194*11+7,B7194))</f>
        <v/>
      </c>
      <c r="E7194" s="15" t="str">
        <f>IF(INDEX(Оценка!C$2:AF$1540,A7192*11+8,(B7194-1)*3+1)="","",INDEX(Оценка!C$2:AF$1540,A7192*11+8,(B7194-1)*3+1)&amp;" ("&amp;INDEX(Оценка!C$2:AF$1540,A7192*11+8,(B7194-1)*3+2)&amp;") ("&amp;INDEX(Оценка!C$2:AF$1540,A7192*11+8,(B7194-1)*3+3)&amp;")")</f>
        <v/>
      </c>
      <c r="F7194" s="15" t="str">
        <f>IF(INDEX(Содержание!C$2:L$1680,A7194*6+5,B7194)="","",INDEX(Содержание!C$2:L$1680,A7194*6+5,B7194))</f>
        <v/>
      </c>
    </row>
    <row r="7195" spans="1:6" s="15" customFormat="1" x14ac:dyDescent="0.25">
      <c r="A7195" s="15">
        <v>78</v>
      </c>
      <c r="B7195" s="15">
        <v>2</v>
      </c>
      <c r="D7195" s="15" t="str">
        <f>IF(INDEX(Разделы!C$2:L$1540,A7195*11+8,B7195)="","","- "&amp;INDEX(Разделы!C$2:L$1540,A7195*11+8,B7195))</f>
        <v/>
      </c>
      <c r="E7195" s="15" t="str">
        <f>IF(INDEX(Оценка!C$2:AF$1540,A7193*11+9,(B7195-1)*3+1)="","",INDEX(Оценка!C$2:AF$1540,A7193*11+9,(B7195-1)*3+1)&amp;" ("&amp;INDEX(Оценка!C$2:AF$1540,A7193*11+9,(B7195-1)*3+2)&amp;") ("&amp;INDEX(Оценка!C$2:AF$1540,A7193*11+9,(B7195-1)*3+3)&amp;")")</f>
        <v/>
      </c>
    </row>
    <row r="7196" spans="1:6" s="15" customFormat="1" x14ac:dyDescent="0.25">
      <c r="A7196" s="15">
        <v>78</v>
      </c>
      <c r="B7196" s="15">
        <v>2</v>
      </c>
      <c r="D7196" s="15" t="str">
        <f>IF(INDEX(Разделы!C$2:L$1540,A7196*11+9,B7196)="","","- "&amp;INDEX(Разделы!C$2:L$1540,A7196*11+9,B7196))</f>
        <v/>
      </c>
      <c r="E7196" s="15" t="str">
        <f>IF(INDEX(Оценка!C$2:AF$1540,A7194*11+10,(B7196-1)*3+1)="","",INDEX(Оценка!C$2:AF$1540,A7194*11+10,(B7196-1)*3+1)&amp;" ("&amp;INDEX(Оценка!C$2:AF$1540,A7194*11+10,(B7196-1)*3+2)&amp;") ("&amp;INDEX(Оценка!C$2:AF$1540,A7194*11+10,(B7196-1)*3+3)&amp;")")</f>
        <v/>
      </c>
    </row>
    <row r="7197" spans="1:6" s="15" customFormat="1" x14ac:dyDescent="0.25">
      <c r="A7197" s="15">
        <v>78</v>
      </c>
      <c r="B7197" s="15">
        <v>2</v>
      </c>
      <c r="D7197" s="15" t="str">
        <f>IF(INDEX(Разделы!C$2:L$1540,A7197*11+10,B7197)="","","- "&amp;INDEX(Разделы!C$2:L$1540,A7197*11+10,B7197))</f>
        <v/>
      </c>
    </row>
    <row r="7198" spans="1:6" s="15" customFormat="1" x14ac:dyDescent="0.25">
      <c r="A7198" s="15">
        <v>78</v>
      </c>
      <c r="B7198" s="15">
        <v>2</v>
      </c>
    </row>
    <row r="7199" spans="1:6" s="15" customFormat="1" x14ac:dyDescent="0.25">
      <c r="A7199" s="15">
        <v>78</v>
      </c>
      <c r="B7199" s="15">
        <v>3</v>
      </c>
      <c r="D7199" s="15" t="str">
        <f xml:space="preserve"> IF(INDEX(Разделы!C$2:L$1540,A7199*11+3,B7199)="","","= "&amp;INDEX(Разделы!C$2:L$1540,A7199*11+3,B7199)&amp;" ("&amp;INDEX(Разделы!C$2:L$1540,A7199*11+4,B7199)&amp;")")</f>
        <v/>
      </c>
      <c r="E7199" s="15" t="str">
        <f>IF(INDEX(Оценка!C$2:AF$1540,A7197*11+4,(B7199-1)*3+1)="","",INDEX(Оценка!C$2:AF$1540,A7197*11+4,(B7199-1)*3+1)&amp;" ("&amp;INDEX(Оценка!C$2:AF$1540,A7197*11+4,(B7199-1)*3+2)&amp;") ("&amp;INDEX(Оценка!C$2:AF$1540,A7197*11+4,(B7199-1)*3+3)&amp;")")</f>
        <v/>
      </c>
      <c r="F7199" s="15" t="str">
        <f>IF(INDEX(Содержание!C$2:L$1680,A7199*6+2,B7199)="","",INDEX(Содержание!C$2:L$1680,A7199*6+2,B7199))</f>
        <v/>
      </c>
    </row>
    <row r="7200" spans="1:6" s="15" customFormat="1" x14ac:dyDescent="0.25">
      <c r="A7200" s="15">
        <v>78</v>
      </c>
      <c r="B7200" s="15">
        <v>3</v>
      </c>
      <c r="E7200" s="15" t="str">
        <f>IF(INDEX(Оценка!C$2:AF$1540,A7198*11+5,(B7200-1)*3+1)="","",INDEX(Оценка!C$2:AF$1540,A7198*11+5,(B7200-1)*3+1)&amp;" ("&amp;INDEX(Оценка!C$2:AF$1540,A7198*11+5,(B7200-1)*3+2)&amp;") ("&amp;INDEX(Оценка!C$2:AF$1540,A7198*11+5,(B7200-1)*3+3)&amp;")")</f>
        <v/>
      </c>
    </row>
    <row r="7201" spans="1:6" s="15" customFormat="1" x14ac:dyDescent="0.25">
      <c r="A7201" s="15">
        <v>78</v>
      </c>
      <c r="B7201" s="15">
        <v>3</v>
      </c>
      <c r="D7201" s="15" t="str">
        <f>IF(INDEX(Разделы!C$2:L$1540,A7201*11+5,B7201)="","","- "&amp;INDEX(Разделы!C$2:L$1540,A7201*11+5,B7201))</f>
        <v/>
      </c>
      <c r="E7201" s="15" t="str">
        <f>IF(INDEX(Оценка!C$2:AF$1540,A7199*11+6,(B7201-1)*3+1)="","",INDEX(Оценка!C$2:AF$1540,A7199*11+6,(B7201-1)*3+1)&amp;" ("&amp;INDEX(Оценка!C$2:AF$1540,A7199*11+6,(B7201-1)*3+2)&amp;") ("&amp;INDEX(Оценка!C$2:AF$1540,A7199*11+6,(B7201-1)*3+3)&amp;")")</f>
        <v/>
      </c>
      <c r="F7201" s="15" t="str">
        <f>IF(INDEX(Содержание!C$2:L$1680,A7201*6+3,B7201)="","","= "&amp;INDEX(Содержание!C$2:L$1680,A7201*6+3,B7201)&amp;" "&amp;INDEX(Содержание!C$2:L$1680,A7203*6+4,B7203))</f>
        <v/>
      </c>
    </row>
    <row r="7202" spans="1:6" s="15" customFormat="1" x14ac:dyDescent="0.25">
      <c r="A7202" s="15">
        <v>78</v>
      </c>
      <c r="B7202" s="15">
        <v>3</v>
      </c>
      <c r="D7202" s="15" t="str">
        <f>IF(INDEX(Разделы!C$2:L$1540,A7202*11+6,B7202)="","","- "&amp;INDEX(Разделы!C$2:L$1540,A7202*11+6,B7202))</f>
        <v/>
      </c>
      <c r="E7202" s="15" t="str">
        <f>IF(INDEX(Оценка!C$2:AF$1540,A7200*11+7,(B7202-1)*3+1)="","",INDEX(Оценка!C$2:AF$1540,A7200*11+7,(B7202-1)*3+1)&amp;" ("&amp;INDEX(Оценка!C$2:AF$1540,A7200*11+7,(B7202-1)*3+2)&amp;") ("&amp;INDEX(Оценка!C$2:AF$1540,A7200*11+7,(B7202-1)*3+3)&amp;")")</f>
        <v/>
      </c>
    </row>
    <row r="7203" spans="1:6" s="15" customFormat="1" x14ac:dyDescent="0.25">
      <c r="A7203" s="15">
        <v>78</v>
      </c>
      <c r="B7203" s="15">
        <v>3</v>
      </c>
      <c r="D7203" s="15" t="str">
        <f>IF(INDEX(Разделы!C$2:L$1540,A7203*11+7,B7203)="","","- "&amp;INDEX(Разделы!C$2:L$1540,A7203*11+7,B7203))</f>
        <v/>
      </c>
      <c r="E7203" s="15" t="str">
        <f>IF(INDEX(Оценка!C$2:AF$1540,A7201*11+8,(B7203-1)*3+1)="","",INDEX(Оценка!C$2:AF$1540,A7201*11+8,(B7203-1)*3+1)&amp;" ("&amp;INDEX(Оценка!C$2:AF$1540,A7201*11+8,(B7203-1)*3+2)&amp;") ("&amp;INDEX(Оценка!C$2:AF$1540,A7201*11+8,(B7203-1)*3+3)&amp;")")</f>
        <v/>
      </c>
      <c r="F7203" s="15" t="str">
        <f>IF(INDEX(Содержание!C$2:L$1680,A7203*6+5,B7203)="","",INDEX(Содержание!C$2:L$1680,A7203*6+5,B7203))</f>
        <v/>
      </c>
    </row>
    <row r="7204" spans="1:6" s="15" customFormat="1" x14ac:dyDescent="0.25">
      <c r="A7204" s="15">
        <v>78</v>
      </c>
      <c r="B7204" s="15">
        <v>3</v>
      </c>
      <c r="D7204" s="15" t="str">
        <f>IF(INDEX(Разделы!C$2:L$1540,A7204*11+8,B7204)="","","- "&amp;INDEX(Разделы!C$2:L$1540,A7204*11+8,B7204))</f>
        <v/>
      </c>
      <c r="E7204" s="15" t="str">
        <f>IF(INDEX(Оценка!C$2:AF$1540,A7202*11+9,(B7204-1)*3+1)="","",INDEX(Оценка!C$2:AF$1540,A7202*11+9,(B7204-1)*3+1)&amp;" ("&amp;INDEX(Оценка!C$2:AF$1540,A7202*11+9,(B7204-1)*3+2)&amp;") ("&amp;INDEX(Оценка!C$2:AF$1540,A7202*11+9,(B7204-1)*3+3)&amp;")")</f>
        <v/>
      </c>
    </row>
    <row r="7205" spans="1:6" s="15" customFormat="1" x14ac:dyDescent="0.25">
      <c r="A7205" s="15">
        <v>78</v>
      </c>
      <c r="B7205" s="15">
        <v>3</v>
      </c>
      <c r="D7205" s="15" t="str">
        <f>IF(INDEX(Разделы!C$2:L$1540,A7205*11+9,B7205)="","","- "&amp;INDEX(Разделы!C$2:L$1540,A7205*11+9,B7205))</f>
        <v/>
      </c>
      <c r="E7205" s="15" t="str">
        <f>IF(INDEX(Оценка!C$2:AF$1540,A7203*11+10,(B7205-1)*3+1)="","",INDEX(Оценка!C$2:AF$1540,A7203*11+10,(B7205-1)*3+1)&amp;" ("&amp;INDEX(Оценка!C$2:AF$1540,A7203*11+10,(B7205-1)*3+2)&amp;") ("&amp;INDEX(Оценка!C$2:AF$1540,A7203*11+10,(B7205-1)*3+3)&amp;")")</f>
        <v/>
      </c>
    </row>
    <row r="7206" spans="1:6" s="15" customFormat="1" x14ac:dyDescent="0.25">
      <c r="A7206" s="15">
        <v>78</v>
      </c>
      <c r="B7206" s="15">
        <v>3</v>
      </c>
      <c r="D7206" s="15" t="str">
        <f>IF(INDEX(Разделы!C$2:L$1540,A7206*11+10,B7206)="","","- "&amp;INDEX(Разделы!C$2:L$1540,A7206*11+10,B7206))</f>
        <v/>
      </c>
    </row>
    <row r="7207" spans="1:6" s="15" customFormat="1" x14ac:dyDescent="0.25">
      <c r="A7207" s="15">
        <v>78</v>
      </c>
      <c r="B7207" s="15">
        <v>3</v>
      </c>
    </row>
    <row r="7208" spans="1:6" s="15" customFormat="1" x14ac:dyDescent="0.25">
      <c r="A7208" s="15">
        <v>78</v>
      </c>
      <c r="B7208" s="15">
        <v>4</v>
      </c>
      <c r="D7208" s="15" t="str">
        <f xml:space="preserve"> IF(INDEX(Разделы!C$2:L$1540,A7208*11+3,B7208)="","","= "&amp;INDEX(Разделы!C$2:L$1540,A7208*11+3,B7208)&amp;" ("&amp;INDEX(Разделы!C$2:L$1540,A7208*11+4,B7208)&amp;")")</f>
        <v/>
      </c>
      <c r="E7208" s="15" t="str">
        <f>IF(INDEX(Оценка!C$2:AF$1540,A7206*11+4,(B7208-1)*3+1)="","",INDEX(Оценка!C$2:AF$1540,A7206*11+4,(B7208-1)*3+1)&amp;" ("&amp;INDEX(Оценка!C$2:AF$1540,A7206*11+4,(B7208-1)*3+2)&amp;") ("&amp;INDEX(Оценка!C$2:AF$1540,A7206*11+4,(B7208-1)*3+3)&amp;")")</f>
        <v/>
      </c>
      <c r="F7208" s="15" t="str">
        <f>IF(INDEX(Содержание!C$2:L$1680,A7208*6+2,B7208)="","",INDEX(Содержание!C$2:L$1680,A7208*6+2,B7208))</f>
        <v/>
      </c>
    </row>
    <row r="7209" spans="1:6" s="15" customFormat="1" x14ac:dyDescent="0.25">
      <c r="A7209" s="15">
        <v>78</v>
      </c>
      <c r="B7209" s="15">
        <v>4</v>
      </c>
      <c r="E7209" s="15" t="str">
        <f>IF(INDEX(Оценка!C$2:AF$1540,A7207*11+5,(B7209-1)*3+1)="","",INDEX(Оценка!C$2:AF$1540,A7207*11+5,(B7209-1)*3+1)&amp;" ("&amp;INDEX(Оценка!C$2:AF$1540,A7207*11+5,(B7209-1)*3+2)&amp;") ("&amp;INDEX(Оценка!C$2:AF$1540,A7207*11+5,(B7209-1)*3+3)&amp;")")</f>
        <v/>
      </c>
    </row>
    <row r="7210" spans="1:6" s="15" customFormat="1" x14ac:dyDescent="0.25">
      <c r="A7210" s="15">
        <v>78</v>
      </c>
      <c r="B7210" s="15">
        <v>4</v>
      </c>
      <c r="D7210" s="15" t="str">
        <f>IF(INDEX(Разделы!C$2:L$1540,A7210*11+5,B7210)="","","- "&amp;INDEX(Разделы!C$2:L$1540,A7210*11+5,B7210))</f>
        <v/>
      </c>
      <c r="E7210" s="15" t="str">
        <f>IF(INDEX(Оценка!C$2:AF$1540,A7208*11+6,(B7210-1)*3+1)="","",INDEX(Оценка!C$2:AF$1540,A7208*11+6,(B7210-1)*3+1)&amp;" ("&amp;INDEX(Оценка!C$2:AF$1540,A7208*11+6,(B7210-1)*3+2)&amp;") ("&amp;INDEX(Оценка!C$2:AF$1540,A7208*11+6,(B7210-1)*3+3)&amp;")")</f>
        <v/>
      </c>
      <c r="F7210" s="15" t="str">
        <f>IF(INDEX(Содержание!C$2:L$1680,A7210*6+3,B7210)="","","= "&amp;INDEX(Содержание!C$2:L$1680,A7210*6+3,B7210)&amp;" "&amp;INDEX(Содержание!C$2:L$1680,A7212*6+4,B7212))</f>
        <v/>
      </c>
    </row>
    <row r="7211" spans="1:6" s="15" customFormat="1" x14ac:dyDescent="0.25">
      <c r="A7211" s="15">
        <v>78</v>
      </c>
      <c r="B7211" s="15">
        <v>4</v>
      </c>
      <c r="D7211" s="15" t="str">
        <f>IF(INDEX(Разделы!C$2:L$1540,A7211*11+6,B7211)="","","- "&amp;INDEX(Разделы!C$2:L$1540,A7211*11+6,B7211))</f>
        <v/>
      </c>
      <c r="E7211" s="15" t="str">
        <f>IF(INDEX(Оценка!C$2:AF$1540,A7209*11+7,(B7211-1)*3+1)="","",INDEX(Оценка!C$2:AF$1540,A7209*11+7,(B7211-1)*3+1)&amp;" ("&amp;INDEX(Оценка!C$2:AF$1540,A7209*11+7,(B7211-1)*3+2)&amp;") ("&amp;INDEX(Оценка!C$2:AF$1540,A7209*11+7,(B7211-1)*3+3)&amp;")")</f>
        <v/>
      </c>
    </row>
    <row r="7212" spans="1:6" s="15" customFormat="1" x14ac:dyDescent="0.25">
      <c r="A7212" s="15">
        <v>78</v>
      </c>
      <c r="B7212" s="15">
        <v>4</v>
      </c>
      <c r="D7212" s="15" t="str">
        <f>IF(INDEX(Разделы!C$2:L$1540,A7212*11+7,B7212)="","","- "&amp;INDEX(Разделы!C$2:L$1540,A7212*11+7,B7212))</f>
        <v/>
      </c>
      <c r="E7212" s="15" t="str">
        <f>IF(INDEX(Оценка!C$2:AF$1540,A7210*11+8,(B7212-1)*3+1)="","",INDEX(Оценка!C$2:AF$1540,A7210*11+8,(B7212-1)*3+1)&amp;" ("&amp;INDEX(Оценка!C$2:AF$1540,A7210*11+8,(B7212-1)*3+2)&amp;") ("&amp;INDEX(Оценка!C$2:AF$1540,A7210*11+8,(B7212-1)*3+3)&amp;")")</f>
        <v/>
      </c>
      <c r="F7212" s="15" t="str">
        <f>IF(INDEX(Содержание!C$2:L$1680,A7212*6+5,B7212)="","",INDEX(Содержание!C$2:L$1680,A7212*6+5,B7212))</f>
        <v/>
      </c>
    </row>
    <row r="7213" spans="1:6" s="15" customFormat="1" x14ac:dyDescent="0.25">
      <c r="A7213" s="15">
        <v>78</v>
      </c>
      <c r="B7213" s="15">
        <v>4</v>
      </c>
      <c r="D7213" s="15" t="str">
        <f>IF(INDEX(Разделы!C$2:L$1540,A7213*11+8,B7213)="","","- "&amp;INDEX(Разделы!C$2:L$1540,A7213*11+8,B7213))</f>
        <v/>
      </c>
      <c r="E7213" s="15" t="str">
        <f>IF(INDEX(Оценка!C$2:AF$1540,A7211*11+9,(B7213-1)*3+1)="","",INDEX(Оценка!C$2:AF$1540,A7211*11+9,(B7213-1)*3+1)&amp;" ("&amp;INDEX(Оценка!C$2:AF$1540,A7211*11+9,(B7213-1)*3+2)&amp;") ("&amp;INDEX(Оценка!C$2:AF$1540,A7211*11+9,(B7213-1)*3+3)&amp;")")</f>
        <v/>
      </c>
    </row>
    <row r="7214" spans="1:6" s="15" customFormat="1" x14ac:dyDescent="0.25">
      <c r="A7214" s="15">
        <v>78</v>
      </c>
      <c r="B7214" s="15">
        <v>4</v>
      </c>
      <c r="D7214" s="15" t="str">
        <f>IF(INDEX(Разделы!C$2:L$1540,A7214*11+9,B7214)="","","- "&amp;INDEX(Разделы!C$2:L$1540,A7214*11+9,B7214))</f>
        <v/>
      </c>
      <c r="E7214" s="15" t="str">
        <f>IF(INDEX(Оценка!C$2:AF$1540,A7212*11+10,(B7214-1)*3+1)="","",INDEX(Оценка!C$2:AF$1540,A7212*11+10,(B7214-1)*3+1)&amp;" ("&amp;INDEX(Оценка!C$2:AF$1540,A7212*11+10,(B7214-1)*3+2)&amp;") ("&amp;INDEX(Оценка!C$2:AF$1540,A7212*11+10,(B7214-1)*3+3)&amp;")")</f>
        <v/>
      </c>
    </row>
    <row r="7215" spans="1:6" s="15" customFormat="1" x14ac:dyDescent="0.25">
      <c r="A7215" s="15">
        <v>78</v>
      </c>
      <c r="B7215" s="15">
        <v>4</v>
      </c>
      <c r="D7215" s="15" t="str">
        <f>IF(INDEX(Разделы!C$2:L$1540,A7215*11+10,B7215)="","","- "&amp;INDEX(Разделы!C$2:L$1540,A7215*11+10,B7215))</f>
        <v/>
      </c>
    </row>
    <row r="7216" spans="1:6" s="15" customFormat="1" x14ac:dyDescent="0.25">
      <c r="A7216" s="15">
        <v>78</v>
      </c>
      <c r="B7216" s="15">
        <v>4</v>
      </c>
    </row>
    <row r="7217" spans="1:6" s="15" customFormat="1" x14ac:dyDescent="0.25">
      <c r="A7217" s="15">
        <v>78</v>
      </c>
      <c r="B7217" s="15">
        <v>5</v>
      </c>
      <c r="D7217" s="15" t="str">
        <f xml:space="preserve"> IF(INDEX(Разделы!C$2:L$1540,A7217*11+3,B7217)="","","= "&amp;INDEX(Разделы!C$2:L$1540,A7217*11+3,B7217)&amp;" ("&amp;INDEX(Разделы!C$2:L$1540,A7217*11+4,B7217)&amp;")")</f>
        <v/>
      </c>
      <c r="E7217" s="15" t="str">
        <f>IF(INDEX(Оценка!C$2:AF$1540,A7215*11+4,(B7217-1)*3+1)="","",INDEX(Оценка!C$2:AF$1540,A7215*11+4,(B7217-1)*3+1)&amp;" ("&amp;INDEX(Оценка!C$2:AF$1540,A7215*11+4,(B7217-1)*3+2)&amp;") ("&amp;INDEX(Оценка!C$2:AF$1540,A7215*11+4,(B7217-1)*3+3)&amp;")")</f>
        <v/>
      </c>
      <c r="F7217" s="15" t="str">
        <f>IF(INDEX(Содержание!C$2:L$1680,A7217*6+2,B7217)="","",INDEX(Содержание!C$2:L$1680,A7217*6+2,B7217))</f>
        <v/>
      </c>
    </row>
    <row r="7218" spans="1:6" s="15" customFormat="1" x14ac:dyDescent="0.25">
      <c r="A7218" s="15">
        <v>78</v>
      </c>
      <c r="B7218" s="15">
        <v>5</v>
      </c>
      <c r="E7218" s="15" t="str">
        <f>IF(INDEX(Оценка!C$2:AF$1540,A7216*11+5,(B7218-1)*3+1)="","",INDEX(Оценка!C$2:AF$1540,A7216*11+5,(B7218-1)*3+1)&amp;" ("&amp;INDEX(Оценка!C$2:AF$1540,A7216*11+5,(B7218-1)*3+2)&amp;") ("&amp;INDEX(Оценка!C$2:AF$1540,A7216*11+5,(B7218-1)*3+3)&amp;")")</f>
        <v/>
      </c>
    </row>
    <row r="7219" spans="1:6" s="15" customFormat="1" x14ac:dyDescent="0.25">
      <c r="A7219" s="15">
        <v>78</v>
      </c>
      <c r="B7219" s="15">
        <v>5</v>
      </c>
      <c r="D7219" s="15" t="str">
        <f>IF(INDEX(Разделы!C$2:L$1540,A7219*11+5,B7219)="","","- "&amp;INDEX(Разделы!C$2:L$1540,A7219*11+5,B7219))</f>
        <v/>
      </c>
      <c r="E7219" s="15" t="str">
        <f>IF(INDEX(Оценка!C$2:AF$1540,A7217*11+6,(B7219-1)*3+1)="","",INDEX(Оценка!C$2:AF$1540,A7217*11+6,(B7219-1)*3+1)&amp;" ("&amp;INDEX(Оценка!C$2:AF$1540,A7217*11+6,(B7219-1)*3+2)&amp;") ("&amp;INDEX(Оценка!C$2:AF$1540,A7217*11+6,(B7219-1)*3+3)&amp;")")</f>
        <v/>
      </c>
      <c r="F7219" s="15" t="str">
        <f>IF(INDEX(Содержание!C$2:L$1680,A7219*6+3,B7219)="","","= "&amp;INDEX(Содержание!C$2:L$1680,A7219*6+3,B7219)&amp;" "&amp;INDEX(Содержание!C$2:L$1680,A7221*6+4,B7221))</f>
        <v/>
      </c>
    </row>
    <row r="7220" spans="1:6" s="15" customFormat="1" x14ac:dyDescent="0.25">
      <c r="A7220" s="15">
        <v>78</v>
      </c>
      <c r="B7220" s="15">
        <v>5</v>
      </c>
      <c r="D7220" s="15" t="str">
        <f>IF(INDEX(Разделы!C$2:L$1540,A7220*11+6,B7220)="","","- "&amp;INDEX(Разделы!C$2:L$1540,A7220*11+6,B7220))</f>
        <v/>
      </c>
      <c r="E7220" s="15" t="str">
        <f>IF(INDEX(Оценка!C$2:AF$1540,A7218*11+7,(B7220-1)*3+1)="","",INDEX(Оценка!C$2:AF$1540,A7218*11+7,(B7220-1)*3+1)&amp;" ("&amp;INDEX(Оценка!C$2:AF$1540,A7218*11+7,(B7220-1)*3+2)&amp;") ("&amp;INDEX(Оценка!C$2:AF$1540,A7218*11+7,(B7220-1)*3+3)&amp;")")</f>
        <v/>
      </c>
    </row>
    <row r="7221" spans="1:6" s="15" customFormat="1" x14ac:dyDescent="0.25">
      <c r="A7221" s="15">
        <v>78</v>
      </c>
      <c r="B7221" s="15">
        <v>5</v>
      </c>
      <c r="D7221" s="15" t="str">
        <f>IF(INDEX(Разделы!C$2:L$1540,A7221*11+7,B7221)="","","- "&amp;INDEX(Разделы!C$2:L$1540,A7221*11+7,B7221))</f>
        <v/>
      </c>
      <c r="E7221" s="15" t="str">
        <f>IF(INDEX(Оценка!C$2:AF$1540,A7219*11+8,(B7221-1)*3+1)="","",INDEX(Оценка!C$2:AF$1540,A7219*11+8,(B7221-1)*3+1)&amp;" ("&amp;INDEX(Оценка!C$2:AF$1540,A7219*11+8,(B7221-1)*3+2)&amp;") ("&amp;INDEX(Оценка!C$2:AF$1540,A7219*11+8,(B7221-1)*3+3)&amp;")")</f>
        <v/>
      </c>
      <c r="F7221" s="15" t="str">
        <f>IF(INDEX(Содержание!C$2:L$1680,A7221*6+5,B7221)="","",INDEX(Содержание!C$2:L$1680,A7221*6+5,B7221))</f>
        <v/>
      </c>
    </row>
    <row r="7222" spans="1:6" s="15" customFormat="1" x14ac:dyDescent="0.25">
      <c r="A7222" s="15">
        <v>78</v>
      </c>
      <c r="B7222" s="15">
        <v>5</v>
      </c>
      <c r="D7222" s="15" t="str">
        <f>IF(INDEX(Разделы!C$2:L$1540,A7222*11+8,B7222)="","","- "&amp;INDEX(Разделы!C$2:L$1540,A7222*11+8,B7222))</f>
        <v/>
      </c>
      <c r="E7222" s="15" t="str">
        <f>IF(INDEX(Оценка!C$2:AF$1540,A7220*11+9,(B7222-1)*3+1)="","",INDEX(Оценка!C$2:AF$1540,A7220*11+9,(B7222-1)*3+1)&amp;" ("&amp;INDEX(Оценка!C$2:AF$1540,A7220*11+9,(B7222-1)*3+2)&amp;") ("&amp;INDEX(Оценка!C$2:AF$1540,A7220*11+9,(B7222-1)*3+3)&amp;")")</f>
        <v/>
      </c>
    </row>
    <row r="7223" spans="1:6" s="15" customFormat="1" x14ac:dyDescent="0.25">
      <c r="A7223" s="15">
        <v>78</v>
      </c>
      <c r="B7223" s="15">
        <v>5</v>
      </c>
      <c r="D7223" s="15" t="str">
        <f>IF(INDEX(Разделы!C$2:L$1540,A7223*11+9,B7223)="","","- "&amp;INDEX(Разделы!C$2:L$1540,A7223*11+9,B7223))</f>
        <v/>
      </c>
      <c r="E7223" s="15" t="str">
        <f>IF(INDEX(Оценка!C$2:AF$1540,A7221*11+10,(B7223-1)*3+1)="","",INDEX(Оценка!C$2:AF$1540,A7221*11+10,(B7223-1)*3+1)&amp;" ("&amp;INDEX(Оценка!C$2:AF$1540,A7221*11+10,(B7223-1)*3+2)&amp;") ("&amp;INDEX(Оценка!C$2:AF$1540,A7221*11+10,(B7223-1)*3+3)&amp;")")</f>
        <v/>
      </c>
    </row>
    <row r="7224" spans="1:6" s="15" customFormat="1" x14ac:dyDescent="0.25">
      <c r="A7224" s="15">
        <v>78</v>
      </c>
      <c r="B7224" s="15">
        <v>5</v>
      </c>
      <c r="D7224" s="15" t="str">
        <f>IF(INDEX(Разделы!C$2:L$1540,A7224*11+10,B7224)="","","- "&amp;INDEX(Разделы!C$2:L$1540,A7224*11+10,B7224))</f>
        <v/>
      </c>
    </row>
    <row r="7225" spans="1:6" s="15" customFormat="1" x14ac:dyDescent="0.25">
      <c r="A7225" s="15">
        <v>78</v>
      </c>
      <c r="B7225" s="15">
        <v>5</v>
      </c>
    </row>
    <row r="7226" spans="1:6" s="15" customFormat="1" x14ac:dyDescent="0.25">
      <c r="A7226" s="15">
        <v>78</v>
      </c>
      <c r="B7226" s="15">
        <v>6</v>
      </c>
      <c r="D7226" s="15" t="str">
        <f xml:space="preserve"> IF(INDEX(Разделы!C$2:L$1540,A7226*11+3,B7226)="","","= "&amp;INDEX(Разделы!C$2:L$1540,A7226*11+3,B7226)&amp;" ("&amp;INDEX(Разделы!C$2:L$1540,A7226*11+4,B7226)&amp;")")</f>
        <v/>
      </c>
      <c r="E7226" s="15" t="str">
        <f>IF(INDEX(Оценка!C$2:AF$1540,A7224*11+4,(B7226-1)*3+1)="","",INDEX(Оценка!C$2:AF$1540,A7224*11+4,(B7226-1)*3+1)&amp;" ("&amp;INDEX(Оценка!C$2:AF$1540,A7224*11+4,(B7226-1)*3+2)&amp;") ("&amp;INDEX(Оценка!C$2:AF$1540,A7224*11+4,(B7226-1)*3+3)&amp;")")</f>
        <v/>
      </c>
      <c r="F7226" s="15" t="str">
        <f>IF(INDEX(Содержание!C$2:L$1680,A7226*6+2,B7226)="","",INDEX(Содержание!C$2:L$1680,A7226*6+2,B7226))</f>
        <v/>
      </c>
    </row>
    <row r="7227" spans="1:6" s="15" customFormat="1" x14ac:dyDescent="0.25">
      <c r="A7227" s="15">
        <v>78</v>
      </c>
      <c r="B7227" s="15">
        <v>6</v>
      </c>
      <c r="E7227" s="15" t="str">
        <f>IF(INDEX(Оценка!C$2:AF$1540,A7225*11+5,(B7227-1)*3+1)="","",INDEX(Оценка!C$2:AF$1540,A7225*11+5,(B7227-1)*3+1)&amp;" ("&amp;INDEX(Оценка!C$2:AF$1540,A7225*11+5,(B7227-1)*3+2)&amp;") ("&amp;INDEX(Оценка!C$2:AF$1540,A7225*11+5,(B7227-1)*3+3)&amp;")")</f>
        <v/>
      </c>
    </row>
    <row r="7228" spans="1:6" s="15" customFormat="1" x14ac:dyDescent="0.25">
      <c r="A7228" s="15">
        <v>78</v>
      </c>
      <c r="B7228" s="15">
        <v>6</v>
      </c>
      <c r="D7228" s="15" t="str">
        <f>IF(INDEX(Разделы!C$2:L$1540,A7228*11+5,B7228)="","","- "&amp;INDEX(Разделы!C$2:L$1540,A7228*11+5,B7228))</f>
        <v/>
      </c>
      <c r="E7228" s="15" t="str">
        <f>IF(INDEX(Оценка!C$2:AF$1540,A7226*11+6,(B7228-1)*3+1)="","",INDEX(Оценка!C$2:AF$1540,A7226*11+6,(B7228-1)*3+1)&amp;" ("&amp;INDEX(Оценка!C$2:AF$1540,A7226*11+6,(B7228-1)*3+2)&amp;") ("&amp;INDEX(Оценка!C$2:AF$1540,A7226*11+6,(B7228-1)*3+3)&amp;")")</f>
        <v/>
      </c>
      <c r="F7228" s="15" t="str">
        <f>IF(INDEX(Содержание!C$2:L$1680,A7228*6+3,B7228)="","","= "&amp;INDEX(Содержание!C$2:L$1680,A7228*6+3,B7228)&amp;" "&amp;INDEX(Содержание!C$2:L$1680,A7230*6+4,B7230))</f>
        <v/>
      </c>
    </row>
    <row r="7229" spans="1:6" s="15" customFormat="1" x14ac:dyDescent="0.25">
      <c r="A7229" s="15">
        <v>78</v>
      </c>
      <c r="B7229" s="15">
        <v>6</v>
      </c>
      <c r="D7229" s="15" t="str">
        <f>IF(INDEX(Разделы!C$2:L$1540,A7229*11+6,B7229)="","","- "&amp;INDEX(Разделы!C$2:L$1540,A7229*11+6,B7229))</f>
        <v/>
      </c>
      <c r="E7229" s="15" t="str">
        <f>IF(INDEX(Оценка!C$2:AF$1540,A7227*11+7,(B7229-1)*3+1)="","",INDEX(Оценка!C$2:AF$1540,A7227*11+7,(B7229-1)*3+1)&amp;" ("&amp;INDEX(Оценка!C$2:AF$1540,A7227*11+7,(B7229-1)*3+2)&amp;") ("&amp;INDEX(Оценка!C$2:AF$1540,A7227*11+7,(B7229-1)*3+3)&amp;")")</f>
        <v/>
      </c>
    </row>
    <row r="7230" spans="1:6" s="15" customFormat="1" x14ac:dyDescent="0.25">
      <c r="A7230" s="15">
        <v>78</v>
      </c>
      <c r="B7230" s="15">
        <v>6</v>
      </c>
      <c r="D7230" s="15" t="str">
        <f>IF(INDEX(Разделы!C$2:L$1540,A7230*11+7,B7230)="","","- "&amp;INDEX(Разделы!C$2:L$1540,A7230*11+7,B7230))</f>
        <v/>
      </c>
      <c r="E7230" s="15" t="str">
        <f>IF(INDEX(Оценка!C$2:AF$1540,A7228*11+8,(B7230-1)*3+1)="","",INDEX(Оценка!C$2:AF$1540,A7228*11+8,(B7230-1)*3+1)&amp;" ("&amp;INDEX(Оценка!C$2:AF$1540,A7228*11+8,(B7230-1)*3+2)&amp;") ("&amp;INDEX(Оценка!C$2:AF$1540,A7228*11+8,(B7230-1)*3+3)&amp;")")</f>
        <v/>
      </c>
      <c r="F7230" s="15" t="str">
        <f>IF(INDEX(Содержание!C$2:L$1680,A7230*6+5,B7230)="","",INDEX(Содержание!C$2:L$1680,A7230*6+5,B7230))</f>
        <v/>
      </c>
    </row>
    <row r="7231" spans="1:6" s="15" customFormat="1" x14ac:dyDescent="0.25">
      <c r="A7231" s="15">
        <v>78</v>
      </c>
      <c r="B7231" s="15">
        <v>6</v>
      </c>
      <c r="D7231" s="15" t="str">
        <f>IF(INDEX(Разделы!C$2:L$1540,A7231*11+8,B7231)="","","- "&amp;INDEX(Разделы!C$2:L$1540,A7231*11+8,B7231))</f>
        <v/>
      </c>
      <c r="E7231" s="15" t="str">
        <f>IF(INDEX(Оценка!C$2:AF$1540,A7229*11+9,(B7231-1)*3+1)="","",INDEX(Оценка!C$2:AF$1540,A7229*11+9,(B7231-1)*3+1)&amp;" ("&amp;INDEX(Оценка!C$2:AF$1540,A7229*11+9,(B7231-1)*3+2)&amp;") ("&amp;INDEX(Оценка!C$2:AF$1540,A7229*11+9,(B7231-1)*3+3)&amp;")")</f>
        <v/>
      </c>
    </row>
    <row r="7232" spans="1:6" s="15" customFormat="1" x14ac:dyDescent="0.25">
      <c r="A7232" s="15">
        <v>78</v>
      </c>
      <c r="B7232" s="15">
        <v>6</v>
      </c>
      <c r="D7232" s="15" t="str">
        <f>IF(INDEX(Разделы!C$2:L$1540,A7232*11+9,B7232)="","","- "&amp;INDEX(Разделы!C$2:L$1540,A7232*11+9,B7232))</f>
        <v/>
      </c>
      <c r="E7232" s="15" t="str">
        <f>IF(INDEX(Оценка!C$2:AF$1540,A7230*11+10,(B7232-1)*3+1)="","",INDEX(Оценка!C$2:AF$1540,A7230*11+10,(B7232-1)*3+1)&amp;" ("&amp;INDEX(Оценка!C$2:AF$1540,A7230*11+10,(B7232-1)*3+2)&amp;") ("&amp;INDEX(Оценка!C$2:AF$1540,A7230*11+10,(B7232-1)*3+3)&amp;")")</f>
        <v/>
      </c>
    </row>
    <row r="7233" spans="1:6" s="15" customFormat="1" x14ac:dyDescent="0.25">
      <c r="A7233" s="15">
        <v>78</v>
      </c>
      <c r="B7233" s="15">
        <v>6</v>
      </c>
      <c r="D7233" s="15" t="str">
        <f>IF(INDEX(Разделы!C$2:L$1540,A7233*11+10,B7233)="","","- "&amp;INDEX(Разделы!C$2:L$1540,A7233*11+10,B7233))</f>
        <v/>
      </c>
    </row>
    <row r="7234" spans="1:6" s="15" customFormat="1" x14ac:dyDescent="0.25">
      <c r="A7234" s="15">
        <v>78</v>
      </c>
      <c r="B7234" s="15">
        <v>6</v>
      </c>
    </row>
    <row r="7235" spans="1:6" s="15" customFormat="1" x14ac:dyDescent="0.25">
      <c r="A7235" s="15">
        <v>78</v>
      </c>
      <c r="B7235" s="15">
        <v>7</v>
      </c>
      <c r="D7235" s="15" t="str">
        <f xml:space="preserve"> IF(INDEX(Разделы!C$2:L$1540,A7235*11+3,B7235)="","","= "&amp;INDEX(Разделы!C$2:L$1540,A7235*11+3,B7235)&amp;" ("&amp;INDEX(Разделы!C$2:L$1540,A7235*11+4,B7235)&amp;")")</f>
        <v/>
      </c>
      <c r="E7235" s="15" t="str">
        <f>IF(INDEX(Оценка!C$2:AF$1540,A7233*11+4,(B7235-1)*3+1)="","",INDEX(Оценка!C$2:AF$1540,A7233*11+4,(B7235-1)*3+1)&amp;" ("&amp;INDEX(Оценка!C$2:AF$1540,A7233*11+4,(B7235-1)*3+2)&amp;") ("&amp;INDEX(Оценка!C$2:AF$1540,A7233*11+4,(B7235-1)*3+3)&amp;")")</f>
        <v/>
      </c>
      <c r="F7235" s="15" t="str">
        <f>IF(INDEX(Содержание!C$2:L$1680,A7235*6+2,B7235)="","",INDEX(Содержание!C$2:L$1680,A7235*6+2,B7235))</f>
        <v/>
      </c>
    </row>
    <row r="7236" spans="1:6" s="15" customFormat="1" x14ac:dyDescent="0.25">
      <c r="A7236" s="15">
        <v>78</v>
      </c>
      <c r="B7236" s="15">
        <v>7</v>
      </c>
      <c r="E7236" s="15" t="str">
        <f>IF(INDEX(Оценка!C$2:AF$1540,A7234*11+5,(B7236-1)*3+1)="","",INDEX(Оценка!C$2:AF$1540,A7234*11+5,(B7236-1)*3+1)&amp;" ("&amp;INDEX(Оценка!C$2:AF$1540,A7234*11+5,(B7236-1)*3+2)&amp;") ("&amp;INDEX(Оценка!C$2:AF$1540,A7234*11+5,(B7236-1)*3+3)&amp;")")</f>
        <v/>
      </c>
    </row>
    <row r="7237" spans="1:6" s="15" customFormat="1" x14ac:dyDescent="0.25">
      <c r="A7237" s="15">
        <v>78</v>
      </c>
      <c r="B7237" s="15">
        <v>7</v>
      </c>
      <c r="D7237" s="15" t="str">
        <f>IF(INDEX(Разделы!C$2:L$1540,A7237*11+5,B7237)="","","- "&amp;INDEX(Разделы!C$2:L$1540,A7237*11+5,B7237))</f>
        <v/>
      </c>
      <c r="E7237" s="15" t="str">
        <f>IF(INDEX(Оценка!C$2:AF$1540,A7235*11+6,(B7237-1)*3+1)="","",INDEX(Оценка!C$2:AF$1540,A7235*11+6,(B7237-1)*3+1)&amp;" ("&amp;INDEX(Оценка!C$2:AF$1540,A7235*11+6,(B7237-1)*3+2)&amp;") ("&amp;INDEX(Оценка!C$2:AF$1540,A7235*11+6,(B7237-1)*3+3)&amp;")")</f>
        <v/>
      </c>
      <c r="F7237" s="15" t="str">
        <f>IF(INDEX(Содержание!C$2:L$1680,A7237*6+3,B7237)="","","= "&amp;INDEX(Содержание!C$2:L$1680,A7237*6+3,B7237)&amp;" "&amp;INDEX(Содержание!C$2:L$1680,A7239*6+4,B7239))</f>
        <v/>
      </c>
    </row>
    <row r="7238" spans="1:6" s="15" customFormat="1" x14ac:dyDescent="0.25">
      <c r="A7238" s="15">
        <v>78</v>
      </c>
      <c r="B7238" s="15">
        <v>7</v>
      </c>
      <c r="D7238" s="15" t="str">
        <f>IF(INDEX(Разделы!C$2:L$1540,A7238*11+6,B7238)="","","- "&amp;INDEX(Разделы!C$2:L$1540,A7238*11+6,B7238))</f>
        <v/>
      </c>
      <c r="E7238" s="15" t="str">
        <f>IF(INDEX(Оценка!C$2:AF$1540,A7236*11+7,(B7238-1)*3+1)="","",INDEX(Оценка!C$2:AF$1540,A7236*11+7,(B7238-1)*3+1)&amp;" ("&amp;INDEX(Оценка!C$2:AF$1540,A7236*11+7,(B7238-1)*3+2)&amp;") ("&amp;INDEX(Оценка!C$2:AF$1540,A7236*11+7,(B7238-1)*3+3)&amp;")")</f>
        <v/>
      </c>
    </row>
    <row r="7239" spans="1:6" s="15" customFormat="1" x14ac:dyDescent="0.25">
      <c r="A7239" s="15">
        <v>78</v>
      </c>
      <c r="B7239" s="15">
        <v>7</v>
      </c>
      <c r="D7239" s="15" t="str">
        <f>IF(INDEX(Разделы!C$2:L$1540,A7239*11+7,B7239)="","","- "&amp;INDEX(Разделы!C$2:L$1540,A7239*11+7,B7239))</f>
        <v/>
      </c>
      <c r="E7239" s="15" t="str">
        <f>IF(INDEX(Оценка!C$2:AF$1540,A7237*11+8,(B7239-1)*3+1)="","",INDEX(Оценка!C$2:AF$1540,A7237*11+8,(B7239-1)*3+1)&amp;" ("&amp;INDEX(Оценка!C$2:AF$1540,A7237*11+8,(B7239-1)*3+2)&amp;") ("&amp;INDEX(Оценка!C$2:AF$1540,A7237*11+8,(B7239-1)*3+3)&amp;")")</f>
        <v/>
      </c>
      <c r="F7239" s="15" t="str">
        <f>IF(INDEX(Содержание!C$2:L$1680,A7239*6+5,B7239)="","",INDEX(Содержание!C$2:L$1680,A7239*6+5,B7239))</f>
        <v/>
      </c>
    </row>
    <row r="7240" spans="1:6" s="15" customFormat="1" x14ac:dyDescent="0.25">
      <c r="A7240" s="15">
        <v>78</v>
      </c>
      <c r="B7240" s="15">
        <v>7</v>
      </c>
      <c r="D7240" s="15" t="str">
        <f>IF(INDEX(Разделы!C$2:L$1540,A7240*11+8,B7240)="","","- "&amp;INDEX(Разделы!C$2:L$1540,A7240*11+8,B7240))</f>
        <v/>
      </c>
      <c r="E7240" s="15" t="str">
        <f>IF(INDEX(Оценка!C$2:AF$1540,A7238*11+9,(B7240-1)*3+1)="","",INDEX(Оценка!C$2:AF$1540,A7238*11+9,(B7240-1)*3+1)&amp;" ("&amp;INDEX(Оценка!C$2:AF$1540,A7238*11+9,(B7240-1)*3+2)&amp;") ("&amp;INDEX(Оценка!C$2:AF$1540,A7238*11+9,(B7240-1)*3+3)&amp;")")</f>
        <v/>
      </c>
    </row>
    <row r="7241" spans="1:6" s="15" customFormat="1" x14ac:dyDescent="0.25">
      <c r="A7241" s="15">
        <v>78</v>
      </c>
      <c r="B7241" s="15">
        <v>7</v>
      </c>
      <c r="D7241" s="15" t="str">
        <f>IF(INDEX(Разделы!C$2:L$1540,A7241*11+9,B7241)="","","- "&amp;INDEX(Разделы!C$2:L$1540,A7241*11+9,B7241))</f>
        <v/>
      </c>
      <c r="E7241" s="15" t="str">
        <f>IF(INDEX(Оценка!C$2:AF$1540,A7239*11+10,(B7241-1)*3+1)="","",INDEX(Оценка!C$2:AF$1540,A7239*11+10,(B7241-1)*3+1)&amp;" ("&amp;INDEX(Оценка!C$2:AF$1540,A7239*11+10,(B7241-1)*3+2)&amp;") ("&amp;INDEX(Оценка!C$2:AF$1540,A7239*11+10,(B7241-1)*3+3)&amp;")")</f>
        <v/>
      </c>
    </row>
    <row r="7242" spans="1:6" s="15" customFormat="1" x14ac:dyDescent="0.25">
      <c r="A7242" s="15">
        <v>78</v>
      </c>
      <c r="B7242" s="15">
        <v>7</v>
      </c>
      <c r="D7242" s="15" t="str">
        <f>IF(INDEX(Разделы!C$2:L$1540,A7242*11+10,B7242)="","","- "&amp;INDEX(Разделы!C$2:L$1540,A7242*11+10,B7242))</f>
        <v/>
      </c>
    </row>
    <row r="7243" spans="1:6" s="15" customFormat="1" x14ac:dyDescent="0.25">
      <c r="A7243" s="15">
        <v>78</v>
      </c>
      <c r="B7243" s="15">
        <v>7</v>
      </c>
    </row>
    <row r="7244" spans="1:6" s="15" customFormat="1" x14ac:dyDescent="0.25">
      <c r="A7244" s="15">
        <v>78</v>
      </c>
      <c r="B7244" s="15">
        <v>8</v>
      </c>
      <c r="D7244" s="15" t="str">
        <f xml:space="preserve"> IF(INDEX(Разделы!C$2:L$1540,A7244*11+3,B7244)="","","= "&amp;INDEX(Разделы!C$2:L$1540,A7244*11+3,B7244)&amp;" ("&amp;INDEX(Разделы!C$2:L$1540,A7244*11+4,B7244)&amp;")")</f>
        <v/>
      </c>
      <c r="E7244" s="15" t="str">
        <f>IF(INDEX(Оценка!C$2:AF$1540,A7242*11+4,(B7244-1)*3+1)="","",INDEX(Оценка!C$2:AF$1540,A7242*11+4,(B7244-1)*3+1)&amp;" ("&amp;INDEX(Оценка!C$2:AF$1540,A7242*11+4,(B7244-1)*3+2)&amp;") ("&amp;INDEX(Оценка!C$2:AF$1540,A7242*11+4,(B7244-1)*3+3)&amp;")")</f>
        <v/>
      </c>
      <c r="F7244" s="15" t="str">
        <f>IF(INDEX(Содержание!C$2:L$1680,A7244*6+2,B7244)="","",INDEX(Содержание!C$2:L$1680,A7244*6+2,B7244))</f>
        <v/>
      </c>
    </row>
    <row r="7245" spans="1:6" s="15" customFormat="1" x14ac:dyDescent="0.25">
      <c r="A7245" s="15">
        <v>78</v>
      </c>
      <c r="B7245" s="15">
        <v>8</v>
      </c>
      <c r="E7245" s="15" t="str">
        <f>IF(INDEX(Оценка!C$2:AF$1540,A7243*11+5,(B7245-1)*3+1)="","",INDEX(Оценка!C$2:AF$1540,A7243*11+5,(B7245-1)*3+1)&amp;" ("&amp;INDEX(Оценка!C$2:AF$1540,A7243*11+5,(B7245-1)*3+2)&amp;") ("&amp;INDEX(Оценка!C$2:AF$1540,A7243*11+5,(B7245-1)*3+3)&amp;")")</f>
        <v/>
      </c>
    </row>
    <row r="7246" spans="1:6" s="15" customFormat="1" x14ac:dyDescent="0.25">
      <c r="A7246" s="15">
        <v>78</v>
      </c>
      <c r="B7246" s="15">
        <v>8</v>
      </c>
      <c r="D7246" s="15" t="str">
        <f>IF(INDEX(Разделы!C$2:L$1540,A7246*11+5,B7246)="","","- "&amp;INDEX(Разделы!C$2:L$1540,A7246*11+5,B7246))</f>
        <v/>
      </c>
      <c r="E7246" s="15" t="str">
        <f>IF(INDEX(Оценка!C$2:AF$1540,A7244*11+6,(B7246-1)*3+1)="","",INDEX(Оценка!C$2:AF$1540,A7244*11+6,(B7246-1)*3+1)&amp;" ("&amp;INDEX(Оценка!C$2:AF$1540,A7244*11+6,(B7246-1)*3+2)&amp;") ("&amp;INDEX(Оценка!C$2:AF$1540,A7244*11+6,(B7246-1)*3+3)&amp;")")</f>
        <v/>
      </c>
      <c r="F7246" s="15" t="str">
        <f>IF(INDEX(Содержание!C$2:L$1680,A7246*6+3,B7246)="","","= "&amp;INDEX(Содержание!C$2:L$1680,A7246*6+3,B7246)&amp;" "&amp;INDEX(Содержание!C$2:L$1680,A7248*6+4,B7248))</f>
        <v/>
      </c>
    </row>
    <row r="7247" spans="1:6" s="15" customFormat="1" x14ac:dyDescent="0.25">
      <c r="A7247" s="15">
        <v>78</v>
      </c>
      <c r="B7247" s="15">
        <v>8</v>
      </c>
      <c r="D7247" s="15" t="str">
        <f>IF(INDEX(Разделы!C$2:L$1540,A7247*11+6,B7247)="","","- "&amp;INDEX(Разделы!C$2:L$1540,A7247*11+6,B7247))</f>
        <v/>
      </c>
      <c r="E7247" s="15" t="str">
        <f>IF(INDEX(Оценка!C$2:AF$1540,A7245*11+7,(B7247-1)*3+1)="","",INDEX(Оценка!C$2:AF$1540,A7245*11+7,(B7247-1)*3+1)&amp;" ("&amp;INDEX(Оценка!C$2:AF$1540,A7245*11+7,(B7247-1)*3+2)&amp;") ("&amp;INDEX(Оценка!C$2:AF$1540,A7245*11+7,(B7247-1)*3+3)&amp;")")</f>
        <v/>
      </c>
    </row>
    <row r="7248" spans="1:6" s="15" customFormat="1" x14ac:dyDescent="0.25">
      <c r="A7248" s="15">
        <v>78</v>
      </c>
      <c r="B7248" s="15">
        <v>8</v>
      </c>
      <c r="D7248" s="15" t="str">
        <f>IF(INDEX(Разделы!C$2:L$1540,A7248*11+7,B7248)="","","- "&amp;INDEX(Разделы!C$2:L$1540,A7248*11+7,B7248))</f>
        <v/>
      </c>
      <c r="E7248" s="15" t="str">
        <f>IF(INDEX(Оценка!C$2:AF$1540,A7246*11+8,(B7248-1)*3+1)="","",INDEX(Оценка!C$2:AF$1540,A7246*11+8,(B7248-1)*3+1)&amp;" ("&amp;INDEX(Оценка!C$2:AF$1540,A7246*11+8,(B7248-1)*3+2)&amp;") ("&amp;INDEX(Оценка!C$2:AF$1540,A7246*11+8,(B7248-1)*3+3)&amp;")")</f>
        <v/>
      </c>
      <c r="F7248" s="15" t="str">
        <f>IF(INDEX(Содержание!C$2:L$1680,A7248*6+5,B7248)="","",INDEX(Содержание!C$2:L$1680,A7248*6+5,B7248))</f>
        <v/>
      </c>
    </row>
    <row r="7249" spans="1:6" s="15" customFormat="1" x14ac:dyDescent="0.25">
      <c r="A7249" s="15">
        <v>78</v>
      </c>
      <c r="B7249" s="15">
        <v>8</v>
      </c>
      <c r="D7249" s="15" t="str">
        <f>IF(INDEX(Разделы!C$2:L$1540,A7249*11+8,B7249)="","","- "&amp;INDEX(Разделы!C$2:L$1540,A7249*11+8,B7249))</f>
        <v/>
      </c>
      <c r="E7249" s="15" t="str">
        <f>IF(INDEX(Оценка!C$2:AF$1540,A7247*11+9,(B7249-1)*3+1)="","",INDEX(Оценка!C$2:AF$1540,A7247*11+9,(B7249-1)*3+1)&amp;" ("&amp;INDEX(Оценка!C$2:AF$1540,A7247*11+9,(B7249-1)*3+2)&amp;") ("&amp;INDEX(Оценка!C$2:AF$1540,A7247*11+9,(B7249-1)*3+3)&amp;")")</f>
        <v/>
      </c>
    </row>
    <row r="7250" spans="1:6" s="15" customFormat="1" x14ac:dyDescent="0.25">
      <c r="A7250" s="15">
        <v>78</v>
      </c>
      <c r="B7250" s="15">
        <v>8</v>
      </c>
      <c r="D7250" s="15" t="str">
        <f>IF(INDEX(Разделы!C$2:L$1540,A7250*11+9,B7250)="","","- "&amp;INDEX(Разделы!C$2:L$1540,A7250*11+9,B7250))</f>
        <v/>
      </c>
      <c r="E7250" s="15" t="str">
        <f>IF(INDEX(Оценка!C$2:AF$1540,A7248*11+10,(B7250-1)*3+1)="","",INDEX(Оценка!C$2:AF$1540,A7248*11+10,(B7250-1)*3+1)&amp;" ("&amp;INDEX(Оценка!C$2:AF$1540,A7248*11+10,(B7250-1)*3+2)&amp;") ("&amp;INDEX(Оценка!C$2:AF$1540,A7248*11+10,(B7250-1)*3+3)&amp;")")</f>
        <v/>
      </c>
    </row>
    <row r="7251" spans="1:6" s="15" customFormat="1" x14ac:dyDescent="0.25">
      <c r="A7251" s="15">
        <v>78</v>
      </c>
      <c r="B7251" s="15">
        <v>8</v>
      </c>
      <c r="D7251" s="15" t="str">
        <f>IF(INDEX(Разделы!C$2:L$1540,A7251*11+10,B7251)="","","- "&amp;INDEX(Разделы!C$2:L$1540,A7251*11+10,B7251))</f>
        <v/>
      </c>
    </row>
    <row r="7252" spans="1:6" s="15" customFormat="1" x14ac:dyDescent="0.25">
      <c r="A7252" s="15">
        <v>78</v>
      </c>
      <c r="B7252" s="15">
        <v>8</v>
      </c>
    </row>
    <row r="7253" spans="1:6" s="15" customFormat="1" x14ac:dyDescent="0.25">
      <c r="A7253" s="15">
        <v>78</v>
      </c>
      <c r="B7253" s="15">
        <v>9</v>
      </c>
      <c r="D7253" s="15" t="str">
        <f xml:space="preserve"> IF(INDEX(Разделы!C$2:L$1540,A7253*11+3,B7253)="","","= "&amp;INDEX(Разделы!C$2:L$1540,A7253*11+3,B7253)&amp;" ("&amp;INDEX(Разделы!C$2:L$1540,A7253*11+4,B7253)&amp;")")</f>
        <v/>
      </c>
      <c r="E7253" s="15" t="str">
        <f>IF(INDEX(Оценка!C$2:AF$1540,A7251*11+4,(B7253-1)*3+1)="","",INDEX(Оценка!C$2:AF$1540,A7251*11+4,(B7253-1)*3+1)&amp;" ("&amp;INDEX(Оценка!C$2:AF$1540,A7251*11+4,(B7253-1)*3+2)&amp;") ("&amp;INDEX(Оценка!C$2:AF$1540,A7251*11+4,(B7253-1)*3+3)&amp;")")</f>
        <v/>
      </c>
      <c r="F7253" s="15" t="str">
        <f>IF(INDEX(Содержание!C$2:L$1680,A7253*6+2,B7253)="","",INDEX(Содержание!C$2:L$1680,A7253*6+2,B7253))</f>
        <v/>
      </c>
    </row>
    <row r="7254" spans="1:6" s="15" customFormat="1" x14ac:dyDescent="0.25">
      <c r="A7254" s="15">
        <v>78</v>
      </c>
      <c r="B7254" s="15">
        <v>9</v>
      </c>
      <c r="E7254" s="15" t="str">
        <f>IF(INDEX(Оценка!C$2:AF$1540,A7252*11+5,(B7254-1)*3+1)="","",INDEX(Оценка!C$2:AF$1540,A7252*11+5,(B7254-1)*3+1)&amp;" ("&amp;INDEX(Оценка!C$2:AF$1540,A7252*11+5,(B7254-1)*3+2)&amp;") ("&amp;INDEX(Оценка!C$2:AF$1540,A7252*11+5,(B7254-1)*3+3)&amp;")")</f>
        <v/>
      </c>
    </row>
    <row r="7255" spans="1:6" s="15" customFormat="1" x14ac:dyDescent="0.25">
      <c r="A7255" s="15">
        <v>78</v>
      </c>
      <c r="B7255" s="15">
        <v>9</v>
      </c>
      <c r="D7255" s="15" t="str">
        <f>IF(INDEX(Разделы!C$2:L$1540,A7255*11+5,B7255)="","","- "&amp;INDEX(Разделы!C$2:L$1540,A7255*11+5,B7255))</f>
        <v/>
      </c>
      <c r="E7255" s="15" t="str">
        <f>IF(INDEX(Оценка!C$2:AF$1540,A7253*11+6,(B7255-1)*3+1)="","",INDEX(Оценка!C$2:AF$1540,A7253*11+6,(B7255-1)*3+1)&amp;" ("&amp;INDEX(Оценка!C$2:AF$1540,A7253*11+6,(B7255-1)*3+2)&amp;") ("&amp;INDEX(Оценка!C$2:AF$1540,A7253*11+6,(B7255-1)*3+3)&amp;")")</f>
        <v/>
      </c>
      <c r="F7255" s="15" t="str">
        <f>IF(INDEX(Содержание!C$2:L$1680,A7255*6+3,B7255)="","","= "&amp;INDEX(Содержание!C$2:L$1680,A7255*6+3,B7255)&amp;" "&amp;INDEX(Содержание!C$2:L$1680,A7257*6+4,B7257))</f>
        <v/>
      </c>
    </row>
    <row r="7256" spans="1:6" s="15" customFormat="1" x14ac:dyDescent="0.25">
      <c r="A7256" s="15">
        <v>78</v>
      </c>
      <c r="B7256" s="15">
        <v>9</v>
      </c>
      <c r="D7256" s="15" t="str">
        <f>IF(INDEX(Разделы!C$2:L$1540,A7256*11+6,B7256)="","","- "&amp;INDEX(Разделы!C$2:L$1540,A7256*11+6,B7256))</f>
        <v/>
      </c>
      <c r="E7256" s="15" t="str">
        <f>IF(INDEX(Оценка!C$2:AF$1540,A7254*11+7,(B7256-1)*3+1)="","",INDEX(Оценка!C$2:AF$1540,A7254*11+7,(B7256-1)*3+1)&amp;" ("&amp;INDEX(Оценка!C$2:AF$1540,A7254*11+7,(B7256-1)*3+2)&amp;") ("&amp;INDEX(Оценка!C$2:AF$1540,A7254*11+7,(B7256-1)*3+3)&amp;")")</f>
        <v/>
      </c>
    </row>
    <row r="7257" spans="1:6" s="15" customFormat="1" x14ac:dyDescent="0.25">
      <c r="A7257" s="15">
        <v>78</v>
      </c>
      <c r="B7257" s="15">
        <v>9</v>
      </c>
      <c r="D7257" s="15" t="str">
        <f>IF(INDEX(Разделы!C$2:L$1540,A7257*11+7,B7257)="","","- "&amp;INDEX(Разделы!C$2:L$1540,A7257*11+7,B7257))</f>
        <v/>
      </c>
      <c r="E7257" s="15" t="str">
        <f>IF(INDEX(Оценка!C$2:AF$1540,A7255*11+8,(B7257-1)*3+1)="","",INDEX(Оценка!C$2:AF$1540,A7255*11+8,(B7257-1)*3+1)&amp;" ("&amp;INDEX(Оценка!C$2:AF$1540,A7255*11+8,(B7257-1)*3+2)&amp;") ("&amp;INDEX(Оценка!C$2:AF$1540,A7255*11+8,(B7257-1)*3+3)&amp;")")</f>
        <v/>
      </c>
      <c r="F7257" s="15" t="str">
        <f>IF(INDEX(Содержание!C$2:L$1680,A7257*6+5,B7257)="","",INDEX(Содержание!C$2:L$1680,A7257*6+5,B7257))</f>
        <v/>
      </c>
    </row>
    <row r="7258" spans="1:6" s="15" customFormat="1" x14ac:dyDescent="0.25">
      <c r="A7258" s="15">
        <v>78</v>
      </c>
      <c r="B7258" s="15">
        <v>9</v>
      </c>
      <c r="D7258" s="15" t="str">
        <f>IF(INDEX(Разделы!C$2:L$1540,A7258*11+8,B7258)="","","- "&amp;INDEX(Разделы!C$2:L$1540,A7258*11+8,B7258))</f>
        <v/>
      </c>
      <c r="E7258" s="15" t="str">
        <f>IF(INDEX(Оценка!C$2:AF$1540,A7256*11+9,(B7258-1)*3+1)="","",INDEX(Оценка!C$2:AF$1540,A7256*11+9,(B7258-1)*3+1)&amp;" ("&amp;INDEX(Оценка!C$2:AF$1540,A7256*11+9,(B7258-1)*3+2)&amp;") ("&amp;INDEX(Оценка!C$2:AF$1540,A7256*11+9,(B7258-1)*3+3)&amp;")")</f>
        <v/>
      </c>
    </row>
    <row r="7259" spans="1:6" s="15" customFormat="1" x14ac:dyDescent="0.25">
      <c r="A7259" s="15">
        <v>78</v>
      </c>
      <c r="B7259" s="15">
        <v>9</v>
      </c>
      <c r="D7259" s="15" t="str">
        <f>IF(INDEX(Разделы!C$2:L$1540,A7259*11+9,B7259)="","","- "&amp;INDEX(Разделы!C$2:L$1540,A7259*11+9,B7259))</f>
        <v/>
      </c>
      <c r="E7259" s="15" t="str">
        <f>IF(INDEX(Оценка!C$2:AF$1540,A7257*11+10,(B7259-1)*3+1)="","",INDEX(Оценка!C$2:AF$1540,A7257*11+10,(B7259-1)*3+1)&amp;" ("&amp;INDEX(Оценка!C$2:AF$1540,A7257*11+10,(B7259-1)*3+2)&amp;") ("&amp;INDEX(Оценка!C$2:AF$1540,A7257*11+10,(B7259-1)*3+3)&amp;")")</f>
        <v/>
      </c>
    </row>
    <row r="7260" spans="1:6" s="15" customFormat="1" x14ac:dyDescent="0.25">
      <c r="A7260" s="15">
        <v>78</v>
      </c>
      <c r="B7260" s="15">
        <v>9</v>
      </c>
      <c r="D7260" s="15" t="str">
        <f>IF(INDEX(Разделы!C$2:L$1540,A7260*11+10,B7260)="","","- "&amp;INDEX(Разделы!C$2:L$1540,A7260*11+10,B7260))</f>
        <v/>
      </c>
    </row>
    <row r="7261" spans="1:6" s="15" customFormat="1" x14ac:dyDescent="0.25">
      <c r="A7261" s="15">
        <v>78</v>
      </c>
      <c r="B7261" s="15">
        <v>9</v>
      </c>
    </row>
    <row r="7262" spans="1:6" s="15" customFormat="1" x14ac:dyDescent="0.25">
      <c r="A7262" s="15">
        <v>78</v>
      </c>
      <c r="B7262" s="15">
        <v>10</v>
      </c>
      <c r="D7262" s="15" t="str">
        <f xml:space="preserve"> IF(INDEX(Разделы!C$2:L$1540,A7262*11+3,B7262)="","","= "&amp;INDEX(Разделы!C$2:L$1540,A7262*11+3,B7262)&amp;" ("&amp;INDEX(Разделы!C$2:L$1540,A7262*11+4,B7262)&amp;")")</f>
        <v/>
      </c>
      <c r="E7262" s="15" t="str">
        <f>IF(INDEX(Оценка!C$2:AF$1540,A7260*11+4,(B7262-1)*3+1)="","",INDEX(Оценка!C$2:AF$1540,A7260*11+4,(B7262-1)*3+1)&amp;" ("&amp;INDEX(Оценка!C$2:AF$1540,A7260*11+4,(B7262-1)*3+2)&amp;") ("&amp;INDEX(Оценка!C$2:AF$1540,A7260*11+4,(B7262-1)*3+3)&amp;")")</f>
        <v/>
      </c>
      <c r="F7262" s="15" t="str">
        <f>IF(INDEX(Содержание!C$2:L$1680,A7262*6+2,B7262)="","",INDEX(Содержание!C$2:L$1680,A7262*6+2,B7262))</f>
        <v/>
      </c>
    </row>
    <row r="7263" spans="1:6" s="15" customFormat="1" x14ac:dyDescent="0.25">
      <c r="A7263" s="15">
        <v>78</v>
      </c>
      <c r="B7263" s="15">
        <v>10</v>
      </c>
      <c r="E7263" s="15" t="str">
        <f>IF(INDEX(Оценка!C$2:AF$1540,A7261*11+5,(B7263-1)*3+1)="","",INDEX(Оценка!C$2:AF$1540,A7261*11+5,(B7263-1)*3+1)&amp;" ("&amp;INDEX(Оценка!C$2:AF$1540,A7261*11+5,(B7263-1)*3+2)&amp;") ("&amp;INDEX(Оценка!C$2:AF$1540,A7261*11+5,(B7263-1)*3+3)&amp;")")</f>
        <v/>
      </c>
    </row>
    <row r="7264" spans="1:6" s="15" customFormat="1" x14ac:dyDescent="0.25">
      <c r="A7264" s="15">
        <v>78</v>
      </c>
      <c r="B7264" s="15">
        <v>10</v>
      </c>
      <c r="D7264" s="15" t="str">
        <f>IF(INDEX(Разделы!C$2:L$1540,A7264*11+5,B7264)="","","- "&amp;INDEX(Разделы!C$2:L$1540,A7264*11+5,B7264))</f>
        <v/>
      </c>
      <c r="E7264" s="15" t="str">
        <f>IF(INDEX(Оценка!C$2:AF$1540,A7262*11+6,(B7264-1)*3+1)="","",INDEX(Оценка!C$2:AF$1540,A7262*11+6,(B7264-1)*3+1)&amp;" ("&amp;INDEX(Оценка!C$2:AF$1540,A7262*11+6,(B7264-1)*3+2)&amp;") ("&amp;INDEX(Оценка!C$2:AF$1540,A7262*11+6,(B7264-1)*3+3)&amp;")")</f>
        <v/>
      </c>
      <c r="F7264" s="15" t="str">
        <f>IF(INDEX(Содержание!C$2:L$1680,A7264*6+3,B7264)="","","= "&amp;INDEX(Содержание!C$2:L$1680,A7264*6+3,B7264)&amp;" "&amp;INDEX(Содержание!C$2:L$1680,A7266*6+4,B7266))</f>
        <v/>
      </c>
    </row>
    <row r="7265" spans="1:6" s="15" customFormat="1" x14ac:dyDescent="0.25">
      <c r="A7265" s="15">
        <v>78</v>
      </c>
      <c r="B7265" s="15">
        <v>10</v>
      </c>
      <c r="D7265" s="15" t="str">
        <f>IF(INDEX(Разделы!C$2:L$1540,A7265*11+6,B7265)="","","- "&amp;INDEX(Разделы!C$2:L$1540,A7265*11+6,B7265))</f>
        <v/>
      </c>
      <c r="E7265" s="15" t="str">
        <f>IF(INDEX(Оценка!C$2:AF$1540,A7263*11+7,(B7265-1)*3+1)="","",INDEX(Оценка!C$2:AF$1540,A7263*11+7,(B7265-1)*3+1)&amp;" ("&amp;INDEX(Оценка!C$2:AF$1540,A7263*11+7,(B7265-1)*3+2)&amp;") ("&amp;INDEX(Оценка!C$2:AF$1540,A7263*11+7,(B7265-1)*3+3)&amp;")")</f>
        <v/>
      </c>
    </row>
    <row r="7266" spans="1:6" s="15" customFormat="1" x14ac:dyDescent="0.25">
      <c r="A7266" s="15">
        <v>78</v>
      </c>
      <c r="B7266" s="15">
        <v>10</v>
      </c>
      <c r="D7266" s="15" t="str">
        <f>IF(INDEX(Разделы!C$2:L$1540,A7266*11+7,B7266)="","","- "&amp;INDEX(Разделы!C$2:L$1540,A7266*11+7,B7266))</f>
        <v/>
      </c>
      <c r="E7266" s="15" t="str">
        <f>IF(INDEX(Оценка!C$2:AF$1540,A7264*11+8,(B7266-1)*3+1)="","",INDEX(Оценка!C$2:AF$1540,A7264*11+8,(B7266-1)*3+1)&amp;" ("&amp;INDEX(Оценка!C$2:AF$1540,A7264*11+8,(B7266-1)*3+2)&amp;") ("&amp;INDEX(Оценка!C$2:AF$1540,A7264*11+8,(B7266-1)*3+3)&amp;")")</f>
        <v/>
      </c>
      <c r="F7266" s="15" t="str">
        <f>IF(INDEX(Содержание!C$2:L$1680,A7266*6+5,B7266)="","",INDEX(Содержание!C$2:L$1680,A7266*6+5,B7266))</f>
        <v/>
      </c>
    </row>
    <row r="7267" spans="1:6" s="15" customFormat="1" x14ac:dyDescent="0.25">
      <c r="A7267" s="15">
        <v>78</v>
      </c>
      <c r="B7267" s="15">
        <v>10</v>
      </c>
      <c r="D7267" s="15" t="str">
        <f>IF(INDEX(Разделы!C$2:L$1540,A7267*11+8,B7267)="","","- "&amp;INDEX(Разделы!C$2:L$1540,A7267*11+8,B7267))</f>
        <v/>
      </c>
      <c r="E7267" s="15" t="str">
        <f>IF(INDEX(Оценка!C$2:AF$1540,A7265*11+9,(B7267-1)*3+1)="","",INDEX(Оценка!C$2:AF$1540,A7265*11+9,(B7267-1)*3+1)&amp;" ("&amp;INDEX(Оценка!C$2:AF$1540,A7265*11+9,(B7267-1)*3+2)&amp;") ("&amp;INDEX(Оценка!C$2:AF$1540,A7265*11+9,(B7267-1)*3+3)&amp;")")</f>
        <v/>
      </c>
    </row>
    <row r="7268" spans="1:6" s="15" customFormat="1" x14ac:dyDescent="0.25">
      <c r="A7268" s="15">
        <v>78</v>
      </c>
      <c r="B7268" s="15">
        <v>10</v>
      </c>
      <c r="D7268" s="15" t="str">
        <f>IF(INDEX(Разделы!C$2:L$1540,A7268*11+9,B7268)="","","- "&amp;INDEX(Разделы!C$2:L$1540,A7268*11+9,B7268))</f>
        <v/>
      </c>
      <c r="E7268" s="15" t="str">
        <f>IF(INDEX(Оценка!C$2:AF$1540,A7266*11+10,(B7268-1)*3+1)="","",INDEX(Оценка!C$2:AF$1540,A7266*11+10,(B7268-1)*3+1)&amp;" ("&amp;INDEX(Оценка!C$2:AF$1540,A7266*11+10,(B7268-1)*3+2)&amp;") ("&amp;INDEX(Оценка!C$2:AF$1540,A7266*11+10,(B7268-1)*3+3)&amp;")")</f>
        <v/>
      </c>
    </row>
    <row r="7269" spans="1:6" s="15" customFormat="1" x14ac:dyDescent="0.25">
      <c r="A7269" s="15">
        <v>78</v>
      </c>
      <c r="B7269" s="15">
        <v>10</v>
      </c>
      <c r="D7269" s="15" t="str">
        <f>IF(INDEX(Разделы!C$2:L$1540,A7269*11+10,B7269)="","","- "&amp;INDEX(Разделы!C$2:L$1540,A7269*11+10,B7269))</f>
        <v/>
      </c>
    </row>
    <row r="7270" spans="1:6" s="15" customFormat="1" x14ac:dyDescent="0.25">
      <c r="A7270" s="15">
        <v>78</v>
      </c>
      <c r="B7270" s="15">
        <v>10</v>
      </c>
    </row>
    <row r="7271" spans="1:6" s="15" customFormat="1" x14ac:dyDescent="0.25">
      <c r="A7271" s="15">
        <v>79</v>
      </c>
      <c r="B7271" s="15">
        <v>1</v>
      </c>
      <c r="D7271" s="15" t="str">
        <f>IF(INDEX(Разделы!C$2:L$1540,A7271*11+1,1)="","","== "&amp;INDEX(Разделы!C$2:L$1540,A7271*11+1,1))</f>
        <v/>
      </c>
      <c r="E7271" s="15" t="str">
        <f>IF(INDEX(Оценка!C$2:AF$1540,A7271*11+1,1)="","","== "&amp;INDEX(Оценка!C$2:AF$1540,A7271*11+1,1))</f>
        <v/>
      </c>
      <c r="F7271" s="15" t="str">
        <f>IF(INDEX(Содержание!C$2:L$1680,A7271*6+1,1)="","","== "&amp;INDEX(Содержание!C$2:L$1680,A7271*6+1,1))</f>
        <v/>
      </c>
    </row>
    <row r="7272" spans="1:6" s="15" customFormat="1" x14ac:dyDescent="0.25">
      <c r="A7272" s="15">
        <v>79</v>
      </c>
      <c r="B7272" s="15">
        <v>1</v>
      </c>
    </row>
    <row r="7273" spans="1:6" s="15" customFormat="1" x14ac:dyDescent="0.25">
      <c r="A7273" s="15">
        <v>79</v>
      </c>
      <c r="B7273" s="15">
        <v>1</v>
      </c>
      <c r="D7273" s="15" t="str">
        <f xml:space="preserve"> IF(INDEX(Разделы!C$2:L$1540,A7273*11+3,B7273)="","","= "&amp;INDEX(Разделы!C$2:L$1540,A7273*11+3,B7273)&amp;" ("&amp;INDEX(Разделы!C$2:L$1540,A7273*11+4,B7273)&amp;")")</f>
        <v/>
      </c>
      <c r="E7273" s="15" t="str">
        <f>IF(INDEX(Оценка!C$2:AF$1540,A7271*11+4,(B7273-1)*3+1)="","",INDEX(Оценка!C$2:AF$1540,A7271*11+4,(B7273-1)*3+1)&amp;" ("&amp;INDEX(Оценка!C$2:AF$1540,A7271*11+4,(B7273-1)*3+2)&amp;") ("&amp;INDEX(Оценка!C$2:AF$1540,A7271*11+4,(B7273-1)*3+3)&amp;")")</f>
        <v/>
      </c>
      <c r="F7273" s="15" t="str">
        <f>IF(INDEX(Содержание!C$2:L$1680,A7273*6+2,B7273)="","",INDEX(Содержание!C$2:L$1680,A7273*6+2,B7273))</f>
        <v/>
      </c>
    </row>
    <row r="7274" spans="1:6" s="15" customFormat="1" x14ac:dyDescent="0.25">
      <c r="A7274" s="15">
        <v>79</v>
      </c>
      <c r="B7274" s="15">
        <v>1</v>
      </c>
      <c r="E7274" s="15" t="str">
        <f>IF(INDEX(Оценка!C$2:AF$1540,A7272*11+5,(B7274-1)*3+1)="","",INDEX(Оценка!C$2:AF$1540,A7272*11+5,(B7274-1)*3+1)&amp;" ("&amp;INDEX(Оценка!C$2:AF$1540,A7272*11+5,(B7274-1)*3+2)&amp;") ("&amp;INDEX(Оценка!C$2:AF$1540,A7272*11+5,(B7274-1)*3+3)&amp;")")</f>
        <v/>
      </c>
    </row>
    <row r="7275" spans="1:6" s="15" customFormat="1" x14ac:dyDescent="0.25">
      <c r="A7275" s="15">
        <v>79</v>
      </c>
      <c r="B7275" s="15">
        <v>1</v>
      </c>
      <c r="D7275" s="15" t="str">
        <f>IF(INDEX(Разделы!C$2:L$1540,A7275*11+5,B7275)="","","- "&amp;INDEX(Разделы!C$2:L$1540,A7275*11+5,B7275))</f>
        <v/>
      </c>
      <c r="E7275" s="15" t="str">
        <f>IF(INDEX(Оценка!C$2:AF$1540,A7273*11+6,(B7275-1)*3+1)="","",INDEX(Оценка!C$2:AF$1540,A7273*11+6,(B7275-1)*3+1)&amp;" ("&amp;INDEX(Оценка!C$2:AF$1540,A7273*11+6,(B7275-1)*3+2)&amp;") ("&amp;INDEX(Оценка!C$2:AF$1540,A7273*11+6,(B7275-1)*3+3)&amp;")")</f>
        <v/>
      </c>
      <c r="F7275" s="15" t="str">
        <f>IF(INDEX(Содержание!C$2:L$1680,A7275*6+3,B7275)="","","= "&amp;INDEX(Содержание!C$2:L$1680,A7275*6+3,B7275)&amp;" "&amp;INDEX(Содержание!C$2:L$1680,A7277*6+4,B7277))</f>
        <v/>
      </c>
    </row>
    <row r="7276" spans="1:6" s="15" customFormat="1" x14ac:dyDescent="0.25">
      <c r="A7276" s="15">
        <v>79</v>
      </c>
      <c r="B7276" s="15">
        <v>1</v>
      </c>
      <c r="D7276" s="15" t="str">
        <f>IF(INDEX(Разделы!C$2:L$1540,A7276*11+6,B7276)="","","- "&amp;INDEX(Разделы!C$2:L$1540,A7276*11+6,B7276))</f>
        <v/>
      </c>
      <c r="E7276" s="15" t="str">
        <f>IF(INDEX(Оценка!C$2:AF$1540,A7274*11+7,(B7276-1)*3+1)="","",INDEX(Оценка!C$2:AF$1540,A7274*11+7,(B7276-1)*3+1)&amp;" ("&amp;INDEX(Оценка!C$2:AF$1540,A7274*11+7,(B7276-1)*3+2)&amp;") ("&amp;INDEX(Оценка!C$2:AF$1540,A7274*11+7,(B7276-1)*3+3)&amp;")")</f>
        <v/>
      </c>
    </row>
    <row r="7277" spans="1:6" s="15" customFormat="1" x14ac:dyDescent="0.25">
      <c r="A7277" s="15">
        <v>79</v>
      </c>
      <c r="B7277" s="15">
        <v>1</v>
      </c>
      <c r="D7277" s="15" t="str">
        <f>IF(INDEX(Разделы!C$2:L$1540,A7277*11+7,B7277)="","","- "&amp;INDEX(Разделы!C$2:L$1540,A7277*11+7,B7277))</f>
        <v/>
      </c>
      <c r="E7277" s="15" t="str">
        <f>IF(INDEX(Оценка!C$2:AF$1540,A7275*11+8,(B7277-1)*3+1)="","",INDEX(Оценка!C$2:AF$1540,A7275*11+8,(B7277-1)*3+1)&amp;" ("&amp;INDEX(Оценка!C$2:AF$1540,A7275*11+8,(B7277-1)*3+2)&amp;") ("&amp;INDEX(Оценка!C$2:AF$1540,A7275*11+8,(B7277-1)*3+3)&amp;")")</f>
        <v/>
      </c>
      <c r="F7277" s="15" t="str">
        <f>IF(INDEX(Содержание!C$2:L$1680,A7277*6+5,B7277)="","",INDEX(Содержание!C$2:L$1680,A7277*6+5,B7277))</f>
        <v/>
      </c>
    </row>
    <row r="7278" spans="1:6" s="15" customFormat="1" x14ac:dyDescent="0.25">
      <c r="A7278" s="15">
        <v>79</v>
      </c>
      <c r="B7278" s="15">
        <v>1</v>
      </c>
      <c r="D7278" s="15" t="str">
        <f>IF(INDEX(Разделы!C$2:L$1540,A7278*11+8,B7278)="","","- "&amp;INDEX(Разделы!C$2:L$1540,A7278*11+8,B7278))</f>
        <v/>
      </c>
      <c r="E7278" s="15" t="str">
        <f>IF(INDEX(Оценка!C$2:AF$1540,A7276*11+9,(B7278-1)*3+1)="","",INDEX(Оценка!C$2:AF$1540,A7276*11+9,(B7278-1)*3+1)&amp;" ("&amp;INDEX(Оценка!C$2:AF$1540,A7276*11+9,(B7278-1)*3+2)&amp;") ("&amp;INDEX(Оценка!C$2:AF$1540,A7276*11+9,(B7278-1)*3+3)&amp;")")</f>
        <v/>
      </c>
    </row>
    <row r="7279" spans="1:6" s="15" customFormat="1" x14ac:dyDescent="0.25">
      <c r="A7279" s="15">
        <v>79</v>
      </c>
      <c r="B7279" s="15">
        <v>1</v>
      </c>
      <c r="D7279" s="15" t="str">
        <f>IF(INDEX(Разделы!C$2:L$1540,A7279*11+9,B7279)="","","- "&amp;INDEX(Разделы!C$2:L$1540,A7279*11+9,B7279))</f>
        <v/>
      </c>
      <c r="E7279" s="15" t="str">
        <f>IF(INDEX(Оценка!C$2:AF$1540,A7277*11+10,(B7279-1)*3+1)="","",INDEX(Оценка!C$2:AF$1540,A7277*11+10,(B7279-1)*3+1)&amp;" ("&amp;INDEX(Оценка!C$2:AF$1540,A7277*11+10,(B7279-1)*3+2)&amp;") ("&amp;INDEX(Оценка!C$2:AF$1540,A7277*11+10,(B7279-1)*3+3)&amp;")")</f>
        <v/>
      </c>
    </row>
    <row r="7280" spans="1:6" s="15" customFormat="1" x14ac:dyDescent="0.25">
      <c r="A7280" s="15">
        <v>79</v>
      </c>
      <c r="B7280" s="15">
        <v>1</v>
      </c>
      <c r="D7280" s="15" t="str">
        <f>IF(INDEX(Разделы!C$2:L$1540,A7280*11+10,B7280)="","","- "&amp;INDEX(Разделы!C$2:L$1540,A7280*11+10,B7280))</f>
        <v/>
      </c>
    </row>
    <row r="7281" spans="1:6" s="15" customFormat="1" x14ac:dyDescent="0.25">
      <c r="A7281" s="15">
        <v>79</v>
      </c>
      <c r="B7281" s="15">
        <v>1</v>
      </c>
    </row>
    <row r="7282" spans="1:6" s="15" customFormat="1" x14ac:dyDescent="0.25">
      <c r="A7282" s="15">
        <v>79</v>
      </c>
      <c r="B7282" s="15">
        <v>2</v>
      </c>
      <c r="D7282" s="15" t="str">
        <f xml:space="preserve"> IF(INDEX(Разделы!C$2:L$1540,A7282*11+3,B7282)="","","= "&amp;INDEX(Разделы!C$2:L$1540,A7282*11+3,B7282)&amp;" ("&amp;INDEX(Разделы!C$2:L$1540,A7282*11+4,B7282)&amp;")")</f>
        <v/>
      </c>
      <c r="E7282" s="15" t="str">
        <f>IF(INDEX(Оценка!C$2:AF$1540,A7280*11+4,(B7282-1)*3+1)="","",INDEX(Оценка!C$2:AF$1540,A7280*11+4,(B7282-1)*3+1)&amp;" ("&amp;INDEX(Оценка!C$2:AF$1540,A7280*11+4,(B7282-1)*3+2)&amp;") ("&amp;INDEX(Оценка!C$2:AF$1540,A7280*11+4,(B7282-1)*3+3)&amp;")")</f>
        <v/>
      </c>
      <c r="F7282" s="15" t="str">
        <f>IF(INDEX(Содержание!C$2:L$1680,A7282*6+2,B7282)="","",INDEX(Содержание!C$2:L$1680,A7282*6+2,B7282))</f>
        <v/>
      </c>
    </row>
    <row r="7283" spans="1:6" s="15" customFormat="1" x14ac:dyDescent="0.25">
      <c r="A7283" s="15">
        <v>79</v>
      </c>
      <c r="B7283" s="15">
        <v>2</v>
      </c>
      <c r="E7283" s="15" t="str">
        <f>IF(INDEX(Оценка!C$2:AF$1540,A7281*11+5,(B7283-1)*3+1)="","",INDEX(Оценка!C$2:AF$1540,A7281*11+5,(B7283-1)*3+1)&amp;" ("&amp;INDEX(Оценка!C$2:AF$1540,A7281*11+5,(B7283-1)*3+2)&amp;") ("&amp;INDEX(Оценка!C$2:AF$1540,A7281*11+5,(B7283-1)*3+3)&amp;")")</f>
        <v/>
      </c>
    </row>
    <row r="7284" spans="1:6" s="15" customFormat="1" x14ac:dyDescent="0.25">
      <c r="A7284" s="15">
        <v>79</v>
      </c>
      <c r="B7284" s="15">
        <v>2</v>
      </c>
      <c r="D7284" s="15" t="str">
        <f>IF(INDEX(Разделы!C$2:L$1540,A7284*11+5,B7284)="","","- "&amp;INDEX(Разделы!C$2:L$1540,A7284*11+5,B7284))</f>
        <v/>
      </c>
      <c r="E7284" s="15" t="str">
        <f>IF(INDEX(Оценка!C$2:AF$1540,A7282*11+6,(B7284-1)*3+1)="","",INDEX(Оценка!C$2:AF$1540,A7282*11+6,(B7284-1)*3+1)&amp;" ("&amp;INDEX(Оценка!C$2:AF$1540,A7282*11+6,(B7284-1)*3+2)&amp;") ("&amp;INDEX(Оценка!C$2:AF$1540,A7282*11+6,(B7284-1)*3+3)&amp;")")</f>
        <v/>
      </c>
      <c r="F7284" s="15" t="str">
        <f>IF(INDEX(Содержание!C$2:L$1680,A7284*6+3,B7284)="","","= "&amp;INDEX(Содержание!C$2:L$1680,A7284*6+3,B7284)&amp;" "&amp;INDEX(Содержание!C$2:L$1680,A7286*6+4,B7286))</f>
        <v/>
      </c>
    </row>
    <row r="7285" spans="1:6" s="15" customFormat="1" x14ac:dyDescent="0.25">
      <c r="A7285" s="15">
        <v>79</v>
      </c>
      <c r="B7285" s="15">
        <v>2</v>
      </c>
      <c r="D7285" s="15" t="str">
        <f>IF(INDEX(Разделы!C$2:L$1540,A7285*11+6,B7285)="","","- "&amp;INDEX(Разделы!C$2:L$1540,A7285*11+6,B7285))</f>
        <v/>
      </c>
      <c r="E7285" s="15" t="str">
        <f>IF(INDEX(Оценка!C$2:AF$1540,A7283*11+7,(B7285-1)*3+1)="","",INDEX(Оценка!C$2:AF$1540,A7283*11+7,(B7285-1)*3+1)&amp;" ("&amp;INDEX(Оценка!C$2:AF$1540,A7283*11+7,(B7285-1)*3+2)&amp;") ("&amp;INDEX(Оценка!C$2:AF$1540,A7283*11+7,(B7285-1)*3+3)&amp;")")</f>
        <v/>
      </c>
    </row>
    <row r="7286" spans="1:6" s="15" customFormat="1" x14ac:dyDescent="0.25">
      <c r="A7286" s="15">
        <v>79</v>
      </c>
      <c r="B7286" s="15">
        <v>2</v>
      </c>
      <c r="D7286" s="15" t="str">
        <f>IF(INDEX(Разделы!C$2:L$1540,A7286*11+7,B7286)="","","- "&amp;INDEX(Разделы!C$2:L$1540,A7286*11+7,B7286))</f>
        <v/>
      </c>
      <c r="E7286" s="15" t="str">
        <f>IF(INDEX(Оценка!C$2:AF$1540,A7284*11+8,(B7286-1)*3+1)="","",INDEX(Оценка!C$2:AF$1540,A7284*11+8,(B7286-1)*3+1)&amp;" ("&amp;INDEX(Оценка!C$2:AF$1540,A7284*11+8,(B7286-1)*3+2)&amp;") ("&amp;INDEX(Оценка!C$2:AF$1540,A7284*11+8,(B7286-1)*3+3)&amp;")")</f>
        <v/>
      </c>
      <c r="F7286" s="15" t="str">
        <f>IF(INDEX(Содержание!C$2:L$1680,A7286*6+5,B7286)="","",INDEX(Содержание!C$2:L$1680,A7286*6+5,B7286))</f>
        <v/>
      </c>
    </row>
    <row r="7287" spans="1:6" s="15" customFormat="1" x14ac:dyDescent="0.25">
      <c r="A7287" s="15">
        <v>79</v>
      </c>
      <c r="B7287" s="15">
        <v>2</v>
      </c>
      <c r="D7287" s="15" t="str">
        <f>IF(INDEX(Разделы!C$2:L$1540,A7287*11+8,B7287)="","","- "&amp;INDEX(Разделы!C$2:L$1540,A7287*11+8,B7287))</f>
        <v/>
      </c>
      <c r="E7287" s="15" t="str">
        <f>IF(INDEX(Оценка!C$2:AF$1540,A7285*11+9,(B7287-1)*3+1)="","",INDEX(Оценка!C$2:AF$1540,A7285*11+9,(B7287-1)*3+1)&amp;" ("&amp;INDEX(Оценка!C$2:AF$1540,A7285*11+9,(B7287-1)*3+2)&amp;") ("&amp;INDEX(Оценка!C$2:AF$1540,A7285*11+9,(B7287-1)*3+3)&amp;")")</f>
        <v/>
      </c>
    </row>
    <row r="7288" spans="1:6" s="15" customFormat="1" x14ac:dyDescent="0.25">
      <c r="A7288" s="15">
        <v>79</v>
      </c>
      <c r="B7288" s="15">
        <v>2</v>
      </c>
      <c r="D7288" s="15" t="str">
        <f>IF(INDEX(Разделы!C$2:L$1540,A7288*11+9,B7288)="","","- "&amp;INDEX(Разделы!C$2:L$1540,A7288*11+9,B7288))</f>
        <v/>
      </c>
      <c r="E7288" s="15" t="str">
        <f>IF(INDEX(Оценка!C$2:AF$1540,A7286*11+10,(B7288-1)*3+1)="","",INDEX(Оценка!C$2:AF$1540,A7286*11+10,(B7288-1)*3+1)&amp;" ("&amp;INDEX(Оценка!C$2:AF$1540,A7286*11+10,(B7288-1)*3+2)&amp;") ("&amp;INDEX(Оценка!C$2:AF$1540,A7286*11+10,(B7288-1)*3+3)&amp;")")</f>
        <v/>
      </c>
    </row>
    <row r="7289" spans="1:6" s="15" customFormat="1" x14ac:dyDescent="0.25">
      <c r="A7289" s="15">
        <v>79</v>
      </c>
      <c r="B7289" s="15">
        <v>2</v>
      </c>
      <c r="D7289" s="15" t="str">
        <f>IF(INDEX(Разделы!C$2:L$1540,A7289*11+10,B7289)="","","- "&amp;INDEX(Разделы!C$2:L$1540,A7289*11+10,B7289))</f>
        <v/>
      </c>
    </row>
    <row r="7290" spans="1:6" s="15" customFormat="1" x14ac:dyDescent="0.25">
      <c r="A7290" s="15">
        <v>79</v>
      </c>
      <c r="B7290" s="15">
        <v>2</v>
      </c>
    </row>
    <row r="7291" spans="1:6" s="15" customFormat="1" x14ac:dyDescent="0.25">
      <c r="A7291" s="15">
        <v>79</v>
      </c>
      <c r="B7291" s="15">
        <v>3</v>
      </c>
      <c r="D7291" s="15" t="str">
        <f xml:space="preserve"> IF(INDEX(Разделы!C$2:L$1540,A7291*11+3,B7291)="","","= "&amp;INDEX(Разделы!C$2:L$1540,A7291*11+3,B7291)&amp;" ("&amp;INDEX(Разделы!C$2:L$1540,A7291*11+4,B7291)&amp;")")</f>
        <v/>
      </c>
      <c r="E7291" s="15" t="str">
        <f>IF(INDEX(Оценка!C$2:AF$1540,A7289*11+4,(B7291-1)*3+1)="","",INDEX(Оценка!C$2:AF$1540,A7289*11+4,(B7291-1)*3+1)&amp;" ("&amp;INDEX(Оценка!C$2:AF$1540,A7289*11+4,(B7291-1)*3+2)&amp;") ("&amp;INDEX(Оценка!C$2:AF$1540,A7289*11+4,(B7291-1)*3+3)&amp;")")</f>
        <v/>
      </c>
      <c r="F7291" s="15" t="str">
        <f>IF(INDEX(Содержание!C$2:L$1680,A7291*6+2,B7291)="","",INDEX(Содержание!C$2:L$1680,A7291*6+2,B7291))</f>
        <v/>
      </c>
    </row>
    <row r="7292" spans="1:6" s="15" customFormat="1" x14ac:dyDescent="0.25">
      <c r="A7292" s="15">
        <v>79</v>
      </c>
      <c r="B7292" s="15">
        <v>3</v>
      </c>
      <c r="E7292" s="15" t="str">
        <f>IF(INDEX(Оценка!C$2:AF$1540,A7290*11+5,(B7292-1)*3+1)="","",INDEX(Оценка!C$2:AF$1540,A7290*11+5,(B7292-1)*3+1)&amp;" ("&amp;INDEX(Оценка!C$2:AF$1540,A7290*11+5,(B7292-1)*3+2)&amp;") ("&amp;INDEX(Оценка!C$2:AF$1540,A7290*11+5,(B7292-1)*3+3)&amp;")")</f>
        <v/>
      </c>
    </row>
    <row r="7293" spans="1:6" s="15" customFormat="1" x14ac:dyDescent="0.25">
      <c r="A7293" s="15">
        <v>79</v>
      </c>
      <c r="B7293" s="15">
        <v>3</v>
      </c>
      <c r="D7293" s="15" t="str">
        <f>IF(INDEX(Разделы!C$2:L$1540,A7293*11+5,B7293)="","","- "&amp;INDEX(Разделы!C$2:L$1540,A7293*11+5,B7293))</f>
        <v/>
      </c>
      <c r="E7293" s="15" t="str">
        <f>IF(INDEX(Оценка!C$2:AF$1540,A7291*11+6,(B7293-1)*3+1)="","",INDEX(Оценка!C$2:AF$1540,A7291*11+6,(B7293-1)*3+1)&amp;" ("&amp;INDEX(Оценка!C$2:AF$1540,A7291*11+6,(B7293-1)*3+2)&amp;") ("&amp;INDEX(Оценка!C$2:AF$1540,A7291*11+6,(B7293-1)*3+3)&amp;")")</f>
        <v/>
      </c>
      <c r="F7293" s="15" t="str">
        <f>IF(INDEX(Содержание!C$2:L$1680,A7293*6+3,B7293)="","","= "&amp;INDEX(Содержание!C$2:L$1680,A7293*6+3,B7293)&amp;" "&amp;INDEX(Содержание!C$2:L$1680,A7295*6+4,B7295))</f>
        <v/>
      </c>
    </row>
    <row r="7294" spans="1:6" s="15" customFormat="1" x14ac:dyDescent="0.25">
      <c r="A7294" s="15">
        <v>79</v>
      </c>
      <c r="B7294" s="15">
        <v>3</v>
      </c>
      <c r="D7294" s="15" t="str">
        <f>IF(INDEX(Разделы!C$2:L$1540,A7294*11+6,B7294)="","","- "&amp;INDEX(Разделы!C$2:L$1540,A7294*11+6,B7294))</f>
        <v/>
      </c>
      <c r="E7294" s="15" t="str">
        <f>IF(INDEX(Оценка!C$2:AF$1540,A7292*11+7,(B7294-1)*3+1)="","",INDEX(Оценка!C$2:AF$1540,A7292*11+7,(B7294-1)*3+1)&amp;" ("&amp;INDEX(Оценка!C$2:AF$1540,A7292*11+7,(B7294-1)*3+2)&amp;") ("&amp;INDEX(Оценка!C$2:AF$1540,A7292*11+7,(B7294-1)*3+3)&amp;")")</f>
        <v/>
      </c>
    </row>
    <row r="7295" spans="1:6" s="15" customFormat="1" x14ac:dyDescent="0.25">
      <c r="A7295" s="15">
        <v>79</v>
      </c>
      <c r="B7295" s="15">
        <v>3</v>
      </c>
      <c r="D7295" s="15" t="str">
        <f>IF(INDEX(Разделы!C$2:L$1540,A7295*11+7,B7295)="","","- "&amp;INDEX(Разделы!C$2:L$1540,A7295*11+7,B7295))</f>
        <v/>
      </c>
      <c r="E7295" s="15" t="str">
        <f>IF(INDEX(Оценка!C$2:AF$1540,A7293*11+8,(B7295-1)*3+1)="","",INDEX(Оценка!C$2:AF$1540,A7293*11+8,(B7295-1)*3+1)&amp;" ("&amp;INDEX(Оценка!C$2:AF$1540,A7293*11+8,(B7295-1)*3+2)&amp;") ("&amp;INDEX(Оценка!C$2:AF$1540,A7293*11+8,(B7295-1)*3+3)&amp;")")</f>
        <v/>
      </c>
      <c r="F7295" s="15" t="str">
        <f>IF(INDEX(Содержание!C$2:L$1680,A7295*6+5,B7295)="","",INDEX(Содержание!C$2:L$1680,A7295*6+5,B7295))</f>
        <v/>
      </c>
    </row>
    <row r="7296" spans="1:6" s="15" customFormat="1" x14ac:dyDescent="0.25">
      <c r="A7296" s="15">
        <v>79</v>
      </c>
      <c r="B7296" s="15">
        <v>3</v>
      </c>
      <c r="D7296" s="15" t="str">
        <f>IF(INDEX(Разделы!C$2:L$1540,A7296*11+8,B7296)="","","- "&amp;INDEX(Разделы!C$2:L$1540,A7296*11+8,B7296))</f>
        <v/>
      </c>
      <c r="E7296" s="15" t="str">
        <f>IF(INDEX(Оценка!C$2:AF$1540,A7294*11+9,(B7296-1)*3+1)="","",INDEX(Оценка!C$2:AF$1540,A7294*11+9,(B7296-1)*3+1)&amp;" ("&amp;INDEX(Оценка!C$2:AF$1540,A7294*11+9,(B7296-1)*3+2)&amp;") ("&amp;INDEX(Оценка!C$2:AF$1540,A7294*11+9,(B7296-1)*3+3)&amp;")")</f>
        <v/>
      </c>
    </row>
    <row r="7297" spans="1:6" s="15" customFormat="1" x14ac:dyDescent="0.25">
      <c r="A7297" s="15">
        <v>79</v>
      </c>
      <c r="B7297" s="15">
        <v>3</v>
      </c>
      <c r="D7297" s="15" t="str">
        <f>IF(INDEX(Разделы!C$2:L$1540,A7297*11+9,B7297)="","","- "&amp;INDEX(Разделы!C$2:L$1540,A7297*11+9,B7297))</f>
        <v/>
      </c>
      <c r="E7297" s="15" t="str">
        <f>IF(INDEX(Оценка!C$2:AF$1540,A7295*11+10,(B7297-1)*3+1)="","",INDEX(Оценка!C$2:AF$1540,A7295*11+10,(B7297-1)*3+1)&amp;" ("&amp;INDEX(Оценка!C$2:AF$1540,A7295*11+10,(B7297-1)*3+2)&amp;") ("&amp;INDEX(Оценка!C$2:AF$1540,A7295*11+10,(B7297-1)*3+3)&amp;")")</f>
        <v/>
      </c>
    </row>
    <row r="7298" spans="1:6" s="15" customFormat="1" x14ac:dyDescent="0.25">
      <c r="A7298" s="15">
        <v>79</v>
      </c>
      <c r="B7298" s="15">
        <v>3</v>
      </c>
      <c r="D7298" s="15" t="str">
        <f>IF(INDEX(Разделы!C$2:L$1540,A7298*11+10,B7298)="","","- "&amp;INDEX(Разделы!C$2:L$1540,A7298*11+10,B7298))</f>
        <v/>
      </c>
    </row>
    <row r="7299" spans="1:6" s="15" customFormat="1" x14ac:dyDescent="0.25">
      <c r="A7299" s="15">
        <v>79</v>
      </c>
      <c r="B7299" s="15">
        <v>3</v>
      </c>
    </row>
    <row r="7300" spans="1:6" s="15" customFormat="1" x14ac:dyDescent="0.25">
      <c r="A7300" s="15">
        <v>79</v>
      </c>
      <c r="B7300" s="15">
        <v>4</v>
      </c>
      <c r="D7300" s="15" t="str">
        <f xml:space="preserve"> IF(INDEX(Разделы!C$2:L$1540,A7300*11+3,B7300)="","","= "&amp;INDEX(Разделы!C$2:L$1540,A7300*11+3,B7300)&amp;" ("&amp;INDEX(Разделы!C$2:L$1540,A7300*11+4,B7300)&amp;")")</f>
        <v/>
      </c>
      <c r="E7300" s="15" t="str">
        <f>IF(INDEX(Оценка!C$2:AF$1540,A7298*11+4,(B7300-1)*3+1)="","",INDEX(Оценка!C$2:AF$1540,A7298*11+4,(B7300-1)*3+1)&amp;" ("&amp;INDEX(Оценка!C$2:AF$1540,A7298*11+4,(B7300-1)*3+2)&amp;") ("&amp;INDEX(Оценка!C$2:AF$1540,A7298*11+4,(B7300-1)*3+3)&amp;")")</f>
        <v/>
      </c>
      <c r="F7300" s="15" t="str">
        <f>IF(INDEX(Содержание!C$2:L$1680,A7300*6+2,B7300)="","",INDEX(Содержание!C$2:L$1680,A7300*6+2,B7300))</f>
        <v/>
      </c>
    </row>
    <row r="7301" spans="1:6" s="15" customFormat="1" x14ac:dyDescent="0.25">
      <c r="A7301" s="15">
        <v>79</v>
      </c>
      <c r="B7301" s="15">
        <v>4</v>
      </c>
      <c r="E7301" s="15" t="str">
        <f>IF(INDEX(Оценка!C$2:AF$1540,A7299*11+5,(B7301-1)*3+1)="","",INDEX(Оценка!C$2:AF$1540,A7299*11+5,(B7301-1)*3+1)&amp;" ("&amp;INDEX(Оценка!C$2:AF$1540,A7299*11+5,(B7301-1)*3+2)&amp;") ("&amp;INDEX(Оценка!C$2:AF$1540,A7299*11+5,(B7301-1)*3+3)&amp;")")</f>
        <v/>
      </c>
    </row>
    <row r="7302" spans="1:6" s="15" customFormat="1" x14ac:dyDescent="0.25">
      <c r="A7302" s="15">
        <v>79</v>
      </c>
      <c r="B7302" s="15">
        <v>4</v>
      </c>
      <c r="D7302" s="15" t="str">
        <f>IF(INDEX(Разделы!C$2:L$1540,A7302*11+5,B7302)="","","- "&amp;INDEX(Разделы!C$2:L$1540,A7302*11+5,B7302))</f>
        <v/>
      </c>
      <c r="E7302" s="15" t="str">
        <f>IF(INDEX(Оценка!C$2:AF$1540,A7300*11+6,(B7302-1)*3+1)="","",INDEX(Оценка!C$2:AF$1540,A7300*11+6,(B7302-1)*3+1)&amp;" ("&amp;INDEX(Оценка!C$2:AF$1540,A7300*11+6,(B7302-1)*3+2)&amp;") ("&amp;INDEX(Оценка!C$2:AF$1540,A7300*11+6,(B7302-1)*3+3)&amp;")")</f>
        <v/>
      </c>
      <c r="F7302" s="15" t="str">
        <f>IF(INDEX(Содержание!C$2:L$1680,A7302*6+3,B7302)="","","= "&amp;INDEX(Содержание!C$2:L$1680,A7302*6+3,B7302)&amp;" "&amp;INDEX(Содержание!C$2:L$1680,A7304*6+4,B7304))</f>
        <v/>
      </c>
    </row>
    <row r="7303" spans="1:6" s="15" customFormat="1" x14ac:dyDescent="0.25">
      <c r="A7303" s="15">
        <v>79</v>
      </c>
      <c r="B7303" s="15">
        <v>4</v>
      </c>
      <c r="D7303" s="15" t="str">
        <f>IF(INDEX(Разделы!C$2:L$1540,A7303*11+6,B7303)="","","- "&amp;INDEX(Разделы!C$2:L$1540,A7303*11+6,B7303))</f>
        <v/>
      </c>
      <c r="E7303" s="15" t="str">
        <f>IF(INDEX(Оценка!C$2:AF$1540,A7301*11+7,(B7303-1)*3+1)="","",INDEX(Оценка!C$2:AF$1540,A7301*11+7,(B7303-1)*3+1)&amp;" ("&amp;INDEX(Оценка!C$2:AF$1540,A7301*11+7,(B7303-1)*3+2)&amp;") ("&amp;INDEX(Оценка!C$2:AF$1540,A7301*11+7,(B7303-1)*3+3)&amp;")")</f>
        <v/>
      </c>
    </row>
    <row r="7304" spans="1:6" s="15" customFormat="1" x14ac:dyDescent="0.25">
      <c r="A7304" s="15">
        <v>79</v>
      </c>
      <c r="B7304" s="15">
        <v>4</v>
      </c>
      <c r="D7304" s="15" t="str">
        <f>IF(INDEX(Разделы!C$2:L$1540,A7304*11+7,B7304)="","","- "&amp;INDEX(Разделы!C$2:L$1540,A7304*11+7,B7304))</f>
        <v/>
      </c>
      <c r="E7304" s="15" t="str">
        <f>IF(INDEX(Оценка!C$2:AF$1540,A7302*11+8,(B7304-1)*3+1)="","",INDEX(Оценка!C$2:AF$1540,A7302*11+8,(B7304-1)*3+1)&amp;" ("&amp;INDEX(Оценка!C$2:AF$1540,A7302*11+8,(B7304-1)*3+2)&amp;") ("&amp;INDEX(Оценка!C$2:AF$1540,A7302*11+8,(B7304-1)*3+3)&amp;")")</f>
        <v/>
      </c>
      <c r="F7304" s="15" t="str">
        <f>IF(INDEX(Содержание!C$2:L$1680,A7304*6+5,B7304)="","",INDEX(Содержание!C$2:L$1680,A7304*6+5,B7304))</f>
        <v/>
      </c>
    </row>
    <row r="7305" spans="1:6" s="15" customFormat="1" x14ac:dyDescent="0.25">
      <c r="A7305" s="15">
        <v>79</v>
      </c>
      <c r="B7305" s="15">
        <v>4</v>
      </c>
      <c r="D7305" s="15" t="str">
        <f>IF(INDEX(Разделы!C$2:L$1540,A7305*11+8,B7305)="","","- "&amp;INDEX(Разделы!C$2:L$1540,A7305*11+8,B7305))</f>
        <v/>
      </c>
      <c r="E7305" s="15" t="str">
        <f>IF(INDEX(Оценка!C$2:AF$1540,A7303*11+9,(B7305-1)*3+1)="","",INDEX(Оценка!C$2:AF$1540,A7303*11+9,(B7305-1)*3+1)&amp;" ("&amp;INDEX(Оценка!C$2:AF$1540,A7303*11+9,(B7305-1)*3+2)&amp;") ("&amp;INDEX(Оценка!C$2:AF$1540,A7303*11+9,(B7305-1)*3+3)&amp;")")</f>
        <v/>
      </c>
    </row>
    <row r="7306" spans="1:6" s="15" customFormat="1" x14ac:dyDescent="0.25">
      <c r="A7306" s="15">
        <v>79</v>
      </c>
      <c r="B7306" s="15">
        <v>4</v>
      </c>
      <c r="D7306" s="15" t="str">
        <f>IF(INDEX(Разделы!C$2:L$1540,A7306*11+9,B7306)="","","- "&amp;INDEX(Разделы!C$2:L$1540,A7306*11+9,B7306))</f>
        <v/>
      </c>
      <c r="E7306" s="15" t="str">
        <f>IF(INDEX(Оценка!C$2:AF$1540,A7304*11+10,(B7306-1)*3+1)="","",INDEX(Оценка!C$2:AF$1540,A7304*11+10,(B7306-1)*3+1)&amp;" ("&amp;INDEX(Оценка!C$2:AF$1540,A7304*11+10,(B7306-1)*3+2)&amp;") ("&amp;INDEX(Оценка!C$2:AF$1540,A7304*11+10,(B7306-1)*3+3)&amp;")")</f>
        <v/>
      </c>
    </row>
    <row r="7307" spans="1:6" s="15" customFormat="1" x14ac:dyDescent="0.25">
      <c r="A7307" s="15">
        <v>79</v>
      </c>
      <c r="B7307" s="15">
        <v>4</v>
      </c>
      <c r="D7307" s="15" t="str">
        <f>IF(INDEX(Разделы!C$2:L$1540,A7307*11+10,B7307)="","","- "&amp;INDEX(Разделы!C$2:L$1540,A7307*11+10,B7307))</f>
        <v/>
      </c>
    </row>
    <row r="7308" spans="1:6" s="15" customFormat="1" x14ac:dyDescent="0.25">
      <c r="A7308" s="15">
        <v>79</v>
      </c>
      <c r="B7308" s="15">
        <v>4</v>
      </c>
    </row>
    <row r="7309" spans="1:6" s="15" customFormat="1" x14ac:dyDescent="0.25">
      <c r="A7309" s="15">
        <v>79</v>
      </c>
      <c r="B7309" s="15">
        <v>5</v>
      </c>
      <c r="D7309" s="15" t="str">
        <f xml:space="preserve"> IF(INDEX(Разделы!C$2:L$1540,A7309*11+3,B7309)="","","= "&amp;INDEX(Разделы!C$2:L$1540,A7309*11+3,B7309)&amp;" ("&amp;INDEX(Разделы!C$2:L$1540,A7309*11+4,B7309)&amp;")")</f>
        <v/>
      </c>
      <c r="E7309" s="15" t="str">
        <f>IF(INDEX(Оценка!C$2:AF$1540,A7307*11+4,(B7309-1)*3+1)="","",INDEX(Оценка!C$2:AF$1540,A7307*11+4,(B7309-1)*3+1)&amp;" ("&amp;INDEX(Оценка!C$2:AF$1540,A7307*11+4,(B7309-1)*3+2)&amp;") ("&amp;INDEX(Оценка!C$2:AF$1540,A7307*11+4,(B7309-1)*3+3)&amp;")")</f>
        <v/>
      </c>
      <c r="F7309" s="15" t="str">
        <f>IF(INDEX(Содержание!C$2:L$1680,A7309*6+2,B7309)="","",INDEX(Содержание!C$2:L$1680,A7309*6+2,B7309))</f>
        <v/>
      </c>
    </row>
    <row r="7310" spans="1:6" s="15" customFormat="1" x14ac:dyDescent="0.25">
      <c r="A7310" s="15">
        <v>79</v>
      </c>
      <c r="B7310" s="15">
        <v>5</v>
      </c>
      <c r="E7310" s="15" t="str">
        <f>IF(INDEX(Оценка!C$2:AF$1540,A7308*11+5,(B7310-1)*3+1)="","",INDEX(Оценка!C$2:AF$1540,A7308*11+5,(B7310-1)*3+1)&amp;" ("&amp;INDEX(Оценка!C$2:AF$1540,A7308*11+5,(B7310-1)*3+2)&amp;") ("&amp;INDEX(Оценка!C$2:AF$1540,A7308*11+5,(B7310-1)*3+3)&amp;")")</f>
        <v/>
      </c>
    </row>
    <row r="7311" spans="1:6" s="15" customFormat="1" x14ac:dyDescent="0.25">
      <c r="A7311" s="15">
        <v>79</v>
      </c>
      <c r="B7311" s="15">
        <v>5</v>
      </c>
      <c r="D7311" s="15" t="str">
        <f>IF(INDEX(Разделы!C$2:L$1540,A7311*11+5,B7311)="","","- "&amp;INDEX(Разделы!C$2:L$1540,A7311*11+5,B7311))</f>
        <v/>
      </c>
      <c r="E7311" s="15" t="str">
        <f>IF(INDEX(Оценка!C$2:AF$1540,A7309*11+6,(B7311-1)*3+1)="","",INDEX(Оценка!C$2:AF$1540,A7309*11+6,(B7311-1)*3+1)&amp;" ("&amp;INDEX(Оценка!C$2:AF$1540,A7309*11+6,(B7311-1)*3+2)&amp;") ("&amp;INDEX(Оценка!C$2:AF$1540,A7309*11+6,(B7311-1)*3+3)&amp;")")</f>
        <v/>
      </c>
      <c r="F7311" s="15" t="str">
        <f>IF(INDEX(Содержание!C$2:L$1680,A7311*6+3,B7311)="","","= "&amp;INDEX(Содержание!C$2:L$1680,A7311*6+3,B7311)&amp;" "&amp;INDEX(Содержание!C$2:L$1680,A7313*6+4,B7313))</f>
        <v/>
      </c>
    </row>
    <row r="7312" spans="1:6" s="15" customFormat="1" x14ac:dyDescent="0.25">
      <c r="A7312" s="15">
        <v>79</v>
      </c>
      <c r="B7312" s="15">
        <v>5</v>
      </c>
      <c r="D7312" s="15" t="str">
        <f>IF(INDEX(Разделы!C$2:L$1540,A7312*11+6,B7312)="","","- "&amp;INDEX(Разделы!C$2:L$1540,A7312*11+6,B7312))</f>
        <v/>
      </c>
      <c r="E7312" s="15" t="str">
        <f>IF(INDEX(Оценка!C$2:AF$1540,A7310*11+7,(B7312-1)*3+1)="","",INDEX(Оценка!C$2:AF$1540,A7310*11+7,(B7312-1)*3+1)&amp;" ("&amp;INDEX(Оценка!C$2:AF$1540,A7310*11+7,(B7312-1)*3+2)&amp;") ("&amp;INDEX(Оценка!C$2:AF$1540,A7310*11+7,(B7312-1)*3+3)&amp;")")</f>
        <v/>
      </c>
    </row>
    <row r="7313" spans="1:6" s="15" customFormat="1" x14ac:dyDescent="0.25">
      <c r="A7313" s="15">
        <v>79</v>
      </c>
      <c r="B7313" s="15">
        <v>5</v>
      </c>
      <c r="D7313" s="15" t="str">
        <f>IF(INDEX(Разделы!C$2:L$1540,A7313*11+7,B7313)="","","- "&amp;INDEX(Разделы!C$2:L$1540,A7313*11+7,B7313))</f>
        <v/>
      </c>
      <c r="E7313" s="15" t="str">
        <f>IF(INDEX(Оценка!C$2:AF$1540,A7311*11+8,(B7313-1)*3+1)="","",INDEX(Оценка!C$2:AF$1540,A7311*11+8,(B7313-1)*3+1)&amp;" ("&amp;INDEX(Оценка!C$2:AF$1540,A7311*11+8,(B7313-1)*3+2)&amp;") ("&amp;INDEX(Оценка!C$2:AF$1540,A7311*11+8,(B7313-1)*3+3)&amp;")")</f>
        <v/>
      </c>
      <c r="F7313" s="15" t="str">
        <f>IF(INDEX(Содержание!C$2:L$1680,A7313*6+5,B7313)="","",INDEX(Содержание!C$2:L$1680,A7313*6+5,B7313))</f>
        <v/>
      </c>
    </row>
    <row r="7314" spans="1:6" s="15" customFormat="1" x14ac:dyDescent="0.25">
      <c r="A7314" s="15">
        <v>79</v>
      </c>
      <c r="B7314" s="15">
        <v>5</v>
      </c>
      <c r="D7314" s="15" t="str">
        <f>IF(INDEX(Разделы!C$2:L$1540,A7314*11+8,B7314)="","","- "&amp;INDEX(Разделы!C$2:L$1540,A7314*11+8,B7314))</f>
        <v/>
      </c>
      <c r="E7314" s="15" t="str">
        <f>IF(INDEX(Оценка!C$2:AF$1540,A7312*11+9,(B7314-1)*3+1)="","",INDEX(Оценка!C$2:AF$1540,A7312*11+9,(B7314-1)*3+1)&amp;" ("&amp;INDEX(Оценка!C$2:AF$1540,A7312*11+9,(B7314-1)*3+2)&amp;") ("&amp;INDEX(Оценка!C$2:AF$1540,A7312*11+9,(B7314-1)*3+3)&amp;")")</f>
        <v/>
      </c>
    </row>
    <row r="7315" spans="1:6" s="15" customFormat="1" x14ac:dyDescent="0.25">
      <c r="A7315" s="15">
        <v>79</v>
      </c>
      <c r="B7315" s="15">
        <v>5</v>
      </c>
      <c r="D7315" s="15" t="str">
        <f>IF(INDEX(Разделы!C$2:L$1540,A7315*11+9,B7315)="","","- "&amp;INDEX(Разделы!C$2:L$1540,A7315*11+9,B7315))</f>
        <v/>
      </c>
      <c r="E7315" s="15" t="str">
        <f>IF(INDEX(Оценка!C$2:AF$1540,A7313*11+10,(B7315-1)*3+1)="","",INDEX(Оценка!C$2:AF$1540,A7313*11+10,(B7315-1)*3+1)&amp;" ("&amp;INDEX(Оценка!C$2:AF$1540,A7313*11+10,(B7315-1)*3+2)&amp;") ("&amp;INDEX(Оценка!C$2:AF$1540,A7313*11+10,(B7315-1)*3+3)&amp;")")</f>
        <v/>
      </c>
    </row>
    <row r="7316" spans="1:6" s="15" customFormat="1" x14ac:dyDescent="0.25">
      <c r="A7316" s="15">
        <v>79</v>
      </c>
      <c r="B7316" s="15">
        <v>5</v>
      </c>
      <c r="D7316" s="15" t="str">
        <f>IF(INDEX(Разделы!C$2:L$1540,A7316*11+10,B7316)="","","- "&amp;INDEX(Разделы!C$2:L$1540,A7316*11+10,B7316))</f>
        <v/>
      </c>
    </row>
    <row r="7317" spans="1:6" s="15" customFormat="1" x14ac:dyDescent="0.25">
      <c r="A7317" s="15">
        <v>79</v>
      </c>
      <c r="B7317" s="15">
        <v>5</v>
      </c>
    </row>
    <row r="7318" spans="1:6" s="15" customFormat="1" x14ac:dyDescent="0.25">
      <c r="A7318" s="15">
        <v>79</v>
      </c>
      <c r="B7318" s="15">
        <v>6</v>
      </c>
      <c r="D7318" s="15" t="str">
        <f xml:space="preserve"> IF(INDEX(Разделы!C$2:L$1540,A7318*11+3,B7318)="","","= "&amp;INDEX(Разделы!C$2:L$1540,A7318*11+3,B7318)&amp;" ("&amp;INDEX(Разделы!C$2:L$1540,A7318*11+4,B7318)&amp;")")</f>
        <v/>
      </c>
      <c r="E7318" s="15" t="str">
        <f>IF(INDEX(Оценка!C$2:AF$1540,A7316*11+4,(B7318-1)*3+1)="","",INDEX(Оценка!C$2:AF$1540,A7316*11+4,(B7318-1)*3+1)&amp;" ("&amp;INDEX(Оценка!C$2:AF$1540,A7316*11+4,(B7318-1)*3+2)&amp;") ("&amp;INDEX(Оценка!C$2:AF$1540,A7316*11+4,(B7318-1)*3+3)&amp;")")</f>
        <v/>
      </c>
      <c r="F7318" s="15" t="str">
        <f>IF(INDEX(Содержание!C$2:L$1680,A7318*6+2,B7318)="","",INDEX(Содержание!C$2:L$1680,A7318*6+2,B7318))</f>
        <v/>
      </c>
    </row>
    <row r="7319" spans="1:6" s="15" customFormat="1" x14ac:dyDescent="0.25">
      <c r="A7319" s="15">
        <v>79</v>
      </c>
      <c r="B7319" s="15">
        <v>6</v>
      </c>
      <c r="E7319" s="15" t="str">
        <f>IF(INDEX(Оценка!C$2:AF$1540,A7317*11+5,(B7319-1)*3+1)="","",INDEX(Оценка!C$2:AF$1540,A7317*11+5,(B7319-1)*3+1)&amp;" ("&amp;INDEX(Оценка!C$2:AF$1540,A7317*11+5,(B7319-1)*3+2)&amp;") ("&amp;INDEX(Оценка!C$2:AF$1540,A7317*11+5,(B7319-1)*3+3)&amp;")")</f>
        <v/>
      </c>
    </row>
    <row r="7320" spans="1:6" s="15" customFormat="1" x14ac:dyDescent="0.25">
      <c r="A7320" s="15">
        <v>79</v>
      </c>
      <c r="B7320" s="15">
        <v>6</v>
      </c>
      <c r="D7320" s="15" t="str">
        <f>IF(INDEX(Разделы!C$2:L$1540,A7320*11+5,B7320)="","","- "&amp;INDEX(Разделы!C$2:L$1540,A7320*11+5,B7320))</f>
        <v/>
      </c>
      <c r="E7320" s="15" t="str">
        <f>IF(INDEX(Оценка!C$2:AF$1540,A7318*11+6,(B7320-1)*3+1)="","",INDEX(Оценка!C$2:AF$1540,A7318*11+6,(B7320-1)*3+1)&amp;" ("&amp;INDEX(Оценка!C$2:AF$1540,A7318*11+6,(B7320-1)*3+2)&amp;") ("&amp;INDEX(Оценка!C$2:AF$1540,A7318*11+6,(B7320-1)*3+3)&amp;")")</f>
        <v/>
      </c>
      <c r="F7320" s="15" t="str">
        <f>IF(INDEX(Содержание!C$2:L$1680,A7320*6+3,B7320)="","","= "&amp;INDEX(Содержание!C$2:L$1680,A7320*6+3,B7320)&amp;" "&amp;INDEX(Содержание!C$2:L$1680,A7322*6+4,B7322))</f>
        <v/>
      </c>
    </row>
    <row r="7321" spans="1:6" s="15" customFormat="1" x14ac:dyDescent="0.25">
      <c r="A7321" s="15">
        <v>79</v>
      </c>
      <c r="B7321" s="15">
        <v>6</v>
      </c>
      <c r="D7321" s="15" t="str">
        <f>IF(INDEX(Разделы!C$2:L$1540,A7321*11+6,B7321)="","","- "&amp;INDEX(Разделы!C$2:L$1540,A7321*11+6,B7321))</f>
        <v/>
      </c>
      <c r="E7321" s="15" t="str">
        <f>IF(INDEX(Оценка!C$2:AF$1540,A7319*11+7,(B7321-1)*3+1)="","",INDEX(Оценка!C$2:AF$1540,A7319*11+7,(B7321-1)*3+1)&amp;" ("&amp;INDEX(Оценка!C$2:AF$1540,A7319*11+7,(B7321-1)*3+2)&amp;") ("&amp;INDEX(Оценка!C$2:AF$1540,A7319*11+7,(B7321-1)*3+3)&amp;")")</f>
        <v/>
      </c>
    </row>
    <row r="7322" spans="1:6" s="15" customFormat="1" x14ac:dyDescent="0.25">
      <c r="A7322" s="15">
        <v>79</v>
      </c>
      <c r="B7322" s="15">
        <v>6</v>
      </c>
      <c r="D7322" s="15" t="str">
        <f>IF(INDEX(Разделы!C$2:L$1540,A7322*11+7,B7322)="","","- "&amp;INDEX(Разделы!C$2:L$1540,A7322*11+7,B7322))</f>
        <v/>
      </c>
      <c r="E7322" s="15" t="str">
        <f>IF(INDEX(Оценка!C$2:AF$1540,A7320*11+8,(B7322-1)*3+1)="","",INDEX(Оценка!C$2:AF$1540,A7320*11+8,(B7322-1)*3+1)&amp;" ("&amp;INDEX(Оценка!C$2:AF$1540,A7320*11+8,(B7322-1)*3+2)&amp;") ("&amp;INDEX(Оценка!C$2:AF$1540,A7320*11+8,(B7322-1)*3+3)&amp;")")</f>
        <v/>
      </c>
      <c r="F7322" s="15" t="str">
        <f>IF(INDEX(Содержание!C$2:L$1680,A7322*6+5,B7322)="","",INDEX(Содержание!C$2:L$1680,A7322*6+5,B7322))</f>
        <v/>
      </c>
    </row>
    <row r="7323" spans="1:6" s="15" customFormat="1" x14ac:dyDescent="0.25">
      <c r="A7323" s="15">
        <v>79</v>
      </c>
      <c r="B7323" s="15">
        <v>6</v>
      </c>
      <c r="D7323" s="15" t="str">
        <f>IF(INDEX(Разделы!C$2:L$1540,A7323*11+8,B7323)="","","- "&amp;INDEX(Разделы!C$2:L$1540,A7323*11+8,B7323))</f>
        <v/>
      </c>
      <c r="E7323" s="15" t="str">
        <f>IF(INDEX(Оценка!C$2:AF$1540,A7321*11+9,(B7323-1)*3+1)="","",INDEX(Оценка!C$2:AF$1540,A7321*11+9,(B7323-1)*3+1)&amp;" ("&amp;INDEX(Оценка!C$2:AF$1540,A7321*11+9,(B7323-1)*3+2)&amp;") ("&amp;INDEX(Оценка!C$2:AF$1540,A7321*11+9,(B7323-1)*3+3)&amp;")")</f>
        <v/>
      </c>
    </row>
    <row r="7324" spans="1:6" s="15" customFormat="1" x14ac:dyDescent="0.25">
      <c r="A7324" s="15">
        <v>79</v>
      </c>
      <c r="B7324" s="15">
        <v>6</v>
      </c>
      <c r="D7324" s="15" t="str">
        <f>IF(INDEX(Разделы!C$2:L$1540,A7324*11+9,B7324)="","","- "&amp;INDEX(Разделы!C$2:L$1540,A7324*11+9,B7324))</f>
        <v/>
      </c>
      <c r="E7324" s="15" t="str">
        <f>IF(INDEX(Оценка!C$2:AF$1540,A7322*11+10,(B7324-1)*3+1)="","",INDEX(Оценка!C$2:AF$1540,A7322*11+10,(B7324-1)*3+1)&amp;" ("&amp;INDEX(Оценка!C$2:AF$1540,A7322*11+10,(B7324-1)*3+2)&amp;") ("&amp;INDEX(Оценка!C$2:AF$1540,A7322*11+10,(B7324-1)*3+3)&amp;")")</f>
        <v/>
      </c>
    </row>
    <row r="7325" spans="1:6" s="15" customFormat="1" x14ac:dyDescent="0.25">
      <c r="A7325" s="15">
        <v>79</v>
      </c>
      <c r="B7325" s="15">
        <v>6</v>
      </c>
      <c r="D7325" s="15" t="str">
        <f>IF(INDEX(Разделы!C$2:L$1540,A7325*11+10,B7325)="","","- "&amp;INDEX(Разделы!C$2:L$1540,A7325*11+10,B7325))</f>
        <v/>
      </c>
    </row>
    <row r="7326" spans="1:6" s="15" customFormat="1" x14ac:dyDescent="0.25">
      <c r="A7326" s="15">
        <v>79</v>
      </c>
      <c r="B7326" s="15">
        <v>6</v>
      </c>
    </row>
    <row r="7327" spans="1:6" s="15" customFormat="1" x14ac:dyDescent="0.25">
      <c r="A7327" s="15">
        <v>79</v>
      </c>
      <c r="B7327" s="15">
        <v>7</v>
      </c>
      <c r="D7327" s="15" t="str">
        <f xml:space="preserve"> IF(INDEX(Разделы!C$2:L$1540,A7327*11+3,B7327)="","","= "&amp;INDEX(Разделы!C$2:L$1540,A7327*11+3,B7327)&amp;" ("&amp;INDEX(Разделы!C$2:L$1540,A7327*11+4,B7327)&amp;")")</f>
        <v/>
      </c>
      <c r="E7327" s="15" t="str">
        <f>IF(INDEX(Оценка!C$2:AF$1540,A7325*11+4,(B7327-1)*3+1)="","",INDEX(Оценка!C$2:AF$1540,A7325*11+4,(B7327-1)*3+1)&amp;" ("&amp;INDEX(Оценка!C$2:AF$1540,A7325*11+4,(B7327-1)*3+2)&amp;") ("&amp;INDEX(Оценка!C$2:AF$1540,A7325*11+4,(B7327-1)*3+3)&amp;")")</f>
        <v/>
      </c>
      <c r="F7327" s="15" t="str">
        <f>IF(INDEX(Содержание!C$2:L$1680,A7327*6+2,B7327)="","",INDEX(Содержание!C$2:L$1680,A7327*6+2,B7327))</f>
        <v/>
      </c>
    </row>
    <row r="7328" spans="1:6" s="15" customFormat="1" x14ac:dyDescent="0.25">
      <c r="A7328" s="15">
        <v>79</v>
      </c>
      <c r="B7328" s="15">
        <v>7</v>
      </c>
      <c r="E7328" s="15" t="str">
        <f>IF(INDEX(Оценка!C$2:AF$1540,A7326*11+5,(B7328-1)*3+1)="","",INDEX(Оценка!C$2:AF$1540,A7326*11+5,(B7328-1)*3+1)&amp;" ("&amp;INDEX(Оценка!C$2:AF$1540,A7326*11+5,(B7328-1)*3+2)&amp;") ("&amp;INDEX(Оценка!C$2:AF$1540,A7326*11+5,(B7328-1)*3+3)&amp;")")</f>
        <v/>
      </c>
    </row>
    <row r="7329" spans="1:6" s="15" customFormat="1" x14ac:dyDescent="0.25">
      <c r="A7329" s="15">
        <v>79</v>
      </c>
      <c r="B7329" s="15">
        <v>7</v>
      </c>
      <c r="D7329" s="15" t="str">
        <f>IF(INDEX(Разделы!C$2:L$1540,A7329*11+5,B7329)="","","- "&amp;INDEX(Разделы!C$2:L$1540,A7329*11+5,B7329))</f>
        <v/>
      </c>
      <c r="E7329" s="15" t="str">
        <f>IF(INDEX(Оценка!C$2:AF$1540,A7327*11+6,(B7329-1)*3+1)="","",INDEX(Оценка!C$2:AF$1540,A7327*11+6,(B7329-1)*3+1)&amp;" ("&amp;INDEX(Оценка!C$2:AF$1540,A7327*11+6,(B7329-1)*3+2)&amp;") ("&amp;INDEX(Оценка!C$2:AF$1540,A7327*11+6,(B7329-1)*3+3)&amp;")")</f>
        <v/>
      </c>
      <c r="F7329" s="15" t="str">
        <f>IF(INDEX(Содержание!C$2:L$1680,A7329*6+3,B7329)="","","= "&amp;INDEX(Содержание!C$2:L$1680,A7329*6+3,B7329)&amp;" "&amp;INDEX(Содержание!C$2:L$1680,A7331*6+4,B7331))</f>
        <v/>
      </c>
    </row>
    <row r="7330" spans="1:6" s="15" customFormat="1" x14ac:dyDescent="0.25">
      <c r="A7330" s="15">
        <v>79</v>
      </c>
      <c r="B7330" s="15">
        <v>7</v>
      </c>
      <c r="D7330" s="15" t="str">
        <f>IF(INDEX(Разделы!C$2:L$1540,A7330*11+6,B7330)="","","- "&amp;INDEX(Разделы!C$2:L$1540,A7330*11+6,B7330))</f>
        <v/>
      </c>
      <c r="E7330" s="15" t="str">
        <f>IF(INDEX(Оценка!C$2:AF$1540,A7328*11+7,(B7330-1)*3+1)="","",INDEX(Оценка!C$2:AF$1540,A7328*11+7,(B7330-1)*3+1)&amp;" ("&amp;INDEX(Оценка!C$2:AF$1540,A7328*11+7,(B7330-1)*3+2)&amp;") ("&amp;INDEX(Оценка!C$2:AF$1540,A7328*11+7,(B7330-1)*3+3)&amp;")")</f>
        <v/>
      </c>
    </row>
    <row r="7331" spans="1:6" s="15" customFormat="1" x14ac:dyDescent="0.25">
      <c r="A7331" s="15">
        <v>79</v>
      </c>
      <c r="B7331" s="15">
        <v>7</v>
      </c>
      <c r="D7331" s="15" t="str">
        <f>IF(INDEX(Разделы!C$2:L$1540,A7331*11+7,B7331)="","","- "&amp;INDEX(Разделы!C$2:L$1540,A7331*11+7,B7331))</f>
        <v/>
      </c>
      <c r="E7331" s="15" t="str">
        <f>IF(INDEX(Оценка!C$2:AF$1540,A7329*11+8,(B7331-1)*3+1)="","",INDEX(Оценка!C$2:AF$1540,A7329*11+8,(B7331-1)*3+1)&amp;" ("&amp;INDEX(Оценка!C$2:AF$1540,A7329*11+8,(B7331-1)*3+2)&amp;") ("&amp;INDEX(Оценка!C$2:AF$1540,A7329*11+8,(B7331-1)*3+3)&amp;")")</f>
        <v/>
      </c>
      <c r="F7331" s="15" t="str">
        <f>IF(INDEX(Содержание!C$2:L$1680,A7331*6+5,B7331)="","",INDEX(Содержание!C$2:L$1680,A7331*6+5,B7331))</f>
        <v/>
      </c>
    </row>
    <row r="7332" spans="1:6" s="15" customFormat="1" x14ac:dyDescent="0.25">
      <c r="A7332" s="15">
        <v>79</v>
      </c>
      <c r="B7332" s="15">
        <v>7</v>
      </c>
      <c r="D7332" s="15" t="str">
        <f>IF(INDEX(Разделы!C$2:L$1540,A7332*11+8,B7332)="","","- "&amp;INDEX(Разделы!C$2:L$1540,A7332*11+8,B7332))</f>
        <v/>
      </c>
      <c r="E7332" s="15" t="str">
        <f>IF(INDEX(Оценка!C$2:AF$1540,A7330*11+9,(B7332-1)*3+1)="","",INDEX(Оценка!C$2:AF$1540,A7330*11+9,(B7332-1)*3+1)&amp;" ("&amp;INDEX(Оценка!C$2:AF$1540,A7330*11+9,(B7332-1)*3+2)&amp;") ("&amp;INDEX(Оценка!C$2:AF$1540,A7330*11+9,(B7332-1)*3+3)&amp;")")</f>
        <v/>
      </c>
    </row>
    <row r="7333" spans="1:6" s="15" customFormat="1" x14ac:dyDescent="0.25">
      <c r="A7333" s="15">
        <v>79</v>
      </c>
      <c r="B7333" s="15">
        <v>7</v>
      </c>
      <c r="D7333" s="15" t="str">
        <f>IF(INDEX(Разделы!C$2:L$1540,A7333*11+9,B7333)="","","- "&amp;INDEX(Разделы!C$2:L$1540,A7333*11+9,B7333))</f>
        <v/>
      </c>
      <c r="E7333" s="15" t="str">
        <f>IF(INDEX(Оценка!C$2:AF$1540,A7331*11+10,(B7333-1)*3+1)="","",INDEX(Оценка!C$2:AF$1540,A7331*11+10,(B7333-1)*3+1)&amp;" ("&amp;INDEX(Оценка!C$2:AF$1540,A7331*11+10,(B7333-1)*3+2)&amp;") ("&amp;INDEX(Оценка!C$2:AF$1540,A7331*11+10,(B7333-1)*3+3)&amp;")")</f>
        <v/>
      </c>
    </row>
    <row r="7334" spans="1:6" s="15" customFormat="1" x14ac:dyDescent="0.25">
      <c r="A7334" s="15">
        <v>79</v>
      </c>
      <c r="B7334" s="15">
        <v>7</v>
      </c>
      <c r="D7334" s="15" t="str">
        <f>IF(INDEX(Разделы!C$2:L$1540,A7334*11+10,B7334)="","","- "&amp;INDEX(Разделы!C$2:L$1540,A7334*11+10,B7334))</f>
        <v/>
      </c>
    </row>
    <row r="7335" spans="1:6" s="15" customFormat="1" x14ac:dyDescent="0.25">
      <c r="A7335" s="15">
        <v>79</v>
      </c>
      <c r="B7335" s="15">
        <v>7</v>
      </c>
    </row>
    <row r="7336" spans="1:6" s="15" customFormat="1" x14ac:dyDescent="0.25">
      <c r="A7336" s="15">
        <v>79</v>
      </c>
      <c r="B7336" s="15">
        <v>8</v>
      </c>
      <c r="D7336" s="15" t="str">
        <f xml:space="preserve"> IF(INDEX(Разделы!C$2:L$1540,A7336*11+3,B7336)="","","= "&amp;INDEX(Разделы!C$2:L$1540,A7336*11+3,B7336)&amp;" ("&amp;INDEX(Разделы!C$2:L$1540,A7336*11+4,B7336)&amp;")")</f>
        <v/>
      </c>
      <c r="E7336" s="15" t="str">
        <f>IF(INDEX(Оценка!C$2:AF$1540,A7334*11+4,(B7336-1)*3+1)="","",INDEX(Оценка!C$2:AF$1540,A7334*11+4,(B7336-1)*3+1)&amp;" ("&amp;INDEX(Оценка!C$2:AF$1540,A7334*11+4,(B7336-1)*3+2)&amp;") ("&amp;INDEX(Оценка!C$2:AF$1540,A7334*11+4,(B7336-1)*3+3)&amp;")")</f>
        <v/>
      </c>
      <c r="F7336" s="15" t="str">
        <f>IF(INDEX(Содержание!C$2:L$1680,A7336*6+2,B7336)="","",INDEX(Содержание!C$2:L$1680,A7336*6+2,B7336))</f>
        <v/>
      </c>
    </row>
    <row r="7337" spans="1:6" s="15" customFormat="1" x14ac:dyDescent="0.25">
      <c r="A7337" s="15">
        <v>79</v>
      </c>
      <c r="B7337" s="15">
        <v>8</v>
      </c>
      <c r="E7337" s="15" t="str">
        <f>IF(INDEX(Оценка!C$2:AF$1540,A7335*11+5,(B7337-1)*3+1)="","",INDEX(Оценка!C$2:AF$1540,A7335*11+5,(B7337-1)*3+1)&amp;" ("&amp;INDEX(Оценка!C$2:AF$1540,A7335*11+5,(B7337-1)*3+2)&amp;") ("&amp;INDEX(Оценка!C$2:AF$1540,A7335*11+5,(B7337-1)*3+3)&amp;")")</f>
        <v/>
      </c>
    </row>
    <row r="7338" spans="1:6" s="15" customFormat="1" x14ac:dyDescent="0.25">
      <c r="A7338" s="15">
        <v>79</v>
      </c>
      <c r="B7338" s="15">
        <v>8</v>
      </c>
      <c r="D7338" s="15" t="str">
        <f>IF(INDEX(Разделы!C$2:L$1540,A7338*11+5,B7338)="","","- "&amp;INDEX(Разделы!C$2:L$1540,A7338*11+5,B7338))</f>
        <v/>
      </c>
      <c r="E7338" s="15" t="str">
        <f>IF(INDEX(Оценка!C$2:AF$1540,A7336*11+6,(B7338-1)*3+1)="","",INDEX(Оценка!C$2:AF$1540,A7336*11+6,(B7338-1)*3+1)&amp;" ("&amp;INDEX(Оценка!C$2:AF$1540,A7336*11+6,(B7338-1)*3+2)&amp;") ("&amp;INDEX(Оценка!C$2:AF$1540,A7336*11+6,(B7338-1)*3+3)&amp;")")</f>
        <v/>
      </c>
      <c r="F7338" s="15" t="str">
        <f>IF(INDEX(Содержание!C$2:L$1680,A7338*6+3,B7338)="","","= "&amp;INDEX(Содержание!C$2:L$1680,A7338*6+3,B7338)&amp;" "&amp;INDEX(Содержание!C$2:L$1680,A7340*6+4,B7340))</f>
        <v/>
      </c>
    </row>
    <row r="7339" spans="1:6" s="15" customFormat="1" x14ac:dyDescent="0.25">
      <c r="A7339" s="15">
        <v>79</v>
      </c>
      <c r="B7339" s="15">
        <v>8</v>
      </c>
      <c r="D7339" s="15" t="str">
        <f>IF(INDEX(Разделы!C$2:L$1540,A7339*11+6,B7339)="","","- "&amp;INDEX(Разделы!C$2:L$1540,A7339*11+6,B7339))</f>
        <v/>
      </c>
      <c r="E7339" s="15" t="str">
        <f>IF(INDEX(Оценка!C$2:AF$1540,A7337*11+7,(B7339-1)*3+1)="","",INDEX(Оценка!C$2:AF$1540,A7337*11+7,(B7339-1)*3+1)&amp;" ("&amp;INDEX(Оценка!C$2:AF$1540,A7337*11+7,(B7339-1)*3+2)&amp;") ("&amp;INDEX(Оценка!C$2:AF$1540,A7337*11+7,(B7339-1)*3+3)&amp;")")</f>
        <v/>
      </c>
    </row>
    <row r="7340" spans="1:6" s="15" customFormat="1" x14ac:dyDescent="0.25">
      <c r="A7340" s="15">
        <v>79</v>
      </c>
      <c r="B7340" s="15">
        <v>8</v>
      </c>
      <c r="D7340" s="15" t="str">
        <f>IF(INDEX(Разделы!C$2:L$1540,A7340*11+7,B7340)="","","- "&amp;INDEX(Разделы!C$2:L$1540,A7340*11+7,B7340))</f>
        <v/>
      </c>
      <c r="E7340" s="15" t="str">
        <f>IF(INDEX(Оценка!C$2:AF$1540,A7338*11+8,(B7340-1)*3+1)="","",INDEX(Оценка!C$2:AF$1540,A7338*11+8,(B7340-1)*3+1)&amp;" ("&amp;INDEX(Оценка!C$2:AF$1540,A7338*11+8,(B7340-1)*3+2)&amp;") ("&amp;INDEX(Оценка!C$2:AF$1540,A7338*11+8,(B7340-1)*3+3)&amp;")")</f>
        <v/>
      </c>
      <c r="F7340" s="15" t="str">
        <f>IF(INDEX(Содержание!C$2:L$1680,A7340*6+5,B7340)="","",INDEX(Содержание!C$2:L$1680,A7340*6+5,B7340))</f>
        <v/>
      </c>
    </row>
    <row r="7341" spans="1:6" s="15" customFormat="1" x14ac:dyDescent="0.25">
      <c r="A7341" s="15">
        <v>79</v>
      </c>
      <c r="B7341" s="15">
        <v>8</v>
      </c>
      <c r="D7341" s="15" t="str">
        <f>IF(INDEX(Разделы!C$2:L$1540,A7341*11+8,B7341)="","","- "&amp;INDEX(Разделы!C$2:L$1540,A7341*11+8,B7341))</f>
        <v/>
      </c>
      <c r="E7341" s="15" t="str">
        <f>IF(INDEX(Оценка!C$2:AF$1540,A7339*11+9,(B7341-1)*3+1)="","",INDEX(Оценка!C$2:AF$1540,A7339*11+9,(B7341-1)*3+1)&amp;" ("&amp;INDEX(Оценка!C$2:AF$1540,A7339*11+9,(B7341-1)*3+2)&amp;") ("&amp;INDEX(Оценка!C$2:AF$1540,A7339*11+9,(B7341-1)*3+3)&amp;")")</f>
        <v/>
      </c>
    </row>
    <row r="7342" spans="1:6" s="15" customFormat="1" x14ac:dyDescent="0.25">
      <c r="A7342" s="15">
        <v>79</v>
      </c>
      <c r="B7342" s="15">
        <v>8</v>
      </c>
      <c r="D7342" s="15" t="str">
        <f>IF(INDEX(Разделы!C$2:L$1540,A7342*11+9,B7342)="","","- "&amp;INDEX(Разделы!C$2:L$1540,A7342*11+9,B7342))</f>
        <v/>
      </c>
      <c r="E7342" s="15" t="str">
        <f>IF(INDEX(Оценка!C$2:AF$1540,A7340*11+10,(B7342-1)*3+1)="","",INDEX(Оценка!C$2:AF$1540,A7340*11+10,(B7342-1)*3+1)&amp;" ("&amp;INDEX(Оценка!C$2:AF$1540,A7340*11+10,(B7342-1)*3+2)&amp;") ("&amp;INDEX(Оценка!C$2:AF$1540,A7340*11+10,(B7342-1)*3+3)&amp;")")</f>
        <v/>
      </c>
    </row>
    <row r="7343" spans="1:6" s="15" customFormat="1" x14ac:dyDescent="0.25">
      <c r="A7343" s="15">
        <v>79</v>
      </c>
      <c r="B7343" s="15">
        <v>8</v>
      </c>
      <c r="D7343" s="15" t="str">
        <f>IF(INDEX(Разделы!C$2:L$1540,A7343*11+10,B7343)="","","- "&amp;INDEX(Разделы!C$2:L$1540,A7343*11+10,B7343))</f>
        <v/>
      </c>
    </row>
    <row r="7344" spans="1:6" s="15" customFormat="1" x14ac:dyDescent="0.25">
      <c r="A7344" s="15">
        <v>79</v>
      </c>
      <c r="B7344" s="15">
        <v>8</v>
      </c>
    </row>
    <row r="7345" spans="1:6" s="15" customFormat="1" x14ac:dyDescent="0.25">
      <c r="A7345" s="15">
        <v>79</v>
      </c>
      <c r="B7345" s="15">
        <v>9</v>
      </c>
      <c r="D7345" s="15" t="str">
        <f xml:space="preserve"> IF(INDEX(Разделы!C$2:L$1540,A7345*11+3,B7345)="","","= "&amp;INDEX(Разделы!C$2:L$1540,A7345*11+3,B7345)&amp;" ("&amp;INDEX(Разделы!C$2:L$1540,A7345*11+4,B7345)&amp;")")</f>
        <v/>
      </c>
      <c r="E7345" s="15" t="str">
        <f>IF(INDEX(Оценка!C$2:AF$1540,A7343*11+4,(B7345-1)*3+1)="","",INDEX(Оценка!C$2:AF$1540,A7343*11+4,(B7345-1)*3+1)&amp;" ("&amp;INDEX(Оценка!C$2:AF$1540,A7343*11+4,(B7345-1)*3+2)&amp;") ("&amp;INDEX(Оценка!C$2:AF$1540,A7343*11+4,(B7345-1)*3+3)&amp;")")</f>
        <v/>
      </c>
      <c r="F7345" s="15" t="str">
        <f>IF(INDEX(Содержание!C$2:L$1680,A7345*6+2,B7345)="","",INDEX(Содержание!C$2:L$1680,A7345*6+2,B7345))</f>
        <v/>
      </c>
    </row>
    <row r="7346" spans="1:6" s="15" customFormat="1" x14ac:dyDescent="0.25">
      <c r="A7346" s="15">
        <v>79</v>
      </c>
      <c r="B7346" s="15">
        <v>9</v>
      </c>
      <c r="E7346" s="15" t="str">
        <f>IF(INDEX(Оценка!C$2:AF$1540,A7344*11+5,(B7346-1)*3+1)="","",INDEX(Оценка!C$2:AF$1540,A7344*11+5,(B7346-1)*3+1)&amp;" ("&amp;INDEX(Оценка!C$2:AF$1540,A7344*11+5,(B7346-1)*3+2)&amp;") ("&amp;INDEX(Оценка!C$2:AF$1540,A7344*11+5,(B7346-1)*3+3)&amp;")")</f>
        <v/>
      </c>
    </row>
    <row r="7347" spans="1:6" s="15" customFormat="1" x14ac:dyDescent="0.25">
      <c r="A7347" s="15">
        <v>79</v>
      </c>
      <c r="B7347" s="15">
        <v>9</v>
      </c>
      <c r="D7347" s="15" t="str">
        <f>IF(INDEX(Разделы!C$2:L$1540,A7347*11+5,B7347)="","","- "&amp;INDEX(Разделы!C$2:L$1540,A7347*11+5,B7347))</f>
        <v/>
      </c>
      <c r="E7347" s="15" t="str">
        <f>IF(INDEX(Оценка!C$2:AF$1540,A7345*11+6,(B7347-1)*3+1)="","",INDEX(Оценка!C$2:AF$1540,A7345*11+6,(B7347-1)*3+1)&amp;" ("&amp;INDEX(Оценка!C$2:AF$1540,A7345*11+6,(B7347-1)*3+2)&amp;") ("&amp;INDEX(Оценка!C$2:AF$1540,A7345*11+6,(B7347-1)*3+3)&amp;")")</f>
        <v/>
      </c>
      <c r="F7347" s="15" t="str">
        <f>IF(INDEX(Содержание!C$2:L$1680,A7347*6+3,B7347)="","","= "&amp;INDEX(Содержание!C$2:L$1680,A7347*6+3,B7347)&amp;" "&amp;INDEX(Содержание!C$2:L$1680,A7349*6+4,B7349))</f>
        <v/>
      </c>
    </row>
    <row r="7348" spans="1:6" s="15" customFormat="1" x14ac:dyDescent="0.25">
      <c r="A7348" s="15">
        <v>79</v>
      </c>
      <c r="B7348" s="15">
        <v>9</v>
      </c>
      <c r="D7348" s="15" t="str">
        <f>IF(INDEX(Разделы!C$2:L$1540,A7348*11+6,B7348)="","","- "&amp;INDEX(Разделы!C$2:L$1540,A7348*11+6,B7348))</f>
        <v/>
      </c>
      <c r="E7348" s="15" t="str">
        <f>IF(INDEX(Оценка!C$2:AF$1540,A7346*11+7,(B7348-1)*3+1)="","",INDEX(Оценка!C$2:AF$1540,A7346*11+7,(B7348-1)*3+1)&amp;" ("&amp;INDEX(Оценка!C$2:AF$1540,A7346*11+7,(B7348-1)*3+2)&amp;") ("&amp;INDEX(Оценка!C$2:AF$1540,A7346*11+7,(B7348-1)*3+3)&amp;")")</f>
        <v/>
      </c>
    </row>
    <row r="7349" spans="1:6" s="15" customFormat="1" x14ac:dyDescent="0.25">
      <c r="A7349" s="15">
        <v>79</v>
      </c>
      <c r="B7349" s="15">
        <v>9</v>
      </c>
      <c r="D7349" s="15" t="str">
        <f>IF(INDEX(Разделы!C$2:L$1540,A7349*11+7,B7349)="","","- "&amp;INDEX(Разделы!C$2:L$1540,A7349*11+7,B7349))</f>
        <v/>
      </c>
      <c r="E7349" s="15" t="str">
        <f>IF(INDEX(Оценка!C$2:AF$1540,A7347*11+8,(B7349-1)*3+1)="","",INDEX(Оценка!C$2:AF$1540,A7347*11+8,(B7349-1)*3+1)&amp;" ("&amp;INDEX(Оценка!C$2:AF$1540,A7347*11+8,(B7349-1)*3+2)&amp;") ("&amp;INDEX(Оценка!C$2:AF$1540,A7347*11+8,(B7349-1)*3+3)&amp;")")</f>
        <v/>
      </c>
      <c r="F7349" s="15" t="str">
        <f>IF(INDEX(Содержание!C$2:L$1680,A7349*6+5,B7349)="","",INDEX(Содержание!C$2:L$1680,A7349*6+5,B7349))</f>
        <v/>
      </c>
    </row>
    <row r="7350" spans="1:6" s="15" customFormat="1" x14ac:dyDescent="0.25">
      <c r="A7350" s="15">
        <v>79</v>
      </c>
      <c r="B7350" s="15">
        <v>9</v>
      </c>
      <c r="D7350" s="15" t="str">
        <f>IF(INDEX(Разделы!C$2:L$1540,A7350*11+8,B7350)="","","- "&amp;INDEX(Разделы!C$2:L$1540,A7350*11+8,B7350))</f>
        <v/>
      </c>
      <c r="E7350" s="15" t="str">
        <f>IF(INDEX(Оценка!C$2:AF$1540,A7348*11+9,(B7350-1)*3+1)="","",INDEX(Оценка!C$2:AF$1540,A7348*11+9,(B7350-1)*3+1)&amp;" ("&amp;INDEX(Оценка!C$2:AF$1540,A7348*11+9,(B7350-1)*3+2)&amp;") ("&amp;INDEX(Оценка!C$2:AF$1540,A7348*11+9,(B7350-1)*3+3)&amp;")")</f>
        <v/>
      </c>
    </row>
    <row r="7351" spans="1:6" s="15" customFormat="1" x14ac:dyDescent="0.25">
      <c r="A7351" s="15">
        <v>79</v>
      </c>
      <c r="B7351" s="15">
        <v>9</v>
      </c>
      <c r="D7351" s="15" t="str">
        <f>IF(INDEX(Разделы!C$2:L$1540,A7351*11+9,B7351)="","","- "&amp;INDEX(Разделы!C$2:L$1540,A7351*11+9,B7351))</f>
        <v/>
      </c>
      <c r="E7351" s="15" t="str">
        <f>IF(INDEX(Оценка!C$2:AF$1540,A7349*11+10,(B7351-1)*3+1)="","",INDEX(Оценка!C$2:AF$1540,A7349*11+10,(B7351-1)*3+1)&amp;" ("&amp;INDEX(Оценка!C$2:AF$1540,A7349*11+10,(B7351-1)*3+2)&amp;") ("&amp;INDEX(Оценка!C$2:AF$1540,A7349*11+10,(B7351-1)*3+3)&amp;")")</f>
        <v/>
      </c>
    </row>
    <row r="7352" spans="1:6" s="15" customFormat="1" x14ac:dyDescent="0.25">
      <c r="A7352" s="15">
        <v>79</v>
      </c>
      <c r="B7352" s="15">
        <v>9</v>
      </c>
      <c r="D7352" s="15" t="str">
        <f>IF(INDEX(Разделы!C$2:L$1540,A7352*11+10,B7352)="","","- "&amp;INDEX(Разделы!C$2:L$1540,A7352*11+10,B7352))</f>
        <v/>
      </c>
    </row>
    <row r="7353" spans="1:6" s="15" customFormat="1" x14ac:dyDescent="0.25">
      <c r="A7353" s="15">
        <v>79</v>
      </c>
      <c r="B7353" s="15">
        <v>9</v>
      </c>
    </row>
    <row r="7354" spans="1:6" s="15" customFormat="1" x14ac:dyDescent="0.25">
      <c r="A7354" s="15">
        <v>79</v>
      </c>
      <c r="B7354" s="15">
        <v>10</v>
      </c>
      <c r="D7354" s="15" t="str">
        <f xml:space="preserve"> IF(INDEX(Разделы!C$2:L$1540,A7354*11+3,B7354)="","","= "&amp;INDEX(Разделы!C$2:L$1540,A7354*11+3,B7354)&amp;" ("&amp;INDEX(Разделы!C$2:L$1540,A7354*11+4,B7354)&amp;")")</f>
        <v/>
      </c>
      <c r="E7354" s="15" t="str">
        <f>IF(INDEX(Оценка!C$2:AF$1540,A7352*11+4,(B7354-1)*3+1)="","",INDEX(Оценка!C$2:AF$1540,A7352*11+4,(B7354-1)*3+1)&amp;" ("&amp;INDEX(Оценка!C$2:AF$1540,A7352*11+4,(B7354-1)*3+2)&amp;") ("&amp;INDEX(Оценка!C$2:AF$1540,A7352*11+4,(B7354-1)*3+3)&amp;")")</f>
        <v/>
      </c>
      <c r="F7354" s="15" t="str">
        <f>IF(INDEX(Содержание!C$2:L$1680,A7354*6+2,B7354)="","",INDEX(Содержание!C$2:L$1680,A7354*6+2,B7354))</f>
        <v/>
      </c>
    </row>
    <row r="7355" spans="1:6" s="15" customFormat="1" x14ac:dyDescent="0.25">
      <c r="A7355" s="15">
        <v>79</v>
      </c>
      <c r="B7355" s="15">
        <v>10</v>
      </c>
      <c r="E7355" s="15" t="str">
        <f>IF(INDEX(Оценка!C$2:AF$1540,A7353*11+5,(B7355-1)*3+1)="","",INDEX(Оценка!C$2:AF$1540,A7353*11+5,(B7355-1)*3+1)&amp;" ("&amp;INDEX(Оценка!C$2:AF$1540,A7353*11+5,(B7355-1)*3+2)&amp;") ("&amp;INDEX(Оценка!C$2:AF$1540,A7353*11+5,(B7355-1)*3+3)&amp;")")</f>
        <v/>
      </c>
    </row>
    <row r="7356" spans="1:6" s="15" customFormat="1" x14ac:dyDescent="0.25">
      <c r="A7356" s="15">
        <v>79</v>
      </c>
      <c r="B7356" s="15">
        <v>10</v>
      </c>
      <c r="D7356" s="15" t="str">
        <f>IF(INDEX(Разделы!C$2:L$1540,A7356*11+5,B7356)="","","- "&amp;INDEX(Разделы!C$2:L$1540,A7356*11+5,B7356))</f>
        <v/>
      </c>
      <c r="E7356" s="15" t="str">
        <f>IF(INDEX(Оценка!C$2:AF$1540,A7354*11+6,(B7356-1)*3+1)="","",INDEX(Оценка!C$2:AF$1540,A7354*11+6,(B7356-1)*3+1)&amp;" ("&amp;INDEX(Оценка!C$2:AF$1540,A7354*11+6,(B7356-1)*3+2)&amp;") ("&amp;INDEX(Оценка!C$2:AF$1540,A7354*11+6,(B7356-1)*3+3)&amp;")")</f>
        <v/>
      </c>
      <c r="F7356" s="15" t="str">
        <f>IF(INDEX(Содержание!C$2:L$1680,A7356*6+3,B7356)="","","= "&amp;INDEX(Содержание!C$2:L$1680,A7356*6+3,B7356)&amp;" "&amp;INDEX(Содержание!C$2:L$1680,A7358*6+4,B7358))</f>
        <v/>
      </c>
    </row>
    <row r="7357" spans="1:6" s="15" customFormat="1" x14ac:dyDescent="0.25">
      <c r="A7357" s="15">
        <v>79</v>
      </c>
      <c r="B7357" s="15">
        <v>10</v>
      </c>
      <c r="D7357" s="15" t="str">
        <f>IF(INDEX(Разделы!C$2:L$1540,A7357*11+6,B7357)="","","- "&amp;INDEX(Разделы!C$2:L$1540,A7357*11+6,B7357))</f>
        <v/>
      </c>
      <c r="E7357" s="15" t="str">
        <f>IF(INDEX(Оценка!C$2:AF$1540,A7355*11+7,(B7357-1)*3+1)="","",INDEX(Оценка!C$2:AF$1540,A7355*11+7,(B7357-1)*3+1)&amp;" ("&amp;INDEX(Оценка!C$2:AF$1540,A7355*11+7,(B7357-1)*3+2)&amp;") ("&amp;INDEX(Оценка!C$2:AF$1540,A7355*11+7,(B7357-1)*3+3)&amp;")")</f>
        <v/>
      </c>
    </row>
    <row r="7358" spans="1:6" s="15" customFormat="1" x14ac:dyDescent="0.25">
      <c r="A7358" s="15">
        <v>79</v>
      </c>
      <c r="B7358" s="15">
        <v>10</v>
      </c>
      <c r="D7358" s="15" t="str">
        <f>IF(INDEX(Разделы!C$2:L$1540,A7358*11+7,B7358)="","","- "&amp;INDEX(Разделы!C$2:L$1540,A7358*11+7,B7358))</f>
        <v/>
      </c>
      <c r="E7358" s="15" t="str">
        <f>IF(INDEX(Оценка!C$2:AF$1540,A7356*11+8,(B7358-1)*3+1)="","",INDEX(Оценка!C$2:AF$1540,A7356*11+8,(B7358-1)*3+1)&amp;" ("&amp;INDEX(Оценка!C$2:AF$1540,A7356*11+8,(B7358-1)*3+2)&amp;") ("&amp;INDEX(Оценка!C$2:AF$1540,A7356*11+8,(B7358-1)*3+3)&amp;")")</f>
        <v/>
      </c>
      <c r="F7358" s="15" t="str">
        <f>IF(INDEX(Содержание!C$2:L$1680,A7358*6+5,B7358)="","",INDEX(Содержание!C$2:L$1680,A7358*6+5,B7358))</f>
        <v/>
      </c>
    </row>
    <row r="7359" spans="1:6" s="15" customFormat="1" x14ac:dyDescent="0.25">
      <c r="A7359" s="15">
        <v>79</v>
      </c>
      <c r="B7359" s="15">
        <v>10</v>
      </c>
      <c r="D7359" s="15" t="str">
        <f>IF(INDEX(Разделы!C$2:L$1540,A7359*11+8,B7359)="","","- "&amp;INDEX(Разделы!C$2:L$1540,A7359*11+8,B7359))</f>
        <v/>
      </c>
      <c r="E7359" s="15" t="str">
        <f>IF(INDEX(Оценка!C$2:AF$1540,A7357*11+9,(B7359-1)*3+1)="","",INDEX(Оценка!C$2:AF$1540,A7357*11+9,(B7359-1)*3+1)&amp;" ("&amp;INDEX(Оценка!C$2:AF$1540,A7357*11+9,(B7359-1)*3+2)&amp;") ("&amp;INDEX(Оценка!C$2:AF$1540,A7357*11+9,(B7359-1)*3+3)&amp;")")</f>
        <v/>
      </c>
    </row>
    <row r="7360" spans="1:6" s="15" customFormat="1" x14ac:dyDescent="0.25">
      <c r="A7360" s="15">
        <v>79</v>
      </c>
      <c r="B7360" s="15">
        <v>10</v>
      </c>
      <c r="D7360" s="15" t="str">
        <f>IF(INDEX(Разделы!C$2:L$1540,A7360*11+9,B7360)="","","- "&amp;INDEX(Разделы!C$2:L$1540,A7360*11+9,B7360))</f>
        <v/>
      </c>
      <c r="E7360" s="15" t="str">
        <f>IF(INDEX(Оценка!C$2:AF$1540,A7358*11+10,(B7360-1)*3+1)="","",INDEX(Оценка!C$2:AF$1540,A7358*11+10,(B7360-1)*3+1)&amp;" ("&amp;INDEX(Оценка!C$2:AF$1540,A7358*11+10,(B7360-1)*3+2)&amp;") ("&amp;INDEX(Оценка!C$2:AF$1540,A7358*11+10,(B7360-1)*3+3)&amp;")")</f>
        <v/>
      </c>
    </row>
    <row r="7361" spans="1:6" s="15" customFormat="1" x14ac:dyDescent="0.25">
      <c r="A7361" s="15">
        <v>79</v>
      </c>
      <c r="B7361" s="15">
        <v>10</v>
      </c>
      <c r="D7361" s="15" t="str">
        <f>IF(INDEX(Разделы!C$2:L$1540,A7361*11+10,B7361)="","","- "&amp;INDEX(Разделы!C$2:L$1540,A7361*11+10,B7361))</f>
        <v/>
      </c>
    </row>
    <row r="7362" spans="1:6" s="15" customFormat="1" x14ac:dyDescent="0.25">
      <c r="A7362" s="15">
        <v>79</v>
      </c>
      <c r="B7362" s="15">
        <v>10</v>
      </c>
    </row>
    <row r="7363" spans="1:6" s="15" customFormat="1" x14ac:dyDescent="0.25">
      <c r="A7363" s="15">
        <v>80</v>
      </c>
      <c r="B7363" s="15">
        <v>1</v>
      </c>
      <c r="D7363" s="15" t="str">
        <f>IF(INDEX(Разделы!C$2:L$1540,A7363*11+1,1)="","","== "&amp;INDEX(Разделы!C$2:L$1540,A7363*11+1,1))</f>
        <v/>
      </c>
      <c r="E7363" s="15" t="str">
        <f>IF(INDEX(Оценка!C$2:AF$1540,A7363*11+1,1)="","","== "&amp;INDEX(Оценка!C$2:AF$1540,A7363*11+1,1))</f>
        <v/>
      </c>
      <c r="F7363" s="15" t="str">
        <f>IF(INDEX(Содержание!C$2:L$1680,A7363*6+1,1)="","","== "&amp;INDEX(Содержание!C$2:L$1680,A7363*6+1,1))</f>
        <v/>
      </c>
    </row>
    <row r="7364" spans="1:6" s="15" customFormat="1" x14ac:dyDescent="0.25">
      <c r="A7364" s="15">
        <v>80</v>
      </c>
      <c r="B7364" s="15">
        <v>1</v>
      </c>
    </row>
    <row r="7365" spans="1:6" s="15" customFormat="1" x14ac:dyDescent="0.25">
      <c r="A7365" s="15">
        <v>80</v>
      </c>
      <c r="B7365" s="15">
        <v>1</v>
      </c>
      <c r="D7365" s="15" t="str">
        <f xml:space="preserve"> IF(INDEX(Разделы!C$2:L$1540,A7365*11+3,B7365)="","","= "&amp;INDEX(Разделы!C$2:L$1540,A7365*11+3,B7365)&amp;" ("&amp;INDEX(Разделы!C$2:L$1540,A7365*11+4,B7365)&amp;")")</f>
        <v/>
      </c>
      <c r="E7365" s="15" t="str">
        <f>IF(INDEX(Оценка!C$2:AF$1540,A7363*11+4,(B7365-1)*3+1)="","",INDEX(Оценка!C$2:AF$1540,A7363*11+4,(B7365-1)*3+1)&amp;" ("&amp;INDEX(Оценка!C$2:AF$1540,A7363*11+4,(B7365-1)*3+2)&amp;") ("&amp;INDEX(Оценка!C$2:AF$1540,A7363*11+4,(B7365-1)*3+3)&amp;")")</f>
        <v/>
      </c>
      <c r="F7365" s="15" t="str">
        <f>IF(INDEX(Содержание!C$2:L$1680,A7365*6+2,B7365)="","",INDEX(Содержание!C$2:L$1680,A7365*6+2,B7365))</f>
        <v/>
      </c>
    </row>
    <row r="7366" spans="1:6" s="15" customFormat="1" x14ac:dyDescent="0.25">
      <c r="A7366" s="15">
        <v>80</v>
      </c>
      <c r="B7366" s="15">
        <v>1</v>
      </c>
      <c r="E7366" s="15" t="str">
        <f>IF(INDEX(Оценка!C$2:AF$1540,A7364*11+5,(B7366-1)*3+1)="","",INDEX(Оценка!C$2:AF$1540,A7364*11+5,(B7366-1)*3+1)&amp;" ("&amp;INDEX(Оценка!C$2:AF$1540,A7364*11+5,(B7366-1)*3+2)&amp;") ("&amp;INDEX(Оценка!C$2:AF$1540,A7364*11+5,(B7366-1)*3+3)&amp;")")</f>
        <v/>
      </c>
    </row>
    <row r="7367" spans="1:6" s="15" customFormat="1" x14ac:dyDescent="0.25">
      <c r="A7367" s="15">
        <v>80</v>
      </c>
      <c r="B7367" s="15">
        <v>1</v>
      </c>
      <c r="D7367" s="15" t="str">
        <f>IF(INDEX(Разделы!C$2:L$1540,A7367*11+5,B7367)="","","- "&amp;INDEX(Разделы!C$2:L$1540,A7367*11+5,B7367))</f>
        <v/>
      </c>
      <c r="E7367" s="15" t="str">
        <f>IF(INDEX(Оценка!C$2:AF$1540,A7365*11+6,(B7367-1)*3+1)="","",INDEX(Оценка!C$2:AF$1540,A7365*11+6,(B7367-1)*3+1)&amp;" ("&amp;INDEX(Оценка!C$2:AF$1540,A7365*11+6,(B7367-1)*3+2)&amp;") ("&amp;INDEX(Оценка!C$2:AF$1540,A7365*11+6,(B7367-1)*3+3)&amp;")")</f>
        <v/>
      </c>
      <c r="F7367" s="15" t="str">
        <f>IF(INDEX(Содержание!C$2:L$1680,A7367*6+3,B7367)="","","= "&amp;INDEX(Содержание!C$2:L$1680,A7367*6+3,B7367)&amp;" "&amp;INDEX(Содержание!C$2:L$1680,A7369*6+4,B7369))</f>
        <v/>
      </c>
    </row>
    <row r="7368" spans="1:6" s="15" customFormat="1" x14ac:dyDescent="0.25">
      <c r="A7368" s="15">
        <v>80</v>
      </c>
      <c r="B7368" s="15">
        <v>1</v>
      </c>
      <c r="D7368" s="15" t="str">
        <f>IF(INDEX(Разделы!C$2:L$1540,A7368*11+6,B7368)="","","- "&amp;INDEX(Разделы!C$2:L$1540,A7368*11+6,B7368))</f>
        <v/>
      </c>
      <c r="E7368" s="15" t="str">
        <f>IF(INDEX(Оценка!C$2:AF$1540,A7366*11+7,(B7368-1)*3+1)="","",INDEX(Оценка!C$2:AF$1540,A7366*11+7,(B7368-1)*3+1)&amp;" ("&amp;INDEX(Оценка!C$2:AF$1540,A7366*11+7,(B7368-1)*3+2)&amp;") ("&amp;INDEX(Оценка!C$2:AF$1540,A7366*11+7,(B7368-1)*3+3)&amp;")")</f>
        <v/>
      </c>
    </row>
    <row r="7369" spans="1:6" s="15" customFormat="1" x14ac:dyDescent="0.25">
      <c r="A7369" s="15">
        <v>80</v>
      </c>
      <c r="B7369" s="15">
        <v>1</v>
      </c>
      <c r="D7369" s="15" t="str">
        <f>IF(INDEX(Разделы!C$2:L$1540,A7369*11+7,B7369)="","","- "&amp;INDEX(Разделы!C$2:L$1540,A7369*11+7,B7369))</f>
        <v/>
      </c>
      <c r="E7369" s="15" t="str">
        <f>IF(INDEX(Оценка!C$2:AF$1540,A7367*11+8,(B7369-1)*3+1)="","",INDEX(Оценка!C$2:AF$1540,A7367*11+8,(B7369-1)*3+1)&amp;" ("&amp;INDEX(Оценка!C$2:AF$1540,A7367*11+8,(B7369-1)*3+2)&amp;") ("&amp;INDEX(Оценка!C$2:AF$1540,A7367*11+8,(B7369-1)*3+3)&amp;")")</f>
        <v/>
      </c>
      <c r="F7369" s="15" t="str">
        <f>IF(INDEX(Содержание!C$2:L$1680,A7369*6+5,B7369)="","",INDEX(Содержание!C$2:L$1680,A7369*6+5,B7369))</f>
        <v/>
      </c>
    </row>
    <row r="7370" spans="1:6" s="15" customFormat="1" x14ac:dyDescent="0.25">
      <c r="A7370" s="15">
        <v>80</v>
      </c>
      <c r="B7370" s="15">
        <v>1</v>
      </c>
      <c r="D7370" s="15" t="str">
        <f>IF(INDEX(Разделы!C$2:L$1540,A7370*11+8,B7370)="","","- "&amp;INDEX(Разделы!C$2:L$1540,A7370*11+8,B7370))</f>
        <v/>
      </c>
      <c r="E7370" s="15" t="str">
        <f>IF(INDEX(Оценка!C$2:AF$1540,A7368*11+9,(B7370-1)*3+1)="","",INDEX(Оценка!C$2:AF$1540,A7368*11+9,(B7370-1)*3+1)&amp;" ("&amp;INDEX(Оценка!C$2:AF$1540,A7368*11+9,(B7370-1)*3+2)&amp;") ("&amp;INDEX(Оценка!C$2:AF$1540,A7368*11+9,(B7370-1)*3+3)&amp;")")</f>
        <v/>
      </c>
    </row>
    <row r="7371" spans="1:6" s="15" customFormat="1" x14ac:dyDescent="0.25">
      <c r="A7371" s="15">
        <v>80</v>
      </c>
      <c r="B7371" s="15">
        <v>1</v>
      </c>
      <c r="D7371" s="15" t="str">
        <f>IF(INDEX(Разделы!C$2:L$1540,A7371*11+9,B7371)="","","- "&amp;INDEX(Разделы!C$2:L$1540,A7371*11+9,B7371))</f>
        <v/>
      </c>
      <c r="E7371" s="15" t="str">
        <f>IF(INDEX(Оценка!C$2:AF$1540,A7369*11+10,(B7371-1)*3+1)="","",INDEX(Оценка!C$2:AF$1540,A7369*11+10,(B7371-1)*3+1)&amp;" ("&amp;INDEX(Оценка!C$2:AF$1540,A7369*11+10,(B7371-1)*3+2)&amp;") ("&amp;INDEX(Оценка!C$2:AF$1540,A7369*11+10,(B7371-1)*3+3)&amp;")")</f>
        <v/>
      </c>
    </row>
    <row r="7372" spans="1:6" s="15" customFormat="1" x14ac:dyDescent="0.25">
      <c r="A7372" s="15">
        <v>80</v>
      </c>
      <c r="B7372" s="15">
        <v>1</v>
      </c>
      <c r="D7372" s="15" t="str">
        <f>IF(INDEX(Разделы!C$2:L$1540,A7372*11+10,B7372)="","","- "&amp;INDEX(Разделы!C$2:L$1540,A7372*11+10,B7372))</f>
        <v/>
      </c>
    </row>
    <row r="7373" spans="1:6" s="15" customFormat="1" x14ac:dyDescent="0.25">
      <c r="A7373" s="15">
        <v>80</v>
      </c>
      <c r="B7373" s="15">
        <v>1</v>
      </c>
    </row>
    <row r="7374" spans="1:6" s="15" customFormat="1" x14ac:dyDescent="0.25">
      <c r="A7374" s="15">
        <v>80</v>
      </c>
      <c r="B7374" s="15">
        <v>2</v>
      </c>
      <c r="D7374" s="15" t="str">
        <f xml:space="preserve"> IF(INDEX(Разделы!C$2:L$1540,A7374*11+3,B7374)="","","= "&amp;INDEX(Разделы!C$2:L$1540,A7374*11+3,B7374)&amp;" ("&amp;INDEX(Разделы!C$2:L$1540,A7374*11+4,B7374)&amp;")")</f>
        <v/>
      </c>
      <c r="E7374" s="15" t="str">
        <f>IF(INDEX(Оценка!C$2:AF$1540,A7372*11+4,(B7374-1)*3+1)="","",INDEX(Оценка!C$2:AF$1540,A7372*11+4,(B7374-1)*3+1)&amp;" ("&amp;INDEX(Оценка!C$2:AF$1540,A7372*11+4,(B7374-1)*3+2)&amp;") ("&amp;INDEX(Оценка!C$2:AF$1540,A7372*11+4,(B7374-1)*3+3)&amp;")")</f>
        <v/>
      </c>
      <c r="F7374" s="15" t="str">
        <f>IF(INDEX(Содержание!C$2:L$1680,A7374*6+2,B7374)="","",INDEX(Содержание!C$2:L$1680,A7374*6+2,B7374))</f>
        <v/>
      </c>
    </row>
    <row r="7375" spans="1:6" s="15" customFormat="1" x14ac:dyDescent="0.25">
      <c r="A7375" s="15">
        <v>80</v>
      </c>
      <c r="B7375" s="15">
        <v>2</v>
      </c>
      <c r="E7375" s="15" t="str">
        <f>IF(INDEX(Оценка!C$2:AF$1540,A7373*11+5,(B7375-1)*3+1)="","",INDEX(Оценка!C$2:AF$1540,A7373*11+5,(B7375-1)*3+1)&amp;" ("&amp;INDEX(Оценка!C$2:AF$1540,A7373*11+5,(B7375-1)*3+2)&amp;") ("&amp;INDEX(Оценка!C$2:AF$1540,A7373*11+5,(B7375-1)*3+3)&amp;")")</f>
        <v/>
      </c>
    </row>
    <row r="7376" spans="1:6" s="15" customFormat="1" x14ac:dyDescent="0.25">
      <c r="A7376" s="15">
        <v>80</v>
      </c>
      <c r="B7376" s="15">
        <v>2</v>
      </c>
      <c r="D7376" s="15" t="str">
        <f>IF(INDEX(Разделы!C$2:L$1540,A7376*11+5,B7376)="","","- "&amp;INDEX(Разделы!C$2:L$1540,A7376*11+5,B7376))</f>
        <v/>
      </c>
      <c r="E7376" s="15" t="str">
        <f>IF(INDEX(Оценка!C$2:AF$1540,A7374*11+6,(B7376-1)*3+1)="","",INDEX(Оценка!C$2:AF$1540,A7374*11+6,(B7376-1)*3+1)&amp;" ("&amp;INDEX(Оценка!C$2:AF$1540,A7374*11+6,(B7376-1)*3+2)&amp;") ("&amp;INDEX(Оценка!C$2:AF$1540,A7374*11+6,(B7376-1)*3+3)&amp;")")</f>
        <v/>
      </c>
      <c r="F7376" s="15" t="str">
        <f>IF(INDEX(Содержание!C$2:L$1680,A7376*6+3,B7376)="","","= "&amp;INDEX(Содержание!C$2:L$1680,A7376*6+3,B7376)&amp;" "&amp;INDEX(Содержание!C$2:L$1680,A7378*6+4,B7378))</f>
        <v/>
      </c>
    </row>
    <row r="7377" spans="1:6" s="15" customFormat="1" x14ac:dyDescent="0.25">
      <c r="A7377" s="15">
        <v>80</v>
      </c>
      <c r="B7377" s="15">
        <v>2</v>
      </c>
      <c r="D7377" s="15" t="str">
        <f>IF(INDEX(Разделы!C$2:L$1540,A7377*11+6,B7377)="","","- "&amp;INDEX(Разделы!C$2:L$1540,A7377*11+6,B7377))</f>
        <v/>
      </c>
      <c r="E7377" s="15" t="str">
        <f>IF(INDEX(Оценка!C$2:AF$1540,A7375*11+7,(B7377-1)*3+1)="","",INDEX(Оценка!C$2:AF$1540,A7375*11+7,(B7377-1)*3+1)&amp;" ("&amp;INDEX(Оценка!C$2:AF$1540,A7375*11+7,(B7377-1)*3+2)&amp;") ("&amp;INDEX(Оценка!C$2:AF$1540,A7375*11+7,(B7377-1)*3+3)&amp;")")</f>
        <v/>
      </c>
    </row>
    <row r="7378" spans="1:6" s="15" customFormat="1" x14ac:dyDescent="0.25">
      <c r="A7378" s="15">
        <v>80</v>
      </c>
      <c r="B7378" s="15">
        <v>2</v>
      </c>
      <c r="D7378" s="15" t="str">
        <f>IF(INDEX(Разделы!C$2:L$1540,A7378*11+7,B7378)="","","- "&amp;INDEX(Разделы!C$2:L$1540,A7378*11+7,B7378))</f>
        <v/>
      </c>
      <c r="E7378" s="15" t="str">
        <f>IF(INDEX(Оценка!C$2:AF$1540,A7376*11+8,(B7378-1)*3+1)="","",INDEX(Оценка!C$2:AF$1540,A7376*11+8,(B7378-1)*3+1)&amp;" ("&amp;INDEX(Оценка!C$2:AF$1540,A7376*11+8,(B7378-1)*3+2)&amp;") ("&amp;INDEX(Оценка!C$2:AF$1540,A7376*11+8,(B7378-1)*3+3)&amp;")")</f>
        <v/>
      </c>
      <c r="F7378" s="15" t="str">
        <f>IF(INDEX(Содержание!C$2:L$1680,A7378*6+5,B7378)="","",INDEX(Содержание!C$2:L$1680,A7378*6+5,B7378))</f>
        <v/>
      </c>
    </row>
    <row r="7379" spans="1:6" s="15" customFormat="1" x14ac:dyDescent="0.25">
      <c r="A7379" s="15">
        <v>80</v>
      </c>
      <c r="B7379" s="15">
        <v>2</v>
      </c>
      <c r="D7379" s="15" t="str">
        <f>IF(INDEX(Разделы!C$2:L$1540,A7379*11+8,B7379)="","","- "&amp;INDEX(Разделы!C$2:L$1540,A7379*11+8,B7379))</f>
        <v/>
      </c>
      <c r="E7379" s="15" t="str">
        <f>IF(INDEX(Оценка!C$2:AF$1540,A7377*11+9,(B7379-1)*3+1)="","",INDEX(Оценка!C$2:AF$1540,A7377*11+9,(B7379-1)*3+1)&amp;" ("&amp;INDEX(Оценка!C$2:AF$1540,A7377*11+9,(B7379-1)*3+2)&amp;") ("&amp;INDEX(Оценка!C$2:AF$1540,A7377*11+9,(B7379-1)*3+3)&amp;")")</f>
        <v/>
      </c>
    </row>
    <row r="7380" spans="1:6" s="15" customFormat="1" x14ac:dyDescent="0.25">
      <c r="A7380" s="15">
        <v>80</v>
      </c>
      <c r="B7380" s="15">
        <v>2</v>
      </c>
      <c r="D7380" s="15" t="str">
        <f>IF(INDEX(Разделы!C$2:L$1540,A7380*11+9,B7380)="","","- "&amp;INDEX(Разделы!C$2:L$1540,A7380*11+9,B7380))</f>
        <v/>
      </c>
      <c r="E7380" s="15" t="str">
        <f>IF(INDEX(Оценка!C$2:AF$1540,A7378*11+10,(B7380-1)*3+1)="","",INDEX(Оценка!C$2:AF$1540,A7378*11+10,(B7380-1)*3+1)&amp;" ("&amp;INDEX(Оценка!C$2:AF$1540,A7378*11+10,(B7380-1)*3+2)&amp;") ("&amp;INDEX(Оценка!C$2:AF$1540,A7378*11+10,(B7380-1)*3+3)&amp;")")</f>
        <v/>
      </c>
    </row>
    <row r="7381" spans="1:6" s="15" customFormat="1" x14ac:dyDescent="0.25">
      <c r="A7381" s="15">
        <v>80</v>
      </c>
      <c r="B7381" s="15">
        <v>2</v>
      </c>
      <c r="D7381" s="15" t="str">
        <f>IF(INDEX(Разделы!C$2:L$1540,A7381*11+10,B7381)="","","- "&amp;INDEX(Разделы!C$2:L$1540,A7381*11+10,B7381))</f>
        <v/>
      </c>
    </row>
    <row r="7382" spans="1:6" s="15" customFormat="1" x14ac:dyDescent="0.25">
      <c r="A7382" s="15">
        <v>80</v>
      </c>
      <c r="B7382" s="15">
        <v>2</v>
      </c>
    </row>
    <row r="7383" spans="1:6" s="15" customFormat="1" x14ac:dyDescent="0.25">
      <c r="A7383" s="15">
        <v>80</v>
      </c>
      <c r="B7383" s="15">
        <v>3</v>
      </c>
      <c r="D7383" s="15" t="str">
        <f xml:space="preserve"> IF(INDEX(Разделы!C$2:L$1540,A7383*11+3,B7383)="","","= "&amp;INDEX(Разделы!C$2:L$1540,A7383*11+3,B7383)&amp;" ("&amp;INDEX(Разделы!C$2:L$1540,A7383*11+4,B7383)&amp;")")</f>
        <v/>
      </c>
      <c r="E7383" s="15" t="str">
        <f>IF(INDEX(Оценка!C$2:AF$1540,A7381*11+4,(B7383-1)*3+1)="","",INDEX(Оценка!C$2:AF$1540,A7381*11+4,(B7383-1)*3+1)&amp;" ("&amp;INDEX(Оценка!C$2:AF$1540,A7381*11+4,(B7383-1)*3+2)&amp;") ("&amp;INDEX(Оценка!C$2:AF$1540,A7381*11+4,(B7383-1)*3+3)&amp;")")</f>
        <v/>
      </c>
      <c r="F7383" s="15" t="str">
        <f>IF(INDEX(Содержание!C$2:L$1680,A7383*6+2,B7383)="","",INDEX(Содержание!C$2:L$1680,A7383*6+2,B7383))</f>
        <v/>
      </c>
    </row>
    <row r="7384" spans="1:6" s="15" customFormat="1" x14ac:dyDescent="0.25">
      <c r="A7384" s="15">
        <v>80</v>
      </c>
      <c r="B7384" s="15">
        <v>3</v>
      </c>
      <c r="E7384" s="15" t="str">
        <f>IF(INDEX(Оценка!C$2:AF$1540,A7382*11+5,(B7384-1)*3+1)="","",INDEX(Оценка!C$2:AF$1540,A7382*11+5,(B7384-1)*3+1)&amp;" ("&amp;INDEX(Оценка!C$2:AF$1540,A7382*11+5,(B7384-1)*3+2)&amp;") ("&amp;INDEX(Оценка!C$2:AF$1540,A7382*11+5,(B7384-1)*3+3)&amp;")")</f>
        <v/>
      </c>
    </row>
    <row r="7385" spans="1:6" s="15" customFormat="1" x14ac:dyDescent="0.25">
      <c r="A7385" s="15">
        <v>80</v>
      </c>
      <c r="B7385" s="15">
        <v>3</v>
      </c>
      <c r="D7385" s="15" t="str">
        <f>IF(INDEX(Разделы!C$2:L$1540,A7385*11+5,B7385)="","","- "&amp;INDEX(Разделы!C$2:L$1540,A7385*11+5,B7385))</f>
        <v/>
      </c>
      <c r="E7385" s="15" t="str">
        <f>IF(INDEX(Оценка!C$2:AF$1540,A7383*11+6,(B7385-1)*3+1)="","",INDEX(Оценка!C$2:AF$1540,A7383*11+6,(B7385-1)*3+1)&amp;" ("&amp;INDEX(Оценка!C$2:AF$1540,A7383*11+6,(B7385-1)*3+2)&amp;") ("&amp;INDEX(Оценка!C$2:AF$1540,A7383*11+6,(B7385-1)*3+3)&amp;")")</f>
        <v/>
      </c>
      <c r="F7385" s="15" t="str">
        <f>IF(INDEX(Содержание!C$2:L$1680,A7385*6+3,B7385)="","","= "&amp;INDEX(Содержание!C$2:L$1680,A7385*6+3,B7385)&amp;" "&amp;INDEX(Содержание!C$2:L$1680,A7387*6+4,B7387))</f>
        <v/>
      </c>
    </row>
    <row r="7386" spans="1:6" s="15" customFormat="1" x14ac:dyDescent="0.25">
      <c r="A7386" s="15">
        <v>80</v>
      </c>
      <c r="B7386" s="15">
        <v>3</v>
      </c>
      <c r="D7386" s="15" t="str">
        <f>IF(INDEX(Разделы!C$2:L$1540,A7386*11+6,B7386)="","","- "&amp;INDEX(Разделы!C$2:L$1540,A7386*11+6,B7386))</f>
        <v/>
      </c>
      <c r="E7386" s="15" t="str">
        <f>IF(INDEX(Оценка!C$2:AF$1540,A7384*11+7,(B7386-1)*3+1)="","",INDEX(Оценка!C$2:AF$1540,A7384*11+7,(B7386-1)*3+1)&amp;" ("&amp;INDEX(Оценка!C$2:AF$1540,A7384*11+7,(B7386-1)*3+2)&amp;") ("&amp;INDEX(Оценка!C$2:AF$1540,A7384*11+7,(B7386-1)*3+3)&amp;")")</f>
        <v/>
      </c>
    </row>
    <row r="7387" spans="1:6" s="15" customFormat="1" x14ac:dyDescent="0.25">
      <c r="A7387" s="15">
        <v>80</v>
      </c>
      <c r="B7387" s="15">
        <v>3</v>
      </c>
      <c r="D7387" s="15" t="str">
        <f>IF(INDEX(Разделы!C$2:L$1540,A7387*11+7,B7387)="","","- "&amp;INDEX(Разделы!C$2:L$1540,A7387*11+7,B7387))</f>
        <v/>
      </c>
      <c r="E7387" s="15" t="str">
        <f>IF(INDEX(Оценка!C$2:AF$1540,A7385*11+8,(B7387-1)*3+1)="","",INDEX(Оценка!C$2:AF$1540,A7385*11+8,(B7387-1)*3+1)&amp;" ("&amp;INDEX(Оценка!C$2:AF$1540,A7385*11+8,(B7387-1)*3+2)&amp;") ("&amp;INDEX(Оценка!C$2:AF$1540,A7385*11+8,(B7387-1)*3+3)&amp;")")</f>
        <v/>
      </c>
      <c r="F7387" s="15" t="str">
        <f>IF(INDEX(Содержание!C$2:L$1680,A7387*6+5,B7387)="","",INDEX(Содержание!C$2:L$1680,A7387*6+5,B7387))</f>
        <v/>
      </c>
    </row>
    <row r="7388" spans="1:6" s="15" customFormat="1" x14ac:dyDescent="0.25">
      <c r="A7388" s="15">
        <v>80</v>
      </c>
      <c r="B7388" s="15">
        <v>3</v>
      </c>
      <c r="D7388" s="15" t="str">
        <f>IF(INDEX(Разделы!C$2:L$1540,A7388*11+8,B7388)="","","- "&amp;INDEX(Разделы!C$2:L$1540,A7388*11+8,B7388))</f>
        <v/>
      </c>
      <c r="E7388" s="15" t="str">
        <f>IF(INDEX(Оценка!C$2:AF$1540,A7386*11+9,(B7388-1)*3+1)="","",INDEX(Оценка!C$2:AF$1540,A7386*11+9,(B7388-1)*3+1)&amp;" ("&amp;INDEX(Оценка!C$2:AF$1540,A7386*11+9,(B7388-1)*3+2)&amp;") ("&amp;INDEX(Оценка!C$2:AF$1540,A7386*11+9,(B7388-1)*3+3)&amp;")")</f>
        <v/>
      </c>
    </row>
    <row r="7389" spans="1:6" s="15" customFormat="1" x14ac:dyDescent="0.25">
      <c r="A7389" s="15">
        <v>80</v>
      </c>
      <c r="B7389" s="15">
        <v>3</v>
      </c>
      <c r="D7389" s="15" t="str">
        <f>IF(INDEX(Разделы!C$2:L$1540,A7389*11+9,B7389)="","","- "&amp;INDEX(Разделы!C$2:L$1540,A7389*11+9,B7389))</f>
        <v/>
      </c>
      <c r="E7389" s="15" t="str">
        <f>IF(INDEX(Оценка!C$2:AF$1540,A7387*11+10,(B7389-1)*3+1)="","",INDEX(Оценка!C$2:AF$1540,A7387*11+10,(B7389-1)*3+1)&amp;" ("&amp;INDEX(Оценка!C$2:AF$1540,A7387*11+10,(B7389-1)*3+2)&amp;") ("&amp;INDEX(Оценка!C$2:AF$1540,A7387*11+10,(B7389-1)*3+3)&amp;")")</f>
        <v/>
      </c>
    </row>
    <row r="7390" spans="1:6" s="15" customFormat="1" x14ac:dyDescent="0.25">
      <c r="A7390" s="15">
        <v>80</v>
      </c>
      <c r="B7390" s="15">
        <v>3</v>
      </c>
      <c r="D7390" s="15" t="str">
        <f>IF(INDEX(Разделы!C$2:L$1540,A7390*11+10,B7390)="","","- "&amp;INDEX(Разделы!C$2:L$1540,A7390*11+10,B7390))</f>
        <v/>
      </c>
    </row>
    <row r="7391" spans="1:6" s="15" customFormat="1" x14ac:dyDescent="0.25">
      <c r="A7391" s="15">
        <v>80</v>
      </c>
      <c r="B7391" s="15">
        <v>3</v>
      </c>
    </row>
    <row r="7392" spans="1:6" s="15" customFormat="1" x14ac:dyDescent="0.25">
      <c r="A7392" s="15">
        <v>80</v>
      </c>
      <c r="B7392" s="15">
        <v>4</v>
      </c>
      <c r="D7392" s="15" t="str">
        <f xml:space="preserve"> IF(INDEX(Разделы!C$2:L$1540,A7392*11+3,B7392)="","","= "&amp;INDEX(Разделы!C$2:L$1540,A7392*11+3,B7392)&amp;" ("&amp;INDEX(Разделы!C$2:L$1540,A7392*11+4,B7392)&amp;")")</f>
        <v/>
      </c>
      <c r="E7392" s="15" t="str">
        <f>IF(INDEX(Оценка!C$2:AF$1540,A7390*11+4,(B7392-1)*3+1)="","",INDEX(Оценка!C$2:AF$1540,A7390*11+4,(B7392-1)*3+1)&amp;" ("&amp;INDEX(Оценка!C$2:AF$1540,A7390*11+4,(B7392-1)*3+2)&amp;") ("&amp;INDEX(Оценка!C$2:AF$1540,A7390*11+4,(B7392-1)*3+3)&amp;")")</f>
        <v/>
      </c>
      <c r="F7392" s="15" t="str">
        <f>IF(INDEX(Содержание!C$2:L$1680,A7392*6+2,B7392)="","",INDEX(Содержание!C$2:L$1680,A7392*6+2,B7392))</f>
        <v/>
      </c>
    </row>
    <row r="7393" spans="1:6" s="15" customFormat="1" x14ac:dyDescent="0.25">
      <c r="A7393" s="15">
        <v>80</v>
      </c>
      <c r="B7393" s="15">
        <v>4</v>
      </c>
      <c r="E7393" s="15" t="str">
        <f>IF(INDEX(Оценка!C$2:AF$1540,A7391*11+5,(B7393-1)*3+1)="","",INDEX(Оценка!C$2:AF$1540,A7391*11+5,(B7393-1)*3+1)&amp;" ("&amp;INDEX(Оценка!C$2:AF$1540,A7391*11+5,(B7393-1)*3+2)&amp;") ("&amp;INDEX(Оценка!C$2:AF$1540,A7391*11+5,(B7393-1)*3+3)&amp;")")</f>
        <v/>
      </c>
    </row>
    <row r="7394" spans="1:6" s="15" customFormat="1" x14ac:dyDescent="0.25">
      <c r="A7394" s="15">
        <v>80</v>
      </c>
      <c r="B7394" s="15">
        <v>4</v>
      </c>
      <c r="D7394" s="15" t="str">
        <f>IF(INDEX(Разделы!C$2:L$1540,A7394*11+5,B7394)="","","- "&amp;INDEX(Разделы!C$2:L$1540,A7394*11+5,B7394))</f>
        <v/>
      </c>
      <c r="E7394" s="15" t="str">
        <f>IF(INDEX(Оценка!C$2:AF$1540,A7392*11+6,(B7394-1)*3+1)="","",INDEX(Оценка!C$2:AF$1540,A7392*11+6,(B7394-1)*3+1)&amp;" ("&amp;INDEX(Оценка!C$2:AF$1540,A7392*11+6,(B7394-1)*3+2)&amp;") ("&amp;INDEX(Оценка!C$2:AF$1540,A7392*11+6,(B7394-1)*3+3)&amp;")")</f>
        <v/>
      </c>
      <c r="F7394" s="15" t="str">
        <f>IF(INDEX(Содержание!C$2:L$1680,A7394*6+3,B7394)="","","= "&amp;INDEX(Содержание!C$2:L$1680,A7394*6+3,B7394)&amp;" "&amp;INDEX(Содержание!C$2:L$1680,A7396*6+4,B7396))</f>
        <v/>
      </c>
    </row>
    <row r="7395" spans="1:6" s="15" customFormat="1" x14ac:dyDescent="0.25">
      <c r="A7395" s="15">
        <v>80</v>
      </c>
      <c r="B7395" s="15">
        <v>4</v>
      </c>
      <c r="D7395" s="15" t="str">
        <f>IF(INDEX(Разделы!C$2:L$1540,A7395*11+6,B7395)="","","- "&amp;INDEX(Разделы!C$2:L$1540,A7395*11+6,B7395))</f>
        <v/>
      </c>
      <c r="E7395" s="15" t="str">
        <f>IF(INDEX(Оценка!C$2:AF$1540,A7393*11+7,(B7395-1)*3+1)="","",INDEX(Оценка!C$2:AF$1540,A7393*11+7,(B7395-1)*3+1)&amp;" ("&amp;INDEX(Оценка!C$2:AF$1540,A7393*11+7,(B7395-1)*3+2)&amp;") ("&amp;INDEX(Оценка!C$2:AF$1540,A7393*11+7,(B7395-1)*3+3)&amp;")")</f>
        <v/>
      </c>
    </row>
    <row r="7396" spans="1:6" s="15" customFormat="1" x14ac:dyDescent="0.25">
      <c r="A7396" s="15">
        <v>80</v>
      </c>
      <c r="B7396" s="15">
        <v>4</v>
      </c>
      <c r="D7396" s="15" t="str">
        <f>IF(INDEX(Разделы!C$2:L$1540,A7396*11+7,B7396)="","","- "&amp;INDEX(Разделы!C$2:L$1540,A7396*11+7,B7396))</f>
        <v/>
      </c>
      <c r="E7396" s="15" t="str">
        <f>IF(INDEX(Оценка!C$2:AF$1540,A7394*11+8,(B7396-1)*3+1)="","",INDEX(Оценка!C$2:AF$1540,A7394*11+8,(B7396-1)*3+1)&amp;" ("&amp;INDEX(Оценка!C$2:AF$1540,A7394*11+8,(B7396-1)*3+2)&amp;") ("&amp;INDEX(Оценка!C$2:AF$1540,A7394*11+8,(B7396-1)*3+3)&amp;")")</f>
        <v/>
      </c>
      <c r="F7396" s="15" t="str">
        <f>IF(INDEX(Содержание!C$2:L$1680,A7396*6+5,B7396)="","",INDEX(Содержание!C$2:L$1680,A7396*6+5,B7396))</f>
        <v/>
      </c>
    </row>
    <row r="7397" spans="1:6" s="15" customFormat="1" x14ac:dyDescent="0.25">
      <c r="A7397" s="15">
        <v>80</v>
      </c>
      <c r="B7397" s="15">
        <v>4</v>
      </c>
      <c r="D7397" s="15" t="str">
        <f>IF(INDEX(Разделы!C$2:L$1540,A7397*11+8,B7397)="","","- "&amp;INDEX(Разделы!C$2:L$1540,A7397*11+8,B7397))</f>
        <v/>
      </c>
      <c r="E7397" s="15" t="str">
        <f>IF(INDEX(Оценка!C$2:AF$1540,A7395*11+9,(B7397-1)*3+1)="","",INDEX(Оценка!C$2:AF$1540,A7395*11+9,(B7397-1)*3+1)&amp;" ("&amp;INDEX(Оценка!C$2:AF$1540,A7395*11+9,(B7397-1)*3+2)&amp;") ("&amp;INDEX(Оценка!C$2:AF$1540,A7395*11+9,(B7397-1)*3+3)&amp;")")</f>
        <v/>
      </c>
    </row>
    <row r="7398" spans="1:6" s="15" customFormat="1" x14ac:dyDescent="0.25">
      <c r="A7398" s="15">
        <v>80</v>
      </c>
      <c r="B7398" s="15">
        <v>4</v>
      </c>
      <c r="D7398" s="15" t="str">
        <f>IF(INDEX(Разделы!C$2:L$1540,A7398*11+9,B7398)="","","- "&amp;INDEX(Разделы!C$2:L$1540,A7398*11+9,B7398))</f>
        <v/>
      </c>
      <c r="E7398" s="15" t="str">
        <f>IF(INDEX(Оценка!C$2:AF$1540,A7396*11+10,(B7398-1)*3+1)="","",INDEX(Оценка!C$2:AF$1540,A7396*11+10,(B7398-1)*3+1)&amp;" ("&amp;INDEX(Оценка!C$2:AF$1540,A7396*11+10,(B7398-1)*3+2)&amp;") ("&amp;INDEX(Оценка!C$2:AF$1540,A7396*11+10,(B7398-1)*3+3)&amp;")")</f>
        <v/>
      </c>
    </row>
    <row r="7399" spans="1:6" s="15" customFormat="1" x14ac:dyDescent="0.25">
      <c r="A7399" s="15">
        <v>80</v>
      </c>
      <c r="B7399" s="15">
        <v>4</v>
      </c>
      <c r="D7399" s="15" t="str">
        <f>IF(INDEX(Разделы!C$2:L$1540,A7399*11+10,B7399)="","","- "&amp;INDEX(Разделы!C$2:L$1540,A7399*11+10,B7399))</f>
        <v/>
      </c>
    </row>
    <row r="7400" spans="1:6" s="15" customFormat="1" x14ac:dyDescent="0.25">
      <c r="A7400" s="15">
        <v>80</v>
      </c>
      <c r="B7400" s="15">
        <v>4</v>
      </c>
    </row>
    <row r="7401" spans="1:6" s="15" customFormat="1" x14ac:dyDescent="0.25">
      <c r="A7401" s="15">
        <v>80</v>
      </c>
      <c r="B7401" s="15">
        <v>5</v>
      </c>
      <c r="D7401" s="15" t="str">
        <f xml:space="preserve"> IF(INDEX(Разделы!C$2:L$1540,A7401*11+3,B7401)="","","= "&amp;INDEX(Разделы!C$2:L$1540,A7401*11+3,B7401)&amp;" ("&amp;INDEX(Разделы!C$2:L$1540,A7401*11+4,B7401)&amp;")")</f>
        <v/>
      </c>
      <c r="E7401" s="15" t="str">
        <f>IF(INDEX(Оценка!C$2:AF$1540,A7399*11+4,(B7401-1)*3+1)="","",INDEX(Оценка!C$2:AF$1540,A7399*11+4,(B7401-1)*3+1)&amp;" ("&amp;INDEX(Оценка!C$2:AF$1540,A7399*11+4,(B7401-1)*3+2)&amp;") ("&amp;INDEX(Оценка!C$2:AF$1540,A7399*11+4,(B7401-1)*3+3)&amp;")")</f>
        <v/>
      </c>
      <c r="F7401" s="15" t="str">
        <f>IF(INDEX(Содержание!C$2:L$1680,A7401*6+2,B7401)="","",INDEX(Содержание!C$2:L$1680,A7401*6+2,B7401))</f>
        <v/>
      </c>
    </row>
    <row r="7402" spans="1:6" s="15" customFormat="1" x14ac:dyDescent="0.25">
      <c r="A7402" s="15">
        <v>80</v>
      </c>
      <c r="B7402" s="15">
        <v>5</v>
      </c>
      <c r="E7402" s="15" t="str">
        <f>IF(INDEX(Оценка!C$2:AF$1540,A7400*11+5,(B7402-1)*3+1)="","",INDEX(Оценка!C$2:AF$1540,A7400*11+5,(B7402-1)*3+1)&amp;" ("&amp;INDEX(Оценка!C$2:AF$1540,A7400*11+5,(B7402-1)*3+2)&amp;") ("&amp;INDEX(Оценка!C$2:AF$1540,A7400*11+5,(B7402-1)*3+3)&amp;")")</f>
        <v/>
      </c>
    </row>
    <row r="7403" spans="1:6" s="15" customFormat="1" x14ac:dyDescent="0.25">
      <c r="A7403" s="15">
        <v>80</v>
      </c>
      <c r="B7403" s="15">
        <v>5</v>
      </c>
      <c r="D7403" s="15" t="str">
        <f>IF(INDEX(Разделы!C$2:L$1540,A7403*11+5,B7403)="","","- "&amp;INDEX(Разделы!C$2:L$1540,A7403*11+5,B7403))</f>
        <v/>
      </c>
      <c r="E7403" s="15" t="str">
        <f>IF(INDEX(Оценка!C$2:AF$1540,A7401*11+6,(B7403-1)*3+1)="","",INDEX(Оценка!C$2:AF$1540,A7401*11+6,(B7403-1)*3+1)&amp;" ("&amp;INDEX(Оценка!C$2:AF$1540,A7401*11+6,(B7403-1)*3+2)&amp;") ("&amp;INDEX(Оценка!C$2:AF$1540,A7401*11+6,(B7403-1)*3+3)&amp;")")</f>
        <v/>
      </c>
      <c r="F7403" s="15" t="str">
        <f>IF(INDEX(Содержание!C$2:L$1680,A7403*6+3,B7403)="","","= "&amp;INDEX(Содержание!C$2:L$1680,A7403*6+3,B7403)&amp;" "&amp;INDEX(Содержание!C$2:L$1680,A7405*6+4,B7405))</f>
        <v/>
      </c>
    </row>
    <row r="7404" spans="1:6" s="15" customFormat="1" x14ac:dyDescent="0.25">
      <c r="A7404" s="15">
        <v>80</v>
      </c>
      <c r="B7404" s="15">
        <v>5</v>
      </c>
      <c r="D7404" s="15" t="str">
        <f>IF(INDEX(Разделы!C$2:L$1540,A7404*11+6,B7404)="","","- "&amp;INDEX(Разделы!C$2:L$1540,A7404*11+6,B7404))</f>
        <v/>
      </c>
      <c r="E7404" s="15" t="str">
        <f>IF(INDEX(Оценка!C$2:AF$1540,A7402*11+7,(B7404-1)*3+1)="","",INDEX(Оценка!C$2:AF$1540,A7402*11+7,(B7404-1)*3+1)&amp;" ("&amp;INDEX(Оценка!C$2:AF$1540,A7402*11+7,(B7404-1)*3+2)&amp;") ("&amp;INDEX(Оценка!C$2:AF$1540,A7402*11+7,(B7404-1)*3+3)&amp;")")</f>
        <v/>
      </c>
    </row>
    <row r="7405" spans="1:6" s="15" customFormat="1" x14ac:dyDescent="0.25">
      <c r="A7405" s="15">
        <v>80</v>
      </c>
      <c r="B7405" s="15">
        <v>5</v>
      </c>
      <c r="D7405" s="15" t="str">
        <f>IF(INDEX(Разделы!C$2:L$1540,A7405*11+7,B7405)="","","- "&amp;INDEX(Разделы!C$2:L$1540,A7405*11+7,B7405))</f>
        <v/>
      </c>
      <c r="E7405" s="15" t="str">
        <f>IF(INDEX(Оценка!C$2:AF$1540,A7403*11+8,(B7405-1)*3+1)="","",INDEX(Оценка!C$2:AF$1540,A7403*11+8,(B7405-1)*3+1)&amp;" ("&amp;INDEX(Оценка!C$2:AF$1540,A7403*11+8,(B7405-1)*3+2)&amp;") ("&amp;INDEX(Оценка!C$2:AF$1540,A7403*11+8,(B7405-1)*3+3)&amp;")")</f>
        <v/>
      </c>
      <c r="F7405" s="15" t="str">
        <f>IF(INDEX(Содержание!C$2:L$1680,A7405*6+5,B7405)="","",INDEX(Содержание!C$2:L$1680,A7405*6+5,B7405))</f>
        <v/>
      </c>
    </row>
    <row r="7406" spans="1:6" s="15" customFormat="1" x14ac:dyDescent="0.25">
      <c r="A7406" s="15">
        <v>80</v>
      </c>
      <c r="B7406" s="15">
        <v>5</v>
      </c>
      <c r="D7406" s="15" t="str">
        <f>IF(INDEX(Разделы!C$2:L$1540,A7406*11+8,B7406)="","","- "&amp;INDEX(Разделы!C$2:L$1540,A7406*11+8,B7406))</f>
        <v/>
      </c>
      <c r="E7406" s="15" t="str">
        <f>IF(INDEX(Оценка!C$2:AF$1540,A7404*11+9,(B7406-1)*3+1)="","",INDEX(Оценка!C$2:AF$1540,A7404*11+9,(B7406-1)*3+1)&amp;" ("&amp;INDEX(Оценка!C$2:AF$1540,A7404*11+9,(B7406-1)*3+2)&amp;") ("&amp;INDEX(Оценка!C$2:AF$1540,A7404*11+9,(B7406-1)*3+3)&amp;")")</f>
        <v/>
      </c>
    </row>
    <row r="7407" spans="1:6" s="15" customFormat="1" x14ac:dyDescent="0.25">
      <c r="A7407" s="15">
        <v>80</v>
      </c>
      <c r="B7407" s="15">
        <v>5</v>
      </c>
      <c r="D7407" s="15" t="str">
        <f>IF(INDEX(Разделы!C$2:L$1540,A7407*11+9,B7407)="","","- "&amp;INDEX(Разделы!C$2:L$1540,A7407*11+9,B7407))</f>
        <v/>
      </c>
      <c r="E7407" s="15" t="str">
        <f>IF(INDEX(Оценка!C$2:AF$1540,A7405*11+10,(B7407-1)*3+1)="","",INDEX(Оценка!C$2:AF$1540,A7405*11+10,(B7407-1)*3+1)&amp;" ("&amp;INDEX(Оценка!C$2:AF$1540,A7405*11+10,(B7407-1)*3+2)&amp;") ("&amp;INDEX(Оценка!C$2:AF$1540,A7405*11+10,(B7407-1)*3+3)&amp;")")</f>
        <v/>
      </c>
    </row>
    <row r="7408" spans="1:6" s="15" customFormat="1" x14ac:dyDescent="0.25">
      <c r="A7408" s="15">
        <v>80</v>
      </c>
      <c r="B7408" s="15">
        <v>5</v>
      </c>
      <c r="D7408" s="15" t="str">
        <f>IF(INDEX(Разделы!C$2:L$1540,A7408*11+10,B7408)="","","- "&amp;INDEX(Разделы!C$2:L$1540,A7408*11+10,B7408))</f>
        <v/>
      </c>
    </row>
    <row r="7409" spans="1:6" s="15" customFormat="1" x14ac:dyDescent="0.25">
      <c r="A7409" s="15">
        <v>80</v>
      </c>
      <c r="B7409" s="15">
        <v>5</v>
      </c>
    </row>
    <row r="7410" spans="1:6" s="15" customFormat="1" x14ac:dyDescent="0.25">
      <c r="A7410" s="15">
        <v>80</v>
      </c>
      <c r="B7410" s="15">
        <v>6</v>
      </c>
      <c r="D7410" s="15" t="str">
        <f xml:space="preserve"> IF(INDEX(Разделы!C$2:L$1540,A7410*11+3,B7410)="","","= "&amp;INDEX(Разделы!C$2:L$1540,A7410*11+3,B7410)&amp;" ("&amp;INDEX(Разделы!C$2:L$1540,A7410*11+4,B7410)&amp;")")</f>
        <v/>
      </c>
      <c r="E7410" s="15" t="str">
        <f>IF(INDEX(Оценка!C$2:AF$1540,A7408*11+4,(B7410-1)*3+1)="","",INDEX(Оценка!C$2:AF$1540,A7408*11+4,(B7410-1)*3+1)&amp;" ("&amp;INDEX(Оценка!C$2:AF$1540,A7408*11+4,(B7410-1)*3+2)&amp;") ("&amp;INDEX(Оценка!C$2:AF$1540,A7408*11+4,(B7410-1)*3+3)&amp;")")</f>
        <v/>
      </c>
      <c r="F7410" s="15" t="str">
        <f>IF(INDEX(Содержание!C$2:L$1680,A7410*6+2,B7410)="","",INDEX(Содержание!C$2:L$1680,A7410*6+2,B7410))</f>
        <v/>
      </c>
    </row>
    <row r="7411" spans="1:6" s="15" customFormat="1" x14ac:dyDescent="0.25">
      <c r="A7411" s="15">
        <v>80</v>
      </c>
      <c r="B7411" s="15">
        <v>6</v>
      </c>
      <c r="E7411" s="15" t="str">
        <f>IF(INDEX(Оценка!C$2:AF$1540,A7409*11+5,(B7411-1)*3+1)="","",INDEX(Оценка!C$2:AF$1540,A7409*11+5,(B7411-1)*3+1)&amp;" ("&amp;INDEX(Оценка!C$2:AF$1540,A7409*11+5,(B7411-1)*3+2)&amp;") ("&amp;INDEX(Оценка!C$2:AF$1540,A7409*11+5,(B7411-1)*3+3)&amp;")")</f>
        <v/>
      </c>
    </row>
    <row r="7412" spans="1:6" s="15" customFormat="1" x14ac:dyDescent="0.25">
      <c r="A7412" s="15">
        <v>80</v>
      </c>
      <c r="B7412" s="15">
        <v>6</v>
      </c>
      <c r="D7412" s="15" t="str">
        <f>IF(INDEX(Разделы!C$2:L$1540,A7412*11+5,B7412)="","","- "&amp;INDEX(Разделы!C$2:L$1540,A7412*11+5,B7412))</f>
        <v/>
      </c>
      <c r="E7412" s="15" t="str">
        <f>IF(INDEX(Оценка!C$2:AF$1540,A7410*11+6,(B7412-1)*3+1)="","",INDEX(Оценка!C$2:AF$1540,A7410*11+6,(B7412-1)*3+1)&amp;" ("&amp;INDEX(Оценка!C$2:AF$1540,A7410*11+6,(B7412-1)*3+2)&amp;") ("&amp;INDEX(Оценка!C$2:AF$1540,A7410*11+6,(B7412-1)*3+3)&amp;")")</f>
        <v/>
      </c>
      <c r="F7412" s="15" t="str">
        <f>IF(INDEX(Содержание!C$2:L$1680,A7412*6+3,B7412)="","","= "&amp;INDEX(Содержание!C$2:L$1680,A7412*6+3,B7412)&amp;" "&amp;INDEX(Содержание!C$2:L$1680,A7414*6+4,B7414))</f>
        <v/>
      </c>
    </row>
    <row r="7413" spans="1:6" s="15" customFormat="1" x14ac:dyDescent="0.25">
      <c r="A7413" s="15">
        <v>80</v>
      </c>
      <c r="B7413" s="15">
        <v>6</v>
      </c>
      <c r="D7413" s="15" t="str">
        <f>IF(INDEX(Разделы!C$2:L$1540,A7413*11+6,B7413)="","","- "&amp;INDEX(Разделы!C$2:L$1540,A7413*11+6,B7413))</f>
        <v/>
      </c>
      <c r="E7413" s="15" t="str">
        <f>IF(INDEX(Оценка!C$2:AF$1540,A7411*11+7,(B7413-1)*3+1)="","",INDEX(Оценка!C$2:AF$1540,A7411*11+7,(B7413-1)*3+1)&amp;" ("&amp;INDEX(Оценка!C$2:AF$1540,A7411*11+7,(B7413-1)*3+2)&amp;") ("&amp;INDEX(Оценка!C$2:AF$1540,A7411*11+7,(B7413-1)*3+3)&amp;")")</f>
        <v/>
      </c>
    </row>
    <row r="7414" spans="1:6" s="15" customFormat="1" x14ac:dyDescent="0.25">
      <c r="A7414" s="15">
        <v>80</v>
      </c>
      <c r="B7414" s="15">
        <v>6</v>
      </c>
      <c r="D7414" s="15" t="str">
        <f>IF(INDEX(Разделы!C$2:L$1540,A7414*11+7,B7414)="","","- "&amp;INDEX(Разделы!C$2:L$1540,A7414*11+7,B7414))</f>
        <v/>
      </c>
      <c r="E7414" s="15" t="str">
        <f>IF(INDEX(Оценка!C$2:AF$1540,A7412*11+8,(B7414-1)*3+1)="","",INDEX(Оценка!C$2:AF$1540,A7412*11+8,(B7414-1)*3+1)&amp;" ("&amp;INDEX(Оценка!C$2:AF$1540,A7412*11+8,(B7414-1)*3+2)&amp;") ("&amp;INDEX(Оценка!C$2:AF$1540,A7412*11+8,(B7414-1)*3+3)&amp;")")</f>
        <v/>
      </c>
      <c r="F7414" s="15" t="str">
        <f>IF(INDEX(Содержание!C$2:L$1680,A7414*6+5,B7414)="","",INDEX(Содержание!C$2:L$1680,A7414*6+5,B7414))</f>
        <v/>
      </c>
    </row>
    <row r="7415" spans="1:6" s="15" customFormat="1" x14ac:dyDescent="0.25">
      <c r="A7415" s="15">
        <v>80</v>
      </c>
      <c r="B7415" s="15">
        <v>6</v>
      </c>
      <c r="D7415" s="15" t="str">
        <f>IF(INDEX(Разделы!C$2:L$1540,A7415*11+8,B7415)="","","- "&amp;INDEX(Разделы!C$2:L$1540,A7415*11+8,B7415))</f>
        <v/>
      </c>
      <c r="E7415" s="15" t="str">
        <f>IF(INDEX(Оценка!C$2:AF$1540,A7413*11+9,(B7415-1)*3+1)="","",INDEX(Оценка!C$2:AF$1540,A7413*11+9,(B7415-1)*3+1)&amp;" ("&amp;INDEX(Оценка!C$2:AF$1540,A7413*11+9,(B7415-1)*3+2)&amp;") ("&amp;INDEX(Оценка!C$2:AF$1540,A7413*11+9,(B7415-1)*3+3)&amp;")")</f>
        <v/>
      </c>
    </row>
    <row r="7416" spans="1:6" s="15" customFormat="1" x14ac:dyDescent="0.25">
      <c r="A7416" s="15">
        <v>80</v>
      </c>
      <c r="B7416" s="15">
        <v>6</v>
      </c>
      <c r="D7416" s="15" t="str">
        <f>IF(INDEX(Разделы!C$2:L$1540,A7416*11+9,B7416)="","","- "&amp;INDEX(Разделы!C$2:L$1540,A7416*11+9,B7416))</f>
        <v/>
      </c>
      <c r="E7416" s="15" t="str">
        <f>IF(INDEX(Оценка!C$2:AF$1540,A7414*11+10,(B7416-1)*3+1)="","",INDEX(Оценка!C$2:AF$1540,A7414*11+10,(B7416-1)*3+1)&amp;" ("&amp;INDEX(Оценка!C$2:AF$1540,A7414*11+10,(B7416-1)*3+2)&amp;") ("&amp;INDEX(Оценка!C$2:AF$1540,A7414*11+10,(B7416-1)*3+3)&amp;")")</f>
        <v/>
      </c>
    </row>
    <row r="7417" spans="1:6" s="15" customFormat="1" x14ac:dyDescent="0.25">
      <c r="A7417" s="15">
        <v>80</v>
      </c>
      <c r="B7417" s="15">
        <v>6</v>
      </c>
      <c r="D7417" s="15" t="str">
        <f>IF(INDEX(Разделы!C$2:L$1540,A7417*11+10,B7417)="","","- "&amp;INDEX(Разделы!C$2:L$1540,A7417*11+10,B7417))</f>
        <v/>
      </c>
    </row>
    <row r="7418" spans="1:6" s="15" customFormat="1" x14ac:dyDescent="0.25">
      <c r="A7418" s="15">
        <v>80</v>
      </c>
      <c r="B7418" s="15">
        <v>6</v>
      </c>
    </row>
    <row r="7419" spans="1:6" s="15" customFormat="1" x14ac:dyDescent="0.25">
      <c r="A7419" s="15">
        <v>80</v>
      </c>
      <c r="B7419" s="15">
        <v>7</v>
      </c>
      <c r="D7419" s="15" t="str">
        <f xml:space="preserve"> IF(INDEX(Разделы!C$2:L$1540,A7419*11+3,B7419)="","","= "&amp;INDEX(Разделы!C$2:L$1540,A7419*11+3,B7419)&amp;" ("&amp;INDEX(Разделы!C$2:L$1540,A7419*11+4,B7419)&amp;")")</f>
        <v/>
      </c>
      <c r="E7419" s="15" t="str">
        <f>IF(INDEX(Оценка!C$2:AF$1540,A7417*11+4,(B7419-1)*3+1)="","",INDEX(Оценка!C$2:AF$1540,A7417*11+4,(B7419-1)*3+1)&amp;" ("&amp;INDEX(Оценка!C$2:AF$1540,A7417*11+4,(B7419-1)*3+2)&amp;") ("&amp;INDEX(Оценка!C$2:AF$1540,A7417*11+4,(B7419-1)*3+3)&amp;")")</f>
        <v/>
      </c>
      <c r="F7419" s="15" t="str">
        <f>IF(INDEX(Содержание!C$2:L$1680,A7419*6+2,B7419)="","",INDEX(Содержание!C$2:L$1680,A7419*6+2,B7419))</f>
        <v/>
      </c>
    </row>
    <row r="7420" spans="1:6" s="15" customFormat="1" x14ac:dyDescent="0.25">
      <c r="A7420" s="15">
        <v>80</v>
      </c>
      <c r="B7420" s="15">
        <v>7</v>
      </c>
      <c r="E7420" s="15" t="str">
        <f>IF(INDEX(Оценка!C$2:AF$1540,A7418*11+5,(B7420-1)*3+1)="","",INDEX(Оценка!C$2:AF$1540,A7418*11+5,(B7420-1)*3+1)&amp;" ("&amp;INDEX(Оценка!C$2:AF$1540,A7418*11+5,(B7420-1)*3+2)&amp;") ("&amp;INDEX(Оценка!C$2:AF$1540,A7418*11+5,(B7420-1)*3+3)&amp;")")</f>
        <v/>
      </c>
    </row>
    <row r="7421" spans="1:6" s="15" customFormat="1" x14ac:dyDescent="0.25">
      <c r="A7421" s="15">
        <v>80</v>
      </c>
      <c r="B7421" s="15">
        <v>7</v>
      </c>
      <c r="D7421" s="15" t="str">
        <f>IF(INDEX(Разделы!C$2:L$1540,A7421*11+5,B7421)="","","- "&amp;INDEX(Разделы!C$2:L$1540,A7421*11+5,B7421))</f>
        <v/>
      </c>
      <c r="E7421" s="15" t="str">
        <f>IF(INDEX(Оценка!C$2:AF$1540,A7419*11+6,(B7421-1)*3+1)="","",INDEX(Оценка!C$2:AF$1540,A7419*11+6,(B7421-1)*3+1)&amp;" ("&amp;INDEX(Оценка!C$2:AF$1540,A7419*11+6,(B7421-1)*3+2)&amp;") ("&amp;INDEX(Оценка!C$2:AF$1540,A7419*11+6,(B7421-1)*3+3)&amp;")")</f>
        <v/>
      </c>
      <c r="F7421" s="15" t="str">
        <f>IF(INDEX(Содержание!C$2:L$1680,A7421*6+3,B7421)="","","= "&amp;INDEX(Содержание!C$2:L$1680,A7421*6+3,B7421)&amp;" "&amp;INDEX(Содержание!C$2:L$1680,A7423*6+4,B7423))</f>
        <v/>
      </c>
    </row>
    <row r="7422" spans="1:6" s="15" customFormat="1" x14ac:dyDescent="0.25">
      <c r="A7422" s="15">
        <v>80</v>
      </c>
      <c r="B7422" s="15">
        <v>7</v>
      </c>
      <c r="D7422" s="15" t="str">
        <f>IF(INDEX(Разделы!C$2:L$1540,A7422*11+6,B7422)="","","- "&amp;INDEX(Разделы!C$2:L$1540,A7422*11+6,B7422))</f>
        <v/>
      </c>
      <c r="E7422" s="15" t="str">
        <f>IF(INDEX(Оценка!C$2:AF$1540,A7420*11+7,(B7422-1)*3+1)="","",INDEX(Оценка!C$2:AF$1540,A7420*11+7,(B7422-1)*3+1)&amp;" ("&amp;INDEX(Оценка!C$2:AF$1540,A7420*11+7,(B7422-1)*3+2)&amp;") ("&amp;INDEX(Оценка!C$2:AF$1540,A7420*11+7,(B7422-1)*3+3)&amp;")")</f>
        <v/>
      </c>
    </row>
    <row r="7423" spans="1:6" s="15" customFormat="1" x14ac:dyDescent="0.25">
      <c r="A7423" s="15">
        <v>80</v>
      </c>
      <c r="B7423" s="15">
        <v>7</v>
      </c>
      <c r="D7423" s="15" t="str">
        <f>IF(INDEX(Разделы!C$2:L$1540,A7423*11+7,B7423)="","","- "&amp;INDEX(Разделы!C$2:L$1540,A7423*11+7,B7423))</f>
        <v/>
      </c>
      <c r="E7423" s="15" t="str">
        <f>IF(INDEX(Оценка!C$2:AF$1540,A7421*11+8,(B7423-1)*3+1)="","",INDEX(Оценка!C$2:AF$1540,A7421*11+8,(B7423-1)*3+1)&amp;" ("&amp;INDEX(Оценка!C$2:AF$1540,A7421*11+8,(B7423-1)*3+2)&amp;") ("&amp;INDEX(Оценка!C$2:AF$1540,A7421*11+8,(B7423-1)*3+3)&amp;")")</f>
        <v/>
      </c>
      <c r="F7423" s="15" t="str">
        <f>IF(INDEX(Содержание!C$2:L$1680,A7423*6+5,B7423)="","",INDEX(Содержание!C$2:L$1680,A7423*6+5,B7423))</f>
        <v/>
      </c>
    </row>
    <row r="7424" spans="1:6" s="15" customFormat="1" x14ac:dyDescent="0.25">
      <c r="A7424" s="15">
        <v>80</v>
      </c>
      <c r="B7424" s="15">
        <v>7</v>
      </c>
      <c r="D7424" s="15" t="str">
        <f>IF(INDEX(Разделы!C$2:L$1540,A7424*11+8,B7424)="","","- "&amp;INDEX(Разделы!C$2:L$1540,A7424*11+8,B7424))</f>
        <v/>
      </c>
      <c r="E7424" s="15" t="str">
        <f>IF(INDEX(Оценка!C$2:AF$1540,A7422*11+9,(B7424-1)*3+1)="","",INDEX(Оценка!C$2:AF$1540,A7422*11+9,(B7424-1)*3+1)&amp;" ("&amp;INDEX(Оценка!C$2:AF$1540,A7422*11+9,(B7424-1)*3+2)&amp;") ("&amp;INDEX(Оценка!C$2:AF$1540,A7422*11+9,(B7424-1)*3+3)&amp;")")</f>
        <v/>
      </c>
    </row>
    <row r="7425" spans="1:6" s="15" customFormat="1" x14ac:dyDescent="0.25">
      <c r="A7425" s="15">
        <v>80</v>
      </c>
      <c r="B7425" s="15">
        <v>7</v>
      </c>
      <c r="D7425" s="15" t="str">
        <f>IF(INDEX(Разделы!C$2:L$1540,A7425*11+9,B7425)="","","- "&amp;INDEX(Разделы!C$2:L$1540,A7425*11+9,B7425))</f>
        <v/>
      </c>
      <c r="E7425" s="15" t="str">
        <f>IF(INDEX(Оценка!C$2:AF$1540,A7423*11+10,(B7425-1)*3+1)="","",INDEX(Оценка!C$2:AF$1540,A7423*11+10,(B7425-1)*3+1)&amp;" ("&amp;INDEX(Оценка!C$2:AF$1540,A7423*11+10,(B7425-1)*3+2)&amp;") ("&amp;INDEX(Оценка!C$2:AF$1540,A7423*11+10,(B7425-1)*3+3)&amp;")")</f>
        <v/>
      </c>
    </row>
    <row r="7426" spans="1:6" s="15" customFormat="1" x14ac:dyDescent="0.25">
      <c r="A7426" s="15">
        <v>80</v>
      </c>
      <c r="B7426" s="15">
        <v>7</v>
      </c>
      <c r="D7426" s="15" t="str">
        <f>IF(INDEX(Разделы!C$2:L$1540,A7426*11+10,B7426)="","","- "&amp;INDEX(Разделы!C$2:L$1540,A7426*11+10,B7426))</f>
        <v/>
      </c>
    </row>
    <row r="7427" spans="1:6" s="15" customFormat="1" x14ac:dyDescent="0.25">
      <c r="A7427" s="15">
        <v>80</v>
      </c>
      <c r="B7427" s="15">
        <v>7</v>
      </c>
    </row>
    <row r="7428" spans="1:6" s="15" customFormat="1" x14ac:dyDescent="0.25">
      <c r="A7428" s="15">
        <v>80</v>
      </c>
      <c r="B7428" s="15">
        <v>8</v>
      </c>
      <c r="D7428" s="15" t="str">
        <f xml:space="preserve"> IF(INDEX(Разделы!C$2:L$1540,A7428*11+3,B7428)="","","= "&amp;INDEX(Разделы!C$2:L$1540,A7428*11+3,B7428)&amp;" ("&amp;INDEX(Разделы!C$2:L$1540,A7428*11+4,B7428)&amp;")")</f>
        <v/>
      </c>
      <c r="E7428" s="15" t="str">
        <f>IF(INDEX(Оценка!C$2:AF$1540,A7426*11+4,(B7428-1)*3+1)="","",INDEX(Оценка!C$2:AF$1540,A7426*11+4,(B7428-1)*3+1)&amp;" ("&amp;INDEX(Оценка!C$2:AF$1540,A7426*11+4,(B7428-1)*3+2)&amp;") ("&amp;INDEX(Оценка!C$2:AF$1540,A7426*11+4,(B7428-1)*3+3)&amp;")")</f>
        <v/>
      </c>
      <c r="F7428" s="15" t="str">
        <f>IF(INDEX(Содержание!C$2:L$1680,A7428*6+2,B7428)="","",INDEX(Содержание!C$2:L$1680,A7428*6+2,B7428))</f>
        <v/>
      </c>
    </row>
    <row r="7429" spans="1:6" s="15" customFormat="1" x14ac:dyDescent="0.25">
      <c r="A7429" s="15">
        <v>80</v>
      </c>
      <c r="B7429" s="15">
        <v>8</v>
      </c>
      <c r="E7429" s="15" t="str">
        <f>IF(INDEX(Оценка!C$2:AF$1540,A7427*11+5,(B7429-1)*3+1)="","",INDEX(Оценка!C$2:AF$1540,A7427*11+5,(B7429-1)*3+1)&amp;" ("&amp;INDEX(Оценка!C$2:AF$1540,A7427*11+5,(B7429-1)*3+2)&amp;") ("&amp;INDEX(Оценка!C$2:AF$1540,A7427*11+5,(B7429-1)*3+3)&amp;")")</f>
        <v/>
      </c>
    </row>
    <row r="7430" spans="1:6" s="15" customFormat="1" x14ac:dyDescent="0.25">
      <c r="A7430" s="15">
        <v>80</v>
      </c>
      <c r="B7430" s="15">
        <v>8</v>
      </c>
      <c r="D7430" s="15" t="str">
        <f>IF(INDEX(Разделы!C$2:L$1540,A7430*11+5,B7430)="","","- "&amp;INDEX(Разделы!C$2:L$1540,A7430*11+5,B7430))</f>
        <v/>
      </c>
      <c r="E7430" s="15" t="str">
        <f>IF(INDEX(Оценка!C$2:AF$1540,A7428*11+6,(B7430-1)*3+1)="","",INDEX(Оценка!C$2:AF$1540,A7428*11+6,(B7430-1)*3+1)&amp;" ("&amp;INDEX(Оценка!C$2:AF$1540,A7428*11+6,(B7430-1)*3+2)&amp;") ("&amp;INDEX(Оценка!C$2:AF$1540,A7428*11+6,(B7430-1)*3+3)&amp;")")</f>
        <v/>
      </c>
      <c r="F7430" s="15" t="str">
        <f>IF(INDEX(Содержание!C$2:L$1680,A7430*6+3,B7430)="","","= "&amp;INDEX(Содержание!C$2:L$1680,A7430*6+3,B7430)&amp;" "&amp;INDEX(Содержание!C$2:L$1680,A7432*6+4,B7432))</f>
        <v/>
      </c>
    </row>
    <row r="7431" spans="1:6" s="15" customFormat="1" x14ac:dyDescent="0.25">
      <c r="A7431" s="15">
        <v>80</v>
      </c>
      <c r="B7431" s="15">
        <v>8</v>
      </c>
      <c r="D7431" s="15" t="str">
        <f>IF(INDEX(Разделы!C$2:L$1540,A7431*11+6,B7431)="","","- "&amp;INDEX(Разделы!C$2:L$1540,A7431*11+6,B7431))</f>
        <v/>
      </c>
      <c r="E7431" s="15" t="str">
        <f>IF(INDEX(Оценка!C$2:AF$1540,A7429*11+7,(B7431-1)*3+1)="","",INDEX(Оценка!C$2:AF$1540,A7429*11+7,(B7431-1)*3+1)&amp;" ("&amp;INDEX(Оценка!C$2:AF$1540,A7429*11+7,(B7431-1)*3+2)&amp;") ("&amp;INDEX(Оценка!C$2:AF$1540,A7429*11+7,(B7431-1)*3+3)&amp;")")</f>
        <v/>
      </c>
    </row>
    <row r="7432" spans="1:6" s="15" customFormat="1" x14ac:dyDescent="0.25">
      <c r="A7432" s="15">
        <v>80</v>
      </c>
      <c r="B7432" s="15">
        <v>8</v>
      </c>
      <c r="D7432" s="15" t="str">
        <f>IF(INDEX(Разделы!C$2:L$1540,A7432*11+7,B7432)="","","- "&amp;INDEX(Разделы!C$2:L$1540,A7432*11+7,B7432))</f>
        <v/>
      </c>
      <c r="E7432" s="15" t="str">
        <f>IF(INDEX(Оценка!C$2:AF$1540,A7430*11+8,(B7432-1)*3+1)="","",INDEX(Оценка!C$2:AF$1540,A7430*11+8,(B7432-1)*3+1)&amp;" ("&amp;INDEX(Оценка!C$2:AF$1540,A7430*11+8,(B7432-1)*3+2)&amp;") ("&amp;INDEX(Оценка!C$2:AF$1540,A7430*11+8,(B7432-1)*3+3)&amp;")")</f>
        <v/>
      </c>
      <c r="F7432" s="15" t="str">
        <f>IF(INDEX(Содержание!C$2:L$1680,A7432*6+5,B7432)="","",INDEX(Содержание!C$2:L$1680,A7432*6+5,B7432))</f>
        <v/>
      </c>
    </row>
    <row r="7433" spans="1:6" s="15" customFormat="1" x14ac:dyDescent="0.25">
      <c r="A7433" s="15">
        <v>80</v>
      </c>
      <c r="B7433" s="15">
        <v>8</v>
      </c>
      <c r="D7433" s="15" t="str">
        <f>IF(INDEX(Разделы!C$2:L$1540,A7433*11+8,B7433)="","","- "&amp;INDEX(Разделы!C$2:L$1540,A7433*11+8,B7433))</f>
        <v/>
      </c>
      <c r="E7433" s="15" t="str">
        <f>IF(INDEX(Оценка!C$2:AF$1540,A7431*11+9,(B7433-1)*3+1)="","",INDEX(Оценка!C$2:AF$1540,A7431*11+9,(B7433-1)*3+1)&amp;" ("&amp;INDEX(Оценка!C$2:AF$1540,A7431*11+9,(B7433-1)*3+2)&amp;") ("&amp;INDEX(Оценка!C$2:AF$1540,A7431*11+9,(B7433-1)*3+3)&amp;")")</f>
        <v/>
      </c>
    </row>
    <row r="7434" spans="1:6" s="15" customFormat="1" x14ac:dyDescent="0.25">
      <c r="A7434" s="15">
        <v>80</v>
      </c>
      <c r="B7434" s="15">
        <v>8</v>
      </c>
      <c r="D7434" s="15" t="str">
        <f>IF(INDEX(Разделы!C$2:L$1540,A7434*11+9,B7434)="","","- "&amp;INDEX(Разделы!C$2:L$1540,A7434*11+9,B7434))</f>
        <v/>
      </c>
      <c r="E7434" s="15" t="str">
        <f>IF(INDEX(Оценка!C$2:AF$1540,A7432*11+10,(B7434-1)*3+1)="","",INDEX(Оценка!C$2:AF$1540,A7432*11+10,(B7434-1)*3+1)&amp;" ("&amp;INDEX(Оценка!C$2:AF$1540,A7432*11+10,(B7434-1)*3+2)&amp;") ("&amp;INDEX(Оценка!C$2:AF$1540,A7432*11+10,(B7434-1)*3+3)&amp;")")</f>
        <v/>
      </c>
    </row>
    <row r="7435" spans="1:6" s="15" customFormat="1" x14ac:dyDescent="0.25">
      <c r="A7435" s="15">
        <v>80</v>
      </c>
      <c r="B7435" s="15">
        <v>8</v>
      </c>
      <c r="D7435" s="15" t="str">
        <f>IF(INDEX(Разделы!C$2:L$1540,A7435*11+10,B7435)="","","- "&amp;INDEX(Разделы!C$2:L$1540,A7435*11+10,B7435))</f>
        <v/>
      </c>
    </row>
    <row r="7436" spans="1:6" s="15" customFormat="1" x14ac:dyDescent="0.25">
      <c r="A7436" s="15">
        <v>80</v>
      </c>
      <c r="B7436" s="15">
        <v>8</v>
      </c>
    </row>
    <row r="7437" spans="1:6" s="15" customFormat="1" x14ac:dyDescent="0.25">
      <c r="A7437" s="15">
        <v>80</v>
      </c>
      <c r="B7437" s="15">
        <v>9</v>
      </c>
      <c r="D7437" s="15" t="str">
        <f xml:space="preserve"> IF(INDEX(Разделы!C$2:L$1540,A7437*11+3,B7437)="","","= "&amp;INDEX(Разделы!C$2:L$1540,A7437*11+3,B7437)&amp;" ("&amp;INDEX(Разделы!C$2:L$1540,A7437*11+4,B7437)&amp;")")</f>
        <v/>
      </c>
      <c r="E7437" s="15" t="str">
        <f>IF(INDEX(Оценка!C$2:AF$1540,A7435*11+4,(B7437-1)*3+1)="","",INDEX(Оценка!C$2:AF$1540,A7435*11+4,(B7437-1)*3+1)&amp;" ("&amp;INDEX(Оценка!C$2:AF$1540,A7435*11+4,(B7437-1)*3+2)&amp;") ("&amp;INDEX(Оценка!C$2:AF$1540,A7435*11+4,(B7437-1)*3+3)&amp;")")</f>
        <v/>
      </c>
      <c r="F7437" s="15" t="str">
        <f>IF(INDEX(Содержание!C$2:L$1680,A7437*6+2,B7437)="","",INDEX(Содержание!C$2:L$1680,A7437*6+2,B7437))</f>
        <v/>
      </c>
    </row>
    <row r="7438" spans="1:6" s="15" customFormat="1" x14ac:dyDescent="0.25">
      <c r="A7438" s="15">
        <v>80</v>
      </c>
      <c r="B7438" s="15">
        <v>9</v>
      </c>
      <c r="E7438" s="15" t="str">
        <f>IF(INDEX(Оценка!C$2:AF$1540,A7436*11+5,(B7438-1)*3+1)="","",INDEX(Оценка!C$2:AF$1540,A7436*11+5,(B7438-1)*3+1)&amp;" ("&amp;INDEX(Оценка!C$2:AF$1540,A7436*11+5,(B7438-1)*3+2)&amp;") ("&amp;INDEX(Оценка!C$2:AF$1540,A7436*11+5,(B7438-1)*3+3)&amp;")")</f>
        <v/>
      </c>
    </row>
    <row r="7439" spans="1:6" s="15" customFormat="1" x14ac:dyDescent="0.25">
      <c r="A7439" s="15">
        <v>80</v>
      </c>
      <c r="B7439" s="15">
        <v>9</v>
      </c>
      <c r="D7439" s="15" t="str">
        <f>IF(INDEX(Разделы!C$2:L$1540,A7439*11+5,B7439)="","","- "&amp;INDEX(Разделы!C$2:L$1540,A7439*11+5,B7439))</f>
        <v/>
      </c>
      <c r="E7439" s="15" t="str">
        <f>IF(INDEX(Оценка!C$2:AF$1540,A7437*11+6,(B7439-1)*3+1)="","",INDEX(Оценка!C$2:AF$1540,A7437*11+6,(B7439-1)*3+1)&amp;" ("&amp;INDEX(Оценка!C$2:AF$1540,A7437*11+6,(B7439-1)*3+2)&amp;") ("&amp;INDEX(Оценка!C$2:AF$1540,A7437*11+6,(B7439-1)*3+3)&amp;")")</f>
        <v/>
      </c>
      <c r="F7439" s="15" t="str">
        <f>IF(INDEX(Содержание!C$2:L$1680,A7439*6+3,B7439)="","","= "&amp;INDEX(Содержание!C$2:L$1680,A7439*6+3,B7439)&amp;" "&amp;INDEX(Содержание!C$2:L$1680,A7441*6+4,B7441))</f>
        <v/>
      </c>
    </row>
    <row r="7440" spans="1:6" s="15" customFormat="1" x14ac:dyDescent="0.25">
      <c r="A7440" s="15">
        <v>80</v>
      </c>
      <c r="B7440" s="15">
        <v>9</v>
      </c>
      <c r="D7440" s="15" t="str">
        <f>IF(INDEX(Разделы!C$2:L$1540,A7440*11+6,B7440)="","","- "&amp;INDEX(Разделы!C$2:L$1540,A7440*11+6,B7440))</f>
        <v/>
      </c>
      <c r="E7440" s="15" t="str">
        <f>IF(INDEX(Оценка!C$2:AF$1540,A7438*11+7,(B7440-1)*3+1)="","",INDEX(Оценка!C$2:AF$1540,A7438*11+7,(B7440-1)*3+1)&amp;" ("&amp;INDEX(Оценка!C$2:AF$1540,A7438*11+7,(B7440-1)*3+2)&amp;") ("&amp;INDEX(Оценка!C$2:AF$1540,A7438*11+7,(B7440-1)*3+3)&amp;")")</f>
        <v/>
      </c>
    </row>
    <row r="7441" spans="1:6" s="15" customFormat="1" x14ac:dyDescent="0.25">
      <c r="A7441" s="15">
        <v>80</v>
      </c>
      <c r="B7441" s="15">
        <v>9</v>
      </c>
      <c r="D7441" s="15" t="str">
        <f>IF(INDEX(Разделы!C$2:L$1540,A7441*11+7,B7441)="","","- "&amp;INDEX(Разделы!C$2:L$1540,A7441*11+7,B7441))</f>
        <v/>
      </c>
      <c r="E7441" s="15" t="str">
        <f>IF(INDEX(Оценка!C$2:AF$1540,A7439*11+8,(B7441-1)*3+1)="","",INDEX(Оценка!C$2:AF$1540,A7439*11+8,(B7441-1)*3+1)&amp;" ("&amp;INDEX(Оценка!C$2:AF$1540,A7439*11+8,(B7441-1)*3+2)&amp;") ("&amp;INDEX(Оценка!C$2:AF$1540,A7439*11+8,(B7441-1)*3+3)&amp;")")</f>
        <v/>
      </c>
      <c r="F7441" s="15" t="str">
        <f>IF(INDEX(Содержание!C$2:L$1680,A7441*6+5,B7441)="","",INDEX(Содержание!C$2:L$1680,A7441*6+5,B7441))</f>
        <v/>
      </c>
    </row>
    <row r="7442" spans="1:6" s="15" customFormat="1" x14ac:dyDescent="0.25">
      <c r="A7442" s="15">
        <v>80</v>
      </c>
      <c r="B7442" s="15">
        <v>9</v>
      </c>
      <c r="D7442" s="15" t="str">
        <f>IF(INDEX(Разделы!C$2:L$1540,A7442*11+8,B7442)="","","- "&amp;INDEX(Разделы!C$2:L$1540,A7442*11+8,B7442))</f>
        <v/>
      </c>
      <c r="E7442" s="15" t="str">
        <f>IF(INDEX(Оценка!C$2:AF$1540,A7440*11+9,(B7442-1)*3+1)="","",INDEX(Оценка!C$2:AF$1540,A7440*11+9,(B7442-1)*3+1)&amp;" ("&amp;INDEX(Оценка!C$2:AF$1540,A7440*11+9,(B7442-1)*3+2)&amp;") ("&amp;INDEX(Оценка!C$2:AF$1540,A7440*11+9,(B7442-1)*3+3)&amp;")")</f>
        <v/>
      </c>
    </row>
    <row r="7443" spans="1:6" s="15" customFormat="1" x14ac:dyDescent="0.25">
      <c r="A7443" s="15">
        <v>80</v>
      </c>
      <c r="B7443" s="15">
        <v>9</v>
      </c>
      <c r="D7443" s="15" t="str">
        <f>IF(INDEX(Разделы!C$2:L$1540,A7443*11+9,B7443)="","","- "&amp;INDEX(Разделы!C$2:L$1540,A7443*11+9,B7443))</f>
        <v/>
      </c>
      <c r="E7443" s="15" t="str">
        <f>IF(INDEX(Оценка!C$2:AF$1540,A7441*11+10,(B7443-1)*3+1)="","",INDEX(Оценка!C$2:AF$1540,A7441*11+10,(B7443-1)*3+1)&amp;" ("&amp;INDEX(Оценка!C$2:AF$1540,A7441*11+10,(B7443-1)*3+2)&amp;") ("&amp;INDEX(Оценка!C$2:AF$1540,A7441*11+10,(B7443-1)*3+3)&amp;")")</f>
        <v/>
      </c>
    </row>
    <row r="7444" spans="1:6" s="15" customFormat="1" x14ac:dyDescent="0.25">
      <c r="A7444" s="15">
        <v>80</v>
      </c>
      <c r="B7444" s="15">
        <v>9</v>
      </c>
      <c r="D7444" s="15" t="str">
        <f>IF(INDEX(Разделы!C$2:L$1540,A7444*11+10,B7444)="","","- "&amp;INDEX(Разделы!C$2:L$1540,A7444*11+10,B7444))</f>
        <v/>
      </c>
    </row>
    <row r="7445" spans="1:6" s="15" customFormat="1" x14ac:dyDescent="0.25">
      <c r="A7445" s="15">
        <v>80</v>
      </c>
      <c r="B7445" s="15">
        <v>9</v>
      </c>
    </row>
    <row r="7446" spans="1:6" s="15" customFormat="1" x14ac:dyDescent="0.25">
      <c r="A7446" s="15">
        <v>80</v>
      </c>
      <c r="B7446" s="15">
        <v>10</v>
      </c>
      <c r="D7446" s="15" t="str">
        <f xml:space="preserve"> IF(INDEX(Разделы!C$2:L$1540,A7446*11+3,B7446)="","","= "&amp;INDEX(Разделы!C$2:L$1540,A7446*11+3,B7446)&amp;" ("&amp;INDEX(Разделы!C$2:L$1540,A7446*11+4,B7446)&amp;")")</f>
        <v/>
      </c>
      <c r="E7446" s="15" t="str">
        <f>IF(INDEX(Оценка!C$2:AF$1540,A7444*11+4,(B7446-1)*3+1)="","",INDEX(Оценка!C$2:AF$1540,A7444*11+4,(B7446-1)*3+1)&amp;" ("&amp;INDEX(Оценка!C$2:AF$1540,A7444*11+4,(B7446-1)*3+2)&amp;") ("&amp;INDEX(Оценка!C$2:AF$1540,A7444*11+4,(B7446-1)*3+3)&amp;")")</f>
        <v/>
      </c>
      <c r="F7446" s="15" t="str">
        <f>IF(INDEX(Содержание!C$2:L$1680,A7446*6+2,B7446)="","",INDEX(Содержание!C$2:L$1680,A7446*6+2,B7446))</f>
        <v/>
      </c>
    </row>
    <row r="7447" spans="1:6" s="15" customFormat="1" x14ac:dyDescent="0.25">
      <c r="A7447" s="15">
        <v>80</v>
      </c>
      <c r="B7447" s="15">
        <v>10</v>
      </c>
      <c r="E7447" s="15" t="str">
        <f>IF(INDEX(Оценка!C$2:AF$1540,A7445*11+5,(B7447-1)*3+1)="","",INDEX(Оценка!C$2:AF$1540,A7445*11+5,(B7447-1)*3+1)&amp;" ("&amp;INDEX(Оценка!C$2:AF$1540,A7445*11+5,(B7447-1)*3+2)&amp;") ("&amp;INDEX(Оценка!C$2:AF$1540,A7445*11+5,(B7447-1)*3+3)&amp;")")</f>
        <v/>
      </c>
    </row>
    <row r="7448" spans="1:6" s="15" customFormat="1" x14ac:dyDescent="0.25">
      <c r="A7448" s="15">
        <v>80</v>
      </c>
      <c r="B7448" s="15">
        <v>10</v>
      </c>
      <c r="D7448" s="15" t="str">
        <f>IF(INDEX(Разделы!C$2:L$1540,A7448*11+5,B7448)="","","- "&amp;INDEX(Разделы!C$2:L$1540,A7448*11+5,B7448))</f>
        <v/>
      </c>
      <c r="E7448" s="15" t="str">
        <f>IF(INDEX(Оценка!C$2:AF$1540,A7446*11+6,(B7448-1)*3+1)="","",INDEX(Оценка!C$2:AF$1540,A7446*11+6,(B7448-1)*3+1)&amp;" ("&amp;INDEX(Оценка!C$2:AF$1540,A7446*11+6,(B7448-1)*3+2)&amp;") ("&amp;INDEX(Оценка!C$2:AF$1540,A7446*11+6,(B7448-1)*3+3)&amp;")")</f>
        <v/>
      </c>
      <c r="F7448" s="15" t="str">
        <f>IF(INDEX(Содержание!C$2:L$1680,A7448*6+3,B7448)="","","= "&amp;INDEX(Содержание!C$2:L$1680,A7448*6+3,B7448)&amp;" "&amp;INDEX(Содержание!C$2:L$1680,A7450*6+4,B7450))</f>
        <v/>
      </c>
    </row>
    <row r="7449" spans="1:6" s="15" customFormat="1" x14ac:dyDescent="0.25">
      <c r="A7449" s="15">
        <v>80</v>
      </c>
      <c r="B7449" s="15">
        <v>10</v>
      </c>
      <c r="D7449" s="15" t="str">
        <f>IF(INDEX(Разделы!C$2:L$1540,A7449*11+6,B7449)="","","- "&amp;INDEX(Разделы!C$2:L$1540,A7449*11+6,B7449))</f>
        <v/>
      </c>
      <c r="E7449" s="15" t="str">
        <f>IF(INDEX(Оценка!C$2:AF$1540,A7447*11+7,(B7449-1)*3+1)="","",INDEX(Оценка!C$2:AF$1540,A7447*11+7,(B7449-1)*3+1)&amp;" ("&amp;INDEX(Оценка!C$2:AF$1540,A7447*11+7,(B7449-1)*3+2)&amp;") ("&amp;INDEX(Оценка!C$2:AF$1540,A7447*11+7,(B7449-1)*3+3)&amp;")")</f>
        <v/>
      </c>
    </row>
    <row r="7450" spans="1:6" s="15" customFormat="1" x14ac:dyDescent="0.25">
      <c r="A7450" s="15">
        <v>80</v>
      </c>
      <c r="B7450" s="15">
        <v>10</v>
      </c>
      <c r="D7450" s="15" t="str">
        <f>IF(INDEX(Разделы!C$2:L$1540,A7450*11+7,B7450)="","","- "&amp;INDEX(Разделы!C$2:L$1540,A7450*11+7,B7450))</f>
        <v/>
      </c>
      <c r="E7450" s="15" t="str">
        <f>IF(INDEX(Оценка!C$2:AF$1540,A7448*11+8,(B7450-1)*3+1)="","",INDEX(Оценка!C$2:AF$1540,A7448*11+8,(B7450-1)*3+1)&amp;" ("&amp;INDEX(Оценка!C$2:AF$1540,A7448*11+8,(B7450-1)*3+2)&amp;") ("&amp;INDEX(Оценка!C$2:AF$1540,A7448*11+8,(B7450-1)*3+3)&amp;")")</f>
        <v/>
      </c>
      <c r="F7450" s="15" t="str">
        <f>IF(INDEX(Содержание!C$2:L$1680,A7450*6+5,B7450)="","",INDEX(Содержание!C$2:L$1680,A7450*6+5,B7450))</f>
        <v/>
      </c>
    </row>
    <row r="7451" spans="1:6" s="15" customFormat="1" x14ac:dyDescent="0.25">
      <c r="A7451" s="15">
        <v>80</v>
      </c>
      <c r="B7451" s="15">
        <v>10</v>
      </c>
      <c r="D7451" s="15" t="str">
        <f>IF(INDEX(Разделы!C$2:L$1540,A7451*11+8,B7451)="","","- "&amp;INDEX(Разделы!C$2:L$1540,A7451*11+8,B7451))</f>
        <v/>
      </c>
      <c r="E7451" s="15" t="str">
        <f>IF(INDEX(Оценка!C$2:AF$1540,A7449*11+9,(B7451-1)*3+1)="","",INDEX(Оценка!C$2:AF$1540,A7449*11+9,(B7451-1)*3+1)&amp;" ("&amp;INDEX(Оценка!C$2:AF$1540,A7449*11+9,(B7451-1)*3+2)&amp;") ("&amp;INDEX(Оценка!C$2:AF$1540,A7449*11+9,(B7451-1)*3+3)&amp;")")</f>
        <v/>
      </c>
    </row>
    <row r="7452" spans="1:6" s="15" customFormat="1" x14ac:dyDescent="0.25">
      <c r="A7452" s="15">
        <v>80</v>
      </c>
      <c r="B7452" s="15">
        <v>10</v>
      </c>
      <c r="D7452" s="15" t="str">
        <f>IF(INDEX(Разделы!C$2:L$1540,A7452*11+9,B7452)="","","- "&amp;INDEX(Разделы!C$2:L$1540,A7452*11+9,B7452))</f>
        <v/>
      </c>
      <c r="E7452" s="15" t="str">
        <f>IF(INDEX(Оценка!C$2:AF$1540,A7450*11+10,(B7452-1)*3+1)="","",INDEX(Оценка!C$2:AF$1540,A7450*11+10,(B7452-1)*3+1)&amp;" ("&amp;INDEX(Оценка!C$2:AF$1540,A7450*11+10,(B7452-1)*3+2)&amp;") ("&amp;INDEX(Оценка!C$2:AF$1540,A7450*11+10,(B7452-1)*3+3)&amp;")")</f>
        <v/>
      </c>
    </row>
    <row r="7453" spans="1:6" s="15" customFormat="1" x14ac:dyDescent="0.25">
      <c r="A7453" s="15">
        <v>80</v>
      </c>
      <c r="B7453" s="15">
        <v>10</v>
      </c>
      <c r="D7453" s="15" t="str">
        <f>IF(INDEX(Разделы!C$2:L$1540,A7453*11+10,B7453)="","","- "&amp;INDEX(Разделы!C$2:L$1540,A7453*11+10,B7453))</f>
        <v/>
      </c>
    </row>
    <row r="7454" spans="1:6" s="15" customFormat="1" x14ac:dyDescent="0.25">
      <c r="A7454" s="15">
        <v>80</v>
      </c>
      <c r="B7454" s="15">
        <v>10</v>
      </c>
    </row>
    <row r="7455" spans="1:6" s="15" customFormat="1" x14ac:dyDescent="0.25">
      <c r="A7455" s="15">
        <v>81</v>
      </c>
      <c r="B7455" s="15">
        <v>1</v>
      </c>
      <c r="D7455" s="15" t="str">
        <f>IF(INDEX(Разделы!C$2:L$1540,A7455*11+1,1)="","","== "&amp;INDEX(Разделы!C$2:L$1540,A7455*11+1,1))</f>
        <v/>
      </c>
      <c r="E7455" s="15" t="str">
        <f>IF(INDEX(Оценка!C$2:AF$1540,A7455*11+1,1)="","","== "&amp;INDEX(Оценка!C$2:AF$1540,A7455*11+1,1))</f>
        <v/>
      </c>
      <c r="F7455" s="15" t="str">
        <f>IF(INDEX(Содержание!C$2:L$1680,A7455*6+1,1)="","","== "&amp;INDEX(Содержание!C$2:L$1680,A7455*6+1,1))</f>
        <v/>
      </c>
    </row>
    <row r="7456" spans="1:6" s="15" customFormat="1" x14ac:dyDescent="0.25">
      <c r="A7456" s="15">
        <v>81</v>
      </c>
      <c r="B7456" s="15">
        <v>1</v>
      </c>
    </row>
    <row r="7457" spans="1:6" s="15" customFormat="1" x14ac:dyDescent="0.25">
      <c r="A7457" s="15">
        <v>81</v>
      </c>
      <c r="B7457" s="15">
        <v>1</v>
      </c>
      <c r="D7457" s="15" t="str">
        <f xml:space="preserve"> IF(INDEX(Разделы!C$2:L$1540,A7457*11+3,B7457)="","","= "&amp;INDEX(Разделы!C$2:L$1540,A7457*11+3,B7457)&amp;" ("&amp;INDEX(Разделы!C$2:L$1540,A7457*11+4,B7457)&amp;")")</f>
        <v/>
      </c>
      <c r="E7457" s="15" t="str">
        <f>IF(INDEX(Оценка!C$2:AF$1540,A7455*11+4,(B7457-1)*3+1)="","",INDEX(Оценка!C$2:AF$1540,A7455*11+4,(B7457-1)*3+1)&amp;" ("&amp;INDEX(Оценка!C$2:AF$1540,A7455*11+4,(B7457-1)*3+2)&amp;") ("&amp;INDEX(Оценка!C$2:AF$1540,A7455*11+4,(B7457-1)*3+3)&amp;")")</f>
        <v/>
      </c>
      <c r="F7457" s="15" t="str">
        <f>IF(INDEX(Содержание!C$2:L$1680,A7457*6+2,B7457)="","",INDEX(Содержание!C$2:L$1680,A7457*6+2,B7457))</f>
        <v/>
      </c>
    </row>
    <row r="7458" spans="1:6" s="15" customFormat="1" x14ac:dyDescent="0.25">
      <c r="A7458" s="15">
        <v>81</v>
      </c>
      <c r="B7458" s="15">
        <v>1</v>
      </c>
      <c r="E7458" s="15" t="str">
        <f>IF(INDEX(Оценка!C$2:AF$1540,A7456*11+5,(B7458-1)*3+1)="","",INDEX(Оценка!C$2:AF$1540,A7456*11+5,(B7458-1)*3+1)&amp;" ("&amp;INDEX(Оценка!C$2:AF$1540,A7456*11+5,(B7458-1)*3+2)&amp;") ("&amp;INDEX(Оценка!C$2:AF$1540,A7456*11+5,(B7458-1)*3+3)&amp;")")</f>
        <v/>
      </c>
    </row>
    <row r="7459" spans="1:6" s="15" customFormat="1" x14ac:dyDescent="0.25">
      <c r="A7459" s="15">
        <v>81</v>
      </c>
      <c r="B7459" s="15">
        <v>1</v>
      </c>
      <c r="D7459" s="15" t="str">
        <f>IF(INDEX(Разделы!C$2:L$1540,A7459*11+5,B7459)="","","- "&amp;INDEX(Разделы!C$2:L$1540,A7459*11+5,B7459))</f>
        <v/>
      </c>
      <c r="E7459" s="15" t="str">
        <f>IF(INDEX(Оценка!C$2:AF$1540,A7457*11+6,(B7459-1)*3+1)="","",INDEX(Оценка!C$2:AF$1540,A7457*11+6,(B7459-1)*3+1)&amp;" ("&amp;INDEX(Оценка!C$2:AF$1540,A7457*11+6,(B7459-1)*3+2)&amp;") ("&amp;INDEX(Оценка!C$2:AF$1540,A7457*11+6,(B7459-1)*3+3)&amp;")")</f>
        <v/>
      </c>
      <c r="F7459" s="15" t="str">
        <f>IF(INDEX(Содержание!C$2:L$1680,A7459*6+3,B7459)="","","= "&amp;INDEX(Содержание!C$2:L$1680,A7459*6+3,B7459)&amp;" "&amp;INDEX(Содержание!C$2:L$1680,A7461*6+4,B7461))</f>
        <v/>
      </c>
    </row>
    <row r="7460" spans="1:6" s="15" customFormat="1" x14ac:dyDescent="0.25">
      <c r="A7460" s="15">
        <v>81</v>
      </c>
      <c r="B7460" s="15">
        <v>1</v>
      </c>
      <c r="D7460" s="15" t="str">
        <f>IF(INDEX(Разделы!C$2:L$1540,A7460*11+6,B7460)="","","- "&amp;INDEX(Разделы!C$2:L$1540,A7460*11+6,B7460))</f>
        <v/>
      </c>
      <c r="E7460" s="15" t="str">
        <f>IF(INDEX(Оценка!C$2:AF$1540,A7458*11+7,(B7460-1)*3+1)="","",INDEX(Оценка!C$2:AF$1540,A7458*11+7,(B7460-1)*3+1)&amp;" ("&amp;INDEX(Оценка!C$2:AF$1540,A7458*11+7,(B7460-1)*3+2)&amp;") ("&amp;INDEX(Оценка!C$2:AF$1540,A7458*11+7,(B7460-1)*3+3)&amp;")")</f>
        <v/>
      </c>
    </row>
    <row r="7461" spans="1:6" s="15" customFormat="1" x14ac:dyDescent="0.25">
      <c r="A7461" s="15">
        <v>81</v>
      </c>
      <c r="B7461" s="15">
        <v>1</v>
      </c>
      <c r="D7461" s="15" t="str">
        <f>IF(INDEX(Разделы!C$2:L$1540,A7461*11+7,B7461)="","","- "&amp;INDEX(Разделы!C$2:L$1540,A7461*11+7,B7461))</f>
        <v/>
      </c>
      <c r="E7461" s="15" t="str">
        <f>IF(INDEX(Оценка!C$2:AF$1540,A7459*11+8,(B7461-1)*3+1)="","",INDEX(Оценка!C$2:AF$1540,A7459*11+8,(B7461-1)*3+1)&amp;" ("&amp;INDEX(Оценка!C$2:AF$1540,A7459*11+8,(B7461-1)*3+2)&amp;") ("&amp;INDEX(Оценка!C$2:AF$1540,A7459*11+8,(B7461-1)*3+3)&amp;")")</f>
        <v/>
      </c>
      <c r="F7461" s="15" t="str">
        <f>IF(INDEX(Содержание!C$2:L$1680,A7461*6+5,B7461)="","",INDEX(Содержание!C$2:L$1680,A7461*6+5,B7461))</f>
        <v/>
      </c>
    </row>
    <row r="7462" spans="1:6" s="15" customFormat="1" x14ac:dyDescent="0.25">
      <c r="A7462" s="15">
        <v>81</v>
      </c>
      <c r="B7462" s="15">
        <v>1</v>
      </c>
      <c r="D7462" s="15" t="str">
        <f>IF(INDEX(Разделы!C$2:L$1540,A7462*11+8,B7462)="","","- "&amp;INDEX(Разделы!C$2:L$1540,A7462*11+8,B7462))</f>
        <v/>
      </c>
      <c r="E7462" s="15" t="str">
        <f>IF(INDEX(Оценка!C$2:AF$1540,A7460*11+9,(B7462-1)*3+1)="","",INDEX(Оценка!C$2:AF$1540,A7460*11+9,(B7462-1)*3+1)&amp;" ("&amp;INDEX(Оценка!C$2:AF$1540,A7460*11+9,(B7462-1)*3+2)&amp;") ("&amp;INDEX(Оценка!C$2:AF$1540,A7460*11+9,(B7462-1)*3+3)&amp;")")</f>
        <v/>
      </c>
    </row>
    <row r="7463" spans="1:6" s="15" customFormat="1" x14ac:dyDescent="0.25">
      <c r="A7463" s="15">
        <v>81</v>
      </c>
      <c r="B7463" s="15">
        <v>1</v>
      </c>
      <c r="D7463" s="15" t="str">
        <f>IF(INDEX(Разделы!C$2:L$1540,A7463*11+9,B7463)="","","- "&amp;INDEX(Разделы!C$2:L$1540,A7463*11+9,B7463))</f>
        <v/>
      </c>
      <c r="E7463" s="15" t="str">
        <f>IF(INDEX(Оценка!C$2:AF$1540,A7461*11+10,(B7463-1)*3+1)="","",INDEX(Оценка!C$2:AF$1540,A7461*11+10,(B7463-1)*3+1)&amp;" ("&amp;INDEX(Оценка!C$2:AF$1540,A7461*11+10,(B7463-1)*3+2)&amp;") ("&amp;INDEX(Оценка!C$2:AF$1540,A7461*11+10,(B7463-1)*3+3)&amp;")")</f>
        <v/>
      </c>
    </row>
    <row r="7464" spans="1:6" s="15" customFormat="1" x14ac:dyDescent="0.25">
      <c r="A7464" s="15">
        <v>81</v>
      </c>
      <c r="B7464" s="15">
        <v>1</v>
      </c>
      <c r="D7464" s="15" t="str">
        <f>IF(INDEX(Разделы!C$2:L$1540,A7464*11+10,B7464)="","","- "&amp;INDEX(Разделы!C$2:L$1540,A7464*11+10,B7464))</f>
        <v/>
      </c>
    </row>
    <row r="7465" spans="1:6" s="15" customFormat="1" x14ac:dyDescent="0.25">
      <c r="A7465" s="15">
        <v>81</v>
      </c>
      <c r="B7465" s="15">
        <v>1</v>
      </c>
    </row>
    <row r="7466" spans="1:6" s="15" customFormat="1" x14ac:dyDescent="0.25">
      <c r="A7466" s="15">
        <v>81</v>
      </c>
      <c r="B7466" s="15">
        <v>2</v>
      </c>
      <c r="D7466" s="15" t="str">
        <f xml:space="preserve"> IF(INDEX(Разделы!C$2:L$1540,A7466*11+3,B7466)="","","= "&amp;INDEX(Разделы!C$2:L$1540,A7466*11+3,B7466)&amp;" ("&amp;INDEX(Разделы!C$2:L$1540,A7466*11+4,B7466)&amp;")")</f>
        <v/>
      </c>
      <c r="E7466" s="15" t="str">
        <f>IF(INDEX(Оценка!C$2:AF$1540,A7464*11+4,(B7466-1)*3+1)="","",INDEX(Оценка!C$2:AF$1540,A7464*11+4,(B7466-1)*3+1)&amp;" ("&amp;INDEX(Оценка!C$2:AF$1540,A7464*11+4,(B7466-1)*3+2)&amp;") ("&amp;INDEX(Оценка!C$2:AF$1540,A7464*11+4,(B7466-1)*3+3)&amp;")")</f>
        <v/>
      </c>
      <c r="F7466" s="15" t="str">
        <f>IF(INDEX(Содержание!C$2:L$1680,A7466*6+2,B7466)="","",INDEX(Содержание!C$2:L$1680,A7466*6+2,B7466))</f>
        <v/>
      </c>
    </row>
    <row r="7467" spans="1:6" s="15" customFormat="1" x14ac:dyDescent="0.25">
      <c r="A7467" s="15">
        <v>81</v>
      </c>
      <c r="B7467" s="15">
        <v>2</v>
      </c>
      <c r="E7467" s="15" t="str">
        <f>IF(INDEX(Оценка!C$2:AF$1540,A7465*11+5,(B7467-1)*3+1)="","",INDEX(Оценка!C$2:AF$1540,A7465*11+5,(B7467-1)*3+1)&amp;" ("&amp;INDEX(Оценка!C$2:AF$1540,A7465*11+5,(B7467-1)*3+2)&amp;") ("&amp;INDEX(Оценка!C$2:AF$1540,A7465*11+5,(B7467-1)*3+3)&amp;")")</f>
        <v/>
      </c>
    </row>
    <row r="7468" spans="1:6" s="15" customFormat="1" x14ac:dyDescent="0.25">
      <c r="A7468" s="15">
        <v>81</v>
      </c>
      <c r="B7468" s="15">
        <v>2</v>
      </c>
      <c r="D7468" s="15" t="str">
        <f>IF(INDEX(Разделы!C$2:L$1540,A7468*11+5,B7468)="","","- "&amp;INDEX(Разделы!C$2:L$1540,A7468*11+5,B7468))</f>
        <v/>
      </c>
      <c r="E7468" s="15" t="str">
        <f>IF(INDEX(Оценка!C$2:AF$1540,A7466*11+6,(B7468-1)*3+1)="","",INDEX(Оценка!C$2:AF$1540,A7466*11+6,(B7468-1)*3+1)&amp;" ("&amp;INDEX(Оценка!C$2:AF$1540,A7466*11+6,(B7468-1)*3+2)&amp;") ("&amp;INDEX(Оценка!C$2:AF$1540,A7466*11+6,(B7468-1)*3+3)&amp;")")</f>
        <v/>
      </c>
      <c r="F7468" s="15" t="str">
        <f>IF(INDEX(Содержание!C$2:L$1680,A7468*6+3,B7468)="","","= "&amp;INDEX(Содержание!C$2:L$1680,A7468*6+3,B7468)&amp;" "&amp;INDEX(Содержание!C$2:L$1680,A7470*6+4,B7470))</f>
        <v/>
      </c>
    </row>
    <row r="7469" spans="1:6" s="15" customFormat="1" x14ac:dyDescent="0.25">
      <c r="A7469" s="15">
        <v>81</v>
      </c>
      <c r="B7469" s="15">
        <v>2</v>
      </c>
      <c r="D7469" s="15" t="str">
        <f>IF(INDEX(Разделы!C$2:L$1540,A7469*11+6,B7469)="","","- "&amp;INDEX(Разделы!C$2:L$1540,A7469*11+6,B7469))</f>
        <v/>
      </c>
      <c r="E7469" s="15" t="str">
        <f>IF(INDEX(Оценка!C$2:AF$1540,A7467*11+7,(B7469-1)*3+1)="","",INDEX(Оценка!C$2:AF$1540,A7467*11+7,(B7469-1)*3+1)&amp;" ("&amp;INDEX(Оценка!C$2:AF$1540,A7467*11+7,(B7469-1)*3+2)&amp;") ("&amp;INDEX(Оценка!C$2:AF$1540,A7467*11+7,(B7469-1)*3+3)&amp;")")</f>
        <v/>
      </c>
    </row>
    <row r="7470" spans="1:6" s="15" customFormat="1" x14ac:dyDescent="0.25">
      <c r="A7470" s="15">
        <v>81</v>
      </c>
      <c r="B7470" s="15">
        <v>2</v>
      </c>
      <c r="D7470" s="15" t="str">
        <f>IF(INDEX(Разделы!C$2:L$1540,A7470*11+7,B7470)="","","- "&amp;INDEX(Разделы!C$2:L$1540,A7470*11+7,B7470))</f>
        <v/>
      </c>
      <c r="E7470" s="15" t="str">
        <f>IF(INDEX(Оценка!C$2:AF$1540,A7468*11+8,(B7470-1)*3+1)="","",INDEX(Оценка!C$2:AF$1540,A7468*11+8,(B7470-1)*3+1)&amp;" ("&amp;INDEX(Оценка!C$2:AF$1540,A7468*11+8,(B7470-1)*3+2)&amp;") ("&amp;INDEX(Оценка!C$2:AF$1540,A7468*11+8,(B7470-1)*3+3)&amp;")")</f>
        <v/>
      </c>
      <c r="F7470" s="15" t="str">
        <f>IF(INDEX(Содержание!C$2:L$1680,A7470*6+5,B7470)="","",INDEX(Содержание!C$2:L$1680,A7470*6+5,B7470))</f>
        <v/>
      </c>
    </row>
    <row r="7471" spans="1:6" s="15" customFormat="1" x14ac:dyDescent="0.25">
      <c r="A7471" s="15">
        <v>81</v>
      </c>
      <c r="B7471" s="15">
        <v>2</v>
      </c>
      <c r="D7471" s="15" t="str">
        <f>IF(INDEX(Разделы!C$2:L$1540,A7471*11+8,B7471)="","","- "&amp;INDEX(Разделы!C$2:L$1540,A7471*11+8,B7471))</f>
        <v/>
      </c>
      <c r="E7471" s="15" t="str">
        <f>IF(INDEX(Оценка!C$2:AF$1540,A7469*11+9,(B7471-1)*3+1)="","",INDEX(Оценка!C$2:AF$1540,A7469*11+9,(B7471-1)*3+1)&amp;" ("&amp;INDEX(Оценка!C$2:AF$1540,A7469*11+9,(B7471-1)*3+2)&amp;") ("&amp;INDEX(Оценка!C$2:AF$1540,A7469*11+9,(B7471-1)*3+3)&amp;")")</f>
        <v/>
      </c>
    </row>
    <row r="7472" spans="1:6" s="15" customFormat="1" x14ac:dyDescent="0.25">
      <c r="A7472" s="15">
        <v>81</v>
      </c>
      <c r="B7472" s="15">
        <v>2</v>
      </c>
      <c r="D7472" s="15" t="str">
        <f>IF(INDEX(Разделы!C$2:L$1540,A7472*11+9,B7472)="","","- "&amp;INDEX(Разделы!C$2:L$1540,A7472*11+9,B7472))</f>
        <v/>
      </c>
      <c r="E7472" s="15" t="str">
        <f>IF(INDEX(Оценка!C$2:AF$1540,A7470*11+10,(B7472-1)*3+1)="","",INDEX(Оценка!C$2:AF$1540,A7470*11+10,(B7472-1)*3+1)&amp;" ("&amp;INDEX(Оценка!C$2:AF$1540,A7470*11+10,(B7472-1)*3+2)&amp;") ("&amp;INDEX(Оценка!C$2:AF$1540,A7470*11+10,(B7472-1)*3+3)&amp;")")</f>
        <v/>
      </c>
    </row>
    <row r="7473" spans="1:6" s="15" customFormat="1" x14ac:dyDescent="0.25">
      <c r="A7473" s="15">
        <v>81</v>
      </c>
      <c r="B7473" s="15">
        <v>2</v>
      </c>
      <c r="D7473" s="15" t="str">
        <f>IF(INDEX(Разделы!C$2:L$1540,A7473*11+10,B7473)="","","- "&amp;INDEX(Разделы!C$2:L$1540,A7473*11+10,B7473))</f>
        <v/>
      </c>
    </row>
    <row r="7474" spans="1:6" s="15" customFormat="1" x14ac:dyDescent="0.25">
      <c r="A7474" s="15">
        <v>81</v>
      </c>
      <c r="B7474" s="15">
        <v>2</v>
      </c>
    </row>
    <row r="7475" spans="1:6" s="15" customFormat="1" x14ac:dyDescent="0.25">
      <c r="A7475" s="15">
        <v>81</v>
      </c>
      <c r="B7475" s="15">
        <v>3</v>
      </c>
      <c r="D7475" s="15" t="str">
        <f xml:space="preserve"> IF(INDEX(Разделы!C$2:L$1540,A7475*11+3,B7475)="","","= "&amp;INDEX(Разделы!C$2:L$1540,A7475*11+3,B7475)&amp;" ("&amp;INDEX(Разделы!C$2:L$1540,A7475*11+4,B7475)&amp;")")</f>
        <v/>
      </c>
      <c r="E7475" s="15" t="str">
        <f>IF(INDEX(Оценка!C$2:AF$1540,A7473*11+4,(B7475-1)*3+1)="","",INDEX(Оценка!C$2:AF$1540,A7473*11+4,(B7475-1)*3+1)&amp;" ("&amp;INDEX(Оценка!C$2:AF$1540,A7473*11+4,(B7475-1)*3+2)&amp;") ("&amp;INDEX(Оценка!C$2:AF$1540,A7473*11+4,(B7475-1)*3+3)&amp;")")</f>
        <v/>
      </c>
      <c r="F7475" s="15" t="str">
        <f>IF(INDEX(Содержание!C$2:L$1680,A7475*6+2,B7475)="","",INDEX(Содержание!C$2:L$1680,A7475*6+2,B7475))</f>
        <v/>
      </c>
    </row>
    <row r="7476" spans="1:6" s="15" customFormat="1" x14ac:dyDescent="0.25">
      <c r="A7476" s="15">
        <v>81</v>
      </c>
      <c r="B7476" s="15">
        <v>3</v>
      </c>
      <c r="E7476" s="15" t="str">
        <f>IF(INDEX(Оценка!C$2:AF$1540,A7474*11+5,(B7476-1)*3+1)="","",INDEX(Оценка!C$2:AF$1540,A7474*11+5,(B7476-1)*3+1)&amp;" ("&amp;INDEX(Оценка!C$2:AF$1540,A7474*11+5,(B7476-1)*3+2)&amp;") ("&amp;INDEX(Оценка!C$2:AF$1540,A7474*11+5,(B7476-1)*3+3)&amp;")")</f>
        <v/>
      </c>
    </row>
    <row r="7477" spans="1:6" s="15" customFormat="1" x14ac:dyDescent="0.25">
      <c r="A7477" s="15">
        <v>81</v>
      </c>
      <c r="B7477" s="15">
        <v>3</v>
      </c>
      <c r="D7477" s="15" t="str">
        <f>IF(INDEX(Разделы!C$2:L$1540,A7477*11+5,B7477)="","","- "&amp;INDEX(Разделы!C$2:L$1540,A7477*11+5,B7477))</f>
        <v/>
      </c>
      <c r="E7477" s="15" t="str">
        <f>IF(INDEX(Оценка!C$2:AF$1540,A7475*11+6,(B7477-1)*3+1)="","",INDEX(Оценка!C$2:AF$1540,A7475*11+6,(B7477-1)*3+1)&amp;" ("&amp;INDEX(Оценка!C$2:AF$1540,A7475*11+6,(B7477-1)*3+2)&amp;") ("&amp;INDEX(Оценка!C$2:AF$1540,A7475*11+6,(B7477-1)*3+3)&amp;")")</f>
        <v/>
      </c>
      <c r="F7477" s="15" t="str">
        <f>IF(INDEX(Содержание!C$2:L$1680,A7477*6+3,B7477)="","","= "&amp;INDEX(Содержание!C$2:L$1680,A7477*6+3,B7477)&amp;" "&amp;INDEX(Содержание!C$2:L$1680,A7479*6+4,B7479))</f>
        <v/>
      </c>
    </row>
    <row r="7478" spans="1:6" s="15" customFormat="1" x14ac:dyDescent="0.25">
      <c r="A7478" s="15">
        <v>81</v>
      </c>
      <c r="B7478" s="15">
        <v>3</v>
      </c>
      <c r="D7478" s="15" t="str">
        <f>IF(INDEX(Разделы!C$2:L$1540,A7478*11+6,B7478)="","","- "&amp;INDEX(Разделы!C$2:L$1540,A7478*11+6,B7478))</f>
        <v/>
      </c>
      <c r="E7478" s="15" t="str">
        <f>IF(INDEX(Оценка!C$2:AF$1540,A7476*11+7,(B7478-1)*3+1)="","",INDEX(Оценка!C$2:AF$1540,A7476*11+7,(B7478-1)*3+1)&amp;" ("&amp;INDEX(Оценка!C$2:AF$1540,A7476*11+7,(B7478-1)*3+2)&amp;") ("&amp;INDEX(Оценка!C$2:AF$1540,A7476*11+7,(B7478-1)*3+3)&amp;")")</f>
        <v/>
      </c>
    </row>
    <row r="7479" spans="1:6" s="15" customFormat="1" x14ac:dyDescent="0.25">
      <c r="A7479" s="15">
        <v>81</v>
      </c>
      <c r="B7479" s="15">
        <v>3</v>
      </c>
      <c r="D7479" s="15" t="str">
        <f>IF(INDEX(Разделы!C$2:L$1540,A7479*11+7,B7479)="","","- "&amp;INDEX(Разделы!C$2:L$1540,A7479*11+7,B7479))</f>
        <v/>
      </c>
      <c r="E7479" s="15" t="str">
        <f>IF(INDEX(Оценка!C$2:AF$1540,A7477*11+8,(B7479-1)*3+1)="","",INDEX(Оценка!C$2:AF$1540,A7477*11+8,(B7479-1)*3+1)&amp;" ("&amp;INDEX(Оценка!C$2:AF$1540,A7477*11+8,(B7479-1)*3+2)&amp;") ("&amp;INDEX(Оценка!C$2:AF$1540,A7477*11+8,(B7479-1)*3+3)&amp;")")</f>
        <v/>
      </c>
      <c r="F7479" s="15" t="str">
        <f>IF(INDEX(Содержание!C$2:L$1680,A7479*6+5,B7479)="","",INDEX(Содержание!C$2:L$1680,A7479*6+5,B7479))</f>
        <v/>
      </c>
    </row>
    <row r="7480" spans="1:6" s="15" customFormat="1" x14ac:dyDescent="0.25">
      <c r="A7480" s="15">
        <v>81</v>
      </c>
      <c r="B7480" s="15">
        <v>3</v>
      </c>
      <c r="D7480" s="15" t="str">
        <f>IF(INDEX(Разделы!C$2:L$1540,A7480*11+8,B7480)="","","- "&amp;INDEX(Разделы!C$2:L$1540,A7480*11+8,B7480))</f>
        <v/>
      </c>
      <c r="E7480" s="15" t="str">
        <f>IF(INDEX(Оценка!C$2:AF$1540,A7478*11+9,(B7480-1)*3+1)="","",INDEX(Оценка!C$2:AF$1540,A7478*11+9,(B7480-1)*3+1)&amp;" ("&amp;INDEX(Оценка!C$2:AF$1540,A7478*11+9,(B7480-1)*3+2)&amp;") ("&amp;INDEX(Оценка!C$2:AF$1540,A7478*11+9,(B7480-1)*3+3)&amp;")")</f>
        <v/>
      </c>
    </row>
    <row r="7481" spans="1:6" s="15" customFormat="1" x14ac:dyDescent="0.25">
      <c r="A7481" s="15">
        <v>81</v>
      </c>
      <c r="B7481" s="15">
        <v>3</v>
      </c>
      <c r="D7481" s="15" t="str">
        <f>IF(INDEX(Разделы!C$2:L$1540,A7481*11+9,B7481)="","","- "&amp;INDEX(Разделы!C$2:L$1540,A7481*11+9,B7481))</f>
        <v/>
      </c>
      <c r="E7481" s="15" t="str">
        <f>IF(INDEX(Оценка!C$2:AF$1540,A7479*11+10,(B7481-1)*3+1)="","",INDEX(Оценка!C$2:AF$1540,A7479*11+10,(B7481-1)*3+1)&amp;" ("&amp;INDEX(Оценка!C$2:AF$1540,A7479*11+10,(B7481-1)*3+2)&amp;") ("&amp;INDEX(Оценка!C$2:AF$1540,A7479*11+10,(B7481-1)*3+3)&amp;")")</f>
        <v/>
      </c>
    </row>
    <row r="7482" spans="1:6" s="15" customFormat="1" x14ac:dyDescent="0.25">
      <c r="A7482" s="15">
        <v>81</v>
      </c>
      <c r="B7482" s="15">
        <v>3</v>
      </c>
      <c r="D7482" s="15" t="str">
        <f>IF(INDEX(Разделы!C$2:L$1540,A7482*11+10,B7482)="","","- "&amp;INDEX(Разделы!C$2:L$1540,A7482*11+10,B7482))</f>
        <v/>
      </c>
    </row>
    <row r="7483" spans="1:6" s="15" customFormat="1" x14ac:dyDescent="0.25">
      <c r="A7483" s="15">
        <v>81</v>
      </c>
      <c r="B7483" s="15">
        <v>3</v>
      </c>
    </row>
    <row r="7484" spans="1:6" s="15" customFormat="1" x14ac:dyDescent="0.25">
      <c r="A7484" s="15">
        <v>81</v>
      </c>
      <c r="B7484" s="15">
        <v>4</v>
      </c>
      <c r="D7484" s="15" t="str">
        <f xml:space="preserve"> IF(INDEX(Разделы!C$2:L$1540,A7484*11+3,B7484)="","","= "&amp;INDEX(Разделы!C$2:L$1540,A7484*11+3,B7484)&amp;" ("&amp;INDEX(Разделы!C$2:L$1540,A7484*11+4,B7484)&amp;")")</f>
        <v/>
      </c>
      <c r="E7484" s="15" t="str">
        <f>IF(INDEX(Оценка!C$2:AF$1540,A7482*11+4,(B7484-1)*3+1)="","",INDEX(Оценка!C$2:AF$1540,A7482*11+4,(B7484-1)*3+1)&amp;" ("&amp;INDEX(Оценка!C$2:AF$1540,A7482*11+4,(B7484-1)*3+2)&amp;") ("&amp;INDEX(Оценка!C$2:AF$1540,A7482*11+4,(B7484-1)*3+3)&amp;")")</f>
        <v/>
      </c>
      <c r="F7484" s="15" t="str">
        <f>IF(INDEX(Содержание!C$2:L$1680,A7484*6+2,B7484)="","",INDEX(Содержание!C$2:L$1680,A7484*6+2,B7484))</f>
        <v/>
      </c>
    </row>
    <row r="7485" spans="1:6" s="15" customFormat="1" x14ac:dyDescent="0.25">
      <c r="A7485" s="15">
        <v>81</v>
      </c>
      <c r="B7485" s="15">
        <v>4</v>
      </c>
      <c r="E7485" s="15" t="str">
        <f>IF(INDEX(Оценка!C$2:AF$1540,A7483*11+5,(B7485-1)*3+1)="","",INDEX(Оценка!C$2:AF$1540,A7483*11+5,(B7485-1)*3+1)&amp;" ("&amp;INDEX(Оценка!C$2:AF$1540,A7483*11+5,(B7485-1)*3+2)&amp;") ("&amp;INDEX(Оценка!C$2:AF$1540,A7483*11+5,(B7485-1)*3+3)&amp;")")</f>
        <v/>
      </c>
    </row>
    <row r="7486" spans="1:6" s="15" customFormat="1" x14ac:dyDescent="0.25">
      <c r="A7486" s="15">
        <v>81</v>
      </c>
      <c r="B7486" s="15">
        <v>4</v>
      </c>
      <c r="D7486" s="15" t="str">
        <f>IF(INDEX(Разделы!C$2:L$1540,A7486*11+5,B7486)="","","- "&amp;INDEX(Разделы!C$2:L$1540,A7486*11+5,B7486))</f>
        <v/>
      </c>
      <c r="E7486" s="15" t="str">
        <f>IF(INDEX(Оценка!C$2:AF$1540,A7484*11+6,(B7486-1)*3+1)="","",INDEX(Оценка!C$2:AF$1540,A7484*11+6,(B7486-1)*3+1)&amp;" ("&amp;INDEX(Оценка!C$2:AF$1540,A7484*11+6,(B7486-1)*3+2)&amp;") ("&amp;INDEX(Оценка!C$2:AF$1540,A7484*11+6,(B7486-1)*3+3)&amp;")")</f>
        <v/>
      </c>
      <c r="F7486" s="15" t="str">
        <f>IF(INDEX(Содержание!C$2:L$1680,A7486*6+3,B7486)="","","= "&amp;INDEX(Содержание!C$2:L$1680,A7486*6+3,B7486)&amp;" "&amp;INDEX(Содержание!C$2:L$1680,A7488*6+4,B7488))</f>
        <v/>
      </c>
    </row>
    <row r="7487" spans="1:6" s="15" customFormat="1" x14ac:dyDescent="0.25">
      <c r="A7487" s="15">
        <v>81</v>
      </c>
      <c r="B7487" s="15">
        <v>4</v>
      </c>
      <c r="D7487" s="15" t="str">
        <f>IF(INDEX(Разделы!C$2:L$1540,A7487*11+6,B7487)="","","- "&amp;INDEX(Разделы!C$2:L$1540,A7487*11+6,B7487))</f>
        <v/>
      </c>
      <c r="E7487" s="15" t="str">
        <f>IF(INDEX(Оценка!C$2:AF$1540,A7485*11+7,(B7487-1)*3+1)="","",INDEX(Оценка!C$2:AF$1540,A7485*11+7,(B7487-1)*3+1)&amp;" ("&amp;INDEX(Оценка!C$2:AF$1540,A7485*11+7,(B7487-1)*3+2)&amp;") ("&amp;INDEX(Оценка!C$2:AF$1540,A7485*11+7,(B7487-1)*3+3)&amp;")")</f>
        <v/>
      </c>
    </row>
    <row r="7488" spans="1:6" s="15" customFormat="1" x14ac:dyDescent="0.25">
      <c r="A7488" s="15">
        <v>81</v>
      </c>
      <c r="B7488" s="15">
        <v>4</v>
      </c>
      <c r="D7488" s="15" t="str">
        <f>IF(INDEX(Разделы!C$2:L$1540,A7488*11+7,B7488)="","","- "&amp;INDEX(Разделы!C$2:L$1540,A7488*11+7,B7488))</f>
        <v/>
      </c>
      <c r="E7488" s="15" t="str">
        <f>IF(INDEX(Оценка!C$2:AF$1540,A7486*11+8,(B7488-1)*3+1)="","",INDEX(Оценка!C$2:AF$1540,A7486*11+8,(B7488-1)*3+1)&amp;" ("&amp;INDEX(Оценка!C$2:AF$1540,A7486*11+8,(B7488-1)*3+2)&amp;") ("&amp;INDEX(Оценка!C$2:AF$1540,A7486*11+8,(B7488-1)*3+3)&amp;")")</f>
        <v/>
      </c>
      <c r="F7488" s="15" t="str">
        <f>IF(INDEX(Содержание!C$2:L$1680,A7488*6+5,B7488)="","",INDEX(Содержание!C$2:L$1680,A7488*6+5,B7488))</f>
        <v/>
      </c>
    </row>
    <row r="7489" spans="1:6" s="15" customFormat="1" x14ac:dyDescent="0.25">
      <c r="A7489" s="15">
        <v>81</v>
      </c>
      <c r="B7489" s="15">
        <v>4</v>
      </c>
      <c r="D7489" s="15" t="str">
        <f>IF(INDEX(Разделы!C$2:L$1540,A7489*11+8,B7489)="","","- "&amp;INDEX(Разделы!C$2:L$1540,A7489*11+8,B7489))</f>
        <v/>
      </c>
      <c r="E7489" s="15" t="str">
        <f>IF(INDEX(Оценка!C$2:AF$1540,A7487*11+9,(B7489-1)*3+1)="","",INDEX(Оценка!C$2:AF$1540,A7487*11+9,(B7489-1)*3+1)&amp;" ("&amp;INDEX(Оценка!C$2:AF$1540,A7487*11+9,(B7489-1)*3+2)&amp;") ("&amp;INDEX(Оценка!C$2:AF$1540,A7487*11+9,(B7489-1)*3+3)&amp;")")</f>
        <v/>
      </c>
    </row>
    <row r="7490" spans="1:6" s="15" customFormat="1" x14ac:dyDescent="0.25">
      <c r="A7490" s="15">
        <v>81</v>
      </c>
      <c r="B7490" s="15">
        <v>4</v>
      </c>
      <c r="D7490" s="15" t="str">
        <f>IF(INDEX(Разделы!C$2:L$1540,A7490*11+9,B7490)="","","- "&amp;INDEX(Разделы!C$2:L$1540,A7490*11+9,B7490))</f>
        <v/>
      </c>
      <c r="E7490" s="15" t="str">
        <f>IF(INDEX(Оценка!C$2:AF$1540,A7488*11+10,(B7490-1)*3+1)="","",INDEX(Оценка!C$2:AF$1540,A7488*11+10,(B7490-1)*3+1)&amp;" ("&amp;INDEX(Оценка!C$2:AF$1540,A7488*11+10,(B7490-1)*3+2)&amp;") ("&amp;INDEX(Оценка!C$2:AF$1540,A7488*11+10,(B7490-1)*3+3)&amp;")")</f>
        <v/>
      </c>
    </row>
    <row r="7491" spans="1:6" s="15" customFormat="1" x14ac:dyDescent="0.25">
      <c r="A7491" s="15">
        <v>81</v>
      </c>
      <c r="B7491" s="15">
        <v>4</v>
      </c>
      <c r="D7491" s="15" t="str">
        <f>IF(INDEX(Разделы!C$2:L$1540,A7491*11+10,B7491)="","","- "&amp;INDEX(Разделы!C$2:L$1540,A7491*11+10,B7491))</f>
        <v/>
      </c>
    </row>
    <row r="7492" spans="1:6" s="15" customFormat="1" x14ac:dyDescent="0.25">
      <c r="A7492" s="15">
        <v>81</v>
      </c>
      <c r="B7492" s="15">
        <v>4</v>
      </c>
    </row>
    <row r="7493" spans="1:6" s="15" customFormat="1" x14ac:dyDescent="0.25">
      <c r="A7493" s="15">
        <v>81</v>
      </c>
      <c r="B7493" s="15">
        <v>5</v>
      </c>
      <c r="D7493" s="15" t="str">
        <f xml:space="preserve"> IF(INDEX(Разделы!C$2:L$1540,A7493*11+3,B7493)="","","= "&amp;INDEX(Разделы!C$2:L$1540,A7493*11+3,B7493)&amp;" ("&amp;INDEX(Разделы!C$2:L$1540,A7493*11+4,B7493)&amp;")")</f>
        <v/>
      </c>
      <c r="E7493" s="15" t="str">
        <f>IF(INDEX(Оценка!C$2:AF$1540,A7491*11+4,(B7493-1)*3+1)="","",INDEX(Оценка!C$2:AF$1540,A7491*11+4,(B7493-1)*3+1)&amp;" ("&amp;INDEX(Оценка!C$2:AF$1540,A7491*11+4,(B7493-1)*3+2)&amp;") ("&amp;INDEX(Оценка!C$2:AF$1540,A7491*11+4,(B7493-1)*3+3)&amp;")")</f>
        <v/>
      </c>
      <c r="F7493" s="15" t="str">
        <f>IF(INDEX(Содержание!C$2:L$1680,A7493*6+2,B7493)="","",INDEX(Содержание!C$2:L$1680,A7493*6+2,B7493))</f>
        <v/>
      </c>
    </row>
    <row r="7494" spans="1:6" s="15" customFormat="1" x14ac:dyDescent="0.25">
      <c r="A7494" s="15">
        <v>81</v>
      </c>
      <c r="B7494" s="15">
        <v>5</v>
      </c>
      <c r="E7494" s="15" t="str">
        <f>IF(INDEX(Оценка!C$2:AF$1540,A7492*11+5,(B7494-1)*3+1)="","",INDEX(Оценка!C$2:AF$1540,A7492*11+5,(B7494-1)*3+1)&amp;" ("&amp;INDEX(Оценка!C$2:AF$1540,A7492*11+5,(B7494-1)*3+2)&amp;") ("&amp;INDEX(Оценка!C$2:AF$1540,A7492*11+5,(B7494-1)*3+3)&amp;")")</f>
        <v/>
      </c>
    </row>
    <row r="7495" spans="1:6" s="15" customFormat="1" x14ac:dyDescent="0.25">
      <c r="A7495" s="15">
        <v>81</v>
      </c>
      <c r="B7495" s="15">
        <v>5</v>
      </c>
      <c r="D7495" s="15" t="str">
        <f>IF(INDEX(Разделы!C$2:L$1540,A7495*11+5,B7495)="","","- "&amp;INDEX(Разделы!C$2:L$1540,A7495*11+5,B7495))</f>
        <v/>
      </c>
      <c r="E7495" s="15" t="str">
        <f>IF(INDEX(Оценка!C$2:AF$1540,A7493*11+6,(B7495-1)*3+1)="","",INDEX(Оценка!C$2:AF$1540,A7493*11+6,(B7495-1)*3+1)&amp;" ("&amp;INDEX(Оценка!C$2:AF$1540,A7493*11+6,(B7495-1)*3+2)&amp;") ("&amp;INDEX(Оценка!C$2:AF$1540,A7493*11+6,(B7495-1)*3+3)&amp;")")</f>
        <v/>
      </c>
      <c r="F7495" s="15" t="str">
        <f>IF(INDEX(Содержание!C$2:L$1680,A7495*6+3,B7495)="","","= "&amp;INDEX(Содержание!C$2:L$1680,A7495*6+3,B7495)&amp;" "&amp;INDEX(Содержание!C$2:L$1680,A7497*6+4,B7497))</f>
        <v/>
      </c>
    </row>
    <row r="7496" spans="1:6" s="15" customFormat="1" x14ac:dyDescent="0.25">
      <c r="A7496" s="15">
        <v>81</v>
      </c>
      <c r="B7496" s="15">
        <v>5</v>
      </c>
      <c r="D7496" s="15" t="str">
        <f>IF(INDEX(Разделы!C$2:L$1540,A7496*11+6,B7496)="","","- "&amp;INDEX(Разделы!C$2:L$1540,A7496*11+6,B7496))</f>
        <v/>
      </c>
      <c r="E7496" s="15" t="str">
        <f>IF(INDEX(Оценка!C$2:AF$1540,A7494*11+7,(B7496-1)*3+1)="","",INDEX(Оценка!C$2:AF$1540,A7494*11+7,(B7496-1)*3+1)&amp;" ("&amp;INDEX(Оценка!C$2:AF$1540,A7494*11+7,(B7496-1)*3+2)&amp;") ("&amp;INDEX(Оценка!C$2:AF$1540,A7494*11+7,(B7496-1)*3+3)&amp;")")</f>
        <v/>
      </c>
    </row>
    <row r="7497" spans="1:6" s="15" customFormat="1" x14ac:dyDescent="0.25">
      <c r="A7497" s="15">
        <v>81</v>
      </c>
      <c r="B7497" s="15">
        <v>5</v>
      </c>
      <c r="D7497" s="15" t="str">
        <f>IF(INDEX(Разделы!C$2:L$1540,A7497*11+7,B7497)="","","- "&amp;INDEX(Разделы!C$2:L$1540,A7497*11+7,B7497))</f>
        <v/>
      </c>
      <c r="E7497" s="15" t="str">
        <f>IF(INDEX(Оценка!C$2:AF$1540,A7495*11+8,(B7497-1)*3+1)="","",INDEX(Оценка!C$2:AF$1540,A7495*11+8,(B7497-1)*3+1)&amp;" ("&amp;INDEX(Оценка!C$2:AF$1540,A7495*11+8,(B7497-1)*3+2)&amp;") ("&amp;INDEX(Оценка!C$2:AF$1540,A7495*11+8,(B7497-1)*3+3)&amp;")")</f>
        <v/>
      </c>
      <c r="F7497" s="15" t="str">
        <f>IF(INDEX(Содержание!C$2:L$1680,A7497*6+5,B7497)="","",INDEX(Содержание!C$2:L$1680,A7497*6+5,B7497))</f>
        <v/>
      </c>
    </row>
    <row r="7498" spans="1:6" s="15" customFormat="1" x14ac:dyDescent="0.25">
      <c r="A7498" s="15">
        <v>81</v>
      </c>
      <c r="B7498" s="15">
        <v>5</v>
      </c>
      <c r="D7498" s="15" t="str">
        <f>IF(INDEX(Разделы!C$2:L$1540,A7498*11+8,B7498)="","","- "&amp;INDEX(Разделы!C$2:L$1540,A7498*11+8,B7498))</f>
        <v/>
      </c>
      <c r="E7498" s="15" t="str">
        <f>IF(INDEX(Оценка!C$2:AF$1540,A7496*11+9,(B7498-1)*3+1)="","",INDEX(Оценка!C$2:AF$1540,A7496*11+9,(B7498-1)*3+1)&amp;" ("&amp;INDEX(Оценка!C$2:AF$1540,A7496*11+9,(B7498-1)*3+2)&amp;") ("&amp;INDEX(Оценка!C$2:AF$1540,A7496*11+9,(B7498-1)*3+3)&amp;")")</f>
        <v/>
      </c>
    </row>
    <row r="7499" spans="1:6" s="15" customFormat="1" x14ac:dyDescent="0.25">
      <c r="A7499" s="15">
        <v>81</v>
      </c>
      <c r="B7499" s="15">
        <v>5</v>
      </c>
      <c r="D7499" s="15" t="str">
        <f>IF(INDEX(Разделы!C$2:L$1540,A7499*11+9,B7499)="","","- "&amp;INDEX(Разделы!C$2:L$1540,A7499*11+9,B7499))</f>
        <v/>
      </c>
      <c r="E7499" s="15" t="str">
        <f>IF(INDEX(Оценка!C$2:AF$1540,A7497*11+10,(B7499-1)*3+1)="","",INDEX(Оценка!C$2:AF$1540,A7497*11+10,(B7499-1)*3+1)&amp;" ("&amp;INDEX(Оценка!C$2:AF$1540,A7497*11+10,(B7499-1)*3+2)&amp;") ("&amp;INDEX(Оценка!C$2:AF$1540,A7497*11+10,(B7499-1)*3+3)&amp;")")</f>
        <v/>
      </c>
    </row>
    <row r="7500" spans="1:6" s="15" customFormat="1" x14ac:dyDescent="0.25">
      <c r="A7500" s="15">
        <v>81</v>
      </c>
      <c r="B7500" s="15">
        <v>5</v>
      </c>
      <c r="D7500" s="15" t="str">
        <f>IF(INDEX(Разделы!C$2:L$1540,A7500*11+10,B7500)="","","- "&amp;INDEX(Разделы!C$2:L$1540,A7500*11+10,B7500))</f>
        <v/>
      </c>
    </row>
    <row r="7501" spans="1:6" s="15" customFormat="1" x14ac:dyDescent="0.25">
      <c r="A7501" s="15">
        <v>81</v>
      </c>
      <c r="B7501" s="15">
        <v>5</v>
      </c>
    </row>
    <row r="7502" spans="1:6" s="15" customFormat="1" x14ac:dyDescent="0.25">
      <c r="A7502" s="15">
        <v>81</v>
      </c>
      <c r="B7502" s="15">
        <v>6</v>
      </c>
      <c r="D7502" s="15" t="str">
        <f xml:space="preserve"> IF(INDEX(Разделы!C$2:L$1540,A7502*11+3,B7502)="","","= "&amp;INDEX(Разделы!C$2:L$1540,A7502*11+3,B7502)&amp;" ("&amp;INDEX(Разделы!C$2:L$1540,A7502*11+4,B7502)&amp;")")</f>
        <v/>
      </c>
      <c r="E7502" s="15" t="str">
        <f>IF(INDEX(Оценка!C$2:AF$1540,A7500*11+4,(B7502-1)*3+1)="","",INDEX(Оценка!C$2:AF$1540,A7500*11+4,(B7502-1)*3+1)&amp;" ("&amp;INDEX(Оценка!C$2:AF$1540,A7500*11+4,(B7502-1)*3+2)&amp;") ("&amp;INDEX(Оценка!C$2:AF$1540,A7500*11+4,(B7502-1)*3+3)&amp;")")</f>
        <v/>
      </c>
      <c r="F7502" s="15" t="str">
        <f>IF(INDEX(Содержание!C$2:L$1680,A7502*6+2,B7502)="","",INDEX(Содержание!C$2:L$1680,A7502*6+2,B7502))</f>
        <v/>
      </c>
    </row>
    <row r="7503" spans="1:6" s="15" customFormat="1" x14ac:dyDescent="0.25">
      <c r="A7503" s="15">
        <v>81</v>
      </c>
      <c r="B7503" s="15">
        <v>6</v>
      </c>
      <c r="E7503" s="15" t="str">
        <f>IF(INDEX(Оценка!C$2:AF$1540,A7501*11+5,(B7503-1)*3+1)="","",INDEX(Оценка!C$2:AF$1540,A7501*11+5,(B7503-1)*3+1)&amp;" ("&amp;INDEX(Оценка!C$2:AF$1540,A7501*11+5,(B7503-1)*3+2)&amp;") ("&amp;INDEX(Оценка!C$2:AF$1540,A7501*11+5,(B7503-1)*3+3)&amp;")")</f>
        <v/>
      </c>
    </row>
    <row r="7504" spans="1:6" s="15" customFormat="1" x14ac:dyDescent="0.25">
      <c r="A7504" s="15">
        <v>81</v>
      </c>
      <c r="B7504" s="15">
        <v>6</v>
      </c>
      <c r="D7504" s="15" t="str">
        <f>IF(INDEX(Разделы!C$2:L$1540,A7504*11+5,B7504)="","","- "&amp;INDEX(Разделы!C$2:L$1540,A7504*11+5,B7504))</f>
        <v/>
      </c>
      <c r="E7504" s="15" t="str">
        <f>IF(INDEX(Оценка!C$2:AF$1540,A7502*11+6,(B7504-1)*3+1)="","",INDEX(Оценка!C$2:AF$1540,A7502*11+6,(B7504-1)*3+1)&amp;" ("&amp;INDEX(Оценка!C$2:AF$1540,A7502*11+6,(B7504-1)*3+2)&amp;") ("&amp;INDEX(Оценка!C$2:AF$1540,A7502*11+6,(B7504-1)*3+3)&amp;")")</f>
        <v/>
      </c>
      <c r="F7504" s="15" t="str">
        <f>IF(INDEX(Содержание!C$2:L$1680,A7504*6+3,B7504)="","","= "&amp;INDEX(Содержание!C$2:L$1680,A7504*6+3,B7504)&amp;" "&amp;INDEX(Содержание!C$2:L$1680,A7506*6+4,B7506))</f>
        <v/>
      </c>
    </row>
    <row r="7505" spans="1:6" s="15" customFormat="1" x14ac:dyDescent="0.25">
      <c r="A7505" s="15">
        <v>81</v>
      </c>
      <c r="B7505" s="15">
        <v>6</v>
      </c>
      <c r="D7505" s="15" t="str">
        <f>IF(INDEX(Разделы!C$2:L$1540,A7505*11+6,B7505)="","","- "&amp;INDEX(Разделы!C$2:L$1540,A7505*11+6,B7505))</f>
        <v/>
      </c>
      <c r="E7505" s="15" t="str">
        <f>IF(INDEX(Оценка!C$2:AF$1540,A7503*11+7,(B7505-1)*3+1)="","",INDEX(Оценка!C$2:AF$1540,A7503*11+7,(B7505-1)*3+1)&amp;" ("&amp;INDEX(Оценка!C$2:AF$1540,A7503*11+7,(B7505-1)*3+2)&amp;") ("&amp;INDEX(Оценка!C$2:AF$1540,A7503*11+7,(B7505-1)*3+3)&amp;")")</f>
        <v/>
      </c>
    </row>
    <row r="7506" spans="1:6" s="15" customFormat="1" x14ac:dyDescent="0.25">
      <c r="A7506" s="15">
        <v>81</v>
      </c>
      <c r="B7506" s="15">
        <v>6</v>
      </c>
      <c r="D7506" s="15" t="str">
        <f>IF(INDEX(Разделы!C$2:L$1540,A7506*11+7,B7506)="","","- "&amp;INDEX(Разделы!C$2:L$1540,A7506*11+7,B7506))</f>
        <v/>
      </c>
      <c r="E7506" s="15" t="str">
        <f>IF(INDEX(Оценка!C$2:AF$1540,A7504*11+8,(B7506-1)*3+1)="","",INDEX(Оценка!C$2:AF$1540,A7504*11+8,(B7506-1)*3+1)&amp;" ("&amp;INDEX(Оценка!C$2:AF$1540,A7504*11+8,(B7506-1)*3+2)&amp;") ("&amp;INDEX(Оценка!C$2:AF$1540,A7504*11+8,(B7506-1)*3+3)&amp;")")</f>
        <v/>
      </c>
      <c r="F7506" s="15" t="str">
        <f>IF(INDEX(Содержание!C$2:L$1680,A7506*6+5,B7506)="","",INDEX(Содержание!C$2:L$1680,A7506*6+5,B7506))</f>
        <v/>
      </c>
    </row>
    <row r="7507" spans="1:6" s="15" customFormat="1" x14ac:dyDescent="0.25">
      <c r="A7507" s="15">
        <v>81</v>
      </c>
      <c r="B7507" s="15">
        <v>6</v>
      </c>
      <c r="D7507" s="15" t="str">
        <f>IF(INDEX(Разделы!C$2:L$1540,A7507*11+8,B7507)="","","- "&amp;INDEX(Разделы!C$2:L$1540,A7507*11+8,B7507))</f>
        <v/>
      </c>
      <c r="E7507" s="15" t="str">
        <f>IF(INDEX(Оценка!C$2:AF$1540,A7505*11+9,(B7507-1)*3+1)="","",INDEX(Оценка!C$2:AF$1540,A7505*11+9,(B7507-1)*3+1)&amp;" ("&amp;INDEX(Оценка!C$2:AF$1540,A7505*11+9,(B7507-1)*3+2)&amp;") ("&amp;INDEX(Оценка!C$2:AF$1540,A7505*11+9,(B7507-1)*3+3)&amp;")")</f>
        <v/>
      </c>
    </row>
    <row r="7508" spans="1:6" s="15" customFormat="1" x14ac:dyDescent="0.25">
      <c r="A7508" s="15">
        <v>81</v>
      </c>
      <c r="B7508" s="15">
        <v>6</v>
      </c>
      <c r="D7508" s="15" t="str">
        <f>IF(INDEX(Разделы!C$2:L$1540,A7508*11+9,B7508)="","","- "&amp;INDEX(Разделы!C$2:L$1540,A7508*11+9,B7508))</f>
        <v/>
      </c>
      <c r="E7508" s="15" t="str">
        <f>IF(INDEX(Оценка!C$2:AF$1540,A7506*11+10,(B7508-1)*3+1)="","",INDEX(Оценка!C$2:AF$1540,A7506*11+10,(B7508-1)*3+1)&amp;" ("&amp;INDEX(Оценка!C$2:AF$1540,A7506*11+10,(B7508-1)*3+2)&amp;") ("&amp;INDEX(Оценка!C$2:AF$1540,A7506*11+10,(B7508-1)*3+3)&amp;")")</f>
        <v/>
      </c>
    </row>
    <row r="7509" spans="1:6" s="15" customFormat="1" x14ac:dyDescent="0.25">
      <c r="A7509" s="15">
        <v>81</v>
      </c>
      <c r="B7509" s="15">
        <v>6</v>
      </c>
      <c r="D7509" s="15" t="str">
        <f>IF(INDEX(Разделы!C$2:L$1540,A7509*11+10,B7509)="","","- "&amp;INDEX(Разделы!C$2:L$1540,A7509*11+10,B7509))</f>
        <v/>
      </c>
    </row>
    <row r="7510" spans="1:6" s="15" customFormat="1" x14ac:dyDescent="0.25">
      <c r="A7510" s="15">
        <v>81</v>
      </c>
      <c r="B7510" s="15">
        <v>6</v>
      </c>
    </row>
    <row r="7511" spans="1:6" s="15" customFormat="1" x14ac:dyDescent="0.25">
      <c r="A7511" s="15">
        <v>81</v>
      </c>
      <c r="B7511" s="15">
        <v>7</v>
      </c>
      <c r="D7511" s="15" t="str">
        <f xml:space="preserve"> IF(INDEX(Разделы!C$2:L$1540,A7511*11+3,B7511)="","","= "&amp;INDEX(Разделы!C$2:L$1540,A7511*11+3,B7511)&amp;" ("&amp;INDEX(Разделы!C$2:L$1540,A7511*11+4,B7511)&amp;")")</f>
        <v/>
      </c>
      <c r="E7511" s="15" t="str">
        <f>IF(INDEX(Оценка!C$2:AF$1540,A7509*11+4,(B7511-1)*3+1)="","",INDEX(Оценка!C$2:AF$1540,A7509*11+4,(B7511-1)*3+1)&amp;" ("&amp;INDEX(Оценка!C$2:AF$1540,A7509*11+4,(B7511-1)*3+2)&amp;") ("&amp;INDEX(Оценка!C$2:AF$1540,A7509*11+4,(B7511-1)*3+3)&amp;")")</f>
        <v/>
      </c>
      <c r="F7511" s="15" t="str">
        <f>IF(INDEX(Содержание!C$2:L$1680,A7511*6+2,B7511)="","",INDEX(Содержание!C$2:L$1680,A7511*6+2,B7511))</f>
        <v/>
      </c>
    </row>
    <row r="7512" spans="1:6" s="15" customFormat="1" x14ac:dyDescent="0.25">
      <c r="A7512" s="15">
        <v>81</v>
      </c>
      <c r="B7512" s="15">
        <v>7</v>
      </c>
      <c r="E7512" s="15" t="str">
        <f>IF(INDEX(Оценка!C$2:AF$1540,A7510*11+5,(B7512-1)*3+1)="","",INDEX(Оценка!C$2:AF$1540,A7510*11+5,(B7512-1)*3+1)&amp;" ("&amp;INDEX(Оценка!C$2:AF$1540,A7510*11+5,(B7512-1)*3+2)&amp;") ("&amp;INDEX(Оценка!C$2:AF$1540,A7510*11+5,(B7512-1)*3+3)&amp;")")</f>
        <v/>
      </c>
    </row>
    <row r="7513" spans="1:6" s="15" customFormat="1" x14ac:dyDescent="0.25">
      <c r="A7513" s="15">
        <v>81</v>
      </c>
      <c r="B7513" s="15">
        <v>7</v>
      </c>
      <c r="D7513" s="15" t="str">
        <f>IF(INDEX(Разделы!C$2:L$1540,A7513*11+5,B7513)="","","- "&amp;INDEX(Разделы!C$2:L$1540,A7513*11+5,B7513))</f>
        <v/>
      </c>
      <c r="E7513" s="15" t="str">
        <f>IF(INDEX(Оценка!C$2:AF$1540,A7511*11+6,(B7513-1)*3+1)="","",INDEX(Оценка!C$2:AF$1540,A7511*11+6,(B7513-1)*3+1)&amp;" ("&amp;INDEX(Оценка!C$2:AF$1540,A7511*11+6,(B7513-1)*3+2)&amp;") ("&amp;INDEX(Оценка!C$2:AF$1540,A7511*11+6,(B7513-1)*3+3)&amp;")")</f>
        <v/>
      </c>
      <c r="F7513" s="15" t="str">
        <f>IF(INDEX(Содержание!C$2:L$1680,A7513*6+3,B7513)="","","= "&amp;INDEX(Содержание!C$2:L$1680,A7513*6+3,B7513)&amp;" "&amp;INDEX(Содержание!C$2:L$1680,A7515*6+4,B7515))</f>
        <v/>
      </c>
    </row>
    <row r="7514" spans="1:6" s="15" customFormat="1" x14ac:dyDescent="0.25">
      <c r="A7514" s="15">
        <v>81</v>
      </c>
      <c r="B7514" s="15">
        <v>7</v>
      </c>
      <c r="D7514" s="15" t="str">
        <f>IF(INDEX(Разделы!C$2:L$1540,A7514*11+6,B7514)="","","- "&amp;INDEX(Разделы!C$2:L$1540,A7514*11+6,B7514))</f>
        <v/>
      </c>
      <c r="E7514" s="15" t="str">
        <f>IF(INDEX(Оценка!C$2:AF$1540,A7512*11+7,(B7514-1)*3+1)="","",INDEX(Оценка!C$2:AF$1540,A7512*11+7,(B7514-1)*3+1)&amp;" ("&amp;INDEX(Оценка!C$2:AF$1540,A7512*11+7,(B7514-1)*3+2)&amp;") ("&amp;INDEX(Оценка!C$2:AF$1540,A7512*11+7,(B7514-1)*3+3)&amp;")")</f>
        <v/>
      </c>
    </row>
    <row r="7515" spans="1:6" s="15" customFormat="1" x14ac:dyDescent="0.25">
      <c r="A7515" s="15">
        <v>81</v>
      </c>
      <c r="B7515" s="15">
        <v>7</v>
      </c>
      <c r="D7515" s="15" t="str">
        <f>IF(INDEX(Разделы!C$2:L$1540,A7515*11+7,B7515)="","","- "&amp;INDEX(Разделы!C$2:L$1540,A7515*11+7,B7515))</f>
        <v/>
      </c>
      <c r="E7515" s="15" t="str">
        <f>IF(INDEX(Оценка!C$2:AF$1540,A7513*11+8,(B7515-1)*3+1)="","",INDEX(Оценка!C$2:AF$1540,A7513*11+8,(B7515-1)*3+1)&amp;" ("&amp;INDEX(Оценка!C$2:AF$1540,A7513*11+8,(B7515-1)*3+2)&amp;") ("&amp;INDEX(Оценка!C$2:AF$1540,A7513*11+8,(B7515-1)*3+3)&amp;")")</f>
        <v/>
      </c>
      <c r="F7515" s="15" t="str">
        <f>IF(INDEX(Содержание!C$2:L$1680,A7515*6+5,B7515)="","",INDEX(Содержание!C$2:L$1680,A7515*6+5,B7515))</f>
        <v/>
      </c>
    </row>
    <row r="7516" spans="1:6" s="15" customFormat="1" x14ac:dyDescent="0.25">
      <c r="A7516" s="15">
        <v>81</v>
      </c>
      <c r="B7516" s="15">
        <v>7</v>
      </c>
      <c r="D7516" s="15" t="str">
        <f>IF(INDEX(Разделы!C$2:L$1540,A7516*11+8,B7516)="","","- "&amp;INDEX(Разделы!C$2:L$1540,A7516*11+8,B7516))</f>
        <v/>
      </c>
      <c r="E7516" s="15" t="str">
        <f>IF(INDEX(Оценка!C$2:AF$1540,A7514*11+9,(B7516-1)*3+1)="","",INDEX(Оценка!C$2:AF$1540,A7514*11+9,(B7516-1)*3+1)&amp;" ("&amp;INDEX(Оценка!C$2:AF$1540,A7514*11+9,(B7516-1)*3+2)&amp;") ("&amp;INDEX(Оценка!C$2:AF$1540,A7514*11+9,(B7516-1)*3+3)&amp;")")</f>
        <v/>
      </c>
    </row>
    <row r="7517" spans="1:6" s="15" customFormat="1" x14ac:dyDescent="0.25">
      <c r="A7517" s="15">
        <v>81</v>
      </c>
      <c r="B7517" s="15">
        <v>7</v>
      </c>
      <c r="D7517" s="15" t="str">
        <f>IF(INDEX(Разделы!C$2:L$1540,A7517*11+9,B7517)="","","- "&amp;INDEX(Разделы!C$2:L$1540,A7517*11+9,B7517))</f>
        <v/>
      </c>
      <c r="E7517" s="15" t="str">
        <f>IF(INDEX(Оценка!C$2:AF$1540,A7515*11+10,(B7517-1)*3+1)="","",INDEX(Оценка!C$2:AF$1540,A7515*11+10,(B7517-1)*3+1)&amp;" ("&amp;INDEX(Оценка!C$2:AF$1540,A7515*11+10,(B7517-1)*3+2)&amp;") ("&amp;INDEX(Оценка!C$2:AF$1540,A7515*11+10,(B7517-1)*3+3)&amp;")")</f>
        <v/>
      </c>
    </row>
    <row r="7518" spans="1:6" s="15" customFormat="1" x14ac:dyDescent="0.25">
      <c r="A7518" s="15">
        <v>81</v>
      </c>
      <c r="B7518" s="15">
        <v>7</v>
      </c>
      <c r="D7518" s="15" t="str">
        <f>IF(INDEX(Разделы!C$2:L$1540,A7518*11+10,B7518)="","","- "&amp;INDEX(Разделы!C$2:L$1540,A7518*11+10,B7518))</f>
        <v/>
      </c>
    </row>
    <row r="7519" spans="1:6" s="15" customFormat="1" x14ac:dyDescent="0.25">
      <c r="A7519" s="15">
        <v>81</v>
      </c>
      <c r="B7519" s="15">
        <v>7</v>
      </c>
    </row>
    <row r="7520" spans="1:6" s="15" customFormat="1" x14ac:dyDescent="0.25">
      <c r="A7520" s="15">
        <v>81</v>
      </c>
      <c r="B7520" s="15">
        <v>8</v>
      </c>
      <c r="D7520" s="15" t="str">
        <f xml:space="preserve"> IF(INDEX(Разделы!C$2:L$1540,A7520*11+3,B7520)="","","= "&amp;INDEX(Разделы!C$2:L$1540,A7520*11+3,B7520)&amp;" ("&amp;INDEX(Разделы!C$2:L$1540,A7520*11+4,B7520)&amp;")")</f>
        <v/>
      </c>
      <c r="E7520" s="15" t="str">
        <f>IF(INDEX(Оценка!C$2:AF$1540,A7518*11+4,(B7520-1)*3+1)="","",INDEX(Оценка!C$2:AF$1540,A7518*11+4,(B7520-1)*3+1)&amp;" ("&amp;INDEX(Оценка!C$2:AF$1540,A7518*11+4,(B7520-1)*3+2)&amp;") ("&amp;INDEX(Оценка!C$2:AF$1540,A7518*11+4,(B7520-1)*3+3)&amp;")")</f>
        <v/>
      </c>
      <c r="F7520" s="15" t="str">
        <f>IF(INDEX(Содержание!C$2:L$1680,A7520*6+2,B7520)="","",INDEX(Содержание!C$2:L$1680,A7520*6+2,B7520))</f>
        <v/>
      </c>
    </row>
    <row r="7521" spans="1:6" s="15" customFormat="1" x14ac:dyDescent="0.25">
      <c r="A7521" s="15">
        <v>81</v>
      </c>
      <c r="B7521" s="15">
        <v>8</v>
      </c>
      <c r="E7521" s="15" t="str">
        <f>IF(INDEX(Оценка!C$2:AF$1540,A7519*11+5,(B7521-1)*3+1)="","",INDEX(Оценка!C$2:AF$1540,A7519*11+5,(B7521-1)*3+1)&amp;" ("&amp;INDEX(Оценка!C$2:AF$1540,A7519*11+5,(B7521-1)*3+2)&amp;") ("&amp;INDEX(Оценка!C$2:AF$1540,A7519*11+5,(B7521-1)*3+3)&amp;")")</f>
        <v/>
      </c>
    </row>
    <row r="7522" spans="1:6" s="15" customFormat="1" x14ac:dyDescent="0.25">
      <c r="A7522" s="15">
        <v>81</v>
      </c>
      <c r="B7522" s="15">
        <v>8</v>
      </c>
      <c r="D7522" s="15" t="str">
        <f>IF(INDEX(Разделы!C$2:L$1540,A7522*11+5,B7522)="","","- "&amp;INDEX(Разделы!C$2:L$1540,A7522*11+5,B7522))</f>
        <v/>
      </c>
      <c r="E7522" s="15" t="str">
        <f>IF(INDEX(Оценка!C$2:AF$1540,A7520*11+6,(B7522-1)*3+1)="","",INDEX(Оценка!C$2:AF$1540,A7520*11+6,(B7522-1)*3+1)&amp;" ("&amp;INDEX(Оценка!C$2:AF$1540,A7520*11+6,(B7522-1)*3+2)&amp;") ("&amp;INDEX(Оценка!C$2:AF$1540,A7520*11+6,(B7522-1)*3+3)&amp;")")</f>
        <v/>
      </c>
      <c r="F7522" s="15" t="str">
        <f>IF(INDEX(Содержание!C$2:L$1680,A7522*6+3,B7522)="","","= "&amp;INDEX(Содержание!C$2:L$1680,A7522*6+3,B7522)&amp;" "&amp;INDEX(Содержание!C$2:L$1680,A7524*6+4,B7524))</f>
        <v/>
      </c>
    </row>
    <row r="7523" spans="1:6" s="15" customFormat="1" x14ac:dyDescent="0.25">
      <c r="A7523" s="15">
        <v>81</v>
      </c>
      <c r="B7523" s="15">
        <v>8</v>
      </c>
      <c r="D7523" s="15" t="str">
        <f>IF(INDEX(Разделы!C$2:L$1540,A7523*11+6,B7523)="","","- "&amp;INDEX(Разделы!C$2:L$1540,A7523*11+6,B7523))</f>
        <v/>
      </c>
      <c r="E7523" s="15" t="str">
        <f>IF(INDEX(Оценка!C$2:AF$1540,A7521*11+7,(B7523-1)*3+1)="","",INDEX(Оценка!C$2:AF$1540,A7521*11+7,(B7523-1)*3+1)&amp;" ("&amp;INDEX(Оценка!C$2:AF$1540,A7521*11+7,(B7523-1)*3+2)&amp;") ("&amp;INDEX(Оценка!C$2:AF$1540,A7521*11+7,(B7523-1)*3+3)&amp;")")</f>
        <v/>
      </c>
    </row>
    <row r="7524" spans="1:6" s="15" customFormat="1" x14ac:dyDescent="0.25">
      <c r="A7524" s="15">
        <v>81</v>
      </c>
      <c r="B7524" s="15">
        <v>8</v>
      </c>
      <c r="D7524" s="15" t="str">
        <f>IF(INDEX(Разделы!C$2:L$1540,A7524*11+7,B7524)="","","- "&amp;INDEX(Разделы!C$2:L$1540,A7524*11+7,B7524))</f>
        <v/>
      </c>
      <c r="E7524" s="15" t="str">
        <f>IF(INDEX(Оценка!C$2:AF$1540,A7522*11+8,(B7524-1)*3+1)="","",INDEX(Оценка!C$2:AF$1540,A7522*11+8,(B7524-1)*3+1)&amp;" ("&amp;INDEX(Оценка!C$2:AF$1540,A7522*11+8,(B7524-1)*3+2)&amp;") ("&amp;INDEX(Оценка!C$2:AF$1540,A7522*11+8,(B7524-1)*3+3)&amp;")")</f>
        <v/>
      </c>
      <c r="F7524" s="15" t="str">
        <f>IF(INDEX(Содержание!C$2:L$1680,A7524*6+5,B7524)="","",INDEX(Содержание!C$2:L$1680,A7524*6+5,B7524))</f>
        <v/>
      </c>
    </row>
    <row r="7525" spans="1:6" s="15" customFormat="1" x14ac:dyDescent="0.25">
      <c r="A7525" s="15">
        <v>81</v>
      </c>
      <c r="B7525" s="15">
        <v>8</v>
      </c>
      <c r="D7525" s="15" t="str">
        <f>IF(INDEX(Разделы!C$2:L$1540,A7525*11+8,B7525)="","","- "&amp;INDEX(Разделы!C$2:L$1540,A7525*11+8,B7525))</f>
        <v/>
      </c>
      <c r="E7525" s="15" t="str">
        <f>IF(INDEX(Оценка!C$2:AF$1540,A7523*11+9,(B7525-1)*3+1)="","",INDEX(Оценка!C$2:AF$1540,A7523*11+9,(B7525-1)*3+1)&amp;" ("&amp;INDEX(Оценка!C$2:AF$1540,A7523*11+9,(B7525-1)*3+2)&amp;") ("&amp;INDEX(Оценка!C$2:AF$1540,A7523*11+9,(B7525-1)*3+3)&amp;")")</f>
        <v/>
      </c>
    </row>
    <row r="7526" spans="1:6" s="15" customFormat="1" x14ac:dyDescent="0.25">
      <c r="A7526" s="15">
        <v>81</v>
      </c>
      <c r="B7526" s="15">
        <v>8</v>
      </c>
      <c r="D7526" s="15" t="str">
        <f>IF(INDEX(Разделы!C$2:L$1540,A7526*11+9,B7526)="","","- "&amp;INDEX(Разделы!C$2:L$1540,A7526*11+9,B7526))</f>
        <v/>
      </c>
      <c r="E7526" s="15" t="str">
        <f>IF(INDEX(Оценка!C$2:AF$1540,A7524*11+10,(B7526-1)*3+1)="","",INDEX(Оценка!C$2:AF$1540,A7524*11+10,(B7526-1)*3+1)&amp;" ("&amp;INDEX(Оценка!C$2:AF$1540,A7524*11+10,(B7526-1)*3+2)&amp;") ("&amp;INDEX(Оценка!C$2:AF$1540,A7524*11+10,(B7526-1)*3+3)&amp;")")</f>
        <v/>
      </c>
    </row>
    <row r="7527" spans="1:6" s="15" customFormat="1" x14ac:dyDescent="0.25">
      <c r="A7527" s="15">
        <v>81</v>
      </c>
      <c r="B7527" s="15">
        <v>8</v>
      </c>
      <c r="D7527" s="15" t="str">
        <f>IF(INDEX(Разделы!C$2:L$1540,A7527*11+10,B7527)="","","- "&amp;INDEX(Разделы!C$2:L$1540,A7527*11+10,B7527))</f>
        <v/>
      </c>
    </row>
    <row r="7528" spans="1:6" s="15" customFormat="1" x14ac:dyDescent="0.25">
      <c r="A7528" s="15">
        <v>81</v>
      </c>
      <c r="B7528" s="15">
        <v>8</v>
      </c>
    </row>
    <row r="7529" spans="1:6" s="15" customFormat="1" x14ac:dyDescent="0.25">
      <c r="A7529" s="15">
        <v>81</v>
      </c>
      <c r="B7529" s="15">
        <v>9</v>
      </c>
      <c r="D7529" s="15" t="str">
        <f xml:space="preserve"> IF(INDEX(Разделы!C$2:L$1540,A7529*11+3,B7529)="","","= "&amp;INDEX(Разделы!C$2:L$1540,A7529*11+3,B7529)&amp;" ("&amp;INDEX(Разделы!C$2:L$1540,A7529*11+4,B7529)&amp;")")</f>
        <v/>
      </c>
      <c r="E7529" s="15" t="str">
        <f>IF(INDEX(Оценка!C$2:AF$1540,A7527*11+4,(B7529-1)*3+1)="","",INDEX(Оценка!C$2:AF$1540,A7527*11+4,(B7529-1)*3+1)&amp;" ("&amp;INDEX(Оценка!C$2:AF$1540,A7527*11+4,(B7529-1)*3+2)&amp;") ("&amp;INDEX(Оценка!C$2:AF$1540,A7527*11+4,(B7529-1)*3+3)&amp;")")</f>
        <v/>
      </c>
      <c r="F7529" s="15" t="str">
        <f>IF(INDEX(Содержание!C$2:L$1680,A7529*6+2,B7529)="","",INDEX(Содержание!C$2:L$1680,A7529*6+2,B7529))</f>
        <v/>
      </c>
    </row>
    <row r="7530" spans="1:6" s="15" customFormat="1" x14ac:dyDescent="0.25">
      <c r="A7530" s="15">
        <v>81</v>
      </c>
      <c r="B7530" s="15">
        <v>9</v>
      </c>
      <c r="E7530" s="15" t="str">
        <f>IF(INDEX(Оценка!C$2:AF$1540,A7528*11+5,(B7530-1)*3+1)="","",INDEX(Оценка!C$2:AF$1540,A7528*11+5,(B7530-1)*3+1)&amp;" ("&amp;INDEX(Оценка!C$2:AF$1540,A7528*11+5,(B7530-1)*3+2)&amp;") ("&amp;INDEX(Оценка!C$2:AF$1540,A7528*11+5,(B7530-1)*3+3)&amp;")")</f>
        <v/>
      </c>
    </row>
    <row r="7531" spans="1:6" s="15" customFormat="1" x14ac:dyDescent="0.25">
      <c r="A7531" s="15">
        <v>81</v>
      </c>
      <c r="B7531" s="15">
        <v>9</v>
      </c>
      <c r="D7531" s="15" t="str">
        <f>IF(INDEX(Разделы!C$2:L$1540,A7531*11+5,B7531)="","","- "&amp;INDEX(Разделы!C$2:L$1540,A7531*11+5,B7531))</f>
        <v/>
      </c>
      <c r="E7531" s="15" t="str">
        <f>IF(INDEX(Оценка!C$2:AF$1540,A7529*11+6,(B7531-1)*3+1)="","",INDEX(Оценка!C$2:AF$1540,A7529*11+6,(B7531-1)*3+1)&amp;" ("&amp;INDEX(Оценка!C$2:AF$1540,A7529*11+6,(B7531-1)*3+2)&amp;") ("&amp;INDEX(Оценка!C$2:AF$1540,A7529*11+6,(B7531-1)*3+3)&amp;")")</f>
        <v/>
      </c>
      <c r="F7531" s="15" t="str">
        <f>IF(INDEX(Содержание!C$2:L$1680,A7531*6+3,B7531)="","","= "&amp;INDEX(Содержание!C$2:L$1680,A7531*6+3,B7531)&amp;" "&amp;INDEX(Содержание!C$2:L$1680,A7533*6+4,B7533))</f>
        <v/>
      </c>
    </row>
    <row r="7532" spans="1:6" s="15" customFormat="1" x14ac:dyDescent="0.25">
      <c r="A7532" s="15">
        <v>81</v>
      </c>
      <c r="B7532" s="15">
        <v>9</v>
      </c>
      <c r="D7532" s="15" t="str">
        <f>IF(INDEX(Разделы!C$2:L$1540,A7532*11+6,B7532)="","","- "&amp;INDEX(Разделы!C$2:L$1540,A7532*11+6,B7532))</f>
        <v/>
      </c>
      <c r="E7532" s="15" t="str">
        <f>IF(INDEX(Оценка!C$2:AF$1540,A7530*11+7,(B7532-1)*3+1)="","",INDEX(Оценка!C$2:AF$1540,A7530*11+7,(B7532-1)*3+1)&amp;" ("&amp;INDEX(Оценка!C$2:AF$1540,A7530*11+7,(B7532-1)*3+2)&amp;") ("&amp;INDEX(Оценка!C$2:AF$1540,A7530*11+7,(B7532-1)*3+3)&amp;")")</f>
        <v/>
      </c>
    </row>
    <row r="7533" spans="1:6" s="15" customFormat="1" x14ac:dyDescent="0.25">
      <c r="A7533" s="15">
        <v>81</v>
      </c>
      <c r="B7533" s="15">
        <v>9</v>
      </c>
      <c r="D7533" s="15" t="str">
        <f>IF(INDEX(Разделы!C$2:L$1540,A7533*11+7,B7533)="","","- "&amp;INDEX(Разделы!C$2:L$1540,A7533*11+7,B7533))</f>
        <v/>
      </c>
      <c r="E7533" s="15" t="str">
        <f>IF(INDEX(Оценка!C$2:AF$1540,A7531*11+8,(B7533-1)*3+1)="","",INDEX(Оценка!C$2:AF$1540,A7531*11+8,(B7533-1)*3+1)&amp;" ("&amp;INDEX(Оценка!C$2:AF$1540,A7531*11+8,(B7533-1)*3+2)&amp;") ("&amp;INDEX(Оценка!C$2:AF$1540,A7531*11+8,(B7533-1)*3+3)&amp;")")</f>
        <v/>
      </c>
      <c r="F7533" s="15" t="str">
        <f>IF(INDEX(Содержание!C$2:L$1680,A7533*6+5,B7533)="","",INDEX(Содержание!C$2:L$1680,A7533*6+5,B7533))</f>
        <v/>
      </c>
    </row>
    <row r="7534" spans="1:6" s="15" customFormat="1" x14ac:dyDescent="0.25">
      <c r="A7534" s="15">
        <v>81</v>
      </c>
      <c r="B7534" s="15">
        <v>9</v>
      </c>
      <c r="D7534" s="15" t="str">
        <f>IF(INDEX(Разделы!C$2:L$1540,A7534*11+8,B7534)="","","- "&amp;INDEX(Разделы!C$2:L$1540,A7534*11+8,B7534))</f>
        <v/>
      </c>
      <c r="E7534" s="15" t="str">
        <f>IF(INDEX(Оценка!C$2:AF$1540,A7532*11+9,(B7534-1)*3+1)="","",INDEX(Оценка!C$2:AF$1540,A7532*11+9,(B7534-1)*3+1)&amp;" ("&amp;INDEX(Оценка!C$2:AF$1540,A7532*11+9,(B7534-1)*3+2)&amp;") ("&amp;INDEX(Оценка!C$2:AF$1540,A7532*11+9,(B7534-1)*3+3)&amp;")")</f>
        <v/>
      </c>
    </row>
    <row r="7535" spans="1:6" s="15" customFormat="1" x14ac:dyDescent="0.25">
      <c r="A7535" s="15">
        <v>81</v>
      </c>
      <c r="B7535" s="15">
        <v>9</v>
      </c>
      <c r="D7535" s="15" t="str">
        <f>IF(INDEX(Разделы!C$2:L$1540,A7535*11+9,B7535)="","","- "&amp;INDEX(Разделы!C$2:L$1540,A7535*11+9,B7535))</f>
        <v/>
      </c>
      <c r="E7535" s="15" t="str">
        <f>IF(INDEX(Оценка!C$2:AF$1540,A7533*11+10,(B7535-1)*3+1)="","",INDEX(Оценка!C$2:AF$1540,A7533*11+10,(B7535-1)*3+1)&amp;" ("&amp;INDEX(Оценка!C$2:AF$1540,A7533*11+10,(B7535-1)*3+2)&amp;") ("&amp;INDEX(Оценка!C$2:AF$1540,A7533*11+10,(B7535-1)*3+3)&amp;")")</f>
        <v/>
      </c>
    </row>
    <row r="7536" spans="1:6" s="15" customFormat="1" x14ac:dyDescent="0.25">
      <c r="A7536" s="15">
        <v>81</v>
      </c>
      <c r="B7536" s="15">
        <v>9</v>
      </c>
      <c r="D7536" s="15" t="str">
        <f>IF(INDEX(Разделы!C$2:L$1540,A7536*11+10,B7536)="","","- "&amp;INDEX(Разделы!C$2:L$1540,A7536*11+10,B7536))</f>
        <v/>
      </c>
    </row>
    <row r="7537" spans="1:6" s="15" customFormat="1" x14ac:dyDescent="0.25">
      <c r="A7537" s="15">
        <v>81</v>
      </c>
      <c r="B7537" s="15">
        <v>9</v>
      </c>
    </row>
    <row r="7538" spans="1:6" s="15" customFormat="1" x14ac:dyDescent="0.25">
      <c r="A7538" s="15">
        <v>81</v>
      </c>
      <c r="B7538" s="15">
        <v>10</v>
      </c>
      <c r="D7538" s="15" t="str">
        <f xml:space="preserve"> IF(INDEX(Разделы!C$2:L$1540,A7538*11+3,B7538)="","","= "&amp;INDEX(Разделы!C$2:L$1540,A7538*11+3,B7538)&amp;" ("&amp;INDEX(Разделы!C$2:L$1540,A7538*11+4,B7538)&amp;")")</f>
        <v/>
      </c>
      <c r="E7538" s="15" t="str">
        <f>IF(INDEX(Оценка!C$2:AF$1540,A7536*11+4,(B7538-1)*3+1)="","",INDEX(Оценка!C$2:AF$1540,A7536*11+4,(B7538-1)*3+1)&amp;" ("&amp;INDEX(Оценка!C$2:AF$1540,A7536*11+4,(B7538-1)*3+2)&amp;") ("&amp;INDEX(Оценка!C$2:AF$1540,A7536*11+4,(B7538-1)*3+3)&amp;")")</f>
        <v/>
      </c>
      <c r="F7538" s="15" t="str">
        <f>IF(INDEX(Содержание!C$2:L$1680,A7538*6+2,B7538)="","",INDEX(Содержание!C$2:L$1680,A7538*6+2,B7538))</f>
        <v/>
      </c>
    </row>
    <row r="7539" spans="1:6" s="15" customFormat="1" x14ac:dyDescent="0.25">
      <c r="A7539" s="15">
        <v>81</v>
      </c>
      <c r="B7539" s="15">
        <v>10</v>
      </c>
      <c r="E7539" s="15" t="str">
        <f>IF(INDEX(Оценка!C$2:AF$1540,A7537*11+5,(B7539-1)*3+1)="","",INDEX(Оценка!C$2:AF$1540,A7537*11+5,(B7539-1)*3+1)&amp;" ("&amp;INDEX(Оценка!C$2:AF$1540,A7537*11+5,(B7539-1)*3+2)&amp;") ("&amp;INDEX(Оценка!C$2:AF$1540,A7537*11+5,(B7539-1)*3+3)&amp;")")</f>
        <v/>
      </c>
    </row>
    <row r="7540" spans="1:6" s="15" customFormat="1" x14ac:dyDescent="0.25">
      <c r="A7540" s="15">
        <v>81</v>
      </c>
      <c r="B7540" s="15">
        <v>10</v>
      </c>
      <c r="D7540" s="15" t="str">
        <f>IF(INDEX(Разделы!C$2:L$1540,A7540*11+5,B7540)="","","- "&amp;INDEX(Разделы!C$2:L$1540,A7540*11+5,B7540))</f>
        <v/>
      </c>
      <c r="E7540" s="15" t="str">
        <f>IF(INDEX(Оценка!C$2:AF$1540,A7538*11+6,(B7540-1)*3+1)="","",INDEX(Оценка!C$2:AF$1540,A7538*11+6,(B7540-1)*3+1)&amp;" ("&amp;INDEX(Оценка!C$2:AF$1540,A7538*11+6,(B7540-1)*3+2)&amp;") ("&amp;INDEX(Оценка!C$2:AF$1540,A7538*11+6,(B7540-1)*3+3)&amp;")")</f>
        <v/>
      </c>
      <c r="F7540" s="15" t="str">
        <f>IF(INDEX(Содержание!C$2:L$1680,A7540*6+3,B7540)="","","= "&amp;INDEX(Содержание!C$2:L$1680,A7540*6+3,B7540)&amp;" "&amp;INDEX(Содержание!C$2:L$1680,A7542*6+4,B7542))</f>
        <v/>
      </c>
    </row>
    <row r="7541" spans="1:6" s="15" customFormat="1" x14ac:dyDescent="0.25">
      <c r="A7541" s="15">
        <v>81</v>
      </c>
      <c r="B7541" s="15">
        <v>10</v>
      </c>
      <c r="D7541" s="15" t="str">
        <f>IF(INDEX(Разделы!C$2:L$1540,A7541*11+6,B7541)="","","- "&amp;INDEX(Разделы!C$2:L$1540,A7541*11+6,B7541))</f>
        <v/>
      </c>
      <c r="E7541" s="15" t="str">
        <f>IF(INDEX(Оценка!C$2:AF$1540,A7539*11+7,(B7541-1)*3+1)="","",INDEX(Оценка!C$2:AF$1540,A7539*11+7,(B7541-1)*3+1)&amp;" ("&amp;INDEX(Оценка!C$2:AF$1540,A7539*11+7,(B7541-1)*3+2)&amp;") ("&amp;INDEX(Оценка!C$2:AF$1540,A7539*11+7,(B7541-1)*3+3)&amp;")")</f>
        <v/>
      </c>
    </row>
    <row r="7542" spans="1:6" s="15" customFormat="1" x14ac:dyDescent="0.25">
      <c r="A7542" s="15">
        <v>81</v>
      </c>
      <c r="B7542" s="15">
        <v>10</v>
      </c>
      <c r="D7542" s="15" t="str">
        <f>IF(INDEX(Разделы!C$2:L$1540,A7542*11+7,B7542)="","","- "&amp;INDEX(Разделы!C$2:L$1540,A7542*11+7,B7542))</f>
        <v/>
      </c>
      <c r="E7542" s="15" t="str">
        <f>IF(INDEX(Оценка!C$2:AF$1540,A7540*11+8,(B7542-1)*3+1)="","",INDEX(Оценка!C$2:AF$1540,A7540*11+8,(B7542-1)*3+1)&amp;" ("&amp;INDEX(Оценка!C$2:AF$1540,A7540*11+8,(B7542-1)*3+2)&amp;") ("&amp;INDEX(Оценка!C$2:AF$1540,A7540*11+8,(B7542-1)*3+3)&amp;")")</f>
        <v/>
      </c>
      <c r="F7542" s="15" t="str">
        <f>IF(INDEX(Содержание!C$2:L$1680,A7542*6+5,B7542)="","",INDEX(Содержание!C$2:L$1680,A7542*6+5,B7542))</f>
        <v/>
      </c>
    </row>
    <row r="7543" spans="1:6" s="15" customFormat="1" x14ac:dyDescent="0.25">
      <c r="A7543" s="15">
        <v>81</v>
      </c>
      <c r="B7543" s="15">
        <v>10</v>
      </c>
      <c r="D7543" s="15" t="str">
        <f>IF(INDEX(Разделы!C$2:L$1540,A7543*11+8,B7543)="","","- "&amp;INDEX(Разделы!C$2:L$1540,A7543*11+8,B7543))</f>
        <v/>
      </c>
      <c r="E7543" s="15" t="str">
        <f>IF(INDEX(Оценка!C$2:AF$1540,A7541*11+9,(B7543-1)*3+1)="","",INDEX(Оценка!C$2:AF$1540,A7541*11+9,(B7543-1)*3+1)&amp;" ("&amp;INDEX(Оценка!C$2:AF$1540,A7541*11+9,(B7543-1)*3+2)&amp;") ("&amp;INDEX(Оценка!C$2:AF$1540,A7541*11+9,(B7543-1)*3+3)&amp;")")</f>
        <v/>
      </c>
    </row>
    <row r="7544" spans="1:6" s="15" customFormat="1" x14ac:dyDescent="0.25">
      <c r="A7544" s="15">
        <v>81</v>
      </c>
      <c r="B7544" s="15">
        <v>10</v>
      </c>
      <c r="D7544" s="15" t="str">
        <f>IF(INDEX(Разделы!C$2:L$1540,A7544*11+9,B7544)="","","- "&amp;INDEX(Разделы!C$2:L$1540,A7544*11+9,B7544))</f>
        <v/>
      </c>
      <c r="E7544" s="15" t="str">
        <f>IF(INDEX(Оценка!C$2:AF$1540,A7542*11+10,(B7544-1)*3+1)="","",INDEX(Оценка!C$2:AF$1540,A7542*11+10,(B7544-1)*3+1)&amp;" ("&amp;INDEX(Оценка!C$2:AF$1540,A7542*11+10,(B7544-1)*3+2)&amp;") ("&amp;INDEX(Оценка!C$2:AF$1540,A7542*11+10,(B7544-1)*3+3)&amp;")")</f>
        <v/>
      </c>
    </row>
    <row r="7545" spans="1:6" s="15" customFormat="1" x14ac:dyDescent="0.25">
      <c r="A7545" s="15">
        <v>81</v>
      </c>
      <c r="B7545" s="15">
        <v>10</v>
      </c>
      <c r="D7545" s="15" t="str">
        <f>IF(INDEX(Разделы!C$2:L$1540,A7545*11+10,B7545)="","","- "&amp;INDEX(Разделы!C$2:L$1540,A7545*11+10,B7545))</f>
        <v/>
      </c>
    </row>
    <row r="7546" spans="1:6" s="15" customFormat="1" x14ac:dyDescent="0.25">
      <c r="A7546" s="15">
        <v>81</v>
      </c>
      <c r="B7546" s="15">
        <v>10</v>
      </c>
    </row>
    <row r="7547" spans="1:6" s="15" customFormat="1" x14ac:dyDescent="0.25">
      <c r="A7547" s="15">
        <v>82</v>
      </c>
      <c r="B7547" s="15">
        <v>1</v>
      </c>
      <c r="D7547" s="15" t="str">
        <f>IF(INDEX(Разделы!C$2:L$1540,A7547*11+1,1)="","","== "&amp;INDEX(Разделы!C$2:L$1540,A7547*11+1,1))</f>
        <v/>
      </c>
      <c r="E7547" s="15" t="str">
        <f>IF(INDEX(Оценка!C$2:AF$1540,A7547*11+1,1)="","","== "&amp;INDEX(Оценка!C$2:AF$1540,A7547*11+1,1))</f>
        <v/>
      </c>
      <c r="F7547" s="15" t="str">
        <f>IF(INDEX(Содержание!C$2:L$1680,A7547*6+1,1)="","","== "&amp;INDEX(Содержание!C$2:L$1680,A7547*6+1,1))</f>
        <v/>
      </c>
    </row>
    <row r="7548" spans="1:6" s="15" customFormat="1" x14ac:dyDescent="0.25">
      <c r="A7548" s="15">
        <v>82</v>
      </c>
      <c r="B7548" s="15">
        <v>1</v>
      </c>
    </row>
    <row r="7549" spans="1:6" s="15" customFormat="1" x14ac:dyDescent="0.25">
      <c r="A7549" s="15">
        <v>82</v>
      </c>
      <c r="B7549" s="15">
        <v>1</v>
      </c>
      <c r="D7549" s="15" t="str">
        <f xml:space="preserve"> IF(INDEX(Разделы!C$2:L$1540,A7549*11+3,B7549)="","","= "&amp;INDEX(Разделы!C$2:L$1540,A7549*11+3,B7549)&amp;" ("&amp;INDEX(Разделы!C$2:L$1540,A7549*11+4,B7549)&amp;")")</f>
        <v/>
      </c>
      <c r="E7549" s="15" t="str">
        <f>IF(INDEX(Оценка!C$2:AF$1540,A7547*11+4,(B7549-1)*3+1)="","",INDEX(Оценка!C$2:AF$1540,A7547*11+4,(B7549-1)*3+1)&amp;" ("&amp;INDEX(Оценка!C$2:AF$1540,A7547*11+4,(B7549-1)*3+2)&amp;") ("&amp;INDEX(Оценка!C$2:AF$1540,A7547*11+4,(B7549-1)*3+3)&amp;")")</f>
        <v/>
      </c>
      <c r="F7549" s="15" t="str">
        <f>IF(INDEX(Содержание!C$2:L$1680,A7549*6+2,B7549)="","",INDEX(Содержание!C$2:L$1680,A7549*6+2,B7549))</f>
        <v/>
      </c>
    </row>
    <row r="7550" spans="1:6" s="15" customFormat="1" x14ac:dyDescent="0.25">
      <c r="A7550" s="15">
        <v>82</v>
      </c>
      <c r="B7550" s="15">
        <v>1</v>
      </c>
      <c r="E7550" s="15" t="str">
        <f>IF(INDEX(Оценка!C$2:AF$1540,A7548*11+5,(B7550-1)*3+1)="","",INDEX(Оценка!C$2:AF$1540,A7548*11+5,(B7550-1)*3+1)&amp;" ("&amp;INDEX(Оценка!C$2:AF$1540,A7548*11+5,(B7550-1)*3+2)&amp;") ("&amp;INDEX(Оценка!C$2:AF$1540,A7548*11+5,(B7550-1)*3+3)&amp;")")</f>
        <v/>
      </c>
    </row>
    <row r="7551" spans="1:6" s="15" customFormat="1" x14ac:dyDescent="0.25">
      <c r="A7551" s="15">
        <v>82</v>
      </c>
      <c r="B7551" s="15">
        <v>1</v>
      </c>
      <c r="D7551" s="15" t="str">
        <f>IF(INDEX(Разделы!C$2:L$1540,A7551*11+5,B7551)="","","- "&amp;INDEX(Разделы!C$2:L$1540,A7551*11+5,B7551))</f>
        <v/>
      </c>
      <c r="E7551" s="15" t="str">
        <f>IF(INDEX(Оценка!C$2:AF$1540,A7549*11+6,(B7551-1)*3+1)="","",INDEX(Оценка!C$2:AF$1540,A7549*11+6,(B7551-1)*3+1)&amp;" ("&amp;INDEX(Оценка!C$2:AF$1540,A7549*11+6,(B7551-1)*3+2)&amp;") ("&amp;INDEX(Оценка!C$2:AF$1540,A7549*11+6,(B7551-1)*3+3)&amp;")")</f>
        <v/>
      </c>
      <c r="F7551" s="15" t="str">
        <f>IF(INDEX(Содержание!C$2:L$1680,A7551*6+3,B7551)="","","= "&amp;INDEX(Содержание!C$2:L$1680,A7551*6+3,B7551)&amp;" "&amp;INDEX(Содержание!C$2:L$1680,A7553*6+4,B7553))</f>
        <v/>
      </c>
    </row>
    <row r="7552" spans="1:6" s="15" customFormat="1" x14ac:dyDescent="0.25">
      <c r="A7552" s="15">
        <v>82</v>
      </c>
      <c r="B7552" s="15">
        <v>1</v>
      </c>
      <c r="D7552" s="15" t="str">
        <f>IF(INDEX(Разделы!C$2:L$1540,A7552*11+6,B7552)="","","- "&amp;INDEX(Разделы!C$2:L$1540,A7552*11+6,B7552))</f>
        <v/>
      </c>
      <c r="E7552" s="15" t="str">
        <f>IF(INDEX(Оценка!C$2:AF$1540,A7550*11+7,(B7552-1)*3+1)="","",INDEX(Оценка!C$2:AF$1540,A7550*11+7,(B7552-1)*3+1)&amp;" ("&amp;INDEX(Оценка!C$2:AF$1540,A7550*11+7,(B7552-1)*3+2)&amp;") ("&amp;INDEX(Оценка!C$2:AF$1540,A7550*11+7,(B7552-1)*3+3)&amp;")")</f>
        <v/>
      </c>
    </row>
    <row r="7553" spans="1:6" s="15" customFormat="1" x14ac:dyDescent="0.25">
      <c r="A7553" s="15">
        <v>82</v>
      </c>
      <c r="B7553" s="15">
        <v>1</v>
      </c>
      <c r="D7553" s="15" t="str">
        <f>IF(INDEX(Разделы!C$2:L$1540,A7553*11+7,B7553)="","","- "&amp;INDEX(Разделы!C$2:L$1540,A7553*11+7,B7553))</f>
        <v/>
      </c>
      <c r="E7553" s="15" t="str">
        <f>IF(INDEX(Оценка!C$2:AF$1540,A7551*11+8,(B7553-1)*3+1)="","",INDEX(Оценка!C$2:AF$1540,A7551*11+8,(B7553-1)*3+1)&amp;" ("&amp;INDEX(Оценка!C$2:AF$1540,A7551*11+8,(B7553-1)*3+2)&amp;") ("&amp;INDEX(Оценка!C$2:AF$1540,A7551*11+8,(B7553-1)*3+3)&amp;")")</f>
        <v/>
      </c>
      <c r="F7553" s="15" t="str">
        <f>IF(INDEX(Содержание!C$2:L$1680,A7553*6+5,B7553)="","",INDEX(Содержание!C$2:L$1680,A7553*6+5,B7553))</f>
        <v/>
      </c>
    </row>
    <row r="7554" spans="1:6" s="15" customFormat="1" x14ac:dyDescent="0.25">
      <c r="A7554" s="15">
        <v>82</v>
      </c>
      <c r="B7554" s="15">
        <v>1</v>
      </c>
      <c r="D7554" s="15" t="str">
        <f>IF(INDEX(Разделы!C$2:L$1540,A7554*11+8,B7554)="","","- "&amp;INDEX(Разделы!C$2:L$1540,A7554*11+8,B7554))</f>
        <v/>
      </c>
      <c r="E7554" s="15" t="str">
        <f>IF(INDEX(Оценка!C$2:AF$1540,A7552*11+9,(B7554-1)*3+1)="","",INDEX(Оценка!C$2:AF$1540,A7552*11+9,(B7554-1)*3+1)&amp;" ("&amp;INDEX(Оценка!C$2:AF$1540,A7552*11+9,(B7554-1)*3+2)&amp;") ("&amp;INDEX(Оценка!C$2:AF$1540,A7552*11+9,(B7554-1)*3+3)&amp;")")</f>
        <v/>
      </c>
    </row>
    <row r="7555" spans="1:6" s="15" customFormat="1" x14ac:dyDescent="0.25">
      <c r="A7555" s="15">
        <v>82</v>
      </c>
      <c r="B7555" s="15">
        <v>1</v>
      </c>
      <c r="D7555" s="15" t="str">
        <f>IF(INDEX(Разделы!C$2:L$1540,A7555*11+9,B7555)="","","- "&amp;INDEX(Разделы!C$2:L$1540,A7555*11+9,B7555))</f>
        <v/>
      </c>
      <c r="E7555" s="15" t="str">
        <f>IF(INDEX(Оценка!C$2:AF$1540,A7553*11+10,(B7555-1)*3+1)="","",INDEX(Оценка!C$2:AF$1540,A7553*11+10,(B7555-1)*3+1)&amp;" ("&amp;INDEX(Оценка!C$2:AF$1540,A7553*11+10,(B7555-1)*3+2)&amp;") ("&amp;INDEX(Оценка!C$2:AF$1540,A7553*11+10,(B7555-1)*3+3)&amp;")")</f>
        <v/>
      </c>
    </row>
    <row r="7556" spans="1:6" s="15" customFormat="1" x14ac:dyDescent="0.25">
      <c r="A7556" s="15">
        <v>82</v>
      </c>
      <c r="B7556" s="15">
        <v>1</v>
      </c>
      <c r="D7556" s="15" t="str">
        <f>IF(INDEX(Разделы!C$2:L$1540,A7556*11+10,B7556)="","","- "&amp;INDEX(Разделы!C$2:L$1540,A7556*11+10,B7556))</f>
        <v/>
      </c>
    </row>
    <row r="7557" spans="1:6" s="15" customFormat="1" x14ac:dyDescent="0.25">
      <c r="A7557" s="15">
        <v>82</v>
      </c>
      <c r="B7557" s="15">
        <v>1</v>
      </c>
    </row>
    <row r="7558" spans="1:6" s="15" customFormat="1" x14ac:dyDescent="0.25">
      <c r="A7558" s="15">
        <v>82</v>
      </c>
      <c r="B7558" s="15">
        <v>2</v>
      </c>
      <c r="D7558" s="15" t="str">
        <f xml:space="preserve"> IF(INDEX(Разделы!C$2:L$1540,A7558*11+3,B7558)="","","= "&amp;INDEX(Разделы!C$2:L$1540,A7558*11+3,B7558)&amp;" ("&amp;INDEX(Разделы!C$2:L$1540,A7558*11+4,B7558)&amp;")")</f>
        <v/>
      </c>
      <c r="E7558" s="15" t="str">
        <f>IF(INDEX(Оценка!C$2:AF$1540,A7556*11+4,(B7558-1)*3+1)="","",INDEX(Оценка!C$2:AF$1540,A7556*11+4,(B7558-1)*3+1)&amp;" ("&amp;INDEX(Оценка!C$2:AF$1540,A7556*11+4,(B7558-1)*3+2)&amp;") ("&amp;INDEX(Оценка!C$2:AF$1540,A7556*11+4,(B7558-1)*3+3)&amp;")")</f>
        <v/>
      </c>
      <c r="F7558" s="15" t="str">
        <f>IF(INDEX(Содержание!C$2:L$1680,A7558*6+2,B7558)="","",INDEX(Содержание!C$2:L$1680,A7558*6+2,B7558))</f>
        <v/>
      </c>
    </row>
    <row r="7559" spans="1:6" s="15" customFormat="1" x14ac:dyDescent="0.25">
      <c r="A7559" s="15">
        <v>82</v>
      </c>
      <c r="B7559" s="15">
        <v>2</v>
      </c>
      <c r="E7559" s="15" t="str">
        <f>IF(INDEX(Оценка!C$2:AF$1540,A7557*11+5,(B7559-1)*3+1)="","",INDEX(Оценка!C$2:AF$1540,A7557*11+5,(B7559-1)*3+1)&amp;" ("&amp;INDEX(Оценка!C$2:AF$1540,A7557*11+5,(B7559-1)*3+2)&amp;") ("&amp;INDEX(Оценка!C$2:AF$1540,A7557*11+5,(B7559-1)*3+3)&amp;")")</f>
        <v/>
      </c>
    </row>
    <row r="7560" spans="1:6" s="15" customFormat="1" x14ac:dyDescent="0.25">
      <c r="A7560" s="15">
        <v>82</v>
      </c>
      <c r="B7560" s="15">
        <v>2</v>
      </c>
      <c r="D7560" s="15" t="str">
        <f>IF(INDEX(Разделы!C$2:L$1540,A7560*11+5,B7560)="","","- "&amp;INDEX(Разделы!C$2:L$1540,A7560*11+5,B7560))</f>
        <v/>
      </c>
      <c r="E7560" s="15" t="str">
        <f>IF(INDEX(Оценка!C$2:AF$1540,A7558*11+6,(B7560-1)*3+1)="","",INDEX(Оценка!C$2:AF$1540,A7558*11+6,(B7560-1)*3+1)&amp;" ("&amp;INDEX(Оценка!C$2:AF$1540,A7558*11+6,(B7560-1)*3+2)&amp;") ("&amp;INDEX(Оценка!C$2:AF$1540,A7558*11+6,(B7560-1)*3+3)&amp;")")</f>
        <v/>
      </c>
      <c r="F7560" s="15" t="str">
        <f>IF(INDEX(Содержание!C$2:L$1680,A7560*6+3,B7560)="","","= "&amp;INDEX(Содержание!C$2:L$1680,A7560*6+3,B7560)&amp;" "&amp;INDEX(Содержание!C$2:L$1680,A7562*6+4,B7562))</f>
        <v/>
      </c>
    </row>
    <row r="7561" spans="1:6" s="15" customFormat="1" x14ac:dyDescent="0.25">
      <c r="A7561" s="15">
        <v>82</v>
      </c>
      <c r="B7561" s="15">
        <v>2</v>
      </c>
      <c r="D7561" s="15" t="str">
        <f>IF(INDEX(Разделы!C$2:L$1540,A7561*11+6,B7561)="","","- "&amp;INDEX(Разделы!C$2:L$1540,A7561*11+6,B7561))</f>
        <v/>
      </c>
      <c r="E7561" s="15" t="str">
        <f>IF(INDEX(Оценка!C$2:AF$1540,A7559*11+7,(B7561-1)*3+1)="","",INDEX(Оценка!C$2:AF$1540,A7559*11+7,(B7561-1)*3+1)&amp;" ("&amp;INDEX(Оценка!C$2:AF$1540,A7559*11+7,(B7561-1)*3+2)&amp;") ("&amp;INDEX(Оценка!C$2:AF$1540,A7559*11+7,(B7561-1)*3+3)&amp;")")</f>
        <v/>
      </c>
    </row>
    <row r="7562" spans="1:6" s="15" customFormat="1" x14ac:dyDescent="0.25">
      <c r="A7562" s="15">
        <v>82</v>
      </c>
      <c r="B7562" s="15">
        <v>2</v>
      </c>
      <c r="D7562" s="15" t="str">
        <f>IF(INDEX(Разделы!C$2:L$1540,A7562*11+7,B7562)="","","- "&amp;INDEX(Разделы!C$2:L$1540,A7562*11+7,B7562))</f>
        <v/>
      </c>
      <c r="E7562" s="15" t="str">
        <f>IF(INDEX(Оценка!C$2:AF$1540,A7560*11+8,(B7562-1)*3+1)="","",INDEX(Оценка!C$2:AF$1540,A7560*11+8,(B7562-1)*3+1)&amp;" ("&amp;INDEX(Оценка!C$2:AF$1540,A7560*11+8,(B7562-1)*3+2)&amp;") ("&amp;INDEX(Оценка!C$2:AF$1540,A7560*11+8,(B7562-1)*3+3)&amp;")")</f>
        <v/>
      </c>
      <c r="F7562" s="15" t="str">
        <f>IF(INDEX(Содержание!C$2:L$1680,A7562*6+5,B7562)="","",INDEX(Содержание!C$2:L$1680,A7562*6+5,B7562))</f>
        <v/>
      </c>
    </row>
    <row r="7563" spans="1:6" s="15" customFormat="1" x14ac:dyDescent="0.25">
      <c r="A7563" s="15">
        <v>82</v>
      </c>
      <c r="B7563" s="15">
        <v>2</v>
      </c>
      <c r="D7563" s="15" t="str">
        <f>IF(INDEX(Разделы!C$2:L$1540,A7563*11+8,B7563)="","","- "&amp;INDEX(Разделы!C$2:L$1540,A7563*11+8,B7563))</f>
        <v/>
      </c>
      <c r="E7563" s="15" t="str">
        <f>IF(INDEX(Оценка!C$2:AF$1540,A7561*11+9,(B7563-1)*3+1)="","",INDEX(Оценка!C$2:AF$1540,A7561*11+9,(B7563-1)*3+1)&amp;" ("&amp;INDEX(Оценка!C$2:AF$1540,A7561*11+9,(B7563-1)*3+2)&amp;") ("&amp;INDEX(Оценка!C$2:AF$1540,A7561*11+9,(B7563-1)*3+3)&amp;")")</f>
        <v/>
      </c>
    </row>
    <row r="7564" spans="1:6" s="15" customFormat="1" x14ac:dyDescent="0.25">
      <c r="A7564" s="15">
        <v>82</v>
      </c>
      <c r="B7564" s="15">
        <v>2</v>
      </c>
      <c r="D7564" s="15" t="str">
        <f>IF(INDEX(Разделы!C$2:L$1540,A7564*11+9,B7564)="","","- "&amp;INDEX(Разделы!C$2:L$1540,A7564*11+9,B7564))</f>
        <v/>
      </c>
      <c r="E7564" s="15" t="str">
        <f>IF(INDEX(Оценка!C$2:AF$1540,A7562*11+10,(B7564-1)*3+1)="","",INDEX(Оценка!C$2:AF$1540,A7562*11+10,(B7564-1)*3+1)&amp;" ("&amp;INDEX(Оценка!C$2:AF$1540,A7562*11+10,(B7564-1)*3+2)&amp;") ("&amp;INDEX(Оценка!C$2:AF$1540,A7562*11+10,(B7564-1)*3+3)&amp;")")</f>
        <v/>
      </c>
    </row>
    <row r="7565" spans="1:6" s="15" customFormat="1" x14ac:dyDescent="0.25">
      <c r="A7565" s="15">
        <v>82</v>
      </c>
      <c r="B7565" s="15">
        <v>2</v>
      </c>
      <c r="D7565" s="15" t="str">
        <f>IF(INDEX(Разделы!C$2:L$1540,A7565*11+10,B7565)="","","- "&amp;INDEX(Разделы!C$2:L$1540,A7565*11+10,B7565))</f>
        <v/>
      </c>
    </row>
    <row r="7566" spans="1:6" s="15" customFormat="1" x14ac:dyDescent="0.25">
      <c r="A7566" s="15">
        <v>82</v>
      </c>
      <c r="B7566" s="15">
        <v>2</v>
      </c>
    </row>
    <row r="7567" spans="1:6" s="15" customFormat="1" x14ac:dyDescent="0.25">
      <c r="A7567" s="15">
        <v>82</v>
      </c>
      <c r="B7567" s="15">
        <v>3</v>
      </c>
      <c r="D7567" s="15" t="str">
        <f xml:space="preserve"> IF(INDEX(Разделы!C$2:L$1540,A7567*11+3,B7567)="","","= "&amp;INDEX(Разделы!C$2:L$1540,A7567*11+3,B7567)&amp;" ("&amp;INDEX(Разделы!C$2:L$1540,A7567*11+4,B7567)&amp;")")</f>
        <v/>
      </c>
      <c r="E7567" s="15" t="str">
        <f>IF(INDEX(Оценка!C$2:AF$1540,A7565*11+4,(B7567-1)*3+1)="","",INDEX(Оценка!C$2:AF$1540,A7565*11+4,(B7567-1)*3+1)&amp;" ("&amp;INDEX(Оценка!C$2:AF$1540,A7565*11+4,(B7567-1)*3+2)&amp;") ("&amp;INDEX(Оценка!C$2:AF$1540,A7565*11+4,(B7567-1)*3+3)&amp;")")</f>
        <v/>
      </c>
      <c r="F7567" s="15" t="str">
        <f>IF(INDEX(Содержание!C$2:L$1680,A7567*6+2,B7567)="","",INDEX(Содержание!C$2:L$1680,A7567*6+2,B7567))</f>
        <v/>
      </c>
    </row>
    <row r="7568" spans="1:6" s="15" customFormat="1" x14ac:dyDescent="0.25">
      <c r="A7568" s="15">
        <v>82</v>
      </c>
      <c r="B7568" s="15">
        <v>3</v>
      </c>
      <c r="E7568" s="15" t="str">
        <f>IF(INDEX(Оценка!C$2:AF$1540,A7566*11+5,(B7568-1)*3+1)="","",INDEX(Оценка!C$2:AF$1540,A7566*11+5,(B7568-1)*3+1)&amp;" ("&amp;INDEX(Оценка!C$2:AF$1540,A7566*11+5,(B7568-1)*3+2)&amp;") ("&amp;INDEX(Оценка!C$2:AF$1540,A7566*11+5,(B7568-1)*3+3)&amp;")")</f>
        <v/>
      </c>
    </row>
    <row r="7569" spans="1:6" s="15" customFormat="1" x14ac:dyDescent="0.25">
      <c r="A7569" s="15">
        <v>82</v>
      </c>
      <c r="B7569" s="15">
        <v>3</v>
      </c>
      <c r="D7569" s="15" t="str">
        <f>IF(INDEX(Разделы!C$2:L$1540,A7569*11+5,B7569)="","","- "&amp;INDEX(Разделы!C$2:L$1540,A7569*11+5,B7569))</f>
        <v/>
      </c>
      <c r="E7569" s="15" t="str">
        <f>IF(INDEX(Оценка!C$2:AF$1540,A7567*11+6,(B7569-1)*3+1)="","",INDEX(Оценка!C$2:AF$1540,A7567*11+6,(B7569-1)*3+1)&amp;" ("&amp;INDEX(Оценка!C$2:AF$1540,A7567*11+6,(B7569-1)*3+2)&amp;") ("&amp;INDEX(Оценка!C$2:AF$1540,A7567*11+6,(B7569-1)*3+3)&amp;")")</f>
        <v/>
      </c>
      <c r="F7569" s="15" t="str">
        <f>IF(INDEX(Содержание!C$2:L$1680,A7569*6+3,B7569)="","","= "&amp;INDEX(Содержание!C$2:L$1680,A7569*6+3,B7569)&amp;" "&amp;INDEX(Содержание!C$2:L$1680,A7571*6+4,B7571))</f>
        <v/>
      </c>
    </row>
    <row r="7570" spans="1:6" s="15" customFormat="1" x14ac:dyDescent="0.25">
      <c r="A7570" s="15">
        <v>82</v>
      </c>
      <c r="B7570" s="15">
        <v>3</v>
      </c>
      <c r="D7570" s="15" t="str">
        <f>IF(INDEX(Разделы!C$2:L$1540,A7570*11+6,B7570)="","","- "&amp;INDEX(Разделы!C$2:L$1540,A7570*11+6,B7570))</f>
        <v/>
      </c>
      <c r="E7570" s="15" t="str">
        <f>IF(INDEX(Оценка!C$2:AF$1540,A7568*11+7,(B7570-1)*3+1)="","",INDEX(Оценка!C$2:AF$1540,A7568*11+7,(B7570-1)*3+1)&amp;" ("&amp;INDEX(Оценка!C$2:AF$1540,A7568*11+7,(B7570-1)*3+2)&amp;") ("&amp;INDEX(Оценка!C$2:AF$1540,A7568*11+7,(B7570-1)*3+3)&amp;")")</f>
        <v/>
      </c>
    </row>
    <row r="7571" spans="1:6" s="15" customFormat="1" x14ac:dyDescent="0.25">
      <c r="A7571" s="15">
        <v>82</v>
      </c>
      <c r="B7571" s="15">
        <v>3</v>
      </c>
      <c r="D7571" s="15" t="str">
        <f>IF(INDEX(Разделы!C$2:L$1540,A7571*11+7,B7571)="","","- "&amp;INDEX(Разделы!C$2:L$1540,A7571*11+7,B7571))</f>
        <v/>
      </c>
      <c r="E7571" s="15" t="str">
        <f>IF(INDEX(Оценка!C$2:AF$1540,A7569*11+8,(B7571-1)*3+1)="","",INDEX(Оценка!C$2:AF$1540,A7569*11+8,(B7571-1)*3+1)&amp;" ("&amp;INDEX(Оценка!C$2:AF$1540,A7569*11+8,(B7571-1)*3+2)&amp;") ("&amp;INDEX(Оценка!C$2:AF$1540,A7569*11+8,(B7571-1)*3+3)&amp;")")</f>
        <v/>
      </c>
      <c r="F7571" s="15" t="str">
        <f>IF(INDEX(Содержание!C$2:L$1680,A7571*6+5,B7571)="","",INDEX(Содержание!C$2:L$1680,A7571*6+5,B7571))</f>
        <v/>
      </c>
    </row>
    <row r="7572" spans="1:6" s="15" customFormat="1" x14ac:dyDescent="0.25">
      <c r="A7572" s="15">
        <v>82</v>
      </c>
      <c r="B7572" s="15">
        <v>3</v>
      </c>
      <c r="D7572" s="15" t="str">
        <f>IF(INDEX(Разделы!C$2:L$1540,A7572*11+8,B7572)="","","- "&amp;INDEX(Разделы!C$2:L$1540,A7572*11+8,B7572))</f>
        <v/>
      </c>
      <c r="E7572" s="15" t="str">
        <f>IF(INDEX(Оценка!C$2:AF$1540,A7570*11+9,(B7572-1)*3+1)="","",INDEX(Оценка!C$2:AF$1540,A7570*11+9,(B7572-1)*3+1)&amp;" ("&amp;INDEX(Оценка!C$2:AF$1540,A7570*11+9,(B7572-1)*3+2)&amp;") ("&amp;INDEX(Оценка!C$2:AF$1540,A7570*11+9,(B7572-1)*3+3)&amp;")")</f>
        <v/>
      </c>
    </row>
    <row r="7573" spans="1:6" s="15" customFormat="1" x14ac:dyDescent="0.25">
      <c r="A7573" s="15">
        <v>82</v>
      </c>
      <c r="B7573" s="15">
        <v>3</v>
      </c>
      <c r="D7573" s="15" t="str">
        <f>IF(INDEX(Разделы!C$2:L$1540,A7573*11+9,B7573)="","","- "&amp;INDEX(Разделы!C$2:L$1540,A7573*11+9,B7573))</f>
        <v/>
      </c>
      <c r="E7573" s="15" t="str">
        <f>IF(INDEX(Оценка!C$2:AF$1540,A7571*11+10,(B7573-1)*3+1)="","",INDEX(Оценка!C$2:AF$1540,A7571*11+10,(B7573-1)*3+1)&amp;" ("&amp;INDEX(Оценка!C$2:AF$1540,A7571*11+10,(B7573-1)*3+2)&amp;") ("&amp;INDEX(Оценка!C$2:AF$1540,A7571*11+10,(B7573-1)*3+3)&amp;")")</f>
        <v/>
      </c>
    </row>
    <row r="7574" spans="1:6" s="15" customFormat="1" x14ac:dyDescent="0.25">
      <c r="A7574" s="15">
        <v>82</v>
      </c>
      <c r="B7574" s="15">
        <v>3</v>
      </c>
      <c r="D7574" s="15" t="str">
        <f>IF(INDEX(Разделы!C$2:L$1540,A7574*11+10,B7574)="","","- "&amp;INDEX(Разделы!C$2:L$1540,A7574*11+10,B7574))</f>
        <v/>
      </c>
    </row>
    <row r="7575" spans="1:6" s="15" customFormat="1" x14ac:dyDescent="0.25">
      <c r="A7575" s="15">
        <v>82</v>
      </c>
      <c r="B7575" s="15">
        <v>3</v>
      </c>
    </row>
    <row r="7576" spans="1:6" s="15" customFormat="1" x14ac:dyDescent="0.25">
      <c r="A7576" s="15">
        <v>82</v>
      </c>
      <c r="B7576" s="15">
        <v>4</v>
      </c>
      <c r="D7576" s="15" t="str">
        <f xml:space="preserve"> IF(INDEX(Разделы!C$2:L$1540,A7576*11+3,B7576)="","","= "&amp;INDEX(Разделы!C$2:L$1540,A7576*11+3,B7576)&amp;" ("&amp;INDEX(Разделы!C$2:L$1540,A7576*11+4,B7576)&amp;")")</f>
        <v/>
      </c>
      <c r="E7576" s="15" t="str">
        <f>IF(INDEX(Оценка!C$2:AF$1540,A7574*11+4,(B7576-1)*3+1)="","",INDEX(Оценка!C$2:AF$1540,A7574*11+4,(B7576-1)*3+1)&amp;" ("&amp;INDEX(Оценка!C$2:AF$1540,A7574*11+4,(B7576-1)*3+2)&amp;") ("&amp;INDEX(Оценка!C$2:AF$1540,A7574*11+4,(B7576-1)*3+3)&amp;")")</f>
        <v/>
      </c>
      <c r="F7576" s="15" t="str">
        <f>IF(INDEX(Содержание!C$2:L$1680,A7576*6+2,B7576)="","",INDEX(Содержание!C$2:L$1680,A7576*6+2,B7576))</f>
        <v/>
      </c>
    </row>
    <row r="7577" spans="1:6" s="15" customFormat="1" x14ac:dyDescent="0.25">
      <c r="A7577" s="15">
        <v>82</v>
      </c>
      <c r="B7577" s="15">
        <v>4</v>
      </c>
      <c r="E7577" s="15" t="str">
        <f>IF(INDEX(Оценка!C$2:AF$1540,A7575*11+5,(B7577-1)*3+1)="","",INDEX(Оценка!C$2:AF$1540,A7575*11+5,(B7577-1)*3+1)&amp;" ("&amp;INDEX(Оценка!C$2:AF$1540,A7575*11+5,(B7577-1)*3+2)&amp;") ("&amp;INDEX(Оценка!C$2:AF$1540,A7575*11+5,(B7577-1)*3+3)&amp;")")</f>
        <v/>
      </c>
    </row>
    <row r="7578" spans="1:6" s="15" customFormat="1" x14ac:dyDescent="0.25">
      <c r="A7578" s="15">
        <v>82</v>
      </c>
      <c r="B7578" s="15">
        <v>4</v>
      </c>
      <c r="D7578" s="15" t="str">
        <f>IF(INDEX(Разделы!C$2:L$1540,A7578*11+5,B7578)="","","- "&amp;INDEX(Разделы!C$2:L$1540,A7578*11+5,B7578))</f>
        <v/>
      </c>
      <c r="E7578" s="15" t="str">
        <f>IF(INDEX(Оценка!C$2:AF$1540,A7576*11+6,(B7578-1)*3+1)="","",INDEX(Оценка!C$2:AF$1540,A7576*11+6,(B7578-1)*3+1)&amp;" ("&amp;INDEX(Оценка!C$2:AF$1540,A7576*11+6,(B7578-1)*3+2)&amp;") ("&amp;INDEX(Оценка!C$2:AF$1540,A7576*11+6,(B7578-1)*3+3)&amp;")")</f>
        <v/>
      </c>
      <c r="F7578" s="15" t="str">
        <f>IF(INDEX(Содержание!C$2:L$1680,A7578*6+3,B7578)="","","= "&amp;INDEX(Содержание!C$2:L$1680,A7578*6+3,B7578)&amp;" "&amp;INDEX(Содержание!C$2:L$1680,A7580*6+4,B7580))</f>
        <v/>
      </c>
    </row>
    <row r="7579" spans="1:6" s="15" customFormat="1" x14ac:dyDescent="0.25">
      <c r="A7579" s="15">
        <v>82</v>
      </c>
      <c r="B7579" s="15">
        <v>4</v>
      </c>
      <c r="D7579" s="15" t="str">
        <f>IF(INDEX(Разделы!C$2:L$1540,A7579*11+6,B7579)="","","- "&amp;INDEX(Разделы!C$2:L$1540,A7579*11+6,B7579))</f>
        <v/>
      </c>
      <c r="E7579" s="15" t="str">
        <f>IF(INDEX(Оценка!C$2:AF$1540,A7577*11+7,(B7579-1)*3+1)="","",INDEX(Оценка!C$2:AF$1540,A7577*11+7,(B7579-1)*3+1)&amp;" ("&amp;INDEX(Оценка!C$2:AF$1540,A7577*11+7,(B7579-1)*3+2)&amp;") ("&amp;INDEX(Оценка!C$2:AF$1540,A7577*11+7,(B7579-1)*3+3)&amp;")")</f>
        <v/>
      </c>
    </row>
    <row r="7580" spans="1:6" s="15" customFormat="1" x14ac:dyDescent="0.25">
      <c r="A7580" s="15">
        <v>82</v>
      </c>
      <c r="B7580" s="15">
        <v>4</v>
      </c>
      <c r="D7580" s="15" t="str">
        <f>IF(INDEX(Разделы!C$2:L$1540,A7580*11+7,B7580)="","","- "&amp;INDEX(Разделы!C$2:L$1540,A7580*11+7,B7580))</f>
        <v/>
      </c>
      <c r="E7580" s="15" t="str">
        <f>IF(INDEX(Оценка!C$2:AF$1540,A7578*11+8,(B7580-1)*3+1)="","",INDEX(Оценка!C$2:AF$1540,A7578*11+8,(B7580-1)*3+1)&amp;" ("&amp;INDEX(Оценка!C$2:AF$1540,A7578*11+8,(B7580-1)*3+2)&amp;") ("&amp;INDEX(Оценка!C$2:AF$1540,A7578*11+8,(B7580-1)*3+3)&amp;")")</f>
        <v/>
      </c>
      <c r="F7580" s="15" t="str">
        <f>IF(INDEX(Содержание!C$2:L$1680,A7580*6+5,B7580)="","",INDEX(Содержание!C$2:L$1680,A7580*6+5,B7580))</f>
        <v/>
      </c>
    </row>
    <row r="7581" spans="1:6" s="15" customFormat="1" x14ac:dyDescent="0.25">
      <c r="A7581" s="15">
        <v>82</v>
      </c>
      <c r="B7581" s="15">
        <v>4</v>
      </c>
      <c r="D7581" s="15" t="str">
        <f>IF(INDEX(Разделы!C$2:L$1540,A7581*11+8,B7581)="","","- "&amp;INDEX(Разделы!C$2:L$1540,A7581*11+8,B7581))</f>
        <v/>
      </c>
      <c r="E7581" s="15" t="str">
        <f>IF(INDEX(Оценка!C$2:AF$1540,A7579*11+9,(B7581-1)*3+1)="","",INDEX(Оценка!C$2:AF$1540,A7579*11+9,(B7581-1)*3+1)&amp;" ("&amp;INDEX(Оценка!C$2:AF$1540,A7579*11+9,(B7581-1)*3+2)&amp;") ("&amp;INDEX(Оценка!C$2:AF$1540,A7579*11+9,(B7581-1)*3+3)&amp;")")</f>
        <v/>
      </c>
    </row>
    <row r="7582" spans="1:6" s="15" customFormat="1" x14ac:dyDescent="0.25">
      <c r="A7582" s="15">
        <v>82</v>
      </c>
      <c r="B7582" s="15">
        <v>4</v>
      </c>
      <c r="D7582" s="15" t="str">
        <f>IF(INDEX(Разделы!C$2:L$1540,A7582*11+9,B7582)="","","- "&amp;INDEX(Разделы!C$2:L$1540,A7582*11+9,B7582))</f>
        <v/>
      </c>
      <c r="E7582" s="15" t="str">
        <f>IF(INDEX(Оценка!C$2:AF$1540,A7580*11+10,(B7582-1)*3+1)="","",INDEX(Оценка!C$2:AF$1540,A7580*11+10,(B7582-1)*3+1)&amp;" ("&amp;INDEX(Оценка!C$2:AF$1540,A7580*11+10,(B7582-1)*3+2)&amp;") ("&amp;INDEX(Оценка!C$2:AF$1540,A7580*11+10,(B7582-1)*3+3)&amp;")")</f>
        <v/>
      </c>
    </row>
    <row r="7583" spans="1:6" s="15" customFormat="1" x14ac:dyDescent="0.25">
      <c r="A7583" s="15">
        <v>82</v>
      </c>
      <c r="B7583" s="15">
        <v>4</v>
      </c>
      <c r="D7583" s="15" t="str">
        <f>IF(INDEX(Разделы!C$2:L$1540,A7583*11+10,B7583)="","","- "&amp;INDEX(Разделы!C$2:L$1540,A7583*11+10,B7583))</f>
        <v/>
      </c>
    </row>
    <row r="7584" spans="1:6" s="15" customFormat="1" x14ac:dyDescent="0.25">
      <c r="A7584" s="15">
        <v>82</v>
      </c>
      <c r="B7584" s="15">
        <v>4</v>
      </c>
    </row>
    <row r="7585" spans="1:6" s="15" customFormat="1" x14ac:dyDescent="0.25">
      <c r="A7585" s="15">
        <v>82</v>
      </c>
      <c r="B7585" s="15">
        <v>5</v>
      </c>
      <c r="D7585" s="15" t="str">
        <f xml:space="preserve"> IF(INDEX(Разделы!C$2:L$1540,A7585*11+3,B7585)="","","= "&amp;INDEX(Разделы!C$2:L$1540,A7585*11+3,B7585)&amp;" ("&amp;INDEX(Разделы!C$2:L$1540,A7585*11+4,B7585)&amp;")")</f>
        <v/>
      </c>
      <c r="E7585" s="15" t="str">
        <f>IF(INDEX(Оценка!C$2:AF$1540,A7583*11+4,(B7585-1)*3+1)="","",INDEX(Оценка!C$2:AF$1540,A7583*11+4,(B7585-1)*3+1)&amp;" ("&amp;INDEX(Оценка!C$2:AF$1540,A7583*11+4,(B7585-1)*3+2)&amp;") ("&amp;INDEX(Оценка!C$2:AF$1540,A7583*11+4,(B7585-1)*3+3)&amp;")")</f>
        <v/>
      </c>
      <c r="F7585" s="15" t="str">
        <f>IF(INDEX(Содержание!C$2:L$1680,A7585*6+2,B7585)="","",INDEX(Содержание!C$2:L$1680,A7585*6+2,B7585))</f>
        <v/>
      </c>
    </row>
    <row r="7586" spans="1:6" s="15" customFormat="1" x14ac:dyDescent="0.25">
      <c r="A7586" s="15">
        <v>82</v>
      </c>
      <c r="B7586" s="15">
        <v>5</v>
      </c>
      <c r="E7586" s="15" t="str">
        <f>IF(INDEX(Оценка!C$2:AF$1540,A7584*11+5,(B7586-1)*3+1)="","",INDEX(Оценка!C$2:AF$1540,A7584*11+5,(B7586-1)*3+1)&amp;" ("&amp;INDEX(Оценка!C$2:AF$1540,A7584*11+5,(B7586-1)*3+2)&amp;") ("&amp;INDEX(Оценка!C$2:AF$1540,A7584*11+5,(B7586-1)*3+3)&amp;")")</f>
        <v/>
      </c>
    </row>
    <row r="7587" spans="1:6" s="15" customFormat="1" x14ac:dyDescent="0.25">
      <c r="A7587" s="15">
        <v>82</v>
      </c>
      <c r="B7587" s="15">
        <v>5</v>
      </c>
      <c r="D7587" s="15" t="str">
        <f>IF(INDEX(Разделы!C$2:L$1540,A7587*11+5,B7587)="","","- "&amp;INDEX(Разделы!C$2:L$1540,A7587*11+5,B7587))</f>
        <v/>
      </c>
      <c r="E7587" s="15" t="str">
        <f>IF(INDEX(Оценка!C$2:AF$1540,A7585*11+6,(B7587-1)*3+1)="","",INDEX(Оценка!C$2:AF$1540,A7585*11+6,(B7587-1)*3+1)&amp;" ("&amp;INDEX(Оценка!C$2:AF$1540,A7585*11+6,(B7587-1)*3+2)&amp;") ("&amp;INDEX(Оценка!C$2:AF$1540,A7585*11+6,(B7587-1)*3+3)&amp;")")</f>
        <v/>
      </c>
      <c r="F7587" s="15" t="str">
        <f>IF(INDEX(Содержание!C$2:L$1680,A7587*6+3,B7587)="","","= "&amp;INDEX(Содержание!C$2:L$1680,A7587*6+3,B7587)&amp;" "&amp;INDEX(Содержание!C$2:L$1680,A7589*6+4,B7589))</f>
        <v/>
      </c>
    </row>
    <row r="7588" spans="1:6" s="15" customFormat="1" x14ac:dyDescent="0.25">
      <c r="A7588" s="15">
        <v>82</v>
      </c>
      <c r="B7588" s="15">
        <v>5</v>
      </c>
      <c r="D7588" s="15" t="str">
        <f>IF(INDEX(Разделы!C$2:L$1540,A7588*11+6,B7588)="","","- "&amp;INDEX(Разделы!C$2:L$1540,A7588*11+6,B7588))</f>
        <v/>
      </c>
      <c r="E7588" s="15" t="str">
        <f>IF(INDEX(Оценка!C$2:AF$1540,A7586*11+7,(B7588-1)*3+1)="","",INDEX(Оценка!C$2:AF$1540,A7586*11+7,(B7588-1)*3+1)&amp;" ("&amp;INDEX(Оценка!C$2:AF$1540,A7586*11+7,(B7588-1)*3+2)&amp;") ("&amp;INDEX(Оценка!C$2:AF$1540,A7586*11+7,(B7588-1)*3+3)&amp;")")</f>
        <v/>
      </c>
    </row>
    <row r="7589" spans="1:6" s="15" customFormat="1" x14ac:dyDescent="0.25">
      <c r="A7589" s="15">
        <v>82</v>
      </c>
      <c r="B7589" s="15">
        <v>5</v>
      </c>
      <c r="D7589" s="15" t="str">
        <f>IF(INDEX(Разделы!C$2:L$1540,A7589*11+7,B7589)="","","- "&amp;INDEX(Разделы!C$2:L$1540,A7589*11+7,B7589))</f>
        <v/>
      </c>
      <c r="E7589" s="15" t="str">
        <f>IF(INDEX(Оценка!C$2:AF$1540,A7587*11+8,(B7589-1)*3+1)="","",INDEX(Оценка!C$2:AF$1540,A7587*11+8,(B7589-1)*3+1)&amp;" ("&amp;INDEX(Оценка!C$2:AF$1540,A7587*11+8,(B7589-1)*3+2)&amp;") ("&amp;INDEX(Оценка!C$2:AF$1540,A7587*11+8,(B7589-1)*3+3)&amp;")")</f>
        <v/>
      </c>
      <c r="F7589" s="15" t="str">
        <f>IF(INDEX(Содержание!C$2:L$1680,A7589*6+5,B7589)="","",INDEX(Содержание!C$2:L$1680,A7589*6+5,B7589))</f>
        <v/>
      </c>
    </row>
    <row r="7590" spans="1:6" s="15" customFormat="1" x14ac:dyDescent="0.25">
      <c r="A7590" s="15">
        <v>82</v>
      </c>
      <c r="B7590" s="15">
        <v>5</v>
      </c>
      <c r="D7590" s="15" t="str">
        <f>IF(INDEX(Разделы!C$2:L$1540,A7590*11+8,B7590)="","","- "&amp;INDEX(Разделы!C$2:L$1540,A7590*11+8,B7590))</f>
        <v/>
      </c>
      <c r="E7590" s="15" t="str">
        <f>IF(INDEX(Оценка!C$2:AF$1540,A7588*11+9,(B7590-1)*3+1)="","",INDEX(Оценка!C$2:AF$1540,A7588*11+9,(B7590-1)*3+1)&amp;" ("&amp;INDEX(Оценка!C$2:AF$1540,A7588*11+9,(B7590-1)*3+2)&amp;") ("&amp;INDEX(Оценка!C$2:AF$1540,A7588*11+9,(B7590-1)*3+3)&amp;")")</f>
        <v/>
      </c>
    </row>
    <row r="7591" spans="1:6" s="15" customFormat="1" x14ac:dyDescent="0.25">
      <c r="A7591" s="15">
        <v>82</v>
      </c>
      <c r="B7591" s="15">
        <v>5</v>
      </c>
      <c r="D7591" s="15" t="str">
        <f>IF(INDEX(Разделы!C$2:L$1540,A7591*11+9,B7591)="","","- "&amp;INDEX(Разделы!C$2:L$1540,A7591*11+9,B7591))</f>
        <v/>
      </c>
      <c r="E7591" s="15" t="str">
        <f>IF(INDEX(Оценка!C$2:AF$1540,A7589*11+10,(B7591-1)*3+1)="","",INDEX(Оценка!C$2:AF$1540,A7589*11+10,(B7591-1)*3+1)&amp;" ("&amp;INDEX(Оценка!C$2:AF$1540,A7589*11+10,(B7591-1)*3+2)&amp;") ("&amp;INDEX(Оценка!C$2:AF$1540,A7589*11+10,(B7591-1)*3+3)&amp;")")</f>
        <v/>
      </c>
    </row>
    <row r="7592" spans="1:6" s="15" customFormat="1" x14ac:dyDescent="0.25">
      <c r="A7592" s="15">
        <v>82</v>
      </c>
      <c r="B7592" s="15">
        <v>5</v>
      </c>
      <c r="D7592" s="15" t="str">
        <f>IF(INDEX(Разделы!C$2:L$1540,A7592*11+10,B7592)="","","- "&amp;INDEX(Разделы!C$2:L$1540,A7592*11+10,B7592))</f>
        <v/>
      </c>
    </row>
    <row r="7593" spans="1:6" s="15" customFormat="1" x14ac:dyDescent="0.25">
      <c r="A7593" s="15">
        <v>82</v>
      </c>
      <c r="B7593" s="15">
        <v>5</v>
      </c>
    </row>
    <row r="7594" spans="1:6" s="15" customFormat="1" x14ac:dyDescent="0.25">
      <c r="A7594" s="15">
        <v>82</v>
      </c>
      <c r="B7594" s="15">
        <v>6</v>
      </c>
      <c r="D7594" s="15" t="str">
        <f xml:space="preserve"> IF(INDEX(Разделы!C$2:L$1540,A7594*11+3,B7594)="","","= "&amp;INDEX(Разделы!C$2:L$1540,A7594*11+3,B7594)&amp;" ("&amp;INDEX(Разделы!C$2:L$1540,A7594*11+4,B7594)&amp;")")</f>
        <v/>
      </c>
      <c r="E7594" s="15" t="str">
        <f>IF(INDEX(Оценка!C$2:AF$1540,A7592*11+4,(B7594-1)*3+1)="","",INDEX(Оценка!C$2:AF$1540,A7592*11+4,(B7594-1)*3+1)&amp;" ("&amp;INDEX(Оценка!C$2:AF$1540,A7592*11+4,(B7594-1)*3+2)&amp;") ("&amp;INDEX(Оценка!C$2:AF$1540,A7592*11+4,(B7594-1)*3+3)&amp;")")</f>
        <v/>
      </c>
      <c r="F7594" s="15" t="str">
        <f>IF(INDEX(Содержание!C$2:L$1680,A7594*6+2,B7594)="","",INDEX(Содержание!C$2:L$1680,A7594*6+2,B7594))</f>
        <v/>
      </c>
    </row>
    <row r="7595" spans="1:6" s="15" customFormat="1" x14ac:dyDescent="0.25">
      <c r="A7595" s="15">
        <v>82</v>
      </c>
      <c r="B7595" s="15">
        <v>6</v>
      </c>
      <c r="E7595" s="15" t="str">
        <f>IF(INDEX(Оценка!C$2:AF$1540,A7593*11+5,(B7595-1)*3+1)="","",INDEX(Оценка!C$2:AF$1540,A7593*11+5,(B7595-1)*3+1)&amp;" ("&amp;INDEX(Оценка!C$2:AF$1540,A7593*11+5,(B7595-1)*3+2)&amp;") ("&amp;INDEX(Оценка!C$2:AF$1540,A7593*11+5,(B7595-1)*3+3)&amp;")")</f>
        <v/>
      </c>
    </row>
    <row r="7596" spans="1:6" s="15" customFormat="1" x14ac:dyDescent="0.25">
      <c r="A7596" s="15">
        <v>82</v>
      </c>
      <c r="B7596" s="15">
        <v>6</v>
      </c>
      <c r="D7596" s="15" t="str">
        <f>IF(INDEX(Разделы!C$2:L$1540,A7596*11+5,B7596)="","","- "&amp;INDEX(Разделы!C$2:L$1540,A7596*11+5,B7596))</f>
        <v/>
      </c>
      <c r="E7596" s="15" t="str">
        <f>IF(INDEX(Оценка!C$2:AF$1540,A7594*11+6,(B7596-1)*3+1)="","",INDEX(Оценка!C$2:AF$1540,A7594*11+6,(B7596-1)*3+1)&amp;" ("&amp;INDEX(Оценка!C$2:AF$1540,A7594*11+6,(B7596-1)*3+2)&amp;") ("&amp;INDEX(Оценка!C$2:AF$1540,A7594*11+6,(B7596-1)*3+3)&amp;")")</f>
        <v/>
      </c>
      <c r="F7596" s="15" t="str">
        <f>IF(INDEX(Содержание!C$2:L$1680,A7596*6+3,B7596)="","","= "&amp;INDEX(Содержание!C$2:L$1680,A7596*6+3,B7596)&amp;" "&amp;INDEX(Содержание!C$2:L$1680,A7598*6+4,B7598))</f>
        <v/>
      </c>
    </row>
    <row r="7597" spans="1:6" s="15" customFormat="1" x14ac:dyDescent="0.25">
      <c r="A7597" s="15">
        <v>82</v>
      </c>
      <c r="B7597" s="15">
        <v>6</v>
      </c>
      <c r="D7597" s="15" t="str">
        <f>IF(INDEX(Разделы!C$2:L$1540,A7597*11+6,B7597)="","","- "&amp;INDEX(Разделы!C$2:L$1540,A7597*11+6,B7597))</f>
        <v/>
      </c>
      <c r="E7597" s="15" t="str">
        <f>IF(INDEX(Оценка!C$2:AF$1540,A7595*11+7,(B7597-1)*3+1)="","",INDEX(Оценка!C$2:AF$1540,A7595*11+7,(B7597-1)*3+1)&amp;" ("&amp;INDEX(Оценка!C$2:AF$1540,A7595*11+7,(B7597-1)*3+2)&amp;") ("&amp;INDEX(Оценка!C$2:AF$1540,A7595*11+7,(B7597-1)*3+3)&amp;")")</f>
        <v/>
      </c>
    </row>
    <row r="7598" spans="1:6" s="15" customFormat="1" x14ac:dyDescent="0.25">
      <c r="A7598" s="15">
        <v>82</v>
      </c>
      <c r="B7598" s="15">
        <v>6</v>
      </c>
      <c r="D7598" s="15" t="str">
        <f>IF(INDEX(Разделы!C$2:L$1540,A7598*11+7,B7598)="","","- "&amp;INDEX(Разделы!C$2:L$1540,A7598*11+7,B7598))</f>
        <v/>
      </c>
      <c r="E7598" s="15" t="str">
        <f>IF(INDEX(Оценка!C$2:AF$1540,A7596*11+8,(B7598-1)*3+1)="","",INDEX(Оценка!C$2:AF$1540,A7596*11+8,(B7598-1)*3+1)&amp;" ("&amp;INDEX(Оценка!C$2:AF$1540,A7596*11+8,(B7598-1)*3+2)&amp;") ("&amp;INDEX(Оценка!C$2:AF$1540,A7596*11+8,(B7598-1)*3+3)&amp;")")</f>
        <v/>
      </c>
      <c r="F7598" s="15" t="str">
        <f>IF(INDEX(Содержание!C$2:L$1680,A7598*6+5,B7598)="","",INDEX(Содержание!C$2:L$1680,A7598*6+5,B7598))</f>
        <v/>
      </c>
    </row>
    <row r="7599" spans="1:6" s="15" customFormat="1" x14ac:dyDescent="0.25">
      <c r="A7599" s="15">
        <v>82</v>
      </c>
      <c r="B7599" s="15">
        <v>6</v>
      </c>
      <c r="D7599" s="15" t="str">
        <f>IF(INDEX(Разделы!C$2:L$1540,A7599*11+8,B7599)="","","- "&amp;INDEX(Разделы!C$2:L$1540,A7599*11+8,B7599))</f>
        <v/>
      </c>
      <c r="E7599" s="15" t="str">
        <f>IF(INDEX(Оценка!C$2:AF$1540,A7597*11+9,(B7599-1)*3+1)="","",INDEX(Оценка!C$2:AF$1540,A7597*11+9,(B7599-1)*3+1)&amp;" ("&amp;INDEX(Оценка!C$2:AF$1540,A7597*11+9,(B7599-1)*3+2)&amp;") ("&amp;INDEX(Оценка!C$2:AF$1540,A7597*11+9,(B7599-1)*3+3)&amp;")")</f>
        <v/>
      </c>
    </row>
    <row r="7600" spans="1:6" s="15" customFormat="1" x14ac:dyDescent="0.25">
      <c r="A7600" s="15">
        <v>82</v>
      </c>
      <c r="B7600" s="15">
        <v>6</v>
      </c>
      <c r="D7600" s="15" t="str">
        <f>IF(INDEX(Разделы!C$2:L$1540,A7600*11+9,B7600)="","","- "&amp;INDEX(Разделы!C$2:L$1540,A7600*11+9,B7600))</f>
        <v/>
      </c>
      <c r="E7600" s="15" t="str">
        <f>IF(INDEX(Оценка!C$2:AF$1540,A7598*11+10,(B7600-1)*3+1)="","",INDEX(Оценка!C$2:AF$1540,A7598*11+10,(B7600-1)*3+1)&amp;" ("&amp;INDEX(Оценка!C$2:AF$1540,A7598*11+10,(B7600-1)*3+2)&amp;") ("&amp;INDEX(Оценка!C$2:AF$1540,A7598*11+10,(B7600-1)*3+3)&amp;")")</f>
        <v/>
      </c>
    </row>
    <row r="7601" spans="1:6" s="15" customFormat="1" x14ac:dyDescent="0.25">
      <c r="A7601" s="15">
        <v>82</v>
      </c>
      <c r="B7601" s="15">
        <v>6</v>
      </c>
      <c r="D7601" s="15" t="str">
        <f>IF(INDEX(Разделы!C$2:L$1540,A7601*11+10,B7601)="","","- "&amp;INDEX(Разделы!C$2:L$1540,A7601*11+10,B7601))</f>
        <v/>
      </c>
    </row>
    <row r="7602" spans="1:6" s="15" customFormat="1" x14ac:dyDescent="0.25">
      <c r="A7602" s="15">
        <v>82</v>
      </c>
      <c r="B7602" s="15">
        <v>6</v>
      </c>
    </row>
    <row r="7603" spans="1:6" s="15" customFormat="1" x14ac:dyDescent="0.25">
      <c r="A7603" s="15">
        <v>82</v>
      </c>
      <c r="B7603" s="15">
        <v>7</v>
      </c>
      <c r="D7603" s="15" t="str">
        <f xml:space="preserve"> IF(INDEX(Разделы!C$2:L$1540,A7603*11+3,B7603)="","","= "&amp;INDEX(Разделы!C$2:L$1540,A7603*11+3,B7603)&amp;" ("&amp;INDEX(Разделы!C$2:L$1540,A7603*11+4,B7603)&amp;")")</f>
        <v/>
      </c>
      <c r="E7603" s="15" t="str">
        <f>IF(INDEX(Оценка!C$2:AF$1540,A7601*11+4,(B7603-1)*3+1)="","",INDEX(Оценка!C$2:AF$1540,A7601*11+4,(B7603-1)*3+1)&amp;" ("&amp;INDEX(Оценка!C$2:AF$1540,A7601*11+4,(B7603-1)*3+2)&amp;") ("&amp;INDEX(Оценка!C$2:AF$1540,A7601*11+4,(B7603-1)*3+3)&amp;")")</f>
        <v/>
      </c>
      <c r="F7603" s="15" t="str">
        <f>IF(INDEX(Содержание!C$2:L$1680,A7603*6+2,B7603)="","",INDEX(Содержание!C$2:L$1680,A7603*6+2,B7603))</f>
        <v/>
      </c>
    </row>
    <row r="7604" spans="1:6" s="15" customFormat="1" x14ac:dyDescent="0.25">
      <c r="A7604" s="15">
        <v>82</v>
      </c>
      <c r="B7604" s="15">
        <v>7</v>
      </c>
      <c r="E7604" s="15" t="str">
        <f>IF(INDEX(Оценка!C$2:AF$1540,A7602*11+5,(B7604-1)*3+1)="","",INDEX(Оценка!C$2:AF$1540,A7602*11+5,(B7604-1)*3+1)&amp;" ("&amp;INDEX(Оценка!C$2:AF$1540,A7602*11+5,(B7604-1)*3+2)&amp;") ("&amp;INDEX(Оценка!C$2:AF$1540,A7602*11+5,(B7604-1)*3+3)&amp;")")</f>
        <v/>
      </c>
    </row>
    <row r="7605" spans="1:6" s="15" customFormat="1" x14ac:dyDescent="0.25">
      <c r="A7605" s="15">
        <v>82</v>
      </c>
      <c r="B7605" s="15">
        <v>7</v>
      </c>
      <c r="D7605" s="15" t="str">
        <f>IF(INDEX(Разделы!C$2:L$1540,A7605*11+5,B7605)="","","- "&amp;INDEX(Разделы!C$2:L$1540,A7605*11+5,B7605))</f>
        <v/>
      </c>
      <c r="E7605" s="15" t="str">
        <f>IF(INDEX(Оценка!C$2:AF$1540,A7603*11+6,(B7605-1)*3+1)="","",INDEX(Оценка!C$2:AF$1540,A7603*11+6,(B7605-1)*3+1)&amp;" ("&amp;INDEX(Оценка!C$2:AF$1540,A7603*11+6,(B7605-1)*3+2)&amp;") ("&amp;INDEX(Оценка!C$2:AF$1540,A7603*11+6,(B7605-1)*3+3)&amp;")")</f>
        <v/>
      </c>
      <c r="F7605" s="15" t="str">
        <f>IF(INDEX(Содержание!C$2:L$1680,A7605*6+3,B7605)="","","= "&amp;INDEX(Содержание!C$2:L$1680,A7605*6+3,B7605)&amp;" "&amp;INDEX(Содержание!C$2:L$1680,A7607*6+4,B7607))</f>
        <v/>
      </c>
    </row>
    <row r="7606" spans="1:6" s="15" customFormat="1" x14ac:dyDescent="0.25">
      <c r="A7606" s="15">
        <v>82</v>
      </c>
      <c r="B7606" s="15">
        <v>7</v>
      </c>
      <c r="D7606" s="15" t="str">
        <f>IF(INDEX(Разделы!C$2:L$1540,A7606*11+6,B7606)="","","- "&amp;INDEX(Разделы!C$2:L$1540,A7606*11+6,B7606))</f>
        <v/>
      </c>
      <c r="E7606" s="15" t="str">
        <f>IF(INDEX(Оценка!C$2:AF$1540,A7604*11+7,(B7606-1)*3+1)="","",INDEX(Оценка!C$2:AF$1540,A7604*11+7,(B7606-1)*3+1)&amp;" ("&amp;INDEX(Оценка!C$2:AF$1540,A7604*11+7,(B7606-1)*3+2)&amp;") ("&amp;INDEX(Оценка!C$2:AF$1540,A7604*11+7,(B7606-1)*3+3)&amp;")")</f>
        <v/>
      </c>
    </row>
    <row r="7607" spans="1:6" s="15" customFormat="1" x14ac:dyDescent="0.25">
      <c r="A7607" s="15">
        <v>82</v>
      </c>
      <c r="B7607" s="15">
        <v>7</v>
      </c>
      <c r="D7607" s="15" t="str">
        <f>IF(INDEX(Разделы!C$2:L$1540,A7607*11+7,B7607)="","","- "&amp;INDEX(Разделы!C$2:L$1540,A7607*11+7,B7607))</f>
        <v/>
      </c>
      <c r="E7607" s="15" t="str">
        <f>IF(INDEX(Оценка!C$2:AF$1540,A7605*11+8,(B7607-1)*3+1)="","",INDEX(Оценка!C$2:AF$1540,A7605*11+8,(B7607-1)*3+1)&amp;" ("&amp;INDEX(Оценка!C$2:AF$1540,A7605*11+8,(B7607-1)*3+2)&amp;") ("&amp;INDEX(Оценка!C$2:AF$1540,A7605*11+8,(B7607-1)*3+3)&amp;")")</f>
        <v/>
      </c>
      <c r="F7607" s="15" t="str">
        <f>IF(INDEX(Содержание!C$2:L$1680,A7607*6+5,B7607)="","",INDEX(Содержание!C$2:L$1680,A7607*6+5,B7607))</f>
        <v/>
      </c>
    </row>
    <row r="7608" spans="1:6" s="15" customFormat="1" x14ac:dyDescent="0.25">
      <c r="A7608" s="15">
        <v>82</v>
      </c>
      <c r="B7608" s="15">
        <v>7</v>
      </c>
      <c r="D7608" s="15" t="str">
        <f>IF(INDEX(Разделы!C$2:L$1540,A7608*11+8,B7608)="","","- "&amp;INDEX(Разделы!C$2:L$1540,A7608*11+8,B7608))</f>
        <v/>
      </c>
      <c r="E7608" s="15" t="str">
        <f>IF(INDEX(Оценка!C$2:AF$1540,A7606*11+9,(B7608-1)*3+1)="","",INDEX(Оценка!C$2:AF$1540,A7606*11+9,(B7608-1)*3+1)&amp;" ("&amp;INDEX(Оценка!C$2:AF$1540,A7606*11+9,(B7608-1)*3+2)&amp;") ("&amp;INDEX(Оценка!C$2:AF$1540,A7606*11+9,(B7608-1)*3+3)&amp;")")</f>
        <v/>
      </c>
    </row>
    <row r="7609" spans="1:6" s="15" customFormat="1" x14ac:dyDescent="0.25">
      <c r="A7609" s="15">
        <v>82</v>
      </c>
      <c r="B7609" s="15">
        <v>7</v>
      </c>
      <c r="D7609" s="15" t="str">
        <f>IF(INDEX(Разделы!C$2:L$1540,A7609*11+9,B7609)="","","- "&amp;INDEX(Разделы!C$2:L$1540,A7609*11+9,B7609))</f>
        <v/>
      </c>
      <c r="E7609" s="15" t="str">
        <f>IF(INDEX(Оценка!C$2:AF$1540,A7607*11+10,(B7609-1)*3+1)="","",INDEX(Оценка!C$2:AF$1540,A7607*11+10,(B7609-1)*3+1)&amp;" ("&amp;INDEX(Оценка!C$2:AF$1540,A7607*11+10,(B7609-1)*3+2)&amp;") ("&amp;INDEX(Оценка!C$2:AF$1540,A7607*11+10,(B7609-1)*3+3)&amp;")")</f>
        <v/>
      </c>
    </row>
    <row r="7610" spans="1:6" s="15" customFormat="1" x14ac:dyDescent="0.25">
      <c r="A7610" s="15">
        <v>82</v>
      </c>
      <c r="B7610" s="15">
        <v>7</v>
      </c>
      <c r="D7610" s="15" t="str">
        <f>IF(INDEX(Разделы!C$2:L$1540,A7610*11+10,B7610)="","","- "&amp;INDEX(Разделы!C$2:L$1540,A7610*11+10,B7610))</f>
        <v/>
      </c>
    </row>
    <row r="7611" spans="1:6" s="15" customFormat="1" x14ac:dyDescent="0.25">
      <c r="A7611" s="15">
        <v>82</v>
      </c>
      <c r="B7611" s="15">
        <v>7</v>
      </c>
    </row>
    <row r="7612" spans="1:6" s="15" customFormat="1" x14ac:dyDescent="0.25">
      <c r="A7612" s="15">
        <v>82</v>
      </c>
      <c r="B7612" s="15">
        <v>8</v>
      </c>
      <c r="D7612" s="15" t="str">
        <f xml:space="preserve"> IF(INDEX(Разделы!C$2:L$1540,A7612*11+3,B7612)="","","= "&amp;INDEX(Разделы!C$2:L$1540,A7612*11+3,B7612)&amp;" ("&amp;INDEX(Разделы!C$2:L$1540,A7612*11+4,B7612)&amp;")")</f>
        <v/>
      </c>
      <c r="E7612" s="15" t="str">
        <f>IF(INDEX(Оценка!C$2:AF$1540,A7610*11+4,(B7612-1)*3+1)="","",INDEX(Оценка!C$2:AF$1540,A7610*11+4,(B7612-1)*3+1)&amp;" ("&amp;INDEX(Оценка!C$2:AF$1540,A7610*11+4,(B7612-1)*3+2)&amp;") ("&amp;INDEX(Оценка!C$2:AF$1540,A7610*11+4,(B7612-1)*3+3)&amp;")")</f>
        <v/>
      </c>
      <c r="F7612" s="15" t="str">
        <f>IF(INDEX(Содержание!C$2:L$1680,A7612*6+2,B7612)="","",INDEX(Содержание!C$2:L$1680,A7612*6+2,B7612))</f>
        <v/>
      </c>
    </row>
    <row r="7613" spans="1:6" s="15" customFormat="1" x14ac:dyDescent="0.25">
      <c r="A7613" s="15">
        <v>82</v>
      </c>
      <c r="B7613" s="15">
        <v>8</v>
      </c>
      <c r="E7613" s="15" t="str">
        <f>IF(INDEX(Оценка!C$2:AF$1540,A7611*11+5,(B7613-1)*3+1)="","",INDEX(Оценка!C$2:AF$1540,A7611*11+5,(B7613-1)*3+1)&amp;" ("&amp;INDEX(Оценка!C$2:AF$1540,A7611*11+5,(B7613-1)*3+2)&amp;") ("&amp;INDEX(Оценка!C$2:AF$1540,A7611*11+5,(B7613-1)*3+3)&amp;")")</f>
        <v/>
      </c>
    </row>
    <row r="7614" spans="1:6" s="15" customFormat="1" x14ac:dyDescent="0.25">
      <c r="A7614" s="15">
        <v>82</v>
      </c>
      <c r="B7614" s="15">
        <v>8</v>
      </c>
      <c r="D7614" s="15" t="str">
        <f>IF(INDEX(Разделы!C$2:L$1540,A7614*11+5,B7614)="","","- "&amp;INDEX(Разделы!C$2:L$1540,A7614*11+5,B7614))</f>
        <v/>
      </c>
      <c r="E7614" s="15" t="str">
        <f>IF(INDEX(Оценка!C$2:AF$1540,A7612*11+6,(B7614-1)*3+1)="","",INDEX(Оценка!C$2:AF$1540,A7612*11+6,(B7614-1)*3+1)&amp;" ("&amp;INDEX(Оценка!C$2:AF$1540,A7612*11+6,(B7614-1)*3+2)&amp;") ("&amp;INDEX(Оценка!C$2:AF$1540,A7612*11+6,(B7614-1)*3+3)&amp;")")</f>
        <v/>
      </c>
      <c r="F7614" s="15" t="str">
        <f>IF(INDEX(Содержание!C$2:L$1680,A7614*6+3,B7614)="","","= "&amp;INDEX(Содержание!C$2:L$1680,A7614*6+3,B7614)&amp;" "&amp;INDEX(Содержание!C$2:L$1680,A7616*6+4,B7616))</f>
        <v/>
      </c>
    </row>
    <row r="7615" spans="1:6" s="15" customFormat="1" x14ac:dyDescent="0.25">
      <c r="A7615" s="15">
        <v>82</v>
      </c>
      <c r="B7615" s="15">
        <v>8</v>
      </c>
      <c r="D7615" s="15" t="str">
        <f>IF(INDEX(Разделы!C$2:L$1540,A7615*11+6,B7615)="","","- "&amp;INDEX(Разделы!C$2:L$1540,A7615*11+6,B7615))</f>
        <v/>
      </c>
      <c r="E7615" s="15" t="str">
        <f>IF(INDEX(Оценка!C$2:AF$1540,A7613*11+7,(B7615-1)*3+1)="","",INDEX(Оценка!C$2:AF$1540,A7613*11+7,(B7615-1)*3+1)&amp;" ("&amp;INDEX(Оценка!C$2:AF$1540,A7613*11+7,(B7615-1)*3+2)&amp;") ("&amp;INDEX(Оценка!C$2:AF$1540,A7613*11+7,(B7615-1)*3+3)&amp;")")</f>
        <v/>
      </c>
    </row>
    <row r="7616" spans="1:6" s="15" customFormat="1" x14ac:dyDescent="0.25">
      <c r="A7616" s="15">
        <v>82</v>
      </c>
      <c r="B7616" s="15">
        <v>8</v>
      </c>
      <c r="D7616" s="15" t="str">
        <f>IF(INDEX(Разделы!C$2:L$1540,A7616*11+7,B7616)="","","- "&amp;INDEX(Разделы!C$2:L$1540,A7616*11+7,B7616))</f>
        <v/>
      </c>
      <c r="E7616" s="15" t="str">
        <f>IF(INDEX(Оценка!C$2:AF$1540,A7614*11+8,(B7616-1)*3+1)="","",INDEX(Оценка!C$2:AF$1540,A7614*11+8,(B7616-1)*3+1)&amp;" ("&amp;INDEX(Оценка!C$2:AF$1540,A7614*11+8,(B7616-1)*3+2)&amp;") ("&amp;INDEX(Оценка!C$2:AF$1540,A7614*11+8,(B7616-1)*3+3)&amp;")")</f>
        <v/>
      </c>
      <c r="F7616" s="15" t="str">
        <f>IF(INDEX(Содержание!C$2:L$1680,A7616*6+5,B7616)="","",INDEX(Содержание!C$2:L$1680,A7616*6+5,B7616))</f>
        <v/>
      </c>
    </row>
    <row r="7617" spans="1:6" s="15" customFormat="1" x14ac:dyDescent="0.25">
      <c r="A7617" s="15">
        <v>82</v>
      </c>
      <c r="B7617" s="15">
        <v>8</v>
      </c>
      <c r="D7617" s="15" t="str">
        <f>IF(INDEX(Разделы!C$2:L$1540,A7617*11+8,B7617)="","","- "&amp;INDEX(Разделы!C$2:L$1540,A7617*11+8,B7617))</f>
        <v/>
      </c>
      <c r="E7617" s="15" t="str">
        <f>IF(INDEX(Оценка!C$2:AF$1540,A7615*11+9,(B7617-1)*3+1)="","",INDEX(Оценка!C$2:AF$1540,A7615*11+9,(B7617-1)*3+1)&amp;" ("&amp;INDEX(Оценка!C$2:AF$1540,A7615*11+9,(B7617-1)*3+2)&amp;") ("&amp;INDEX(Оценка!C$2:AF$1540,A7615*11+9,(B7617-1)*3+3)&amp;")")</f>
        <v/>
      </c>
    </row>
    <row r="7618" spans="1:6" s="15" customFormat="1" x14ac:dyDescent="0.25">
      <c r="A7618" s="15">
        <v>82</v>
      </c>
      <c r="B7618" s="15">
        <v>8</v>
      </c>
      <c r="D7618" s="15" t="str">
        <f>IF(INDEX(Разделы!C$2:L$1540,A7618*11+9,B7618)="","","- "&amp;INDEX(Разделы!C$2:L$1540,A7618*11+9,B7618))</f>
        <v/>
      </c>
      <c r="E7618" s="15" t="str">
        <f>IF(INDEX(Оценка!C$2:AF$1540,A7616*11+10,(B7618-1)*3+1)="","",INDEX(Оценка!C$2:AF$1540,A7616*11+10,(B7618-1)*3+1)&amp;" ("&amp;INDEX(Оценка!C$2:AF$1540,A7616*11+10,(B7618-1)*3+2)&amp;") ("&amp;INDEX(Оценка!C$2:AF$1540,A7616*11+10,(B7618-1)*3+3)&amp;")")</f>
        <v/>
      </c>
    </row>
    <row r="7619" spans="1:6" s="15" customFormat="1" x14ac:dyDescent="0.25">
      <c r="A7619" s="15">
        <v>82</v>
      </c>
      <c r="B7619" s="15">
        <v>8</v>
      </c>
      <c r="D7619" s="15" t="str">
        <f>IF(INDEX(Разделы!C$2:L$1540,A7619*11+10,B7619)="","","- "&amp;INDEX(Разделы!C$2:L$1540,A7619*11+10,B7619))</f>
        <v/>
      </c>
    </row>
    <row r="7620" spans="1:6" s="15" customFormat="1" x14ac:dyDescent="0.25">
      <c r="A7620" s="15">
        <v>82</v>
      </c>
      <c r="B7620" s="15">
        <v>8</v>
      </c>
    </row>
    <row r="7621" spans="1:6" s="15" customFormat="1" x14ac:dyDescent="0.25">
      <c r="A7621" s="15">
        <v>82</v>
      </c>
      <c r="B7621" s="15">
        <v>9</v>
      </c>
      <c r="D7621" s="15" t="str">
        <f xml:space="preserve"> IF(INDEX(Разделы!C$2:L$1540,A7621*11+3,B7621)="","","= "&amp;INDEX(Разделы!C$2:L$1540,A7621*11+3,B7621)&amp;" ("&amp;INDEX(Разделы!C$2:L$1540,A7621*11+4,B7621)&amp;")")</f>
        <v/>
      </c>
      <c r="E7621" s="15" t="str">
        <f>IF(INDEX(Оценка!C$2:AF$1540,A7619*11+4,(B7621-1)*3+1)="","",INDEX(Оценка!C$2:AF$1540,A7619*11+4,(B7621-1)*3+1)&amp;" ("&amp;INDEX(Оценка!C$2:AF$1540,A7619*11+4,(B7621-1)*3+2)&amp;") ("&amp;INDEX(Оценка!C$2:AF$1540,A7619*11+4,(B7621-1)*3+3)&amp;")")</f>
        <v/>
      </c>
      <c r="F7621" s="15" t="str">
        <f>IF(INDEX(Содержание!C$2:L$1680,A7621*6+2,B7621)="","",INDEX(Содержание!C$2:L$1680,A7621*6+2,B7621))</f>
        <v/>
      </c>
    </row>
    <row r="7622" spans="1:6" s="15" customFormat="1" x14ac:dyDescent="0.25">
      <c r="A7622" s="15">
        <v>82</v>
      </c>
      <c r="B7622" s="15">
        <v>9</v>
      </c>
      <c r="E7622" s="15" t="str">
        <f>IF(INDEX(Оценка!C$2:AF$1540,A7620*11+5,(B7622-1)*3+1)="","",INDEX(Оценка!C$2:AF$1540,A7620*11+5,(B7622-1)*3+1)&amp;" ("&amp;INDEX(Оценка!C$2:AF$1540,A7620*11+5,(B7622-1)*3+2)&amp;") ("&amp;INDEX(Оценка!C$2:AF$1540,A7620*11+5,(B7622-1)*3+3)&amp;")")</f>
        <v/>
      </c>
    </row>
    <row r="7623" spans="1:6" s="15" customFormat="1" x14ac:dyDescent="0.25">
      <c r="A7623" s="15">
        <v>82</v>
      </c>
      <c r="B7623" s="15">
        <v>9</v>
      </c>
      <c r="D7623" s="15" t="str">
        <f>IF(INDEX(Разделы!C$2:L$1540,A7623*11+5,B7623)="","","- "&amp;INDEX(Разделы!C$2:L$1540,A7623*11+5,B7623))</f>
        <v/>
      </c>
      <c r="E7623" s="15" t="str">
        <f>IF(INDEX(Оценка!C$2:AF$1540,A7621*11+6,(B7623-1)*3+1)="","",INDEX(Оценка!C$2:AF$1540,A7621*11+6,(B7623-1)*3+1)&amp;" ("&amp;INDEX(Оценка!C$2:AF$1540,A7621*11+6,(B7623-1)*3+2)&amp;") ("&amp;INDEX(Оценка!C$2:AF$1540,A7621*11+6,(B7623-1)*3+3)&amp;")")</f>
        <v/>
      </c>
      <c r="F7623" s="15" t="str">
        <f>IF(INDEX(Содержание!C$2:L$1680,A7623*6+3,B7623)="","","= "&amp;INDEX(Содержание!C$2:L$1680,A7623*6+3,B7623)&amp;" "&amp;INDEX(Содержание!C$2:L$1680,A7625*6+4,B7625))</f>
        <v/>
      </c>
    </row>
    <row r="7624" spans="1:6" s="15" customFormat="1" x14ac:dyDescent="0.25">
      <c r="A7624" s="15">
        <v>82</v>
      </c>
      <c r="B7624" s="15">
        <v>9</v>
      </c>
      <c r="D7624" s="15" t="str">
        <f>IF(INDEX(Разделы!C$2:L$1540,A7624*11+6,B7624)="","","- "&amp;INDEX(Разделы!C$2:L$1540,A7624*11+6,B7624))</f>
        <v/>
      </c>
      <c r="E7624" s="15" t="str">
        <f>IF(INDEX(Оценка!C$2:AF$1540,A7622*11+7,(B7624-1)*3+1)="","",INDEX(Оценка!C$2:AF$1540,A7622*11+7,(B7624-1)*3+1)&amp;" ("&amp;INDEX(Оценка!C$2:AF$1540,A7622*11+7,(B7624-1)*3+2)&amp;") ("&amp;INDEX(Оценка!C$2:AF$1540,A7622*11+7,(B7624-1)*3+3)&amp;")")</f>
        <v/>
      </c>
    </row>
    <row r="7625" spans="1:6" s="15" customFormat="1" x14ac:dyDescent="0.25">
      <c r="A7625" s="15">
        <v>82</v>
      </c>
      <c r="B7625" s="15">
        <v>9</v>
      </c>
      <c r="D7625" s="15" t="str">
        <f>IF(INDEX(Разделы!C$2:L$1540,A7625*11+7,B7625)="","","- "&amp;INDEX(Разделы!C$2:L$1540,A7625*11+7,B7625))</f>
        <v/>
      </c>
      <c r="E7625" s="15" t="str">
        <f>IF(INDEX(Оценка!C$2:AF$1540,A7623*11+8,(B7625-1)*3+1)="","",INDEX(Оценка!C$2:AF$1540,A7623*11+8,(B7625-1)*3+1)&amp;" ("&amp;INDEX(Оценка!C$2:AF$1540,A7623*11+8,(B7625-1)*3+2)&amp;") ("&amp;INDEX(Оценка!C$2:AF$1540,A7623*11+8,(B7625-1)*3+3)&amp;")")</f>
        <v/>
      </c>
      <c r="F7625" s="15" t="str">
        <f>IF(INDEX(Содержание!C$2:L$1680,A7625*6+5,B7625)="","",INDEX(Содержание!C$2:L$1680,A7625*6+5,B7625))</f>
        <v/>
      </c>
    </row>
    <row r="7626" spans="1:6" s="15" customFormat="1" x14ac:dyDescent="0.25">
      <c r="A7626" s="15">
        <v>82</v>
      </c>
      <c r="B7626" s="15">
        <v>9</v>
      </c>
      <c r="D7626" s="15" t="str">
        <f>IF(INDEX(Разделы!C$2:L$1540,A7626*11+8,B7626)="","","- "&amp;INDEX(Разделы!C$2:L$1540,A7626*11+8,B7626))</f>
        <v/>
      </c>
      <c r="E7626" s="15" t="str">
        <f>IF(INDEX(Оценка!C$2:AF$1540,A7624*11+9,(B7626-1)*3+1)="","",INDEX(Оценка!C$2:AF$1540,A7624*11+9,(B7626-1)*3+1)&amp;" ("&amp;INDEX(Оценка!C$2:AF$1540,A7624*11+9,(B7626-1)*3+2)&amp;") ("&amp;INDEX(Оценка!C$2:AF$1540,A7624*11+9,(B7626-1)*3+3)&amp;")")</f>
        <v/>
      </c>
    </row>
    <row r="7627" spans="1:6" s="15" customFormat="1" x14ac:dyDescent="0.25">
      <c r="A7627" s="15">
        <v>82</v>
      </c>
      <c r="B7627" s="15">
        <v>9</v>
      </c>
      <c r="D7627" s="15" t="str">
        <f>IF(INDEX(Разделы!C$2:L$1540,A7627*11+9,B7627)="","","- "&amp;INDEX(Разделы!C$2:L$1540,A7627*11+9,B7627))</f>
        <v/>
      </c>
      <c r="E7627" s="15" t="str">
        <f>IF(INDEX(Оценка!C$2:AF$1540,A7625*11+10,(B7627-1)*3+1)="","",INDEX(Оценка!C$2:AF$1540,A7625*11+10,(B7627-1)*3+1)&amp;" ("&amp;INDEX(Оценка!C$2:AF$1540,A7625*11+10,(B7627-1)*3+2)&amp;") ("&amp;INDEX(Оценка!C$2:AF$1540,A7625*11+10,(B7627-1)*3+3)&amp;")")</f>
        <v/>
      </c>
    </row>
    <row r="7628" spans="1:6" s="15" customFormat="1" x14ac:dyDescent="0.25">
      <c r="A7628" s="15">
        <v>82</v>
      </c>
      <c r="B7628" s="15">
        <v>9</v>
      </c>
      <c r="D7628" s="15" t="str">
        <f>IF(INDEX(Разделы!C$2:L$1540,A7628*11+10,B7628)="","","- "&amp;INDEX(Разделы!C$2:L$1540,A7628*11+10,B7628))</f>
        <v/>
      </c>
    </row>
    <row r="7629" spans="1:6" s="15" customFormat="1" x14ac:dyDescent="0.25">
      <c r="A7629" s="15">
        <v>82</v>
      </c>
      <c r="B7629" s="15">
        <v>9</v>
      </c>
    </row>
    <row r="7630" spans="1:6" s="15" customFormat="1" x14ac:dyDescent="0.25">
      <c r="A7630" s="15">
        <v>82</v>
      </c>
      <c r="B7630" s="15">
        <v>10</v>
      </c>
      <c r="D7630" s="15" t="str">
        <f xml:space="preserve"> IF(INDEX(Разделы!C$2:L$1540,A7630*11+3,B7630)="","","= "&amp;INDEX(Разделы!C$2:L$1540,A7630*11+3,B7630)&amp;" ("&amp;INDEX(Разделы!C$2:L$1540,A7630*11+4,B7630)&amp;")")</f>
        <v/>
      </c>
      <c r="E7630" s="15" t="str">
        <f>IF(INDEX(Оценка!C$2:AF$1540,A7628*11+4,(B7630-1)*3+1)="","",INDEX(Оценка!C$2:AF$1540,A7628*11+4,(B7630-1)*3+1)&amp;" ("&amp;INDEX(Оценка!C$2:AF$1540,A7628*11+4,(B7630-1)*3+2)&amp;") ("&amp;INDEX(Оценка!C$2:AF$1540,A7628*11+4,(B7630-1)*3+3)&amp;")")</f>
        <v/>
      </c>
      <c r="F7630" s="15" t="str">
        <f>IF(INDEX(Содержание!C$2:L$1680,A7630*6+2,B7630)="","",INDEX(Содержание!C$2:L$1680,A7630*6+2,B7630))</f>
        <v/>
      </c>
    </row>
    <row r="7631" spans="1:6" s="15" customFormat="1" x14ac:dyDescent="0.25">
      <c r="A7631" s="15">
        <v>82</v>
      </c>
      <c r="B7631" s="15">
        <v>10</v>
      </c>
      <c r="E7631" s="15" t="str">
        <f>IF(INDEX(Оценка!C$2:AF$1540,A7629*11+5,(B7631-1)*3+1)="","",INDEX(Оценка!C$2:AF$1540,A7629*11+5,(B7631-1)*3+1)&amp;" ("&amp;INDEX(Оценка!C$2:AF$1540,A7629*11+5,(B7631-1)*3+2)&amp;") ("&amp;INDEX(Оценка!C$2:AF$1540,A7629*11+5,(B7631-1)*3+3)&amp;")")</f>
        <v/>
      </c>
    </row>
    <row r="7632" spans="1:6" s="15" customFormat="1" x14ac:dyDescent="0.25">
      <c r="A7632" s="15">
        <v>82</v>
      </c>
      <c r="B7632" s="15">
        <v>10</v>
      </c>
      <c r="D7632" s="15" t="str">
        <f>IF(INDEX(Разделы!C$2:L$1540,A7632*11+5,B7632)="","","- "&amp;INDEX(Разделы!C$2:L$1540,A7632*11+5,B7632))</f>
        <v/>
      </c>
      <c r="E7632" s="15" t="str">
        <f>IF(INDEX(Оценка!C$2:AF$1540,A7630*11+6,(B7632-1)*3+1)="","",INDEX(Оценка!C$2:AF$1540,A7630*11+6,(B7632-1)*3+1)&amp;" ("&amp;INDEX(Оценка!C$2:AF$1540,A7630*11+6,(B7632-1)*3+2)&amp;") ("&amp;INDEX(Оценка!C$2:AF$1540,A7630*11+6,(B7632-1)*3+3)&amp;")")</f>
        <v/>
      </c>
      <c r="F7632" s="15" t="str">
        <f>IF(INDEX(Содержание!C$2:L$1680,A7632*6+3,B7632)="","","= "&amp;INDEX(Содержание!C$2:L$1680,A7632*6+3,B7632)&amp;" "&amp;INDEX(Содержание!C$2:L$1680,A7634*6+4,B7634))</f>
        <v/>
      </c>
    </row>
    <row r="7633" spans="1:6" s="15" customFormat="1" x14ac:dyDescent="0.25">
      <c r="A7633" s="15">
        <v>82</v>
      </c>
      <c r="B7633" s="15">
        <v>10</v>
      </c>
      <c r="D7633" s="15" t="str">
        <f>IF(INDEX(Разделы!C$2:L$1540,A7633*11+6,B7633)="","","- "&amp;INDEX(Разделы!C$2:L$1540,A7633*11+6,B7633))</f>
        <v/>
      </c>
      <c r="E7633" s="15" t="str">
        <f>IF(INDEX(Оценка!C$2:AF$1540,A7631*11+7,(B7633-1)*3+1)="","",INDEX(Оценка!C$2:AF$1540,A7631*11+7,(B7633-1)*3+1)&amp;" ("&amp;INDEX(Оценка!C$2:AF$1540,A7631*11+7,(B7633-1)*3+2)&amp;") ("&amp;INDEX(Оценка!C$2:AF$1540,A7631*11+7,(B7633-1)*3+3)&amp;")")</f>
        <v/>
      </c>
    </row>
    <row r="7634" spans="1:6" s="15" customFormat="1" x14ac:dyDescent="0.25">
      <c r="A7634" s="15">
        <v>82</v>
      </c>
      <c r="B7634" s="15">
        <v>10</v>
      </c>
      <c r="D7634" s="15" t="str">
        <f>IF(INDEX(Разделы!C$2:L$1540,A7634*11+7,B7634)="","","- "&amp;INDEX(Разделы!C$2:L$1540,A7634*11+7,B7634))</f>
        <v/>
      </c>
      <c r="E7634" s="15" t="str">
        <f>IF(INDEX(Оценка!C$2:AF$1540,A7632*11+8,(B7634-1)*3+1)="","",INDEX(Оценка!C$2:AF$1540,A7632*11+8,(B7634-1)*3+1)&amp;" ("&amp;INDEX(Оценка!C$2:AF$1540,A7632*11+8,(B7634-1)*3+2)&amp;") ("&amp;INDEX(Оценка!C$2:AF$1540,A7632*11+8,(B7634-1)*3+3)&amp;")")</f>
        <v/>
      </c>
      <c r="F7634" s="15" t="str">
        <f>IF(INDEX(Содержание!C$2:L$1680,A7634*6+5,B7634)="","",INDEX(Содержание!C$2:L$1680,A7634*6+5,B7634))</f>
        <v/>
      </c>
    </row>
    <row r="7635" spans="1:6" s="15" customFormat="1" x14ac:dyDescent="0.25">
      <c r="A7635" s="15">
        <v>82</v>
      </c>
      <c r="B7635" s="15">
        <v>10</v>
      </c>
      <c r="D7635" s="15" t="str">
        <f>IF(INDEX(Разделы!C$2:L$1540,A7635*11+8,B7635)="","","- "&amp;INDEX(Разделы!C$2:L$1540,A7635*11+8,B7635))</f>
        <v/>
      </c>
      <c r="E7635" s="15" t="str">
        <f>IF(INDEX(Оценка!C$2:AF$1540,A7633*11+9,(B7635-1)*3+1)="","",INDEX(Оценка!C$2:AF$1540,A7633*11+9,(B7635-1)*3+1)&amp;" ("&amp;INDEX(Оценка!C$2:AF$1540,A7633*11+9,(B7635-1)*3+2)&amp;") ("&amp;INDEX(Оценка!C$2:AF$1540,A7633*11+9,(B7635-1)*3+3)&amp;")")</f>
        <v/>
      </c>
    </row>
    <row r="7636" spans="1:6" s="15" customFormat="1" x14ac:dyDescent="0.25">
      <c r="A7636" s="15">
        <v>82</v>
      </c>
      <c r="B7636" s="15">
        <v>10</v>
      </c>
      <c r="D7636" s="15" t="str">
        <f>IF(INDEX(Разделы!C$2:L$1540,A7636*11+9,B7636)="","","- "&amp;INDEX(Разделы!C$2:L$1540,A7636*11+9,B7636))</f>
        <v/>
      </c>
      <c r="E7636" s="15" t="str">
        <f>IF(INDEX(Оценка!C$2:AF$1540,A7634*11+10,(B7636-1)*3+1)="","",INDEX(Оценка!C$2:AF$1540,A7634*11+10,(B7636-1)*3+1)&amp;" ("&amp;INDEX(Оценка!C$2:AF$1540,A7634*11+10,(B7636-1)*3+2)&amp;") ("&amp;INDEX(Оценка!C$2:AF$1540,A7634*11+10,(B7636-1)*3+3)&amp;")")</f>
        <v/>
      </c>
    </row>
    <row r="7637" spans="1:6" s="15" customFormat="1" x14ac:dyDescent="0.25">
      <c r="A7637" s="15">
        <v>82</v>
      </c>
      <c r="B7637" s="15">
        <v>10</v>
      </c>
      <c r="D7637" s="15" t="str">
        <f>IF(INDEX(Разделы!C$2:L$1540,A7637*11+10,B7637)="","","- "&amp;INDEX(Разделы!C$2:L$1540,A7637*11+10,B7637))</f>
        <v/>
      </c>
    </row>
    <row r="7638" spans="1:6" s="15" customFormat="1" x14ac:dyDescent="0.25">
      <c r="A7638" s="15">
        <v>82</v>
      </c>
      <c r="B7638" s="15">
        <v>10</v>
      </c>
    </row>
    <row r="7639" spans="1:6" s="15" customFormat="1" x14ac:dyDescent="0.25">
      <c r="A7639" s="15">
        <v>83</v>
      </c>
      <c r="B7639" s="15">
        <v>1</v>
      </c>
      <c r="D7639" s="15" t="str">
        <f>IF(INDEX(Разделы!C$2:L$1540,A7639*11+1,1)="","","== "&amp;INDEX(Разделы!C$2:L$1540,A7639*11+1,1))</f>
        <v/>
      </c>
      <c r="E7639" s="15" t="str">
        <f>IF(INDEX(Оценка!C$2:AF$1540,A7639*11+1,1)="","","== "&amp;INDEX(Оценка!C$2:AF$1540,A7639*11+1,1))</f>
        <v/>
      </c>
      <c r="F7639" s="15" t="str">
        <f>IF(INDEX(Содержание!C$2:L$1680,A7639*6+1,1)="","","== "&amp;INDEX(Содержание!C$2:L$1680,A7639*6+1,1))</f>
        <v/>
      </c>
    </row>
    <row r="7640" spans="1:6" s="15" customFormat="1" x14ac:dyDescent="0.25">
      <c r="A7640" s="15">
        <v>83</v>
      </c>
      <c r="B7640" s="15">
        <v>1</v>
      </c>
    </row>
    <row r="7641" spans="1:6" s="15" customFormat="1" x14ac:dyDescent="0.25">
      <c r="A7641" s="15">
        <v>83</v>
      </c>
      <c r="B7641" s="15">
        <v>1</v>
      </c>
      <c r="D7641" s="15" t="str">
        <f xml:space="preserve"> IF(INDEX(Разделы!C$2:L$1540,A7641*11+3,B7641)="","","= "&amp;INDEX(Разделы!C$2:L$1540,A7641*11+3,B7641)&amp;" ("&amp;INDEX(Разделы!C$2:L$1540,A7641*11+4,B7641)&amp;")")</f>
        <v/>
      </c>
      <c r="E7641" s="15" t="str">
        <f>IF(INDEX(Оценка!C$2:AF$1540,A7639*11+4,(B7641-1)*3+1)="","",INDEX(Оценка!C$2:AF$1540,A7639*11+4,(B7641-1)*3+1)&amp;" ("&amp;INDEX(Оценка!C$2:AF$1540,A7639*11+4,(B7641-1)*3+2)&amp;") ("&amp;INDEX(Оценка!C$2:AF$1540,A7639*11+4,(B7641-1)*3+3)&amp;")")</f>
        <v/>
      </c>
      <c r="F7641" s="15" t="str">
        <f>IF(INDEX(Содержание!C$2:L$1680,A7641*6+2,B7641)="","",INDEX(Содержание!C$2:L$1680,A7641*6+2,B7641))</f>
        <v/>
      </c>
    </row>
    <row r="7642" spans="1:6" s="15" customFormat="1" x14ac:dyDescent="0.25">
      <c r="A7642" s="15">
        <v>83</v>
      </c>
      <c r="B7642" s="15">
        <v>1</v>
      </c>
      <c r="E7642" s="15" t="str">
        <f>IF(INDEX(Оценка!C$2:AF$1540,A7640*11+5,(B7642-1)*3+1)="","",INDEX(Оценка!C$2:AF$1540,A7640*11+5,(B7642-1)*3+1)&amp;" ("&amp;INDEX(Оценка!C$2:AF$1540,A7640*11+5,(B7642-1)*3+2)&amp;") ("&amp;INDEX(Оценка!C$2:AF$1540,A7640*11+5,(B7642-1)*3+3)&amp;")")</f>
        <v/>
      </c>
    </row>
    <row r="7643" spans="1:6" s="15" customFormat="1" x14ac:dyDescent="0.25">
      <c r="A7643" s="15">
        <v>83</v>
      </c>
      <c r="B7643" s="15">
        <v>1</v>
      </c>
      <c r="D7643" s="15" t="str">
        <f>IF(INDEX(Разделы!C$2:L$1540,A7643*11+5,B7643)="","","- "&amp;INDEX(Разделы!C$2:L$1540,A7643*11+5,B7643))</f>
        <v/>
      </c>
      <c r="E7643" s="15" t="str">
        <f>IF(INDEX(Оценка!C$2:AF$1540,A7641*11+6,(B7643-1)*3+1)="","",INDEX(Оценка!C$2:AF$1540,A7641*11+6,(B7643-1)*3+1)&amp;" ("&amp;INDEX(Оценка!C$2:AF$1540,A7641*11+6,(B7643-1)*3+2)&amp;") ("&amp;INDEX(Оценка!C$2:AF$1540,A7641*11+6,(B7643-1)*3+3)&amp;")")</f>
        <v/>
      </c>
      <c r="F7643" s="15" t="str">
        <f>IF(INDEX(Содержание!C$2:L$1680,A7643*6+3,B7643)="","","= "&amp;INDEX(Содержание!C$2:L$1680,A7643*6+3,B7643)&amp;" "&amp;INDEX(Содержание!C$2:L$1680,A7645*6+4,B7645))</f>
        <v/>
      </c>
    </row>
    <row r="7644" spans="1:6" s="15" customFormat="1" x14ac:dyDescent="0.25">
      <c r="A7644" s="15">
        <v>83</v>
      </c>
      <c r="B7644" s="15">
        <v>1</v>
      </c>
      <c r="D7644" s="15" t="str">
        <f>IF(INDEX(Разделы!C$2:L$1540,A7644*11+6,B7644)="","","- "&amp;INDEX(Разделы!C$2:L$1540,A7644*11+6,B7644))</f>
        <v/>
      </c>
      <c r="E7644" s="15" t="str">
        <f>IF(INDEX(Оценка!C$2:AF$1540,A7642*11+7,(B7644-1)*3+1)="","",INDEX(Оценка!C$2:AF$1540,A7642*11+7,(B7644-1)*3+1)&amp;" ("&amp;INDEX(Оценка!C$2:AF$1540,A7642*11+7,(B7644-1)*3+2)&amp;") ("&amp;INDEX(Оценка!C$2:AF$1540,A7642*11+7,(B7644-1)*3+3)&amp;")")</f>
        <v/>
      </c>
    </row>
    <row r="7645" spans="1:6" s="15" customFormat="1" x14ac:dyDescent="0.25">
      <c r="A7645" s="15">
        <v>83</v>
      </c>
      <c r="B7645" s="15">
        <v>1</v>
      </c>
      <c r="D7645" s="15" t="str">
        <f>IF(INDEX(Разделы!C$2:L$1540,A7645*11+7,B7645)="","","- "&amp;INDEX(Разделы!C$2:L$1540,A7645*11+7,B7645))</f>
        <v/>
      </c>
      <c r="E7645" s="15" t="str">
        <f>IF(INDEX(Оценка!C$2:AF$1540,A7643*11+8,(B7645-1)*3+1)="","",INDEX(Оценка!C$2:AF$1540,A7643*11+8,(B7645-1)*3+1)&amp;" ("&amp;INDEX(Оценка!C$2:AF$1540,A7643*11+8,(B7645-1)*3+2)&amp;") ("&amp;INDEX(Оценка!C$2:AF$1540,A7643*11+8,(B7645-1)*3+3)&amp;")")</f>
        <v/>
      </c>
      <c r="F7645" s="15" t="str">
        <f>IF(INDEX(Содержание!C$2:L$1680,A7645*6+5,B7645)="","",INDEX(Содержание!C$2:L$1680,A7645*6+5,B7645))</f>
        <v/>
      </c>
    </row>
    <row r="7646" spans="1:6" s="15" customFormat="1" x14ac:dyDescent="0.25">
      <c r="A7646" s="15">
        <v>83</v>
      </c>
      <c r="B7646" s="15">
        <v>1</v>
      </c>
      <c r="D7646" s="15" t="str">
        <f>IF(INDEX(Разделы!C$2:L$1540,A7646*11+8,B7646)="","","- "&amp;INDEX(Разделы!C$2:L$1540,A7646*11+8,B7646))</f>
        <v/>
      </c>
      <c r="E7646" s="15" t="str">
        <f>IF(INDEX(Оценка!C$2:AF$1540,A7644*11+9,(B7646-1)*3+1)="","",INDEX(Оценка!C$2:AF$1540,A7644*11+9,(B7646-1)*3+1)&amp;" ("&amp;INDEX(Оценка!C$2:AF$1540,A7644*11+9,(B7646-1)*3+2)&amp;") ("&amp;INDEX(Оценка!C$2:AF$1540,A7644*11+9,(B7646-1)*3+3)&amp;")")</f>
        <v/>
      </c>
    </row>
    <row r="7647" spans="1:6" s="15" customFormat="1" x14ac:dyDescent="0.25">
      <c r="A7647" s="15">
        <v>83</v>
      </c>
      <c r="B7647" s="15">
        <v>1</v>
      </c>
      <c r="D7647" s="15" t="str">
        <f>IF(INDEX(Разделы!C$2:L$1540,A7647*11+9,B7647)="","","- "&amp;INDEX(Разделы!C$2:L$1540,A7647*11+9,B7647))</f>
        <v/>
      </c>
      <c r="E7647" s="15" t="str">
        <f>IF(INDEX(Оценка!C$2:AF$1540,A7645*11+10,(B7647-1)*3+1)="","",INDEX(Оценка!C$2:AF$1540,A7645*11+10,(B7647-1)*3+1)&amp;" ("&amp;INDEX(Оценка!C$2:AF$1540,A7645*11+10,(B7647-1)*3+2)&amp;") ("&amp;INDEX(Оценка!C$2:AF$1540,A7645*11+10,(B7647-1)*3+3)&amp;")")</f>
        <v/>
      </c>
    </row>
    <row r="7648" spans="1:6" s="15" customFormat="1" x14ac:dyDescent="0.25">
      <c r="A7648" s="15">
        <v>83</v>
      </c>
      <c r="B7648" s="15">
        <v>1</v>
      </c>
      <c r="D7648" s="15" t="str">
        <f>IF(INDEX(Разделы!C$2:L$1540,A7648*11+10,B7648)="","","- "&amp;INDEX(Разделы!C$2:L$1540,A7648*11+10,B7648))</f>
        <v/>
      </c>
    </row>
    <row r="7649" spans="1:6" s="15" customFormat="1" x14ac:dyDescent="0.25">
      <c r="A7649" s="15">
        <v>83</v>
      </c>
      <c r="B7649" s="15">
        <v>1</v>
      </c>
    </row>
    <row r="7650" spans="1:6" s="15" customFormat="1" x14ac:dyDescent="0.25">
      <c r="A7650" s="15">
        <v>83</v>
      </c>
      <c r="B7650" s="15">
        <v>2</v>
      </c>
      <c r="D7650" s="15" t="str">
        <f xml:space="preserve"> IF(INDEX(Разделы!C$2:L$1540,A7650*11+3,B7650)="","","= "&amp;INDEX(Разделы!C$2:L$1540,A7650*11+3,B7650)&amp;" ("&amp;INDEX(Разделы!C$2:L$1540,A7650*11+4,B7650)&amp;")")</f>
        <v/>
      </c>
      <c r="E7650" s="15" t="str">
        <f>IF(INDEX(Оценка!C$2:AF$1540,A7648*11+4,(B7650-1)*3+1)="","",INDEX(Оценка!C$2:AF$1540,A7648*11+4,(B7650-1)*3+1)&amp;" ("&amp;INDEX(Оценка!C$2:AF$1540,A7648*11+4,(B7650-1)*3+2)&amp;") ("&amp;INDEX(Оценка!C$2:AF$1540,A7648*11+4,(B7650-1)*3+3)&amp;")")</f>
        <v/>
      </c>
      <c r="F7650" s="15" t="str">
        <f>IF(INDEX(Содержание!C$2:L$1680,A7650*6+2,B7650)="","",INDEX(Содержание!C$2:L$1680,A7650*6+2,B7650))</f>
        <v/>
      </c>
    </row>
    <row r="7651" spans="1:6" s="15" customFormat="1" x14ac:dyDescent="0.25">
      <c r="A7651" s="15">
        <v>83</v>
      </c>
      <c r="B7651" s="15">
        <v>2</v>
      </c>
      <c r="E7651" s="15" t="str">
        <f>IF(INDEX(Оценка!C$2:AF$1540,A7649*11+5,(B7651-1)*3+1)="","",INDEX(Оценка!C$2:AF$1540,A7649*11+5,(B7651-1)*3+1)&amp;" ("&amp;INDEX(Оценка!C$2:AF$1540,A7649*11+5,(B7651-1)*3+2)&amp;") ("&amp;INDEX(Оценка!C$2:AF$1540,A7649*11+5,(B7651-1)*3+3)&amp;")")</f>
        <v/>
      </c>
    </row>
    <row r="7652" spans="1:6" s="15" customFormat="1" x14ac:dyDescent="0.25">
      <c r="A7652" s="15">
        <v>83</v>
      </c>
      <c r="B7652" s="15">
        <v>2</v>
      </c>
      <c r="D7652" s="15" t="str">
        <f>IF(INDEX(Разделы!C$2:L$1540,A7652*11+5,B7652)="","","- "&amp;INDEX(Разделы!C$2:L$1540,A7652*11+5,B7652))</f>
        <v/>
      </c>
      <c r="E7652" s="15" t="str">
        <f>IF(INDEX(Оценка!C$2:AF$1540,A7650*11+6,(B7652-1)*3+1)="","",INDEX(Оценка!C$2:AF$1540,A7650*11+6,(B7652-1)*3+1)&amp;" ("&amp;INDEX(Оценка!C$2:AF$1540,A7650*11+6,(B7652-1)*3+2)&amp;") ("&amp;INDEX(Оценка!C$2:AF$1540,A7650*11+6,(B7652-1)*3+3)&amp;")")</f>
        <v/>
      </c>
      <c r="F7652" s="15" t="str">
        <f>IF(INDEX(Содержание!C$2:L$1680,A7652*6+3,B7652)="","","= "&amp;INDEX(Содержание!C$2:L$1680,A7652*6+3,B7652)&amp;" "&amp;INDEX(Содержание!C$2:L$1680,A7654*6+4,B7654))</f>
        <v/>
      </c>
    </row>
    <row r="7653" spans="1:6" s="15" customFormat="1" x14ac:dyDescent="0.25">
      <c r="A7653" s="15">
        <v>83</v>
      </c>
      <c r="B7653" s="15">
        <v>2</v>
      </c>
      <c r="D7653" s="15" t="str">
        <f>IF(INDEX(Разделы!C$2:L$1540,A7653*11+6,B7653)="","","- "&amp;INDEX(Разделы!C$2:L$1540,A7653*11+6,B7653))</f>
        <v/>
      </c>
      <c r="E7653" s="15" t="str">
        <f>IF(INDEX(Оценка!C$2:AF$1540,A7651*11+7,(B7653-1)*3+1)="","",INDEX(Оценка!C$2:AF$1540,A7651*11+7,(B7653-1)*3+1)&amp;" ("&amp;INDEX(Оценка!C$2:AF$1540,A7651*11+7,(B7653-1)*3+2)&amp;") ("&amp;INDEX(Оценка!C$2:AF$1540,A7651*11+7,(B7653-1)*3+3)&amp;")")</f>
        <v/>
      </c>
    </row>
    <row r="7654" spans="1:6" s="15" customFormat="1" x14ac:dyDescent="0.25">
      <c r="A7654" s="15">
        <v>83</v>
      </c>
      <c r="B7654" s="15">
        <v>2</v>
      </c>
      <c r="D7654" s="15" t="str">
        <f>IF(INDEX(Разделы!C$2:L$1540,A7654*11+7,B7654)="","","- "&amp;INDEX(Разделы!C$2:L$1540,A7654*11+7,B7654))</f>
        <v/>
      </c>
      <c r="E7654" s="15" t="str">
        <f>IF(INDEX(Оценка!C$2:AF$1540,A7652*11+8,(B7654-1)*3+1)="","",INDEX(Оценка!C$2:AF$1540,A7652*11+8,(B7654-1)*3+1)&amp;" ("&amp;INDEX(Оценка!C$2:AF$1540,A7652*11+8,(B7654-1)*3+2)&amp;") ("&amp;INDEX(Оценка!C$2:AF$1540,A7652*11+8,(B7654-1)*3+3)&amp;")")</f>
        <v/>
      </c>
      <c r="F7654" s="15" t="str">
        <f>IF(INDEX(Содержание!C$2:L$1680,A7654*6+5,B7654)="","",INDEX(Содержание!C$2:L$1680,A7654*6+5,B7654))</f>
        <v/>
      </c>
    </row>
    <row r="7655" spans="1:6" s="15" customFormat="1" x14ac:dyDescent="0.25">
      <c r="A7655" s="15">
        <v>83</v>
      </c>
      <c r="B7655" s="15">
        <v>2</v>
      </c>
      <c r="D7655" s="15" t="str">
        <f>IF(INDEX(Разделы!C$2:L$1540,A7655*11+8,B7655)="","","- "&amp;INDEX(Разделы!C$2:L$1540,A7655*11+8,B7655))</f>
        <v/>
      </c>
      <c r="E7655" s="15" t="str">
        <f>IF(INDEX(Оценка!C$2:AF$1540,A7653*11+9,(B7655-1)*3+1)="","",INDEX(Оценка!C$2:AF$1540,A7653*11+9,(B7655-1)*3+1)&amp;" ("&amp;INDEX(Оценка!C$2:AF$1540,A7653*11+9,(B7655-1)*3+2)&amp;") ("&amp;INDEX(Оценка!C$2:AF$1540,A7653*11+9,(B7655-1)*3+3)&amp;")")</f>
        <v/>
      </c>
    </row>
    <row r="7656" spans="1:6" s="15" customFormat="1" x14ac:dyDescent="0.25">
      <c r="A7656" s="15">
        <v>83</v>
      </c>
      <c r="B7656" s="15">
        <v>2</v>
      </c>
      <c r="D7656" s="15" t="str">
        <f>IF(INDEX(Разделы!C$2:L$1540,A7656*11+9,B7656)="","","- "&amp;INDEX(Разделы!C$2:L$1540,A7656*11+9,B7656))</f>
        <v/>
      </c>
      <c r="E7656" s="15" t="str">
        <f>IF(INDEX(Оценка!C$2:AF$1540,A7654*11+10,(B7656-1)*3+1)="","",INDEX(Оценка!C$2:AF$1540,A7654*11+10,(B7656-1)*3+1)&amp;" ("&amp;INDEX(Оценка!C$2:AF$1540,A7654*11+10,(B7656-1)*3+2)&amp;") ("&amp;INDEX(Оценка!C$2:AF$1540,A7654*11+10,(B7656-1)*3+3)&amp;")")</f>
        <v/>
      </c>
    </row>
    <row r="7657" spans="1:6" s="15" customFormat="1" x14ac:dyDescent="0.25">
      <c r="A7657" s="15">
        <v>83</v>
      </c>
      <c r="B7657" s="15">
        <v>2</v>
      </c>
      <c r="D7657" s="15" t="str">
        <f>IF(INDEX(Разделы!C$2:L$1540,A7657*11+10,B7657)="","","- "&amp;INDEX(Разделы!C$2:L$1540,A7657*11+10,B7657))</f>
        <v/>
      </c>
    </row>
    <row r="7658" spans="1:6" s="15" customFormat="1" x14ac:dyDescent="0.25">
      <c r="A7658" s="15">
        <v>83</v>
      </c>
      <c r="B7658" s="15">
        <v>2</v>
      </c>
    </row>
    <row r="7659" spans="1:6" s="15" customFormat="1" x14ac:dyDescent="0.25">
      <c r="A7659" s="15">
        <v>83</v>
      </c>
      <c r="B7659" s="15">
        <v>3</v>
      </c>
      <c r="D7659" s="15" t="str">
        <f xml:space="preserve"> IF(INDEX(Разделы!C$2:L$1540,A7659*11+3,B7659)="","","= "&amp;INDEX(Разделы!C$2:L$1540,A7659*11+3,B7659)&amp;" ("&amp;INDEX(Разделы!C$2:L$1540,A7659*11+4,B7659)&amp;")")</f>
        <v/>
      </c>
      <c r="E7659" s="15" t="str">
        <f>IF(INDEX(Оценка!C$2:AF$1540,A7657*11+4,(B7659-1)*3+1)="","",INDEX(Оценка!C$2:AF$1540,A7657*11+4,(B7659-1)*3+1)&amp;" ("&amp;INDEX(Оценка!C$2:AF$1540,A7657*11+4,(B7659-1)*3+2)&amp;") ("&amp;INDEX(Оценка!C$2:AF$1540,A7657*11+4,(B7659-1)*3+3)&amp;")")</f>
        <v/>
      </c>
      <c r="F7659" s="15" t="str">
        <f>IF(INDEX(Содержание!C$2:L$1680,A7659*6+2,B7659)="","",INDEX(Содержание!C$2:L$1680,A7659*6+2,B7659))</f>
        <v/>
      </c>
    </row>
    <row r="7660" spans="1:6" s="15" customFormat="1" x14ac:dyDescent="0.25">
      <c r="A7660" s="15">
        <v>83</v>
      </c>
      <c r="B7660" s="15">
        <v>3</v>
      </c>
      <c r="E7660" s="15" t="str">
        <f>IF(INDEX(Оценка!C$2:AF$1540,A7658*11+5,(B7660-1)*3+1)="","",INDEX(Оценка!C$2:AF$1540,A7658*11+5,(B7660-1)*3+1)&amp;" ("&amp;INDEX(Оценка!C$2:AF$1540,A7658*11+5,(B7660-1)*3+2)&amp;") ("&amp;INDEX(Оценка!C$2:AF$1540,A7658*11+5,(B7660-1)*3+3)&amp;")")</f>
        <v/>
      </c>
    </row>
    <row r="7661" spans="1:6" s="15" customFormat="1" x14ac:dyDescent="0.25">
      <c r="A7661" s="15">
        <v>83</v>
      </c>
      <c r="B7661" s="15">
        <v>3</v>
      </c>
      <c r="D7661" s="15" t="str">
        <f>IF(INDEX(Разделы!C$2:L$1540,A7661*11+5,B7661)="","","- "&amp;INDEX(Разделы!C$2:L$1540,A7661*11+5,B7661))</f>
        <v/>
      </c>
      <c r="E7661" s="15" t="str">
        <f>IF(INDEX(Оценка!C$2:AF$1540,A7659*11+6,(B7661-1)*3+1)="","",INDEX(Оценка!C$2:AF$1540,A7659*11+6,(B7661-1)*3+1)&amp;" ("&amp;INDEX(Оценка!C$2:AF$1540,A7659*11+6,(B7661-1)*3+2)&amp;") ("&amp;INDEX(Оценка!C$2:AF$1540,A7659*11+6,(B7661-1)*3+3)&amp;")")</f>
        <v/>
      </c>
      <c r="F7661" s="15" t="str">
        <f>IF(INDEX(Содержание!C$2:L$1680,A7661*6+3,B7661)="","","= "&amp;INDEX(Содержание!C$2:L$1680,A7661*6+3,B7661)&amp;" "&amp;INDEX(Содержание!C$2:L$1680,A7663*6+4,B7663))</f>
        <v/>
      </c>
    </row>
    <row r="7662" spans="1:6" s="15" customFormat="1" x14ac:dyDescent="0.25">
      <c r="A7662" s="15">
        <v>83</v>
      </c>
      <c r="B7662" s="15">
        <v>3</v>
      </c>
      <c r="D7662" s="15" t="str">
        <f>IF(INDEX(Разделы!C$2:L$1540,A7662*11+6,B7662)="","","- "&amp;INDEX(Разделы!C$2:L$1540,A7662*11+6,B7662))</f>
        <v/>
      </c>
      <c r="E7662" s="15" t="str">
        <f>IF(INDEX(Оценка!C$2:AF$1540,A7660*11+7,(B7662-1)*3+1)="","",INDEX(Оценка!C$2:AF$1540,A7660*11+7,(B7662-1)*3+1)&amp;" ("&amp;INDEX(Оценка!C$2:AF$1540,A7660*11+7,(B7662-1)*3+2)&amp;") ("&amp;INDEX(Оценка!C$2:AF$1540,A7660*11+7,(B7662-1)*3+3)&amp;")")</f>
        <v/>
      </c>
    </row>
    <row r="7663" spans="1:6" s="15" customFormat="1" x14ac:dyDescent="0.25">
      <c r="A7663" s="15">
        <v>83</v>
      </c>
      <c r="B7663" s="15">
        <v>3</v>
      </c>
      <c r="D7663" s="15" t="str">
        <f>IF(INDEX(Разделы!C$2:L$1540,A7663*11+7,B7663)="","","- "&amp;INDEX(Разделы!C$2:L$1540,A7663*11+7,B7663))</f>
        <v/>
      </c>
      <c r="E7663" s="15" t="str">
        <f>IF(INDEX(Оценка!C$2:AF$1540,A7661*11+8,(B7663-1)*3+1)="","",INDEX(Оценка!C$2:AF$1540,A7661*11+8,(B7663-1)*3+1)&amp;" ("&amp;INDEX(Оценка!C$2:AF$1540,A7661*11+8,(B7663-1)*3+2)&amp;") ("&amp;INDEX(Оценка!C$2:AF$1540,A7661*11+8,(B7663-1)*3+3)&amp;")")</f>
        <v/>
      </c>
      <c r="F7663" s="15" t="str">
        <f>IF(INDEX(Содержание!C$2:L$1680,A7663*6+5,B7663)="","",INDEX(Содержание!C$2:L$1680,A7663*6+5,B7663))</f>
        <v/>
      </c>
    </row>
    <row r="7664" spans="1:6" s="15" customFormat="1" x14ac:dyDescent="0.25">
      <c r="A7664" s="15">
        <v>83</v>
      </c>
      <c r="B7664" s="15">
        <v>3</v>
      </c>
      <c r="D7664" s="15" t="str">
        <f>IF(INDEX(Разделы!C$2:L$1540,A7664*11+8,B7664)="","","- "&amp;INDEX(Разделы!C$2:L$1540,A7664*11+8,B7664))</f>
        <v/>
      </c>
      <c r="E7664" s="15" t="str">
        <f>IF(INDEX(Оценка!C$2:AF$1540,A7662*11+9,(B7664-1)*3+1)="","",INDEX(Оценка!C$2:AF$1540,A7662*11+9,(B7664-1)*3+1)&amp;" ("&amp;INDEX(Оценка!C$2:AF$1540,A7662*11+9,(B7664-1)*3+2)&amp;") ("&amp;INDEX(Оценка!C$2:AF$1540,A7662*11+9,(B7664-1)*3+3)&amp;")")</f>
        <v/>
      </c>
    </row>
    <row r="7665" spans="1:6" s="15" customFormat="1" x14ac:dyDescent="0.25">
      <c r="A7665" s="15">
        <v>83</v>
      </c>
      <c r="B7665" s="15">
        <v>3</v>
      </c>
      <c r="D7665" s="15" t="str">
        <f>IF(INDEX(Разделы!C$2:L$1540,A7665*11+9,B7665)="","","- "&amp;INDEX(Разделы!C$2:L$1540,A7665*11+9,B7665))</f>
        <v/>
      </c>
      <c r="E7665" s="15" t="str">
        <f>IF(INDEX(Оценка!C$2:AF$1540,A7663*11+10,(B7665-1)*3+1)="","",INDEX(Оценка!C$2:AF$1540,A7663*11+10,(B7665-1)*3+1)&amp;" ("&amp;INDEX(Оценка!C$2:AF$1540,A7663*11+10,(B7665-1)*3+2)&amp;") ("&amp;INDEX(Оценка!C$2:AF$1540,A7663*11+10,(B7665-1)*3+3)&amp;")")</f>
        <v/>
      </c>
    </row>
    <row r="7666" spans="1:6" s="15" customFormat="1" x14ac:dyDescent="0.25">
      <c r="A7666" s="15">
        <v>83</v>
      </c>
      <c r="B7666" s="15">
        <v>3</v>
      </c>
      <c r="D7666" s="15" t="str">
        <f>IF(INDEX(Разделы!C$2:L$1540,A7666*11+10,B7666)="","","- "&amp;INDEX(Разделы!C$2:L$1540,A7666*11+10,B7666))</f>
        <v/>
      </c>
    </row>
    <row r="7667" spans="1:6" s="15" customFormat="1" x14ac:dyDescent="0.25">
      <c r="A7667" s="15">
        <v>83</v>
      </c>
      <c r="B7667" s="15">
        <v>3</v>
      </c>
    </row>
    <row r="7668" spans="1:6" s="15" customFormat="1" x14ac:dyDescent="0.25">
      <c r="A7668" s="15">
        <v>83</v>
      </c>
      <c r="B7668" s="15">
        <v>4</v>
      </c>
      <c r="D7668" s="15" t="str">
        <f xml:space="preserve"> IF(INDEX(Разделы!C$2:L$1540,A7668*11+3,B7668)="","","= "&amp;INDEX(Разделы!C$2:L$1540,A7668*11+3,B7668)&amp;" ("&amp;INDEX(Разделы!C$2:L$1540,A7668*11+4,B7668)&amp;")")</f>
        <v/>
      </c>
      <c r="E7668" s="15" t="str">
        <f>IF(INDEX(Оценка!C$2:AF$1540,A7666*11+4,(B7668-1)*3+1)="","",INDEX(Оценка!C$2:AF$1540,A7666*11+4,(B7668-1)*3+1)&amp;" ("&amp;INDEX(Оценка!C$2:AF$1540,A7666*11+4,(B7668-1)*3+2)&amp;") ("&amp;INDEX(Оценка!C$2:AF$1540,A7666*11+4,(B7668-1)*3+3)&amp;")")</f>
        <v/>
      </c>
      <c r="F7668" s="15" t="str">
        <f>IF(INDEX(Содержание!C$2:L$1680,A7668*6+2,B7668)="","",INDEX(Содержание!C$2:L$1680,A7668*6+2,B7668))</f>
        <v/>
      </c>
    </row>
    <row r="7669" spans="1:6" s="15" customFormat="1" x14ac:dyDescent="0.25">
      <c r="A7669" s="15">
        <v>83</v>
      </c>
      <c r="B7669" s="15">
        <v>4</v>
      </c>
      <c r="E7669" s="15" t="str">
        <f>IF(INDEX(Оценка!C$2:AF$1540,A7667*11+5,(B7669-1)*3+1)="","",INDEX(Оценка!C$2:AF$1540,A7667*11+5,(B7669-1)*3+1)&amp;" ("&amp;INDEX(Оценка!C$2:AF$1540,A7667*11+5,(B7669-1)*3+2)&amp;") ("&amp;INDEX(Оценка!C$2:AF$1540,A7667*11+5,(B7669-1)*3+3)&amp;")")</f>
        <v/>
      </c>
    </row>
    <row r="7670" spans="1:6" s="15" customFormat="1" x14ac:dyDescent="0.25">
      <c r="A7670" s="15">
        <v>83</v>
      </c>
      <c r="B7670" s="15">
        <v>4</v>
      </c>
      <c r="D7670" s="15" t="str">
        <f>IF(INDEX(Разделы!C$2:L$1540,A7670*11+5,B7670)="","","- "&amp;INDEX(Разделы!C$2:L$1540,A7670*11+5,B7670))</f>
        <v/>
      </c>
      <c r="E7670" s="15" t="str">
        <f>IF(INDEX(Оценка!C$2:AF$1540,A7668*11+6,(B7670-1)*3+1)="","",INDEX(Оценка!C$2:AF$1540,A7668*11+6,(B7670-1)*3+1)&amp;" ("&amp;INDEX(Оценка!C$2:AF$1540,A7668*11+6,(B7670-1)*3+2)&amp;") ("&amp;INDEX(Оценка!C$2:AF$1540,A7668*11+6,(B7670-1)*3+3)&amp;")")</f>
        <v/>
      </c>
      <c r="F7670" s="15" t="str">
        <f>IF(INDEX(Содержание!C$2:L$1680,A7670*6+3,B7670)="","","= "&amp;INDEX(Содержание!C$2:L$1680,A7670*6+3,B7670)&amp;" "&amp;INDEX(Содержание!C$2:L$1680,A7672*6+4,B7672))</f>
        <v/>
      </c>
    </row>
    <row r="7671" spans="1:6" s="15" customFormat="1" x14ac:dyDescent="0.25">
      <c r="A7671" s="15">
        <v>83</v>
      </c>
      <c r="B7671" s="15">
        <v>4</v>
      </c>
      <c r="D7671" s="15" t="str">
        <f>IF(INDEX(Разделы!C$2:L$1540,A7671*11+6,B7671)="","","- "&amp;INDEX(Разделы!C$2:L$1540,A7671*11+6,B7671))</f>
        <v/>
      </c>
      <c r="E7671" s="15" t="str">
        <f>IF(INDEX(Оценка!C$2:AF$1540,A7669*11+7,(B7671-1)*3+1)="","",INDEX(Оценка!C$2:AF$1540,A7669*11+7,(B7671-1)*3+1)&amp;" ("&amp;INDEX(Оценка!C$2:AF$1540,A7669*11+7,(B7671-1)*3+2)&amp;") ("&amp;INDEX(Оценка!C$2:AF$1540,A7669*11+7,(B7671-1)*3+3)&amp;")")</f>
        <v/>
      </c>
    </row>
    <row r="7672" spans="1:6" s="15" customFormat="1" x14ac:dyDescent="0.25">
      <c r="A7672" s="15">
        <v>83</v>
      </c>
      <c r="B7672" s="15">
        <v>4</v>
      </c>
      <c r="D7672" s="15" t="str">
        <f>IF(INDEX(Разделы!C$2:L$1540,A7672*11+7,B7672)="","","- "&amp;INDEX(Разделы!C$2:L$1540,A7672*11+7,B7672))</f>
        <v/>
      </c>
      <c r="E7672" s="15" t="str">
        <f>IF(INDEX(Оценка!C$2:AF$1540,A7670*11+8,(B7672-1)*3+1)="","",INDEX(Оценка!C$2:AF$1540,A7670*11+8,(B7672-1)*3+1)&amp;" ("&amp;INDEX(Оценка!C$2:AF$1540,A7670*11+8,(B7672-1)*3+2)&amp;") ("&amp;INDEX(Оценка!C$2:AF$1540,A7670*11+8,(B7672-1)*3+3)&amp;")")</f>
        <v/>
      </c>
      <c r="F7672" s="15" t="str">
        <f>IF(INDEX(Содержание!C$2:L$1680,A7672*6+5,B7672)="","",INDEX(Содержание!C$2:L$1680,A7672*6+5,B7672))</f>
        <v/>
      </c>
    </row>
    <row r="7673" spans="1:6" s="15" customFormat="1" x14ac:dyDescent="0.25">
      <c r="A7673" s="15">
        <v>83</v>
      </c>
      <c r="B7673" s="15">
        <v>4</v>
      </c>
      <c r="D7673" s="15" t="str">
        <f>IF(INDEX(Разделы!C$2:L$1540,A7673*11+8,B7673)="","","- "&amp;INDEX(Разделы!C$2:L$1540,A7673*11+8,B7673))</f>
        <v/>
      </c>
      <c r="E7673" s="15" t="str">
        <f>IF(INDEX(Оценка!C$2:AF$1540,A7671*11+9,(B7673-1)*3+1)="","",INDEX(Оценка!C$2:AF$1540,A7671*11+9,(B7673-1)*3+1)&amp;" ("&amp;INDEX(Оценка!C$2:AF$1540,A7671*11+9,(B7673-1)*3+2)&amp;") ("&amp;INDEX(Оценка!C$2:AF$1540,A7671*11+9,(B7673-1)*3+3)&amp;")")</f>
        <v/>
      </c>
    </row>
    <row r="7674" spans="1:6" s="15" customFormat="1" x14ac:dyDescent="0.25">
      <c r="A7674" s="15">
        <v>83</v>
      </c>
      <c r="B7674" s="15">
        <v>4</v>
      </c>
      <c r="D7674" s="15" t="str">
        <f>IF(INDEX(Разделы!C$2:L$1540,A7674*11+9,B7674)="","","- "&amp;INDEX(Разделы!C$2:L$1540,A7674*11+9,B7674))</f>
        <v/>
      </c>
      <c r="E7674" s="15" t="str">
        <f>IF(INDEX(Оценка!C$2:AF$1540,A7672*11+10,(B7674-1)*3+1)="","",INDEX(Оценка!C$2:AF$1540,A7672*11+10,(B7674-1)*3+1)&amp;" ("&amp;INDEX(Оценка!C$2:AF$1540,A7672*11+10,(B7674-1)*3+2)&amp;") ("&amp;INDEX(Оценка!C$2:AF$1540,A7672*11+10,(B7674-1)*3+3)&amp;")")</f>
        <v/>
      </c>
    </row>
    <row r="7675" spans="1:6" s="15" customFormat="1" x14ac:dyDescent="0.25">
      <c r="A7675" s="15">
        <v>83</v>
      </c>
      <c r="B7675" s="15">
        <v>4</v>
      </c>
      <c r="D7675" s="15" t="str">
        <f>IF(INDEX(Разделы!C$2:L$1540,A7675*11+10,B7675)="","","- "&amp;INDEX(Разделы!C$2:L$1540,A7675*11+10,B7675))</f>
        <v/>
      </c>
    </row>
    <row r="7676" spans="1:6" s="15" customFormat="1" x14ac:dyDescent="0.25">
      <c r="A7676" s="15">
        <v>83</v>
      </c>
      <c r="B7676" s="15">
        <v>4</v>
      </c>
    </row>
    <row r="7677" spans="1:6" s="15" customFormat="1" x14ac:dyDescent="0.25">
      <c r="A7677" s="15">
        <v>83</v>
      </c>
      <c r="B7677" s="15">
        <v>5</v>
      </c>
      <c r="D7677" s="15" t="str">
        <f xml:space="preserve"> IF(INDEX(Разделы!C$2:L$1540,A7677*11+3,B7677)="","","= "&amp;INDEX(Разделы!C$2:L$1540,A7677*11+3,B7677)&amp;" ("&amp;INDEX(Разделы!C$2:L$1540,A7677*11+4,B7677)&amp;")")</f>
        <v/>
      </c>
      <c r="E7677" s="15" t="str">
        <f>IF(INDEX(Оценка!C$2:AF$1540,A7675*11+4,(B7677-1)*3+1)="","",INDEX(Оценка!C$2:AF$1540,A7675*11+4,(B7677-1)*3+1)&amp;" ("&amp;INDEX(Оценка!C$2:AF$1540,A7675*11+4,(B7677-1)*3+2)&amp;") ("&amp;INDEX(Оценка!C$2:AF$1540,A7675*11+4,(B7677-1)*3+3)&amp;")")</f>
        <v/>
      </c>
      <c r="F7677" s="15" t="str">
        <f>IF(INDEX(Содержание!C$2:L$1680,A7677*6+2,B7677)="","",INDEX(Содержание!C$2:L$1680,A7677*6+2,B7677))</f>
        <v/>
      </c>
    </row>
    <row r="7678" spans="1:6" s="15" customFormat="1" x14ac:dyDescent="0.25">
      <c r="A7678" s="15">
        <v>83</v>
      </c>
      <c r="B7678" s="15">
        <v>5</v>
      </c>
      <c r="E7678" s="15" t="str">
        <f>IF(INDEX(Оценка!C$2:AF$1540,A7676*11+5,(B7678-1)*3+1)="","",INDEX(Оценка!C$2:AF$1540,A7676*11+5,(B7678-1)*3+1)&amp;" ("&amp;INDEX(Оценка!C$2:AF$1540,A7676*11+5,(B7678-1)*3+2)&amp;") ("&amp;INDEX(Оценка!C$2:AF$1540,A7676*11+5,(B7678-1)*3+3)&amp;")")</f>
        <v/>
      </c>
    </row>
    <row r="7679" spans="1:6" s="15" customFormat="1" x14ac:dyDescent="0.25">
      <c r="A7679" s="15">
        <v>83</v>
      </c>
      <c r="B7679" s="15">
        <v>5</v>
      </c>
      <c r="D7679" s="15" t="str">
        <f>IF(INDEX(Разделы!C$2:L$1540,A7679*11+5,B7679)="","","- "&amp;INDEX(Разделы!C$2:L$1540,A7679*11+5,B7679))</f>
        <v/>
      </c>
      <c r="E7679" s="15" t="str">
        <f>IF(INDEX(Оценка!C$2:AF$1540,A7677*11+6,(B7679-1)*3+1)="","",INDEX(Оценка!C$2:AF$1540,A7677*11+6,(B7679-1)*3+1)&amp;" ("&amp;INDEX(Оценка!C$2:AF$1540,A7677*11+6,(B7679-1)*3+2)&amp;") ("&amp;INDEX(Оценка!C$2:AF$1540,A7677*11+6,(B7679-1)*3+3)&amp;")")</f>
        <v/>
      </c>
      <c r="F7679" s="15" t="str">
        <f>IF(INDEX(Содержание!C$2:L$1680,A7679*6+3,B7679)="","","= "&amp;INDEX(Содержание!C$2:L$1680,A7679*6+3,B7679)&amp;" "&amp;INDEX(Содержание!C$2:L$1680,A7681*6+4,B7681))</f>
        <v/>
      </c>
    </row>
    <row r="7680" spans="1:6" s="15" customFormat="1" x14ac:dyDescent="0.25">
      <c r="A7680" s="15">
        <v>83</v>
      </c>
      <c r="B7680" s="15">
        <v>5</v>
      </c>
      <c r="D7680" s="15" t="str">
        <f>IF(INDEX(Разделы!C$2:L$1540,A7680*11+6,B7680)="","","- "&amp;INDEX(Разделы!C$2:L$1540,A7680*11+6,B7680))</f>
        <v/>
      </c>
      <c r="E7680" s="15" t="str">
        <f>IF(INDEX(Оценка!C$2:AF$1540,A7678*11+7,(B7680-1)*3+1)="","",INDEX(Оценка!C$2:AF$1540,A7678*11+7,(B7680-1)*3+1)&amp;" ("&amp;INDEX(Оценка!C$2:AF$1540,A7678*11+7,(B7680-1)*3+2)&amp;") ("&amp;INDEX(Оценка!C$2:AF$1540,A7678*11+7,(B7680-1)*3+3)&amp;")")</f>
        <v/>
      </c>
    </row>
    <row r="7681" spans="1:6" s="15" customFormat="1" x14ac:dyDescent="0.25">
      <c r="A7681" s="15">
        <v>83</v>
      </c>
      <c r="B7681" s="15">
        <v>5</v>
      </c>
      <c r="D7681" s="15" t="str">
        <f>IF(INDEX(Разделы!C$2:L$1540,A7681*11+7,B7681)="","","- "&amp;INDEX(Разделы!C$2:L$1540,A7681*11+7,B7681))</f>
        <v/>
      </c>
      <c r="E7681" s="15" t="str">
        <f>IF(INDEX(Оценка!C$2:AF$1540,A7679*11+8,(B7681-1)*3+1)="","",INDEX(Оценка!C$2:AF$1540,A7679*11+8,(B7681-1)*3+1)&amp;" ("&amp;INDEX(Оценка!C$2:AF$1540,A7679*11+8,(B7681-1)*3+2)&amp;") ("&amp;INDEX(Оценка!C$2:AF$1540,A7679*11+8,(B7681-1)*3+3)&amp;")")</f>
        <v/>
      </c>
      <c r="F7681" s="15" t="str">
        <f>IF(INDEX(Содержание!C$2:L$1680,A7681*6+5,B7681)="","",INDEX(Содержание!C$2:L$1680,A7681*6+5,B7681))</f>
        <v/>
      </c>
    </row>
    <row r="7682" spans="1:6" s="15" customFormat="1" x14ac:dyDescent="0.25">
      <c r="A7682" s="15">
        <v>83</v>
      </c>
      <c r="B7682" s="15">
        <v>5</v>
      </c>
      <c r="D7682" s="15" t="str">
        <f>IF(INDEX(Разделы!C$2:L$1540,A7682*11+8,B7682)="","","- "&amp;INDEX(Разделы!C$2:L$1540,A7682*11+8,B7682))</f>
        <v/>
      </c>
      <c r="E7682" s="15" t="str">
        <f>IF(INDEX(Оценка!C$2:AF$1540,A7680*11+9,(B7682-1)*3+1)="","",INDEX(Оценка!C$2:AF$1540,A7680*11+9,(B7682-1)*3+1)&amp;" ("&amp;INDEX(Оценка!C$2:AF$1540,A7680*11+9,(B7682-1)*3+2)&amp;") ("&amp;INDEX(Оценка!C$2:AF$1540,A7680*11+9,(B7682-1)*3+3)&amp;")")</f>
        <v/>
      </c>
    </row>
    <row r="7683" spans="1:6" s="15" customFormat="1" x14ac:dyDescent="0.25">
      <c r="A7683" s="15">
        <v>83</v>
      </c>
      <c r="B7683" s="15">
        <v>5</v>
      </c>
      <c r="D7683" s="15" t="str">
        <f>IF(INDEX(Разделы!C$2:L$1540,A7683*11+9,B7683)="","","- "&amp;INDEX(Разделы!C$2:L$1540,A7683*11+9,B7683))</f>
        <v/>
      </c>
      <c r="E7683" s="15" t="str">
        <f>IF(INDEX(Оценка!C$2:AF$1540,A7681*11+10,(B7683-1)*3+1)="","",INDEX(Оценка!C$2:AF$1540,A7681*11+10,(B7683-1)*3+1)&amp;" ("&amp;INDEX(Оценка!C$2:AF$1540,A7681*11+10,(B7683-1)*3+2)&amp;") ("&amp;INDEX(Оценка!C$2:AF$1540,A7681*11+10,(B7683-1)*3+3)&amp;")")</f>
        <v/>
      </c>
    </row>
    <row r="7684" spans="1:6" s="15" customFormat="1" x14ac:dyDescent="0.25">
      <c r="A7684" s="15">
        <v>83</v>
      </c>
      <c r="B7684" s="15">
        <v>5</v>
      </c>
      <c r="D7684" s="15" t="str">
        <f>IF(INDEX(Разделы!C$2:L$1540,A7684*11+10,B7684)="","","- "&amp;INDEX(Разделы!C$2:L$1540,A7684*11+10,B7684))</f>
        <v/>
      </c>
    </row>
    <row r="7685" spans="1:6" s="15" customFormat="1" x14ac:dyDescent="0.25">
      <c r="A7685" s="15">
        <v>83</v>
      </c>
      <c r="B7685" s="15">
        <v>5</v>
      </c>
    </row>
    <row r="7686" spans="1:6" s="15" customFormat="1" x14ac:dyDescent="0.25">
      <c r="A7686" s="15">
        <v>83</v>
      </c>
      <c r="B7686" s="15">
        <v>6</v>
      </c>
      <c r="D7686" s="15" t="str">
        <f xml:space="preserve"> IF(INDEX(Разделы!C$2:L$1540,A7686*11+3,B7686)="","","= "&amp;INDEX(Разделы!C$2:L$1540,A7686*11+3,B7686)&amp;" ("&amp;INDEX(Разделы!C$2:L$1540,A7686*11+4,B7686)&amp;")")</f>
        <v/>
      </c>
      <c r="E7686" s="15" t="str">
        <f>IF(INDEX(Оценка!C$2:AF$1540,A7684*11+4,(B7686-1)*3+1)="","",INDEX(Оценка!C$2:AF$1540,A7684*11+4,(B7686-1)*3+1)&amp;" ("&amp;INDEX(Оценка!C$2:AF$1540,A7684*11+4,(B7686-1)*3+2)&amp;") ("&amp;INDEX(Оценка!C$2:AF$1540,A7684*11+4,(B7686-1)*3+3)&amp;")")</f>
        <v/>
      </c>
      <c r="F7686" s="15" t="str">
        <f>IF(INDEX(Содержание!C$2:L$1680,A7686*6+2,B7686)="","",INDEX(Содержание!C$2:L$1680,A7686*6+2,B7686))</f>
        <v/>
      </c>
    </row>
    <row r="7687" spans="1:6" s="15" customFormat="1" x14ac:dyDescent="0.25">
      <c r="A7687" s="15">
        <v>83</v>
      </c>
      <c r="B7687" s="15">
        <v>6</v>
      </c>
      <c r="E7687" s="15" t="str">
        <f>IF(INDEX(Оценка!C$2:AF$1540,A7685*11+5,(B7687-1)*3+1)="","",INDEX(Оценка!C$2:AF$1540,A7685*11+5,(B7687-1)*3+1)&amp;" ("&amp;INDEX(Оценка!C$2:AF$1540,A7685*11+5,(B7687-1)*3+2)&amp;") ("&amp;INDEX(Оценка!C$2:AF$1540,A7685*11+5,(B7687-1)*3+3)&amp;")")</f>
        <v/>
      </c>
    </row>
    <row r="7688" spans="1:6" s="15" customFormat="1" x14ac:dyDescent="0.25">
      <c r="A7688" s="15">
        <v>83</v>
      </c>
      <c r="B7688" s="15">
        <v>6</v>
      </c>
      <c r="D7688" s="15" t="str">
        <f>IF(INDEX(Разделы!C$2:L$1540,A7688*11+5,B7688)="","","- "&amp;INDEX(Разделы!C$2:L$1540,A7688*11+5,B7688))</f>
        <v/>
      </c>
      <c r="E7688" s="15" t="str">
        <f>IF(INDEX(Оценка!C$2:AF$1540,A7686*11+6,(B7688-1)*3+1)="","",INDEX(Оценка!C$2:AF$1540,A7686*11+6,(B7688-1)*3+1)&amp;" ("&amp;INDEX(Оценка!C$2:AF$1540,A7686*11+6,(B7688-1)*3+2)&amp;") ("&amp;INDEX(Оценка!C$2:AF$1540,A7686*11+6,(B7688-1)*3+3)&amp;")")</f>
        <v/>
      </c>
      <c r="F7688" s="15" t="str">
        <f>IF(INDEX(Содержание!C$2:L$1680,A7688*6+3,B7688)="","","= "&amp;INDEX(Содержание!C$2:L$1680,A7688*6+3,B7688)&amp;" "&amp;INDEX(Содержание!C$2:L$1680,A7690*6+4,B7690))</f>
        <v/>
      </c>
    </row>
    <row r="7689" spans="1:6" s="15" customFormat="1" x14ac:dyDescent="0.25">
      <c r="A7689" s="15">
        <v>83</v>
      </c>
      <c r="B7689" s="15">
        <v>6</v>
      </c>
      <c r="D7689" s="15" t="str">
        <f>IF(INDEX(Разделы!C$2:L$1540,A7689*11+6,B7689)="","","- "&amp;INDEX(Разделы!C$2:L$1540,A7689*11+6,B7689))</f>
        <v/>
      </c>
      <c r="E7689" s="15" t="str">
        <f>IF(INDEX(Оценка!C$2:AF$1540,A7687*11+7,(B7689-1)*3+1)="","",INDEX(Оценка!C$2:AF$1540,A7687*11+7,(B7689-1)*3+1)&amp;" ("&amp;INDEX(Оценка!C$2:AF$1540,A7687*11+7,(B7689-1)*3+2)&amp;") ("&amp;INDEX(Оценка!C$2:AF$1540,A7687*11+7,(B7689-1)*3+3)&amp;")")</f>
        <v/>
      </c>
    </row>
    <row r="7690" spans="1:6" s="15" customFormat="1" x14ac:dyDescent="0.25">
      <c r="A7690" s="15">
        <v>83</v>
      </c>
      <c r="B7690" s="15">
        <v>6</v>
      </c>
      <c r="D7690" s="15" t="str">
        <f>IF(INDEX(Разделы!C$2:L$1540,A7690*11+7,B7690)="","","- "&amp;INDEX(Разделы!C$2:L$1540,A7690*11+7,B7690))</f>
        <v/>
      </c>
      <c r="E7690" s="15" t="str">
        <f>IF(INDEX(Оценка!C$2:AF$1540,A7688*11+8,(B7690-1)*3+1)="","",INDEX(Оценка!C$2:AF$1540,A7688*11+8,(B7690-1)*3+1)&amp;" ("&amp;INDEX(Оценка!C$2:AF$1540,A7688*11+8,(B7690-1)*3+2)&amp;") ("&amp;INDEX(Оценка!C$2:AF$1540,A7688*11+8,(B7690-1)*3+3)&amp;")")</f>
        <v/>
      </c>
      <c r="F7690" s="15" t="str">
        <f>IF(INDEX(Содержание!C$2:L$1680,A7690*6+5,B7690)="","",INDEX(Содержание!C$2:L$1680,A7690*6+5,B7690))</f>
        <v/>
      </c>
    </row>
    <row r="7691" spans="1:6" s="15" customFormat="1" x14ac:dyDescent="0.25">
      <c r="A7691" s="15">
        <v>83</v>
      </c>
      <c r="B7691" s="15">
        <v>6</v>
      </c>
      <c r="D7691" s="15" t="str">
        <f>IF(INDEX(Разделы!C$2:L$1540,A7691*11+8,B7691)="","","- "&amp;INDEX(Разделы!C$2:L$1540,A7691*11+8,B7691))</f>
        <v/>
      </c>
      <c r="E7691" s="15" t="str">
        <f>IF(INDEX(Оценка!C$2:AF$1540,A7689*11+9,(B7691-1)*3+1)="","",INDEX(Оценка!C$2:AF$1540,A7689*11+9,(B7691-1)*3+1)&amp;" ("&amp;INDEX(Оценка!C$2:AF$1540,A7689*11+9,(B7691-1)*3+2)&amp;") ("&amp;INDEX(Оценка!C$2:AF$1540,A7689*11+9,(B7691-1)*3+3)&amp;")")</f>
        <v/>
      </c>
    </row>
    <row r="7692" spans="1:6" s="15" customFormat="1" x14ac:dyDescent="0.25">
      <c r="A7692" s="15">
        <v>83</v>
      </c>
      <c r="B7692" s="15">
        <v>6</v>
      </c>
      <c r="D7692" s="15" t="str">
        <f>IF(INDEX(Разделы!C$2:L$1540,A7692*11+9,B7692)="","","- "&amp;INDEX(Разделы!C$2:L$1540,A7692*11+9,B7692))</f>
        <v/>
      </c>
      <c r="E7692" s="15" t="str">
        <f>IF(INDEX(Оценка!C$2:AF$1540,A7690*11+10,(B7692-1)*3+1)="","",INDEX(Оценка!C$2:AF$1540,A7690*11+10,(B7692-1)*3+1)&amp;" ("&amp;INDEX(Оценка!C$2:AF$1540,A7690*11+10,(B7692-1)*3+2)&amp;") ("&amp;INDEX(Оценка!C$2:AF$1540,A7690*11+10,(B7692-1)*3+3)&amp;")")</f>
        <v/>
      </c>
    </row>
    <row r="7693" spans="1:6" s="15" customFormat="1" x14ac:dyDescent="0.25">
      <c r="A7693" s="15">
        <v>83</v>
      </c>
      <c r="B7693" s="15">
        <v>6</v>
      </c>
      <c r="D7693" s="15" t="str">
        <f>IF(INDEX(Разделы!C$2:L$1540,A7693*11+10,B7693)="","","- "&amp;INDEX(Разделы!C$2:L$1540,A7693*11+10,B7693))</f>
        <v/>
      </c>
    </row>
    <row r="7694" spans="1:6" s="15" customFormat="1" x14ac:dyDescent="0.25">
      <c r="A7694" s="15">
        <v>83</v>
      </c>
      <c r="B7694" s="15">
        <v>6</v>
      </c>
    </row>
    <row r="7695" spans="1:6" s="15" customFormat="1" x14ac:dyDescent="0.25">
      <c r="A7695" s="15">
        <v>83</v>
      </c>
      <c r="B7695" s="15">
        <v>7</v>
      </c>
      <c r="D7695" s="15" t="str">
        <f xml:space="preserve"> IF(INDEX(Разделы!C$2:L$1540,A7695*11+3,B7695)="","","= "&amp;INDEX(Разделы!C$2:L$1540,A7695*11+3,B7695)&amp;" ("&amp;INDEX(Разделы!C$2:L$1540,A7695*11+4,B7695)&amp;")")</f>
        <v/>
      </c>
      <c r="E7695" s="15" t="str">
        <f>IF(INDEX(Оценка!C$2:AF$1540,A7693*11+4,(B7695-1)*3+1)="","",INDEX(Оценка!C$2:AF$1540,A7693*11+4,(B7695-1)*3+1)&amp;" ("&amp;INDEX(Оценка!C$2:AF$1540,A7693*11+4,(B7695-1)*3+2)&amp;") ("&amp;INDEX(Оценка!C$2:AF$1540,A7693*11+4,(B7695-1)*3+3)&amp;")")</f>
        <v/>
      </c>
      <c r="F7695" s="15" t="str">
        <f>IF(INDEX(Содержание!C$2:L$1680,A7695*6+2,B7695)="","",INDEX(Содержание!C$2:L$1680,A7695*6+2,B7695))</f>
        <v/>
      </c>
    </row>
    <row r="7696" spans="1:6" s="15" customFormat="1" x14ac:dyDescent="0.25">
      <c r="A7696" s="15">
        <v>83</v>
      </c>
      <c r="B7696" s="15">
        <v>7</v>
      </c>
      <c r="E7696" s="15" t="str">
        <f>IF(INDEX(Оценка!C$2:AF$1540,A7694*11+5,(B7696-1)*3+1)="","",INDEX(Оценка!C$2:AF$1540,A7694*11+5,(B7696-1)*3+1)&amp;" ("&amp;INDEX(Оценка!C$2:AF$1540,A7694*11+5,(B7696-1)*3+2)&amp;") ("&amp;INDEX(Оценка!C$2:AF$1540,A7694*11+5,(B7696-1)*3+3)&amp;")")</f>
        <v/>
      </c>
    </row>
    <row r="7697" spans="1:6" s="15" customFormat="1" x14ac:dyDescent="0.25">
      <c r="A7697" s="15">
        <v>83</v>
      </c>
      <c r="B7697" s="15">
        <v>7</v>
      </c>
      <c r="D7697" s="15" t="str">
        <f>IF(INDEX(Разделы!C$2:L$1540,A7697*11+5,B7697)="","","- "&amp;INDEX(Разделы!C$2:L$1540,A7697*11+5,B7697))</f>
        <v/>
      </c>
      <c r="E7697" s="15" t="str">
        <f>IF(INDEX(Оценка!C$2:AF$1540,A7695*11+6,(B7697-1)*3+1)="","",INDEX(Оценка!C$2:AF$1540,A7695*11+6,(B7697-1)*3+1)&amp;" ("&amp;INDEX(Оценка!C$2:AF$1540,A7695*11+6,(B7697-1)*3+2)&amp;") ("&amp;INDEX(Оценка!C$2:AF$1540,A7695*11+6,(B7697-1)*3+3)&amp;")")</f>
        <v/>
      </c>
      <c r="F7697" s="15" t="str">
        <f>IF(INDEX(Содержание!C$2:L$1680,A7697*6+3,B7697)="","","= "&amp;INDEX(Содержание!C$2:L$1680,A7697*6+3,B7697)&amp;" "&amp;INDEX(Содержание!C$2:L$1680,A7699*6+4,B7699))</f>
        <v/>
      </c>
    </row>
    <row r="7698" spans="1:6" s="15" customFormat="1" x14ac:dyDescent="0.25">
      <c r="A7698" s="15">
        <v>83</v>
      </c>
      <c r="B7698" s="15">
        <v>7</v>
      </c>
      <c r="D7698" s="15" t="str">
        <f>IF(INDEX(Разделы!C$2:L$1540,A7698*11+6,B7698)="","","- "&amp;INDEX(Разделы!C$2:L$1540,A7698*11+6,B7698))</f>
        <v/>
      </c>
      <c r="E7698" s="15" t="str">
        <f>IF(INDEX(Оценка!C$2:AF$1540,A7696*11+7,(B7698-1)*3+1)="","",INDEX(Оценка!C$2:AF$1540,A7696*11+7,(B7698-1)*3+1)&amp;" ("&amp;INDEX(Оценка!C$2:AF$1540,A7696*11+7,(B7698-1)*3+2)&amp;") ("&amp;INDEX(Оценка!C$2:AF$1540,A7696*11+7,(B7698-1)*3+3)&amp;")")</f>
        <v/>
      </c>
    </row>
    <row r="7699" spans="1:6" s="15" customFormat="1" x14ac:dyDescent="0.25">
      <c r="A7699" s="15">
        <v>83</v>
      </c>
      <c r="B7699" s="15">
        <v>7</v>
      </c>
      <c r="D7699" s="15" t="str">
        <f>IF(INDEX(Разделы!C$2:L$1540,A7699*11+7,B7699)="","","- "&amp;INDEX(Разделы!C$2:L$1540,A7699*11+7,B7699))</f>
        <v/>
      </c>
      <c r="E7699" s="15" t="str">
        <f>IF(INDEX(Оценка!C$2:AF$1540,A7697*11+8,(B7699-1)*3+1)="","",INDEX(Оценка!C$2:AF$1540,A7697*11+8,(B7699-1)*3+1)&amp;" ("&amp;INDEX(Оценка!C$2:AF$1540,A7697*11+8,(B7699-1)*3+2)&amp;") ("&amp;INDEX(Оценка!C$2:AF$1540,A7697*11+8,(B7699-1)*3+3)&amp;")")</f>
        <v/>
      </c>
      <c r="F7699" s="15" t="str">
        <f>IF(INDEX(Содержание!C$2:L$1680,A7699*6+5,B7699)="","",INDEX(Содержание!C$2:L$1680,A7699*6+5,B7699))</f>
        <v/>
      </c>
    </row>
    <row r="7700" spans="1:6" s="15" customFormat="1" x14ac:dyDescent="0.25">
      <c r="A7700" s="15">
        <v>83</v>
      </c>
      <c r="B7700" s="15">
        <v>7</v>
      </c>
      <c r="D7700" s="15" t="str">
        <f>IF(INDEX(Разделы!C$2:L$1540,A7700*11+8,B7700)="","","- "&amp;INDEX(Разделы!C$2:L$1540,A7700*11+8,B7700))</f>
        <v/>
      </c>
      <c r="E7700" s="15" t="str">
        <f>IF(INDEX(Оценка!C$2:AF$1540,A7698*11+9,(B7700-1)*3+1)="","",INDEX(Оценка!C$2:AF$1540,A7698*11+9,(B7700-1)*3+1)&amp;" ("&amp;INDEX(Оценка!C$2:AF$1540,A7698*11+9,(B7700-1)*3+2)&amp;") ("&amp;INDEX(Оценка!C$2:AF$1540,A7698*11+9,(B7700-1)*3+3)&amp;")")</f>
        <v/>
      </c>
    </row>
    <row r="7701" spans="1:6" s="15" customFormat="1" x14ac:dyDescent="0.25">
      <c r="A7701" s="15">
        <v>83</v>
      </c>
      <c r="B7701" s="15">
        <v>7</v>
      </c>
      <c r="D7701" s="15" t="str">
        <f>IF(INDEX(Разделы!C$2:L$1540,A7701*11+9,B7701)="","","- "&amp;INDEX(Разделы!C$2:L$1540,A7701*11+9,B7701))</f>
        <v/>
      </c>
      <c r="E7701" s="15" t="str">
        <f>IF(INDEX(Оценка!C$2:AF$1540,A7699*11+10,(B7701-1)*3+1)="","",INDEX(Оценка!C$2:AF$1540,A7699*11+10,(B7701-1)*3+1)&amp;" ("&amp;INDEX(Оценка!C$2:AF$1540,A7699*11+10,(B7701-1)*3+2)&amp;") ("&amp;INDEX(Оценка!C$2:AF$1540,A7699*11+10,(B7701-1)*3+3)&amp;")")</f>
        <v/>
      </c>
    </row>
    <row r="7702" spans="1:6" s="15" customFormat="1" x14ac:dyDescent="0.25">
      <c r="A7702" s="15">
        <v>83</v>
      </c>
      <c r="B7702" s="15">
        <v>7</v>
      </c>
      <c r="D7702" s="15" t="str">
        <f>IF(INDEX(Разделы!C$2:L$1540,A7702*11+10,B7702)="","","- "&amp;INDEX(Разделы!C$2:L$1540,A7702*11+10,B7702))</f>
        <v/>
      </c>
    </row>
    <row r="7703" spans="1:6" s="15" customFormat="1" x14ac:dyDescent="0.25">
      <c r="A7703" s="15">
        <v>83</v>
      </c>
      <c r="B7703" s="15">
        <v>7</v>
      </c>
    </row>
    <row r="7704" spans="1:6" s="15" customFormat="1" x14ac:dyDescent="0.25">
      <c r="A7704" s="15">
        <v>83</v>
      </c>
      <c r="B7704" s="15">
        <v>8</v>
      </c>
      <c r="D7704" s="15" t="str">
        <f xml:space="preserve"> IF(INDEX(Разделы!C$2:L$1540,A7704*11+3,B7704)="","","= "&amp;INDEX(Разделы!C$2:L$1540,A7704*11+3,B7704)&amp;" ("&amp;INDEX(Разделы!C$2:L$1540,A7704*11+4,B7704)&amp;")")</f>
        <v/>
      </c>
      <c r="E7704" s="15" t="str">
        <f>IF(INDEX(Оценка!C$2:AF$1540,A7702*11+4,(B7704-1)*3+1)="","",INDEX(Оценка!C$2:AF$1540,A7702*11+4,(B7704-1)*3+1)&amp;" ("&amp;INDEX(Оценка!C$2:AF$1540,A7702*11+4,(B7704-1)*3+2)&amp;") ("&amp;INDEX(Оценка!C$2:AF$1540,A7702*11+4,(B7704-1)*3+3)&amp;")")</f>
        <v/>
      </c>
      <c r="F7704" s="15" t="str">
        <f>IF(INDEX(Содержание!C$2:L$1680,A7704*6+2,B7704)="","",INDEX(Содержание!C$2:L$1680,A7704*6+2,B7704))</f>
        <v/>
      </c>
    </row>
    <row r="7705" spans="1:6" s="15" customFormat="1" x14ac:dyDescent="0.25">
      <c r="A7705" s="15">
        <v>83</v>
      </c>
      <c r="B7705" s="15">
        <v>8</v>
      </c>
      <c r="E7705" s="15" t="str">
        <f>IF(INDEX(Оценка!C$2:AF$1540,A7703*11+5,(B7705-1)*3+1)="","",INDEX(Оценка!C$2:AF$1540,A7703*11+5,(B7705-1)*3+1)&amp;" ("&amp;INDEX(Оценка!C$2:AF$1540,A7703*11+5,(B7705-1)*3+2)&amp;") ("&amp;INDEX(Оценка!C$2:AF$1540,A7703*11+5,(B7705-1)*3+3)&amp;")")</f>
        <v/>
      </c>
    </row>
    <row r="7706" spans="1:6" s="15" customFormat="1" x14ac:dyDescent="0.25">
      <c r="A7706" s="15">
        <v>83</v>
      </c>
      <c r="B7706" s="15">
        <v>8</v>
      </c>
      <c r="D7706" s="15" t="str">
        <f>IF(INDEX(Разделы!C$2:L$1540,A7706*11+5,B7706)="","","- "&amp;INDEX(Разделы!C$2:L$1540,A7706*11+5,B7706))</f>
        <v/>
      </c>
      <c r="E7706" s="15" t="str">
        <f>IF(INDEX(Оценка!C$2:AF$1540,A7704*11+6,(B7706-1)*3+1)="","",INDEX(Оценка!C$2:AF$1540,A7704*11+6,(B7706-1)*3+1)&amp;" ("&amp;INDEX(Оценка!C$2:AF$1540,A7704*11+6,(B7706-1)*3+2)&amp;") ("&amp;INDEX(Оценка!C$2:AF$1540,A7704*11+6,(B7706-1)*3+3)&amp;")")</f>
        <v/>
      </c>
      <c r="F7706" s="15" t="str">
        <f>IF(INDEX(Содержание!C$2:L$1680,A7706*6+3,B7706)="","","= "&amp;INDEX(Содержание!C$2:L$1680,A7706*6+3,B7706)&amp;" "&amp;INDEX(Содержание!C$2:L$1680,A7708*6+4,B7708))</f>
        <v/>
      </c>
    </row>
    <row r="7707" spans="1:6" s="15" customFormat="1" x14ac:dyDescent="0.25">
      <c r="A7707" s="15">
        <v>83</v>
      </c>
      <c r="B7707" s="15">
        <v>8</v>
      </c>
      <c r="D7707" s="15" t="str">
        <f>IF(INDEX(Разделы!C$2:L$1540,A7707*11+6,B7707)="","","- "&amp;INDEX(Разделы!C$2:L$1540,A7707*11+6,B7707))</f>
        <v/>
      </c>
      <c r="E7707" s="15" t="str">
        <f>IF(INDEX(Оценка!C$2:AF$1540,A7705*11+7,(B7707-1)*3+1)="","",INDEX(Оценка!C$2:AF$1540,A7705*11+7,(B7707-1)*3+1)&amp;" ("&amp;INDEX(Оценка!C$2:AF$1540,A7705*11+7,(B7707-1)*3+2)&amp;") ("&amp;INDEX(Оценка!C$2:AF$1540,A7705*11+7,(B7707-1)*3+3)&amp;")")</f>
        <v/>
      </c>
    </row>
    <row r="7708" spans="1:6" s="15" customFormat="1" x14ac:dyDescent="0.25">
      <c r="A7708" s="15">
        <v>83</v>
      </c>
      <c r="B7708" s="15">
        <v>8</v>
      </c>
      <c r="D7708" s="15" t="str">
        <f>IF(INDEX(Разделы!C$2:L$1540,A7708*11+7,B7708)="","","- "&amp;INDEX(Разделы!C$2:L$1540,A7708*11+7,B7708))</f>
        <v/>
      </c>
      <c r="E7708" s="15" t="str">
        <f>IF(INDEX(Оценка!C$2:AF$1540,A7706*11+8,(B7708-1)*3+1)="","",INDEX(Оценка!C$2:AF$1540,A7706*11+8,(B7708-1)*3+1)&amp;" ("&amp;INDEX(Оценка!C$2:AF$1540,A7706*11+8,(B7708-1)*3+2)&amp;") ("&amp;INDEX(Оценка!C$2:AF$1540,A7706*11+8,(B7708-1)*3+3)&amp;")")</f>
        <v/>
      </c>
      <c r="F7708" s="15" t="str">
        <f>IF(INDEX(Содержание!C$2:L$1680,A7708*6+5,B7708)="","",INDEX(Содержание!C$2:L$1680,A7708*6+5,B7708))</f>
        <v/>
      </c>
    </row>
    <row r="7709" spans="1:6" s="15" customFormat="1" x14ac:dyDescent="0.25">
      <c r="A7709" s="15">
        <v>83</v>
      </c>
      <c r="B7709" s="15">
        <v>8</v>
      </c>
      <c r="D7709" s="15" t="str">
        <f>IF(INDEX(Разделы!C$2:L$1540,A7709*11+8,B7709)="","","- "&amp;INDEX(Разделы!C$2:L$1540,A7709*11+8,B7709))</f>
        <v/>
      </c>
      <c r="E7709" s="15" t="str">
        <f>IF(INDEX(Оценка!C$2:AF$1540,A7707*11+9,(B7709-1)*3+1)="","",INDEX(Оценка!C$2:AF$1540,A7707*11+9,(B7709-1)*3+1)&amp;" ("&amp;INDEX(Оценка!C$2:AF$1540,A7707*11+9,(B7709-1)*3+2)&amp;") ("&amp;INDEX(Оценка!C$2:AF$1540,A7707*11+9,(B7709-1)*3+3)&amp;")")</f>
        <v/>
      </c>
    </row>
    <row r="7710" spans="1:6" s="15" customFormat="1" x14ac:dyDescent="0.25">
      <c r="A7710" s="15">
        <v>83</v>
      </c>
      <c r="B7710" s="15">
        <v>8</v>
      </c>
      <c r="D7710" s="15" t="str">
        <f>IF(INDEX(Разделы!C$2:L$1540,A7710*11+9,B7710)="","","- "&amp;INDEX(Разделы!C$2:L$1540,A7710*11+9,B7710))</f>
        <v/>
      </c>
      <c r="E7710" s="15" t="str">
        <f>IF(INDEX(Оценка!C$2:AF$1540,A7708*11+10,(B7710-1)*3+1)="","",INDEX(Оценка!C$2:AF$1540,A7708*11+10,(B7710-1)*3+1)&amp;" ("&amp;INDEX(Оценка!C$2:AF$1540,A7708*11+10,(B7710-1)*3+2)&amp;") ("&amp;INDEX(Оценка!C$2:AF$1540,A7708*11+10,(B7710-1)*3+3)&amp;")")</f>
        <v/>
      </c>
    </row>
    <row r="7711" spans="1:6" s="15" customFormat="1" x14ac:dyDescent="0.25">
      <c r="A7711" s="15">
        <v>83</v>
      </c>
      <c r="B7711" s="15">
        <v>8</v>
      </c>
      <c r="D7711" s="15" t="str">
        <f>IF(INDEX(Разделы!C$2:L$1540,A7711*11+10,B7711)="","","- "&amp;INDEX(Разделы!C$2:L$1540,A7711*11+10,B7711))</f>
        <v/>
      </c>
    </row>
    <row r="7712" spans="1:6" s="15" customFormat="1" x14ac:dyDescent="0.25">
      <c r="A7712" s="15">
        <v>83</v>
      </c>
      <c r="B7712" s="15">
        <v>8</v>
      </c>
    </row>
    <row r="7713" spans="1:6" s="15" customFormat="1" x14ac:dyDescent="0.25">
      <c r="A7713" s="15">
        <v>83</v>
      </c>
      <c r="B7713" s="15">
        <v>9</v>
      </c>
      <c r="D7713" s="15" t="str">
        <f xml:space="preserve"> IF(INDEX(Разделы!C$2:L$1540,A7713*11+3,B7713)="","","= "&amp;INDEX(Разделы!C$2:L$1540,A7713*11+3,B7713)&amp;" ("&amp;INDEX(Разделы!C$2:L$1540,A7713*11+4,B7713)&amp;")")</f>
        <v/>
      </c>
      <c r="E7713" s="15" t="str">
        <f>IF(INDEX(Оценка!C$2:AF$1540,A7711*11+4,(B7713-1)*3+1)="","",INDEX(Оценка!C$2:AF$1540,A7711*11+4,(B7713-1)*3+1)&amp;" ("&amp;INDEX(Оценка!C$2:AF$1540,A7711*11+4,(B7713-1)*3+2)&amp;") ("&amp;INDEX(Оценка!C$2:AF$1540,A7711*11+4,(B7713-1)*3+3)&amp;")")</f>
        <v/>
      </c>
      <c r="F7713" s="15" t="str">
        <f>IF(INDEX(Содержание!C$2:L$1680,A7713*6+2,B7713)="","",INDEX(Содержание!C$2:L$1680,A7713*6+2,B7713))</f>
        <v/>
      </c>
    </row>
    <row r="7714" spans="1:6" s="15" customFormat="1" x14ac:dyDescent="0.25">
      <c r="A7714" s="15">
        <v>83</v>
      </c>
      <c r="B7714" s="15">
        <v>9</v>
      </c>
      <c r="E7714" s="15" t="str">
        <f>IF(INDEX(Оценка!C$2:AF$1540,A7712*11+5,(B7714-1)*3+1)="","",INDEX(Оценка!C$2:AF$1540,A7712*11+5,(B7714-1)*3+1)&amp;" ("&amp;INDEX(Оценка!C$2:AF$1540,A7712*11+5,(B7714-1)*3+2)&amp;") ("&amp;INDEX(Оценка!C$2:AF$1540,A7712*11+5,(B7714-1)*3+3)&amp;")")</f>
        <v/>
      </c>
    </row>
    <row r="7715" spans="1:6" s="15" customFormat="1" x14ac:dyDescent="0.25">
      <c r="A7715" s="15">
        <v>83</v>
      </c>
      <c r="B7715" s="15">
        <v>9</v>
      </c>
      <c r="D7715" s="15" t="str">
        <f>IF(INDEX(Разделы!C$2:L$1540,A7715*11+5,B7715)="","","- "&amp;INDEX(Разделы!C$2:L$1540,A7715*11+5,B7715))</f>
        <v/>
      </c>
      <c r="E7715" s="15" t="str">
        <f>IF(INDEX(Оценка!C$2:AF$1540,A7713*11+6,(B7715-1)*3+1)="","",INDEX(Оценка!C$2:AF$1540,A7713*11+6,(B7715-1)*3+1)&amp;" ("&amp;INDEX(Оценка!C$2:AF$1540,A7713*11+6,(B7715-1)*3+2)&amp;") ("&amp;INDEX(Оценка!C$2:AF$1540,A7713*11+6,(B7715-1)*3+3)&amp;")")</f>
        <v/>
      </c>
      <c r="F7715" s="15" t="str">
        <f>IF(INDEX(Содержание!C$2:L$1680,A7715*6+3,B7715)="","","= "&amp;INDEX(Содержание!C$2:L$1680,A7715*6+3,B7715)&amp;" "&amp;INDEX(Содержание!C$2:L$1680,A7717*6+4,B7717))</f>
        <v/>
      </c>
    </row>
    <row r="7716" spans="1:6" s="15" customFormat="1" x14ac:dyDescent="0.25">
      <c r="A7716" s="15">
        <v>83</v>
      </c>
      <c r="B7716" s="15">
        <v>9</v>
      </c>
      <c r="D7716" s="15" t="str">
        <f>IF(INDEX(Разделы!C$2:L$1540,A7716*11+6,B7716)="","","- "&amp;INDEX(Разделы!C$2:L$1540,A7716*11+6,B7716))</f>
        <v/>
      </c>
      <c r="E7716" s="15" t="str">
        <f>IF(INDEX(Оценка!C$2:AF$1540,A7714*11+7,(B7716-1)*3+1)="","",INDEX(Оценка!C$2:AF$1540,A7714*11+7,(B7716-1)*3+1)&amp;" ("&amp;INDEX(Оценка!C$2:AF$1540,A7714*11+7,(B7716-1)*3+2)&amp;") ("&amp;INDEX(Оценка!C$2:AF$1540,A7714*11+7,(B7716-1)*3+3)&amp;")")</f>
        <v/>
      </c>
    </row>
    <row r="7717" spans="1:6" s="15" customFormat="1" x14ac:dyDescent="0.25">
      <c r="A7717" s="15">
        <v>83</v>
      </c>
      <c r="B7717" s="15">
        <v>9</v>
      </c>
      <c r="D7717" s="15" t="str">
        <f>IF(INDEX(Разделы!C$2:L$1540,A7717*11+7,B7717)="","","- "&amp;INDEX(Разделы!C$2:L$1540,A7717*11+7,B7717))</f>
        <v/>
      </c>
      <c r="E7717" s="15" t="str">
        <f>IF(INDEX(Оценка!C$2:AF$1540,A7715*11+8,(B7717-1)*3+1)="","",INDEX(Оценка!C$2:AF$1540,A7715*11+8,(B7717-1)*3+1)&amp;" ("&amp;INDEX(Оценка!C$2:AF$1540,A7715*11+8,(B7717-1)*3+2)&amp;") ("&amp;INDEX(Оценка!C$2:AF$1540,A7715*11+8,(B7717-1)*3+3)&amp;")")</f>
        <v/>
      </c>
      <c r="F7717" s="15" t="str">
        <f>IF(INDEX(Содержание!C$2:L$1680,A7717*6+5,B7717)="","",INDEX(Содержание!C$2:L$1680,A7717*6+5,B7717))</f>
        <v/>
      </c>
    </row>
    <row r="7718" spans="1:6" s="15" customFormat="1" x14ac:dyDescent="0.25">
      <c r="A7718" s="15">
        <v>83</v>
      </c>
      <c r="B7718" s="15">
        <v>9</v>
      </c>
      <c r="D7718" s="15" t="str">
        <f>IF(INDEX(Разделы!C$2:L$1540,A7718*11+8,B7718)="","","- "&amp;INDEX(Разделы!C$2:L$1540,A7718*11+8,B7718))</f>
        <v/>
      </c>
      <c r="E7718" s="15" t="str">
        <f>IF(INDEX(Оценка!C$2:AF$1540,A7716*11+9,(B7718-1)*3+1)="","",INDEX(Оценка!C$2:AF$1540,A7716*11+9,(B7718-1)*3+1)&amp;" ("&amp;INDEX(Оценка!C$2:AF$1540,A7716*11+9,(B7718-1)*3+2)&amp;") ("&amp;INDEX(Оценка!C$2:AF$1540,A7716*11+9,(B7718-1)*3+3)&amp;")")</f>
        <v/>
      </c>
    </row>
    <row r="7719" spans="1:6" s="15" customFormat="1" x14ac:dyDescent="0.25">
      <c r="A7719" s="15">
        <v>83</v>
      </c>
      <c r="B7719" s="15">
        <v>9</v>
      </c>
      <c r="D7719" s="15" t="str">
        <f>IF(INDEX(Разделы!C$2:L$1540,A7719*11+9,B7719)="","","- "&amp;INDEX(Разделы!C$2:L$1540,A7719*11+9,B7719))</f>
        <v/>
      </c>
      <c r="E7719" s="15" t="str">
        <f>IF(INDEX(Оценка!C$2:AF$1540,A7717*11+10,(B7719-1)*3+1)="","",INDEX(Оценка!C$2:AF$1540,A7717*11+10,(B7719-1)*3+1)&amp;" ("&amp;INDEX(Оценка!C$2:AF$1540,A7717*11+10,(B7719-1)*3+2)&amp;") ("&amp;INDEX(Оценка!C$2:AF$1540,A7717*11+10,(B7719-1)*3+3)&amp;")")</f>
        <v/>
      </c>
    </row>
    <row r="7720" spans="1:6" s="15" customFormat="1" x14ac:dyDescent="0.25">
      <c r="A7720" s="15">
        <v>83</v>
      </c>
      <c r="B7720" s="15">
        <v>9</v>
      </c>
      <c r="D7720" s="15" t="str">
        <f>IF(INDEX(Разделы!C$2:L$1540,A7720*11+10,B7720)="","","- "&amp;INDEX(Разделы!C$2:L$1540,A7720*11+10,B7720))</f>
        <v/>
      </c>
    </row>
    <row r="7721" spans="1:6" s="15" customFormat="1" x14ac:dyDescent="0.25">
      <c r="A7721" s="15">
        <v>83</v>
      </c>
      <c r="B7721" s="15">
        <v>9</v>
      </c>
    </row>
    <row r="7722" spans="1:6" s="15" customFormat="1" x14ac:dyDescent="0.25">
      <c r="A7722" s="15">
        <v>83</v>
      </c>
      <c r="B7722" s="15">
        <v>10</v>
      </c>
      <c r="D7722" s="15" t="str">
        <f xml:space="preserve"> IF(INDEX(Разделы!C$2:L$1540,A7722*11+3,B7722)="","","= "&amp;INDEX(Разделы!C$2:L$1540,A7722*11+3,B7722)&amp;" ("&amp;INDEX(Разделы!C$2:L$1540,A7722*11+4,B7722)&amp;")")</f>
        <v/>
      </c>
      <c r="E7722" s="15" t="str">
        <f>IF(INDEX(Оценка!C$2:AF$1540,A7720*11+4,(B7722-1)*3+1)="","",INDEX(Оценка!C$2:AF$1540,A7720*11+4,(B7722-1)*3+1)&amp;" ("&amp;INDEX(Оценка!C$2:AF$1540,A7720*11+4,(B7722-1)*3+2)&amp;") ("&amp;INDEX(Оценка!C$2:AF$1540,A7720*11+4,(B7722-1)*3+3)&amp;")")</f>
        <v/>
      </c>
      <c r="F7722" s="15" t="str">
        <f>IF(INDEX(Содержание!C$2:L$1680,A7722*6+2,B7722)="","",INDEX(Содержание!C$2:L$1680,A7722*6+2,B7722))</f>
        <v/>
      </c>
    </row>
    <row r="7723" spans="1:6" s="15" customFormat="1" x14ac:dyDescent="0.25">
      <c r="A7723" s="15">
        <v>83</v>
      </c>
      <c r="B7723" s="15">
        <v>10</v>
      </c>
      <c r="E7723" s="15" t="str">
        <f>IF(INDEX(Оценка!C$2:AF$1540,A7721*11+5,(B7723-1)*3+1)="","",INDEX(Оценка!C$2:AF$1540,A7721*11+5,(B7723-1)*3+1)&amp;" ("&amp;INDEX(Оценка!C$2:AF$1540,A7721*11+5,(B7723-1)*3+2)&amp;") ("&amp;INDEX(Оценка!C$2:AF$1540,A7721*11+5,(B7723-1)*3+3)&amp;")")</f>
        <v/>
      </c>
    </row>
    <row r="7724" spans="1:6" s="15" customFormat="1" x14ac:dyDescent="0.25">
      <c r="A7724" s="15">
        <v>83</v>
      </c>
      <c r="B7724" s="15">
        <v>10</v>
      </c>
      <c r="D7724" s="15" t="str">
        <f>IF(INDEX(Разделы!C$2:L$1540,A7724*11+5,B7724)="","","- "&amp;INDEX(Разделы!C$2:L$1540,A7724*11+5,B7724))</f>
        <v/>
      </c>
      <c r="E7724" s="15" t="str">
        <f>IF(INDEX(Оценка!C$2:AF$1540,A7722*11+6,(B7724-1)*3+1)="","",INDEX(Оценка!C$2:AF$1540,A7722*11+6,(B7724-1)*3+1)&amp;" ("&amp;INDEX(Оценка!C$2:AF$1540,A7722*11+6,(B7724-1)*3+2)&amp;") ("&amp;INDEX(Оценка!C$2:AF$1540,A7722*11+6,(B7724-1)*3+3)&amp;")")</f>
        <v/>
      </c>
      <c r="F7724" s="15" t="str">
        <f>IF(INDEX(Содержание!C$2:L$1680,A7724*6+3,B7724)="","","= "&amp;INDEX(Содержание!C$2:L$1680,A7724*6+3,B7724)&amp;" "&amp;INDEX(Содержание!C$2:L$1680,A7726*6+4,B7726))</f>
        <v/>
      </c>
    </row>
    <row r="7725" spans="1:6" s="15" customFormat="1" x14ac:dyDescent="0.25">
      <c r="A7725" s="15">
        <v>83</v>
      </c>
      <c r="B7725" s="15">
        <v>10</v>
      </c>
      <c r="D7725" s="15" t="str">
        <f>IF(INDEX(Разделы!C$2:L$1540,A7725*11+6,B7725)="","","- "&amp;INDEX(Разделы!C$2:L$1540,A7725*11+6,B7725))</f>
        <v/>
      </c>
      <c r="E7725" s="15" t="str">
        <f>IF(INDEX(Оценка!C$2:AF$1540,A7723*11+7,(B7725-1)*3+1)="","",INDEX(Оценка!C$2:AF$1540,A7723*11+7,(B7725-1)*3+1)&amp;" ("&amp;INDEX(Оценка!C$2:AF$1540,A7723*11+7,(B7725-1)*3+2)&amp;") ("&amp;INDEX(Оценка!C$2:AF$1540,A7723*11+7,(B7725-1)*3+3)&amp;")")</f>
        <v/>
      </c>
    </row>
    <row r="7726" spans="1:6" s="15" customFormat="1" x14ac:dyDescent="0.25">
      <c r="A7726" s="15">
        <v>83</v>
      </c>
      <c r="B7726" s="15">
        <v>10</v>
      </c>
      <c r="D7726" s="15" t="str">
        <f>IF(INDEX(Разделы!C$2:L$1540,A7726*11+7,B7726)="","","- "&amp;INDEX(Разделы!C$2:L$1540,A7726*11+7,B7726))</f>
        <v/>
      </c>
      <c r="E7726" s="15" t="str">
        <f>IF(INDEX(Оценка!C$2:AF$1540,A7724*11+8,(B7726-1)*3+1)="","",INDEX(Оценка!C$2:AF$1540,A7724*11+8,(B7726-1)*3+1)&amp;" ("&amp;INDEX(Оценка!C$2:AF$1540,A7724*11+8,(B7726-1)*3+2)&amp;") ("&amp;INDEX(Оценка!C$2:AF$1540,A7724*11+8,(B7726-1)*3+3)&amp;")")</f>
        <v/>
      </c>
      <c r="F7726" s="15" t="str">
        <f>IF(INDEX(Содержание!C$2:L$1680,A7726*6+5,B7726)="","",INDEX(Содержание!C$2:L$1680,A7726*6+5,B7726))</f>
        <v/>
      </c>
    </row>
    <row r="7727" spans="1:6" s="15" customFormat="1" x14ac:dyDescent="0.25">
      <c r="A7727" s="15">
        <v>83</v>
      </c>
      <c r="B7727" s="15">
        <v>10</v>
      </c>
      <c r="D7727" s="15" t="str">
        <f>IF(INDEX(Разделы!C$2:L$1540,A7727*11+8,B7727)="","","- "&amp;INDEX(Разделы!C$2:L$1540,A7727*11+8,B7727))</f>
        <v/>
      </c>
      <c r="E7727" s="15" t="str">
        <f>IF(INDEX(Оценка!C$2:AF$1540,A7725*11+9,(B7727-1)*3+1)="","",INDEX(Оценка!C$2:AF$1540,A7725*11+9,(B7727-1)*3+1)&amp;" ("&amp;INDEX(Оценка!C$2:AF$1540,A7725*11+9,(B7727-1)*3+2)&amp;") ("&amp;INDEX(Оценка!C$2:AF$1540,A7725*11+9,(B7727-1)*3+3)&amp;")")</f>
        <v/>
      </c>
    </row>
    <row r="7728" spans="1:6" s="15" customFormat="1" x14ac:dyDescent="0.25">
      <c r="A7728" s="15">
        <v>83</v>
      </c>
      <c r="B7728" s="15">
        <v>10</v>
      </c>
      <c r="D7728" s="15" t="str">
        <f>IF(INDEX(Разделы!C$2:L$1540,A7728*11+9,B7728)="","","- "&amp;INDEX(Разделы!C$2:L$1540,A7728*11+9,B7728))</f>
        <v/>
      </c>
      <c r="E7728" s="15" t="str">
        <f>IF(INDEX(Оценка!C$2:AF$1540,A7726*11+10,(B7728-1)*3+1)="","",INDEX(Оценка!C$2:AF$1540,A7726*11+10,(B7728-1)*3+1)&amp;" ("&amp;INDEX(Оценка!C$2:AF$1540,A7726*11+10,(B7728-1)*3+2)&amp;") ("&amp;INDEX(Оценка!C$2:AF$1540,A7726*11+10,(B7728-1)*3+3)&amp;")")</f>
        <v/>
      </c>
    </row>
    <row r="7729" spans="1:6" s="15" customFormat="1" x14ac:dyDescent="0.25">
      <c r="A7729" s="15">
        <v>83</v>
      </c>
      <c r="B7729" s="15">
        <v>10</v>
      </c>
      <c r="D7729" s="15" t="str">
        <f>IF(INDEX(Разделы!C$2:L$1540,A7729*11+10,B7729)="","","- "&amp;INDEX(Разделы!C$2:L$1540,A7729*11+10,B7729))</f>
        <v/>
      </c>
    </row>
    <row r="7730" spans="1:6" s="15" customFormat="1" x14ac:dyDescent="0.25">
      <c r="A7730" s="15">
        <v>83</v>
      </c>
      <c r="B7730" s="15">
        <v>10</v>
      </c>
    </row>
    <row r="7731" spans="1:6" s="15" customFormat="1" x14ac:dyDescent="0.25">
      <c r="A7731" s="15">
        <v>84</v>
      </c>
      <c r="B7731" s="15">
        <v>1</v>
      </c>
      <c r="D7731" s="15" t="str">
        <f>IF(INDEX(Разделы!C$2:L$1540,A7731*11+1,1)="","","== "&amp;INDEX(Разделы!C$2:L$1540,A7731*11+1,1))</f>
        <v/>
      </c>
      <c r="E7731" s="15" t="str">
        <f>IF(INDEX(Оценка!C$2:AF$1540,A7731*11+1,1)="","","== "&amp;INDEX(Оценка!C$2:AF$1540,A7731*11+1,1))</f>
        <v/>
      </c>
      <c r="F7731" s="15" t="str">
        <f>IF(INDEX(Содержание!C$2:L$1680,A7731*6+1,1)="","","== "&amp;INDEX(Содержание!C$2:L$1680,A7731*6+1,1))</f>
        <v/>
      </c>
    </row>
    <row r="7732" spans="1:6" s="15" customFormat="1" x14ac:dyDescent="0.25">
      <c r="A7732" s="15">
        <v>84</v>
      </c>
      <c r="B7732" s="15">
        <v>1</v>
      </c>
    </row>
    <row r="7733" spans="1:6" s="15" customFormat="1" x14ac:dyDescent="0.25">
      <c r="A7733" s="15">
        <v>84</v>
      </c>
      <c r="B7733" s="15">
        <v>1</v>
      </c>
      <c r="D7733" s="15" t="str">
        <f xml:space="preserve"> IF(INDEX(Разделы!C$2:L$1540,A7733*11+3,B7733)="","","= "&amp;INDEX(Разделы!C$2:L$1540,A7733*11+3,B7733)&amp;" ("&amp;INDEX(Разделы!C$2:L$1540,A7733*11+4,B7733)&amp;")")</f>
        <v/>
      </c>
      <c r="E7733" s="15" t="str">
        <f>IF(INDEX(Оценка!C$2:AF$1540,A7731*11+4,(B7733-1)*3+1)="","",INDEX(Оценка!C$2:AF$1540,A7731*11+4,(B7733-1)*3+1)&amp;" ("&amp;INDEX(Оценка!C$2:AF$1540,A7731*11+4,(B7733-1)*3+2)&amp;") ("&amp;INDEX(Оценка!C$2:AF$1540,A7731*11+4,(B7733-1)*3+3)&amp;")")</f>
        <v/>
      </c>
      <c r="F7733" s="15" t="str">
        <f>IF(INDEX(Содержание!C$2:L$1680,A7733*6+2,B7733)="","",INDEX(Содержание!C$2:L$1680,A7733*6+2,B7733))</f>
        <v/>
      </c>
    </row>
    <row r="7734" spans="1:6" s="15" customFormat="1" x14ac:dyDescent="0.25">
      <c r="A7734" s="15">
        <v>84</v>
      </c>
      <c r="B7734" s="15">
        <v>1</v>
      </c>
      <c r="E7734" s="15" t="str">
        <f>IF(INDEX(Оценка!C$2:AF$1540,A7732*11+5,(B7734-1)*3+1)="","",INDEX(Оценка!C$2:AF$1540,A7732*11+5,(B7734-1)*3+1)&amp;" ("&amp;INDEX(Оценка!C$2:AF$1540,A7732*11+5,(B7734-1)*3+2)&amp;") ("&amp;INDEX(Оценка!C$2:AF$1540,A7732*11+5,(B7734-1)*3+3)&amp;")")</f>
        <v/>
      </c>
    </row>
    <row r="7735" spans="1:6" s="15" customFormat="1" x14ac:dyDescent="0.25">
      <c r="A7735" s="15">
        <v>84</v>
      </c>
      <c r="B7735" s="15">
        <v>1</v>
      </c>
      <c r="D7735" s="15" t="str">
        <f>IF(INDEX(Разделы!C$2:L$1540,A7735*11+5,B7735)="","","- "&amp;INDEX(Разделы!C$2:L$1540,A7735*11+5,B7735))</f>
        <v/>
      </c>
      <c r="E7735" s="15" t="str">
        <f>IF(INDEX(Оценка!C$2:AF$1540,A7733*11+6,(B7735-1)*3+1)="","",INDEX(Оценка!C$2:AF$1540,A7733*11+6,(B7735-1)*3+1)&amp;" ("&amp;INDEX(Оценка!C$2:AF$1540,A7733*11+6,(B7735-1)*3+2)&amp;") ("&amp;INDEX(Оценка!C$2:AF$1540,A7733*11+6,(B7735-1)*3+3)&amp;")")</f>
        <v/>
      </c>
      <c r="F7735" s="15" t="str">
        <f>IF(INDEX(Содержание!C$2:L$1680,A7735*6+3,B7735)="","","= "&amp;INDEX(Содержание!C$2:L$1680,A7735*6+3,B7735)&amp;" "&amp;INDEX(Содержание!C$2:L$1680,A7737*6+4,B7737))</f>
        <v/>
      </c>
    </row>
    <row r="7736" spans="1:6" s="15" customFormat="1" x14ac:dyDescent="0.25">
      <c r="A7736" s="15">
        <v>84</v>
      </c>
      <c r="B7736" s="15">
        <v>1</v>
      </c>
      <c r="D7736" s="15" t="str">
        <f>IF(INDEX(Разделы!C$2:L$1540,A7736*11+6,B7736)="","","- "&amp;INDEX(Разделы!C$2:L$1540,A7736*11+6,B7736))</f>
        <v/>
      </c>
      <c r="E7736" s="15" t="str">
        <f>IF(INDEX(Оценка!C$2:AF$1540,A7734*11+7,(B7736-1)*3+1)="","",INDEX(Оценка!C$2:AF$1540,A7734*11+7,(B7736-1)*3+1)&amp;" ("&amp;INDEX(Оценка!C$2:AF$1540,A7734*11+7,(B7736-1)*3+2)&amp;") ("&amp;INDEX(Оценка!C$2:AF$1540,A7734*11+7,(B7736-1)*3+3)&amp;")")</f>
        <v/>
      </c>
    </row>
    <row r="7737" spans="1:6" s="15" customFormat="1" x14ac:dyDescent="0.25">
      <c r="A7737" s="15">
        <v>84</v>
      </c>
      <c r="B7737" s="15">
        <v>1</v>
      </c>
      <c r="D7737" s="15" t="str">
        <f>IF(INDEX(Разделы!C$2:L$1540,A7737*11+7,B7737)="","","- "&amp;INDEX(Разделы!C$2:L$1540,A7737*11+7,B7737))</f>
        <v/>
      </c>
      <c r="E7737" s="15" t="str">
        <f>IF(INDEX(Оценка!C$2:AF$1540,A7735*11+8,(B7737-1)*3+1)="","",INDEX(Оценка!C$2:AF$1540,A7735*11+8,(B7737-1)*3+1)&amp;" ("&amp;INDEX(Оценка!C$2:AF$1540,A7735*11+8,(B7737-1)*3+2)&amp;") ("&amp;INDEX(Оценка!C$2:AF$1540,A7735*11+8,(B7737-1)*3+3)&amp;")")</f>
        <v/>
      </c>
      <c r="F7737" s="15" t="str">
        <f>IF(INDEX(Содержание!C$2:L$1680,A7737*6+5,B7737)="","",INDEX(Содержание!C$2:L$1680,A7737*6+5,B7737))</f>
        <v/>
      </c>
    </row>
    <row r="7738" spans="1:6" s="15" customFormat="1" x14ac:dyDescent="0.25">
      <c r="A7738" s="15">
        <v>84</v>
      </c>
      <c r="B7738" s="15">
        <v>1</v>
      </c>
      <c r="D7738" s="15" t="str">
        <f>IF(INDEX(Разделы!C$2:L$1540,A7738*11+8,B7738)="","","- "&amp;INDEX(Разделы!C$2:L$1540,A7738*11+8,B7738))</f>
        <v/>
      </c>
      <c r="E7738" s="15" t="str">
        <f>IF(INDEX(Оценка!C$2:AF$1540,A7736*11+9,(B7738-1)*3+1)="","",INDEX(Оценка!C$2:AF$1540,A7736*11+9,(B7738-1)*3+1)&amp;" ("&amp;INDEX(Оценка!C$2:AF$1540,A7736*11+9,(B7738-1)*3+2)&amp;") ("&amp;INDEX(Оценка!C$2:AF$1540,A7736*11+9,(B7738-1)*3+3)&amp;")")</f>
        <v/>
      </c>
    </row>
    <row r="7739" spans="1:6" s="15" customFormat="1" x14ac:dyDescent="0.25">
      <c r="A7739" s="15">
        <v>84</v>
      </c>
      <c r="B7739" s="15">
        <v>1</v>
      </c>
      <c r="D7739" s="15" t="str">
        <f>IF(INDEX(Разделы!C$2:L$1540,A7739*11+9,B7739)="","","- "&amp;INDEX(Разделы!C$2:L$1540,A7739*11+9,B7739))</f>
        <v/>
      </c>
      <c r="E7739" s="15" t="str">
        <f>IF(INDEX(Оценка!C$2:AF$1540,A7737*11+10,(B7739-1)*3+1)="","",INDEX(Оценка!C$2:AF$1540,A7737*11+10,(B7739-1)*3+1)&amp;" ("&amp;INDEX(Оценка!C$2:AF$1540,A7737*11+10,(B7739-1)*3+2)&amp;") ("&amp;INDEX(Оценка!C$2:AF$1540,A7737*11+10,(B7739-1)*3+3)&amp;")")</f>
        <v/>
      </c>
    </row>
    <row r="7740" spans="1:6" s="15" customFormat="1" x14ac:dyDescent="0.25">
      <c r="A7740" s="15">
        <v>84</v>
      </c>
      <c r="B7740" s="15">
        <v>1</v>
      </c>
      <c r="D7740" s="15" t="str">
        <f>IF(INDEX(Разделы!C$2:L$1540,A7740*11+10,B7740)="","","- "&amp;INDEX(Разделы!C$2:L$1540,A7740*11+10,B7740))</f>
        <v/>
      </c>
    </row>
    <row r="7741" spans="1:6" s="15" customFormat="1" x14ac:dyDescent="0.25">
      <c r="A7741" s="15">
        <v>84</v>
      </c>
      <c r="B7741" s="15">
        <v>1</v>
      </c>
    </row>
    <row r="7742" spans="1:6" s="15" customFormat="1" x14ac:dyDescent="0.25">
      <c r="A7742" s="15">
        <v>84</v>
      </c>
      <c r="B7742" s="15">
        <v>2</v>
      </c>
      <c r="D7742" s="15" t="str">
        <f xml:space="preserve"> IF(INDEX(Разделы!C$2:L$1540,A7742*11+3,B7742)="","","= "&amp;INDEX(Разделы!C$2:L$1540,A7742*11+3,B7742)&amp;" ("&amp;INDEX(Разделы!C$2:L$1540,A7742*11+4,B7742)&amp;")")</f>
        <v/>
      </c>
      <c r="E7742" s="15" t="str">
        <f>IF(INDEX(Оценка!C$2:AF$1540,A7740*11+4,(B7742-1)*3+1)="","",INDEX(Оценка!C$2:AF$1540,A7740*11+4,(B7742-1)*3+1)&amp;" ("&amp;INDEX(Оценка!C$2:AF$1540,A7740*11+4,(B7742-1)*3+2)&amp;") ("&amp;INDEX(Оценка!C$2:AF$1540,A7740*11+4,(B7742-1)*3+3)&amp;")")</f>
        <v/>
      </c>
      <c r="F7742" s="15" t="str">
        <f>IF(INDEX(Содержание!C$2:L$1680,A7742*6+2,B7742)="","",INDEX(Содержание!C$2:L$1680,A7742*6+2,B7742))</f>
        <v/>
      </c>
    </row>
    <row r="7743" spans="1:6" s="15" customFormat="1" x14ac:dyDescent="0.25">
      <c r="A7743" s="15">
        <v>84</v>
      </c>
      <c r="B7743" s="15">
        <v>2</v>
      </c>
      <c r="E7743" s="15" t="str">
        <f>IF(INDEX(Оценка!C$2:AF$1540,A7741*11+5,(B7743-1)*3+1)="","",INDEX(Оценка!C$2:AF$1540,A7741*11+5,(B7743-1)*3+1)&amp;" ("&amp;INDEX(Оценка!C$2:AF$1540,A7741*11+5,(B7743-1)*3+2)&amp;") ("&amp;INDEX(Оценка!C$2:AF$1540,A7741*11+5,(B7743-1)*3+3)&amp;")")</f>
        <v/>
      </c>
    </row>
    <row r="7744" spans="1:6" s="15" customFormat="1" x14ac:dyDescent="0.25">
      <c r="A7744" s="15">
        <v>84</v>
      </c>
      <c r="B7744" s="15">
        <v>2</v>
      </c>
      <c r="D7744" s="15" t="str">
        <f>IF(INDEX(Разделы!C$2:L$1540,A7744*11+5,B7744)="","","- "&amp;INDEX(Разделы!C$2:L$1540,A7744*11+5,B7744))</f>
        <v/>
      </c>
      <c r="E7744" s="15" t="str">
        <f>IF(INDEX(Оценка!C$2:AF$1540,A7742*11+6,(B7744-1)*3+1)="","",INDEX(Оценка!C$2:AF$1540,A7742*11+6,(B7744-1)*3+1)&amp;" ("&amp;INDEX(Оценка!C$2:AF$1540,A7742*11+6,(B7744-1)*3+2)&amp;") ("&amp;INDEX(Оценка!C$2:AF$1540,A7742*11+6,(B7744-1)*3+3)&amp;")")</f>
        <v/>
      </c>
      <c r="F7744" s="15" t="str">
        <f>IF(INDEX(Содержание!C$2:L$1680,A7744*6+3,B7744)="","","= "&amp;INDEX(Содержание!C$2:L$1680,A7744*6+3,B7744)&amp;" "&amp;INDEX(Содержание!C$2:L$1680,A7746*6+4,B7746))</f>
        <v/>
      </c>
    </row>
    <row r="7745" spans="1:6" s="15" customFormat="1" x14ac:dyDescent="0.25">
      <c r="A7745" s="15">
        <v>84</v>
      </c>
      <c r="B7745" s="15">
        <v>2</v>
      </c>
      <c r="D7745" s="15" t="str">
        <f>IF(INDEX(Разделы!C$2:L$1540,A7745*11+6,B7745)="","","- "&amp;INDEX(Разделы!C$2:L$1540,A7745*11+6,B7745))</f>
        <v/>
      </c>
      <c r="E7745" s="15" t="str">
        <f>IF(INDEX(Оценка!C$2:AF$1540,A7743*11+7,(B7745-1)*3+1)="","",INDEX(Оценка!C$2:AF$1540,A7743*11+7,(B7745-1)*3+1)&amp;" ("&amp;INDEX(Оценка!C$2:AF$1540,A7743*11+7,(B7745-1)*3+2)&amp;") ("&amp;INDEX(Оценка!C$2:AF$1540,A7743*11+7,(B7745-1)*3+3)&amp;")")</f>
        <v/>
      </c>
    </row>
    <row r="7746" spans="1:6" s="15" customFormat="1" x14ac:dyDescent="0.25">
      <c r="A7746" s="15">
        <v>84</v>
      </c>
      <c r="B7746" s="15">
        <v>2</v>
      </c>
      <c r="D7746" s="15" t="str">
        <f>IF(INDEX(Разделы!C$2:L$1540,A7746*11+7,B7746)="","","- "&amp;INDEX(Разделы!C$2:L$1540,A7746*11+7,B7746))</f>
        <v/>
      </c>
      <c r="E7746" s="15" t="str">
        <f>IF(INDEX(Оценка!C$2:AF$1540,A7744*11+8,(B7746-1)*3+1)="","",INDEX(Оценка!C$2:AF$1540,A7744*11+8,(B7746-1)*3+1)&amp;" ("&amp;INDEX(Оценка!C$2:AF$1540,A7744*11+8,(B7746-1)*3+2)&amp;") ("&amp;INDEX(Оценка!C$2:AF$1540,A7744*11+8,(B7746-1)*3+3)&amp;")")</f>
        <v/>
      </c>
      <c r="F7746" s="15" t="str">
        <f>IF(INDEX(Содержание!C$2:L$1680,A7746*6+5,B7746)="","",INDEX(Содержание!C$2:L$1680,A7746*6+5,B7746))</f>
        <v/>
      </c>
    </row>
    <row r="7747" spans="1:6" s="15" customFormat="1" x14ac:dyDescent="0.25">
      <c r="A7747" s="15">
        <v>84</v>
      </c>
      <c r="B7747" s="15">
        <v>2</v>
      </c>
      <c r="D7747" s="15" t="str">
        <f>IF(INDEX(Разделы!C$2:L$1540,A7747*11+8,B7747)="","","- "&amp;INDEX(Разделы!C$2:L$1540,A7747*11+8,B7747))</f>
        <v/>
      </c>
      <c r="E7747" s="15" t="str">
        <f>IF(INDEX(Оценка!C$2:AF$1540,A7745*11+9,(B7747-1)*3+1)="","",INDEX(Оценка!C$2:AF$1540,A7745*11+9,(B7747-1)*3+1)&amp;" ("&amp;INDEX(Оценка!C$2:AF$1540,A7745*11+9,(B7747-1)*3+2)&amp;") ("&amp;INDEX(Оценка!C$2:AF$1540,A7745*11+9,(B7747-1)*3+3)&amp;")")</f>
        <v/>
      </c>
    </row>
    <row r="7748" spans="1:6" s="15" customFormat="1" x14ac:dyDescent="0.25">
      <c r="A7748" s="15">
        <v>84</v>
      </c>
      <c r="B7748" s="15">
        <v>2</v>
      </c>
      <c r="D7748" s="15" t="str">
        <f>IF(INDEX(Разделы!C$2:L$1540,A7748*11+9,B7748)="","","- "&amp;INDEX(Разделы!C$2:L$1540,A7748*11+9,B7748))</f>
        <v/>
      </c>
      <c r="E7748" s="15" t="str">
        <f>IF(INDEX(Оценка!C$2:AF$1540,A7746*11+10,(B7748-1)*3+1)="","",INDEX(Оценка!C$2:AF$1540,A7746*11+10,(B7748-1)*3+1)&amp;" ("&amp;INDEX(Оценка!C$2:AF$1540,A7746*11+10,(B7748-1)*3+2)&amp;") ("&amp;INDEX(Оценка!C$2:AF$1540,A7746*11+10,(B7748-1)*3+3)&amp;")")</f>
        <v/>
      </c>
    </row>
    <row r="7749" spans="1:6" s="15" customFormat="1" x14ac:dyDescent="0.25">
      <c r="A7749" s="15">
        <v>84</v>
      </c>
      <c r="B7749" s="15">
        <v>2</v>
      </c>
      <c r="D7749" s="15" t="str">
        <f>IF(INDEX(Разделы!C$2:L$1540,A7749*11+10,B7749)="","","- "&amp;INDEX(Разделы!C$2:L$1540,A7749*11+10,B7749))</f>
        <v/>
      </c>
    </row>
    <row r="7750" spans="1:6" s="15" customFormat="1" x14ac:dyDescent="0.25">
      <c r="A7750" s="15">
        <v>84</v>
      </c>
      <c r="B7750" s="15">
        <v>2</v>
      </c>
    </row>
    <row r="7751" spans="1:6" s="15" customFormat="1" x14ac:dyDescent="0.25">
      <c r="A7751" s="15">
        <v>84</v>
      </c>
      <c r="B7751" s="15">
        <v>3</v>
      </c>
      <c r="D7751" s="15" t="str">
        <f xml:space="preserve"> IF(INDEX(Разделы!C$2:L$1540,A7751*11+3,B7751)="","","= "&amp;INDEX(Разделы!C$2:L$1540,A7751*11+3,B7751)&amp;" ("&amp;INDEX(Разделы!C$2:L$1540,A7751*11+4,B7751)&amp;")")</f>
        <v/>
      </c>
      <c r="E7751" s="15" t="str">
        <f>IF(INDEX(Оценка!C$2:AF$1540,A7749*11+4,(B7751-1)*3+1)="","",INDEX(Оценка!C$2:AF$1540,A7749*11+4,(B7751-1)*3+1)&amp;" ("&amp;INDEX(Оценка!C$2:AF$1540,A7749*11+4,(B7751-1)*3+2)&amp;") ("&amp;INDEX(Оценка!C$2:AF$1540,A7749*11+4,(B7751-1)*3+3)&amp;")")</f>
        <v/>
      </c>
      <c r="F7751" s="15" t="str">
        <f>IF(INDEX(Содержание!C$2:L$1680,A7751*6+2,B7751)="","",INDEX(Содержание!C$2:L$1680,A7751*6+2,B7751))</f>
        <v/>
      </c>
    </row>
    <row r="7752" spans="1:6" s="15" customFormat="1" x14ac:dyDescent="0.25">
      <c r="A7752" s="15">
        <v>84</v>
      </c>
      <c r="B7752" s="15">
        <v>3</v>
      </c>
      <c r="E7752" s="15" t="str">
        <f>IF(INDEX(Оценка!C$2:AF$1540,A7750*11+5,(B7752-1)*3+1)="","",INDEX(Оценка!C$2:AF$1540,A7750*11+5,(B7752-1)*3+1)&amp;" ("&amp;INDEX(Оценка!C$2:AF$1540,A7750*11+5,(B7752-1)*3+2)&amp;") ("&amp;INDEX(Оценка!C$2:AF$1540,A7750*11+5,(B7752-1)*3+3)&amp;")")</f>
        <v/>
      </c>
    </row>
    <row r="7753" spans="1:6" s="15" customFormat="1" x14ac:dyDescent="0.25">
      <c r="A7753" s="15">
        <v>84</v>
      </c>
      <c r="B7753" s="15">
        <v>3</v>
      </c>
      <c r="D7753" s="15" t="str">
        <f>IF(INDEX(Разделы!C$2:L$1540,A7753*11+5,B7753)="","","- "&amp;INDEX(Разделы!C$2:L$1540,A7753*11+5,B7753))</f>
        <v/>
      </c>
      <c r="E7753" s="15" t="str">
        <f>IF(INDEX(Оценка!C$2:AF$1540,A7751*11+6,(B7753-1)*3+1)="","",INDEX(Оценка!C$2:AF$1540,A7751*11+6,(B7753-1)*3+1)&amp;" ("&amp;INDEX(Оценка!C$2:AF$1540,A7751*11+6,(B7753-1)*3+2)&amp;") ("&amp;INDEX(Оценка!C$2:AF$1540,A7751*11+6,(B7753-1)*3+3)&amp;")")</f>
        <v/>
      </c>
      <c r="F7753" s="15" t="str">
        <f>IF(INDEX(Содержание!C$2:L$1680,A7753*6+3,B7753)="","","= "&amp;INDEX(Содержание!C$2:L$1680,A7753*6+3,B7753)&amp;" "&amp;INDEX(Содержание!C$2:L$1680,A7755*6+4,B7755))</f>
        <v/>
      </c>
    </row>
    <row r="7754" spans="1:6" s="15" customFormat="1" x14ac:dyDescent="0.25">
      <c r="A7754" s="15">
        <v>84</v>
      </c>
      <c r="B7754" s="15">
        <v>3</v>
      </c>
      <c r="D7754" s="15" t="str">
        <f>IF(INDEX(Разделы!C$2:L$1540,A7754*11+6,B7754)="","","- "&amp;INDEX(Разделы!C$2:L$1540,A7754*11+6,B7754))</f>
        <v/>
      </c>
      <c r="E7754" s="15" t="str">
        <f>IF(INDEX(Оценка!C$2:AF$1540,A7752*11+7,(B7754-1)*3+1)="","",INDEX(Оценка!C$2:AF$1540,A7752*11+7,(B7754-1)*3+1)&amp;" ("&amp;INDEX(Оценка!C$2:AF$1540,A7752*11+7,(B7754-1)*3+2)&amp;") ("&amp;INDEX(Оценка!C$2:AF$1540,A7752*11+7,(B7754-1)*3+3)&amp;")")</f>
        <v/>
      </c>
    </row>
    <row r="7755" spans="1:6" s="15" customFormat="1" x14ac:dyDescent="0.25">
      <c r="A7755" s="15">
        <v>84</v>
      </c>
      <c r="B7755" s="15">
        <v>3</v>
      </c>
      <c r="D7755" s="15" t="str">
        <f>IF(INDEX(Разделы!C$2:L$1540,A7755*11+7,B7755)="","","- "&amp;INDEX(Разделы!C$2:L$1540,A7755*11+7,B7755))</f>
        <v/>
      </c>
      <c r="E7755" s="15" t="str">
        <f>IF(INDEX(Оценка!C$2:AF$1540,A7753*11+8,(B7755-1)*3+1)="","",INDEX(Оценка!C$2:AF$1540,A7753*11+8,(B7755-1)*3+1)&amp;" ("&amp;INDEX(Оценка!C$2:AF$1540,A7753*11+8,(B7755-1)*3+2)&amp;") ("&amp;INDEX(Оценка!C$2:AF$1540,A7753*11+8,(B7755-1)*3+3)&amp;")")</f>
        <v/>
      </c>
      <c r="F7755" s="15" t="str">
        <f>IF(INDEX(Содержание!C$2:L$1680,A7755*6+5,B7755)="","",INDEX(Содержание!C$2:L$1680,A7755*6+5,B7755))</f>
        <v/>
      </c>
    </row>
    <row r="7756" spans="1:6" s="15" customFormat="1" x14ac:dyDescent="0.25">
      <c r="A7756" s="15">
        <v>84</v>
      </c>
      <c r="B7756" s="15">
        <v>3</v>
      </c>
      <c r="D7756" s="15" t="str">
        <f>IF(INDEX(Разделы!C$2:L$1540,A7756*11+8,B7756)="","","- "&amp;INDEX(Разделы!C$2:L$1540,A7756*11+8,B7756))</f>
        <v/>
      </c>
      <c r="E7756" s="15" t="str">
        <f>IF(INDEX(Оценка!C$2:AF$1540,A7754*11+9,(B7756-1)*3+1)="","",INDEX(Оценка!C$2:AF$1540,A7754*11+9,(B7756-1)*3+1)&amp;" ("&amp;INDEX(Оценка!C$2:AF$1540,A7754*11+9,(B7756-1)*3+2)&amp;") ("&amp;INDEX(Оценка!C$2:AF$1540,A7754*11+9,(B7756-1)*3+3)&amp;")")</f>
        <v/>
      </c>
    </row>
    <row r="7757" spans="1:6" s="15" customFormat="1" x14ac:dyDescent="0.25">
      <c r="A7757" s="15">
        <v>84</v>
      </c>
      <c r="B7757" s="15">
        <v>3</v>
      </c>
      <c r="D7757" s="15" t="str">
        <f>IF(INDEX(Разделы!C$2:L$1540,A7757*11+9,B7757)="","","- "&amp;INDEX(Разделы!C$2:L$1540,A7757*11+9,B7757))</f>
        <v/>
      </c>
      <c r="E7757" s="15" t="str">
        <f>IF(INDEX(Оценка!C$2:AF$1540,A7755*11+10,(B7757-1)*3+1)="","",INDEX(Оценка!C$2:AF$1540,A7755*11+10,(B7757-1)*3+1)&amp;" ("&amp;INDEX(Оценка!C$2:AF$1540,A7755*11+10,(B7757-1)*3+2)&amp;") ("&amp;INDEX(Оценка!C$2:AF$1540,A7755*11+10,(B7757-1)*3+3)&amp;")")</f>
        <v/>
      </c>
    </row>
    <row r="7758" spans="1:6" s="15" customFormat="1" x14ac:dyDescent="0.25">
      <c r="A7758" s="15">
        <v>84</v>
      </c>
      <c r="B7758" s="15">
        <v>3</v>
      </c>
      <c r="D7758" s="15" t="str">
        <f>IF(INDEX(Разделы!C$2:L$1540,A7758*11+10,B7758)="","","- "&amp;INDEX(Разделы!C$2:L$1540,A7758*11+10,B7758))</f>
        <v/>
      </c>
    </row>
    <row r="7759" spans="1:6" s="15" customFormat="1" x14ac:dyDescent="0.25">
      <c r="A7759" s="15">
        <v>84</v>
      </c>
      <c r="B7759" s="15">
        <v>3</v>
      </c>
    </row>
    <row r="7760" spans="1:6" s="15" customFormat="1" x14ac:dyDescent="0.25">
      <c r="A7760" s="15">
        <v>84</v>
      </c>
      <c r="B7760" s="15">
        <v>4</v>
      </c>
      <c r="D7760" s="15" t="str">
        <f xml:space="preserve"> IF(INDEX(Разделы!C$2:L$1540,A7760*11+3,B7760)="","","= "&amp;INDEX(Разделы!C$2:L$1540,A7760*11+3,B7760)&amp;" ("&amp;INDEX(Разделы!C$2:L$1540,A7760*11+4,B7760)&amp;")")</f>
        <v/>
      </c>
      <c r="E7760" s="15" t="str">
        <f>IF(INDEX(Оценка!C$2:AF$1540,A7758*11+4,(B7760-1)*3+1)="","",INDEX(Оценка!C$2:AF$1540,A7758*11+4,(B7760-1)*3+1)&amp;" ("&amp;INDEX(Оценка!C$2:AF$1540,A7758*11+4,(B7760-1)*3+2)&amp;") ("&amp;INDEX(Оценка!C$2:AF$1540,A7758*11+4,(B7760-1)*3+3)&amp;")")</f>
        <v/>
      </c>
      <c r="F7760" s="15" t="str">
        <f>IF(INDEX(Содержание!C$2:L$1680,A7760*6+2,B7760)="","",INDEX(Содержание!C$2:L$1680,A7760*6+2,B7760))</f>
        <v/>
      </c>
    </row>
    <row r="7761" spans="1:6" s="15" customFormat="1" x14ac:dyDescent="0.25">
      <c r="A7761" s="15">
        <v>84</v>
      </c>
      <c r="B7761" s="15">
        <v>4</v>
      </c>
      <c r="E7761" s="15" t="str">
        <f>IF(INDEX(Оценка!C$2:AF$1540,A7759*11+5,(B7761-1)*3+1)="","",INDEX(Оценка!C$2:AF$1540,A7759*11+5,(B7761-1)*3+1)&amp;" ("&amp;INDEX(Оценка!C$2:AF$1540,A7759*11+5,(B7761-1)*3+2)&amp;") ("&amp;INDEX(Оценка!C$2:AF$1540,A7759*11+5,(B7761-1)*3+3)&amp;")")</f>
        <v/>
      </c>
    </row>
    <row r="7762" spans="1:6" s="15" customFormat="1" x14ac:dyDescent="0.25">
      <c r="A7762" s="15">
        <v>84</v>
      </c>
      <c r="B7762" s="15">
        <v>4</v>
      </c>
      <c r="D7762" s="15" t="str">
        <f>IF(INDEX(Разделы!C$2:L$1540,A7762*11+5,B7762)="","","- "&amp;INDEX(Разделы!C$2:L$1540,A7762*11+5,B7762))</f>
        <v/>
      </c>
      <c r="E7762" s="15" t="str">
        <f>IF(INDEX(Оценка!C$2:AF$1540,A7760*11+6,(B7762-1)*3+1)="","",INDEX(Оценка!C$2:AF$1540,A7760*11+6,(B7762-1)*3+1)&amp;" ("&amp;INDEX(Оценка!C$2:AF$1540,A7760*11+6,(B7762-1)*3+2)&amp;") ("&amp;INDEX(Оценка!C$2:AF$1540,A7760*11+6,(B7762-1)*3+3)&amp;")")</f>
        <v/>
      </c>
      <c r="F7762" s="15" t="str">
        <f>IF(INDEX(Содержание!C$2:L$1680,A7762*6+3,B7762)="","","= "&amp;INDEX(Содержание!C$2:L$1680,A7762*6+3,B7762)&amp;" "&amp;INDEX(Содержание!C$2:L$1680,A7764*6+4,B7764))</f>
        <v/>
      </c>
    </row>
    <row r="7763" spans="1:6" s="15" customFormat="1" x14ac:dyDescent="0.25">
      <c r="A7763" s="15">
        <v>84</v>
      </c>
      <c r="B7763" s="15">
        <v>4</v>
      </c>
      <c r="D7763" s="15" t="str">
        <f>IF(INDEX(Разделы!C$2:L$1540,A7763*11+6,B7763)="","","- "&amp;INDEX(Разделы!C$2:L$1540,A7763*11+6,B7763))</f>
        <v/>
      </c>
      <c r="E7763" s="15" t="str">
        <f>IF(INDEX(Оценка!C$2:AF$1540,A7761*11+7,(B7763-1)*3+1)="","",INDEX(Оценка!C$2:AF$1540,A7761*11+7,(B7763-1)*3+1)&amp;" ("&amp;INDEX(Оценка!C$2:AF$1540,A7761*11+7,(B7763-1)*3+2)&amp;") ("&amp;INDEX(Оценка!C$2:AF$1540,A7761*11+7,(B7763-1)*3+3)&amp;")")</f>
        <v/>
      </c>
    </row>
    <row r="7764" spans="1:6" s="15" customFormat="1" x14ac:dyDescent="0.25">
      <c r="A7764" s="15">
        <v>84</v>
      </c>
      <c r="B7764" s="15">
        <v>4</v>
      </c>
      <c r="D7764" s="15" t="str">
        <f>IF(INDEX(Разделы!C$2:L$1540,A7764*11+7,B7764)="","","- "&amp;INDEX(Разделы!C$2:L$1540,A7764*11+7,B7764))</f>
        <v/>
      </c>
      <c r="E7764" s="15" t="str">
        <f>IF(INDEX(Оценка!C$2:AF$1540,A7762*11+8,(B7764-1)*3+1)="","",INDEX(Оценка!C$2:AF$1540,A7762*11+8,(B7764-1)*3+1)&amp;" ("&amp;INDEX(Оценка!C$2:AF$1540,A7762*11+8,(B7764-1)*3+2)&amp;") ("&amp;INDEX(Оценка!C$2:AF$1540,A7762*11+8,(B7764-1)*3+3)&amp;")")</f>
        <v/>
      </c>
      <c r="F7764" s="15" t="str">
        <f>IF(INDEX(Содержание!C$2:L$1680,A7764*6+5,B7764)="","",INDEX(Содержание!C$2:L$1680,A7764*6+5,B7764))</f>
        <v/>
      </c>
    </row>
    <row r="7765" spans="1:6" s="15" customFormat="1" x14ac:dyDescent="0.25">
      <c r="A7765" s="15">
        <v>84</v>
      </c>
      <c r="B7765" s="15">
        <v>4</v>
      </c>
      <c r="D7765" s="15" t="str">
        <f>IF(INDEX(Разделы!C$2:L$1540,A7765*11+8,B7765)="","","- "&amp;INDEX(Разделы!C$2:L$1540,A7765*11+8,B7765))</f>
        <v/>
      </c>
      <c r="E7765" s="15" t="str">
        <f>IF(INDEX(Оценка!C$2:AF$1540,A7763*11+9,(B7765-1)*3+1)="","",INDEX(Оценка!C$2:AF$1540,A7763*11+9,(B7765-1)*3+1)&amp;" ("&amp;INDEX(Оценка!C$2:AF$1540,A7763*11+9,(B7765-1)*3+2)&amp;") ("&amp;INDEX(Оценка!C$2:AF$1540,A7763*11+9,(B7765-1)*3+3)&amp;")")</f>
        <v/>
      </c>
    </row>
    <row r="7766" spans="1:6" s="15" customFormat="1" x14ac:dyDescent="0.25">
      <c r="A7766" s="15">
        <v>84</v>
      </c>
      <c r="B7766" s="15">
        <v>4</v>
      </c>
      <c r="D7766" s="15" t="str">
        <f>IF(INDEX(Разделы!C$2:L$1540,A7766*11+9,B7766)="","","- "&amp;INDEX(Разделы!C$2:L$1540,A7766*11+9,B7766))</f>
        <v/>
      </c>
      <c r="E7766" s="15" t="str">
        <f>IF(INDEX(Оценка!C$2:AF$1540,A7764*11+10,(B7766-1)*3+1)="","",INDEX(Оценка!C$2:AF$1540,A7764*11+10,(B7766-1)*3+1)&amp;" ("&amp;INDEX(Оценка!C$2:AF$1540,A7764*11+10,(B7766-1)*3+2)&amp;") ("&amp;INDEX(Оценка!C$2:AF$1540,A7764*11+10,(B7766-1)*3+3)&amp;")")</f>
        <v/>
      </c>
    </row>
    <row r="7767" spans="1:6" s="15" customFormat="1" x14ac:dyDescent="0.25">
      <c r="A7767" s="15">
        <v>84</v>
      </c>
      <c r="B7767" s="15">
        <v>4</v>
      </c>
      <c r="D7767" s="15" t="str">
        <f>IF(INDEX(Разделы!C$2:L$1540,A7767*11+10,B7767)="","","- "&amp;INDEX(Разделы!C$2:L$1540,A7767*11+10,B7767))</f>
        <v/>
      </c>
    </row>
    <row r="7768" spans="1:6" s="15" customFormat="1" x14ac:dyDescent="0.25">
      <c r="A7768" s="15">
        <v>84</v>
      </c>
      <c r="B7768" s="15">
        <v>4</v>
      </c>
    </row>
    <row r="7769" spans="1:6" s="15" customFormat="1" x14ac:dyDescent="0.25">
      <c r="A7769" s="15">
        <v>84</v>
      </c>
      <c r="B7769" s="15">
        <v>5</v>
      </c>
      <c r="D7769" s="15" t="str">
        <f xml:space="preserve"> IF(INDEX(Разделы!C$2:L$1540,A7769*11+3,B7769)="","","= "&amp;INDEX(Разделы!C$2:L$1540,A7769*11+3,B7769)&amp;" ("&amp;INDEX(Разделы!C$2:L$1540,A7769*11+4,B7769)&amp;")")</f>
        <v/>
      </c>
      <c r="E7769" s="15" t="str">
        <f>IF(INDEX(Оценка!C$2:AF$1540,A7767*11+4,(B7769-1)*3+1)="","",INDEX(Оценка!C$2:AF$1540,A7767*11+4,(B7769-1)*3+1)&amp;" ("&amp;INDEX(Оценка!C$2:AF$1540,A7767*11+4,(B7769-1)*3+2)&amp;") ("&amp;INDEX(Оценка!C$2:AF$1540,A7767*11+4,(B7769-1)*3+3)&amp;")")</f>
        <v/>
      </c>
      <c r="F7769" s="15" t="str">
        <f>IF(INDEX(Содержание!C$2:L$1680,A7769*6+2,B7769)="","",INDEX(Содержание!C$2:L$1680,A7769*6+2,B7769))</f>
        <v/>
      </c>
    </row>
    <row r="7770" spans="1:6" s="15" customFormat="1" x14ac:dyDescent="0.25">
      <c r="A7770" s="15">
        <v>84</v>
      </c>
      <c r="B7770" s="15">
        <v>5</v>
      </c>
      <c r="E7770" s="15" t="str">
        <f>IF(INDEX(Оценка!C$2:AF$1540,A7768*11+5,(B7770-1)*3+1)="","",INDEX(Оценка!C$2:AF$1540,A7768*11+5,(B7770-1)*3+1)&amp;" ("&amp;INDEX(Оценка!C$2:AF$1540,A7768*11+5,(B7770-1)*3+2)&amp;") ("&amp;INDEX(Оценка!C$2:AF$1540,A7768*11+5,(B7770-1)*3+3)&amp;")")</f>
        <v/>
      </c>
    </row>
    <row r="7771" spans="1:6" s="15" customFormat="1" x14ac:dyDescent="0.25">
      <c r="A7771" s="15">
        <v>84</v>
      </c>
      <c r="B7771" s="15">
        <v>5</v>
      </c>
      <c r="D7771" s="15" t="str">
        <f>IF(INDEX(Разделы!C$2:L$1540,A7771*11+5,B7771)="","","- "&amp;INDEX(Разделы!C$2:L$1540,A7771*11+5,B7771))</f>
        <v/>
      </c>
      <c r="E7771" s="15" t="str">
        <f>IF(INDEX(Оценка!C$2:AF$1540,A7769*11+6,(B7771-1)*3+1)="","",INDEX(Оценка!C$2:AF$1540,A7769*11+6,(B7771-1)*3+1)&amp;" ("&amp;INDEX(Оценка!C$2:AF$1540,A7769*11+6,(B7771-1)*3+2)&amp;") ("&amp;INDEX(Оценка!C$2:AF$1540,A7769*11+6,(B7771-1)*3+3)&amp;")")</f>
        <v/>
      </c>
      <c r="F7771" s="15" t="str">
        <f>IF(INDEX(Содержание!C$2:L$1680,A7771*6+3,B7771)="","","= "&amp;INDEX(Содержание!C$2:L$1680,A7771*6+3,B7771)&amp;" "&amp;INDEX(Содержание!C$2:L$1680,A7773*6+4,B7773))</f>
        <v/>
      </c>
    </row>
    <row r="7772" spans="1:6" s="15" customFormat="1" x14ac:dyDescent="0.25">
      <c r="A7772" s="15">
        <v>84</v>
      </c>
      <c r="B7772" s="15">
        <v>5</v>
      </c>
      <c r="D7772" s="15" t="str">
        <f>IF(INDEX(Разделы!C$2:L$1540,A7772*11+6,B7772)="","","- "&amp;INDEX(Разделы!C$2:L$1540,A7772*11+6,B7772))</f>
        <v/>
      </c>
      <c r="E7772" s="15" t="str">
        <f>IF(INDEX(Оценка!C$2:AF$1540,A7770*11+7,(B7772-1)*3+1)="","",INDEX(Оценка!C$2:AF$1540,A7770*11+7,(B7772-1)*3+1)&amp;" ("&amp;INDEX(Оценка!C$2:AF$1540,A7770*11+7,(B7772-1)*3+2)&amp;") ("&amp;INDEX(Оценка!C$2:AF$1540,A7770*11+7,(B7772-1)*3+3)&amp;")")</f>
        <v/>
      </c>
    </row>
    <row r="7773" spans="1:6" s="15" customFormat="1" x14ac:dyDescent="0.25">
      <c r="A7773" s="15">
        <v>84</v>
      </c>
      <c r="B7773" s="15">
        <v>5</v>
      </c>
      <c r="D7773" s="15" t="str">
        <f>IF(INDEX(Разделы!C$2:L$1540,A7773*11+7,B7773)="","","- "&amp;INDEX(Разделы!C$2:L$1540,A7773*11+7,B7773))</f>
        <v/>
      </c>
      <c r="E7773" s="15" t="str">
        <f>IF(INDEX(Оценка!C$2:AF$1540,A7771*11+8,(B7773-1)*3+1)="","",INDEX(Оценка!C$2:AF$1540,A7771*11+8,(B7773-1)*3+1)&amp;" ("&amp;INDEX(Оценка!C$2:AF$1540,A7771*11+8,(B7773-1)*3+2)&amp;") ("&amp;INDEX(Оценка!C$2:AF$1540,A7771*11+8,(B7773-1)*3+3)&amp;")")</f>
        <v/>
      </c>
      <c r="F7773" s="15" t="str">
        <f>IF(INDEX(Содержание!C$2:L$1680,A7773*6+5,B7773)="","",INDEX(Содержание!C$2:L$1680,A7773*6+5,B7773))</f>
        <v/>
      </c>
    </row>
    <row r="7774" spans="1:6" s="15" customFormat="1" x14ac:dyDescent="0.25">
      <c r="A7774" s="15">
        <v>84</v>
      </c>
      <c r="B7774" s="15">
        <v>5</v>
      </c>
      <c r="D7774" s="15" t="str">
        <f>IF(INDEX(Разделы!C$2:L$1540,A7774*11+8,B7774)="","","- "&amp;INDEX(Разделы!C$2:L$1540,A7774*11+8,B7774))</f>
        <v/>
      </c>
      <c r="E7774" s="15" t="str">
        <f>IF(INDEX(Оценка!C$2:AF$1540,A7772*11+9,(B7774-1)*3+1)="","",INDEX(Оценка!C$2:AF$1540,A7772*11+9,(B7774-1)*3+1)&amp;" ("&amp;INDEX(Оценка!C$2:AF$1540,A7772*11+9,(B7774-1)*3+2)&amp;") ("&amp;INDEX(Оценка!C$2:AF$1540,A7772*11+9,(B7774-1)*3+3)&amp;")")</f>
        <v/>
      </c>
    </row>
    <row r="7775" spans="1:6" s="15" customFormat="1" x14ac:dyDescent="0.25">
      <c r="A7775" s="15">
        <v>84</v>
      </c>
      <c r="B7775" s="15">
        <v>5</v>
      </c>
      <c r="D7775" s="15" t="str">
        <f>IF(INDEX(Разделы!C$2:L$1540,A7775*11+9,B7775)="","","- "&amp;INDEX(Разделы!C$2:L$1540,A7775*11+9,B7775))</f>
        <v/>
      </c>
      <c r="E7775" s="15" t="str">
        <f>IF(INDEX(Оценка!C$2:AF$1540,A7773*11+10,(B7775-1)*3+1)="","",INDEX(Оценка!C$2:AF$1540,A7773*11+10,(B7775-1)*3+1)&amp;" ("&amp;INDEX(Оценка!C$2:AF$1540,A7773*11+10,(B7775-1)*3+2)&amp;") ("&amp;INDEX(Оценка!C$2:AF$1540,A7773*11+10,(B7775-1)*3+3)&amp;")")</f>
        <v/>
      </c>
    </row>
    <row r="7776" spans="1:6" s="15" customFormat="1" x14ac:dyDescent="0.25">
      <c r="A7776" s="15">
        <v>84</v>
      </c>
      <c r="B7776" s="15">
        <v>5</v>
      </c>
      <c r="D7776" s="15" t="str">
        <f>IF(INDEX(Разделы!C$2:L$1540,A7776*11+10,B7776)="","","- "&amp;INDEX(Разделы!C$2:L$1540,A7776*11+10,B7776))</f>
        <v/>
      </c>
    </row>
    <row r="7777" spans="1:6" s="15" customFormat="1" x14ac:dyDescent="0.25">
      <c r="A7777" s="15">
        <v>84</v>
      </c>
      <c r="B7777" s="15">
        <v>5</v>
      </c>
    </row>
    <row r="7778" spans="1:6" s="15" customFormat="1" x14ac:dyDescent="0.25">
      <c r="A7778" s="15">
        <v>84</v>
      </c>
      <c r="B7778" s="15">
        <v>6</v>
      </c>
      <c r="D7778" s="15" t="str">
        <f xml:space="preserve"> IF(INDEX(Разделы!C$2:L$1540,A7778*11+3,B7778)="","","= "&amp;INDEX(Разделы!C$2:L$1540,A7778*11+3,B7778)&amp;" ("&amp;INDEX(Разделы!C$2:L$1540,A7778*11+4,B7778)&amp;")")</f>
        <v/>
      </c>
      <c r="E7778" s="15" t="str">
        <f>IF(INDEX(Оценка!C$2:AF$1540,A7776*11+4,(B7778-1)*3+1)="","",INDEX(Оценка!C$2:AF$1540,A7776*11+4,(B7778-1)*3+1)&amp;" ("&amp;INDEX(Оценка!C$2:AF$1540,A7776*11+4,(B7778-1)*3+2)&amp;") ("&amp;INDEX(Оценка!C$2:AF$1540,A7776*11+4,(B7778-1)*3+3)&amp;")")</f>
        <v/>
      </c>
      <c r="F7778" s="15" t="str">
        <f>IF(INDEX(Содержание!C$2:L$1680,A7778*6+2,B7778)="","",INDEX(Содержание!C$2:L$1680,A7778*6+2,B7778))</f>
        <v/>
      </c>
    </row>
    <row r="7779" spans="1:6" s="15" customFormat="1" x14ac:dyDescent="0.25">
      <c r="A7779" s="15">
        <v>84</v>
      </c>
      <c r="B7779" s="15">
        <v>6</v>
      </c>
      <c r="E7779" s="15" t="str">
        <f>IF(INDEX(Оценка!C$2:AF$1540,A7777*11+5,(B7779-1)*3+1)="","",INDEX(Оценка!C$2:AF$1540,A7777*11+5,(B7779-1)*3+1)&amp;" ("&amp;INDEX(Оценка!C$2:AF$1540,A7777*11+5,(B7779-1)*3+2)&amp;") ("&amp;INDEX(Оценка!C$2:AF$1540,A7777*11+5,(B7779-1)*3+3)&amp;")")</f>
        <v/>
      </c>
    </row>
    <row r="7780" spans="1:6" s="15" customFormat="1" x14ac:dyDescent="0.25">
      <c r="A7780" s="15">
        <v>84</v>
      </c>
      <c r="B7780" s="15">
        <v>6</v>
      </c>
      <c r="D7780" s="15" t="str">
        <f>IF(INDEX(Разделы!C$2:L$1540,A7780*11+5,B7780)="","","- "&amp;INDEX(Разделы!C$2:L$1540,A7780*11+5,B7780))</f>
        <v/>
      </c>
      <c r="E7780" s="15" t="str">
        <f>IF(INDEX(Оценка!C$2:AF$1540,A7778*11+6,(B7780-1)*3+1)="","",INDEX(Оценка!C$2:AF$1540,A7778*11+6,(B7780-1)*3+1)&amp;" ("&amp;INDEX(Оценка!C$2:AF$1540,A7778*11+6,(B7780-1)*3+2)&amp;") ("&amp;INDEX(Оценка!C$2:AF$1540,A7778*11+6,(B7780-1)*3+3)&amp;")")</f>
        <v/>
      </c>
      <c r="F7780" s="15" t="str">
        <f>IF(INDEX(Содержание!C$2:L$1680,A7780*6+3,B7780)="","","= "&amp;INDEX(Содержание!C$2:L$1680,A7780*6+3,B7780)&amp;" "&amp;INDEX(Содержание!C$2:L$1680,A7782*6+4,B7782))</f>
        <v/>
      </c>
    </row>
    <row r="7781" spans="1:6" s="15" customFormat="1" x14ac:dyDescent="0.25">
      <c r="A7781" s="15">
        <v>84</v>
      </c>
      <c r="B7781" s="15">
        <v>6</v>
      </c>
      <c r="D7781" s="15" t="str">
        <f>IF(INDEX(Разделы!C$2:L$1540,A7781*11+6,B7781)="","","- "&amp;INDEX(Разделы!C$2:L$1540,A7781*11+6,B7781))</f>
        <v/>
      </c>
      <c r="E7781" s="15" t="str">
        <f>IF(INDEX(Оценка!C$2:AF$1540,A7779*11+7,(B7781-1)*3+1)="","",INDEX(Оценка!C$2:AF$1540,A7779*11+7,(B7781-1)*3+1)&amp;" ("&amp;INDEX(Оценка!C$2:AF$1540,A7779*11+7,(B7781-1)*3+2)&amp;") ("&amp;INDEX(Оценка!C$2:AF$1540,A7779*11+7,(B7781-1)*3+3)&amp;")")</f>
        <v/>
      </c>
    </row>
    <row r="7782" spans="1:6" s="15" customFormat="1" x14ac:dyDescent="0.25">
      <c r="A7782" s="15">
        <v>84</v>
      </c>
      <c r="B7782" s="15">
        <v>6</v>
      </c>
      <c r="D7782" s="15" t="str">
        <f>IF(INDEX(Разделы!C$2:L$1540,A7782*11+7,B7782)="","","- "&amp;INDEX(Разделы!C$2:L$1540,A7782*11+7,B7782))</f>
        <v/>
      </c>
      <c r="E7782" s="15" t="str">
        <f>IF(INDEX(Оценка!C$2:AF$1540,A7780*11+8,(B7782-1)*3+1)="","",INDEX(Оценка!C$2:AF$1540,A7780*11+8,(B7782-1)*3+1)&amp;" ("&amp;INDEX(Оценка!C$2:AF$1540,A7780*11+8,(B7782-1)*3+2)&amp;") ("&amp;INDEX(Оценка!C$2:AF$1540,A7780*11+8,(B7782-1)*3+3)&amp;")")</f>
        <v/>
      </c>
      <c r="F7782" s="15" t="str">
        <f>IF(INDEX(Содержание!C$2:L$1680,A7782*6+5,B7782)="","",INDEX(Содержание!C$2:L$1680,A7782*6+5,B7782))</f>
        <v/>
      </c>
    </row>
    <row r="7783" spans="1:6" s="15" customFormat="1" x14ac:dyDescent="0.25">
      <c r="A7783" s="15">
        <v>84</v>
      </c>
      <c r="B7783" s="15">
        <v>6</v>
      </c>
      <c r="D7783" s="15" t="str">
        <f>IF(INDEX(Разделы!C$2:L$1540,A7783*11+8,B7783)="","","- "&amp;INDEX(Разделы!C$2:L$1540,A7783*11+8,B7783))</f>
        <v/>
      </c>
      <c r="E7783" s="15" t="str">
        <f>IF(INDEX(Оценка!C$2:AF$1540,A7781*11+9,(B7783-1)*3+1)="","",INDEX(Оценка!C$2:AF$1540,A7781*11+9,(B7783-1)*3+1)&amp;" ("&amp;INDEX(Оценка!C$2:AF$1540,A7781*11+9,(B7783-1)*3+2)&amp;") ("&amp;INDEX(Оценка!C$2:AF$1540,A7781*11+9,(B7783-1)*3+3)&amp;")")</f>
        <v/>
      </c>
    </row>
    <row r="7784" spans="1:6" s="15" customFormat="1" x14ac:dyDescent="0.25">
      <c r="A7784" s="15">
        <v>84</v>
      </c>
      <c r="B7784" s="15">
        <v>6</v>
      </c>
      <c r="D7784" s="15" t="str">
        <f>IF(INDEX(Разделы!C$2:L$1540,A7784*11+9,B7784)="","","- "&amp;INDEX(Разделы!C$2:L$1540,A7784*11+9,B7784))</f>
        <v/>
      </c>
      <c r="E7784" s="15" t="str">
        <f>IF(INDEX(Оценка!C$2:AF$1540,A7782*11+10,(B7784-1)*3+1)="","",INDEX(Оценка!C$2:AF$1540,A7782*11+10,(B7784-1)*3+1)&amp;" ("&amp;INDEX(Оценка!C$2:AF$1540,A7782*11+10,(B7784-1)*3+2)&amp;") ("&amp;INDEX(Оценка!C$2:AF$1540,A7782*11+10,(B7784-1)*3+3)&amp;")")</f>
        <v/>
      </c>
    </row>
    <row r="7785" spans="1:6" s="15" customFormat="1" x14ac:dyDescent="0.25">
      <c r="A7785" s="15">
        <v>84</v>
      </c>
      <c r="B7785" s="15">
        <v>6</v>
      </c>
      <c r="D7785" s="15" t="str">
        <f>IF(INDEX(Разделы!C$2:L$1540,A7785*11+10,B7785)="","","- "&amp;INDEX(Разделы!C$2:L$1540,A7785*11+10,B7785))</f>
        <v/>
      </c>
    </row>
    <row r="7786" spans="1:6" s="15" customFormat="1" x14ac:dyDescent="0.25">
      <c r="A7786" s="15">
        <v>84</v>
      </c>
      <c r="B7786" s="15">
        <v>6</v>
      </c>
    </row>
    <row r="7787" spans="1:6" s="15" customFormat="1" x14ac:dyDescent="0.25">
      <c r="A7787" s="15">
        <v>84</v>
      </c>
      <c r="B7787" s="15">
        <v>7</v>
      </c>
      <c r="D7787" s="15" t="str">
        <f xml:space="preserve"> IF(INDEX(Разделы!C$2:L$1540,A7787*11+3,B7787)="","","= "&amp;INDEX(Разделы!C$2:L$1540,A7787*11+3,B7787)&amp;" ("&amp;INDEX(Разделы!C$2:L$1540,A7787*11+4,B7787)&amp;")")</f>
        <v/>
      </c>
      <c r="E7787" s="15" t="str">
        <f>IF(INDEX(Оценка!C$2:AF$1540,A7785*11+4,(B7787-1)*3+1)="","",INDEX(Оценка!C$2:AF$1540,A7785*11+4,(B7787-1)*3+1)&amp;" ("&amp;INDEX(Оценка!C$2:AF$1540,A7785*11+4,(B7787-1)*3+2)&amp;") ("&amp;INDEX(Оценка!C$2:AF$1540,A7785*11+4,(B7787-1)*3+3)&amp;")")</f>
        <v/>
      </c>
      <c r="F7787" s="15" t="str">
        <f>IF(INDEX(Содержание!C$2:L$1680,A7787*6+2,B7787)="","",INDEX(Содержание!C$2:L$1680,A7787*6+2,B7787))</f>
        <v/>
      </c>
    </row>
    <row r="7788" spans="1:6" s="15" customFormat="1" x14ac:dyDescent="0.25">
      <c r="A7788" s="15">
        <v>84</v>
      </c>
      <c r="B7788" s="15">
        <v>7</v>
      </c>
      <c r="E7788" s="15" t="str">
        <f>IF(INDEX(Оценка!C$2:AF$1540,A7786*11+5,(B7788-1)*3+1)="","",INDEX(Оценка!C$2:AF$1540,A7786*11+5,(B7788-1)*3+1)&amp;" ("&amp;INDEX(Оценка!C$2:AF$1540,A7786*11+5,(B7788-1)*3+2)&amp;") ("&amp;INDEX(Оценка!C$2:AF$1540,A7786*11+5,(B7788-1)*3+3)&amp;")")</f>
        <v/>
      </c>
    </row>
    <row r="7789" spans="1:6" s="15" customFormat="1" x14ac:dyDescent="0.25">
      <c r="A7789" s="15">
        <v>84</v>
      </c>
      <c r="B7789" s="15">
        <v>7</v>
      </c>
      <c r="D7789" s="15" t="str">
        <f>IF(INDEX(Разделы!C$2:L$1540,A7789*11+5,B7789)="","","- "&amp;INDEX(Разделы!C$2:L$1540,A7789*11+5,B7789))</f>
        <v/>
      </c>
      <c r="E7789" s="15" t="str">
        <f>IF(INDEX(Оценка!C$2:AF$1540,A7787*11+6,(B7789-1)*3+1)="","",INDEX(Оценка!C$2:AF$1540,A7787*11+6,(B7789-1)*3+1)&amp;" ("&amp;INDEX(Оценка!C$2:AF$1540,A7787*11+6,(B7789-1)*3+2)&amp;") ("&amp;INDEX(Оценка!C$2:AF$1540,A7787*11+6,(B7789-1)*3+3)&amp;")")</f>
        <v/>
      </c>
      <c r="F7789" s="15" t="str">
        <f>IF(INDEX(Содержание!C$2:L$1680,A7789*6+3,B7789)="","","= "&amp;INDEX(Содержание!C$2:L$1680,A7789*6+3,B7789)&amp;" "&amp;INDEX(Содержание!C$2:L$1680,A7791*6+4,B7791))</f>
        <v/>
      </c>
    </row>
    <row r="7790" spans="1:6" s="15" customFormat="1" x14ac:dyDescent="0.25">
      <c r="A7790" s="15">
        <v>84</v>
      </c>
      <c r="B7790" s="15">
        <v>7</v>
      </c>
      <c r="D7790" s="15" t="str">
        <f>IF(INDEX(Разделы!C$2:L$1540,A7790*11+6,B7790)="","","- "&amp;INDEX(Разделы!C$2:L$1540,A7790*11+6,B7790))</f>
        <v/>
      </c>
      <c r="E7790" s="15" t="str">
        <f>IF(INDEX(Оценка!C$2:AF$1540,A7788*11+7,(B7790-1)*3+1)="","",INDEX(Оценка!C$2:AF$1540,A7788*11+7,(B7790-1)*3+1)&amp;" ("&amp;INDEX(Оценка!C$2:AF$1540,A7788*11+7,(B7790-1)*3+2)&amp;") ("&amp;INDEX(Оценка!C$2:AF$1540,A7788*11+7,(B7790-1)*3+3)&amp;")")</f>
        <v/>
      </c>
    </row>
    <row r="7791" spans="1:6" s="15" customFormat="1" x14ac:dyDescent="0.25">
      <c r="A7791" s="15">
        <v>84</v>
      </c>
      <c r="B7791" s="15">
        <v>7</v>
      </c>
      <c r="D7791" s="15" t="str">
        <f>IF(INDEX(Разделы!C$2:L$1540,A7791*11+7,B7791)="","","- "&amp;INDEX(Разделы!C$2:L$1540,A7791*11+7,B7791))</f>
        <v/>
      </c>
      <c r="E7791" s="15" t="str">
        <f>IF(INDEX(Оценка!C$2:AF$1540,A7789*11+8,(B7791-1)*3+1)="","",INDEX(Оценка!C$2:AF$1540,A7789*11+8,(B7791-1)*3+1)&amp;" ("&amp;INDEX(Оценка!C$2:AF$1540,A7789*11+8,(B7791-1)*3+2)&amp;") ("&amp;INDEX(Оценка!C$2:AF$1540,A7789*11+8,(B7791-1)*3+3)&amp;")")</f>
        <v/>
      </c>
      <c r="F7791" s="15" t="str">
        <f>IF(INDEX(Содержание!C$2:L$1680,A7791*6+5,B7791)="","",INDEX(Содержание!C$2:L$1680,A7791*6+5,B7791))</f>
        <v/>
      </c>
    </row>
    <row r="7792" spans="1:6" s="15" customFormat="1" x14ac:dyDescent="0.25">
      <c r="A7792" s="15">
        <v>84</v>
      </c>
      <c r="B7792" s="15">
        <v>7</v>
      </c>
      <c r="D7792" s="15" t="str">
        <f>IF(INDEX(Разделы!C$2:L$1540,A7792*11+8,B7792)="","","- "&amp;INDEX(Разделы!C$2:L$1540,A7792*11+8,B7792))</f>
        <v/>
      </c>
      <c r="E7792" s="15" t="str">
        <f>IF(INDEX(Оценка!C$2:AF$1540,A7790*11+9,(B7792-1)*3+1)="","",INDEX(Оценка!C$2:AF$1540,A7790*11+9,(B7792-1)*3+1)&amp;" ("&amp;INDEX(Оценка!C$2:AF$1540,A7790*11+9,(B7792-1)*3+2)&amp;") ("&amp;INDEX(Оценка!C$2:AF$1540,A7790*11+9,(B7792-1)*3+3)&amp;")")</f>
        <v/>
      </c>
    </row>
    <row r="7793" spans="1:6" s="15" customFormat="1" x14ac:dyDescent="0.25">
      <c r="A7793" s="15">
        <v>84</v>
      </c>
      <c r="B7793" s="15">
        <v>7</v>
      </c>
      <c r="D7793" s="15" t="str">
        <f>IF(INDEX(Разделы!C$2:L$1540,A7793*11+9,B7793)="","","- "&amp;INDEX(Разделы!C$2:L$1540,A7793*11+9,B7793))</f>
        <v/>
      </c>
      <c r="E7793" s="15" t="str">
        <f>IF(INDEX(Оценка!C$2:AF$1540,A7791*11+10,(B7793-1)*3+1)="","",INDEX(Оценка!C$2:AF$1540,A7791*11+10,(B7793-1)*3+1)&amp;" ("&amp;INDEX(Оценка!C$2:AF$1540,A7791*11+10,(B7793-1)*3+2)&amp;") ("&amp;INDEX(Оценка!C$2:AF$1540,A7791*11+10,(B7793-1)*3+3)&amp;")")</f>
        <v/>
      </c>
    </row>
    <row r="7794" spans="1:6" s="15" customFormat="1" x14ac:dyDescent="0.25">
      <c r="A7794" s="15">
        <v>84</v>
      </c>
      <c r="B7794" s="15">
        <v>7</v>
      </c>
      <c r="D7794" s="15" t="str">
        <f>IF(INDEX(Разделы!C$2:L$1540,A7794*11+10,B7794)="","","- "&amp;INDEX(Разделы!C$2:L$1540,A7794*11+10,B7794))</f>
        <v/>
      </c>
    </row>
    <row r="7795" spans="1:6" s="15" customFormat="1" x14ac:dyDescent="0.25">
      <c r="A7795" s="15">
        <v>84</v>
      </c>
      <c r="B7795" s="15">
        <v>7</v>
      </c>
    </row>
    <row r="7796" spans="1:6" s="15" customFormat="1" x14ac:dyDescent="0.25">
      <c r="A7796" s="15">
        <v>84</v>
      </c>
      <c r="B7796" s="15">
        <v>8</v>
      </c>
      <c r="D7796" s="15" t="str">
        <f xml:space="preserve"> IF(INDEX(Разделы!C$2:L$1540,A7796*11+3,B7796)="","","= "&amp;INDEX(Разделы!C$2:L$1540,A7796*11+3,B7796)&amp;" ("&amp;INDEX(Разделы!C$2:L$1540,A7796*11+4,B7796)&amp;")")</f>
        <v/>
      </c>
      <c r="E7796" s="15" t="str">
        <f>IF(INDEX(Оценка!C$2:AF$1540,A7794*11+4,(B7796-1)*3+1)="","",INDEX(Оценка!C$2:AF$1540,A7794*11+4,(B7796-1)*3+1)&amp;" ("&amp;INDEX(Оценка!C$2:AF$1540,A7794*11+4,(B7796-1)*3+2)&amp;") ("&amp;INDEX(Оценка!C$2:AF$1540,A7794*11+4,(B7796-1)*3+3)&amp;")")</f>
        <v/>
      </c>
      <c r="F7796" s="15" t="str">
        <f>IF(INDEX(Содержание!C$2:L$1680,A7796*6+2,B7796)="","",INDEX(Содержание!C$2:L$1680,A7796*6+2,B7796))</f>
        <v/>
      </c>
    </row>
    <row r="7797" spans="1:6" s="15" customFormat="1" x14ac:dyDescent="0.25">
      <c r="A7797" s="15">
        <v>84</v>
      </c>
      <c r="B7797" s="15">
        <v>8</v>
      </c>
      <c r="E7797" s="15" t="str">
        <f>IF(INDEX(Оценка!C$2:AF$1540,A7795*11+5,(B7797-1)*3+1)="","",INDEX(Оценка!C$2:AF$1540,A7795*11+5,(B7797-1)*3+1)&amp;" ("&amp;INDEX(Оценка!C$2:AF$1540,A7795*11+5,(B7797-1)*3+2)&amp;") ("&amp;INDEX(Оценка!C$2:AF$1540,A7795*11+5,(B7797-1)*3+3)&amp;")")</f>
        <v/>
      </c>
    </row>
    <row r="7798" spans="1:6" s="15" customFormat="1" x14ac:dyDescent="0.25">
      <c r="A7798" s="15">
        <v>84</v>
      </c>
      <c r="B7798" s="15">
        <v>8</v>
      </c>
      <c r="D7798" s="15" t="str">
        <f>IF(INDEX(Разделы!C$2:L$1540,A7798*11+5,B7798)="","","- "&amp;INDEX(Разделы!C$2:L$1540,A7798*11+5,B7798))</f>
        <v/>
      </c>
      <c r="E7798" s="15" t="str">
        <f>IF(INDEX(Оценка!C$2:AF$1540,A7796*11+6,(B7798-1)*3+1)="","",INDEX(Оценка!C$2:AF$1540,A7796*11+6,(B7798-1)*3+1)&amp;" ("&amp;INDEX(Оценка!C$2:AF$1540,A7796*11+6,(B7798-1)*3+2)&amp;") ("&amp;INDEX(Оценка!C$2:AF$1540,A7796*11+6,(B7798-1)*3+3)&amp;")")</f>
        <v/>
      </c>
      <c r="F7798" s="15" t="str">
        <f>IF(INDEX(Содержание!C$2:L$1680,A7798*6+3,B7798)="","","= "&amp;INDEX(Содержание!C$2:L$1680,A7798*6+3,B7798)&amp;" "&amp;INDEX(Содержание!C$2:L$1680,A7800*6+4,B7800))</f>
        <v/>
      </c>
    </row>
    <row r="7799" spans="1:6" s="15" customFormat="1" x14ac:dyDescent="0.25">
      <c r="A7799" s="15">
        <v>84</v>
      </c>
      <c r="B7799" s="15">
        <v>8</v>
      </c>
      <c r="D7799" s="15" t="str">
        <f>IF(INDEX(Разделы!C$2:L$1540,A7799*11+6,B7799)="","","- "&amp;INDEX(Разделы!C$2:L$1540,A7799*11+6,B7799))</f>
        <v/>
      </c>
      <c r="E7799" s="15" t="str">
        <f>IF(INDEX(Оценка!C$2:AF$1540,A7797*11+7,(B7799-1)*3+1)="","",INDEX(Оценка!C$2:AF$1540,A7797*11+7,(B7799-1)*3+1)&amp;" ("&amp;INDEX(Оценка!C$2:AF$1540,A7797*11+7,(B7799-1)*3+2)&amp;") ("&amp;INDEX(Оценка!C$2:AF$1540,A7797*11+7,(B7799-1)*3+3)&amp;")")</f>
        <v/>
      </c>
    </row>
    <row r="7800" spans="1:6" s="15" customFormat="1" x14ac:dyDescent="0.25">
      <c r="A7800" s="15">
        <v>84</v>
      </c>
      <c r="B7800" s="15">
        <v>8</v>
      </c>
      <c r="D7800" s="15" t="str">
        <f>IF(INDEX(Разделы!C$2:L$1540,A7800*11+7,B7800)="","","- "&amp;INDEX(Разделы!C$2:L$1540,A7800*11+7,B7800))</f>
        <v/>
      </c>
      <c r="E7800" s="15" t="str">
        <f>IF(INDEX(Оценка!C$2:AF$1540,A7798*11+8,(B7800-1)*3+1)="","",INDEX(Оценка!C$2:AF$1540,A7798*11+8,(B7800-1)*3+1)&amp;" ("&amp;INDEX(Оценка!C$2:AF$1540,A7798*11+8,(B7800-1)*3+2)&amp;") ("&amp;INDEX(Оценка!C$2:AF$1540,A7798*11+8,(B7800-1)*3+3)&amp;")")</f>
        <v/>
      </c>
      <c r="F7800" s="15" t="str">
        <f>IF(INDEX(Содержание!C$2:L$1680,A7800*6+5,B7800)="","",INDEX(Содержание!C$2:L$1680,A7800*6+5,B7800))</f>
        <v/>
      </c>
    </row>
    <row r="7801" spans="1:6" s="15" customFormat="1" x14ac:dyDescent="0.25">
      <c r="A7801" s="15">
        <v>84</v>
      </c>
      <c r="B7801" s="15">
        <v>8</v>
      </c>
      <c r="D7801" s="15" t="str">
        <f>IF(INDEX(Разделы!C$2:L$1540,A7801*11+8,B7801)="","","- "&amp;INDEX(Разделы!C$2:L$1540,A7801*11+8,B7801))</f>
        <v/>
      </c>
      <c r="E7801" s="15" t="str">
        <f>IF(INDEX(Оценка!C$2:AF$1540,A7799*11+9,(B7801-1)*3+1)="","",INDEX(Оценка!C$2:AF$1540,A7799*11+9,(B7801-1)*3+1)&amp;" ("&amp;INDEX(Оценка!C$2:AF$1540,A7799*11+9,(B7801-1)*3+2)&amp;") ("&amp;INDEX(Оценка!C$2:AF$1540,A7799*11+9,(B7801-1)*3+3)&amp;")")</f>
        <v/>
      </c>
    </row>
    <row r="7802" spans="1:6" s="15" customFormat="1" x14ac:dyDescent="0.25">
      <c r="A7802" s="15">
        <v>84</v>
      </c>
      <c r="B7802" s="15">
        <v>8</v>
      </c>
      <c r="D7802" s="15" t="str">
        <f>IF(INDEX(Разделы!C$2:L$1540,A7802*11+9,B7802)="","","- "&amp;INDEX(Разделы!C$2:L$1540,A7802*11+9,B7802))</f>
        <v/>
      </c>
      <c r="E7802" s="15" t="str">
        <f>IF(INDEX(Оценка!C$2:AF$1540,A7800*11+10,(B7802-1)*3+1)="","",INDEX(Оценка!C$2:AF$1540,A7800*11+10,(B7802-1)*3+1)&amp;" ("&amp;INDEX(Оценка!C$2:AF$1540,A7800*11+10,(B7802-1)*3+2)&amp;") ("&amp;INDEX(Оценка!C$2:AF$1540,A7800*11+10,(B7802-1)*3+3)&amp;")")</f>
        <v/>
      </c>
    </row>
    <row r="7803" spans="1:6" s="15" customFormat="1" x14ac:dyDescent="0.25">
      <c r="A7803" s="15">
        <v>84</v>
      </c>
      <c r="B7803" s="15">
        <v>8</v>
      </c>
      <c r="D7803" s="15" t="str">
        <f>IF(INDEX(Разделы!C$2:L$1540,A7803*11+10,B7803)="","","- "&amp;INDEX(Разделы!C$2:L$1540,A7803*11+10,B7803))</f>
        <v/>
      </c>
    </row>
    <row r="7804" spans="1:6" s="15" customFormat="1" x14ac:dyDescent="0.25">
      <c r="A7804" s="15">
        <v>84</v>
      </c>
      <c r="B7804" s="15">
        <v>8</v>
      </c>
    </row>
    <row r="7805" spans="1:6" s="15" customFormat="1" x14ac:dyDescent="0.25">
      <c r="A7805" s="15">
        <v>84</v>
      </c>
      <c r="B7805" s="15">
        <v>9</v>
      </c>
      <c r="D7805" s="15" t="str">
        <f xml:space="preserve"> IF(INDEX(Разделы!C$2:L$1540,A7805*11+3,B7805)="","","= "&amp;INDEX(Разделы!C$2:L$1540,A7805*11+3,B7805)&amp;" ("&amp;INDEX(Разделы!C$2:L$1540,A7805*11+4,B7805)&amp;")")</f>
        <v/>
      </c>
      <c r="E7805" s="15" t="str">
        <f>IF(INDEX(Оценка!C$2:AF$1540,A7803*11+4,(B7805-1)*3+1)="","",INDEX(Оценка!C$2:AF$1540,A7803*11+4,(B7805-1)*3+1)&amp;" ("&amp;INDEX(Оценка!C$2:AF$1540,A7803*11+4,(B7805-1)*3+2)&amp;") ("&amp;INDEX(Оценка!C$2:AF$1540,A7803*11+4,(B7805-1)*3+3)&amp;")")</f>
        <v/>
      </c>
      <c r="F7805" s="15" t="str">
        <f>IF(INDEX(Содержание!C$2:L$1680,A7805*6+2,B7805)="","",INDEX(Содержание!C$2:L$1680,A7805*6+2,B7805))</f>
        <v/>
      </c>
    </row>
    <row r="7806" spans="1:6" s="15" customFormat="1" x14ac:dyDescent="0.25">
      <c r="A7806" s="15">
        <v>84</v>
      </c>
      <c r="B7806" s="15">
        <v>9</v>
      </c>
      <c r="E7806" s="15" t="str">
        <f>IF(INDEX(Оценка!C$2:AF$1540,A7804*11+5,(B7806-1)*3+1)="","",INDEX(Оценка!C$2:AF$1540,A7804*11+5,(B7806-1)*3+1)&amp;" ("&amp;INDEX(Оценка!C$2:AF$1540,A7804*11+5,(B7806-1)*3+2)&amp;") ("&amp;INDEX(Оценка!C$2:AF$1540,A7804*11+5,(B7806-1)*3+3)&amp;")")</f>
        <v/>
      </c>
    </row>
    <row r="7807" spans="1:6" s="15" customFormat="1" x14ac:dyDescent="0.25">
      <c r="A7807" s="15">
        <v>84</v>
      </c>
      <c r="B7807" s="15">
        <v>9</v>
      </c>
      <c r="D7807" s="15" t="str">
        <f>IF(INDEX(Разделы!C$2:L$1540,A7807*11+5,B7807)="","","- "&amp;INDEX(Разделы!C$2:L$1540,A7807*11+5,B7807))</f>
        <v/>
      </c>
      <c r="E7807" s="15" t="str">
        <f>IF(INDEX(Оценка!C$2:AF$1540,A7805*11+6,(B7807-1)*3+1)="","",INDEX(Оценка!C$2:AF$1540,A7805*11+6,(B7807-1)*3+1)&amp;" ("&amp;INDEX(Оценка!C$2:AF$1540,A7805*11+6,(B7807-1)*3+2)&amp;") ("&amp;INDEX(Оценка!C$2:AF$1540,A7805*11+6,(B7807-1)*3+3)&amp;")")</f>
        <v/>
      </c>
      <c r="F7807" s="15" t="str">
        <f>IF(INDEX(Содержание!C$2:L$1680,A7807*6+3,B7807)="","","= "&amp;INDEX(Содержание!C$2:L$1680,A7807*6+3,B7807)&amp;" "&amp;INDEX(Содержание!C$2:L$1680,A7809*6+4,B7809))</f>
        <v/>
      </c>
    </row>
    <row r="7808" spans="1:6" s="15" customFormat="1" x14ac:dyDescent="0.25">
      <c r="A7808" s="15">
        <v>84</v>
      </c>
      <c r="B7808" s="15">
        <v>9</v>
      </c>
      <c r="D7808" s="15" t="str">
        <f>IF(INDEX(Разделы!C$2:L$1540,A7808*11+6,B7808)="","","- "&amp;INDEX(Разделы!C$2:L$1540,A7808*11+6,B7808))</f>
        <v/>
      </c>
      <c r="E7808" s="15" t="str">
        <f>IF(INDEX(Оценка!C$2:AF$1540,A7806*11+7,(B7808-1)*3+1)="","",INDEX(Оценка!C$2:AF$1540,A7806*11+7,(B7808-1)*3+1)&amp;" ("&amp;INDEX(Оценка!C$2:AF$1540,A7806*11+7,(B7808-1)*3+2)&amp;") ("&amp;INDEX(Оценка!C$2:AF$1540,A7806*11+7,(B7808-1)*3+3)&amp;")")</f>
        <v/>
      </c>
    </row>
    <row r="7809" spans="1:6" s="15" customFormat="1" x14ac:dyDescent="0.25">
      <c r="A7809" s="15">
        <v>84</v>
      </c>
      <c r="B7809" s="15">
        <v>9</v>
      </c>
      <c r="D7809" s="15" t="str">
        <f>IF(INDEX(Разделы!C$2:L$1540,A7809*11+7,B7809)="","","- "&amp;INDEX(Разделы!C$2:L$1540,A7809*11+7,B7809))</f>
        <v/>
      </c>
      <c r="E7809" s="15" t="str">
        <f>IF(INDEX(Оценка!C$2:AF$1540,A7807*11+8,(B7809-1)*3+1)="","",INDEX(Оценка!C$2:AF$1540,A7807*11+8,(B7809-1)*3+1)&amp;" ("&amp;INDEX(Оценка!C$2:AF$1540,A7807*11+8,(B7809-1)*3+2)&amp;") ("&amp;INDEX(Оценка!C$2:AF$1540,A7807*11+8,(B7809-1)*3+3)&amp;")")</f>
        <v/>
      </c>
      <c r="F7809" s="15" t="str">
        <f>IF(INDEX(Содержание!C$2:L$1680,A7809*6+5,B7809)="","",INDEX(Содержание!C$2:L$1680,A7809*6+5,B7809))</f>
        <v/>
      </c>
    </row>
    <row r="7810" spans="1:6" s="15" customFormat="1" x14ac:dyDescent="0.25">
      <c r="A7810" s="15">
        <v>84</v>
      </c>
      <c r="B7810" s="15">
        <v>9</v>
      </c>
      <c r="D7810" s="15" t="str">
        <f>IF(INDEX(Разделы!C$2:L$1540,A7810*11+8,B7810)="","","- "&amp;INDEX(Разделы!C$2:L$1540,A7810*11+8,B7810))</f>
        <v/>
      </c>
      <c r="E7810" s="15" t="str">
        <f>IF(INDEX(Оценка!C$2:AF$1540,A7808*11+9,(B7810-1)*3+1)="","",INDEX(Оценка!C$2:AF$1540,A7808*11+9,(B7810-1)*3+1)&amp;" ("&amp;INDEX(Оценка!C$2:AF$1540,A7808*11+9,(B7810-1)*3+2)&amp;") ("&amp;INDEX(Оценка!C$2:AF$1540,A7808*11+9,(B7810-1)*3+3)&amp;")")</f>
        <v/>
      </c>
    </row>
    <row r="7811" spans="1:6" s="15" customFormat="1" x14ac:dyDescent="0.25">
      <c r="A7811" s="15">
        <v>84</v>
      </c>
      <c r="B7811" s="15">
        <v>9</v>
      </c>
      <c r="D7811" s="15" t="str">
        <f>IF(INDEX(Разделы!C$2:L$1540,A7811*11+9,B7811)="","","- "&amp;INDEX(Разделы!C$2:L$1540,A7811*11+9,B7811))</f>
        <v/>
      </c>
      <c r="E7811" s="15" t="str">
        <f>IF(INDEX(Оценка!C$2:AF$1540,A7809*11+10,(B7811-1)*3+1)="","",INDEX(Оценка!C$2:AF$1540,A7809*11+10,(B7811-1)*3+1)&amp;" ("&amp;INDEX(Оценка!C$2:AF$1540,A7809*11+10,(B7811-1)*3+2)&amp;") ("&amp;INDEX(Оценка!C$2:AF$1540,A7809*11+10,(B7811-1)*3+3)&amp;")")</f>
        <v/>
      </c>
    </row>
    <row r="7812" spans="1:6" s="15" customFormat="1" x14ac:dyDescent="0.25">
      <c r="A7812" s="15">
        <v>84</v>
      </c>
      <c r="B7812" s="15">
        <v>9</v>
      </c>
      <c r="D7812" s="15" t="str">
        <f>IF(INDEX(Разделы!C$2:L$1540,A7812*11+10,B7812)="","","- "&amp;INDEX(Разделы!C$2:L$1540,A7812*11+10,B7812))</f>
        <v/>
      </c>
    </row>
    <row r="7813" spans="1:6" s="15" customFormat="1" x14ac:dyDescent="0.25">
      <c r="A7813" s="15">
        <v>84</v>
      </c>
      <c r="B7813" s="15">
        <v>9</v>
      </c>
    </row>
    <row r="7814" spans="1:6" s="15" customFormat="1" x14ac:dyDescent="0.25">
      <c r="A7814" s="15">
        <v>84</v>
      </c>
      <c r="B7814" s="15">
        <v>10</v>
      </c>
      <c r="D7814" s="15" t="str">
        <f xml:space="preserve"> IF(INDEX(Разделы!C$2:L$1540,A7814*11+3,B7814)="","","= "&amp;INDEX(Разделы!C$2:L$1540,A7814*11+3,B7814)&amp;" ("&amp;INDEX(Разделы!C$2:L$1540,A7814*11+4,B7814)&amp;")")</f>
        <v/>
      </c>
      <c r="E7814" s="15" t="str">
        <f>IF(INDEX(Оценка!C$2:AF$1540,A7812*11+4,(B7814-1)*3+1)="","",INDEX(Оценка!C$2:AF$1540,A7812*11+4,(B7814-1)*3+1)&amp;" ("&amp;INDEX(Оценка!C$2:AF$1540,A7812*11+4,(B7814-1)*3+2)&amp;") ("&amp;INDEX(Оценка!C$2:AF$1540,A7812*11+4,(B7814-1)*3+3)&amp;")")</f>
        <v/>
      </c>
      <c r="F7814" s="15" t="str">
        <f>IF(INDEX(Содержание!C$2:L$1680,A7814*6+2,B7814)="","",INDEX(Содержание!C$2:L$1680,A7814*6+2,B7814))</f>
        <v/>
      </c>
    </row>
    <row r="7815" spans="1:6" s="15" customFormat="1" x14ac:dyDescent="0.25">
      <c r="A7815" s="15">
        <v>84</v>
      </c>
      <c r="B7815" s="15">
        <v>10</v>
      </c>
      <c r="E7815" s="15" t="str">
        <f>IF(INDEX(Оценка!C$2:AF$1540,A7813*11+5,(B7815-1)*3+1)="","",INDEX(Оценка!C$2:AF$1540,A7813*11+5,(B7815-1)*3+1)&amp;" ("&amp;INDEX(Оценка!C$2:AF$1540,A7813*11+5,(B7815-1)*3+2)&amp;") ("&amp;INDEX(Оценка!C$2:AF$1540,A7813*11+5,(B7815-1)*3+3)&amp;")")</f>
        <v/>
      </c>
    </row>
    <row r="7816" spans="1:6" s="15" customFormat="1" x14ac:dyDescent="0.25">
      <c r="A7816" s="15">
        <v>84</v>
      </c>
      <c r="B7816" s="15">
        <v>10</v>
      </c>
      <c r="D7816" s="15" t="str">
        <f>IF(INDEX(Разделы!C$2:L$1540,A7816*11+5,B7816)="","","- "&amp;INDEX(Разделы!C$2:L$1540,A7816*11+5,B7816))</f>
        <v/>
      </c>
      <c r="E7816" s="15" t="str">
        <f>IF(INDEX(Оценка!C$2:AF$1540,A7814*11+6,(B7816-1)*3+1)="","",INDEX(Оценка!C$2:AF$1540,A7814*11+6,(B7816-1)*3+1)&amp;" ("&amp;INDEX(Оценка!C$2:AF$1540,A7814*11+6,(B7816-1)*3+2)&amp;") ("&amp;INDEX(Оценка!C$2:AF$1540,A7814*11+6,(B7816-1)*3+3)&amp;")")</f>
        <v/>
      </c>
      <c r="F7816" s="15" t="str">
        <f>IF(INDEX(Содержание!C$2:L$1680,A7816*6+3,B7816)="","","= "&amp;INDEX(Содержание!C$2:L$1680,A7816*6+3,B7816)&amp;" "&amp;INDEX(Содержание!C$2:L$1680,A7818*6+4,B7818))</f>
        <v/>
      </c>
    </row>
    <row r="7817" spans="1:6" s="15" customFormat="1" x14ac:dyDescent="0.25">
      <c r="A7817" s="15">
        <v>84</v>
      </c>
      <c r="B7817" s="15">
        <v>10</v>
      </c>
      <c r="D7817" s="15" t="str">
        <f>IF(INDEX(Разделы!C$2:L$1540,A7817*11+6,B7817)="","","- "&amp;INDEX(Разделы!C$2:L$1540,A7817*11+6,B7817))</f>
        <v/>
      </c>
      <c r="E7817" s="15" t="str">
        <f>IF(INDEX(Оценка!C$2:AF$1540,A7815*11+7,(B7817-1)*3+1)="","",INDEX(Оценка!C$2:AF$1540,A7815*11+7,(B7817-1)*3+1)&amp;" ("&amp;INDEX(Оценка!C$2:AF$1540,A7815*11+7,(B7817-1)*3+2)&amp;") ("&amp;INDEX(Оценка!C$2:AF$1540,A7815*11+7,(B7817-1)*3+3)&amp;")")</f>
        <v/>
      </c>
    </row>
    <row r="7818" spans="1:6" s="15" customFormat="1" x14ac:dyDescent="0.25">
      <c r="A7818" s="15">
        <v>84</v>
      </c>
      <c r="B7818" s="15">
        <v>10</v>
      </c>
      <c r="D7818" s="15" t="str">
        <f>IF(INDEX(Разделы!C$2:L$1540,A7818*11+7,B7818)="","","- "&amp;INDEX(Разделы!C$2:L$1540,A7818*11+7,B7818))</f>
        <v/>
      </c>
      <c r="E7818" s="15" t="str">
        <f>IF(INDEX(Оценка!C$2:AF$1540,A7816*11+8,(B7818-1)*3+1)="","",INDEX(Оценка!C$2:AF$1540,A7816*11+8,(B7818-1)*3+1)&amp;" ("&amp;INDEX(Оценка!C$2:AF$1540,A7816*11+8,(B7818-1)*3+2)&amp;") ("&amp;INDEX(Оценка!C$2:AF$1540,A7816*11+8,(B7818-1)*3+3)&amp;")")</f>
        <v/>
      </c>
      <c r="F7818" s="15" t="str">
        <f>IF(INDEX(Содержание!C$2:L$1680,A7818*6+5,B7818)="","",INDEX(Содержание!C$2:L$1680,A7818*6+5,B7818))</f>
        <v/>
      </c>
    </row>
    <row r="7819" spans="1:6" s="15" customFormat="1" x14ac:dyDescent="0.25">
      <c r="A7819" s="15">
        <v>84</v>
      </c>
      <c r="B7819" s="15">
        <v>10</v>
      </c>
      <c r="D7819" s="15" t="str">
        <f>IF(INDEX(Разделы!C$2:L$1540,A7819*11+8,B7819)="","","- "&amp;INDEX(Разделы!C$2:L$1540,A7819*11+8,B7819))</f>
        <v/>
      </c>
      <c r="E7819" s="15" t="str">
        <f>IF(INDEX(Оценка!C$2:AF$1540,A7817*11+9,(B7819-1)*3+1)="","",INDEX(Оценка!C$2:AF$1540,A7817*11+9,(B7819-1)*3+1)&amp;" ("&amp;INDEX(Оценка!C$2:AF$1540,A7817*11+9,(B7819-1)*3+2)&amp;") ("&amp;INDEX(Оценка!C$2:AF$1540,A7817*11+9,(B7819-1)*3+3)&amp;")")</f>
        <v/>
      </c>
    </row>
    <row r="7820" spans="1:6" s="15" customFormat="1" x14ac:dyDescent="0.25">
      <c r="A7820" s="15">
        <v>84</v>
      </c>
      <c r="B7820" s="15">
        <v>10</v>
      </c>
      <c r="D7820" s="15" t="str">
        <f>IF(INDEX(Разделы!C$2:L$1540,A7820*11+9,B7820)="","","- "&amp;INDEX(Разделы!C$2:L$1540,A7820*11+9,B7820))</f>
        <v/>
      </c>
      <c r="E7820" s="15" t="str">
        <f>IF(INDEX(Оценка!C$2:AF$1540,A7818*11+10,(B7820-1)*3+1)="","",INDEX(Оценка!C$2:AF$1540,A7818*11+10,(B7820-1)*3+1)&amp;" ("&amp;INDEX(Оценка!C$2:AF$1540,A7818*11+10,(B7820-1)*3+2)&amp;") ("&amp;INDEX(Оценка!C$2:AF$1540,A7818*11+10,(B7820-1)*3+3)&amp;")")</f>
        <v/>
      </c>
    </row>
    <row r="7821" spans="1:6" s="15" customFormat="1" x14ac:dyDescent="0.25">
      <c r="A7821" s="15">
        <v>84</v>
      </c>
      <c r="B7821" s="15">
        <v>10</v>
      </c>
      <c r="D7821" s="15" t="str">
        <f>IF(INDEX(Разделы!C$2:L$1540,A7821*11+10,B7821)="","","- "&amp;INDEX(Разделы!C$2:L$1540,A7821*11+10,B7821))</f>
        <v/>
      </c>
    </row>
    <row r="7822" spans="1:6" s="15" customFormat="1" x14ac:dyDescent="0.25">
      <c r="A7822" s="15">
        <v>84</v>
      </c>
      <c r="B7822" s="15">
        <v>10</v>
      </c>
    </row>
    <row r="7823" spans="1:6" s="15" customFormat="1" x14ac:dyDescent="0.25">
      <c r="A7823" s="15">
        <v>85</v>
      </c>
      <c r="B7823" s="15">
        <v>1</v>
      </c>
      <c r="D7823" s="15" t="str">
        <f>IF(INDEX(Разделы!C$2:L$1540,A7823*11+1,1)="","","== "&amp;INDEX(Разделы!C$2:L$1540,A7823*11+1,1))</f>
        <v/>
      </c>
      <c r="E7823" s="15" t="str">
        <f>IF(INDEX(Оценка!C$2:AF$1540,A7823*11+1,1)="","","== "&amp;INDEX(Оценка!C$2:AF$1540,A7823*11+1,1))</f>
        <v/>
      </c>
      <c r="F7823" s="15" t="str">
        <f>IF(INDEX(Содержание!C$2:L$1680,A7823*6+1,1)="","","== "&amp;INDEX(Содержание!C$2:L$1680,A7823*6+1,1))</f>
        <v/>
      </c>
    </row>
    <row r="7824" spans="1:6" s="15" customFormat="1" x14ac:dyDescent="0.25">
      <c r="A7824" s="15">
        <v>85</v>
      </c>
      <c r="B7824" s="15">
        <v>1</v>
      </c>
    </row>
    <row r="7825" spans="1:6" s="15" customFormat="1" x14ac:dyDescent="0.25">
      <c r="A7825" s="15">
        <v>85</v>
      </c>
      <c r="B7825" s="15">
        <v>1</v>
      </c>
      <c r="D7825" s="15" t="str">
        <f xml:space="preserve"> IF(INDEX(Разделы!C$2:L$1540,A7825*11+3,B7825)="","","= "&amp;INDEX(Разделы!C$2:L$1540,A7825*11+3,B7825)&amp;" ("&amp;INDEX(Разделы!C$2:L$1540,A7825*11+4,B7825)&amp;")")</f>
        <v/>
      </c>
      <c r="E7825" s="15" t="str">
        <f>IF(INDEX(Оценка!C$2:AF$1540,A7823*11+4,(B7825-1)*3+1)="","",INDEX(Оценка!C$2:AF$1540,A7823*11+4,(B7825-1)*3+1)&amp;" ("&amp;INDEX(Оценка!C$2:AF$1540,A7823*11+4,(B7825-1)*3+2)&amp;") ("&amp;INDEX(Оценка!C$2:AF$1540,A7823*11+4,(B7825-1)*3+3)&amp;")")</f>
        <v/>
      </c>
      <c r="F7825" s="15" t="str">
        <f>IF(INDEX(Содержание!C$2:L$1680,A7825*6+2,B7825)="","",INDEX(Содержание!C$2:L$1680,A7825*6+2,B7825))</f>
        <v/>
      </c>
    </row>
    <row r="7826" spans="1:6" s="15" customFormat="1" x14ac:dyDescent="0.25">
      <c r="A7826" s="15">
        <v>85</v>
      </c>
      <c r="B7826" s="15">
        <v>1</v>
      </c>
      <c r="E7826" s="15" t="str">
        <f>IF(INDEX(Оценка!C$2:AF$1540,A7824*11+5,(B7826-1)*3+1)="","",INDEX(Оценка!C$2:AF$1540,A7824*11+5,(B7826-1)*3+1)&amp;" ("&amp;INDEX(Оценка!C$2:AF$1540,A7824*11+5,(B7826-1)*3+2)&amp;") ("&amp;INDEX(Оценка!C$2:AF$1540,A7824*11+5,(B7826-1)*3+3)&amp;")")</f>
        <v/>
      </c>
    </row>
    <row r="7827" spans="1:6" s="15" customFormat="1" x14ac:dyDescent="0.25">
      <c r="A7827" s="15">
        <v>85</v>
      </c>
      <c r="B7827" s="15">
        <v>1</v>
      </c>
      <c r="D7827" s="15" t="str">
        <f>IF(INDEX(Разделы!C$2:L$1540,A7827*11+5,B7827)="","","- "&amp;INDEX(Разделы!C$2:L$1540,A7827*11+5,B7827))</f>
        <v/>
      </c>
      <c r="E7827" s="15" t="str">
        <f>IF(INDEX(Оценка!C$2:AF$1540,A7825*11+6,(B7827-1)*3+1)="","",INDEX(Оценка!C$2:AF$1540,A7825*11+6,(B7827-1)*3+1)&amp;" ("&amp;INDEX(Оценка!C$2:AF$1540,A7825*11+6,(B7827-1)*3+2)&amp;") ("&amp;INDEX(Оценка!C$2:AF$1540,A7825*11+6,(B7827-1)*3+3)&amp;")")</f>
        <v/>
      </c>
      <c r="F7827" s="15" t="str">
        <f>IF(INDEX(Содержание!C$2:L$1680,A7827*6+3,B7827)="","","= "&amp;INDEX(Содержание!C$2:L$1680,A7827*6+3,B7827)&amp;" "&amp;INDEX(Содержание!C$2:L$1680,A7829*6+4,B7829))</f>
        <v/>
      </c>
    </row>
    <row r="7828" spans="1:6" s="15" customFormat="1" x14ac:dyDescent="0.25">
      <c r="A7828" s="15">
        <v>85</v>
      </c>
      <c r="B7828" s="15">
        <v>1</v>
      </c>
      <c r="D7828" s="15" t="str">
        <f>IF(INDEX(Разделы!C$2:L$1540,A7828*11+6,B7828)="","","- "&amp;INDEX(Разделы!C$2:L$1540,A7828*11+6,B7828))</f>
        <v/>
      </c>
      <c r="E7828" s="15" t="str">
        <f>IF(INDEX(Оценка!C$2:AF$1540,A7826*11+7,(B7828-1)*3+1)="","",INDEX(Оценка!C$2:AF$1540,A7826*11+7,(B7828-1)*3+1)&amp;" ("&amp;INDEX(Оценка!C$2:AF$1540,A7826*11+7,(B7828-1)*3+2)&amp;") ("&amp;INDEX(Оценка!C$2:AF$1540,A7826*11+7,(B7828-1)*3+3)&amp;")")</f>
        <v/>
      </c>
    </row>
    <row r="7829" spans="1:6" s="15" customFormat="1" x14ac:dyDescent="0.25">
      <c r="A7829" s="15">
        <v>85</v>
      </c>
      <c r="B7829" s="15">
        <v>1</v>
      </c>
      <c r="D7829" s="15" t="str">
        <f>IF(INDEX(Разделы!C$2:L$1540,A7829*11+7,B7829)="","","- "&amp;INDEX(Разделы!C$2:L$1540,A7829*11+7,B7829))</f>
        <v/>
      </c>
      <c r="E7829" s="15" t="str">
        <f>IF(INDEX(Оценка!C$2:AF$1540,A7827*11+8,(B7829-1)*3+1)="","",INDEX(Оценка!C$2:AF$1540,A7827*11+8,(B7829-1)*3+1)&amp;" ("&amp;INDEX(Оценка!C$2:AF$1540,A7827*11+8,(B7829-1)*3+2)&amp;") ("&amp;INDEX(Оценка!C$2:AF$1540,A7827*11+8,(B7829-1)*3+3)&amp;")")</f>
        <v/>
      </c>
      <c r="F7829" s="15" t="str">
        <f>IF(INDEX(Содержание!C$2:L$1680,A7829*6+5,B7829)="","",INDEX(Содержание!C$2:L$1680,A7829*6+5,B7829))</f>
        <v/>
      </c>
    </row>
    <row r="7830" spans="1:6" s="15" customFormat="1" x14ac:dyDescent="0.25">
      <c r="A7830" s="15">
        <v>85</v>
      </c>
      <c r="B7830" s="15">
        <v>1</v>
      </c>
      <c r="D7830" s="15" t="str">
        <f>IF(INDEX(Разделы!C$2:L$1540,A7830*11+8,B7830)="","","- "&amp;INDEX(Разделы!C$2:L$1540,A7830*11+8,B7830))</f>
        <v/>
      </c>
      <c r="E7830" s="15" t="str">
        <f>IF(INDEX(Оценка!C$2:AF$1540,A7828*11+9,(B7830-1)*3+1)="","",INDEX(Оценка!C$2:AF$1540,A7828*11+9,(B7830-1)*3+1)&amp;" ("&amp;INDEX(Оценка!C$2:AF$1540,A7828*11+9,(B7830-1)*3+2)&amp;") ("&amp;INDEX(Оценка!C$2:AF$1540,A7828*11+9,(B7830-1)*3+3)&amp;")")</f>
        <v/>
      </c>
    </row>
    <row r="7831" spans="1:6" s="15" customFormat="1" x14ac:dyDescent="0.25">
      <c r="A7831" s="15">
        <v>85</v>
      </c>
      <c r="B7831" s="15">
        <v>1</v>
      </c>
      <c r="D7831" s="15" t="str">
        <f>IF(INDEX(Разделы!C$2:L$1540,A7831*11+9,B7831)="","","- "&amp;INDEX(Разделы!C$2:L$1540,A7831*11+9,B7831))</f>
        <v/>
      </c>
      <c r="E7831" s="15" t="str">
        <f>IF(INDEX(Оценка!C$2:AF$1540,A7829*11+10,(B7831-1)*3+1)="","",INDEX(Оценка!C$2:AF$1540,A7829*11+10,(B7831-1)*3+1)&amp;" ("&amp;INDEX(Оценка!C$2:AF$1540,A7829*11+10,(B7831-1)*3+2)&amp;") ("&amp;INDEX(Оценка!C$2:AF$1540,A7829*11+10,(B7831-1)*3+3)&amp;")")</f>
        <v/>
      </c>
    </row>
    <row r="7832" spans="1:6" s="15" customFormat="1" x14ac:dyDescent="0.25">
      <c r="A7832" s="15">
        <v>85</v>
      </c>
      <c r="B7832" s="15">
        <v>1</v>
      </c>
      <c r="D7832" s="15" t="str">
        <f>IF(INDEX(Разделы!C$2:L$1540,A7832*11+10,B7832)="","","- "&amp;INDEX(Разделы!C$2:L$1540,A7832*11+10,B7832))</f>
        <v/>
      </c>
    </row>
    <row r="7833" spans="1:6" s="15" customFormat="1" x14ac:dyDescent="0.25">
      <c r="A7833" s="15">
        <v>85</v>
      </c>
      <c r="B7833" s="15">
        <v>1</v>
      </c>
    </row>
    <row r="7834" spans="1:6" s="15" customFormat="1" x14ac:dyDescent="0.25">
      <c r="A7834" s="15">
        <v>85</v>
      </c>
      <c r="B7834" s="15">
        <v>2</v>
      </c>
      <c r="D7834" s="15" t="str">
        <f xml:space="preserve"> IF(INDEX(Разделы!C$2:L$1540,A7834*11+3,B7834)="","","= "&amp;INDEX(Разделы!C$2:L$1540,A7834*11+3,B7834)&amp;" ("&amp;INDEX(Разделы!C$2:L$1540,A7834*11+4,B7834)&amp;")")</f>
        <v/>
      </c>
      <c r="E7834" s="15" t="str">
        <f>IF(INDEX(Оценка!C$2:AF$1540,A7832*11+4,(B7834-1)*3+1)="","",INDEX(Оценка!C$2:AF$1540,A7832*11+4,(B7834-1)*3+1)&amp;" ("&amp;INDEX(Оценка!C$2:AF$1540,A7832*11+4,(B7834-1)*3+2)&amp;") ("&amp;INDEX(Оценка!C$2:AF$1540,A7832*11+4,(B7834-1)*3+3)&amp;")")</f>
        <v/>
      </c>
      <c r="F7834" s="15" t="str">
        <f>IF(INDEX(Содержание!C$2:L$1680,A7834*6+2,B7834)="","",INDEX(Содержание!C$2:L$1680,A7834*6+2,B7834))</f>
        <v/>
      </c>
    </row>
    <row r="7835" spans="1:6" s="15" customFormat="1" x14ac:dyDescent="0.25">
      <c r="A7835" s="15">
        <v>85</v>
      </c>
      <c r="B7835" s="15">
        <v>2</v>
      </c>
      <c r="E7835" s="15" t="str">
        <f>IF(INDEX(Оценка!C$2:AF$1540,A7833*11+5,(B7835-1)*3+1)="","",INDEX(Оценка!C$2:AF$1540,A7833*11+5,(B7835-1)*3+1)&amp;" ("&amp;INDEX(Оценка!C$2:AF$1540,A7833*11+5,(B7835-1)*3+2)&amp;") ("&amp;INDEX(Оценка!C$2:AF$1540,A7833*11+5,(B7835-1)*3+3)&amp;")")</f>
        <v/>
      </c>
    </row>
    <row r="7836" spans="1:6" s="15" customFormat="1" x14ac:dyDescent="0.25">
      <c r="A7836" s="15">
        <v>85</v>
      </c>
      <c r="B7836" s="15">
        <v>2</v>
      </c>
      <c r="D7836" s="15" t="str">
        <f>IF(INDEX(Разделы!C$2:L$1540,A7836*11+5,B7836)="","","- "&amp;INDEX(Разделы!C$2:L$1540,A7836*11+5,B7836))</f>
        <v/>
      </c>
      <c r="E7836" s="15" t="str">
        <f>IF(INDEX(Оценка!C$2:AF$1540,A7834*11+6,(B7836-1)*3+1)="","",INDEX(Оценка!C$2:AF$1540,A7834*11+6,(B7836-1)*3+1)&amp;" ("&amp;INDEX(Оценка!C$2:AF$1540,A7834*11+6,(B7836-1)*3+2)&amp;") ("&amp;INDEX(Оценка!C$2:AF$1540,A7834*11+6,(B7836-1)*3+3)&amp;")")</f>
        <v/>
      </c>
      <c r="F7836" s="15" t="str">
        <f>IF(INDEX(Содержание!C$2:L$1680,A7836*6+3,B7836)="","","= "&amp;INDEX(Содержание!C$2:L$1680,A7836*6+3,B7836)&amp;" "&amp;INDEX(Содержание!C$2:L$1680,A7838*6+4,B7838))</f>
        <v/>
      </c>
    </row>
    <row r="7837" spans="1:6" s="15" customFormat="1" x14ac:dyDescent="0.25">
      <c r="A7837" s="15">
        <v>85</v>
      </c>
      <c r="B7837" s="15">
        <v>2</v>
      </c>
      <c r="D7837" s="15" t="str">
        <f>IF(INDEX(Разделы!C$2:L$1540,A7837*11+6,B7837)="","","- "&amp;INDEX(Разделы!C$2:L$1540,A7837*11+6,B7837))</f>
        <v/>
      </c>
      <c r="E7837" s="15" t="str">
        <f>IF(INDEX(Оценка!C$2:AF$1540,A7835*11+7,(B7837-1)*3+1)="","",INDEX(Оценка!C$2:AF$1540,A7835*11+7,(B7837-1)*3+1)&amp;" ("&amp;INDEX(Оценка!C$2:AF$1540,A7835*11+7,(B7837-1)*3+2)&amp;") ("&amp;INDEX(Оценка!C$2:AF$1540,A7835*11+7,(B7837-1)*3+3)&amp;")")</f>
        <v/>
      </c>
    </row>
    <row r="7838" spans="1:6" s="15" customFormat="1" x14ac:dyDescent="0.25">
      <c r="A7838" s="15">
        <v>85</v>
      </c>
      <c r="B7838" s="15">
        <v>2</v>
      </c>
      <c r="D7838" s="15" t="str">
        <f>IF(INDEX(Разделы!C$2:L$1540,A7838*11+7,B7838)="","","- "&amp;INDEX(Разделы!C$2:L$1540,A7838*11+7,B7838))</f>
        <v/>
      </c>
      <c r="E7838" s="15" t="str">
        <f>IF(INDEX(Оценка!C$2:AF$1540,A7836*11+8,(B7838-1)*3+1)="","",INDEX(Оценка!C$2:AF$1540,A7836*11+8,(B7838-1)*3+1)&amp;" ("&amp;INDEX(Оценка!C$2:AF$1540,A7836*11+8,(B7838-1)*3+2)&amp;") ("&amp;INDEX(Оценка!C$2:AF$1540,A7836*11+8,(B7838-1)*3+3)&amp;")")</f>
        <v/>
      </c>
      <c r="F7838" s="15" t="str">
        <f>IF(INDEX(Содержание!C$2:L$1680,A7838*6+5,B7838)="","",INDEX(Содержание!C$2:L$1680,A7838*6+5,B7838))</f>
        <v/>
      </c>
    </row>
    <row r="7839" spans="1:6" s="15" customFormat="1" x14ac:dyDescent="0.25">
      <c r="A7839" s="15">
        <v>85</v>
      </c>
      <c r="B7839" s="15">
        <v>2</v>
      </c>
      <c r="D7839" s="15" t="str">
        <f>IF(INDEX(Разделы!C$2:L$1540,A7839*11+8,B7839)="","","- "&amp;INDEX(Разделы!C$2:L$1540,A7839*11+8,B7839))</f>
        <v/>
      </c>
      <c r="E7839" s="15" t="str">
        <f>IF(INDEX(Оценка!C$2:AF$1540,A7837*11+9,(B7839-1)*3+1)="","",INDEX(Оценка!C$2:AF$1540,A7837*11+9,(B7839-1)*3+1)&amp;" ("&amp;INDEX(Оценка!C$2:AF$1540,A7837*11+9,(B7839-1)*3+2)&amp;") ("&amp;INDEX(Оценка!C$2:AF$1540,A7837*11+9,(B7839-1)*3+3)&amp;")")</f>
        <v/>
      </c>
    </row>
    <row r="7840" spans="1:6" s="15" customFormat="1" x14ac:dyDescent="0.25">
      <c r="A7840" s="15">
        <v>85</v>
      </c>
      <c r="B7840" s="15">
        <v>2</v>
      </c>
      <c r="D7840" s="15" t="str">
        <f>IF(INDEX(Разделы!C$2:L$1540,A7840*11+9,B7840)="","","- "&amp;INDEX(Разделы!C$2:L$1540,A7840*11+9,B7840))</f>
        <v/>
      </c>
      <c r="E7840" s="15" t="str">
        <f>IF(INDEX(Оценка!C$2:AF$1540,A7838*11+10,(B7840-1)*3+1)="","",INDEX(Оценка!C$2:AF$1540,A7838*11+10,(B7840-1)*3+1)&amp;" ("&amp;INDEX(Оценка!C$2:AF$1540,A7838*11+10,(B7840-1)*3+2)&amp;") ("&amp;INDEX(Оценка!C$2:AF$1540,A7838*11+10,(B7840-1)*3+3)&amp;")")</f>
        <v/>
      </c>
    </row>
    <row r="7841" spans="1:6" s="15" customFormat="1" x14ac:dyDescent="0.25">
      <c r="A7841" s="15">
        <v>85</v>
      </c>
      <c r="B7841" s="15">
        <v>2</v>
      </c>
      <c r="D7841" s="15" t="str">
        <f>IF(INDEX(Разделы!C$2:L$1540,A7841*11+10,B7841)="","","- "&amp;INDEX(Разделы!C$2:L$1540,A7841*11+10,B7841))</f>
        <v/>
      </c>
    </row>
    <row r="7842" spans="1:6" s="15" customFormat="1" x14ac:dyDescent="0.25">
      <c r="A7842" s="15">
        <v>85</v>
      </c>
      <c r="B7842" s="15">
        <v>2</v>
      </c>
    </row>
    <row r="7843" spans="1:6" s="15" customFormat="1" x14ac:dyDescent="0.25">
      <c r="A7843" s="15">
        <v>85</v>
      </c>
      <c r="B7843" s="15">
        <v>3</v>
      </c>
      <c r="D7843" s="15" t="str">
        <f xml:space="preserve"> IF(INDEX(Разделы!C$2:L$1540,A7843*11+3,B7843)="","","= "&amp;INDEX(Разделы!C$2:L$1540,A7843*11+3,B7843)&amp;" ("&amp;INDEX(Разделы!C$2:L$1540,A7843*11+4,B7843)&amp;")")</f>
        <v/>
      </c>
      <c r="E7843" s="15" t="str">
        <f>IF(INDEX(Оценка!C$2:AF$1540,A7841*11+4,(B7843-1)*3+1)="","",INDEX(Оценка!C$2:AF$1540,A7841*11+4,(B7843-1)*3+1)&amp;" ("&amp;INDEX(Оценка!C$2:AF$1540,A7841*11+4,(B7843-1)*3+2)&amp;") ("&amp;INDEX(Оценка!C$2:AF$1540,A7841*11+4,(B7843-1)*3+3)&amp;")")</f>
        <v/>
      </c>
      <c r="F7843" s="15" t="str">
        <f>IF(INDEX(Содержание!C$2:L$1680,A7843*6+2,B7843)="","",INDEX(Содержание!C$2:L$1680,A7843*6+2,B7843))</f>
        <v/>
      </c>
    </row>
    <row r="7844" spans="1:6" s="15" customFormat="1" x14ac:dyDescent="0.25">
      <c r="A7844" s="15">
        <v>85</v>
      </c>
      <c r="B7844" s="15">
        <v>3</v>
      </c>
      <c r="E7844" s="15" t="str">
        <f>IF(INDEX(Оценка!C$2:AF$1540,A7842*11+5,(B7844-1)*3+1)="","",INDEX(Оценка!C$2:AF$1540,A7842*11+5,(B7844-1)*3+1)&amp;" ("&amp;INDEX(Оценка!C$2:AF$1540,A7842*11+5,(B7844-1)*3+2)&amp;") ("&amp;INDEX(Оценка!C$2:AF$1540,A7842*11+5,(B7844-1)*3+3)&amp;")")</f>
        <v/>
      </c>
    </row>
    <row r="7845" spans="1:6" s="15" customFormat="1" x14ac:dyDescent="0.25">
      <c r="A7845" s="15">
        <v>85</v>
      </c>
      <c r="B7845" s="15">
        <v>3</v>
      </c>
      <c r="D7845" s="15" t="str">
        <f>IF(INDEX(Разделы!C$2:L$1540,A7845*11+5,B7845)="","","- "&amp;INDEX(Разделы!C$2:L$1540,A7845*11+5,B7845))</f>
        <v/>
      </c>
      <c r="E7845" s="15" t="str">
        <f>IF(INDEX(Оценка!C$2:AF$1540,A7843*11+6,(B7845-1)*3+1)="","",INDEX(Оценка!C$2:AF$1540,A7843*11+6,(B7845-1)*3+1)&amp;" ("&amp;INDEX(Оценка!C$2:AF$1540,A7843*11+6,(B7845-1)*3+2)&amp;") ("&amp;INDEX(Оценка!C$2:AF$1540,A7843*11+6,(B7845-1)*3+3)&amp;")")</f>
        <v/>
      </c>
      <c r="F7845" s="15" t="str">
        <f>IF(INDEX(Содержание!C$2:L$1680,A7845*6+3,B7845)="","","= "&amp;INDEX(Содержание!C$2:L$1680,A7845*6+3,B7845)&amp;" "&amp;INDEX(Содержание!C$2:L$1680,A7847*6+4,B7847))</f>
        <v/>
      </c>
    </row>
    <row r="7846" spans="1:6" s="15" customFormat="1" x14ac:dyDescent="0.25">
      <c r="A7846" s="15">
        <v>85</v>
      </c>
      <c r="B7846" s="15">
        <v>3</v>
      </c>
      <c r="D7846" s="15" t="str">
        <f>IF(INDEX(Разделы!C$2:L$1540,A7846*11+6,B7846)="","","- "&amp;INDEX(Разделы!C$2:L$1540,A7846*11+6,B7846))</f>
        <v/>
      </c>
      <c r="E7846" s="15" t="str">
        <f>IF(INDEX(Оценка!C$2:AF$1540,A7844*11+7,(B7846-1)*3+1)="","",INDEX(Оценка!C$2:AF$1540,A7844*11+7,(B7846-1)*3+1)&amp;" ("&amp;INDEX(Оценка!C$2:AF$1540,A7844*11+7,(B7846-1)*3+2)&amp;") ("&amp;INDEX(Оценка!C$2:AF$1540,A7844*11+7,(B7846-1)*3+3)&amp;")")</f>
        <v/>
      </c>
    </row>
    <row r="7847" spans="1:6" s="15" customFormat="1" x14ac:dyDescent="0.25">
      <c r="A7847" s="15">
        <v>85</v>
      </c>
      <c r="B7847" s="15">
        <v>3</v>
      </c>
      <c r="D7847" s="15" t="str">
        <f>IF(INDEX(Разделы!C$2:L$1540,A7847*11+7,B7847)="","","- "&amp;INDEX(Разделы!C$2:L$1540,A7847*11+7,B7847))</f>
        <v/>
      </c>
      <c r="E7847" s="15" t="str">
        <f>IF(INDEX(Оценка!C$2:AF$1540,A7845*11+8,(B7847-1)*3+1)="","",INDEX(Оценка!C$2:AF$1540,A7845*11+8,(B7847-1)*3+1)&amp;" ("&amp;INDEX(Оценка!C$2:AF$1540,A7845*11+8,(B7847-1)*3+2)&amp;") ("&amp;INDEX(Оценка!C$2:AF$1540,A7845*11+8,(B7847-1)*3+3)&amp;")")</f>
        <v/>
      </c>
      <c r="F7847" s="15" t="str">
        <f>IF(INDEX(Содержание!C$2:L$1680,A7847*6+5,B7847)="","",INDEX(Содержание!C$2:L$1680,A7847*6+5,B7847))</f>
        <v/>
      </c>
    </row>
    <row r="7848" spans="1:6" s="15" customFormat="1" x14ac:dyDescent="0.25">
      <c r="A7848" s="15">
        <v>85</v>
      </c>
      <c r="B7848" s="15">
        <v>3</v>
      </c>
      <c r="D7848" s="15" t="str">
        <f>IF(INDEX(Разделы!C$2:L$1540,A7848*11+8,B7848)="","","- "&amp;INDEX(Разделы!C$2:L$1540,A7848*11+8,B7848))</f>
        <v/>
      </c>
      <c r="E7848" s="15" t="str">
        <f>IF(INDEX(Оценка!C$2:AF$1540,A7846*11+9,(B7848-1)*3+1)="","",INDEX(Оценка!C$2:AF$1540,A7846*11+9,(B7848-1)*3+1)&amp;" ("&amp;INDEX(Оценка!C$2:AF$1540,A7846*11+9,(B7848-1)*3+2)&amp;") ("&amp;INDEX(Оценка!C$2:AF$1540,A7846*11+9,(B7848-1)*3+3)&amp;")")</f>
        <v/>
      </c>
    </row>
    <row r="7849" spans="1:6" s="15" customFormat="1" x14ac:dyDescent="0.25">
      <c r="A7849" s="15">
        <v>85</v>
      </c>
      <c r="B7849" s="15">
        <v>3</v>
      </c>
      <c r="D7849" s="15" t="str">
        <f>IF(INDEX(Разделы!C$2:L$1540,A7849*11+9,B7849)="","","- "&amp;INDEX(Разделы!C$2:L$1540,A7849*11+9,B7849))</f>
        <v/>
      </c>
      <c r="E7849" s="15" t="str">
        <f>IF(INDEX(Оценка!C$2:AF$1540,A7847*11+10,(B7849-1)*3+1)="","",INDEX(Оценка!C$2:AF$1540,A7847*11+10,(B7849-1)*3+1)&amp;" ("&amp;INDEX(Оценка!C$2:AF$1540,A7847*11+10,(B7849-1)*3+2)&amp;") ("&amp;INDEX(Оценка!C$2:AF$1540,A7847*11+10,(B7849-1)*3+3)&amp;")")</f>
        <v/>
      </c>
    </row>
    <row r="7850" spans="1:6" s="15" customFormat="1" x14ac:dyDescent="0.25">
      <c r="A7850" s="15">
        <v>85</v>
      </c>
      <c r="B7850" s="15">
        <v>3</v>
      </c>
      <c r="D7850" s="15" t="str">
        <f>IF(INDEX(Разделы!C$2:L$1540,A7850*11+10,B7850)="","","- "&amp;INDEX(Разделы!C$2:L$1540,A7850*11+10,B7850))</f>
        <v/>
      </c>
    </row>
    <row r="7851" spans="1:6" s="15" customFormat="1" x14ac:dyDescent="0.25">
      <c r="A7851" s="15">
        <v>85</v>
      </c>
      <c r="B7851" s="15">
        <v>3</v>
      </c>
    </row>
    <row r="7852" spans="1:6" s="15" customFormat="1" x14ac:dyDescent="0.25">
      <c r="A7852" s="15">
        <v>85</v>
      </c>
      <c r="B7852" s="15">
        <v>4</v>
      </c>
      <c r="D7852" s="15" t="str">
        <f xml:space="preserve"> IF(INDEX(Разделы!C$2:L$1540,A7852*11+3,B7852)="","","= "&amp;INDEX(Разделы!C$2:L$1540,A7852*11+3,B7852)&amp;" ("&amp;INDEX(Разделы!C$2:L$1540,A7852*11+4,B7852)&amp;")")</f>
        <v/>
      </c>
      <c r="E7852" s="15" t="str">
        <f>IF(INDEX(Оценка!C$2:AF$1540,A7850*11+4,(B7852-1)*3+1)="","",INDEX(Оценка!C$2:AF$1540,A7850*11+4,(B7852-1)*3+1)&amp;" ("&amp;INDEX(Оценка!C$2:AF$1540,A7850*11+4,(B7852-1)*3+2)&amp;") ("&amp;INDEX(Оценка!C$2:AF$1540,A7850*11+4,(B7852-1)*3+3)&amp;")")</f>
        <v/>
      </c>
      <c r="F7852" s="15" t="str">
        <f>IF(INDEX(Содержание!C$2:L$1680,A7852*6+2,B7852)="","",INDEX(Содержание!C$2:L$1680,A7852*6+2,B7852))</f>
        <v/>
      </c>
    </row>
    <row r="7853" spans="1:6" s="15" customFormat="1" x14ac:dyDescent="0.25">
      <c r="A7853" s="15">
        <v>85</v>
      </c>
      <c r="B7853" s="15">
        <v>4</v>
      </c>
      <c r="E7853" s="15" t="str">
        <f>IF(INDEX(Оценка!C$2:AF$1540,A7851*11+5,(B7853-1)*3+1)="","",INDEX(Оценка!C$2:AF$1540,A7851*11+5,(B7853-1)*3+1)&amp;" ("&amp;INDEX(Оценка!C$2:AF$1540,A7851*11+5,(B7853-1)*3+2)&amp;") ("&amp;INDEX(Оценка!C$2:AF$1540,A7851*11+5,(B7853-1)*3+3)&amp;")")</f>
        <v/>
      </c>
    </row>
    <row r="7854" spans="1:6" s="15" customFormat="1" x14ac:dyDescent="0.25">
      <c r="A7854" s="15">
        <v>85</v>
      </c>
      <c r="B7854" s="15">
        <v>4</v>
      </c>
      <c r="D7854" s="15" t="str">
        <f>IF(INDEX(Разделы!C$2:L$1540,A7854*11+5,B7854)="","","- "&amp;INDEX(Разделы!C$2:L$1540,A7854*11+5,B7854))</f>
        <v/>
      </c>
      <c r="E7854" s="15" t="str">
        <f>IF(INDEX(Оценка!C$2:AF$1540,A7852*11+6,(B7854-1)*3+1)="","",INDEX(Оценка!C$2:AF$1540,A7852*11+6,(B7854-1)*3+1)&amp;" ("&amp;INDEX(Оценка!C$2:AF$1540,A7852*11+6,(B7854-1)*3+2)&amp;") ("&amp;INDEX(Оценка!C$2:AF$1540,A7852*11+6,(B7854-1)*3+3)&amp;")")</f>
        <v/>
      </c>
      <c r="F7854" s="15" t="str">
        <f>IF(INDEX(Содержание!C$2:L$1680,A7854*6+3,B7854)="","","= "&amp;INDEX(Содержание!C$2:L$1680,A7854*6+3,B7854)&amp;" "&amp;INDEX(Содержание!C$2:L$1680,A7856*6+4,B7856))</f>
        <v/>
      </c>
    </row>
    <row r="7855" spans="1:6" s="15" customFormat="1" x14ac:dyDescent="0.25">
      <c r="A7855" s="15">
        <v>85</v>
      </c>
      <c r="B7855" s="15">
        <v>4</v>
      </c>
      <c r="D7855" s="15" t="str">
        <f>IF(INDEX(Разделы!C$2:L$1540,A7855*11+6,B7855)="","","- "&amp;INDEX(Разделы!C$2:L$1540,A7855*11+6,B7855))</f>
        <v/>
      </c>
      <c r="E7855" s="15" t="str">
        <f>IF(INDEX(Оценка!C$2:AF$1540,A7853*11+7,(B7855-1)*3+1)="","",INDEX(Оценка!C$2:AF$1540,A7853*11+7,(B7855-1)*3+1)&amp;" ("&amp;INDEX(Оценка!C$2:AF$1540,A7853*11+7,(B7855-1)*3+2)&amp;") ("&amp;INDEX(Оценка!C$2:AF$1540,A7853*11+7,(B7855-1)*3+3)&amp;")")</f>
        <v/>
      </c>
    </row>
    <row r="7856" spans="1:6" s="15" customFormat="1" x14ac:dyDescent="0.25">
      <c r="A7856" s="15">
        <v>85</v>
      </c>
      <c r="B7856" s="15">
        <v>4</v>
      </c>
      <c r="D7856" s="15" t="str">
        <f>IF(INDEX(Разделы!C$2:L$1540,A7856*11+7,B7856)="","","- "&amp;INDEX(Разделы!C$2:L$1540,A7856*11+7,B7856))</f>
        <v/>
      </c>
      <c r="E7856" s="15" t="str">
        <f>IF(INDEX(Оценка!C$2:AF$1540,A7854*11+8,(B7856-1)*3+1)="","",INDEX(Оценка!C$2:AF$1540,A7854*11+8,(B7856-1)*3+1)&amp;" ("&amp;INDEX(Оценка!C$2:AF$1540,A7854*11+8,(B7856-1)*3+2)&amp;") ("&amp;INDEX(Оценка!C$2:AF$1540,A7854*11+8,(B7856-1)*3+3)&amp;")")</f>
        <v/>
      </c>
      <c r="F7856" s="15" t="str">
        <f>IF(INDEX(Содержание!C$2:L$1680,A7856*6+5,B7856)="","",INDEX(Содержание!C$2:L$1680,A7856*6+5,B7856))</f>
        <v/>
      </c>
    </row>
    <row r="7857" spans="1:6" s="15" customFormat="1" x14ac:dyDescent="0.25">
      <c r="A7857" s="15">
        <v>85</v>
      </c>
      <c r="B7857" s="15">
        <v>4</v>
      </c>
      <c r="D7857" s="15" t="str">
        <f>IF(INDEX(Разделы!C$2:L$1540,A7857*11+8,B7857)="","","- "&amp;INDEX(Разделы!C$2:L$1540,A7857*11+8,B7857))</f>
        <v/>
      </c>
      <c r="E7857" s="15" t="str">
        <f>IF(INDEX(Оценка!C$2:AF$1540,A7855*11+9,(B7857-1)*3+1)="","",INDEX(Оценка!C$2:AF$1540,A7855*11+9,(B7857-1)*3+1)&amp;" ("&amp;INDEX(Оценка!C$2:AF$1540,A7855*11+9,(B7857-1)*3+2)&amp;") ("&amp;INDEX(Оценка!C$2:AF$1540,A7855*11+9,(B7857-1)*3+3)&amp;")")</f>
        <v/>
      </c>
    </row>
    <row r="7858" spans="1:6" s="15" customFormat="1" x14ac:dyDescent="0.25">
      <c r="A7858" s="15">
        <v>85</v>
      </c>
      <c r="B7858" s="15">
        <v>4</v>
      </c>
      <c r="D7858" s="15" t="str">
        <f>IF(INDEX(Разделы!C$2:L$1540,A7858*11+9,B7858)="","","- "&amp;INDEX(Разделы!C$2:L$1540,A7858*11+9,B7858))</f>
        <v/>
      </c>
      <c r="E7858" s="15" t="str">
        <f>IF(INDEX(Оценка!C$2:AF$1540,A7856*11+10,(B7858-1)*3+1)="","",INDEX(Оценка!C$2:AF$1540,A7856*11+10,(B7858-1)*3+1)&amp;" ("&amp;INDEX(Оценка!C$2:AF$1540,A7856*11+10,(B7858-1)*3+2)&amp;") ("&amp;INDEX(Оценка!C$2:AF$1540,A7856*11+10,(B7858-1)*3+3)&amp;")")</f>
        <v/>
      </c>
    </row>
    <row r="7859" spans="1:6" s="15" customFormat="1" x14ac:dyDescent="0.25">
      <c r="A7859" s="15">
        <v>85</v>
      </c>
      <c r="B7859" s="15">
        <v>4</v>
      </c>
      <c r="D7859" s="15" t="str">
        <f>IF(INDEX(Разделы!C$2:L$1540,A7859*11+10,B7859)="","","- "&amp;INDEX(Разделы!C$2:L$1540,A7859*11+10,B7859))</f>
        <v/>
      </c>
    </row>
    <row r="7860" spans="1:6" s="15" customFormat="1" x14ac:dyDescent="0.25">
      <c r="A7860" s="15">
        <v>85</v>
      </c>
      <c r="B7860" s="15">
        <v>4</v>
      </c>
    </row>
    <row r="7861" spans="1:6" s="15" customFormat="1" x14ac:dyDescent="0.25">
      <c r="A7861" s="15">
        <v>85</v>
      </c>
      <c r="B7861" s="15">
        <v>5</v>
      </c>
      <c r="D7861" s="15" t="str">
        <f xml:space="preserve"> IF(INDEX(Разделы!C$2:L$1540,A7861*11+3,B7861)="","","= "&amp;INDEX(Разделы!C$2:L$1540,A7861*11+3,B7861)&amp;" ("&amp;INDEX(Разделы!C$2:L$1540,A7861*11+4,B7861)&amp;")")</f>
        <v/>
      </c>
      <c r="E7861" s="15" t="str">
        <f>IF(INDEX(Оценка!C$2:AF$1540,A7859*11+4,(B7861-1)*3+1)="","",INDEX(Оценка!C$2:AF$1540,A7859*11+4,(B7861-1)*3+1)&amp;" ("&amp;INDEX(Оценка!C$2:AF$1540,A7859*11+4,(B7861-1)*3+2)&amp;") ("&amp;INDEX(Оценка!C$2:AF$1540,A7859*11+4,(B7861-1)*3+3)&amp;")")</f>
        <v/>
      </c>
      <c r="F7861" s="15" t="str">
        <f>IF(INDEX(Содержание!C$2:L$1680,A7861*6+2,B7861)="","",INDEX(Содержание!C$2:L$1680,A7861*6+2,B7861))</f>
        <v/>
      </c>
    </row>
    <row r="7862" spans="1:6" s="15" customFormat="1" x14ac:dyDescent="0.25">
      <c r="A7862" s="15">
        <v>85</v>
      </c>
      <c r="B7862" s="15">
        <v>5</v>
      </c>
      <c r="E7862" s="15" t="str">
        <f>IF(INDEX(Оценка!C$2:AF$1540,A7860*11+5,(B7862-1)*3+1)="","",INDEX(Оценка!C$2:AF$1540,A7860*11+5,(B7862-1)*3+1)&amp;" ("&amp;INDEX(Оценка!C$2:AF$1540,A7860*11+5,(B7862-1)*3+2)&amp;") ("&amp;INDEX(Оценка!C$2:AF$1540,A7860*11+5,(B7862-1)*3+3)&amp;")")</f>
        <v/>
      </c>
    </row>
    <row r="7863" spans="1:6" s="15" customFormat="1" x14ac:dyDescent="0.25">
      <c r="A7863" s="15">
        <v>85</v>
      </c>
      <c r="B7863" s="15">
        <v>5</v>
      </c>
      <c r="D7863" s="15" t="str">
        <f>IF(INDEX(Разделы!C$2:L$1540,A7863*11+5,B7863)="","","- "&amp;INDEX(Разделы!C$2:L$1540,A7863*11+5,B7863))</f>
        <v/>
      </c>
      <c r="E7863" s="15" t="str">
        <f>IF(INDEX(Оценка!C$2:AF$1540,A7861*11+6,(B7863-1)*3+1)="","",INDEX(Оценка!C$2:AF$1540,A7861*11+6,(B7863-1)*3+1)&amp;" ("&amp;INDEX(Оценка!C$2:AF$1540,A7861*11+6,(B7863-1)*3+2)&amp;") ("&amp;INDEX(Оценка!C$2:AF$1540,A7861*11+6,(B7863-1)*3+3)&amp;")")</f>
        <v/>
      </c>
      <c r="F7863" s="15" t="str">
        <f>IF(INDEX(Содержание!C$2:L$1680,A7863*6+3,B7863)="","","= "&amp;INDEX(Содержание!C$2:L$1680,A7863*6+3,B7863)&amp;" "&amp;INDEX(Содержание!C$2:L$1680,A7865*6+4,B7865))</f>
        <v/>
      </c>
    </row>
    <row r="7864" spans="1:6" s="15" customFormat="1" x14ac:dyDescent="0.25">
      <c r="A7864" s="15">
        <v>85</v>
      </c>
      <c r="B7864" s="15">
        <v>5</v>
      </c>
      <c r="D7864" s="15" t="str">
        <f>IF(INDEX(Разделы!C$2:L$1540,A7864*11+6,B7864)="","","- "&amp;INDEX(Разделы!C$2:L$1540,A7864*11+6,B7864))</f>
        <v/>
      </c>
      <c r="E7864" s="15" t="str">
        <f>IF(INDEX(Оценка!C$2:AF$1540,A7862*11+7,(B7864-1)*3+1)="","",INDEX(Оценка!C$2:AF$1540,A7862*11+7,(B7864-1)*3+1)&amp;" ("&amp;INDEX(Оценка!C$2:AF$1540,A7862*11+7,(B7864-1)*3+2)&amp;") ("&amp;INDEX(Оценка!C$2:AF$1540,A7862*11+7,(B7864-1)*3+3)&amp;")")</f>
        <v/>
      </c>
    </row>
    <row r="7865" spans="1:6" s="15" customFormat="1" x14ac:dyDescent="0.25">
      <c r="A7865" s="15">
        <v>85</v>
      </c>
      <c r="B7865" s="15">
        <v>5</v>
      </c>
      <c r="D7865" s="15" t="str">
        <f>IF(INDEX(Разделы!C$2:L$1540,A7865*11+7,B7865)="","","- "&amp;INDEX(Разделы!C$2:L$1540,A7865*11+7,B7865))</f>
        <v/>
      </c>
      <c r="E7865" s="15" t="str">
        <f>IF(INDEX(Оценка!C$2:AF$1540,A7863*11+8,(B7865-1)*3+1)="","",INDEX(Оценка!C$2:AF$1540,A7863*11+8,(B7865-1)*3+1)&amp;" ("&amp;INDEX(Оценка!C$2:AF$1540,A7863*11+8,(B7865-1)*3+2)&amp;") ("&amp;INDEX(Оценка!C$2:AF$1540,A7863*11+8,(B7865-1)*3+3)&amp;")")</f>
        <v/>
      </c>
      <c r="F7865" s="15" t="str">
        <f>IF(INDEX(Содержание!C$2:L$1680,A7865*6+5,B7865)="","",INDEX(Содержание!C$2:L$1680,A7865*6+5,B7865))</f>
        <v/>
      </c>
    </row>
    <row r="7866" spans="1:6" s="15" customFormat="1" x14ac:dyDescent="0.25">
      <c r="A7866" s="15">
        <v>85</v>
      </c>
      <c r="B7866" s="15">
        <v>5</v>
      </c>
      <c r="D7866" s="15" t="str">
        <f>IF(INDEX(Разделы!C$2:L$1540,A7866*11+8,B7866)="","","- "&amp;INDEX(Разделы!C$2:L$1540,A7866*11+8,B7866))</f>
        <v/>
      </c>
      <c r="E7866" s="15" t="str">
        <f>IF(INDEX(Оценка!C$2:AF$1540,A7864*11+9,(B7866-1)*3+1)="","",INDEX(Оценка!C$2:AF$1540,A7864*11+9,(B7866-1)*3+1)&amp;" ("&amp;INDEX(Оценка!C$2:AF$1540,A7864*11+9,(B7866-1)*3+2)&amp;") ("&amp;INDEX(Оценка!C$2:AF$1540,A7864*11+9,(B7866-1)*3+3)&amp;")")</f>
        <v/>
      </c>
    </row>
    <row r="7867" spans="1:6" s="15" customFormat="1" x14ac:dyDescent="0.25">
      <c r="A7867" s="15">
        <v>85</v>
      </c>
      <c r="B7867" s="15">
        <v>5</v>
      </c>
      <c r="D7867" s="15" t="str">
        <f>IF(INDEX(Разделы!C$2:L$1540,A7867*11+9,B7867)="","","- "&amp;INDEX(Разделы!C$2:L$1540,A7867*11+9,B7867))</f>
        <v/>
      </c>
      <c r="E7867" s="15" t="str">
        <f>IF(INDEX(Оценка!C$2:AF$1540,A7865*11+10,(B7867-1)*3+1)="","",INDEX(Оценка!C$2:AF$1540,A7865*11+10,(B7867-1)*3+1)&amp;" ("&amp;INDEX(Оценка!C$2:AF$1540,A7865*11+10,(B7867-1)*3+2)&amp;") ("&amp;INDEX(Оценка!C$2:AF$1540,A7865*11+10,(B7867-1)*3+3)&amp;")")</f>
        <v/>
      </c>
    </row>
    <row r="7868" spans="1:6" s="15" customFormat="1" x14ac:dyDescent="0.25">
      <c r="A7868" s="15">
        <v>85</v>
      </c>
      <c r="B7868" s="15">
        <v>5</v>
      </c>
      <c r="D7868" s="15" t="str">
        <f>IF(INDEX(Разделы!C$2:L$1540,A7868*11+10,B7868)="","","- "&amp;INDEX(Разделы!C$2:L$1540,A7868*11+10,B7868))</f>
        <v/>
      </c>
    </row>
    <row r="7869" spans="1:6" s="15" customFormat="1" x14ac:dyDescent="0.25">
      <c r="A7869" s="15">
        <v>85</v>
      </c>
      <c r="B7869" s="15">
        <v>5</v>
      </c>
    </row>
    <row r="7870" spans="1:6" s="15" customFormat="1" x14ac:dyDescent="0.25">
      <c r="A7870" s="15">
        <v>85</v>
      </c>
      <c r="B7870" s="15">
        <v>6</v>
      </c>
      <c r="D7870" s="15" t="str">
        <f xml:space="preserve"> IF(INDEX(Разделы!C$2:L$1540,A7870*11+3,B7870)="","","= "&amp;INDEX(Разделы!C$2:L$1540,A7870*11+3,B7870)&amp;" ("&amp;INDEX(Разделы!C$2:L$1540,A7870*11+4,B7870)&amp;")")</f>
        <v/>
      </c>
      <c r="E7870" s="15" t="str">
        <f>IF(INDEX(Оценка!C$2:AF$1540,A7868*11+4,(B7870-1)*3+1)="","",INDEX(Оценка!C$2:AF$1540,A7868*11+4,(B7870-1)*3+1)&amp;" ("&amp;INDEX(Оценка!C$2:AF$1540,A7868*11+4,(B7870-1)*3+2)&amp;") ("&amp;INDEX(Оценка!C$2:AF$1540,A7868*11+4,(B7870-1)*3+3)&amp;")")</f>
        <v/>
      </c>
      <c r="F7870" s="15" t="str">
        <f>IF(INDEX(Содержание!C$2:L$1680,A7870*6+2,B7870)="","",INDEX(Содержание!C$2:L$1680,A7870*6+2,B7870))</f>
        <v/>
      </c>
    </row>
    <row r="7871" spans="1:6" s="15" customFormat="1" x14ac:dyDescent="0.25">
      <c r="A7871" s="15">
        <v>85</v>
      </c>
      <c r="B7871" s="15">
        <v>6</v>
      </c>
      <c r="E7871" s="15" t="str">
        <f>IF(INDEX(Оценка!C$2:AF$1540,A7869*11+5,(B7871-1)*3+1)="","",INDEX(Оценка!C$2:AF$1540,A7869*11+5,(B7871-1)*3+1)&amp;" ("&amp;INDEX(Оценка!C$2:AF$1540,A7869*11+5,(B7871-1)*3+2)&amp;") ("&amp;INDEX(Оценка!C$2:AF$1540,A7869*11+5,(B7871-1)*3+3)&amp;")")</f>
        <v/>
      </c>
    </row>
    <row r="7872" spans="1:6" s="15" customFormat="1" x14ac:dyDescent="0.25">
      <c r="A7872" s="15">
        <v>85</v>
      </c>
      <c r="B7872" s="15">
        <v>6</v>
      </c>
      <c r="D7872" s="15" t="str">
        <f>IF(INDEX(Разделы!C$2:L$1540,A7872*11+5,B7872)="","","- "&amp;INDEX(Разделы!C$2:L$1540,A7872*11+5,B7872))</f>
        <v/>
      </c>
      <c r="E7872" s="15" t="str">
        <f>IF(INDEX(Оценка!C$2:AF$1540,A7870*11+6,(B7872-1)*3+1)="","",INDEX(Оценка!C$2:AF$1540,A7870*11+6,(B7872-1)*3+1)&amp;" ("&amp;INDEX(Оценка!C$2:AF$1540,A7870*11+6,(B7872-1)*3+2)&amp;") ("&amp;INDEX(Оценка!C$2:AF$1540,A7870*11+6,(B7872-1)*3+3)&amp;")")</f>
        <v/>
      </c>
      <c r="F7872" s="15" t="str">
        <f>IF(INDEX(Содержание!C$2:L$1680,A7872*6+3,B7872)="","","= "&amp;INDEX(Содержание!C$2:L$1680,A7872*6+3,B7872)&amp;" "&amp;INDEX(Содержание!C$2:L$1680,A7874*6+4,B7874))</f>
        <v/>
      </c>
    </row>
    <row r="7873" spans="1:6" s="15" customFormat="1" x14ac:dyDescent="0.25">
      <c r="A7873" s="15">
        <v>85</v>
      </c>
      <c r="B7873" s="15">
        <v>6</v>
      </c>
      <c r="D7873" s="15" t="str">
        <f>IF(INDEX(Разделы!C$2:L$1540,A7873*11+6,B7873)="","","- "&amp;INDEX(Разделы!C$2:L$1540,A7873*11+6,B7873))</f>
        <v/>
      </c>
      <c r="E7873" s="15" t="str">
        <f>IF(INDEX(Оценка!C$2:AF$1540,A7871*11+7,(B7873-1)*3+1)="","",INDEX(Оценка!C$2:AF$1540,A7871*11+7,(B7873-1)*3+1)&amp;" ("&amp;INDEX(Оценка!C$2:AF$1540,A7871*11+7,(B7873-1)*3+2)&amp;") ("&amp;INDEX(Оценка!C$2:AF$1540,A7871*11+7,(B7873-1)*3+3)&amp;")")</f>
        <v/>
      </c>
    </row>
    <row r="7874" spans="1:6" s="15" customFormat="1" x14ac:dyDescent="0.25">
      <c r="A7874" s="15">
        <v>85</v>
      </c>
      <c r="B7874" s="15">
        <v>6</v>
      </c>
      <c r="D7874" s="15" t="str">
        <f>IF(INDEX(Разделы!C$2:L$1540,A7874*11+7,B7874)="","","- "&amp;INDEX(Разделы!C$2:L$1540,A7874*11+7,B7874))</f>
        <v/>
      </c>
      <c r="E7874" s="15" t="str">
        <f>IF(INDEX(Оценка!C$2:AF$1540,A7872*11+8,(B7874-1)*3+1)="","",INDEX(Оценка!C$2:AF$1540,A7872*11+8,(B7874-1)*3+1)&amp;" ("&amp;INDEX(Оценка!C$2:AF$1540,A7872*11+8,(B7874-1)*3+2)&amp;") ("&amp;INDEX(Оценка!C$2:AF$1540,A7872*11+8,(B7874-1)*3+3)&amp;")")</f>
        <v/>
      </c>
      <c r="F7874" s="15" t="str">
        <f>IF(INDEX(Содержание!C$2:L$1680,A7874*6+5,B7874)="","",INDEX(Содержание!C$2:L$1680,A7874*6+5,B7874))</f>
        <v/>
      </c>
    </row>
    <row r="7875" spans="1:6" s="15" customFormat="1" x14ac:dyDescent="0.25">
      <c r="A7875" s="15">
        <v>85</v>
      </c>
      <c r="B7875" s="15">
        <v>6</v>
      </c>
      <c r="D7875" s="15" t="str">
        <f>IF(INDEX(Разделы!C$2:L$1540,A7875*11+8,B7875)="","","- "&amp;INDEX(Разделы!C$2:L$1540,A7875*11+8,B7875))</f>
        <v/>
      </c>
      <c r="E7875" s="15" t="str">
        <f>IF(INDEX(Оценка!C$2:AF$1540,A7873*11+9,(B7875-1)*3+1)="","",INDEX(Оценка!C$2:AF$1540,A7873*11+9,(B7875-1)*3+1)&amp;" ("&amp;INDEX(Оценка!C$2:AF$1540,A7873*11+9,(B7875-1)*3+2)&amp;") ("&amp;INDEX(Оценка!C$2:AF$1540,A7873*11+9,(B7875-1)*3+3)&amp;")")</f>
        <v/>
      </c>
    </row>
    <row r="7876" spans="1:6" s="15" customFormat="1" x14ac:dyDescent="0.25">
      <c r="A7876" s="15">
        <v>85</v>
      </c>
      <c r="B7876" s="15">
        <v>6</v>
      </c>
      <c r="D7876" s="15" t="str">
        <f>IF(INDEX(Разделы!C$2:L$1540,A7876*11+9,B7876)="","","- "&amp;INDEX(Разделы!C$2:L$1540,A7876*11+9,B7876))</f>
        <v/>
      </c>
      <c r="E7876" s="15" t="str">
        <f>IF(INDEX(Оценка!C$2:AF$1540,A7874*11+10,(B7876-1)*3+1)="","",INDEX(Оценка!C$2:AF$1540,A7874*11+10,(B7876-1)*3+1)&amp;" ("&amp;INDEX(Оценка!C$2:AF$1540,A7874*11+10,(B7876-1)*3+2)&amp;") ("&amp;INDEX(Оценка!C$2:AF$1540,A7874*11+10,(B7876-1)*3+3)&amp;")")</f>
        <v/>
      </c>
    </row>
    <row r="7877" spans="1:6" s="15" customFormat="1" x14ac:dyDescent="0.25">
      <c r="A7877" s="15">
        <v>85</v>
      </c>
      <c r="B7877" s="15">
        <v>6</v>
      </c>
      <c r="D7877" s="15" t="str">
        <f>IF(INDEX(Разделы!C$2:L$1540,A7877*11+10,B7877)="","","- "&amp;INDEX(Разделы!C$2:L$1540,A7877*11+10,B7877))</f>
        <v/>
      </c>
    </row>
    <row r="7878" spans="1:6" s="15" customFormat="1" x14ac:dyDescent="0.25">
      <c r="A7878" s="15">
        <v>85</v>
      </c>
      <c r="B7878" s="15">
        <v>6</v>
      </c>
    </row>
    <row r="7879" spans="1:6" s="15" customFormat="1" x14ac:dyDescent="0.25">
      <c r="A7879" s="15">
        <v>85</v>
      </c>
      <c r="B7879" s="15">
        <v>7</v>
      </c>
      <c r="D7879" s="15" t="str">
        <f xml:space="preserve"> IF(INDEX(Разделы!C$2:L$1540,A7879*11+3,B7879)="","","= "&amp;INDEX(Разделы!C$2:L$1540,A7879*11+3,B7879)&amp;" ("&amp;INDEX(Разделы!C$2:L$1540,A7879*11+4,B7879)&amp;")")</f>
        <v/>
      </c>
      <c r="E7879" s="15" t="str">
        <f>IF(INDEX(Оценка!C$2:AF$1540,A7877*11+4,(B7879-1)*3+1)="","",INDEX(Оценка!C$2:AF$1540,A7877*11+4,(B7879-1)*3+1)&amp;" ("&amp;INDEX(Оценка!C$2:AF$1540,A7877*11+4,(B7879-1)*3+2)&amp;") ("&amp;INDEX(Оценка!C$2:AF$1540,A7877*11+4,(B7879-1)*3+3)&amp;")")</f>
        <v/>
      </c>
      <c r="F7879" s="15" t="str">
        <f>IF(INDEX(Содержание!C$2:L$1680,A7879*6+2,B7879)="","",INDEX(Содержание!C$2:L$1680,A7879*6+2,B7879))</f>
        <v/>
      </c>
    </row>
    <row r="7880" spans="1:6" s="15" customFormat="1" x14ac:dyDescent="0.25">
      <c r="A7880" s="15">
        <v>85</v>
      </c>
      <c r="B7880" s="15">
        <v>7</v>
      </c>
      <c r="E7880" s="15" t="str">
        <f>IF(INDEX(Оценка!C$2:AF$1540,A7878*11+5,(B7880-1)*3+1)="","",INDEX(Оценка!C$2:AF$1540,A7878*11+5,(B7880-1)*3+1)&amp;" ("&amp;INDEX(Оценка!C$2:AF$1540,A7878*11+5,(B7880-1)*3+2)&amp;") ("&amp;INDEX(Оценка!C$2:AF$1540,A7878*11+5,(B7880-1)*3+3)&amp;")")</f>
        <v/>
      </c>
    </row>
    <row r="7881" spans="1:6" s="15" customFormat="1" x14ac:dyDescent="0.25">
      <c r="A7881" s="15">
        <v>85</v>
      </c>
      <c r="B7881" s="15">
        <v>7</v>
      </c>
      <c r="D7881" s="15" t="str">
        <f>IF(INDEX(Разделы!C$2:L$1540,A7881*11+5,B7881)="","","- "&amp;INDEX(Разделы!C$2:L$1540,A7881*11+5,B7881))</f>
        <v/>
      </c>
      <c r="E7881" s="15" t="str">
        <f>IF(INDEX(Оценка!C$2:AF$1540,A7879*11+6,(B7881-1)*3+1)="","",INDEX(Оценка!C$2:AF$1540,A7879*11+6,(B7881-1)*3+1)&amp;" ("&amp;INDEX(Оценка!C$2:AF$1540,A7879*11+6,(B7881-1)*3+2)&amp;") ("&amp;INDEX(Оценка!C$2:AF$1540,A7879*11+6,(B7881-1)*3+3)&amp;")")</f>
        <v/>
      </c>
      <c r="F7881" s="15" t="str">
        <f>IF(INDEX(Содержание!C$2:L$1680,A7881*6+3,B7881)="","","= "&amp;INDEX(Содержание!C$2:L$1680,A7881*6+3,B7881)&amp;" "&amp;INDEX(Содержание!C$2:L$1680,A7883*6+4,B7883))</f>
        <v/>
      </c>
    </row>
    <row r="7882" spans="1:6" s="15" customFormat="1" x14ac:dyDescent="0.25">
      <c r="A7882" s="15">
        <v>85</v>
      </c>
      <c r="B7882" s="15">
        <v>7</v>
      </c>
      <c r="D7882" s="15" t="str">
        <f>IF(INDEX(Разделы!C$2:L$1540,A7882*11+6,B7882)="","","- "&amp;INDEX(Разделы!C$2:L$1540,A7882*11+6,B7882))</f>
        <v/>
      </c>
      <c r="E7882" s="15" t="str">
        <f>IF(INDEX(Оценка!C$2:AF$1540,A7880*11+7,(B7882-1)*3+1)="","",INDEX(Оценка!C$2:AF$1540,A7880*11+7,(B7882-1)*3+1)&amp;" ("&amp;INDEX(Оценка!C$2:AF$1540,A7880*11+7,(B7882-1)*3+2)&amp;") ("&amp;INDEX(Оценка!C$2:AF$1540,A7880*11+7,(B7882-1)*3+3)&amp;")")</f>
        <v/>
      </c>
    </row>
    <row r="7883" spans="1:6" s="15" customFormat="1" x14ac:dyDescent="0.25">
      <c r="A7883" s="15">
        <v>85</v>
      </c>
      <c r="B7883" s="15">
        <v>7</v>
      </c>
      <c r="D7883" s="15" t="str">
        <f>IF(INDEX(Разделы!C$2:L$1540,A7883*11+7,B7883)="","","- "&amp;INDEX(Разделы!C$2:L$1540,A7883*11+7,B7883))</f>
        <v/>
      </c>
      <c r="E7883" s="15" t="str">
        <f>IF(INDEX(Оценка!C$2:AF$1540,A7881*11+8,(B7883-1)*3+1)="","",INDEX(Оценка!C$2:AF$1540,A7881*11+8,(B7883-1)*3+1)&amp;" ("&amp;INDEX(Оценка!C$2:AF$1540,A7881*11+8,(B7883-1)*3+2)&amp;") ("&amp;INDEX(Оценка!C$2:AF$1540,A7881*11+8,(B7883-1)*3+3)&amp;")")</f>
        <v/>
      </c>
      <c r="F7883" s="15" t="str">
        <f>IF(INDEX(Содержание!C$2:L$1680,A7883*6+5,B7883)="","",INDEX(Содержание!C$2:L$1680,A7883*6+5,B7883))</f>
        <v/>
      </c>
    </row>
    <row r="7884" spans="1:6" s="15" customFormat="1" x14ac:dyDescent="0.25">
      <c r="A7884" s="15">
        <v>85</v>
      </c>
      <c r="B7884" s="15">
        <v>7</v>
      </c>
      <c r="D7884" s="15" t="str">
        <f>IF(INDEX(Разделы!C$2:L$1540,A7884*11+8,B7884)="","","- "&amp;INDEX(Разделы!C$2:L$1540,A7884*11+8,B7884))</f>
        <v/>
      </c>
      <c r="E7884" s="15" t="str">
        <f>IF(INDEX(Оценка!C$2:AF$1540,A7882*11+9,(B7884-1)*3+1)="","",INDEX(Оценка!C$2:AF$1540,A7882*11+9,(B7884-1)*3+1)&amp;" ("&amp;INDEX(Оценка!C$2:AF$1540,A7882*11+9,(B7884-1)*3+2)&amp;") ("&amp;INDEX(Оценка!C$2:AF$1540,A7882*11+9,(B7884-1)*3+3)&amp;")")</f>
        <v/>
      </c>
    </row>
    <row r="7885" spans="1:6" s="15" customFormat="1" x14ac:dyDescent="0.25">
      <c r="A7885" s="15">
        <v>85</v>
      </c>
      <c r="B7885" s="15">
        <v>7</v>
      </c>
      <c r="D7885" s="15" t="str">
        <f>IF(INDEX(Разделы!C$2:L$1540,A7885*11+9,B7885)="","","- "&amp;INDEX(Разделы!C$2:L$1540,A7885*11+9,B7885))</f>
        <v/>
      </c>
      <c r="E7885" s="15" t="str">
        <f>IF(INDEX(Оценка!C$2:AF$1540,A7883*11+10,(B7885-1)*3+1)="","",INDEX(Оценка!C$2:AF$1540,A7883*11+10,(B7885-1)*3+1)&amp;" ("&amp;INDEX(Оценка!C$2:AF$1540,A7883*11+10,(B7885-1)*3+2)&amp;") ("&amp;INDEX(Оценка!C$2:AF$1540,A7883*11+10,(B7885-1)*3+3)&amp;")")</f>
        <v/>
      </c>
    </row>
    <row r="7886" spans="1:6" s="15" customFormat="1" x14ac:dyDescent="0.25">
      <c r="A7886" s="15">
        <v>85</v>
      </c>
      <c r="B7886" s="15">
        <v>7</v>
      </c>
      <c r="D7886" s="15" t="str">
        <f>IF(INDEX(Разделы!C$2:L$1540,A7886*11+10,B7886)="","","- "&amp;INDEX(Разделы!C$2:L$1540,A7886*11+10,B7886))</f>
        <v/>
      </c>
    </row>
    <row r="7887" spans="1:6" s="15" customFormat="1" x14ac:dyDescent="0.25">
      <c r="A7887" s="15">
        <v>85</v>
      </c>
      <c r="B7887" s="15">
        <v>7</v>
      </c>
    </row>
    <row r="7888" spans="1:6" s="15" customFormat="1" x14ac:dyDescent="0.25">
      <c r="A7888" s="15">
        <v>85</v>
      </c>
      <c r="B7888" s="15">
        <v>8</v>
      </c>
      <c r="D7888" s="15" t="str">
        <f xml:space="preserve"> IF(INDEX(Разделы!C$2:L$1540,A7888*11+3,B7888)="","","= "&amp;INDEX(Разделы!C$2:L$1540,A7888*11+3,B7888)&amp;" ("&amp;INDEX(Разделы!C$2:L$1540,A7888*11+4,B7888)&amp;")")</f>
        <v/>
      </c>
      <c r="E7888" s="15" t="str">
        <f>IF(INDEX(Оценка!C$2:AF$1540,A7886*11+4,(B7888-1)*3+1)="","",INDEX(Оценка!C$2:AF$1540,A7886*11+4,(B7888-1)*3+1)&amp;" ("&amp;INDEX(Оценка!C$2:AF$1540,A7886*11+4,(B7888-1)*3+2)&amp;") ("&amp;INDEX(Оценка!C$2:AF$1540,A7886*11+4,(B7888-1)*3+3)&amp;")")</f>
        <v/>
      </c>
      <c r="F7888" s="15" t="str">
        <f>IF(INDEX(Содержание!C$2:L$1680,A7888*6+2,B7888)="","",INDEX(Содержание!C$2:L$1680,A7888*6+2,B7888))</f>
        <v/>
      </c>
    </row>
    <row r="7889" spans="1:6" s="15" customFormat="1" x14ac:dyDescent="0.25">
      <c r="A7889" s="15">
        <v>85</v>
      </c>
      <c r="B7889" s="15">
        <v>8</v>
      </c>
      <c r="E7889" s="15" t="str">
        <f>IF(INDEX(Оценка!C$2:AF$1540,A7887*11+5,(B7889-1)*3+1)="","",INDEX(Оценка!C$2:AF$1540,A7887*11+5,(B7889-1)*3+1)&amp;" ("&amp;INDEX(Оценка!C$2:AF$1540,A7887*11+5,(B7889-1)*3+2)&amp;") ("&amp;INDEX(Оценка!C$2:AF$1540,A7887*11+5,(B7889-1)*3+3)&amp;")")</f>
        <v/>
      </c>
    </row>
    <row r="7890" spans="1:6" s="15" customFormat="1" x14ac:dyDescent="0.25">
      <c r="A7890" s="15">
        <v>85</v>
      </c>
      <c r="B7890" s="15">
        <v>8</v>
      </c>
      <c r="D7890" s="15" t="str">
        <f>IF(INDEX(Разделы!C$2:L$1540,A7890*11+5,B7890)="","","- "&amp;INDEX(Разделы!C$2:L$1540,A7890*11+5,B7890))</f>
        <v/>
      </c>
      <c r="E7890" s="15" t="str">
        <f>IF(INDEX(Оценка!C$2:AF$1540,A7888*11+6,(B7890-1)*3+1)="","",INDEX(Оценка!C$2:AF$1540,A7888*11+6,(B7890-1)*3+1)&amp;" ("&amp;INDEX(Оценка!C$2:AF$1540,A7888*11+6,(B7890-1)*3+2)&amp;") ("&amp;INDEX(Оценка!C$2:AF$1540,A7888*11+6,(B7890-1)*3+3)&amp;")")</f>
        <v/>
      </c>
      <c r="F7890" s="15" t="str">
        <f>IF(INDEX(Содержание!C$2:L$1680,A7890*6+3,B7890)="","","= "&amp;INDEX(Содержание!C$2:L$1680,A7890*6+3,B7890)&amp;" "&amp;INDEX(Содержание!C$2:L$1680,A7892*6+4,B7892))</f>
        <v/>
      </c>
    </row>
    <row r="7891" spans="1:6" s="15" customFormat="1" x14ac:dyDescent="0.25">
      <c r="A7891" s="15">
        <v>85</v>
      </c>
      <c r="B7891" s="15">
        <v>8</v>
      </c>
      <c r="D7891" s="15" t="str">
        <f>IF(INDEX(Разделы!C$2:L$1540,A7891*11+6,B7891)="","","- "&amp;INDEX(Разделы!C$2:L$1540,A7891*11+6,B7891))</f>
        <v/>
      </c>
      <c r="E7891" s="15" t="str">
        <f>IF(INDEX(Оценка!C$2:AF$1540,A7889*11+7,(B7891-1)*3+1)="","",INDEX(Оценка!C$2:AF$1540,A7889*11+7,(B7891-1)*3+1)&amp;" ("&amp;INDEX(Оценка!C$2:AF$1540,A7889*11+7,(B7891-1)*3+2)&amp;") ("&amp;INDEX(Оценка!C$2:AF$1540,A7889*11+7,(B7891-1)*3+3)&amp;")")</f>
        <v/>
      </c>
    </row>
    <row r="7892" spans="1:6" s="15" customFormat="1" x14ac:dyDescent="0.25">
      <c r="A7892" s="15">
        <v>85</v>
      </c>
      <c r="B7892" s="15">
        <v>8</v>
      </c>
      <c r="D7892" s="15" t="str">
        <f>IF(INDEX(Разделы!C$2:L$1540,A7892*11+7,B7892)="","","- "&amp;INDEX(Разделы!C$2:L$1540,A7892*11+7,B7892))</f>
        <v/>
      </c>
      <c r="E7892" s="15" t="str">
        <f>IF(INDEX(Оценка!C$2:AF$1540,A7890*11+8,(B7892-1)*3+1)="","",INDEX(Оценка!C$2:AF$1540,A7890*11+8,(B7892-1)*3+1)&amp;" ("&amp;INDEX(Оценка!C$2:AF$1540,A7890*11+8,(B7892-1)*3+2)&amp;") ("&amp;INDEX(Оценка!C$2:AF$1540,A7890*11+8,(B7892-1)*3+3)&amp;")")</f>
        <v/>
      </c>
      <c r="F7892" s="15" t="str">
        <f>IF(INDEX(Содержание!C$2:L$1680,A7892*6+5,B7892)="","",INDEX(Содержание!C$2:L$1680,A7892*6+5,B7892))</f>
        <v/>
      </c>
    </row>
    <row r="7893" spans="1:6" s="15" customFormat="1" x14ac:dyDescent="0.25">
      <c r="A7893" s="15">
        <v>85</v>
      </c>
      <c r="B7893" s="15">
        <v>8</v>
      </c>
      <c r="D7893" s="15" t="str">
        <f>IF(INDEX(Разделы!C$2:L$1540,A7893*11+8,B7893)="","","- "&amp;INDEX(Разделы!C$2:L$1540,A7893*11+8,B7893))</f>
        <v/>
      </c>
      <c r="E7893" s="15" t="str">
        <f>IF(INDEX(Оценка!C$2:AF$1540,A7891*11+9,(B7893-1)*3+1)="","",INDEX(Оценка!C$2:AF$1540,A7891*11+9,(B7893-1)*3+1)&amp;" ("&amp;INDEX(Оценка!C$2:AF$1540,A7891*11+9,(B7893-1)*3+2)&amp;") ("&amp;INDEX(Оценка!C$2:AF$1540,A7891*11+9,(B7893-1)*3+3)&amp;")")</f>
        <v/>
      </c>
    </row>
    <row r="7894" spans="1:6" s="15" customFormat="1" x14ac:dyDescent="0.25">
      <c r="A7894" s="15">
        <v>85</v>
      </c>
      <c r="B7894" s="15">
        <v>8</v>
      </c>
      <c r="D7894" s="15" t="str">
        <f>IF(INDEX(Разделы!C$2:L$1540,A7894*11+9,B7894)="","","- "&amp;INDEX(Разделы!C$2:L$1540,A7894*11+9,B7894))</f>
        <v/>
      </c>
      <c r="E7894" s="15" t="str">
        <f>IF(INDEX(Оценка!C$2:AF$1540,A7892*11+10,(B7894-1)*3+1)="","",INDEX(Оценка!C$2:AF$1540,A7892*11+10,(B7894-1)*3+1)&amp;" ("&amp;INDEX(Оценка!C$2:AF$1540,A7892*11+10,(B7894-1)*3+2)&amp;") ("&amp;INDEX(Оценка!C$2:AF$1540,A7892*11+10,(B7894-1)*3+3)&amp;")")</f>
        <v/>
      </c>
    </row>
    <row r="7895" spans="1:6" s="15" customFormat="1" x14ac:dyDescent="0.25">
      <c r="A7895" s="15">
        <v>85</v>
      </c>
      <c r="B7895" s="15">
        <v>8</v>
      </c>
      <c r="D7895" s="15" t="str">
        <f>IF(INDEX(Разделы!C$2:L$1540,A7895*11+10,B7895)="","","- "&amp;INDEX(Разделы!C$2:L$1540,A7895*11+10,B7895))</f>
        <v/>
      </c>
    </row>
    <row r="7896" spans="1:6" s="15" customFormat="1" x14ac:dyDescent="0.25">
      <c r="A7896" s="15">
        <v>85</v>
      </c>
      <c r="B7896" s="15">
        <v>8</v>
      </c>
    </row>
    <row r="7897" spans="1:6" s="15" customFormat="1" x14ac:dyDescent="0.25">
      <c r="A7897" s="15">
        <v>85</v>
      </c>
      <c r="B7897" s="15">
        <v>9</v>
      </c>
      <c r="D7897" s="15" t="str">
        <f xml:space="preserve"> IF(INDEX(Разделы!C$2:L$1540,A7897*11+3,B7897)="","","= "&amp;INDEX(Разделы!C$2:L$1540,A7897*11+3,B7897)&amp;" ("&amp;INDEX(Разделы!C$2:L$1540,A7897*11+4,B7897)&amp;")")</f>
        <v/>
      </c>
      <c r="E7897" s="15" t="str">
        <f>IF(INDEX(Оценка!C$2:AF$1540,A7895*11+4,(B7897-1)*3+1)="","",INDEX(Оценка!C$2:AF$1540,A7895*11+4,(B7897-1)*3+1)&amp;" ("&amp;INDEX(Оценка!C$2:AF$1540,A7895*11+4,(B7897-1)*3+2)&amp;") ("&amp;INDEX(Оценка!C$2:AF$1540,A7895*11+4,(B7897-1)*3+3)&amp;")")</f>
        <v/>
      </c>
      <c r="F7897" s="15" t="str">
        <f>IF(INDEX(Содержание!C$2:L$1680,A7897*6+2,B7897)="","",INDEX(Содержание!C$2:L$1680,A7897*6+2,B7897))</f>
        <v/>
      </c>
    </row>
    <row r="7898" spans="1:6" s="15" customFormat="1" x14ac:dyDescent="0.25">
      <c r="A7898" s="15">
        <v>85</v>
      </c>
      <c r="B7898" s="15">
        <v>9</v>
      </c>
      <c r="E7898" s="15" t="str">
        <f>IF(INDEX(Оценка!C$2:AF$1540,A7896*11+5,(B7898-1)*3+1)="","",INDEX(Оценка!C$2:AF$1540,A7896*11+5,(B7898-1)*3+1)&amp;" ("&amp;INDEX(Оценка!C$2:AF$1540,A7896*11+5,(B7898-1)*3+2)&amp;") ("&amp;INDEX(Оценка!C$2:AF$1540,A7896*11+5,(B7898-1)*3+3)&amp;")")</f>
        <v/>
      </c>
    </row>
    <row r="7899" spans="1:6" s="15" customFormat="1" x14ac:dyDescent="0.25">
      <c r="A7899" s="15">
        <v>85</v>
      </c>
      <c r="B7899" s="15">
        <v>9</v>
      </c>
      <c r="D7899" s="15" t="str">
        <f>IF(INDEX(Разделы!C$2:L$1540,A7899*11+5,B7899)="","","- "&amp;INDEX(Разделы!C$2:L$1540,A7899*11+5,B7899))</f>
        <v/>
      </c>
      <c r="E7899" s="15" t="str">
        <f>IF(INDEX(Оценка!C$2:AF$1540,A7897*11+6,(B7899-1)*3+1)="","",INDEX(Оценка!C$2:AF$1540,A7897*11+6,(B7899-1)*3+1)&amp;" ("&amp;INDEX(Оценка!C$2:AF$1540,A7897*11+6,(B7899-1)*3+2)&amp;") ("&amp;INDEX(Оценка!C$2:AF$1540,A7897*11+6,(B7899-1)*3+3)&amp;")")</f>
        <v/>
      </c>
      <c r="F7899" s="15" t="str">
        <f>IF(INDEX(Содержание!C$2:L$1680,A7899*6+3,B7899)="","","= "&amp;INDEX(Содержание!C$2:L$1680,A7899*6+3,B7899)&amp;" "&amp;INDEX(Содержание!C$2:L$1680,A7901*6+4,B7901))</f>
        <v/>
      </c>
    </row>
    <row r="7900" spans="1:6" s="15" customFormat="1" x14ac:dyDescent="0.25">
      <c r="A7900" s="15">
        <v>85</v>
      </c>
      <c r="B7900" s="15">
        <v>9</v>
      </c>
      <c r="D7900" s="15" t="str">
        <f>IF(INDEX(Разделы!C$2:L$1540,A7900*11+6,B7900)="","","- "&amp;INDEX(Разделы!C$2:L$1540,A7900*11+6,B7900))</f>
        <v/>
      </c>
      <c r="E7900" s="15" t="str">
        <f>IF(INDEX(Оценка!C$2:AF$1540,A7898*11+7,(B7900-1)*3+1)="","",INDEX(Оценка!C$2:AF$1540,A7898*11+7,(B7900-1)*3+1)&amp;" ("&amp;INDEX(Оценка!C$2:AF$1540,A7898*11+7,(B7900-1)*3+2)&amp;") ("&amp;INDEX(Оценка!C$2:AF$1540,A7898*11+7,(B7900-1)*3+3)&amp;")")</f>
        <v/>
      </c>
    </row>
    <row r="7901" spans="1:6" s="15" customFormat="1" x14ac:dyDescent="0.25">
      <c r="A7901" s="15">
        <v>85</v>
      </c>
      <c r="B7901" s="15">
        <v>9</v>
      </c>
      <c r="D7901" s="15" t="str">
        <f>IF(INDEX(Разделы!C$2:L$1540,A7901*11+7,B7901)="","","- "&amp;INDEX(Разделы!C$2:L$1540,A7901*11+7,B7901))</f>
        <v/>
      </c>
      <c r="E7901" s="15" t="str">
        <f>IF(INDEX(Оценка!C$2:AF$1540,A7899*11+8,(B7901-1)*3+1)="","",INDEX(Оценка!C$2:AF$1540,A7899*11+8,(B7901-1)*3+1)&amp;" ("&amp;INDEX(Оценка!C$2:AF$1540,A7899*11+8,(B7901-1)*3+2)&amp;") ("&amp;INDEX(Оценка!C$2:AF$1540,A7899*11+8,(B7901-1)*3+3)&amp;")")</f>
        <v/>
      </c>
      <c r="F7901" s="15" t="str">
        <f>IF(INDEX(Содержание!C$2:L$1680,A7901*6+5,B7901)="","",INDEX(Содержание!C$2:L$1680,A7901*6+5,B7901))</f>
        <v/>
      </c>
    </row>
    <row r="7902" spans="1:6" s="15" customFormat="1" x14ac:dyDescent="0.25">
      <c r="A7902" s="15">
        <v>85</v>
      </c>
      <c r="B7902" s="15">
        <v>9</v>
      </c>
      <c r="D7902" s="15" t="str">
        <f>IF(INDEX(Разделы!C$2:L$1540,A7902*11+8,B7902)="","","- "&amp;INDEX(Разделы!C$2:L$1540,A7902*11+8,B7902))</f>
        <v/>
      </c>
      <c r="E7902" s="15" t="str">
        <f>IF(INDEX(Оценка!C$2:AF$1540,A7900*11+9,(B7902-1)*3+1)="","",INDEX(Оценка!C$2:AF$1540,A7900*11+9,(B7902-1)*3+1)&amp;" ("&amp;INDEX(Оценка!C$2:AF$1540,A7900*11+9,(B7902-1)*3+2)&amp;") ("&amp;INDEX(Оценка!C$2:AF$1540,A7900*11+9,(B7902-1)*3+3)&amp;")")</f>
        <v/>
      </c>
    </row>
    <row r="7903" spans="1:6" s="15" customFormat="1" x14ac:dyDescent="0.25">
      <c r="A7903" s="15">
        <v>85</v>
      </c>
      <c r="B7903" s="15">
        <v>9</v>
      </c>
      <c r="D7903" s="15" t="str">
        <f>IF(INDEX(Разделы!C$2:L$1540,A7903*11+9,B7903)="","","- "&amp;INDEX(Разделы!C$2:L$1540,A7903*11+9,B7903))</f>
        <v/>
      </c>
      <c r="E7903" s="15" t="str">
        <f>IF(INDEX(Оценка!C$2:AF$1540,A7901*11+10,(B7903-1)*3+1)="","",INDEX(Оценка!C$2:AF$1540,A7901*11+10,(B7903-1)*3+1)&amp;" ("&amp;INDEX(Оценка!C$2:AF$1540,A7901*11+10,(B7903-1)*3+2)&amp;") ("&amp;INDEX(Оценка!C$2:AF$1540,A7901*11+10,(B7903-1)*3+3)&amp;")")</f>
        <v/>
      </c>
    </row>
    <row r="7904" spans="1:6" s="15" customFormat="1" x14ac:dyDescent="0.25">
      <c r="A7904" s="15">
        <v>85</v>
      </c>
      <c r="B7904" s="15">
        <v>9</v>
      </c>
      <c r="D7904" s="15" t="str">
        <f>IF(INDEX(Разделы!C$2:L$1540,A7904*11+10,B7904)="","","- "&amp;INDEX(Разделы!C$2:L$1540,A7904*11+10,B7904))</f>
        <v/>
      </c>
    </row>
    <row r="7905" spans="1:6" s="15" customFormat="1" x14ac:dyDescent="0.25">
      <c r="A7905" s="15">
        <v>85</v>
      </c>
      <c r="B7905" s="15">
        <v>9</v>
      </c>
    </row>
    <row r="7906" spans="1:6" s="15" customFormat="1" x14ac:dyDescent="0.25">
      <c r="A7906" s="15">
        <v>85</v>
      </c>
      <c r="B7906" s="15">
        <v>10</v>
      </c>
      <c r="D7906" s="15" t="str">
        <f xml:space="preserve"> IF(INDEX(Разделы!C$2:L$1540,A7906*11+3,B7906)="","","= "&amp;INDEX(Разделы!C$2:L$1540,A7906*11+3,B7906)&amp;" ("&amp;INDEX(Разделы!C$2:L$1540,A7906*11+4,B7906)&amp;")")</f>
        <v/>
      </c>
      <c r="E7906" s="15" t="str">
        <f>IF(INDEX(Оценка!C$2:AF$1540,A7904*11+4,(B7906-1)*3+1)="","",INDEX(Оценка!C$2:AF$1540,A7904*11+4,(B7906-1)*3+1)&amp;" ("&amp;INDEX(Оценка!C$2:AF$1540,A7904*11+4,(B7906-1)*3+2)&amp;") ("&amp;INDEX(Оценка!C$2:AF$1540,A7904*11+4,(B7906-1)*3+3)&amp;")")</f>
        <v/>
      </c>
      <c r="F7906" s="15" t="str">
        <f>IF(INDEX(Содержание!C$2:L$1680,A7906*6+2,B7906)="","",INDEX(Содержание!C$2:L$1680,A7906*6+2,B7906))</f>
        <v/>
      </c>
    </row>
    <row r="7907" spans="1:6" s="15" customFormat="1" x14ac:dyDescent="0.25">
      <c r="A7907" s="15">
        <v>85</v>
      </c>
      <c r="B7907" s="15">
        <v>10</v>
      </c>
      <c r="E7907" s="15" t="str">
        <f>IF(INDEX(Оценка!C$2:AF$1540,A7905*11+5,(B7907-1)*3+1)="","",INDEX(Оценка!C$2:AF$1540,A7905*11+5,(B7907-1)*3+1)&amp;" ("&amp;INDEX(Оценка!C$2:AF$1540,A7905*11+5,(B7907-1)*3+2)&amp;") ("&amp;INDEX(Оценка!C$2:AF$1540,A7905*11+5,(B7907-1)*3+3)&amp;")")</f>
        <v/>
      </c>
    </row>
    <row r="7908" spans="1:6" s="15" customFormat="1" x14ac:dyDescent="0.25">
      <c r="A7908" s="15">
        <v>85</v>
      </c>
      <c r="B7908" s="15">
        <v>10</v>
      </c>
      <c r="D7908" s="15" t="str">
        <f>IF(INDEX(Разделы!C$2:L$1540,A7908*11+5,B7908)="","","- "&amp;INDEX(Разделы!C$2:L$1540,A7908*11+5,B7908))</f>
        <v/>
      </c>
      <c r="E7908" s="15" t="str">
        <f>IF(INDEX(Оценка!C$2:AF$1540,A7906*11+6,(B7908-1)*3+1)="","",INDEX(Оценка!C$2:AF$1540,A7906*11+6,(B7908-1)*3+1)&amp;" ("&amp;INDEX(Оценка!C$2:AF$1540,A7906*11+6,(B7908-1)*3+2)&amp;") ("&amp;INDEX(Оценка!C$2:AF$1540,A7906*11+6,(B7908-1)*3+3)&amp;")")</f>
        <v/>
      </c>
      <c r="F7908" s="15" t="str">
        <f>IF(INDEX(Содержание!C$2:L$1680,A7908*6+3,B7908)="","","= "&amp;INDEX(Содержание!C$2:L$1680,A7908*6+3,B7908)&amp;" "&amp;INDEX(Содержание!C$2:L$1680,A7910*6+4,B7910))</f>
        <v/>
      </c>
    </row>
    <row r="7909" spans="1:6" s="15" customFormat="1" x14ac:dyDescent="0.25">
      <c r="A7909" s="15">
        <v>85</v>
      </c>
      <c r="B7909" s="15">
        <v>10</v>
      </c>
      <c r="D7909" s="15" t="str">
        <f>IF(INDEX(Разделы!C$2:L$1540,A7909*11+6,B7909)="","","- "&amp;INDEX(Разделы!C$2:L$1540,A7909*11+6,B7909))</f>
        <v/>
      </c>
      <c r="E7909" s="15" t="str">
        <f>IF(INDEX(Оценка!C$2:AF$1540,A7907*11+7,(B7909-1)*3+1)="","",INDEX(Оценка!C$2:AF$1540,A7907*11+7,(B7909-1)*3+1)&amp;" ("&amp;INDEX(Оценка!C$2:AF$1540,A7907*11+7,(B7909-1)*3+2)&amp;") ("&amp;INDEX(Оценка!C$2:AF$1540,A7907*11+7,(B7909-1)*3+3)&amp;")")</f>
        <v/>
      </c>
    </row>
    <row r="7910" spans="1:6" s="15" customFormat="1" x14ac:dyDescent="0.25">
      <c r="A7910" s="15">
        <v>85</v>
      </c>
      <c r="B7910" s="15">
        <v>10</v>
      </c>
      <c r="D7910" s="15" t="str">
        <f>IF(INDEX(Разделы!C$2:L$1540,A7910*11+7,B7910)="","","- "&amp;INDEX(Разделы!C$2:L$1540,A7910*11+7,B7910))</f>
        <v/>
      </c>
      <c r="E7910" s="15" t="str">
        <f>IF(INDEX(Оценка!C$2:AF$1540,A7908*11+8,(B7910-1)*3+1)="","",INDEX(Оценка!C$2:AF$1540,A7908*11+8,(B7910-1)*3+1)&amp;" ("&amp;INDEX(Оценка!C$2:AF$1540,A7908*11+8,(B7910-1)*3+2)&amp;") ("&amp;INDEX(Оценка!C$2:AF$1540,A7908*11+8,(B7910-1)*3+3)&amp;")")</f>
        <v/>
      </c>
      <c r="F7910" s="15" t="str">
        <f>IF(INDEX(Содержание!C$2:L$1680,A7910*6+5,B7910)="","",INDEX(Содержание!C$2:L$1680,A7910*6+5,B7910))</f>
        <v/>
      </c>
    </row>
    <row r="7911" spans="1:6" s="15" customFormat="1" x14ac:dyDescent="0.25">
      <c r="A7911" s="15">
        <v>85</v>
      </c>
      <c r="B7911" s="15">
        <v>10</v>
      </c>
      <c r="D7911" s="15" t="str">
        <f>IF(INDEX(Разделы!C$2:L$1540,A7911*11+8,B7911)="","","- "&amp;INDEX(Разделы!C$2:L$1540,A7911*11+8,B7911))</f>
        <v/>
      </c>
      <c r="E7911" s="15" t="str">
        <f>IF(INDEX(Оценка!C$2:AF$1540,A7909*11+9,(B7911-1)*3+1)="","",INDEX(Оценка!C$2:AF$1540,A7909*11+9,(B7911-1)*3+1)&amp;" ("&amp;INDEX(Оценка!C$2:AF$1540,A7909*11+9,(B7911-1)*3+2)&amp;") ("&amp;INDEX(Оценка!C$2:AF$1540,A7909*11+9,(B7911-1)*3+3)&amp;")")</f>
        <v/>
      </c>
    </row>
    <row r="7912" spans="1:6" s="15" customFormat="1" x14ac:dyDescent="0.25">
      <c r="A7912" s="15">
        <v>85</v>
      </c>
      <c r="B7912" s="15">
        <v>10</v>
      </c>
      <c r="D7912" s="15" t="str">
        <f>IF(INDEX(Разделы!C$2:L$1540,A7912*11+9,B7912)="","","- "&amp;INDEX(Разделы!C$2:L$1540,A7912*11+9,B7912))</f>
        <v/>
      </c>
      <c r="E7912" s="15" t="str">
        <f>IF(INDEX(Оценка!C$2:AF$1540,A7910*11+10,(B7912-1)*3+1)="","",INDEX(Оценка!C$2:AF$1540,A7910*11+10,(B7912-1)*3+1)&amp;" ("&amp;INDEX(Оценка!C$2:AF$1540,A7910*11+10,(B7912-1)*3+2)&amp;") ("&amp;INDEX(Оценка!C$2:AF$1540,A7910*11+10,(B7912-1)*3+3)&amp;")")</f>
        <v/>
      </c>
    </row>
    <row r="7913" spans="1:6" s="15" customFormat="1" x14ac:dyDescent="0.25">
      <c r="A7913" s="15">
        <v>85</v>
      </c>
      <c r="B7913" s="15">
        <v>10</v>
      </c>
      <c r="D7913" s="15" t="str">
        <f>IF(INDEX(Разделы!C$2:L$1540,A7913*11+10,B7913)="","","- "&amp;INDEX(Разделы!C$2:L$1540,A7913*11+10,B7913))</f>
        <v/>
      </c>
    </row>
    <row r="7914" spans="1:6" s="15" customFormat="1" x14ac:dyDescent="0.25">
      <c r="A7914" s="15">
        <v>85</v>
      </c>
      <c r="B7914" s="15">
        <v>10</v>
      </c>
    </row>
    <row r="7915" spans="1:6" s="15" customFormat="1" x14ac:dyDescent="0.25">
      <c r="A7915" s="15">
        <v>86</v>
      </c>
      <c r="B7915" s="15">
        <v>1</v>
      </c>
      <c r="D7915" s="15" t="str">
        <f>IF(INDEX(Разделы!C$2:L$1540,A7915*11+1,1)="","","== "&amp;INDEX(Разделы!C$2:L$1540,A7915*11+1,1))</f>
        <v/>
      </c>
      <c r="E7915" s="15" t="str">
        <f>IF(INDEX(Оценка!C$2:AF$1540,A7915*11+1,1)="","","== "&amp;INDEX(Оценка!C$2:AF$1540,A7915*11+1,1))</f>
        <v/>
      </c>
      <c r="F7915" s="15" t="str">
        <f>IF(INDEX(Содержание!C$2:L$1680,A7915*6+1,1)="","","== "&amp;INDEX(Содержание!C$2:L$1680,A7915*6+1,1))</f>
        <v/>
      </c>
    </row>
    <row r="7916" spans="1:6" s="15" customFormat="1" x14ac:dyDescent="0.25">
      <c r="A7916" s="15">
        <v>86</v>
      </c>
      <c r="B7916" s="15">
        <v>1</v>
      </c>
    </row>
    <row r="7917" spans="1:6" s="15" customFormat="1" x14ac:dyDescent="0.25">
      <c r="A7917" s="15">
        <v>86</v>
      </c>
      <c r="B7917" s="15">
        <v>1</v>
      </c>
      <c r="D7917" s="15" t="str">
        <f xml:space="preserve"> IF(INDEX(Разделы!C$2:L$1540,A7917*11+3,B7917)="","","= "&amp;INDEX(Разделы!C$2:L$1540,A7917*11+3,B7917)&amp;" ("&amp;INDEX(Разделы!C$2:L$1540,A7917*11+4,B7917)&amp;")")</f>
        <v/>
      </c>
      <c r="E7917" s="15" t="str">
        <f>IF(INDEX(Оценка!C$2:AF$1540,A7915*11+4,(B7917-1)*3+1)="","",INDEX(Оценка!C$2:AF$1540,A7915*11+4,(B7917-1)*3+1)&amp;" ("&amp;INDEX(Оценка!C$2:AF$1540,A7915*11+4,(B7917-1)*3+2)&amp;") ("&amp;INDEX(Оценка!C$2:AF$1540,A7915*11+4,(B7917-1)*3+3)&amp;")")</f>
        <v/>
      </c>
      <c r="F7917" s="15" t="str">
        <f>IF(INDEX(Содержание!C$2:L$1680,A7917*6+2,B7917)="","",INDEX(Содержание!C$2:L$1680,A7917*6+2,B7917))</f>
        <v/>
      </c>
    </row>
    <row r="7918" spans="1:6" s="15" customFormat="1" x14ac:dyDescent="0.25">
      <c r="A7918" s="15">
        <v>86</v>
      </c>
      <c r="B7918" s="15">
        <v>1</v>
      </c>
      <c r="E7918" s="15" t="str">
        <f>IF(INDEX(Оценка!C$2:AF$1540,A7916*11+5,(B7918-1)*3+1)="","",INDEX(Оценка!C$2:AF$1540,A7916*11+5,(B7918-1)*3+1)&amp;" ("&amp;INDEX(Оценка!C$2:AF$1540,A7916*11+5,(B7918-1)*3+2)&amp;") ("&amp;INDEX(Оценка!C$2:AF$1540,A7916*11+5,(B7918-1)*3+3)&amp;")")</f>
        <v/>
      </c>
    </row>
    <row r="7919" spans="1:6" s="15" customFormat="1" x14ac:dyDescent="0.25">
      <c r="A7919" s="15">
        <v>86</v>
      </c>
      <c r="B7919" s="15">
        <v>1</v>
      </c>
      <c r="D7919" s="15" t="str">
        <f>IF(INDEX(Разделы!C$2:L$1540,A7919*11+5,B7919)="","","- "&amp;INDEX(Разделы!C$2:L$1540,A7919*11+5,B7919))</f>
        <v/>
      </c>
      <c r="E7919" s="15" t="str">
        <f>IF(INDEX(Оценка!C$2:AF$1540,A7917*11+6,(B7919-1)*3+1)="","",INDEX(Оценка!C$2:AF$1540,A7917*11+6,(B7919-1)*3+1)&amp;" ("&amp;INDEX(Оценка!C$2:AF$1540,A7917*11+6,(B7919-1)*3+2)&amp;") ("&amp;INDEX(Оценка!C$2:AF$1540,A7917*11+6,(B7919-1)*3+3)&amp;")")</f>
        <v/>
      </c>
      <c r="F7919" s="15" t="str">
        <f>IF(INDEX(Содержание!C$2:L$1680,A7919*6+3,B7919)="","","= "&amp;INDEX(Содержание!C$2:L$1680,A7919*6+3,B7919)&amp;" "&amp;INDEX(Содержание!C$2:L$1680,A7921*6+4,B7921))</f>
        <v/>
      </c>
    </row>
    <row r="7920" spans="1:6" s="15" customFormat="1" x14ac:dyDescent="0.25">
      <c r="A7920" s="15">
        <v>86</v>
      </c>
      <c r="B7920" s="15">
        <v>1</v>
      </c>
      <c r="D7920" s="15" t="str">
        <f>IF(INDEX(Разделы!C$2:L$1540,A7920*11+6,B7920)="","","- "&amp;INDEX(Разделы!C$2:L$1540,A7920*11+6,B7920))</f>
        <v/>
      </c>
      <c r="E7920" s="15" t="str">
        <f>IF(INDEX(Оценка!C$2:AF$1540,A7918*11+7,(B7920-1)*3+1)="","",INDEX(Оценка!C$2:AF$1540,A7918*11+7,(B7920-1)*3+1)&amp;" ("&amp;INDEX(Оценка!C$2:AF$1540,A7918*11+7,(B7920-1)*3+2)&amp;") ("&amp;INDEX(Оценка!C$2:AF$1540,A7918*11+7,(B7920-1)*3+3)&amp;")")</f>
        <v/>
      </c>
    </row>
    <row r="7921" spans="1:6" s="15" customFormat="1" x14ac:dyDescent="0.25">
      <c r="A7921" s="15">
        <v>86</v>
      </c>
      <c r="B7921" s="15">
        <v>1</v>
      </c>
      <c r="D7921" s="15" t="str">
        <f>IF(INDEX(Разделы!C$2:L$1540,A7921*11+7,B7921)="","","- "&amp;INDEX(Разделы!C$2:L$1540,A7921*11+7,B7921))</f>
        <v/>
      </c>
      <c r="E7921" s="15" t="str">
        <f>IF(INDEX(Оценка!C$2:AF$1540,A7919*11+8,(B7921-1)*3+1)="","",INDEX(Оценка!C$2:AF$1540,A7919*11+8,(B7921-1)*3+1)&amp;" ("&amp;INDEX(Оценка!C$2:AF$1540,A7919*11+8,(B7921-1)*3+2)&amp;") ("&amp;INDEX(Оценка!C$2:AF$1540,A7919*11+8,(B7921-1)*3+3)&amp;")")</f>
        <v/>
      </c>
      <c r="F7921" s="15" t="str">
        <f>IF(INDEX(Содержание!C$2:L$1680,A7921*6+5,B7921)="","",INDEX(Содержание!C$2:L$1680,A7921*6+5,B7921))</f>
        <v/>
      </c>
    </row>
    <row r="7922" spans="1:6" s="15" customFormat="1" x14ac:dyDescent="0.25">
      <c r="A7922" s="15">
        <v>86</v>
      </c>
      <c r="B7922" s="15">
        <v>1</v>
      </c>
      <c r="D7922" s="15" t="str">
        <f>IF(INDEX(Разделы!C$2:L$1540,A7922*11+8,B7922)="","","- "&amp;INDEX(Разделы!C$2:L$1540,A7922*11+8,B7922))</f>
        <v/>
      </c>
      <c r="E7922" s="15" t="str">
        <f>IF(INDEX(Оценка!C$2:AF$1540,A7920*11+9,(B7922-1)*3+1)="","",INDEX(Оценка!C$2:AF$1540,A7920*11+9,(B7922-1)*3+1)&amp;" ("&amp;INDEX(Оценка!C$2:AF$1540,A7920*11+9,(B7922-1)*3+2)&amp;") ("&amp;INDEX(Оценка!C$2:AF$1540,A7920*11+9,(B7922-1)*3+3)&amp;")")</f>
        <v/>
      </c>
    </row>
    <row r="7923" spans="1:6" s="15" customFormat="1" x14ac:dyDescent="0.25">
      <c r="A7923" s="15">
        <v>86</v>
      </c>
      <c r="B7923" s="15">
        <v>1</v>
      </c>
      <c r="D7923" s="15" t="str">
        <f>IF(INDEX(Разделы!C$2:L$1540,A7923*11+9,B7923)="","","- "&amp;INDEX(Разделы!C$2:L$1540,A7923*11+9,B7923))</f>
        <v/>
      </c>
      <c r="E7923" s="15" t="str">
        <f>IF(INDEX(Оценка!C$2:AF$1540,A7921*11+10,(B7923-1)*3+1)="","",INDEX(Оценка!C$2:AF$1540,A7921*11+10,(B7923-1)*3+1)&amp;" ("&amp;INDEX(Оценка!C$2:AF$1540,A7921*11+10,(B7923-1)*3+2)&amp;") ("&amp;INDEX(Оценка!C$2:AF$1540,A7921*11+10,(B7923-1)*3+3)&amp;")")</f>
        <v/>
      </c>
    </row>
    <row r="7924" spans="1:6" s="15" customFormat="1" x14ac:dyDescent="0.25">
      <c r="A7924" s="15">
        <v>86</v>
      </c>
      <c r="B7924" s="15">
        <v>1</v>
      </c>
      <c r="D7924" s="15" t="str">
        <f>IF(INDEX(Разделы!C$2:L$1540,A7924*11+10,B7924)="","","- "&amp;INDEX(Разделы!C$2:L$1540,A7924*11+10,B7924))</f>
        <v/>
      </c>
    </row>
    <row r="7925" spans="1:6" s="15" customFormat="1" x14ac:dyDescent="0.25">
      <c r="A7925" s="15">
        <v>86</v>
      </c>
      <c r="B7925" s="15">
        <v>1</v>
      </c>
    </row>
    <row r="7926" spans="1:6" s="15" customFormat="1" x14ac:dyDescent="0.25">
      <c r="A7926" s="15">
        <v>86</v>
      </c>
      <c r="B7926" s="15">
        <v>2</v>
      </c>
      <c r="D7926" s="15" t="str">
        <f xml:space="preserve"> IF(INDEX(Разделы!C$2:L$1540,A7926*11+3,B7926)="","","= "&amp;INDEX(Разделы!C$2:L$1540,A7926*11+3,B7926)&amp;" ("&amp;INDEX(Разделы!C$2:L$1540,A7926*11+4,B7926)&amp;")")</f>
        <v/>
      </c>
      <c r="E7926" s="15" t="str">
        <f>IF(INDEX(Оценка!C$2:AF$1540,A7924*11+4,(B7926-1)*3+1)="","",INDEX(Оценка!C$2:AF$1540,A7924*11+4,(B7926-1)*3+1)&amp;" ("&amp;INDEX(Оценка!C$2:AF$1540,A7924*11+4,(B7926-1)*3+2)&amp;") ("&amp;INDEX(Оценка!C$2:AF$1540,A7924*11+4,(B7926-1)*3+3)&amp;")")</f>
        <v/>
      </c>
      <c r="F7926" s="15" t="str">
        <f>IF(INDEX(Содержание!C$2:L$1680,A7926*6+2,B7926)="","",INDEX(Содержание!C$2:L$1680,A7926*6+2,B7926))</f>
        <v/>
      </c>
    </row>
    <row r="7927" spans="1:6" s="15" customFormat="1" x14ac:dyDescent="0.25">
      <c r="A7927" s="15">
        <v>86</v>
      </c>
      <c r="B7927" s="15">
        <v>2</v>
      </c>
      <c r="E7927" s="15" t="str">
        <f>IF(INDEX(Оценка!C$2:AF$1540,A7925*11+5,(B7927-1)*3+1)="","",INDEX(Оценка!C$2:AF$1540,A7925*11+5,(B7927-1)*3+1)&amp;" ("&amp;INDEX(Оценка!C$2:AF$1540,A7925*11+5,(B7927-1)*3+2)&amp;") ("&amp;INDEX(Оценка!C$2:AF$1540,A7925*11+5,(B7927-1)*3+3)&amp;")")</f>
        <v/>
      </c>
    </row>
    <row r="7928" spans="1:6" s="15" customFormat="1" x14ac:dyDescent="0.25">
      <c r="A7928" s="15">
        <v>86</v>
      </c>
      <c r="B7928" s="15">
        <v>2</v>
      </c>
      <c r="D7928" s="15" t="str">
        <f>IF(INDEX(Разделы!C$2:L$1540,A7928*11+5,B7928)="","","- "&amp;INDEX(Разделы!C$2:L$1540,A7928*11+5,B7928))</f>
        <v/>
      </c>
      <c r="E7928" s="15" t="str">
        <f>IF(INDEX(Оценка!C$2:AF$1540,A7926*11+6,(B7928-1)*3+1)="","",INDEX(Оценка!C$2:AF$1540,A7926*11+6,(B7928-1)*3+1)&amp;" ("&amp;INDEX(Оценка!C$2:AF$1540,A7926*11+6,(B7928-1)*3+2)&amp;") ("&amp;INDEX(Оценка!C$2:AF$1540,A7926*11+6,(B7928-1)*3+3)&amp;")")</f>
        <v/>
      </c>
      <c r="F7928" s="15" t="str">
        <f>IF(INDEX(Содержание!C$2:L$1680,A7928*6+3,B7928)="","","= "&amp;INDEX(Содержание!C$2:L$1680,A7928*6+3,B7928)&amp;" "&amp;INDEX(Содержание!C$2:L$1680,A7930*6+4,B7930))</f>
        <v/>
      </c>
    </row>
    <row r="7929" spans="1:6" s="15" customFormat="1" x14ac:dyDescent="0.25">
      <c r="A7929" s="15">
        <v>86</v>
      </c>
      <c r="B7929" s="15">
        <v>2</v>
      </c>
      <c r="D7929" s="15" t="str">
        <f>IF(INDEX(Разделы!C$2:L$1540,A7929*11+6,B7929)="","","- "&amp;INDEX(Разделы!C$2:L$1540,A7929*11+6,B7929))</f>
        <v/>
      </c>
      <c r="E7929" s="15" t="str">
        <f>IF(INDEX(Оценка!C$2:AF$1540,A7927*11+7,(B7929-1)*3+1)="","",INDEX(Оценка!C$2:AF$1540,A7927*11+7,(B7929-1)*3+1)&amp;" ("&amp;INDEX(Оценка!C$2:AF$1540,A7927*11+7,(B7929-1)*3+2)&amp;") ("&amp;INDEX(Оценка!C$2:AF$1540,A7927*11+7,(B7929-1)*3+3)&amp;")")</f>
        <v/>
      </c>
    </row>
    <row r="7930" spans="1:6" s="15" customFormat="1" x14ac:dyDescent="0.25">
      <c r="A7930" s="15">
        <v>86</v>
      </c>
      <c r="B7930" s="15">
        <v>2</v>
      </c>
      <c r="D7930" s="15" t="str">
        <f>IF(INDEX(Разделы!C$2:L$1540,A7930*11+7,B7930)="","","- "&amp;INDEX(Разделы!C$2:L$1540,A7930*11+7,B7930))</f>
        <v/>
      </c>
      <c r="E7930" s="15" t="str">
        <f>IF(INDEX(Оценка!C$2:AF$1540,A7928*11+8,(B7930-1)*3+1)="","",INDEX(Оценка!C$2:AF$1540,A7928*11+8,(B7930-1)*3+1)&amp;" ("&amp;INDEX(Оценка!C$2:AF$1540,A7928*11+8,(B7930-1)*3+2)&amp;") ("&amp;INDEX(Оценка!C$2:AF$1540,A7928*11+8,(B7930-1)*3+3)&amp;")")</f>
        <v/>
      </c>
      <c r="F7930" s="15" t="str">
        <f>IF(INDEX(Содержание!C$2:L$1680,A7930*6+5,B7930)="","",INDEX(Содержание!C$2:L$1680,A7930*6+5,B7930))</f>
        <v/>
      </c>
    </row>
    <row r="7931" spans="1:6" s="15" customFormat="1" x14ac:dyDescent="0.25">
      <c r="A7931" s="15">
        <v>86</v>
      </c>
      <c r="B7931" s="15">
        <v>2</v>
      </c>
      <c r="D7931" s="15" t="str">
        <f>IF(INDEX(Разделы!C$2:L$1540,A7931*11+8,B7931)="","","- "&amp;INDEX(Разделы!C$2:L$1540,A7931*11+8,B7931))</f>
        <v/>
      </c>
      <c r="E7931" s="15" t="str">
        <f>IF(INDEX(Оценка!C$2:AF$1540,A7929*11+9,(B7931-1)*3+1)="","",INDEX(Оценка!C$2:AF$1540,A7929*11+9,(B7931-1)*3+1)&amp;" ("&amp;INDEX(Оценка!C$2:AF$1540,A7929*11+9,(B7931-1)*3+2)&amp;") ("&amp;INDEX(Оценка!C$2:AF$1540,A7929*11+9,(B7931-1)*3+3)&amp;")")</f>
        <v/>
      </c>
    </row>
    <row r="7932" spans="1:6" s="15" customFormat="1" x14ac:dyDescent="0.25">
      <c r="A7932" s="15">
        <v>86</v>
      </c>
      <c r="B7932" s="15">
        <v>2</v>
      </c>
      <c r="D7932" s="15" t="str">
        <f>IF(INDEX(Разделы!C$2:L$1540,A7932*11+9,B7932)="","","- "&amp;INDEX(Разделы!C$2:L$1540,A7932*11+9,B7932))</f>
        <v/>
      </c>
      <c r="E7932" s="15" t="str">
        <f>IF(INDEX(Оценка!C$2:AF$1540,A7930*11+10,(B7932-1)*3+1)="","",INDEX(Оценка!C$2:AF$1540,A7930*11+10,(B7932-1)*3+1)&amp;" ("&amp;INDEX(Оценка!C$2:AF$1540,A7930*11+10,(B7932-1)*3+2)&amp;") ("&amp;INDEX(Оценка!C$2:AF$1540,A7930*11+10,(B7932-1)*3+3)&amp;")")</f>
        <v/>
      </c>
    </row>
    <row r="7933" spans="1:6" s="15" customFormat="1" x14ac:dyDescent="0.25">
      <c r="A7933" s="15">
        <v>86</v>
      </c>
      <c r="B7933" s="15">
        <v>2</v>
      </c>
      <c r="D7933" s="15" t="str">
        <f>IF(INDEX(Разделы!C$2:L$1540,A7933*11+10,B7933)="","","- "&amp;INDEX(Разделы!C$2:L$1540,A7933*11+10,B7933))</f>
        <v/>
      </c>
    </row>
    <row r="7934" spans="1:6" s="15" customFormat="1" x14ac:dyDescent="0.25">
      <c r="A7934" s="15">
        <v>86</v>
      </c>
      <c r="B7934" s="15">
        <v>2</v>
      </c>
    </row>
    <row r="7935" spans="1:6" s="15" customFormat="1" x14ac:dyDescent="0.25">
      <c r="A7935" s="15">
        <v>86</v>
      </c>
      <c r="B7935" s="15">
        <v>3</v>
      </c>
      <c r="D7935" s="15" t="str">
        <f xml:space="preserve"> IF(INDEX(Разделы!C$2:L$1540,A7935*11+3,B7935)="","","= "&amp;INDEX(Разделы!C$2:L$1540,A7935*11+3,B7935)&amp;" ("&amp;INDEX(Разделы!C$2:L$1540,A7935*11+4,B7935)&amp;")")</f>
        <v/>
      </c>
      <c r="E7935" s="15" t="str">
        <f>IF(INDEX(Оценка!C$2:AF$1540,A7933*11+4,(B7935-1)*3+1)="","",INDEX(Оценка!C$2:AF$1540,A7933*11+4,(B7935-1)*3+1)&amp;" ("&amp;INDEX(Оценка!C$2:AF$1540,A7933*11+4,(B7935-1)*3+2)&amp;") ("&amp;INDEX(Оценка!C$2:AF$1540,A7933*11+4,(B7935-1)*3+3)&amp;")")</f>
        <v/>
      </c>
      <c r="F7935" s="15" t="str">
        <f>IF(INDEX(Содержание!C$2:L$1680,A7935*6+2,B7935)="","",INDEX(Содержание!C$2:L$1680,A7935*6+2,B7935))</f>
        <v/>
      </c>
    </row>
    <row r="7936" spans="1:6" s="15" customFormat="1" x14ac:dyDescent="0.25">
      <c r="A7936" s="15">
        <v>86</v>
      </c>
      <c r="B7936" s="15">
        <v>3</v>
      </c>
      <c r="E7936" s="15" t="str">
        <f>IF(INDEX(Оценка!C$2:AF$1540,A7934*11+5,(B7936-1)*3+1)="","",INDEX(Оценка!C$2:AF$1540,A7934*11+5,(B7936-1)*3+1)&amp;" ("&amp;INDEX(Оценка!C$2:AF$1540,A7934*11+5,(B7936-1)*3+2)&amp;") ("&amp;INDEX(Оценка!C$2:AF$1540,A7934*11+5,(B7936-1)*3+3)&amp;")")</f>
        <v/>
      </c>
    </row>
    <row r="7937" spans="1:6" s="15" customFormat="1" x14ac:dyDescent="0.25">
      <c r="A7937" s="15">
        <v>86</v>
      </c>
      <c r="B7937" s="15">
        <v>3</v>
      </c>
      <c r="D7937" s="15" t="str">
        <f>IF(INDEX(Разделы!C$2:L$1540,A7937*11+5,B7937)="","","- "&amp;INDEX(Разделы!C$2:L$1540,A7937*11+5,B7937))</f>
        <v/>
      </c>
      <c r="E7937" s="15" t="str">
        <f>IF(INDEX(Оценка!C$2:AF$1540,A7935*11+6,(B7937-1)*3+1)="","",INDEX(Оценка!C$2:AF$1540,A7935*11+6,(B7937-1)*3+1)&amp;" ("&amp;INDEX(Оценка!C$2:AF$1540,A7935*11+6,(B7937-1)*3+2)&amp;") ("&amp;INDEX(Оценка!C$2:AF$1540,A7935*11+6,(B7937-1)*3+3)&amp;")")</f>
        <v/>
      </c>
      <c r="F7937" s="15" t="str">
        <f>IF(INDEX(Содержание!C$2:L$1680,A7937*6+3,B7937)="","","= "&amp;INDEX(Содержание!C$2:L$1680,A7937*6+3,B7937)&amp;" "&amp;INDEX(Содержание!C$2:L$1680,A7939*6+4,B7939))</f>
        <v/>
      </c>
    </row>
    <row r="7938" spans="1:6" s="15" customFormat="1" x14ac:dyDescent="0.25">
      <c r="A7938" s="15">
        <v>86</v>
      </c>
      <c r="B7938" s="15">
        <v>3</v>
      </c>
      <c r="D7938" s="15" t="str">
        <f>IF(INDEX(Разделы!C$2:L$1540,A7938*11+6,B7938)="","","- "&amp;INDEX(Разделы!C$2:L$1540,A7938*11+6,B7938))</f>
        <v/>
      </c>
      <c r="E7938" s="15" t="str">
        <f>IF(INDEX(Оценка!C$2:AF$1540,A7936*11+7,(B7938-1)*3+1)="","",INDEX(Оценка!C$2:AF$1540,A7936*11+7,(B7938-1)*3+1)&amp;" ("&amp;INDEX(Оценка!C$2:AF$1540,A7936*11+7,(B7938-1)*3+2)&amp;") ("&amp;INDEX(Оценка!C$2:AF$1540,A7936*11+7,(B7938-1)*3+3)&amp;")")</f>
        <v/>
      </c>
    </row>
    <row r="7939" spans="1:6" s="15" customFormat="1" x14ac:dyDescent="0.25">
      <c r="A7939" s="15">
        <v>86</v>
      </c>
      <c r="B7939" s="15">
        <v>3</v>
      </c>
      <c r="D7939" s="15" t="str">
        <f>IF(INDEX(Разделы!C$2:L$1540,A7939*11+7,B7939)="","","- "&amp;INDEX(Разделы!C$2:L$1540,A7939*11+7,B7939))</f>
        <v/>
      </c>
      <c r="E7939" s="15" t="str">
        <f>IF(INDEX(Оценка!C$2:AF$1540,A7937*11+8,(B7939-1)*3+1)="","",INDEX(Оценка!C$2:AF$1540,A7937*11+8,(B7939-1)*3+1)&amp;" ("&amp;INDEX(Оценка!C$2:AF$1540,A7937*11+8,(B7939-1)*3+2)&amp;") ("&amp;INDEX(Оценка!C$2:AF$1540,A7937*11+8,(B7939-1)*3+3)&amp;")")</f>
        <v/>
      </c>
      <c r="F7939" s="15" t="str">
        <f>IF(INDEX(Содержание!C$2:L$1680,A7939*6+5,B7939)="","",INDEX(Содержание!C$2:L$1680,A7939*6+5,B7939))</f>
        <v/>
      </c>
    </row>
    <row r="7940" spans="1:6" s="15" customFormat="1" x14ac:dyDescent="0.25">
      <c r="A7940" s="15">
        <v>86</v>
      </c>
      <c r="B7940" s="15">
        <v>3</v>
      </c>
      <c r="D7940" s="15" t="str">
        <f>IF(INDEX(Разделы!C$2:L$1540,A7940*11+8,B7940)="","","- "&amp;INDEX(Разделы!C$2:L$1540,A7940*11+8,B7940))</f>
        <v/>
      </c>
      <c r="E7940" s="15" t="str">
        <f>IF(INDEX(Оценка!C$2:AF$1540,A7938*11+9,(B7940-1)*3+1)="","",INDEX(Оценка!C$2:AF$1540,A7938*11+9,(B7940-1)*3+1)&amp;" ("&amp;INDEX(Оценка!C$2:AF$1540,A7938*11+9,(B7940-1)*3+2)&amp;") ("&amp;INDEX(Оценка!C$2:AF$1540,A7938*11+9,(B7940-1)*3+3)&amp;")")</f>
        <v/>
      </c>
    </row>
    <row r="7941" spans="1:6" s="15" customFormat="1" x14ac:dyDescent="0.25">
      <c r="A7941" s="15">
        <v>86</v>
      </c>
      <c r="B7941" s="15">
        <v>3</v>
      </c>
      <c r="D7941" s="15" t="str">
        <f>IF(INDEX(Разделы!C$2:L$1540,A7941*11+9,B7941)="","","- "&amp;INDEX(Разделы!C$2:L$1540,A7941*11+9,B7941))</f>
        <v/>
      </c>
      <c r="E7941" s="15" t="str">
        <f>IF(INDEX(Оценка!C$2:AF$1540,A7939*11+10,(B7941-1)*3+1)="","",INDEX(Оценка!C$2:AF$1540,A7939*11+10,(B7941-1)*3+1)&amp;" ("&amp;INDEX(Оценка!C$2:AF$1540,A7939*11+10,(B7941-1)*3+2)&amp;") ("&amp;INDEX(Оценка!C$2:AF$1540,A7939*11+10,(B7941-1)*3+3)&amp;")")</f>
        <v/>
      </c>
    </row>
    <row r="7942" spans="1:6" s="15" customFormat="1" x14ac:dyDescent="0.25">
      <c r="A7942" s="15">
        <v>86</v>
      </c>
      <c r="B7942" s="15">
        <v>3</v>
      </c>
      <c r="D7942" s="15" t="str">
        <f>IF(INDEX(Разделы!C$2:L$1540,A7942*11+10,B7942)="","","- "&amp;INDEX(Разделы!C$2:L$1540,A7942*11+10,B7942))</f>
        <v/>
      </c>
    </row>
    <row r="7943" spans="1:6" s="15" customFormat="1" x14ac:dyDescent="0.25">
      <c r="A7943" s="15">
        <v>86</v>
      </c>
      <c r="B7943" s="15">
        <v>3</v>
      </c>
    </row>
    <row r="7944" spans="1:6" s="15" customFormat="1" x14ac:dyDescent="0.25">
      <c r="A7944" s="15">
        <v>86</v>
      </c>
      <c r="B7944" s="15">
        <v>4</v>
      </c>
      <c r="D7944" s="15" t="str">
        <f xml:space="preserve"> IF(INDEX(Разделы!C$2:L$1540,A7944*11+3,B7944)="","","= "&amp;INDEX(Разделы!C$2:L$1540,A7944*11+3,B7944)&amp;" ("&amp;INDEX(Разделы!C$2:L$1540,A7944*11+4,B7944)&amp;")")</f>
        <v/>
      </c>
      <c r="E7944" s="15" t="str">
        <f>IF(INDEX(Оценка!C$2:AF$1540,A7942*11+4,(B7944-1)*3+1)="","",INDEX(Оценка!C$2:AF$1540,A7942*11+4,(B7944-1)*3+1)&amp;" ("&amp;INDEX(Оценка!C$2:AF$1540,A7942*11+4,(B7944-1)*3+2)&amp;") ("&amp;INDEX(Оценка!C$2:AF$1540,A7942*11+4,(B7944-1)*3+3)&amp;")")</f>
        <v/>
      </c>
      <c r="F7944" s="15" t="str">
        <f>IF(INDEX(Содержание!C$2:L$1680,A7944*6+2,B7944)="","",INDEX(Содержание!C$2:L$1680,A7944*6+2,B7944))</f>
        <v/>
      </c>
    </row>
    <row r="7945" spans="1:6" s="15" customFormat="1" x14ac:dyDescent="0.25">
      <c r="A7945" s="15">
        <v>86</v>
      </c>
      <c r="B7945" s="15">
        <v>4</v>
      </c>
      <c r="E7945" s="15" t="str">
        <f>IF(INDEX(Оценка!C$2:AF$1540,A7943*11+5,(B7945-1)*3+1)="","",INDEX(Оценка!C$2:AF$1540,A7943*11+5,(B7945-1)*3+1)&amp;" ("&amp;INDEX(Оценка!C$2:AF$1540,A7943*11+5,(B7945-1)*3+2)&amp;") ("&amp;INDEX(Оценка!C$2:AF$1540,A7943*11+5,(B7945-1)*3+3)&amp;")")</f>
        <v/>
      </c>
    </row>
    <row r="7946" spans="1:6" s="15" customFormat="1" x14ac:dyDescent="0.25">
      <c r="A7946" s="15">
        <v>86</v>
      </c>
      <c r="B7946" s="15">
        <v>4</v>
      </c>
      <c r="D7946" s="15" t="str">
        <f>IF(INDEX(Разделы!C$2:L$1540,A7946*11+5,B7946)="","","- "&amp;INDEX(Разделы!C$2:L$1540,A7946*11+5,B7946))</f>
        <v/>
      </c>
      <c r="E7946" s="15" t="str">
        <f>IF(INDEX(Оценка!C$2:AF$1540,A7944*11+6,(B7946-1)*3+1)="","",INDEX(Оценка!C$2:AF$1540,A7944*11+6,(B7946-1)*3+1)&amp;" ("&amp;INDEX(Оценка!C$2:AF$1540,A7944*11+6,(B7946-1)*3+2)&amp;") ("&amp;INDEX(Оценка!C$2:AF$1540,A7944*11+6,(B7946-1)*3+3)&amp;")")</f>
        <v/>
      </c>
      <c r="F7946" s="15" t="str">
        <f>IF(INDEX(Содержание!C$2:L$1680,A7946*6+3,B7946)="","","= "&amp;INDEX(Содержание!C$2:L$1680,A7946*6+3,B7946)&amp;" "&amp;INDEX(Содержание!C$2:L$1680,A7948*6+4,B7948))</f>
        <v/>
      </c>
    </row>
    <row r="7947" spans="1:6" s="15" customFormat="1" x14ac:dyDescent="0.25">
      <c r="A7947" s="15">
        <v>86</v>
      </c>
      <c r="B7947" s="15">
        <v>4</v>
      </c>
      <c r="D7947" s="15" t="str">
        <f>IF(INDEX(Разделы!C$2:L$1540,A7947*11+6,B7947)="","","- "&amp;INDEX(Разделы!C$2:L$1540,A7947*11+6,B7947))</f>
        <v/>
      </c>
      <c r="E7947" s="15" t="str">
        <f>IF(INDEX(Оценка!C$2:AF$1540,A7945*11+7,(B7947-1)*3+1)="","",INDEX(Оценка!C$2:AF$1540,A7945*11+7,(B7947-1)*3+1)&amp;" ("&amp;INDEX(Оценка!C$2:AF$1540,A7945*11+7,(B7947-1)*3+2)&amp;") ("&amp;INDEX(Оценка!C$2:AF$1540,A7945*11+7,(B7947-1)*3+3)&amp;")")</f>
        <v/>
      </c>
    </row>
    <row r="7948" spans="1:6" s="15" customFormat="1" x14ac:dyDescent="0.25">
      <c r="A7948" s="15">
        <v>86</v>
      </c>
      <c r="B7948" s="15">
        <v>4</v>
      </c>
      <c r="D7948" s="15" t="str">
        <f>IF(INDEX(Разделы!C$2:L$1540,A7948*11+7,B7948)="","","- "&amp;INDEX(Разделы!C$2:L$1540,A7948*11+7,B7948))</f>
        <v/>
      </c>
      <c r="E7948" s="15" t="str">
        <f>IF(INDEX(Оценка!C$2:AF$1540,A7946*11+8,(B7948-1)*3+1)="","",INDEX(Оценка!C$2:AF$1540,A7946*11+8,(B7948-1)*3+1)&amp;" ("&amp;INDEX(Оценка!C$2:AF$1540,A7946*11+8,(B7948-1)*3+2)&amp;") ("&amp;INDEX(Оценка!C$2:AF$1540,A7946*11+8,(B7948-1)*3+3)&amp;")")</f>
        <v/>
      </c>
      <c r="F7948" s="15" t="str">
        <f>IF(INDEX(Содержание!C$2:L$1680,A7948*6+5,B7948)="","",INDEX(Содержание!C$2:L$1680,A7948*6+5,B7948))</f>
        <v/>
      </c>
    </row>
    <row r="7949" spans="1:6" s="15" customFormat="1" x14ac:dyDescent="0.25">
      <c r="A7949" s="15">
        <v>86</v>
      </c>
      <c r="B7949" s="15">
        <v>4</v>
      </c>
      <c r="D7949" s="15" t="str">
        <f>IF(INDEX(Разделы!C$2:L$1540,A7949*11+8,B7949)="","","- "&amp;INDEX(Разделы!C$2:L$1540,A7949*11+8,B7949))</f>
        <v/>
      </c>
      <c r="E7949" s="15" t="str">
        <f>IF(INDEX(Оценка!C$2:AF$1540,A7947*11+9,(B7949-1)*3+1)="","",INDEX(Оценка!C$2:AF$1540,A7947*11+9,(B7949-1)*3+1)&amp;" ("&amp;INDEX(Оценка!C$2:AF$1540,A7947*11+9,(B7949-1)*3+2)&amp;") ("&amp;INDEX(Оценка!C$2:AF$1540,A7947*11+9,(B7949-1)*3+3)&amp;")")</f>
        <v/>
      </c>
    </row>
    <row r="7950" spans="1:6" s="15" customFormat="1" x14ac:dyDescent="0.25">
      <c r="A7950" s="15">
        <v>86</v>
      </c>
      <c r="B7950" s="15">
        <v>4</v>
      </c>
      <c r="D7950" s="15" t="str">
        <f>IF(INDEX(Разделы!C$2:L$1540,A7950*11+9,B7950)="","","- "&amp;INDEX(Разделы!C$2:L$1540,A7950*11+9,B7950))</f>
        <v/>
      </c>
      <c r="E7950" s="15" t="str">
        <f>IF(INDEX(Оценка!C$2:AF$1540,A7948*11+10,(B7950-1)*3+1)="","",INDEX(Оценка!C$2:AF$1540,A7948*11+10,(B7950-1)*3+1)&amp;" ("&amp;INDEX(Оценка!C$2:AF$1540,A7948*11+10,(B7950-1)*3+2)&amp;") ("&amp;INDEX(Оценка!C$2:AF$1540,A7948*11+10,(B7950-1)*3+3)&amp;")")</f>
        <v/>
      </c>
    </row>
    <row r="7951" spans="1:6" s="15" customFormat="1" x14ac:dyDescent="0.25">
      <c r="A7951" s="15">
        <v>86</v>
      </c>
      <c r="B7951" s="15">
        <v>4</v>
      </c>
      <c r="D7951" s="15" t="str">
        <f>IF(INDEX(Разделы!C$2:L$1540,A7951*11+10,B7951)="","","- "&amp;INDEX(Разделы!C$2:L$1540,A7951*11+10,B7951))</f>
        <v/>
      </c>
    </row>
    <row r="7952" spans="1:6" s="15" customFormat="1" x14ac:dyDescent="0.25">
      <c r="A7952" s="15">
        <v>86</v>
      </c>
      <c r="B7952" s="15">
        <v>4</v>
      </c>
    </row>
    <row r="7953" spans="1:6" s="15" customFormat="1" x14ac:dyDescent="0.25">
      <c r="A7953" s="15">
        <v>86</v>
      </c>
      <c r="B7953" s="15">
        <v>5</v>
      </c>
      <c r="D7953" s="15" t="str">
        <f xml:space="preserve"> IF(INDEX(Разделы!C$2:L$1540,A7953*11+3,B7953)="","","= "&amp;INDEX(Разделы!C$2:L$1540,A7953*11+3,B7953)&amp;" ("&amp;INDEX(Разделы!C$2:L$1540,A7953*11+4,B7953)&amp;")")</f>
        <v/>
      </c>
      <c r="E7953" s="15" t="str">
        <f>IF(INDEX(Оценка!C$2:AF$1540,A7951*11+4,(B7953-1)*3+1)="","",INDEX(Оценка!C$2:AF$1540,A7951*11+4,(B7953-1)*3+1)&amp;" ("&amp;INDEX(Оценка!C$2:AF$1540,A7951*11+4,(B7953-1)*3+2)&amp;") ("&amp;INDEX(Оценка!C$2:AF$1540,A7951*11+4,(B7953-1)*3+3)&amp;")")</f>
        <v/>
      </c>
      <c r="F7953" s="15" t="str">
        <f>IF(INDEX(Содержание!C$2:L$1680,A7953*6+2,B7953)="","",INDEX(Содержание!C$2:L$1680,A7953*6+2,B7953))</f>
        <v/>
      </c>
    </row>
    <row r="7954" spans="1:6" s="15" customFormat="1" x14ac:dyDescent="0.25">
      <c r="A7954" s="15">
        <v>86</v>
      </c>
      <c r="B7954" s="15">
        <v>5</v>
      </c>
      <c r="E7954" s="15" t="str">
        <f>IF(INDEX(Оценка!C$2:AF$1540,A7952*11+5,(B7954-1)*3+1)="","",INDEX(Оценка!C$2:AF$1540,A7952*11+5,(B7954-1)*3+1)&amp;" ("&amp;INDEX(Оценка!C$2:AF$1540,A7952*11+5,(B7954-1)*3+2)&amp;") ("&amp;INDEX(Оценка!C$2:AF$1540,A7952*11+5,(B7954-1)*3+3)&amp;")")</f>
        <v/>
      </c>
    </row>
    <row r="7955" spans="1:6" s="15" customFormat="1" x14ac:dyDescent="0.25">
      <c r="A7955" s="15">
        <v>86</v>
      </c>
      <c r="B7955" s="15">
        <v>5</v>
      </c>
      <c r="D7955" s="15" t="str">
        <f>IF(INDEX(Разделы!C$2:L$1540,A7955*11+5,B7955)="","","- "&amp;INDEX(Разделы!C$2:L$1540,A7955*11+5,B7955))</f>
        <v/>
      </c>
      <c r="E7955" s="15" t="str">
        <f>IF(INDEX(Оценка!C$2:AF$1540,A7953*11+6,(B7955-1)*3+1)="","",INDEX(Оценка!C$2:AF$1540,A7953*11+6,(B7955-1)*3+1)&amp;" ("&amp;INDEX(Оценка!C$2:AF$1540,A7953*11+6,(B7955-1)*3+2)&amp;") ("&amp;INDEX(Оценка!C$2:AF$1540,A7953*11+6,(B7955-1)*3+3)&amp;")")</f>
        <v/>
      </c>
      <c r="F7955" s="15" t="str">
        <f>IF(INDEX(Содержание!C$2:L$1680,A7955*6+3,B7955)="","","= "&amp;INDEX(Содержание!C$2:L$1680,A7955*6+3,B7955)&amp;" "&amp;INDEX(Содержание!C$2:L$1680,A7957*6+4,B7957))</f>
        <v/>
      </c>
    </row>
    <row r="7956" spans="1:6" s="15" customFormat="1" x14ac:dyDescent="0.25">
      <c r="A7956" s="15">
        <v>86</v>
      </c>
      <c r="B7956" s="15">
        <v>5</v>
      </c>
      <c r="D7956" s="15" t="str">
        <f>IF(INDEX(Разделы!C$2:L$1540,A7956*11+6,B7956)="","","- "&amp;INDEX(Разделы!C$2:L$1540,A7956*11+6,B7956))</f>
        <v/>
      </c>
      <c r="E7956" s="15" t="str">
        <f>IF(INDEX(Оценка!C$2:AF$1540,A7954*11+7,(B7956-1)*3+1)="","",INDEX(Оценка!C$2:AF$1540,A7954*11+7,(B7956-1)*3+1)&amp;" ("&amp;INDEX(Оценка!C$2:AF$1540,A7954*11+7,(B7956-1)*3+2)&amp;") ("&amp;INDEX(Оценка!C$2:AF$1540,A7954*11+7,(B7956-1)*3+3)&amp;")")</f>
        <v/>
      </c>
    </row>
    <row r="7957" spans="1:6" s="15" customFormat="1" x14ac:dyDescent="0.25">
      <c r="A7957" s="15">
        <v>86</v>
      </c>
      <c r="B7957" s="15">
        <v>5</v>
      </c>
      <c r="D7957" s="15" t="str">
        <f>IF(INDEX(Разделы!C$2:L$1540,A7957*11+7,B7957)="","","- "&amp;INDEX(Разделы!C$2:L$1540,A7957*11+7,B7957))</f>
        <v/>
      </c>
      <c r="E7957" s="15" t="str">
        <f>IF(INDEX(Оценка!C$2:AF$1540,A7955*11+8,(B7957-1)*3+1)="","",INDEX(Оценка!C$2:AF$1540,A7955*11+8,(B7957-1)*3+1)&amp;" ("&amp;INDEX(Оценка!C$2:AF$1540,A7955*11+8,(B7957-1)*3+2)&amp;") ("&amp;INDEX(Оценка!C$2:AF$1540,A7955*11+8,(B7957-1)*3+3)&amp;")")</f>
        <v/>
      </c>
      <c r="F7957" s="15" t="str">
        <f>IF(INDEX(Содержание!C$2:L$1680,A7957*6+5,B7957)="","",INDEX(Содержание!C$2:L$1680,A7957*6+5,B7957))</f>
        <v/>
      </c>
    </row>
    <row r="7958" spans="1:6" s="15" customFormat="1" x14ac:dyDescent="0.25">
      <c r="A7958" s="15">
        <v>86</v>
      </c>
      <c r="B7958" s="15">
        <v>5</v>
      </c>
      <c r="D7958" s="15" t="str">
        <f>IF(INDEX(Разделы!C$2:L$1540,A7958*11+8,B7958)="","","- "&amp;INDEX(Разделы!C$2:L$1540,A7958*11+8,B7958))</f>
        <v/>
      </c>
      <c r="E7958" s="15" t="str">
        <f>IF(INDEX(Оценка!C$2:AF$1540,A7956*11+9,(B7958-1)*3+1)="","",INDEX(Оценка!C$2:AF$1540,A7956*11+9,(B7958-1)*3+1)&amp;" ("&amp;INDEX(Оценка!C$2:AF$1540,A7956*11+9,(B7958-1)*3+2)&amp;") ("&amp;INDEX(Оценка!C$2:AF$1540,A7956*11+9,(B7958-1)*3+3)&amp;")")</f>
        <v/>
      </c>
    </row>
    <row r="7959" spans="1:6" s="15" customFormat="1" x14ac:dyDescent="0.25">
      <c r="A7959" s="15">
        <v>86</v>
      </c>
      <c r="B7959" s="15">
        <v>5</v>
      </c>
      <c r="D7959" s="15" t="str">
        <f>IF(INDEX(Разделы!C$2:L$1540,A7959*11+9,B7959)="","","- "&amp;INDEX(Разделы!C$2:L$1540,A7959*11+9,B7959))</f>
        <v/>
      </c>
      <c r="E7959" s="15" t="str">
        <f>IF(INDEX(Оценка!C$2:AF$1540,A7957*11+10,(B7959-1)*3+1)="","",INDEX(Оценка!C$2:AF$1540,A7957*11+10,(B7959-1)*3+1)&amp;" ("&amp;INDEX(Оценка!C$2:AF$1540,A7957*11+10,(B7959-1)*3+2)&amp;") ("&amp;INDEX(Оценка!C$2:AF$1540,A7957*11+10,(B7959-1)*3+3)&amp;")")</f>
        <v/>
      </c>
    </row>
    <row r="7960" spans="1:6" s="15" customFormat="1" x14ac:dyDescent="0.25">
      <c r="A7960" s="15">
        <v>86</v>
      </c>
      <c r="B7960" s="15">
        <v>5</v>
      </c>
      <c r="D7960" s="15" t="str">
        <f>IF(INDEX(Разделы!C$2:L$1540,A7960*11+10,B7960)="","","- "&amp;INDEX(Разделы!C$2:L$1540,A7960*11+10,B7960))</f>
        <v/>
      </c>
    </row>
    <row r="7961" spans="1:6" s="15" customFormat="1" x14ac:dyDescent="0.25">
      <c r="A7961" s="15">
        <v>86</v>
      </c>
      <c r="B7961" s="15">
        <v>5</v>
      </c>
    </row>
    <row r="7962" spans="1:6" s="15" customFormat="1" x14ac:dyDescent="0.25">
      <c r="A7962" s="15">
        <v>86</v>
      </c>
      <c r="B7962" s="15">
        <v>6</v>
      </c>
      <c r="D7962" s="15" t="str">
        <f xml:space="preserve"> IF(INDEX(Разделы!C$2:L$1540,A7962*11+3,B7962)="","","= "&amp;INDEX(Разделы!C$2:L$1540,A7962*11+3,B7962)&amp;" ("&amp;INDEX(Разделы!C$2:L$1540,A7962*11+4,B7962)&amp;")")</f>
        <v/>
      </c>
      <c r="E7962" s="15" t="str">
        <f>IF(INDEX(Оценка!C$2:AF$1540,A7960*11+4,(B7962-1)*3+1)="","",INDEX(Оценка!C$2:AF$1540,A7960*11+4,(B7962-1)*3+1)&amp;" ("&amp;INDEX(Оценка!C$2:AF$1540,A7960*11+4,(B7962-1)*3+2)&amp;") ("&amp;INDEX(Оценка!C$2:AF$1540,A7960*11+4,(B7962-1)*3+3)&amp;")")</f>
        <v/>
      </c>
      <c r="F7962" s="15" t="str">
        <f>IF(INDEX(Содержание!C$2:L$1680,A7962*6+2,B7962)="","",INDEX(Содержание!C$2:L$1680,A7962*6+2,B7962))</f>
        <v/>
      </c>
    </row>
    <row r="7963" spans="1:6" s="15" customFormat="1" x14ac:dyDescent="0.25">
      <c r="A7963" s="15">
        <v>86</v>
      </c>
      <c r="B7963" s="15">
        <v>6</v>
      </c>
      <c r="E7963" s="15" t="str">
        <f>IF(INDEX(Оценка!C$2:AF$1540,A7961*11+5,(B7963-1)*3+1)="","",INDEX(Оценка!C$2:AF$1540,A7961*11+5,(B7963-1)*3+1)&amp;" ("&amp;INDEX(Оценка!C$2:AF$1540,A7961*11+5,(B7963-1)*3+2)&amp;") ("&amp;INDEX(Оценка!C$2:AF$1540,A7961*11+5,(B7963-1)*3+3)&amp;")")</f>
        <v/>
      </c>
    </row>
    <row r="7964" spans="1:6" s="15" customFormat="1" x14ac:dyDescent="0.25">
      <c r="A7964" s="15">
        <v>86</v>
      </c>
      <c r="B7964" s="15">
        <v>6</v>
      </c>
      <c r="D7964" s="15" t="str">
        <f>IF(INDEX(Разделы!C$2:L$1540,A7964*11+5,B7964)="","","- "&amp;INDEX(Разделы!C$2:L$1540,A7964*11+5,B7964))</f>
        <v/>
      </c>
      <c r="E7964" s="15" t="str">
        <f>IF(INDEX(Оценка!C$2:AF$1540,A7962*11+6,(B7964-1)*3+1)="","",INDEX(Оценка!C$2:AF$1540,A7962*11+6,(B7964-1)*3+1)&amp;" ("&amp;INDEX(Оценка!C$2:AF$1540,A7962*11+6,(B7964-1)*3+2)&amp;") ("&amp;INDEX(Оценка!C$2:AF$1540,A7962*11+6,(B7964-1)*3+3)&amp;")")</f>
        <v/>
      </c>
      <c r="F7964" s="15" t="str">
        <f>IF(INDEX(Содержание!C$2:L$1680,A7964*6+3,B7964)="","","= "&amp;INDEX(Содержание!C$2:L$1680,A7964*6+3,B7964)&amp;" "&amp;INDEX(Содержание!C$2:L$1680,A7966*6+4,B7966))</f>
        <v/>
      </c>
    </row>
    <row r="7965" spans="1:6" s="15" customFormat="1" x14ac:dyDescent="0.25">
      <c r="A7965" s="15">
        <v>86</v>
      </c>
      <c r="B7965" s="15">
        <v>6</v>
      </c>
      <c r="D7965" s="15" t="str">
        <f>IF(INDEX(Разделы!C$2:L$1540,A7965*11+6,B7965)="","","- "&amp;INDEX(Разделы!C$2:L$1540,A7965*11+6,B7965))</f>
        <v/>
      </c>
      <c r="E7965" s="15" t="str">
        <f>IF(INDEX(Оценка!C$2:AF$1540,A7963*11+7,(B7965-1)*3+1)="","",INDEX(Оценка!C$2:AF$1540,A7963*11+7,(B7965-1)*3+1)&amp;" ("&amp;INDEX(Оценка!C$2:AF$1540,A7963*11+7,(B7965-1)*3+2)&amp;") ("&amp;INDEX(Оценка!C$2:AF$1540,A7963*11+7,(B7965-1)*3+3)&amp;")")</f>
        <v/>
      </c>
    </row>
    <row r="7966" spans="1:6" s="15" customFormat="1" x14ac:dyDescent="0.25">
      <c r="A7966" s="15">
        <v>86</v>
      </c>
      <c r="B7966" s="15">
        <v>6</v>
      </c>
      <c r="D7966" s="15" t="str">
        <f>IF(INDEX(Разделы!C$2:L$1540,A7966*11+7,B7966)="","","- "&amp;INDEX(Разделы!C$2:L$1540,A7966*11+7,B7966))</f>
        <v/>
      </c>
      <c r="E7966" s="15" t="str">
        <f>IF(INDEX(Оценка!C$2:AF$1540,A7964*11+8,(B7966-1)*3+1)="","",INDEX(Оценка!C$2:AF$1540,A7964*11+8,(B7966-1)*3+1)&amp;" ("&amp;INDEX(Оценка!C$2:AF$1540,A7964*11+8,(B7966-1)*3+2)&amp;") ("&amp;INDEX(Оценка!C$2:AF$1540,A7964*11+8,(B7966-1)*3+3)&amp;")")</f>
        <v/>
      </c>
      <c r="F7966" s="15" t="str">
        <f>IF(INDEX(Содержание!C$2:L$1680,A7966*6+5,B7966)="","",INDEX(Содержание!C$2:L$1680,A7966*6+5,B7966))</f>
        <v/>
      </c>
    </row>
    <row r="7967" spans="1:6" s="15" customFormat="1" x14ac:dyDescent="0.25">
      <c r="A7967" s="15">
        <v>86</v>
      </c>
      <c r="B7967" s="15">
        <v>6</v>
      </c>
      <c r="D7967" s="15" t="str">
        <f>IF(INDEX(Разделы!C$2:L$1540,A7967*11+8,B7967)="","","- "&amp;INDEX(Разделы!C$2:L$1540,A7967*11+8,B7967))</f>
        <v/>
      </c>
      <c r="E7967" s="15" t="str">
        <f>IF(INDEX(Оценка!C$2:AF$1540,A7965*11+9,(B7967-1)*3+1)="","",INDEX(Оценка!C$2:AF$1540,A7965*11+9,(B7967-1)*3+1)&amp;" ("&amp;INDEX(Оценка!C$2:AF$1540,A7965*11+9,(B7967-1)*3+2)&amp;") ("&amp;INDEX(Оценка!C$2:AF$1540,A7965*11+9,(B7967-1)*3+3)&amp;")")</f>
        <v/>
      </c>
    </row>
    <row r="7968" spans="1:6" s="15" customFormat="1" x14ac:dyDescent="0.25">
      <c r="A7968" s="15">
        <v>86</v>
      </c>
      <c r="B7968" s="15">
        <v>6</v>
      </c>
      <c r="D7968" s="15" t="str">
        <f>IF(INDEX(Разделы!C$2:L$1540,A7968*11+9,B7968)="","","- "&amp;INDEX(Разделы!C$2:L$1540,A7968*11+9,B7968))</f>
        <v/>
      </c>
      <c r="E7968" s="15" t="str">
        <f>IF(INDEX(Оценка!C$2:AF$1540,A7966*11+10,(B7968-1)*3+1)="","",INDEX(Оценка!C$2:AF$1540,A7966*11+10,(B7968-1)*3+1)&amp;" ("&amp;INDEX(Оценка!C$2:AF$1540,A7966*11+10,(B7968-1)*3+2)&amp;") ("&amp;INDEX(Оценка!C$2:AF$1540,A7966*11+10,(B7968-1)*3+3)&amp;")")</f>
        <v/>
      </c>
    </row>
    <row r="7969" spans="1:6" s="15" customFormat="1" x14ac:dyDescent="0.25">
      <c r="A7969" s="15">
        <v>86</v>
      </c>
      <c r="B7969" s="15">
        <v>6</v>
      </c>
      <c r="D7969" s="15" t="str">
        <f>IF(INDEX(Разделы!C$2:L$1540,A7969*11+10,B7969)="","","- "&amp;INDEX(Разделы!C$2:L$1540,A7969*11+10,B7969))</f>
        <v/>
      </c>
    </row>
    <row r="7970" spans="1:6" s="15" customFormat="1" x14ac:dyDescent="0.25">
      <c r="A7970" s="15">
        <v>86</v>
      </c>
      <c r="B7970" s="15">
        <v>6</v>
      </c>
    </row>
    <row r="7971" spans="1:6" s="15" customFormat="1" x14ac:dyDescent="0.25">
      <c r="A7971" s="15">
        <v>86</v>
      </c>
      <c r="B7971" s="15">
        <v>7</v>
      </c>
      <c r="D7971" s="15" t="str">
        <f xml:space="preserve"> IF(INDEX(Разделы!C$2:L$1540,A7971*11+3,B7971)="","","= "&amp;INDEX(Разделы!C$2:L$1540,A7971*11+3,B7971)&amp;" ("&amp;INDEX(Разделы!C$2:L$1540,A7971*11+4,B7971)&amp;")")</f>
        <v/>
      </c>
      <c r="E7971" s="15" t="str">
        <f>IF(INDEX(Оценка!C$2:AF$1540,A7969*11+4,(B7971-1)*3+1)="","",INDEX(Оценка!C$2:AF$1540,A7969*11+4,(B7971-1)*3+1)&amp;" ("&amp;INDEX(Оценка!C$2:AF$1540,A7969*11+4,(B7971-1)*3+2)&amp;") ("&amp;INDEX(Оценка!C$2:AF$1540,A7969*11+4,(B7971-1)*3+3)&amp;")")</f>
        <v/>
      </c>
      <c r="F7971" s="15" t="str">
        <f>IF(INDEX(Содержание!C$2:L$1680,A7971*6+2,B7971)="","",INDEX(Содержание!C$2:L$1680,A7971*6+2,B7971))</f>
        <v/>
      </c>
    </row>
    <row r="7972" spans="1:6" s="15" customFormat="1" x14ac:dyDescent="0.25">
      <c r="A7972" s="15">
        <v>86</v>
      </c>
      <c r="B7972" s="15">
        <v>7</v>
      </c>
      <c r="E7972" s="15" t="str">
        <f>IF(INDEX(Оценка!C$2:AF$1540,A7970*11+5,(B7972-1)*3+1)="","",INDEX(Оценка!C$2:AF$1540,A7970*11+5,(B7972-1)*3+1)&amp;" ("&amp;INDEX(Оценка!C$2:AF$1540,A7970*11+5,(B7972-1)*3+2)&amp;") ("&amp;INDEX(Оценка!C$2:AF$1540,A7970*11+5,(B7972-1)*3+3)&amp;")")</f>
        <v/>
      </c>
    </row>
    <row r="7973" spans="1:6" s="15" customFormat="1" x14ac:dyDescent="0.25">
      <c r="A7973" s="15">
        <v>86</v>
      </c>
      <c r="B7973" s="15">
        <v>7</v>
      </c>
      <c r="D7973" s="15" t="str">
        <f>IF(INDEX(Разделы!C$2:L$1540,A7973*11+5,B7973)="","","- "&amp;INDEX(Разделы!C$2:L$1540,A7973*11+5,B7973))</f>
        <v/>
      </c>
      <c r="E7973" s="15" t="str">
        <f>IF(INDEX(Оценка!C$2:AF$1540,A7971*11+6,(B7973-1)*3+1)="","",INDEX(Оценка!C$2:AF$1540,A7971*11+6,(B7973-1)*3+1)&amp;" ("&amp;INDEX(Оценка!C$2:AF$1540,A7971*11+6,(B7973-1)*3+2)&amp;") ("&amp;INDEX(Оценка!C$2:AF$1540,A7971*11+6,(B7973-1)*3+3)&amp;")")</f>
        <v/>
      </c>
      <c r="F7973" s="15" t="str">
        <f>IF(INDEX(Содержание!C$2:L$1680,A7973*6+3,B7973)="","","= "&amp;INDEX(Содержание!C$2:L$1680,A7973*6+3,B7973)&amp;" "&amp;INDEX(Содержание!C$2:L$1680,A7975*6+4,B7975))</f>
        <v/>
      </c>
    </row>
    <row r="7974" spans="1:6" s="15" customFormat="1" x14ac:dyDescent="0.25">
      <c r="A7974" s="15">
        <v>86</v>
      </c>
      <c r="B7974" s="15">
        <v>7</v>
      </c>
      <c r="D7974" s="15" t="str">
        <f>IF(INDEX(Разделы!C$2:L$1540,A7974*11+6,B7974)="","","- "&amp;INDEX(Разделы!C$2:L$1540,A7974*11+6,B7974))</f>
        <v/>
      </c>
      <c r="E7974" s="15" t="str">
        <f>IF(INDEX(Оценка!C$2:AF$1540,A7972*11+7,(B7974-1)*3+1)="","",INDEX(Оценка!C$2:AF$1540,A7972*11+7,(B7974-1)*3+1)&amp;" ("&amp;INDEX(Оценка!C$2:AF$1540,A7972*11+7,(B7974-1)*3+2)&amp;") ("&amp;INDEX(Оценка!C$2:AF$1540,A7972*11+7,(B7974-1)*3+3)&amp;")")</f>
        <v/>
      </c>
    </row>
    <row r="7975" spans="1:6" s="15" customFormat="1" x14ac:dyDescent="0.25">
      <c r="A7975" s="15">
        <v>86</v>
      </c>
      <c r="B7975" s="15">
        <v>7</v>
      </c>
      <c r="D7975" s="15" t="str">
        <f>IF(INDEX(Разделы!C$2:L$1540,A7975*11+7,B7975)="","","- "&amp;INDEX(Разделы!C$2:L$1540,A7975*11+7,B7975))</f>
        <v/>
      </c>
      <c r="E7975" s="15" t="str">
        <f>IF(INDEX(Оценка!C$2:AF$1540,A7973*11+8,(B7975-1)*3+1)="","",INDEX(Оценка!C$2:AF$1540,A7973*11+8,(B7975-1)*3+1)&amp;" ("&amp;INDEX(Оценка!C$2:AF$1540,A7973*11+8,(B7975-1)*3+2)&amp;") ("&amp;INDEX(Оценка!C$2:AF$1540,A7973*11+8,(B7975-1)*3+3)&amp;")")</f>
        <v/>
      </c>
      <c r="F7975" s="15" t="str">
        <f>IF(INDEX(Содержание!C$2:L$1680,A7975*6+5,B7975)="","",INDEX(Содержание!C$2:L$1680,A7975*6+5,B7975))</f>
        <v/>
      </c>
    </row>
    <row r="7976" spans="1:6" s="15" customFormat="1" x14ac:dyDescent="0.25">
      <c r="A7976" s="15">
        <v>86</v>
      </c>
      <c r="B7976" s="15">
        <v>7</v>
      </c>
      <c r="D7976" s="15" t="str">
        <f>IF(INDEX(Разделы!C$2:L$1540,A7976*11+8,B7976)="","","- "&amp;INDEX(Разделы!C$2:L$1540,A7976*11+8,B7976))</f>
        <v/>
      </c>
      <c r="E7976" s="15" t="str">
        <f>IF(INDEX(Оценка!C$2:AF$1540,A7974*11+9,(B7976-1)*3+1)="","",INDEX(Оценка!C$2:AF$1540,A7974*11+9,(B7976-1)*3+1)&amp;" ("&amp;INDEX(Оценка!C$2:AF$1540,A7974*11+9,(B7976-1)*3+2)&amp;") ("&amp;INDEX(Оценка!C$2:AF$1540,A7974*11+9,(B7976-1)*3+3)&amp;")")</f>
        <v/>
      </c>
    </row>
    <row r="7977" spans="1:6" s="15" customFormat="1" x14ac:dyDescent="0.25">
      <c r="A7977" s="15">
        <v>86</v>
      </c>
      <c r="B7977" s="15">
        <v>7</v>
      </c>
      <c r="D7977" s="15" t="str">
        <f>IF(INDEX(Разделы!C$2:L$1540,A7977*11+9,B7977)="","","- "&amp;INDEX(Разделы!C$2:L$1540,A7977*11+9,B7977))</f>
        <v/>
      </c>
      <c r="E7977" s="15" t="str">
        <f>IF(INDEX(Оценка!C$2:AF$1540,A7975*11+10,(B7977-1)*3+1)="","",INDEX(Оценка!C$2:AF$1540,A7975*11+10,(B7977-1)*3+1)&amp;" ("&amp;INDEX(Оценка!C$2:AF$1540,A7975*11+10,(B7977-1)*3+2)&amp;") ("&amp;INDEX(Оценка!C$2:AF$1540,A7975*11+10,(B7977-1)*3+3)&amp;")")</f>
        <v/>
      </c>
    </row>
    <row r="7978" spans="1:6" s="15" customFormat="1" x14ac:dyDescent="0.25">
      <c r="A7978" s="15">
        <v>86</v>
      </c>
      <c r="B7978" s="15">
        <v>7</v>
      </c>
      <c r="D7978" s="15" t="str">
        <f>IF(INDEX(Разделы!C$2:L$1540,A7978*11+10,B7978)="","","- "&amp;INDEX(Разделы!C$2:L$1540,A7978*11+10,B7978))</f>
        <v/>
      </c>
    </row>
    <row r="7979" spans="1:6" s="15" customFormat="1" x14ac:dyDescent="0.25">
      <c r="A7979" s="15">
        <v>86</v>
      </c>
      <c r="B7979" s="15">
        <v>7</v>
      </c>
    </row>
    <row r="7980" spans="1:6" s="15" customFormat="1" x14ac:dyDescent="0.25">
      <c r="A7980" s="15">
        <v>86</v>
      </c>
      <c r="B7980" s="15">
        <v>8</v>
      </c>
      <c r="D7980" s="15" t="str">
        <f xml:space="preserve"> IF(INDEX(Разделы!C$2:L$1540,A7980*11+3,B7980)="","","= "&amp;INDEX(Разделы!C$2:L$1540,A7980*11+3,B7980)&amp;" ("&amp;INDEX(Разделы!C$2:L$1540,A7980*11+4,B7980)&amp;")")</f>
        <v/>
      </c>
      <c r="E7980" s="15" t="str">
        <f>IF(INDEX(Оценка!C$2:AF$1540,A7978*11+4,(B7980-1)*3+1)="","",INDEX(Оценка!C$2:AF$1540,A7978*11+4,(B7980-1)*3+1)&amp;" ("&amp;INDEX(Оценка!C$2:AF$1540,A7978*11+4,(B7980-1)*3+2)&amp;") ("&amp;INDEX(Оценка!C$2:AF$1540,A7978*11+4,(B7980-1)*3+3)&amp;")")</f>
        <v/>
      </c>
      <c r="F7980" s="15" t="str">
        <f>IF(INDEX(Содержание!C$2:L$1680,A7980*6+2,B7980)="","",INDEX(Содержание!C$2:L$1680,A7980*6+2,B7980))</f>
        <v/>
      </c>
    </row>
    <row r="7981" spans="1:6" s="15" customFormat="1" x14ac:dyDescent="0.25">
      <c r="A7981" s="15">
        <v>86</v>
      </c>
      <c r="B7981" s="15">
        <v>8</v>
      </c>
      <c r="E7981" s="15" t="str">
        <f>IF(INDEX(Оценка!C$2:AF$1540,A7979*11+5,(B7981-1)*3+1)="","",INDEX(Оценка!C$2:AF$1540,A7979*11+5,(B7981-1)*3+1)&amp;" ("&amp;INDEX(Оценка!C$2:AF$1540,A7979*11+5,(B7981-1)*3+2)&amp;") ("&amp;INDEX(Оценка!C$2:AF$1540,A7979*11+5,(B7981-1)*3+3)&amp;")")</f>
        <v/>
      </c>
    </row>
    <row r="7982" spans="1:6" s="15" customFormat="1" x14ac:dyDescent="0.25">
      <c r="A7982" s="15">
        <v>86</v>
      </c>
      <c r="B7982" s="15">
        <v>8</v>
      </c>
      <c r="D7982" s="15" t="str">
        <f>IF(INDEX(Разделы!C$2:L$1540,A7982*11+5,B7982)="","","- "&amp;INDEX(Разделы!C$2:L$1540,A7982*11+5,B7982))</f>
        <v/>
      </c>
      <c r="E7982" s="15" t="str">
        <f>IF(INDEX(Оценка!C$2:AF$1540,A7980*11+6,(B7982-1)*3+1)="","",INDEX(Оценка!C$2:AF$1540,A7980*11+6,(B7982-1)*3+1)&amp;" ("&amp;INDEX(Оценка!C$2:AF$1540,A7980*11+6,(B7982-1)*3+2)&amp;") ("&amp;INDEX(Оценка!C$2:AF$1540,A7980*11+6,(B7982-1)*3+3)&amp;")")</f>
        <v/>
      </c>
      <c r="F7982" s="15" t="str">
        <f>IF(INDEX(Содержание!C$2:L$1680,A7982*6+3,B7982)="","","= "&amp;INDEX(Содержание!C$2:L$1680,A7982*6+3,B7982)&amp;" "&amp;INDEX(Содержание!C$2:L$1680,A7984*6+4,B7984))</f>
        <v/>
      </c>
    </row>
    <row r="7983" spans="1:6" s="15" customFormat="1" x14ac:dyDescent="0.25">
      <c r="A7983" s="15">
        <v>86</v>
      </c>
      <c r="B7983" s="15">
        <v>8</v>
      </c>
      <c r="D7983" s="15" t="str">
        <f>IF(INDEX(Разделы!C$2:L$1540,A7983*11+6,B7983)="","","- "&amp;INDEX(Разделы!C$2:L$1540,A7983*11+6,B7983))</f>
        <v/>
      </c>
      <c r="E7983" s="15" t="str">
        <f>IF(INDEX(Оценка!C$2:AF$1540,A7981*11+7,(B7983-1)*3+1)="","",INDEX(Оценка!C$2:AF$1540,A7981*11+7,(B7983-1)*3+1)&amp;" ("&amp;INDEX(Оценка!C$2:AF$1540,A7981*11+7,(B7983-1)*3+2)&amp;") ("&amp;INDEX(Оценка!C$2:AF$1540,A7981*11+7,(B7983-1)*3+3)&amp;")")</f>
        <v/>
      </c>
    </row>
    <row r="7984" spans="1:6" s="15" customFormat="1" x14ac:dyDescent="0.25">
      <c r="A7984" s="15">
        <v>86</v>
      </c>
      <c r="B7984" s="15">
        <v>8</v>
      </c>
      <c r="D7984" s="15" t="str">
        <f>IF(INDEX(Разделы!C$2:L$1540,A7984*11+7,B7984)="","","- "&amp;INDEX(Разделы!C$2:L$1540,A7984*11+7,B7984))</f>
        <v/>
      </c>
      <c r="E7984" s="15" t="str">
        <f>IF(INDEX(Оценка!C$2:AF$1540,A7982*11+8,(B7984-1)*3+1)="","",INDEX(Оценка!C$2:AF$1540,A7982*11+8,(B7984-1)*3+1)&amp;" ("&amp;INDEX(Оценка!C$2:AF$1540,A7982*11+8,(B7984-1)*3+2)&amp;") ("&amp;INDEX(Оценка!C$2:AF$1540,A7982*11+8,(B7984-1)*3+3)&amp;")")</f>
        <v/>
      </c>
      <c r="F7984" s="15" t="str">
        <f>IF(INDEX(Содержание!C$2:L$1680,A7984*6+5,B7984)="","",INDEX(Содержание!C$2:L$1680,A7984*6+5,B7984))</f>
        <v/>
      </c>
    </row>
    <row r="7985" spans="1:6" s="15" customFormat="1" x14ac:dyDescent="0.25">
      <c r="A7985" s="15">
        <v>86</v>
      </c>
      <c r="B7985" s="15">
        <v>8</v>
      </c>
      <c r="D7985" s="15" t="str">
        <f>IF(INDEX(Разделы!C$2:L$1540,A7985*11+8,B7985)="","","- "&amp;INDEX(Разделы!C$2:L$1540,A7985*11+8,B7985))</f>
        <v/>
      </c>
      <c r="E7985" s="15" t="str">
        <f>IF(INDEX(Оценка!C$2:AF$1540,A7983*11+9,(B7985-1)*3+1)="","",INDEX(Оценка!C$2:AF$1540,A7983*11+9,(B7985-1)*3+1)&amp;" ("&amp;INDEX(Оценка!C$2:AF$1540,A7983*11+9,(B7985-1)*3+2)&amp;") ("&amp;INDEX(Оценка!C$2:AF$1540,A7983*11+9,(B7985-1)*3+3)&amp;")")</f>
        <v/>
      </c>
    </row>
    <row r="7986" spans="1:6" s="15" customFormat="1" x14ac:dyDescent="0.25">
      <c r="A7986" s="15">
        <v>86</v>
      </c>
      <c r="B7986" s="15">
        <v>8</v>
      </c>
      <c r="D7986" s="15" t="str">
        <f>IF(INDEX(Разделы!C$2:L$1540,A7986*11+9,B7986)="","","- "&amp;INDEX(Разделы!C$2:L$1540,A7986*11+9,B7986))</f>
        <v/>
      </c>
      <c r="E7986" s="15" t="str">
        <f>IF(INDEX(Оценка!C$2:AF$1540,A7984*11+10,(B7986-1)*3+1)="","",INDEX(Оценка!C$2:AF$1540,A7984*11+10,(B7986-1)*3+1)&amp;" ("&amp;INDEX(Оценка!C$2:AF$1540,A7984*11+10,(B7986-1)*3+2)&amp;") ("&amp;INDEX(Оценка!C$2:AF$1540,A7984*11+10,(B7986-1)*3+3)&amp;")")</f>
        <v/>
      </c>
    </row>
    <row r="7987" spans="1:6" s="15" customFormat="1" x14ac:dyDescent="0.25">
      <c r="A7987" s="15">
        <v>86</v>
      </c>
      <c r="B7987" s="15">
        <v>8</v>
      </c>
      <c r="D7987" s="15" t="str">
        <f>IF(INDEX(Разделы!C$2:L$1540,A7987*11+10,B7987)="","","- "&amp;INDEX(Разделы!C$2:L$1540,A7987*11+10,B7987))</f>
        <v/>
      </c>
    </row>
    <row r="7988" spans="1:6" s="15" customFormat="1" x14ac:dyDescent="0.25">
      <c r="A7988" s="15">
        <v>86</v>
      </c>
      <c r="B7988" s="15">
        <v>8</v>
      </c>
    </row>
    <row r="7989" spans="1:6" s="15" customFormat="1" x14ac:dyDescent="0.25">
      <c r="A7989" s="15">
        <v>86</v>
      </c>
      <c r="B7989" s="15">
        <v>9</v>
      </c>
      <c r="D7989" s="15" t="str">
        <f xml:space="preserve"> IF(INDEX(Разделы!C$2:L$1540,A7989*11+3,B7989)="","","= "&amp;INDEX(Разделы!C$2:L$1540,A7989*11+3,B7989)&amp;" ("&amp;INDEX(Разделы!C$2:L$1540,A7989*11+4,B7989)&amp;")")</f>
        <v/>
      </c>
      <c r="E7989" s="15" t="str">
        <f>IF(INDEX(Оценка!C$2:AF$1540,A7987*11+4,(B7989-1)*3+1)="","",INDEX(Оценка!C$2:AF$1540,A7987*11+4,(B7989-1)*3+1)&amp;" ("&amp;INDEX(Оценка!C$2:AF$1540,A7987*11+4,(B7989-1)*3+2)&amp;") ("&amp;INDEX(Оценка!C$2:AF$1540,A7987*11+4,(B7989-1)*3+3)&amp;")")</f>
        <v/>
      </c>
      <c r="F7989" s="15" t="str">
        <f>IF(INDEX(Содержание!C$2:L$1680,A7989*6+2,B7989)="","",INDEX(Содержание!C$2:L$1680,A7989*6+2,B7989))</f>
        <v/>
      </c>
    </row>
    <row r="7990" spans="1:6" s="15" customFormat="1" x14ac:dyDescent="0.25">
      <c r="A7990" s="15">
        <v>86</v>
      </c>
      <c r="B7990" s="15">
        <v>9</v>
      </c>
      <c r="E7990" s="15" t="str">
        <f>IF(INDEX(Оценка!C$2:AF$1540,A7988*11+5,(B7990-1)*3+1)="","",INDEX(Оценка!C$2:AF$1540,A7988*11+5,(B7990-1)*3+1)&amp;" ("&amp;INDEX(Оценка!C$2:AF$1540,A7988*11+5,(B7990-1)*3+2)&amp;") ("&amp;INDEX(Оценка!C$2:AF$1540,A7988*11+5,(B7990-1)*3+3)&amp;")")</f>
        <v/>
      </c>
    </row>
    <row r="7991" spans="1:6" s="15" customFormat="1" x14ac:dyDescent="0.25">
      <c r="A7991" s="15">
        <v>86</v>
      </c>
      <c r="B7991" s="15">
        <v>9</v>
      </c>
      <c r="D7991" s="15" t="str">
        <f>IF(INDEX(Разделы!C$2:L$1540,A7991*11+5,B7991)="","","- "&amp;INDEX(Разделы!C$2:L$1540,A7991*11+5,B7991))</f>
        <v/>
      </c>
      <c r="E7991" s="15" t="str">
        <f>IF(INDEX(Оценка!C$2:AF$1540,A7989*11+6,(B7991-1)*3+1)="","",INDEX(Оценка!C$2:AF$1540,A7989*11+6,(B7991-1)*3+1)&amp;" ("&amp;INDEX(Оценка!C$2:AF$1540,A7989*11+6,(B7991-1)*3+2)&amp;") ("&amp;INDEX(Оценка!C$2:AF$1540,A7989*11+6,(B7991-1)*3+3)&amp;")")</f>
        <v/>
      </c>
      <c r="F7991" s="15" t="str">
        <f>IF(INDEX(Содержание!C$2:L$1680,A7991*6+3,B7991)="","","= "&amp;INDEX(Содержание!C$2:L$1680,A7991*6+3,B7991)&amp;" "&amp;INDEX(Содержание!C$2:L$1680,A7993*6+4,B7993))</f>
        <v/>
      </c>
    </row>
    <row r="7992" spans="1:6" s="15" customFormat="1" x14ac:dyDescent="0.25">
      <c r="A7992" s="15">
        <v>86</v>
      </c>
      <c r="B7992" s="15">
        <v>9</v>
      </c>
      <c r="D7992" s="15" t="str">
        <f>IF(INDEX(Разделы!C$2:L$1540,A7992*11+6,B7992)="","","- "&amp;INDEX(Разделы!C$2:L$1540,A7992*11+6,B7992))</f>
        <v/>
      </c>
      <c r="E7992" s="15" t="str">
        <f>IF(INDEX(Оценка!C$2:AF$1540,A7990*11+7,(B7992-1)*3+1)="","",INDEX(Оценка!C$2:AF$1540,A7990*11+7,(B7992-1)*3+1)&amp;" ("&amp;INDEX(Оценка!C$2:AF$1540,A7990*11+7,(B7992-1)*3+2)&amp;") ("&amp;INDEX(Оценка!C$2:AF$1540,A7990*11+7,(B7992-1)*3+3)&amp;")")</f>
        <v/>
      </c>
    </row>
    <row r="7993" spans="1:6" s="15" customFormat="1" x14ac:dyDescent="0.25">
      <c r="A7993" s="15">
        <v>86</v>
      </c>
      <c r="B7993" s="15">
        <v>9</v>
      </c>
      <c r="D7993" s="15" t="str">
        <f>IF(INDEX(Разделы!C$2:L$1540,A7993*11+7,B7993)="","","- "&amp;INDEX(Разделы!C$2:L$1540,A7993*11+7,B7993))</f>
        <v/>
      </c>
      <c r="E7993" s="15" t="str">
        <f>IF(INDEX(Оценка!C$2:AF$1540,A7991*11+8,(B7993-1)*3+1)="","",INDEX(Оценка!C$2:AF$1540,A7991*11+8,(B7993-1)*3+1)&amp;" ("&amp;INDEX(Оценка!C$2:AF$1540,A7991*11+8,(B7993-1)*3+2)&amp;") ("&amp;INDEX(Оценка!C$2:AF$1540,A7991*11+8,(B7993-1)*3+3)&amp;")")</f>
        <v/>
      </c>
      <c r="F7993" s="15" t="str">
        <f>IF(INDEX(Содержание!C$2:L$1680,A7993*6+5,B7993)="","",INDEX(Содержание!C$2:L$1680,A7993*6+5,B7993))</f>
        <v/>
      </c>
    </row>
    <row r="7994" spans="1:6" s="15" customFormat="1" x14ac:dyDescent="0.25">
      <c r="A7994" s="15">
        <v>86</v>
      </c>
      <c r="B7994" s="15">
        <v>9</v>
      </c>
      <c r="D7994" s="15" t="str">
        <f>IF(INDEX(Разделы!C$2:L$1540,A7994*11+8,B7994)="","","- "&amp;INDEX(Разделы!C$2:L$1540,A7994*11+8,B7994))</f>
        <v/>
      </c>
      <c r="E7994" s="15" t="str">
        <f>IF(INDEX(Оценка!C$2:AF$1540,A7992*11+9,(B7994-1)*3+1)="","",INDEX(Оценка!C$2:AF$1540,A7992*11+9,(B7994-1)*3+1)&amp;" ("&amp;INDEX(Оценка!C$2:AF$1540,A7992*11+9,(B7994-1)*3+2)&amp;") ("&amp;INDEX(Оценка!C$2:AF$1540,A7992*11+9,(B7994-1)*3+3)&amp;")")</f>
        <v/>
      </c>
    </row>
    <row r="7995" spans="1:6" s="15" customFormat="1" x14ac:dyDescent="0.25">
      <c r="A7995" s="15">
        <v>86</v>
      </c>
      <c r="B7995" s="15">
        <v>9</v>
      </c>
      <c r="D7995" s="15" t="str">
        <f>IF(INDEX(Разделы!C$2:L$1540,A7995*11+9,B7995)="","","- "&amp;INDEX(Разделы!C$2:L$1540,A7995*11+9,B7995))</f>
        <v/>
      </c>
      <c r="E7995" s="15" t="str">
        <f>IF(INDEX(Оценка!C$2:AF$1540,A7993*11+10,(B7995-1)*3+1)="","",INDEX(Оценка!C$2:AF$1540,A7993*11+10,(B7995-1)*3+1)&amp;" ("&amp;INDEX(Оценка!C$2:AF$1540,A7993*11+10,(B7995-1)*3+2)&amp;") ("&amp;INDEX(Оценка!C$2:AF$1540,A7993*11+10,(B7995-1)*3+3)&amp;")")</f>
        <v/>
      </c>
    </row>
    <row r="7996" spans="1:6" s="15" customFormat="1" x14ac:dyDescent="0.25">
      <c r="A7996" s="15">
        <v>86</v>
      </c>
      <c r="B7996" s="15">
        <v>9</v>
      </c>
      <c r="D7996" s="15" t="str">
        <f>IF(INDEX(Разделы!C$2:L$1540,A7996*11+10,B7996)="","","- "&amp;INDEX(Разделы!C$2:L$1540,A7996*11+10,B7996))</f>
        <v/>
      </c>
    </row>
    <row r="7997" spans="1:6" s="15" customFormat="1" x14ac:dyDescent="0.25">
      <c r="A7997" s="15">
        <v>86</v>
      </c>
      <c r="B7997" s="15">
        <v>9</v>
      </c>
    </row>
    <row r="7998" spans="1:6" s="15" customFormat="1" x14ac:dyDescent="0.25">
      <c r="A7998" s="15">
        <v>86</v>
      </c>
      <c r="B7998" s="15">
        <v>10</v>
      </c>
      <c r="D7998" s="15" t="str">
        <f xml:space="preserve"> IF(INDEX(Разделы!C$2:L$1540,A7998*11+3,B7998)="","","= "&amp;INDEX(Разделы!C$2:L$1540,A7998*11+3,B7998)&amp;" ("&amp;INDEX(Разделы!C$2:L$1540,A7998*11+4,B7998)&amp;")")</f>
        <v/>
      </c>
      <c r="E7998" s="15" t="str">
        <f>IF(INDEX(Оценка!C$2:AF$1540,A7996*11+4,(B7998-1)*3+1)="","",INDEX(Оценка!C$2:AF$1540,A7996*11+4,(B7998-1)*3+1)&amp;" ("&amp;INDEX(Оценка!C$2:AF$1540,A7996*11+4,(B7998-1)*3+2)&amp;") ("&amp;INDEX(Оценка!C$2:AF$1540,A7996*11+4,(B7998-1)*3+3)&amp;")")</f>
        <v/>
      </c>
      <c r="F7998" s="15" t="str">
        <f>IF(INDEX(Содержание!C$2:L$1680,A7998*6+2,B7998)="","",INDEX(Содержание!C$2:L$1680,A7998*6+2,B7998))</f>
        <v/>
      </c>
    </row>
    <row r="7999" spans="1:6" s="15" customFormat="1" x14ac:dyDescent="0.25">
      <c r="A7999" s="15">
        <v>86</v>
      </c>
      <c r="B7999" s="15">
        <v>10</v>
      </c>
      <c r="E7999" s="15" t="str">
        <f>IF(INDEX(Оценка!C$2:AF$1540,A7997*11+5,(B7999-1)*3+1)="","",INDEX(Оценка!C$2:AF$1540,A7997*11+5,(B7999-1)*3+1)&amp;" ("&amp;INDEX(Оценка!C$2:AF$1540,A7997*11+5,(B7999-1)*3+2)&amp;") ("&amp;INDEX(Оценка!C$2:AF$1540,A7997*11+5,(B7999-1)*3+3)&amp;")")</f>
        <v/>
      </c>
    </row>
    <row r="8000" spans="1:6" s="15" customFormat="1" x14ac:dyDescent="0.25">
      <c r="A8000" s="15">
        <v>86</v>
      </c>
      <c r="B8000" s="15">
        <v>10</v>
      </c>
      <c r="D8000" s="15" t="str">
        <f>IF(INDEX(Разделы!C$2:L$1540,A8000*11+5,B8000)="","","- "&amp;INDEX(Разделы!C$2:L$1540,A8000*11+5,B8000))</f>
        <v/>
      </c>
      <c r="E8000" s="15" t="str">
        <f>IF(INDEX(Оценка!C$2:AF$1540,A7998*11+6,(B8000-1)*3+1)="","",INDEX(Оценка!C$2:AF$1540,A7998*11+6,(B8000-1)*3+1)&amp;" ("&amp;INDEX(Оценка!C$2:AF$1540,A7998*11+6,(B8000-1)*3+2)&amp;") ("&amp;INDEX(Оценка!C$2:AF$1540,A7998*11+6,(B8000-1)*3+3)&amp;")")</f>
        <v/>
      </c>
      <c r="F8000" s="15" t="str">
        <f>IF(INDEX(Содержание!C$2:L$1680,A8000*6+3,B8000)="","","= "&amp;INDEX(Содержание!C$2:L$1680,A8000*6+3,B8000)&amp;" "&amp;INDEX(Содержание!C$2:L$1680,A8002*6+4,B8002))</f>
        <v/>
      </c>
    </row>
    <row r="8001" spans="1:6" s="15" customFormat="1" x14ac:dyDescent="0.25">
      <c r="A8001" s="15">
        <v>86</v>
      </c>
      <c r="B8001" s="15">
        <v>10</v>
      </c>
      <c r="D8001" s="15" t="str">
        <f>IF(INDEX(Разделы!C$2:L$1540,A8001*11+6,B8001)="","","- "&amp;INDEX(Разделы!C$2:L$1540,A8001*11+6,B8001))</f>
        <v/>
      </c>
      <c r="E8001" s="15" t="str">
        <f>IF(INDEX(Оценка!C$2:AF$1540,A7999*11+7,(B8001-1)*3+1)="","",INDEX(Оценка!C$2:AF$1540,A7999*11+7,(B8001-1)*3+1)&amp;" ("&amp;INDEX(Оценка!C$2:AF$1540,A7999*11+7,(B8001-1)*3+2)&amp;") ("&amp;INDEX(Оценка!C$2:AF$1540,A7999*11+7,(B8001-1)*3+3)&amp;")")</f>
        <v/>
      </c>
    </row>
    <row r="8002" spans="1:6" s="15" customFormat="1" x14ac:dyDescent="0.25">
      <c r="A8002" s="15">
        <v>86</v>
      </c>
      <c r="B8002" s="15">
        <v>10</v>
      </c>
      <c r="D8002" s="15" t="str">
        <f>IF(INDEX(Разделы!C$2:L$1540,A8002*11+7,B8002)="","","- "&amp;INDEX(Разделы!C$2:L$1540,A8002*11+7,B8002))</f>
        <v/>
      </c>
      <c r="E8002" s="15" t="str">
        <f>IF(INDEX(Оценка!C$2:AF$1540,A8000*11+8,(B8002-1)*3+1)="","",INDEX(Оценка!C$2:AF$1540,A8000*11+8,(B8002-1)*3+1)&amp;" ("&amp;INDEX(Оценка!C$2:AF$1540,A8000*11+8,(B8002-1)*3+2)&amp;") ("&amp;INDEX(Оценка!C$2:AF$1540,A8000*11+8,(B8002-1)*3+3)&amp;")")</f>
        <v/>
      </c>
      <c r="F8002" s="15" t="str">
        <f>IF(INDEX(Содержание!C$2:L$1680,A8002*6+5,B8002)="","",INDEX(Содержание!C$2:L$1680,A8002*6+5,B8002))</f>
        <v/>
      </c>
    </row>
    <row r="8003" spans="1:6" s="15" customFormat="1" x14ac:dyDescent="0.25">
      <c r="A8003" s="15">
        <v>86</v>
      </c>
      <c r="B8003" s="15">
        <v>10</v>
      </c>
      <c r="D8003" s="15" t="str">
        <f>IF(INDEX(Разделы!C$2:L$1540,A8003*11+8,B8003)="","","- "&amp;INDEX(Разделы!C$2:L$1540,A8003*11+8,B8003))</f>
        <v/>
      </c>
      <c r="E8003" s="15" t="str">
        <f>IF(INDEX(Оценка!C$2:AF$1540,A8001*11+9,(B8003-1)*3+1)="","",INDEX(Оценка!C$2:AF$1540,A8001*11+9,(B8003-1)*3+1)&amp;" ("&amp;INDEX(Оценка!C$2:AF$1540,A8001*11+9,(B8003-1)*3+2)&amp;") ("&amp;INDEX(Оценка!C$2:AF$1540,A8001*11+9,(B8003-1)*3+3)&amp;")")</f>
        <v/>
      </c>
    </row>
    <row r="8004" spans="1:6" s="15" customFormat="1" x14ac:dyDescent="0.25">
      <c r="A8004" s="15">
        <v>86</v>
      </c>
      <c r="B8004" s="15">
        <v>10</v>
      </c>
      <c r="D8004" s="15" t="str">
        <f>IF(INDEX(Разделы!C$2:L$1540,A8004*11+9,B8004)="","","- "&amp;INDEX(Разделы!C$2:L$1540,A8004*11+9,B8004))</f>
        <v/>
      </c>
      <c r="E8004" s="15" t="str">
        <f>IF(INDEX(Оценка!C$2:AF$1540,A8002*11+10,(B8004-1)*3+1)="","",INDEX(Оценка!C$2:AF$1540,A8002*11+10,(B8004-1)*3+1)&amp;" ("&amp;INDEX(Оценка!C$2:AF$1540,A8002*11+10,(B8004-1)*3+2)&amp;") ("&amp;INDEX(Оценка!C$2:AF$1540,A8002*11+10,(B8004-1)*3+3)&amp;")")</f>
        <v/>
      </c>
    </row>
    <row r="8005" spans="1:6" s="15" customFormat="1" x14ac:dyDescent="0.25">
      <c r="A8005" s="15">
        <v>86</v>
      </c>
      <c r="B8005" s="15">
        <v>10</v>
      </c>
      <c r="D8005" s="15" t="str">
        <f>IF(INDEX(Разделы!C$2:L$1540,A8005*11+10,B8005)="","","- "&amp;INDEX(Разделы!C$2:L$1540,A8005*11+10,B8005))</f>
        <v/>
      </c>
    </row>
    <row r="8006" spans="1:6" s="15" customFormat="1" x14ac:dyDescent="0.25">
      <c r="A8006" s="15">
        <v>86</v>
      </c>
      <c r="B8006" s="15">
        <v>10</v>
      </c>
    </row>
    <row r="8007" spans="1:6" s="15" customFormat="1" x14ac:dyDescent="0.25">
      <c r="A8007" s="15">
        <v>87</v>
      </c>
      <c r="B8007" s="15">
        <v>1</v>
      </c>
      <c r="D8007" s="15" t="str">
        <f>IF(INDEX(Разделы!C$2:L$1540,A8007*11+1,1)="","","== "&amp;INDEX(Разделы!C$2:L$1540,A8007*11+1,1))</f>
        <v/>
      </c>
      <c r="E8007" s="15" t="str">
        <f>IF(INDEX(Оценка!C$2:AF$1540,A8007*11+1,1)="","","== "&amp;INDEX(Оценка!C$2:AF$1540,A8007*11+1,1))</f>
        <v/>
      </c>
      <c r="F8007" s="15" t="str">
        <f>IF(INDEX(Содержание!C$2:L$1680,A8007*6+1,1)="","","== "&amp;INDEX(Содержание!C$2:L$1680,A8007*6+1,1))</f>
        <v/>
      </c>
    </row>
    <row r="8008" spans="1:6" s="15" customFormat="1" x14ac:dyDescent="0.25">
      <c r="A8008" s="15">
        <v>87</v>
      </c>
      <c r="B8008" s="15">
        <v>1</v>
      </c>
    </row>
    <row r="8009" spans="1:6" s="15" customFormat="1" x14ac:dyDescent="0.25">
      <c r="A8009" s="15">
        <v>87</v>
      </c>
      <c r="B8009" s="15">
        <v>1</v>
      </c>
      <c r="D8009" s="15" t="str">
        <f xml:space="preserve"> IF(INDEX(Разделы!C$2:L$1540,A8009*11+3,B8009)="","","= "&amp;INDEX(Разделы!C$2:L$1540,A8009*11+3,B8009)&amp;" ("&amp;INDEX(Разделы!C$2:L$1540,A8009*11+4,B8009)&amp;")")</f>
        <v/>
      </c>
      <c r="E8009" s="15" t="str">
        <f>IF(INDEX(Оценка!C$2:AF$1540,A8007*11+4,(B8009-1)*3+1)="","",INDEX(Оценка!C$2:AF$1540,A8007*11+4,(B8009-1)*3+1)&amp;" ("&amp;INDEX(Оценка!C$2:AF$1540,A8007*11+4,(B8009-1)*3+2)&amp;") ("&amp;INDEX(Оценка!C$2:AF$1540,A8007*11+4,(B8009-1)*3+3)&amp;")")</f>
        <v/>
      </c>
      <c r="F8009" s="15" t="str">
        <f>IF(INDEX(Содержание!C$2:L$1680,A8009*6+2,B8009)="","",INDEX(Содержание!C$2:L$1680,A8009*6+2,B8009))</f>
        <v/>
      </c>
    </row>
    <row r="8010" spans="1:6" s="15" customFormat="1" x14ac:dyDescent="0.25">
      <c r="A8010" s="15">
        <v>87</v>
      </c>
      <c r="B8010" s="15">
        <v>1</v>
      </c>
      <c r="E8010" s="15" t="str">
        <f>IF(INDEX(Оценка!C$2:AF$1540,A8008*11+5,(B8010-1)*3+1)="","",INDEX(Оценка!C$2:AF$1540,A8008*11+5,(B8010-1)*3+1)&amp;" ("&amp;INDEX(Оценка!C$2:AF$1540,A8008*11+5,(B8010-1)*3+2)&amp;") ("&amp;INDEX(Оценка!C$2:AF$1540,A8008*11+5,(B8010-1)*3+3)&amp;")")</f>
        <v/>
      </c>
    </row>
    <row r="8011" spans="1:6" s="15" customFormat="1" x14ac:dyDescent="0.25">
      <c r="A8011" s="15">
        <v>87</v>
      </c>
      <c r="B8011" s="15">
        <v>1</v>
      </c>
      <c r="D8011" s="15" t="str">
        <f>IF(INDEX(Разделы!C$2:L$1540,A8011*11+5,B8011)="","","- "&amp;INDEX(Разделы!C$2:L$1540,A8011*11+5,B8011))</f>
        <v/>
      </c>
      <c r="E8011" s="15" t="str">
        <f>IF(INDEX(Оценка!C$2:AF$1540,A8009*11+6,(B8011-1)*3+1)="","",INDEX(Оценка!C$2:AF$1540,A8009*11+6,(B8011-1)*3+1)&amp;" ("&amp;INDEX(Оценка!C$2:AF$1540,A8009*11+6,(B8011-1)*3+2)&amp;") ("&amp;INDEX(Оценка!C$2:AF$1540,A8009*11+6,(B8011-1)*3+3)&amp;")")</f>
        <v/>
      </c>
      <c r="F8011" s="15" t="str">
        <f>IF(INDEX(Содержание!C$2:L$1680,A8011*6+3,B8011)="","","= "&amp;INDEX(Содержание!C$2:L$1680,A8011*6+3,B8011)&amp;" "&amp;INDEX(Содержание!C$2:L$1680,A8013*6+4,B8013))</f>
        <v/>
      </c>
    </row>
    <row r="8012" spans="1:6" s="15" customFormat="1" x14ac:dyDescent="0.25">
      <c r="A8012" s="15">
        <v>87</v>
      </c>
      <c r="B8012" s="15">
        <v>1</v>
      </c>
      <c r="D8012" s="15" t="str">
        <f>IF(INDEX(Разделы!C$2:L$1540,A8012*11+6,B8012)="","","- "&amp;INDEX(Разделы!C$2:L$1540,A8012*11+6,B8012))</f>
        <v/>
      </c>
      <c r="E8012" s="15" t="str">
        <f>IF(INDEX(Оценка!C$2:AF$1540,A8010*11+7,(B8012-1)*3+1)="","",INDEX(Оценка!C$2:AF$1540,A8010*11+7,(B8012-1)*3+1)&amp;" ("&amp;INDEX(Оценка!C$2:AF$1540,A8010*11+7,(B8012-1)*3+2)&amp;") ("&amp;INDEX(Оценка!C$2:AF$1540,A8010*11+7,(B8012-1)*3+3)&amp;")")</f>
        <v/>
      </c>
    </row>
    <row r="8013" spans="1:6" s="15" customFormat="1" x14ac:dyDescent="0.25">
      <c r="A8013" s="15">
        <v>87</v>
      </c>
      <c r="B8013" s="15">
        <v>1</v>
      </c>
      <c r="D8013" s="15" t="str">
        <f>IF(INDEX(Разделы!C$2:L$1540,A8013*11+7,B8013)="","","- "&amp;INDEX(Разделы!C$2:L$1540,A8013*11+7,B8013))</f>
        <v/>
      </c>
      <c r="E8013" s="15" t="str">
        <f>IF(INDEX(Оценка!C$2:AF$1540,A8011*11+8,(B8013-1)*3+1)="","",INDEX(Оценка!C$2:AF$1540,A8011*11+8,(B8013-1)*3+1)&amp;" ("&amp;INDEX(Оценка!C$2:AF$1540,A8011*11+8,(B8013-1)*3+2)&amp;") ("&amp;INDEX(Оценка!C$2:AF$1540,A8011*11+8,(B8013-1)*3+3)&amp;")")</f>
        <v/>
      </c>
      <c r="F8013" s="15" t="str">
        <f>IF(INDEX(Содержание!C$2:L$1680,A8013*6+5,B8013)="","",INDEX(Содержание!C$2:L$1680,A8013*6+5,B8013))</f>
        <v/>
      </c>
    </row>
    <row r="8014" spans="1:6" s="15" customFormat="1" x14ac:dyDescent="0.25">
      <c r="A8014" s="15">
        <v>87</v>
      </c>
      <c r="B8014" s="15">
        <v>1</v>
      </c>
      <c r="D8014" s="15" t="str">
        <f>IF(INDEX(Разделы!C$2:L$1540,A8014*11+8,B8014)="","","- "&amp;INDEX(Разделы!C$2:L$1540,A8014*11+8,B8014))</f>
        <v/>
      </c>
      <c r="E8014" s="15" t="str">
        <f>IF(INDEX(Оценка!C$2:AF$1540,A8012*11+9,(B8014-1)*3+1)="","",INDEX(Оценка!C$2:AF$1540,A8012*11+9,(B8014-1)*3+1)&amp;" ("&amp;INDEX(Оценка!C$2:AF$1540,A8012*11+9,(B8014-1)*3+2)&amp;") ("&amp;INDEX(Оценка!C$2:AF$1540,A8012*11+9,(B8014-1)*3+3)&amp;")")</f>
        <v/>
      </c>
    </row>
    <row r="8015" spans="1:6" s="15" customFormat="1" x14ac:dyDescent="0.25">
      <c r="A8015" s="15">
        <v>87</v>
      </c>
      <c r="B8015" s="15">
        <v>1</v>
      </c>
      <c r="D8015" s="15" t="str">
        <f>IF(INDEX(Разделы!C$2:L$1540,A8015*11+9,B8015)="","","- "&amp;INDEX(Разделы!C$2:L$1540,A8015*11+9,B8015))</f>
        <v/>
      </c>
      <c r="E8015" s="15" t="str">
        <f>IF(INDEX(Оценка!C$2:AF$1540,A8013*11+10,(B8015-1)*3+1)="","",INDEX(Оценка!C$2:AF$1540,A8013*11+10,(B8015-1)*3+1)&amp;" ("&amp;INDEX(Оценка!C$2:AF$1540,A8013*11+10,(B8015-1)*3+2)&amp;") ("&amp;INDEX(Оценка!C$2:AF$1540,A8013*11+10,(B8015-1)*3+3)&amp;")")</f>
        <v/>
      </c>
    </row>
    <row r="8016" spans="1:6" s="15" customFormat="1" x14ac:dyDescent="0.25">
      <c r="A8016" s="15">
        <v>87</v>
      </c>
      <c r="B8016" s="15">
        <v>1</v>
      </c>
      <c r="D8016" s="15" t="str">
        <f>IF(INDEX(Разделы!C$2:L$1540,A8016*11+10,B8016)="","","- "&amp;INDEX(Разделы!C$2:L$1540,A8016*11+10,B8016))</f>
        <v/>
      </c>
    </row>
    <row r="8017" spans="1:6" s="15" customFormat="1" x14ac:dyDescent="0.25">
      <c r="A8017" s="15">
        <v>87</v>
      </c>
      <c r="B8017" s="15">
        <v>1</v>
      </c>
    </row>
    <row r="8018" spans="1:6" s="15" customFormat="1" x14ac:dyDescent="0.25">
      <c r="A8018" s="15">
        <v>87</v>
      </c>
      <c r="B8018" s="15">
        <v>2</v>
      </c>
      <c r="D8018" s="15" t="str">
        <f xml:space="preserve"> IF(INDEX(Разделы!C$2:L$1540,A8018*11+3,B8018)="","","= "&amp;INDEX(Разделы!C$2:L$1540,A8018*11+3,B8018)&amp;" ("&amp;INDEX(Разделы!C$2:L$1540,A8018*11+4,B8018)&amp;")")</f>
        <v/>
      </c>
      <c r="E8018" s="15" t="str">
        <f>IF(INDEX(Оценка!C$2:AF$1540,A8016*11+4,(B8018-1)*3+1)="","",INDEX(Оценка!C$2:AF$1540,A8016*11+4,(B8018-1)*3+1)&amp;" ("&amp;INDEX(Оценка!C$2:AF$1540,A8016*11+4,(B8018-1)*3+2)&amp;") ("&amp;INDEX(Оценка!C$2:AF$1540,A8016*11+4,(B8018-1)*3+3)&amp;")")</f>
        <v/>
      </c>
      <c r="F8018" s="15" t="str">
        <f>IF(INDEX(Содержание!C$2:L$1680,A8018*6+2,B8018)="","",INDEX(Содержание!C$2:L$1680,A8018*6+2,B8018))</f>
        <v/>
      </c>
    </row>
    <row r="8019" spans="1:6" s="15" customFormat="1" x14ac:dyDescent="0.25">
      <c r="A8019" s="15">
        <v>87</v>
      </c>
      <c r="B8019" s="15">
        <v>2</v>
      </c>
      <c r="E8019" s="15" t="str">
        <f>IF(INDEX(Оценка!C$2:AF$1540,A8017*11+5,(B8019-1)*3+1)="","",INDEX(Оценка!C$2:AF$1540,A8017*11+5,(B8019-1)*3+1)&amp;" ("&amp;INDEX(Оценка!C$2:AF$1540,A8017*11+5,(B8019-1)*3+2)&amp;") ("&amp;INDEX(Оценка!C$2:AF$1540,A8017*11+5,(B8019-1)*3+3)&amp;")")</f>
        <v/>
      </c>
    </row>
    <row r="8020" spans="1:6" s="15" customFormat="1" x14ac:dyDescent="0.25">
      <c r="A8020" s="15">
        <v>87</v>
      </c>
      <c r="B8020" s="15">
        <v>2</v>
      </c>
      <c r="D8020" s="15" t="str">
        <f>IF(INDEX(Разделы!C$2:L$1540,A8020*11+5,B8020)="","","- "&amp;INDEX(Разделы!C$2:L$1540,A8020*11+5,B8020))</f>
        <v/>
      </c>
      <c r="E8020" s="15" t="str">
        <f>IF(INDEX(Оценка!C$2:AF$1540,A8018*11+6,(B8020-1)*3+1)="","",INDEX(Оценка!C$2:AF$1540,A8018*11+6,(B8020-1)*3+1)&amp;" ("&amp;INDEX(Оценка!C$2:AF$1540,A8018*11+6,(B8020-1)*3+2)&amp;") ("&amp;INDEX(Оценка!C$2:AF$1540,A8018*11+6,(B8020-1)*3+3)&amp;")")</f>
        <v/>
      </c>
      <c r="F8020" s="15" t="str">
        <f>IF(INDEX(Содержание!C$2:L$1680,A8020*6+3,B8020)="","","= "&amp;INDEX(Содержание!C$2:L$1680,A8020*6+3,B8020)&amp;" "&amp;INDEX(Содержание!C$2:L$1680,A8022*6+4,B8022))</f>
        <v/>
      </c>
    </row>
    <row r="8021" spans="1:6" s="15" customFormat="1" x14ac:dyDescent="0.25">
      <c r="A8021" s="15">
        <v>87</v>
      </c>
      <c r="B8021" s="15">
        <v>2</v>
      </c>
      <c r="D8021" s="15" t="str">
        <f>IF(INDEX(Разделы!C$2:L$1540,A8021*11+6,B8021)="","","- "&amp;INDEX(Разделы!C$2:L$1540,A8021*11+6,B8021))</f>
        <v/>
      </c>
      <c r="E8021" s="15" t="str">
        <f>IF(INDEX(Оценка!C$2:AF$1540,A8019*11+7,(B8021-1)*3+1)="","",INDEX(Оценка!C$2:AF$1540,A8019*11+7,(B8021-1)*3+1)&amp;" ("&amp;INDEX(Оценка!C$2:AF$1540,A8019*11+7,(B8021-1)*3+2)&amp;") ("&amp;INDEX(Оценка!C$2:AF$1540,A8019*11+7,(B8021-1)*3+3)&amp;")")</f>
        <v/>
      </c>
    </row>
    <row r="8022" spans="1:6" s="15" customFormat="1" x14ac:dyDescent="0.25">
      <c r="A8022" s="15">
        <v>87</v>
      </c>
      <c r="B8022" s="15">
        <v>2</v>
      </c>
      <c r="D8022" s="15" t="str">
        <f>IF(INDEX(Разделы!C$2:L$1540,A8022*11+7,B8022)="","","- "&amp;INDEX(Разделы!C$2:L$1540,A8022*11+7,B8022))</f>
        <v/>
      </c>
      <c r="E8022" s="15" t="str">
        <f>IF(INDEX(Оценка!C$2:AF$1540,A8020*11+8,(B8022-1)*3+1)="","",INDEX(Оценка!C$2:AF$1540,A8020*11+8,(B8022-1)*3+1)&amp;" ("&amp;INDEX(Оценка!C$2:AF$1540,A8020*11+8,(B8022-1)*3+2)&amp;") ("&amp;INDEX(Оценка!C$2:AF$1540,A8020*11+8,(B8022-1)*3+3)&amp;")")</f>
        <v/>
      </c>
      <c r="F8022" s="15" t="str">
        <f>IF(INDEX(Содержание!C$2:L$1680,A8022*6+5,B8022)="","",INDEX(Содержание!C$2:L$1680,A8022*6+5,B8022))</f>
        <v/>
      </c>
    </row>
    <row r="8023" spans="1:6" s="15" customFormat="1" x14ac:dyDescent="0.25">
      <c r="A8023" s="15">
        <v>87</v>
      </c>
      <c r="B8023" s="15">
        <v>2</v>
      </c>
      <c r="D8023" s="15" t="str">
        <f>IF(INDEX(Разделы!C$2:L$1540,A8023*11+8,B8023)="","","- "&amp;INDEX(Разделы!C$2:L$1540,A8023*11+8,B8023))</f>
        <v/>
      </c>
      <c r="E8023" s="15" t="str">
        <f>IF(INDEX(Оценка!C$2:AF$1540,A8021*11+9,(B8023-1)*3+1)="","",INDEX(Оценка!C$2:AF$1540,A8021*11+9,(B8023-1)*3+1)&amp;" ("&amp;INDEX(Оценка!C$2:AF$1540,A8021*11+9,(B8023-1)*3+2)&amp;") ("&amp;INDEX(Оценка!C$2:AF$1540,A8021*11+9,(B8023-1)*3+3)&amp;")")</f>
        <v/>
      </c>
    </row>
    <row r="8024" spans="1:6" s="15" customFormat="1" x14ac:dyDescent="0.25">
      <c r="A8024" s="15">
        <v>87</v>
      </c>
      <c r="B8024" s="15">
        <v>2</v>
      </c>
      <c r="D8024" s="15" t="str">
        <f>IF(INDEX(Разделы!C$2:L$1540,A8024*11+9,B8024)="","","- "&amp;INDEX(Разделы!C$2:L$1540,A8024*11+9,B8024))</f>
        <v/>
      </c>
      <c r="E8024" s="15" t="str">
        <f>IF(INDEX(Оценка!C$2:AF$1540,A8022*11+10,(B8024-1)*3+1)="","",INDEX(Оценка!C$2:AF$1540,A8022*11+10,(B8024-1)*3+1)&amp;" ("&amp;INDEX(Оценка!C$2:AF$1540,A8022*11+10,(B8024-1)*3+2)&amp;") ("&amp;INDEX(Оценка!C$2:AF$1540,A8022*11+10,(B8024-1)*3+3)&amp;")")</f>
        <v/>
      </c>
    </row>
    <row r="8025" spans="1:6" s="15" customFormat="1" x14ac:dyDescent="0.25">
      <c r="A8025" s="15">
        <v>87</v>
      </c>
      <c r="B8025" s="15">
        <v>2</v>
      </c>
      <c r="D8025" s="15" t="str">
        <f>IF(INDEX(Разделы!C$2:L$1540,A8025*11+10,B8025)="","","- "&amp;INDEX(Разделы!C$2:L$1540,A8025*11+10,B8025))</f>
        <v/>
      </c>
    </row>
    <row r="8026" spans="1:6" s="15" customFormat="1" x14ac:dyDescent="0.25">
      <c r="A8026" s="15">
        <v>87</v>
      </c>
      <c r="B8026" s="15">
        <v>2</v>
      </c>
    </row>
    <row r="8027" spans="1:6" s="15" customFormat="1" x14ac:dyDescent="0.25">
      <c r="A8027" s="15">
        <v>87</v>
      </c>
      <c r="B8027" s="15">
        <v>3</v>
      </c>
      <c r="D8027" s="15" t="str">
        <f xml:space="preserve"> IF(INDEX(Разделы!C$2:L$1540,A8027*11+3,B8027)="","","= "&amp;INDEX(Разделы!C$2:L$1540,A8027*11+3,B8027)&amp;" ("&amp;INDEX(Разделы!C$2:L$1540,A8027*11+4,B8027)&amp;")")</f>
        <v/>
      </c>
      <c r="E8027" s="15" t="str">
        <f>IF(INDEX(Оценка!C$2:AF$1540,A8025*11+4,(B8027-1)*3+1)="","",INDEX(Оценка!C$2:AF$1540,A8025*11+4,(B8027-1)*3+1)&amp;" ("&amp;INDEX(Оценка!C$2:AF$1540,A8025*11+4,(B8027-1)*3+2)&amp;") ("&amp;INDEX(Оценка!C$2:AF$1540,A8025*11+4,(B8027-1)*3+3)&amp;")")</f>
        <v/>
      </c>
      <c r="F8027" s="15" t="str">
        <f>IF(INDEX(Содержание!C$2:L$1680,A8027*6+2,B8027)="","",INDEX(Содержание!C$2:L$1680,A8027*6+2,B8027))</f>
        <v/>
      </c>
    </row>
    <row r="8028" spans="1:6" s="15" customFormat="1" x14ac:dyDescent="0.25">
      <c r="A8028" s="15">
        <v>87</v>
      </c>
      <c r="B8028" s="15">
        <v>3</v>
      </c>
      <c r="E8028" s="15" t="str">
        <f>IF(INDEX(Оценка!C$2:AF$1540,A8026*11+5,(B8028-1)*3+1)="","",INDEX(Оценка!C$2:AF$1540,A8026*11+5,(B8028-1)*3+1)&amp;" ("&amp;INDEX(Оценка!C$2:AF$1540,A8026*11+5,(B8028-1)*3+2)&amp;") ("&amp;INDEX(Оценка!C$2:AF$1540,A8026*11+5,(B8028-1)*3+3)&amp;")")</f>
        <v/>
      </c>
    </row>
    <row r="8029" spans="1:6" s="15" customFormat="1" x14ac:dyDescent="0.25">
      <c r="A8029" s="15">
        <v>87</v>
      </c>
      <c r="B8029" s="15">
        <v>3</v>
      </c>
      <c r="D8029" s="15" t="str">
        <f>IF(INDEX(Разделы!C$2:L$1540,A8029*11+5,B8029)="","","- "&amp;INDEX(Разделы!C$2:L$1540,A8029*11+5,B8029))</f>
        <v/>
      </c>
      <c r="E8029" s="15" t="str">
        <f>IF(INDEX(Оценка!C$2:AF$1540,A8027*11+6,(B8029-1)*3+1)="","",INDEX(Оценка!C$2:AF$1540,A8027*11+6,(B8029-1)*3+1)&amp;" ("&amp;INDEX(Оценка!C$2:AF$1540,A8027*11+6,(B8029-1)*3+2)&amp;") ("&amp;INDEX(Оценка!C$2:AF$1540,A8027*11+6,(B8029-1)*3+3)&amp;")")</f>
        <v/>
      </c>
      <c r="F8029" s="15" t="str">
        <f>IF(INDEX(Содержание!C$2:L$1680,A8029*6+3,B8029)="","","= "&amp;INDEX(Содержание!C$2:L$1680,A8029*6+3,B8029)&amp;" "&amp;INDEX(Содержание!C$2:L$1680,A8031*6+4,B8031))</f>
        <v/>
      </c>
    </row>
    <row r="8030" spans="1:6" s="15" customFormat="1" x14ac:dyDescent="0.25">
      <c r="A8030" s="15">
        <v>87</v>
      </c>
      <c r="B8030" s="15">
        <v>3</v>
      </c>
      <c r="D8030" s="15" t="str">
        <f>IF(INDEX(Разделы!C$2:L$1540,A8030*11+6,B8030)="","","- "&amp;INDEX(Разделы!C$2:L$1540,A8030*11+6,B8030))</f>
        <v/>
      </c>
      <c r="E8030" s="15" t="str">
        <f>IF(INDEX(Оценка!C$2:AF$1540,A8028*11+7,(B8030-1)*3+1)="","",INDEX(Оценка!C$2:AF$1540,A8028*11+7,(B8030-1)*3+1)&amp;" ("&amp;INDEX(Оценка!C$2:AF$1540,A8028*11+7,(B8030-1)*3+2)&amp;") ("&amp;INDEX(Оценка!C$2:AF$1540,A8028*11+7,(B8030-1)*3+3)&amp;")")</f>
        <v/>
      </c>
    </row>
    <row r="8031" spans="1:6" s="15" customFormat="1" x14ac:dyDescent="0.25">
      <c r="A8031" s="15">
        <v>87</v>
      </c>
      <c r="B8031" s="15">
        <v>3</v>
      </c>
      <c r="D8031" s="15" t="str">
        <f>IF(INDEX(Разделы!C$2:L$1540,A8031*11+7,B8031)="","","- "&amp;INDEX(Разделы!C$2:L$1540,A8031*11+7,B8031))</f>
        <v/>
      </c>
      <c r="E8031" s="15" t="str">
        <f>IF(INDEX(Оценка!C$2:AF$1540,A8029*11+8,(B8031-1)*3+1)="","",INDEX(Оценка!C$2:AF$1540,A8029*11+8,(B8031-1)*3+1)&amp;" ("&amp;INDEX(Оценка!C$2:AF$1540,A8029*11+8,(B8031-1)*3+2)&amp;") ("&amp;INDEX(Оценка!C$2:AF$1540,A8029*11+8,(B8031-1)*3+3)&amp;")")</f>
        <v/>
      </c>
      <c r="F8031" s="15" t="str">
        <f>IF(INDEX(Содержание!C$2:L$1680,A8031*6+5,B8031)="","",INDEX(Содержание!C$2:L$1680,A8031*6+5,B8031))</f>
        <v/>
      </c>
    </row>
    <row r="8032" spans="1:6" s="15" customFormat="1" x14ac:dyDescent="0.25">
      <c r="A8032" s="15">
        <v>87</v>
      </c>
      <c r="B8032" s="15">
        <v>3</v>
      </c>
      <c r="D8032" s="15" t="str">
        <f>IF(INDEX(Разделы!C$2:L$1540,A8032*11+8,B8032)="","","- "&amp;INDEX(Разделы!C$2:L$1540,A8032*11+8,B8032))</f>
        <v/>
      </c>
      <c r="E8032" s="15" t="str">
        <f>IF(INDEX(Оценка!C$2:AF$1540,A8030*11+9,(B8032-1)*3+1)="","",INDEX(Оценка!C$2:AF$1540,A8030*11+9,(B8032-1)*3+1)&amp;" ("&amp;INDEX(Оценка!C$2:AF$1540,A8030*11+9,(B8032-1)*3+2)&amp;") ("&amp;INDEX(Оценка!C$2:AF$1540,A8030*11+9,(B8032-1)*3+3)&amp;")")</f>
        <v/>
      </c>
    </row>
    <row r="8033" spans="1:6" s="15" customFormat="1" x14ac:dyDescent="0.25">
      <c r="A8033" s="15">
        <v>87</v>
      </c>
      <c r="B8033" s="15">
        <v>3</v>
      </c>
      <c r="D8033" s="15" t="str">
        <f>IF(INDEX(Разделы!C$2:L$1540,A8033*11+9,B8033)="","","- "&amp;INDEX(Разделы!C$2:L$1540,A8033*11+9,B8033))</f>
        <v/>
      </c>
      <c r="E8033" s="15" t="str">
        <f>IF(INDEX(Оценка!C$2:AF$1540,A8031*11+10,(B8033-1)*3+1)="","",INDEX(Оценка!C$2:AF$1540,A8031*11+10,(B8033-1)*3+1)&amp;" ("&amp;INDEX(Оценка!C$2:AF$1540,A8031*11+10,(B8033-1)*3+2)&amp;") ("&amp;INDEX(Оценка!C$2:AF$1540,A8031*11+10,(B8033-1)*3+3)&amp;")")</f>
        <v/>
      </c>
    </row>
    <row r="8034" spans="1:6" s="15" customFormat="1" x14ac:dyDescent="0.25">
      <c r="A8034" s="15">
        <v>87</v>
      </c>
      <c r="B8034" s="15">
        <v>3</v>
      </c>
      <c r="D8034" s="15" t="str">
        <f>IF(INDEX(Разделы!C$2:L$1540,A8034*11+10,B8034)="","","- "&amp;INDEX(Разделы!C$2:L$1540,A8034*11+10,B8034))</f>
        <v/>
      </c>
    </row>
    <row r="8035" spans="1:6" s="15" customFormat="1" x14ac:dyDescent="0.25">
      <c r="A8035" s="15">
        <v>87</v>
      </c>
      <c r="B8035" s="15">
        <v>3</v>
      </c>
    </row>
    <row r="8036" spans="1:6" s="15" customFormat="1" x14ac:dyDescent="0.25">
      <c r="A8036" s="15">
        <v>87</v>
      </c>
      <c r="B8036" s="15">
        <v>4</v>
      </c>
      <c r="D8036" s="15" t="str">
        <f xml:space="preserve"> IF(INDEX(Разделы!C$2:L$1540,A8036*11+3,B8036)="","","= "&amp;INDEX(Разделы!C$2:L$1540,A8036*11+3,B8036)&amp;" ("&amp;INDEX(Разделы!C$2:L$1540,A8036*11+4,B8036)&amp;")")</f>
        <v/>
      </c>
      <c r="E8036" s="15" t="str">
        <f>IF(INDEX(Оценка!C$2:AF$1540,A8034*11+4,(B8036-1)*3+1)="","",INDEX(Оценка!C$2:AF$1540,A8034*11+4,(B8036-1)*3+1)&amp;" ("&amp;INDEX(Оценка!C$2:AF$1540,A8034*11+4,(B8036-1)*3+2)&amp;") ("&amp;INDEX(Оценка!C$2:AF$1540,A8034*11+4,(B8036-1)*3+3)&amp;")")</f>
        <v/>
      </c>
      <c r="F8036" s="15" t="str">
        <f>IF(INDEX(Содержание!C$2:L$1680,A8036*6+2,B8036)="","",INDEX(Содержание!C$2:L$1680,A8036*6+2,B8036))</f>
        <v/>
      </c>
    </row>
    <row r="8037" spans="1:6" s="15" customFormat="1" x14ac:dyDescent="0.25">
      <c r="A8037" s="15">
        <v>87</v>
      </c>
      <c r="B8037" s="15">
        <v>4</v>
      </c>
      <c r="E8037" s="15" t="str">
        <f>IF(INDEX(Оценка!C$2:AF$1540,A8035*11+5,(B8037-1)*3+1)="","",INDEX(Оценка!C$2:AF$1540,A8035*11+5,(B8037-1)*3+1)&amp;" ("&amp;INDEX(Оценка!C$2:AF$1540,A8035*11+5,(B8037-1)*3+2)&amp;") ("&amp;INDEX(Оценка!C$2:AF$1540,A8035*11+5,(B8037-1)*3+3)&amp;")")</f>
        <v/>
      </c>
    </row>
    <row r="8038" spans="1:6" s="15" customFormat="1" x14ac:dyDescent="0.25">
      <c r="A8038" s="15">
        <v>87</v>
      </c>
      <c r="B8038" s="15">
        <v>4</v>
      </c>
      <c r="D8038" s="15" t="str">
        <f>IF(INDEX(Разделы!C$2:L$1540,A8038*11+5,B8038)="","","- "&amp;INDEX(Разделы!C$2:L$1540,A8038*11+5,B8038))</f>
        <v/>
      </c>
      <c r="E8038" s="15" t="str">
        <f>IF(INDEX(Оценка!C$2:AF$1540,A8036*11+6,(B8038-1)*3+1)="","",INDEX(Оценка!C$2:AF$1540,A8036*11+6,(B8038-1)*3+1)&amp;" ("&amp;INDEX(Оценка!C$2:AF$1540,A8036*11+6,(B8038-1)*3+2)&amp;") ("&amp;INDEX(Оценка!C$2:AF$1540,A8036*11+6,(B8038-1)*3+3)&amp;")")</f>
        <v/>
      </c>
      <c r="F8038" s="15" t="str">
        <f>IF(INDEX(Содержание!C$2:L$1680,A8038*6+3,B8038)="","","= "&amp;INDEX(Содержание!C$2:L$1680,A8038*6+3,B8038)&amp;" "&amp;INDEX(Содержание!C$2:L$1680,A8040*6+4,B8040))</f>
        <v/>
      </c>
    </row>
    <row r="8039" spans="1:6" s="15" customFormat="1" x14ac:dyDescent="0.25">
      <c r="A8039" s="15">
        <v>87</v>
      </c>
      <c r="B8039" s="15">
        <v>4</v>
      </c>
      <c r="D8039" s="15" t="str">
        <f>IF(INDEX(Разделы!C$2:L$1540,A8039*11+6,B8039)="","","- "&amp;INDEX(Разделы!C$2:L$1540,A8039*11+6,B8039))</f>
        <v/>
      </c>
      <c r="E8039" s="15" t="str">
        <f>IF(INDEX(Оценка!C$2:AF$1540,A8037*11+7,(B8039-1)*3+1)="","",INDEX(Оценка!C$2:AF$1540,A8037*11+7,(B8039-1)*3+1)&amp;" ("&amp;INDEX(Оценка!C$2:AF$1540,A8037*11+7,(B8039-1)*3+2)&amp;") ("&amp;INDEX(Оценка!C$2:AF$1540,A8037*11+7,(B8039-1)*3+3)&amp;")")</f>
        <v/>
      </c>
    </row>
    <row r="8040" spans="1:6" s="15" customFormat="1" x14ac:dyDescent="0.25">
      <c r="A8040" s="15">
        <v>87</v>
      </c>
      <c r="B8040" s="15">
        <v>4</v>
      </c>
      <c r="D8040" s="15" t="str">
        <f>IF(INDEX(Разделы!C$2:L$1540,A8040*11+7,B8040)="","","- "&amp;INDEX(Разделы!C$2:L$1540,A8040*11+7,B8040))</f>
        <v/>
      </c>
      <c r="E8040" s="15" t="str">
        <f>IF(INDEX(Оценка!C$2:AF$1540,A8038*11+8,(B8040-1)*3+1)="","",INDEX(Оценка!C$2:AF$1540,A8038*11+8,(B8040-1)*3+1)&amp;" ("&amp;INDEX(Оценка!C$2:AF$1540,A8038*11+8,(B8040-1)*3+2)&amp;") ("&amp;INDEX(Оценка!C$2:AF$1540,A8038*11+8,(B8040-1)*3+3)&amp;")")</f>
        <v/>
      </c>
      <c r="F8040" s="15" t="str">
        <f>IF(INDEX(Содержание!C$2:L$1680,A8040*6+5,B8040)="","",INDEX(Содержание!C$2:L$1680,A8040*6+5,B8040))</f>
        <v/>
      </c>
    </row>
    <row r="8041" spans="1:6" s="15" customFormat="1" x14ac:dyDescent="0.25">
      <c r="A8041" s="15">
        <v>87</v>
      </c>
      <c r="B8041" s="15">
        <v>4</v>
      </c>
      <c r="D8041" s="15" t="str">
        <f>IF(INDEX(Разделы!C$2:L$1540,A8041*11+8,B8041)="","","- "&amp;INDEX(Разделы!C$2:L$1540,A8041*11+8,B8041))</f>
        <v/>
      </c>
      <c r="E8041" s="15" t="str">
        <f>IF(INDEX(Оценка!C$2:AF$1540,A8039*11+9,(B8041-1)*3+1)="","",INDEX(Оценка!C$2:AF$1540,A8039*11+9,(B8041-1)*3+1)&amp;" ("&amp;INDEX(Оценка!C$2:AF$1540,A8039*11+9,(B8041-1)*3+2)&amp;") ("&amp;INDEX(Оценка!C$2:AF$1540,A8039*11+9,(B8041-1)*3+3)&amp;")")</f>
        <v/>
      </c>
    </row>
    <row r="8042" spans="1:6" s="15" customFormat="1" x14ac:dyDescent="0.25">
      <c r="A8042" s="15">
        <v>87</v>
      </c>
      <c r="B8042" s="15">
        <v>4</v>
      </c>
      <c r="D8042" s="15" t="str">
        <f>IF(INDEX(Разделы!C$2:L$1540,A8042*11+9,B8042)="","","- "&amp;INDEX(Разделы!C$2:L$1540,A8042*11+9,B8042))</f>
        <v/>
      </c>
      <c r="E8042" s="15" t="str">
        <f>IF(INDEX(Оценка!C$2:AF$1540,A8040*11+10,(B8042-1)*3+1)="","",INDEX(Оценка!C$2:AF$1540,A8040*11+10,(B8042-1)*3+1)&amp;" ("&amp;INDEX(Оценка!C$2:AF$1540,A8040*11+10,(B8042-1)*3+2)&amp;") ("&amp;INDEX(Оценка!C$2:AF$1540,A8040*11+10,(B8042-1)*3+3)&amp;")")</f>
        <v/>
      </c>
    </row>
    <row r="8043" spans="1:6" s="15" customFormat="1" x14ac:dyDescent="0.25">
      <c r="A8043" s="15">
        <v>87</v>
      </c>
      <c r="B8043" s="15">
        <v>4</v>
      </c>
      <c r="D8043" s="15" t="str">
        <f>IF(INDEX(Разделы!C$2:L$1540,A8043*11+10,B8043)="","","- "&amp;INDEX(Разделы!C$2:L$1540,A8043*11+10,B8043))</f>
        <v/>
      </c>
    </row>
    <row r="8044" spans="1:6" s="15" customFormat="1" x14ac:dyDescent="0.25">
      <c r="A8044" s="15">
        <v>87</v>
      </c>
      <c r="B8044" s="15">
        <v>4</v>
      </c>
    </row>
    <row r="8045" spans="1:6" s="15" customFormat="1" x14ac:dyDescent="0.25">
      <c r="A8045" s="15">
        <v>87</v>
      </c>
      <c r="B8045" s="15">
        <v>5</v>
      </c>
      <c r="D8045" s="15" t="str">
        <f xml:space="preserve"> IF(INDEX(Разделы!C$2:L$1540,A8045*11+3,B8045)="","","= "&amp;INDEX(Разделы!C$2:L$1540,A8045*11+3,B8045)&amp;" ("&amp;INDEX(Разделы!C$2:L$1540,A8045*11+4,B8045)&amp;")")</f>
        <v/>
      </c>
      <c r="E8045" s="15" t="str">
        <f>IF(INDEX(Оценка!C$2:AF$1540,A8043*11+4,(B8045-1)*3+1)="","",INDEX(Оценка!C$2:AF$1540,A8043*11+4,(B8045-1)*3+1)&amp;" ("&amp;INDEX(Оценка!C$2:AF$1540,A8043*11+4,(B8045-1)*3+2)&amp;") ("&amp;INDEX(Оценка!C$2:AF$1540,A8043*11+4,(B8045-1)*3+3)&amp;")")</f>
        <v/>
      </c>
      <c r="F8045" s="15" t="str">
        <f>IF(INDEX(Содержание!C$2:L$1680,A8045*6+2,B8045)="","",INDEX(Содержание!C$2:L$1680,A8045*6+2,B8045))</f>
        <v/>
      </c>
    </row>
    <row r="8046" spans="1:6" s="15" customFormat="1" x14ac:dyDescent="0.25">
      <c r="A8046" s="15">
        <v>87</v>
      </c>
      <c r="B8046" s="15">
        <v>5</v>
      </c>
      <c r="E8046" s="15" t="str">
        <f>IF(INDEX(Оценка!C$2:AF$1540,A8044*11+5,(B8046-1)*3+1)="","",INDEX(Оценка!C$2:AF$1540,A8044*11+5,(B8046-1)*3+1)&amp;" ("&amp;INDEX(Оценка!C$2:AF$1540,A8044*11+5,(B8046-1)*3+2)&amp;") ("&amp;INDEX(Оценка!C$2:AF$1540,A8044*11+5,(B8046-1)*3+3)&amp;")")</f>
        <v/>
      </c>
    </row>
    <row r="8047" spans="1:6" s="15" customFormat="1" x14ac:dyDescent="0.25">
      <c r="A8047" s="15">
        <v>87</v>
      </c>
      <c r="B8047" s="15">
        <v>5</v>
      </c>
      <c r="D8047" s="15" t="str">
        <f>IF(INDEX(Разделы!C$2:L$1540,A8047*11+5,B8047)="","","- "&amp;INDEX(Разделы!C$2:L$1540,A8047*11+5,B8047))</f>
        <v/>
      </c>
      <c r="E8047" s="15" t="str">
        <f>IF(INDEX(Оценка!C$2:AF$1540,A8045*11+6,(B8047-1)*3+1)="","",INDEX(Оценка!C$2:AF$1540,A8045*11+6,(B8047-1)*3+1)&amp;" ("&amp;INDEX(Оценка!C$2:AF$1540,A8045*11+6,(B8047-1)*3+2)&amp;") ("&amp;INDEX(Оценка!C$2:AF$1540,A8045*11+6,(B8047-1)*3+3)&amp;")")</f>
        <v/>
      </c>
      <c r="F8047" s="15" t="str">
        <f>IF(INDEX(Содержание!C$2:L$1680,A8047*6+3,B8047)="","","= "&amp;INDEX(Содержание!C$2:L$1680,A8047*6+3,B8047)&amp;" "&amp;INDEX(Содержание!C$2:L$1680,A8049*6+4,B8049))</f>
        <v/>
      </c>
    </row>
    <row r="8048" spans="1:6" s="15" customFormat="1" x14ac:dyDescent="0.25">
      <c r="A8048" s="15">
        <v>87</v>
      </c>
      <c r="B8048" s="15">
        <v>5</v>
      </c>
      <c r="D8048" s="15" t="str">
        <f>IF(INDEX(Разделы!C$2:L$1540,A8048*11+6,B8048)="","","- "&amp;INDEX(Разделы!C$2:L$1540,A8048*11+6,B8048))</f>
        <v/>
      </c>
      <c r="E8048" s="15" t="str">
        <f>IF(INDEX(Оценка!C$2:AF$1540,A8046*11+7,(B8048-1)*3+1)="","",INDEX(Оценка!C$2:AF$1540,A8046*11+7,(B8048-1)*3+1)&amp;" ("&amp;INDEX(Оценка!C$2:AF$1540,A8046*11+7,(B8048-1)*3+2)&amp;") ("&amp;INDEX(Оценка!C$2:AF$1540,A8046*11+7,(B8048-1)*3+3)&amp;")")</f>
        <v/>
      </c>
    </row>
    <row r="8049" spans="1:6" s="15" customFormat="1" x14ac:dyDescent="0.25">
      <c r="A8049" s="15">
        <v>87</v>
      </c>
      <c r="B8049" s="15">
        <v>5</v>
      </c>
      <c r="D8049" s="15" t="str">
        <f>IF(INDEX(Разделы!C$2:L$1540,A8049*11+7,B8049)="","","- "&amp;INDEX(Разделы!C$2:L$1540,A8049*11+7,B8049))</f>
        <v/>
      </c>
      <c r="E8049" s="15" t="str">
        <f>IF(INDEX(Оценка!C$2:AF$1540,A8047*11+8,(B8049-1)*3+1)="","",INDEX(Оценка!C$2:AF$1540,A8047*11+8,(B8049-1)*3+1)&amp;" ("&amp;INDEX(Оценка!C$2:AF$1540,A8047*11+8,(B8049-1)*3+2)&amp;") ("&amp;INDEX(Оценка!C$2:AF$1540,A8047*11+8,(B8049-1)*3+3)&amp;")")</f>
        <v/>
      </c>
      <c r="F8049" s="15" t="str">
        <f>IF(INDEX(Содержание!C$2:L$1680,A8049*6+5,B8049)="","",INDEX(Содержание!C$2:L$1680,A8049*6+5,B8049))</f>
        <v/>
      </c>
    </row>
    <row r="8050" spans="1:6" s="15" customFormat="1" x14ac:dyDescent="0.25">
      <c r="A8050" s="15">
        <v>87</v>
      </c>
      <c r="B8050" s="15">
        <v>5</v>
      </c>
      <c r="D8050" s="15" t="str">
        <f>IF(INDEX(Разделы!C$2:L$1540,A8050*11+8,B8050)="","","- "&amp;INDEX(Разделы!C$2:L$1540,A8050*11+8,B8050))</f>
        <v/>
      </c>
      <c r="E8050" s="15" t="str">
        <f>IF(INDEX(Оценка!C$2:AF$1540,A8048*11+9,(B8050-1)*3+1)="","",INDEX(Оценка!C$2:AF$1540,A8048*11+9,(B8050-1)*3+1)&amp;" ("&amp;INDEX(Оценка!C$2:AF$1540,A8048*11+9,(B8050-1)*3+2)&amp;") ("&amp;INDEX(Оценка!C$2:AF$1540,A8048*11+9,(B8050-1)*3+3)&amp;")")</f>
        <v/>
      </c>
    </row>
    <row r="8051" spans="1:6" s="15" customFormat="1" x14ac:dyDescent="0.25">
      <c r="A8051" s="15">
        <v>87</v>
      </c>
      <c r="B8051" s="15">
        <v>5</v>
      </c>
      <c r="D8051" s="15" t="str">
        <f>IF(INDEX(Разделы!C$2:L$1540,A8051*11+9,B8051)="","","- "&amp;INDEX(Разделы!C$2:L$1540,A8051*11+9,B8051))</f>
        <v/>
      </c>
      <c r="E8051" s="15" t="str">
        <f>IF(INDEX(Оценка!C$2:AF$1540,A8049*11+10,(B8051-1)*3+1)="","",INDEX(Оценка!C$2:AF$1540,A8049*11+10,(B8051-1)*3+1)&amp;" ("&amp;INDEX(Оценка!C$2:AF$1540,A8049*11+10,(B8051-1)*3+2)&amp;") ("&amp;INDEX(Оценка!C$2:AF$1540,A8049*11+10,(B8051-1)*3+3)&amp;")")</f>
        <v/>
      </c>
    </row>
    <row r="8052" spans="1:6" s="15" customFormat="1" x14ac:dyDescent="0.25">
      <c r="A8052" s="15">
        <v>87</v>
      </c>
      <c r="B8052" s="15">
        <v>5</v>
      </c>
      <c r="D8052" s="15" t="str">
        <f>IF(INDEX(Разделы!C$2:L$1540,A8052*11+10,B8052)="","","- "&amp;INDEX(Разделы!C$2:L$1540,A8052*11+10,B8052))</f>
        <v/>
      </c>
    </row>
    <row r="8053" spans="1:6" s="15" customFormat="1" x14ac:dyDescent="0.25">
      <c r="A8053" s="15">
        <v>87</v>
      </c>
      <c r="B8053" s="15">
        <v>5</v>
      </c>
    </row>
    <row r="8054" spans="1:6" s="15" customFormat="1" x14ac:dyDescent="0.25">
      <c r="A8054" s="15">
        <v>87</v>
      </c>
      <c r="B8054" s="15">
        <v>6</v>
      </c>
      <c r="D8054" s="15" t="str">
        <f xml:space="preserve"> IF(INDEX(Разделы!C$2:L$1540,A8054*11+3,B8054)="","","= "&amp;INDEX(Разделы!C$2:L$1540,A8054*11+3,B8054)&amp;" ("&amp;INDEX(Разделы!C$2:L$1540,A8054*11+4,B8054)&amp;")")</f>
        <v/>
      </c>
      <c r="E8054" s="15" t="str">
        <f>IF(INDEX(Оценка!C$2:AF$1540,A8052*11+4,(B8054-1)*3+1)="","",INDEX(Оценка!C$2:AF$1540,A8052*11+4,(B8054-1)*3+1)&amp;" ("&amp;INDEX(Оценка!C$2:AF$1540,A8052*11+4,(B8054-1)*3+2)&amp;") ("&amp;INDEX(Оценка!C$2:AF$1540,A8052*11+4,(B8054-1)*3+3)&amp;")")</f>
        <v/>
      </c>
      <c r="F8054" s="15" t="str">
        <f>IF(INDEX(Содержание!C$2:L$1680,A8054*6+2,B8054)="","",INDEX(Содержание!C$2:L$1680,A8054*6+2,B8054))</f>
        <v/>
      </c>
    </row>
    <row r="8055" spans="1:6" s="15" customFormat="1" x14ac:dyDescent="0.25">
      <c r="A8055" s="15">
        <v>87</v>
      </c>
      <c r="B8055" s="15">
        <v>6</v>
      </c>
      <c r="E8055" s="15" t="str">
        <f>IF(INDEX(Оценка!C$2:AF$1540,A8053*11+5,(B8055-1)*3+1)="","",INDEX(Оценка!C$2:AF$1540,A8053*11+5,(B8055-1)*3+1)&amp;" ("&amp;INDEX(Оценка!C$2:AF$1540,A8053*11+5,(B8055-1)*3+2)&amp;") ("&amp;INDEX(Оценка!C$2:AF$1540,A8053*11+5,(B8055-1)*3+3)&amp;")")</f>
        <v/>
      </c>
    </row>
    <row r="8056" spans="1:6" s="15" customFormat="1" x14ac:dyDescent="0.25">
      <c r="A8056" s="15">
        <v>87</v>
      </c>
      <c r="B8056" s="15">
        <v>6</v>
      </c>
      <c r="D8056" s="15" t="str">
        <f>IF(INDEX(Разделы!C$2:L$1540,A8056*11+5,B8056)="","","- "&amp;INDEX(Разделы!C$2:L$1540,A8056*11+5,B8056))</f>
        <v/>
      </c>
      <c r="E8056" s="15" t="str">
        <f>IF(INDEX(Оценка!C$2:AF$1540,A8054*11+6,(B8056-1)*3+1)="","",INDEX(Оценка!C$2:AF$1540,A8054*11+6,(B8056-1)*3+1)&amp;" ("&amp;INDEX(Оценка!C$2:AF$1540,A8054*11+6,(B8056-1)*3+2)&amp;") ("&amp;INDEX(Оценка!C$2:AF$1540,A8054*11+6,(B8056-1)*3+3)&amp;")")</f>
        <v/>
      </c>
      <c r="F8056" s="15" t="str">
        <f>IF(INDEX(Содержание!C$2:L$1680,A8056*6+3,B8056)="","","= "&amp;INDEX(Содержание!C$2:L$1680,A8056*6+3,B8056)&amp;" "&amp;INDEX(Содержание!C$2:L$1680,A8058*6+4,B8058))</f>
        <v/>
      </c>
    </row>
    <row r="8057" spans="1:6" s="15" customFormat="1" x14ac:dyDescent="0.25">
      <c r="A8057" s="15">
        <v>87</v>
      </c>
      <c r="B8057" s="15">
        <v>6</v>
      </c>
      <c r="D8057" s="15" t="str">
        <f>IF(INDEX(Разделы!C$2:L$1540,A8057*11+6,B8057)="","","- "&amp;INDEX(Разделы!C$2:L$1540,A8057*11+6,B8057))</f>
        <v/>
      </c>
      <c r="E8057" s="15" t="str">
        <f>IF(INDEX(Оценка!C$2:AF$1540,A8055*11+7,(B8057-1)*3+1)="","",INDEX(Оценка!C$2:AF$1540,A8055*11+7,(B8057-1)*3+1)&amp;" ("&amp;INDEX(Оценка!C$2:AF$1540,A8055*11+7,(B8057-1)*3+2)&amp;") ("&amp;INDEX(Оценка!C$2:AF$1540,A8055*11+7,(B8057-1)*3+3)&amp;")")</f>
        <v/>
      </c>
    </row>
    <row r="8058" spans="1:6" s="15" customFormat="1" x14ac:dyDescent="0.25">
      <c r="A8058" s="15">
        <v>87</v>
      </c>
      <c r="B8058" s="15">
        <v>6</v>
      </c>
      <c r="D8058" s="15" t="str">
        <f>IF(INDEX(Разделы!C$2:L$1540,A8058*11+7,B8058)="","","- "&amp;INDEX(Разделы!C$2:L$1540,A8058*11+7,B8058))</f>
        <v/>
      </c>
      <c r="E8058" s="15" t="str">
        <f>IF(INDEX(Оценка!C$2:AF$1540,A8056*11+8,(B8058-1)*3+1)="","",INDEX(Оценка!C$2:AF$1540,A8056*11+8,(B8058-1)*3+1)&amp;" ("&amp;INDEX(Оценка!C$2:AF$1540,A8056*11+8,(B8058-1)*3+2)&amp;") ("&amp;INDEX(Оценка!C$2:AF$1540,A8056*11+8,(B8058-1)*3+3)&amp;")")</f>
        <v/>
      </c>
      <c r="F8058" s="15" t="str">
        <f>IF(INDEX(Содержание!C$2:L$1680,A8058*6+5,B8058)="","",INDEX(Содержание!C$2:L$1680,A8058*6+5,B8058))</f>
        <v/>
      </c>
    </row>
    <row r="8059" spans="1:6" s="15" customFormat="1" x14ac:dyDescent="0.25">
      <c r="A8059" s="15">
        <v>87</v>
      </c>
      <c r="B8059" s="15">
        <v>6</v>
      </c>
      <c r="D8059" s="15" t="str">
        <f>IF(INDEX(Разделы!C$2:L$1540,A8059*11+8,B8059)="","","- "&amp;INDEX(Разделы!C$2:L$1540,A8059*11+8,B8059))</f>
        <v/>
      </c>
      <c r="E8059" s="15" t="str">
        <f>IF(INDEX(Оценка!C$2:AF$1540,A8057*11+9,(B8059-1)*3+1)="","",INDEX(Оценка!C$2:AF$1540,A8057*11+9,(B8059-1)*3+1)&amp;" ("&amp;INDEX(Оценка!C$2:AF$1540,A8057*11+9,(B8059-1)*3+2)&amp;") ("&amp;INDEX(Оценка!C$2:AF$1540,A8057*11+9,(B8059-1)*3+3)&amp;")")</f>
        <v/>
      </c>
    </row>
    <row r="8060" spans="1:6" s="15" customFormat="1" x14ac:dyDescent="0.25">
      <c r="A8060" s="15">
        <v>87</v>
      </c>
      <c r="B8060" s="15">
        <v>6</v>
      </c>
      <c r="D8060" s="15" t="str">
        <f>IF(INDEX(Разделы!C$2:L$1540,A8060*11+9,B8060)="","","- "&amp;INDEX(Разделы!C$2:L$1540,A8060*11+9,B8060))</f>
        <v/>
      </c>
      <c r="E8060" s="15" t="str">
        <f>IF(INDEX(Оценка!C$2:AF$1540,A8058*11+10,(B8060-1)*3+1)="","",INDEX(Оценка!C$2:AF$1540,A8058*11+10,(B8060-1)*3+1)&amp;" ("&amp;INDEX(Оценка!C$2:AF$1540,A8058*11+10,(B8060-1)*3+2)&amp;") ("&amp;INDEX(Оценка!C$2:AF$1540,A8058*11+10,(B8060-1)*3+3)&amp;")")</f>
        <v/>
      </c>
    </row>
    <row r="8061" spans="1:6" s="15" customFormat="1" x14ac:dyDescent="0.25">
      <c r="A8061" s="15">
        <v>87</v>
      </c>
      <c r="B8061" s="15">
        <v>6</v>
      </c>
      <c r="D8061" s="15" t="str">
        <f>IF(INDEX(Разделы!C$2:L$1540,A8061*11+10,B8061)="","","- "&amp;INDEX(Разделы!C$2:L$1540,A8061*11+10,B8061))</f>
        <v/>
      </c>
    </row>
    <row r="8062" spans="1:6" s="15" customFormat="1" x14ac:dyDescent="0.25">
      <c r="A8062" s="15">
        <v>87</v>
      </c>
      <c r="B8062" s="15">
        <v>6</v>
      </c>
    </row>
    <row r="8063" spans="1:6" s="15" customFormat="1" x14ac:dyDescent="0.25">
      <c r="A8063" s="15">
        <v>87</v>
      </c>
      <c r="B8063" s="15">
        <v>7</v>
      </c>
      <c r="D8063" s="15" t="str">
        <f xml:space="preserve"> IF(INDEX(Разделы!C$2:L$1540,A8063*11+3,B8063)="","","= "&amp;INDEX(Разделы!C$2:L$1540,A8063*11+3,B8063)&amp;" ("&amp;INDEX(Разделы!C$2:L$1540,A8063*11+4,B8063)&amp;")")</f>
        <v/>
      </c>
      <c r="E8063" s="15" t="str">
        <f>IF(INDEX(Оценка!C$2:AF$1540,A8061*11+4,(B8063-1)*3+1)="","",INDEX(Оценка!C$2:AF$1540,A8061*11+4,(B8063-1)*3+1)&amp;" ("&amp;INDEX(Оценка!C$2:AF$1540,A8061*11+4,(B8063-1)*3+2)&amp;") ("&amp;INDEX(Оценка!C$2:AF$1540,A8061*11+4,(B8063-1)*3+3)&amp;")")</f>
        <v/>
      </c>
      <c r="F8063" s="15" t="str">
        <f>IF(INDEX(Содержание!C$2:L$1680,A8063*6+2,B8063)="","",INDEX(Содержание!C$2:L$1680,A8063*6+2,B8063))</f>
        <v/>
      </c>
    </row>
    <row r="8064" spans="1:6" s="15" customFormat="1" x14ac:dyDescent="0.25">
      <c r="A8064" s="15">
        <v>87</v>
      </c>
      <c r="B8064" s="15">
        <v>7</v>
      </c>
      <c r="E8064" s="15" t="str">
        <f>IF(INDEX(Оценка!C$2:AF$1540,A8062*11+5,(B8064-1)*3+1)="","",INDEX(Оценка!C$2:AF$1540,A8062*11+5,(B8064-1)*3+1)&amp;" ("&amp;INDEX(Оценка!C$2:AF$1540,A8062*11+5,(B8064-1)*3+2)&amp;") ("&amp;INDEX(Оценка!C$2:AF$1540,A8062*11+5,(B8064-1)*3+3)&amp;")")</f>
        <v/>
      </c>
    </row>
    <row r="8065" spans="1:6" s="15" customFormat="1" x14ac:dyDescent="0.25">
      <c r="A8065" s="15">
        <v>87</v>
      </c>
      <c r="B8065" s="15">
        <v>7</v>
      </c>
      <c r="D8065" s="15" t="str">
        <f>IF(INDEX(Разделы!C$2:L$1540,A8065*11+5,B8065)="","","- "&amp;INDEX(Разделы!C$2:L$1540,A8065*11+5,B8065))</f>
        <v/>
      </c>
      <c r="E8065" s="15" t="str">
        <f>IF(INDEX(Оценка!C$2:AF$1540,A8063*11+6,(B8065-1)*3+1)="","",INDEX(Оценка!C$2:AF$1540,A8063*11+6,(B8065-1)*3+1)&amp;" ("&amp;INDEX(Оценка!C$2:AF$1540,A8063*11+6,(B8065-1)*3+2)&amp;") ("&amp;INDEX(Оценка!C$2:AF$1540,A8063*11+6,(B8065-1)*3+3)&amp;")")</f>
        <v/>
      </c>
      <c r="F8065" s="15" t="str">
        <f>IF(INDEX(Содержание!C$2:L$1680,A8065*6+3,B8065)="","","= "&amp;INDEX(Содержание!C$2:L$1680,A8065*6+3,B8065)&amp;" "&amp;INDEX(Содержание!C$2:L$1680,A8067*6+4,B8067))</f>
        <v/>
      </c>
    </row>
    <row r="8066" spans="1:6" s="15" customFormat="1" x14ac:dyDescent="0.25">
      <c r="A8066" s="15">
        <v>87</v>
      </c>
      <c r="B8066" s="15">
        <v>7</v>
      </c>
      <c r="D8066" s="15" t="str">
        <f>IF(INDEX(Разделы!C$2:L$1540,A8066*11+6,B8066)="","","- "&amp;INDEX(Разделы!C$2:L$1540,A8066*11+6,B8066))</f>
        <v/>
      </c>
      <c r="E8066" s="15" t="str">
        <f>IF(INDEX(Оценка!C$2:AF$1540,A8064*11+7,(B8066-1)*3+1)="","",INDEX(Оценка!C$2:AF$1540,A8064*11+7,(B8066-1)*3+1)&amp;" ("&amp;INDEX(Оценка!C$2:AF$1540,A8064*11+7,(B8066-1)*3+2)&amp;") ("&amp;INDEX(Оценка!C$2:AF$1540,A8064*11+7,(B8066-1)*3+3)&amp;")")</f>
        <v/>
      </c>
    </row>
    <row r="8067" spans="1:6" s="15" customFormat="1" x14ac:dyDescent="0.25">
      <c r="A8067" s="15">
        <v>87</v>
      </c>
      <c r="B8067" s="15">
        <v>7</v>
      </c>
      <c r="D8067" s="15" t="str">
        <f>IF(INDEX(Разделы!C$2:L$1540,A8067*11+7,B8067)="","","- "&amp;INDEX(Разделы!C$2:L$1540,A8067*11+7,B8067))</f>
        <v/>
      </c>
      <c r="E8067" s="15" t="str">
        <f>IF(INDEX(Оценка!C$2:AF$1540,A8065*11+8,(B8067-1)*3+1)="","",INDEX(Оценка!C$2:AF$1540,A8065*11+8,(B8067-1)*3+1)&amp;" ("&amp;INDEX(Оценка!C$2:AF$1540,A8065*11+8,(B8067-1)*3+2)&amp;") ("&amp;INDEX(Оценка!C$2:AF$1540,A8065*11+8,(B8067-1)*3+3)&amp;")")</f>
        <v/>
      </c>
      <c r="F8067" s="15" t="str">
        <f>IF(INDEX(Содержание!C$2:L$1680,A8067*6+5,B8067)="","",INDEX(Содержание!C$2:L$1680,A8067*6+5,B8067))</f>
        <v/>
      </c>
    </row>
    <row r="8068" spans="1:6" s="15" customFormat="1" x14ac:dyDescent="0.25">
      <c r="A8068" s="15">
        <v>87</v>
      </c>
      <c r="B8068" s="15">
        <v>7</v>
      </c>
      <c r="D8068" s="15" t="str">
        <f>IF(INDEX(Разделы!C$2:L$1540,A8068*11+8,B8068)="","","- "&amp;INDEX(Разделы!C$2:L$1540,A8068*11+8,B8068))</f>
        <v/>
      </c>
      <c r="E8068" s="15" t="str">
        <f>IF(INDEX(Оценка!C$2:AF$1540,A8066*11+9,(B8068-1)*3+1)="","",INDEX(Оценка!C$2:AF$1540,A8066*11+9,(B8068-1)*3+1)&amp;" ("&amp;INDEX(Оценка!C$2:AF$1540,A8066*11+9,(B8068-1)*3+2)&amp;") ("&amp;INDEX(Оценка!C$2:AF$1540,A8066*11+9,(B8068-1)*3+3)&amp;")")</f>
        <v/>
      </c>
    </row>
    <row r="8069" spans="1:6" s="15" customFormat="1" x14ac:dyDescent="0.25">
      <c r="A8069" s="15">
        <v>87</v>
      </c>
      <c r="B8069" s="15">
        <v>7</v>
      </c>
      <c r="D8069" s="15" t="str">
        <f>IF(INDEX(Разделы!C$2:L$1540,A8069*11+9,B8069)="","","- "&amp;INDEX(Разделы!C$2:L$1540,A8069*11+9,B8069))</f>
        <v/>
      </c>
      <c r="E8069" s="15" t="str">
        <f>IF(INDEX(Оценка!C$2:AF$1540,A8067*11+10,(B8069-1)*3+1)="","",INDEX(Оценка!C$2:AF$1540,A8067*11+10,(B8069-1)*3+1)&amp;" ("&amp;INDEX(Оценка!C$2:AF$1540,A8067*11+10,(B8069-1)*3+2)&amp;") ("&amp;INDEX(Оценка!C$2:AF$1540,A8067*11+10,(B8069-1)*3+3)&amp;")")</f>
        <v/>
      </c>
    </row>
    <row r="8070" spans="1:6" s="15" customFormat="1" x14ac:dyDescent="0.25">
      <c r="A8070" s="15">
        <v>87</v>
      </c>
      <c r="B8070" s="15">
        <v>7</v>
      </c>
      <c r="D8070" s="15" t="str">
        <f>IF(INDEX(Разделы!C$2:L$1540,A8070*11+10,B8070)="","","- "&amp;INDEX(Разделы!C$2:L$1540,A8070*11+10,B8070))</f>
        <v/>
      </c>
    </row>
    <row r="8071" spans="1:6" s="15" customFormat="1" x14ac:dyDescent="0.25">
      <c r="A8071" s="15">
        <v>87</v>
      </c>
      <c r="B8071" s="15">
        <v>7</v>
      </c>
    </row>
    <row r="8072" spans="1:6" s="15" customFormat="1" x14ac:dyDescent="0.25">
      <c r="A8072" s="15">
        <v>87</v>
      </c>
      <c r="B8072" s="15">
        <v>8</v>
      </c>
      <c r="D8072" s="15" t="str">
        <f xml:space="preserve"> IF(INDEX(Разделы!C$2:L$1540,A8072*11+3,B8072)="","","= "&amp;INDEX(Разделы!C$2:L$1540,A8072*11+3,B8072)&amp;" ("&amp;INDEX(Разделы!C$2:L$1540,A8072*11+4,B8072)&amp;")")</f>
        <v/>
      </c>
      <c r="E8072" s="15" t="str">
        <f>IF(INDEX(Оценка!C$2:AF$1540,A8070*11+4,(B8072-1)*3+1)="","",INDEX(Оценка!C$2:AF$1540,A8070*11+4,(B8072-1)*3+1)&amp;" ("&amp;INDEX(Оценка!C$2:AF$1540,A8070*11+4,(B8072-1)*3+2)&amp;") ("&amp;INDEX(Оценка!C$2:AF$1540,A8070*11+4,(B8072-1)*3+3)&amp;")")</f>
        <v/>
      </c>
      <c r="F8072" s="15" t="str">
        <f>IF(INDEX(Содержание!C$2:L$1680,A8072*6+2,B8072)="","",INDEX(Содержание!C$2:L$1680,A8072*6+2,B8072))</f>
        <v/>
      </c>
    </row>
    <row r="8073" spans="1:6" s="15" customFormat="1" x14ac:dyDescent="0.25">
      <c r="A8073" s="15">
        <v>87</v>
      </c>
      <c r="B8073" s="15">
        <v>8</v>
      </c>
      <c r="E8073" s="15" t="str">
        <f>IF(INDEX(Оценка!C$2:AF$1540,A8071*11+5,(B8073-1)*3+1)="","",INDEX(Оценка!C$2:AF$1540,A8071*11+5,(B8073-1)*3+1)&amp;" ("&amp;INDEX(Оценка!C$2:AF$1540,A8071*11+5,(B8073-1)*3+2)&amp;") ("&amp;INDEX(Оценка!C$2:AF$1540,A8071*11+5,(B8073-1)*3+3)&amp;")")</f>
        <v/>
      </c>
    </row>
    <row r="8074" spans="1:6" s="15" customFormat="1" x14ac:dyDescent="0.25">
      <c r="A8074" s="15">
        <v>87</v>
      </c>
      <c r="B8074" s="15">
        <v>8</v>
      </c>
      <c r="D8074" s="15" t="str">
        <f>IF(INDEX(Разделы!C$2:L$1540,A8074*11+5,B8074)="","","- "&amp;INDEX(Разделы!C$2:L$1540,A8074*11+5,B8074))</f>
        <v/>
      </c>
      <c r="E8074" s="15" t="str">
        <f>IF(INDEX(Оценка!C$2:AF$1540,A8072*11+6,(B8074-1)*3+1)="","",INDEX(Оценка!C$2:AF$1540,A8072*11+6,(B8074-1)*3+1)&amp;" ("&amp;INDEX(Оценка!C$2:AF$1540,A8072*11+6,(B8074-1)*3+2)&amp;") ("&amp;INDEX(Оценка!C$2:AF$1540,A8072*11+6,(B8074-1)*3+3)&amp;")")</f>
        <v/>
      </c>
      <c r="F8074" s="15" t="str">
        <f>IF(INDEX(Содержание!C$2:L$1680,A8074*6+3,B8074)="","","= "&amp;INDEX(Содержание!C$2:L$1680,A8074*6+3,B8074)&amp;" "&amp;INDEX(Содержание!C$2:L$1680,A8076*6+4,B8076))</f>
        <v/>
      </c>
    </row>
    <row r="8075" spans="1:6" s="15" customFormat="1" x14ac:dyDescent="0.25">
      <c r="A8075" s="15">
        <v>87</v>
      </c>
      <c r="B8075" s="15">
        <v>8</v>
      </c>
      <c r="D8075" s="15" t="str">
        <f>IF(INDEX(Разделы!C$2:L$1540,A8075*11+6,B8075)="","","- "&amp;INDEX(Разделы!C$2:L$1540,A8075*11+6,B8075))</f>
        <v/>
      </c>
      <c r="E8075" s="15" t="str">
        <f>IF(INDEX(Оценка!C$2:AF$1540,A8073*11+7,(B8075-1)*3+1)="","",INDEX(Оценка!C$2:AF$1540,A8073*11+7,(B8075-1)*3+1)&amp;" ("&amp;INDEX(Оценка!C$2:AF$1540,A8073*11+7,(B8075-1)*3+2)&amp;") ("&amp;INDEX(Оценка!C$2:AF$1540,A8073*11+7,(B8075-1)*3+3)&amp;")")</f>
        <v/>
      </c>
    </row>
    <row r="8076" spans="1:6" s="15" customFormat="1" x14ac:dyDescent="0.25">
      <c r="A8076" s="15">
        <v>87</v>
      </c>
      <c r="B8076" s="15">
        <v>8</v>
      </c>
      <c r="D8076" s="15" t="str">
        <f>IF(INDEX(Разделы!C$2:L$1540,A8076*11+7,B8076)="","","- "&amp;INDEX(Разделы!C$2:L$1540,A8076*11+7,B8076))</f>
        <v/>
      </c>
      <c r="E8076" s="15" t="str">
        <f>IF(INDEX(Оценка!C$2:AF$1540,A8074*11+8,(B8076-1)*3+1)="","",INDEX(Оценка!C$2:AF$1540,A8074*11+8,(B8076-1)*3+1)&amp;" ("&amp;INDEX(Оценка!C$2:AF$1540,A8074*11+8,(B8076-1)*3+2)&amp;") ("&amp;INDEX(Оценка!C$2:AF$1540,A8074*11+8,(B8076-1)*3+3)&amp;")")</f>
        <v/>
      </c>
      <c r="F8076" s="15" t="str">
        <f>IF(INDEX(Содержание!C$2:L$1680,A8076*6+5,B8076)="","",INDEX(Содержание!C$2:L$1680,A8076*6+5,B8076))</f>
        <v/>
      </c>
    </row>
    <row r="8077" spans="1:6" s="15" customFormat="1" x14ac:dyDescent="0.25">
      <c r="A8077" s="15">
        <v>87</v>
      </c>
      <c r="B8077" s="15">
        <v>8</v>
      </c>
      <c r="D8077" s="15" t="str">
        <f>IF(INDEX(Разделы!C$2:L$1540,A8077*11+8,B8077)="","","- "&amp;INDEX(Разделы!C$2:L$1540,A8077*11+8,B8077))</f>
        <v/>
      </c>
      <c r="E8077" s="15" t="str">
        <f>IF(INDEX(Оценка!C$2:AF$1540,A8075*11+9,(B8077-1)*3+1)="","",INDEX(Оценка!C$2:AF$1540,A8075*11+9,(B8077-1)*3+1)&amp;" ("&amp;INDEX(Оценка!C$2:AF$1540,A8075*11+9,(B8077-1)*3+2)&amp;") ("&amp;INDEX(Оценка!C$2:AF$1540,A8075*11+9,(B8077-1)*3+3)&amp;")")</f>
        <v/>
      </c>
    </row>
    <row r="8078" spans="1:6" s="15" customFormat="1" x14ac:dyDescent="0.25">
      <c r="A8078" s="15">
        <v>87</v>
      </c>
      <c r="B8078" s="15">
        <v>8</v>
      </c>
      <c r="D8078" s="15" t="str">
        <f>IF(INDEX(Разделы!C$2:L$1540,A8078*11+9,B8078)="","","- "&amp;INDEX(Разделы!C$2:L$1540,A8078*11+9,B8078))</f>
        <v/>
      </c>
      <c r="E8078" s="15" t="str">
        <f>IF(INDEX(Оценка!C$2:AF$1540,A8076*11+10,(B8078-1)*3+1)="","",INDEX(Оценка!C$2:AF$1540,A8076*11+10,(B8078-1)*3+1)&amp;" ("&amp;INDEX(Оценка!C$2:AF$1540,A8076*11+10,(B8078-1)*3+2)&amp;") ("&amp;INDEX(Оценка!C$2:AF$1540,A8076*11+10,(B8078-1)*3+3)&amp;")")</f>
        <v/>
      </c>
    </row>
    <row r="8079" spans="1:6" s="15" customFormat="1" x14ac:dyDescent="0.25">
      <c r="A8079" s="15">
        <v>87</v>
      </c>
      <c r="B8079" s="15">
        <v>8</v>
      </c>
      <c r="D8079" s="15" t="str">
        <f>IF(INDEX(Разделы!C$2:L$1540,A8079*11+10,B8079)="","","- "&amp;INDEX(Разделы!C$2:L$1540,A8079*11+10,B8079))</f>
        <v/>
      </c>
    </row>
    <row r="8080" spans="1:6" s="15" customFormat="1" x14ac:dyDescent="0.25">
      <c r="A8080" s="15">
        <v>87</v>
      </c>
      <c r="B8080" s="15">
        <v>8</v>
      </c>
    </row>
    <row r="8081" spans="1:6" s="15" customFormat="1" x14ac:dyDescent="0.25">
      <c r="A8081" s="15">
        <v>87</v>
      </c>
      <c r="B8081" s="15">
        <v>9</v>
      </c>
      <c r="D8081" s="15" t="str">
        <f xml:space="preserve"> IF(INDEX(Разделы!C$2:L$1540,A8081*11+3,B8081)="","","= "&amp;INDEX(Разделы!C$2:L$1540,A8081*11+3,B8081)&amp;" ("&amp;INDEX(Разделы!C$2:L$1540,A8081*11+4,B8081)&amp;")")</f>
        <v/>
      </c>
      <c r="E8081" s="15" t="str">
        <f>IF(INDEX(Оценка!C$2:AF$1540,A8079*11+4,(B8081-1)*3+1)="","",INDEX(Оценка!C$2:AF$1540,A8079*11+4,(B8081-1)*3+1)&amp;" ("&amp;INDEX(Оценка!C$2:AF$1540,A8079*11+4,(B8081-1)*3+2)&amp;") ("&amp;INDEX(Оценка!C$2:AF$1540,A8079*11+4,(B8081-1)*3+3)&amp;")")</f>
        <v/>
      </c>
      <c r="F8081" s="15" t="str">
        <f>IF(INDEX(Содержание!C$2:L$1680,A8081*6+2,B8081)="","",INDEX(Содержание!C$2:L$1680,A8081*6+2,B8081))</f>
        <v/>
      </c>
    </row>
    <row r="8082" spans="1:6" s="15" customFormat="1" x14ac:dyDescent="0.25">
      <c r="A8082" s="15">
        <v>87</v>
      </c>
      <c r="B8082" s="15">
        <v>9</v>
      </c>
      <c r="E8082" s="15" t="str">
        <f>IF(INDEX(Оценка!C$2:AF$1540,A8080*11+5,(B8082-1)*3+1)="","",INDEX(Оценка!C$2:AF$1540,A8080*11+5,(B8082-1)*3+1)&amp;" ("&amp;INDEX(Оценка!C$2:AF$1540,A8080*11+5,(B8082-1)*3+2)&amp;") ("&amp;INDEX(Оценка!C$2:AF$1540,A8080*11+5,(B8082-1)*3+3)&amp;")")</f>
        <v/>
      </c>
    </row>
    <row r="8083" spans="1:6" s="15" customFormat="1" x14ac:dyDescent="0.25">
      <c r="A8083" s="15">
        <v>87</v>
      </c>
      <c r="B8083" s="15">
        <v>9</v>
      </c>
      <c r="D8083" s="15" t="str">
        <f>IF(INDEX(Разделы!C$2:L$1540,A8083*11+5,B8083)="","","- "&amp;INDEX(Разделы!C$2:L$1540,A8083*11+5,B8083))</f>
        <v/>
      </c>
      <c r="E8083" s="15" t="str">
        <f>IF(INDEX(Оценка!C$2:AF$1540,A8081*11+6,(B8083-1)*3+1)="","",INDEX(Оценка!C$2:AF$1540,A8081*11+6,(B8083-1)*3+1)&amp;" ("&amp;INDEX(Оценка!C$2:AF$1540,A8081*11+6,(B8083-1)*3+2)&amp;") ("&amp;INDEX(Оценка!C$2:AF$1540,A8081*11+6,(B8083-1)*3+3)&amp;")")</f>
        <v/>
      </c>
      <c r="F8083" s="15" t="str">
        <f>IF(INDEX(Содержание!C$2:L$1680,A8083*6+3,B8083)="","","= "&amp;INDEX(Содержание!C$2:L$1680,A8083*6+3,B8083)&amp;" "&amp;INDEX(Содержание!C$2:L$1680,A8085*6+4,B8085))</f>
        <v/>
      </c>
    </row>
    <row r="8084" spans="1:6" s="15" customFormat="1" x14ac:dyDescent="0.25">
      <c r="A8084" s="15">
        <v>87</v>
      </c>
      <c r="B8084" s="15">
        <v>9</v>
      </c>
      <c r="D8084" s="15" t="str">
        <f>IF(INDEX(Разделы!C$2:L$1540,A8084*11+6,B8084)="","","- "&amp;INDEX(Разделы!C$2:L$1540,A8084*11+6,B8084))</f>
        <v/>
      </c>
      <c r="E8084" s="15" t="str">
        <f>IF(INDEX(Оценка!C$2:AF$1540,A8082*11+7,(B8084-1)*3+1)="","",INDEX(Оценка!C$2:AF$1540,A8082*11+7,(B8084-1)*3+1)&amp;" ("&amp;INDEX(Оценка!C$2:AF$1540,A8082*11+7,(B8084-1)*3+2)&amp;") ("&amp;INDEX(Оценка!C$2:AF$1540,A8082*11+7,(B8084-1)*3+3)&amp;")")</f>
        <v/>
      </c>
    </row>
    <row r="8085" spans="1:6" s="15" customFormat="1" x14ac:dyDescent="0.25">
      <c r="A8085" s="15">
        <v>87</v>
      </c>
      <c r="B8085" s="15">
        <v>9</v>
      </c>
      <c r="D8085" s="15" t="str">
        <f>IF(INDEX(Разделы!C$2:L$1540,A8085*11+7,B8085)="","","- "&amp;INDEX(Разделы!C$2:L$1540,A8085*11+7,B8085))</f>
        <v/>
      </c>
      <c r="E8085" s="15" t="str">
        <f>IF(INDEX(Оценка!C$2:AF$1540,A8083*11+8,(B8085-1)*3+1)="","",INDEX(Оценка!C$2:AF$1540,A8083*11+8,(B8085-1)*3+1)&amp;" ("&amp;INDEX(Оценка!C$2:AF$1540,A8083*11+8,(B8085-1)*3+2)&amp;") ("&amp;INDEX(Оценка!C$2:AF$1540,A8083*11+8,(B8085-1)*3+3)&amp;")")</f>
        <v/>
      </c>
      <c r="F8085" s="15" t="str">
        <f>IF(INDEX(Содержание!C$2:L$1680,A8085*6+5,B8085)="","",INDEX(Содержание!C$2:L$1680,A8085*6+5,B8085))</f>
        <v/>
      </c>
    </row>
    <row r="8086" spans="1:6" s="15" customFormat="1" x14ac:dyDescent="0.25">
      <c r="A8086" s="15">
        <v>87</v>
      </c>
      <c r="B8086" s="15">
        <v>9</v>
      </c>
      <c r="D8086" s="15" t="str">
        <f>IF(INDEX(Разделы!C$2:L$1540,A8086*11+8,B8086)="","","- "&amp;INDEX(Разделы!C$2:L$1540,A8086*11+8,B8086))</f>
        <v/>
      </c>
      <c r="E8086" s="15" t="str">
        <f>IF(INDEX(Оценка!C$2:AF$1540,A8084*11+9,(B8086-1)*3+1)="","",INDEX(Оценка!C$2:AF$1540,A8084*11+9,(B8086-1)*3+1)&amp;" ("&amp;INDEX(Оценка!C$2:AF$1540,A8084*11+9,(B8086-1)*3+2)&amp;") ("&amp;INDEX(Оценка!C$2:AF$1540,A8084*11+9,(B8086-1)*3+3)&amp;")")</f>
        <v/>
      </c>
    </row>
    <row r="8087" spans="1:6" s="15" customFormat="1" x14ac:dyDescent="0.25">
      <c r="A8087" s="15">
        <v>87</v>
      </c>
      <c r="B8087" s="15">
        <v>9</v>
      </c>
      <c r="D8087" s="15" t="str">
        <f>IF(INDEX(Разделы!C$2:L$1540,A8087*11+9,B8087)="","","- "&amp;INDEX(Разделы!C$2:L$1540,A8087*11+9,B8087))</f>
        <v/>
      </c>
      <c r="E8087" s="15" t="str">
        <f>IF(INDEX(Оценка!C$2:AF$1540,A8085*11+10,(B8087-1)*3+1)="","",INDEX(Оценка!C$2:AF$1540,A8085*11+10,(B8087-1)*3+1)&amp;" ("&amp;INDEX(Оценка!C$2:AF$1540,A8085*11+10,(B8087-1)*3+2)&amp;") ("&amp;INDEX(Оценка!C$2:AF$1540,A8085*11+10,(B8087-1)*3+3)&amp;")")</f>
        <v/>
      </c>
    </row>
    <row r="8088" spans="1:6" s="15" customFormat="1" x14ac:dyDescent="0.25">
      <c r="A8088" s="15">
        <v>87</v>
      </c>
      <c r="B8088" s="15">
        <v>9</v>
      </c>
      <c r="D8088" s="15" t="str">
        <f>IF(INDEX(Разделы!C$2:L$1540,A8088*11+10,B8088)="","","- "&amp;INDEX(Разделы!C$2:L$1540,A8088*11+10,B8088))</f>
        <v/>
      </c>
    </row>
    <row r="8089" spans="1:6" s="15" customFormat="1" x14ac:dyDescent="0.25">
      <c r="A8089" s="15">
        <v>87</v>
      </c>
      <c r="B8089" s="15">
        <v>9</v>
      </c>
    </row>
    <row r="8090" spans="1:6" s="15" customFormat="1" x14ac:dyDescent="0.25">
      <c r="A8090" s="15">
        <v>87</v>
      </c>
      <c r="B8090" s="15">
        <v>10</v>
      </c>
      <c r="D8090" s="15" t="str">
        <f xml:space="preserve"> IF(INDEX(Разделы!C$2:L$1540,A8090*11+3,B8090)="","","= "&amp;INDEX(Разделы!C$2:L$1540,A8090*11+3,B8090)&amp;" ("&amp;INDEX(Разделы!C$2:L$1540,A8090*11+4,B8090)&amp;")")</f>
        <v/>
      </c>
      <c r="E8090" s="15" t="str">
        <f>IF(INDEX(Оценка!C$2:AF$1540,A8088*11+4,(B8090-1)*3+1)="","",INDEX(Оценка!C$2:AF$1540,A8088*11+4,(B8090-1)*3+1)&amp;" ("&amp;INDEX(Оценка!C$2:AF$1540,A8088*11+4,(B8090-1)*3+2)&amp;") ("&amp;INDEX(Оценка!C$2:AF$1540,A8088*11+4,(B8090-1)*3+3)&amp;")")</f>
        <v/>
      </c>
      <c r="F8090" s="15" t="str">
        <f>IF(INDEX(Содержание!C$2:L$1680,A8090*6+2,B8090)="","",INDEX(Содержание!C$2:L$1680,A8090*6+2,B8090))</f>
        <v/>
      </c>
    </row>
    <row r="8091" spans="1:6" s="15" customFormat="1" x14ac:dyDescent="0.25">
      <c r="A8091" s="15">
        <v>87</v>
      </c>
      <c r="B8091" s="15">
        <v>10</v>
      </c>
      <c r="E8091" s="15" t="str">
        <f>IF(INDEX(Оценка!C$2:AF$1540,A8089*11+5,(B8091-1)*3+1)="","",INDEX(Оценка!C$2:AF$1540,A8089*11+5,(B8091-1)*3+1)&amp;" ("&amp;INDEX(Оценка!C$2:AF$1540,A8089*11+5,(B8091-1)*3+2)&amp;") ("&amp;INDEX(Оценка!C$2:AF$1540,A8089*11+5,(B8091-1)*3+3)&amp;")")</f>
        <v/>
      </c>
    </row>
    <row r="8092" spans="1:6" s="15" customFormat="1" x14ac:dyDescent="0.25">
      <c r="A8092" s="15">
        <v>87</v>
      </c>
      <c r="B8092" s="15">
        <v>10</v>
      </c>
      <c r="D8092" s="15" t="str">
        <f>IF(INDEX(Разделы!C$2:L$1540,A8092*11+5,B8092)="","","- "&amp;INDEX(Разделы!C$2:L$1540,A8092*11+5,B8092))</f>
        <v/>
      </c>
      <c r="E8092" s="15" t="str">
        <f>IF(INDEX(Оценка!C$2:AF$1540,A8090*11+6,(B8092-1)*3+1)="","",INDEX(Оценка!C$2:AF$1540,A8090*11+6,(B8092-1)*3+1)&amp;" ("&amp;INDEX(Оценка!C$2:AF$1540,A8090*11+6,(B8092-1)*3+2)&amp;") ("&amp;INDEX(Оценка!C$2:AF$1540,A8090*11+6,(B8092-1)*3+3)&amp;")")</f>
        <v/>
      </c>
      <c r="F8092" s="15" t="str">
        <f>IF(INDEX(Содержание!C$2:L$1680,A8092*6+3,B8092)="","","= "&amp;INDEX(Содержание!C$2:L$1680,A8092*6+3,B8092)&amp;" "&amp;INDEX(Содержание!C$2:L$1680,A8094*6+4,B8094))</f>
        <v/>
      </c>
    </row>
    <row r="8093" spans="1:6" s="15" customFormat="1" x14ac:dyDescent="0.25">
      <c r="A8093" s="15">
        <v>87</v>
      </c>
      <c r="B8093" s="15">
        <v>10</v>
      </c>
      <c r="D8093" s="15" t="str">
        <f>IF(INDEX(Разделы!C$2:L$1540,A8093*11+6,B8093)="","","- "&amp;INDEX(Разделы!C$2:L$1540,A8093*11+6,B8093))</f>
        <v/>
      </c>
      <c r="E8093" s="15" t="str">
        <f>IF(INDEX(Оценка!C$2:AF$1540,A8091*11+7,(B8093-1)*3+1)="","",INDEX(Оценка!C$2:AF$1540,A8091*11+7,(B8093-1)*3+1)&amp;" ("&amp;INDEX(Оценка!C$2:AF$1540,A8091*11+7,(B8093-1)*3+2)&amp;") ("&amp;INDEX(Оценка!C$2:AF$1540,A8091*11+7,(B8093-1)*3+3)&amp;")")</f>
        <v/>
      </c>
    </row>
    <row r="8094" spans="1:6" s="15" customFormat="1" x14ac:dyDescent="0.25">
      <c r="A8094" s="15">
        <v>87</v>
      </c>
      <c r="B8094" s="15">
        <v>10</v>
      </c>
      <c r="D8094" s="15" t="str">
        <f>IF(INDEX(Разделы!C$2:L$1540,A8094*11+7,B8094)="","","- "&amp;INDEX(Разделы!C$2:L$1540,A8094*11+7,B8094))</f>
        <v/>
      </c>
      <c r="E8094" s="15" t="str">
        <f>IF(INDEX(Оценка!C$2:AF$1540,A8092*11+8,(B8094-1)*3+1)="","",INDEX(Оценка!C$2:AF$1540,A8092*11+8,(B8094-1)*3+1)&amp;" ("&amp;INDEX(Оценка!C$2:AF$1540,A8092*11+8,(B8094-1)*3+2)&amp;") ("&amp;INDEX(Оценка!C$2:AF$1540,A8092*11+8,(B8094-1)*3+3)&amp;")")</f>
        <v/>
      </c>
      <c r="F8094" s="15" t="str">
        <f>IF(INDEX(Содержание!C$2:L$1680,A8094*6+5,B8094)="","",INDEX(Содержание!C$2:L$1680,A8094*6+5,B8094))</f>
        <v/>
      </c>
    </row>
    <row r="8095" spans="1:6" s="15" customFormat="1" x14ac:dyDescent="0.25">
      <c r="A8095" s="15">
        <v>87</v>
      </c>
      <c r="B8095" s="15">
        <v>10</v>
      </c>
      <c r="D8095" s="15" t="str">
        <f>IF(INDEX(Разделы!C$2:L$1540,A8095*11+8,B8095)="","","- "&amp;INDEX(Разделы!C$2:L$1540,A8095*11+8,B8095))</f>
        <v/>
      </c>
      <c r="E8095" s="15" t="str">
        <f>IF(INDEX(Оценка!C$2:AF$1540,A8093*11+9,(B8095-1)*3+1)="","",INDEX(Оценка!C$2:AF$1540,A8093*11+9,(B8095-1)*3+1)&amp;" ("&amp;INDEX(Оценка!C$2:AF$1540,A8093*11+9,(B8095-1)*3+2)&amp;") ("&amp;INDEX(Оценка!C$2:AF$1540,A8093*11+9,(B8095-1)*3+3)&amp;")")</f>
        <v/>
      </c>
    </row>
    <row r="8096" spans="1:6" s="15" customFormat="1" x14ac:dyDescent="0.25">
      <c r="A8096" s="15">
        <v>87</v>
      </c>
      <c r="B8096" s="15">
        <v>10</v>
      </c>
      <c r="D8096" s="15" t="str">
        <f>IF(INDEX(Разделы!C$2:L$1540,A8096*11+9,B8096)="","","- "&amp;INDEX(Разделы!C$2:L$1540,A8096*11+9,B8096))</f>
        <v/>
      </c>
      <c r="E8096" s="15" t="str">
        <f>IF(INDEX(Оценка!C$2:AF$1540,A8094*11+10,(B8096-1)*3+1)="","",INDEX(Оценка!C$2:AF$1540,A8094*11+10,(B8096-1)*3+1)&amp;" ("&amp;INDEX(Оценка!C$2:AF$1540,A8094*11+10,(B8096-1)*3+2)&amp;") ("&amp;INDEX(Оценка!C$2:AF$1540,A8094*11+10,(B8096-1)*3+3)&amp;")")</f>
        <v/>
      </c>
    </row>
    <row r="8097" spans="1:6" s="15" customFormat="1" x14ac:dyDescent="0.25">
      <c r="A8097" s="15">
        <v>87</v>
      </c>
      <c r="B8097" s="15">
        <v>10</v>
      </c>
      <c r="D8097" s="15" t="str">
        <f>IF(INDEX(Разделы!C$2:L$1540,A8097*11+10,B8097)="","","- "&amp;INDEX(Разделы!C$2:L$1540,A8097*11+10,B8097))</f>
        <v/>
      </c>
    </row>
    <row r="8098" spans="1:6" s="15" customFormat="1" x14ac:dyDescent="0.25">
      <c r="A8098" s="15">
        <v>87</v>
      </c>
      <c r="B8098" s="15">
        <v>10</v>
      </c>
    </row>
    <row r="8099" spans="1:6" s="15" customFormat="1" x14ac:dyDescent="0.25">
      <c r="A8099" s="15">
        <v>88</v>
      </c>
      <c r="B8099" s="15">
        <v>1</v>
      </c>
      <c r="D8099" s="15" t="str">
        <f>IF(INDEX(Разделы!C$2:L$1540,A8099*11+1,1)="","","== "&amp;INDEX(Разделы!C$2:L$1540,A8099*11+1,1))</f>
        <v/>
      </c>
      <c r="E8099" s="15" t="str">
        <f>IF(INDEX(Оценка!C$2:AF$1540,A8099*11+1,1)="","","== "&amp;INDEX(Оценка!C$2:AF$1540,A8099*11+1,1))</f>
        <v/>
      </c>
      <c r="F8099" s="15" t="str">
        <f>IF(INDEX(Содержание!C$2:L$1680,A8099*6+1,1)="","","== "&amp;INDEX(Содержание!C$2:L$1680,A8099*6+1,1))</f>
        <v/>
      </c>
    </row>
    <row r="8100" spans="1:6" s="15" customFormat="1" x14ac:dyDescent="0.25">
      <c r="A8100" s="15">
        <v>88</v>
      </c>
      <c r="B8100" s="15">
        <v>1</v>
      </c>
    </row>
    <row r="8101" spans="1:6" s="15" customFormat="1" x14ac:dyDescent="0.25">
      <c r="A8101" s="15">
        <v>88</v>
      </c>
      <c r="B8101" s="15">
        <v>1</v>
      </c>
      <c r="D8101" s="15" t="str">
        <f xml:space="preserve"> IF(INDEX(Разделы!C$2:L$1540,A8101*11+3,B8101)="","","= "&amp;INDEX(Разделы!C$2:L$1540,A8101*11+3,B8101)&amp;" ("&amp;INDEX(Разделы!C$2:L$1540,A8101*11+4,B8101)&amp;")")</f>
        <v/>
      </c>
      <c r="E8101" s="15" t="str">
        <f>IF(INDEX(Оценка!C$2:AF$1540,A8099*11+4,(B8101-1)*3+1)="","",INDEX(Оценка!C$2:AF$1540,A8099*11+4,(B8101-1)*3+1)&amp;" ("&amp;INDEX(Оценка!C$2:AF$1540,A8099*11+4,(B8101-1)*3+2)&amp;") ("&amp;INDEX(Оценка!C$2:AF$1540,A8099*11+4,(B8101-1)*3+3)&amp;")")</f>
        <v/>
      </c>
      <c r="F8101" s="15" t="str">
        <f>IF(INDEX(Содержание!C$2:L$1680,A8101*6+2,B8101)="","",INDEX(Содержание!C$2:L$1680,A8101*6+2,B8101))</f>
        <v/>
      </c>
    </row>
    <row r="8102" spans="1:6" s="15" customFormat="1" x14ac:dyDescent="0.25">
      <c r="A8102" s="15">
        <v>88</v>
      </c>
      <c r="B8102" s="15">
        <v>1</v>
      </c>
      <c r="E8102" s="15" t="str">
        <f>IF(INDEX(Оценка!C$2:AF$1540,A8100*11+5,(B8102-1)*3+1)="","",INDEX(Оценка!C$2:AF$1540,A8100*11+5,(B8102-1)*3+1)&amp;" ("&amp;INDEX(Оценка!C$2:AF$1540,A8100*11+5,(B8102-1)*3+2)&amp;") ("&amp;INDEX(Оценка!C$2:AF$1540,A8100*11+5,(B8102-1)*3+3)&amp;")")</f>
        <v/>
      </c>
    </row>
    <row r="8103" spans="1:6" s="15" customFormat="1" x14ac:dyDescent="0.25">
      <c r="A8103" s="15">
        <v>88</v>
      </c>
      <c r="B8103" s="15">
        <v>1</v>
      </c>
      <c r="D8103" s="15" t="str">
        <f>IF(INDEX(Разделы!C$2:L$1540,A8103*11+5,B8103)="","","- "&amp;INDEX(Разделы!C$2:L$1540,A8103*11+5,B8103))</f>
        <v/>
      </c>
      <c r="E8103" s="15" t="str">
        <f>IF(INDEX(Оценка!C$2:AF$1540,A8101*11+6,(B8103-1)*3+1)="","",INDEX(Оценка!C$2:AF$1540,A8101*11+6,(B8103-1)*3+1)&amp;" ("&amp;INDEX(Оценка!C$2:AF$1540,A8101*11+6,(B8103-1)*3+2)&amp;") ("&amp;INDEX(Оценка!C$2:AF$1540,A8101*11+6,(B8103-1)*3+3)&amp;")")</f>
        <v/>
      </c>
      <c r="F8103" s="15" t="str">
        <f>IF(INDEX(Содержание!C$2:L$1680,A8103*6+3,B8103)="","","= "&amp;INDEX(Содержание!C$2:L$1680,A8103*6+3,B8103)&amp;" "&amp;INDEX(Содержание!C$2:L$1680,A8105*6+4,B8105))</f>
        <v/>
      </c>
    </row>
    <row r="8104" spans="1:6" s="15" customFormat="1" x14ac:dyDescent="0.25">
      <c r="A8104" s="15">
        <v>88</v>
      </c>
      <c r="B8104" s="15">
        <v>1</v>
      </c>
      <c r="D8104" s="15" t="str">
        <f>IF(INDEX(Разделы!C$2:L$1540,A8104*11+6,B8104)="","","- "&amp;INDEX(Разделы!C$2:L$1540,A8104*11+6,B8104))</f>
        <v/>
      </c>
      <c r="E8104" s="15" t="str">
        <f>IF(INDEX(Оценка!C$2:AF$1540,A8102*11+7,(B8104-1)*3+1)="","",INDEX(Оценка!C$2:AF$1540,A8102*11+7,(B8104-1)*3+1)&amp;" ("&amp;INDEX(Оценка!C$2:AF$1540,A8102*11+7,(B8104-1)*3+2)&amp;") ("&amp;INDEX(Оценка!C$2:AF$1540,A8102*11+7,(B8104-1)*3+3)&amp;")")</f>
        <v/>
      </c>
    </row>
    <row r="8105" spans="1:6" s="15" customFormat="1" x14ac:dyDescent="0.25">
      <c r="A8105" s="15">
        <v>88</v>
      </c>
      <c r="B8105" s="15">
        <v>1</v>
      </c>
      <c r="D8105" s="15" t="str">
        <f>IF(INDEX(Разделы!C$2:L$1540,A8105*11+7,B8105)="","","- "&amp;INDEX(Разделы!C$2:L$1540,A8105*11+7,B8105))</f>
        <v/>
      </c>
      <c r="E8105" s="15" t="str">
        <f>IF(INDEX(Оценка!C$2:AF$1540,A8103*11+8,(B8105-1)*3+1)="","",INDEX(Оценка!C$2:AF$1540,A8103*11+8,(B8105-1)*3+1)&amp;" ("&amp;INDEX(Оценка!C$2:AF$1540,A8103*11+8,(B8105-1)*3+2)&amp;") ("&amp;INDEX(Оценка!C$2:AF$1540,A8103*11+8,(B8105-1)*3+3)&amp;")")</f>
        <v/>
      </c>
      <c r="F8105" s="15" t="str">
        <f>IF(INDEX(Содержание!C$2:L$1680,A8105*6+5,B8105)="","",INDEX(Содержание!C$2:L$1680,A8105*6+5,B8105))</f>
        <v/>
      </c>
    </row>
    <row r="8106" spans="1:6" s="15" customFormat="1" x14ac:dyDescent="0.25">
      <c r="A8106" s="15">
        <v>88</v>
      </c>
      <c r="B8106" s="15">
        <v>1</v>
      </c>
      <c r="D8106" s="15" t="str">
        <f>IF(INDEX(Разделы!C$2:L$1540,A8106*11+8,B8106)="","","- "&amp;INDEX(Разделы!C$2:L$1540,A8106*11+8,B8106))</f>
        <v/>
      </c>
      <c r="E8106" s="15" t="str">
        <f>IF(INDEX(Оценка!C$2:AF$1540,A8104*11+9,(B8106-1)*3+1)="","",INDEX(Оценка!C$2:AF$1540,A8104*11+9,(B8106-1)*3+1)&amp;" ("&amp;INDEX(Оценка!C$2:AF$1540,A8104*11+9,(B8106-1)*3+2)&amp;") ("&amp;INDEX(Оценка!C$2:AF$1540,A8104*11+9,(B8106-1)*3+3)&amp;")")</f>
        <v/>
      </c>
    </row>
    <row r="8107" spans="1:6" s="15" customFormat="1" x14ac:dyDescent="0.25">
      <c r="A8107" s="15">
        <v>88</v>
      </c>
      <c r="B8107" s="15">
        <v>1</v>
      </c>
      <c r="D8107" s="15" t="str">
        <f>IF(INDEX(Разделы!C$2:L$1540,A8107*11+9,B8107)="","","- "&amp;INDEX(Разделы!C$2:L$1540,A8107*11+9,B8107))</f>
        <v/>
      </c>
      <c r="E8107" s="15" t="str">
        <f>IF(INDEX(Оценка!C$2:AF$1540,A8105*11+10,(B8107-1)*3+1)="","",INDEX(Оценка!C$2:AF$1540,A8105*11+10,(B8107-1)*3+1)&amp;" ("&amp;INDEX(Оценка!C$2:AF$1540,A8105*11+10,(B8107-1)*3+2)&amp;") ("&amp;INDEX(Оценка!C$2:AF$1540,A8105*11+10,(B8107-1)*3+3)&amp;")")</f>
        <v/>
      </c>
    </row>
    <row r="8108" spans="1:6" s="15" customFormat="1" x14ac:dyDescent="0.25">
      <c r="A8108" s="15">
        <v>88</v>
      </c>
      <c r="B8108" s="15">
        <v>1</v>
      </c>
      <c r="D8108" s="15" t="str">
        <f>IF(INDEX(Разделы!C$2:L$1540,A8108*11+10,B8108)="","","- "&amp;INDEX(Разделы!C$2:L$1540,A8108*11+10,B8108))</f>
        <v/>
      </c>
    </row>
    <row r="8109" spans="1:6" s="15" customFormat="1" x14ac:dyDescent="0.25">
      <c r="A8109" s="15">
        <v>88</v>
      </c>
      <c r="B8109" s="15">
        <v>1</v>
      </c>
    </row>
    <row r="8110" spans="1:6" s="15" customFormat="1" x14ac:dyDescent="0.25">
      <c r="A8110" s="15">
        <v>88</v>
      </c>
      <c r="B8110" s="15">
        <v>2</v>
      </c>
      <c r="D8110" s="15" t="str">
        <f xml:space="preserve"> IF(INDEX(Разделы!C$2:L$1540,A8110*11+3,B8110)="","","= "&amp;INDEX(Разделы!C$2:L$1540,A8110*11+3,B8110)&amp;" ("&amp;INDEX(Разделы!C$2:L$1540,A8110*11+4,B8110)&amp;")")</f>
        <v/>
      </c>
      <c r="E8110" s="15" t="str">
        <f>IF(INDEX(Оценка!C$2:AF$1540,A8108*11+4,(B8110-1)*3+1)="","",INDEX(Оценка!C$2:AF$1540,A8108*11+4,(B8110-1)*3+1)&amp;" ("&amp;INDEX(Оценка!C$2:AF$1540,A8108*11+4,(B8110-1)*3+2)&amp;") ("&amp;INDEX(Оценка!C$2:AF$1540,A8108*11+4,(B8110-1)*3+3)&amp;")")</f>
        <v/>
      </c>
      <c r="F8110" s="15" t="str">
        <f>IF(INDEX(Содержание!C$2:L$1680,A8110*6+2,B8110)="","",INDEX(Содержание!C$2:L$1680,A8110*6+2,B8110))</f>
        <v/>
      </c>
    </row>
    <row r="8111" spans="1:6" s="15" customFormat="1" x14ac:dyDescent="0.25">
      <c r="A8111" s="15">
        <v>88</v>
      </c>
      <c r="B8111" s="15">
        <v>2</v>
      </c>
      <c r="E8111" s="15" t="str">
        <f>IF(INDEX(Оценка!C$2:AF$1540,A8109*11+5,(B8111-1)*3+1)="","",INDEX(Оценка!C$2:AF$1540,A8109*11+5,(B8111-1)*3+1)&amp;" ("&amp;INDEX(Оценка!C$2:AF$1540,A8109*11+5,(B8111-1)*3+2)&amp;") ("&amp;INDEX(Оценка!C$2:AF$1540,A8109*11+5,(B8111-1)*3+3)&amp;")")</f>
        <v/>
      </c>
    </row>
    <row r="8112" spans="1:6" s="15" customFormat="1" x14ac:dyDescent="0.25">
      <c r="A8112" s="15">
        <v>88</v>
      </c>
      <c r="B8112" s="15">
        <v>2</v>
      </c>
      <c r="D8112" s="15" t="str">
        <f>IF(INDEX(Разделы!C$2:L$1540,A8112*11+5,B8112)="","","- "&amp;INDEX(Разделы!C$2:L$1540,A8112*11+5,B8112))</f>
        <v/>
      </c>
      <c r="E8112" s="15" t="str">
        <f>IF(INDEX(Оценка!C$2:AF$1540,A8110*11+6,(B8112-1)*3+1)="","",INDEX(Оценка!C$2:AF$1540,A8110*11+6,(B8112-1)*3+1)&amp;" ("&amp;INDEX(Оценка!C$2:AF$1540,A8110*11+6,(B8112-1)*3+2)&amp;") ("&amp;INDEX(Оценка!C$2:AF$1540,A8110*11+6,(B8112-1)*3+3)&amp;")")</f>
        <v/>
      </c>
      <c r="F8112" s="15" t="str">
        <f>IF(INDEX(Содержание!C$2:L$1680,A8112*6+3,B8112)="","","= "&amp;INDEX(Содержание!C$2:L$1680,A8112*6+3,B8112)&amp;" "&amp;INDEX(Содержание!C$2:L$1680,A8114*6+4,B8114))</f>
        <v/>
      </c>
    </row>
    <row r="8113" spans="1:6" s="15" customFormat="1" x14ac:dyDescent="0.25">
      <c r="A8113" s="15">
        <v>88</v>
      </c>
      <c r="B8113" s="15">
        <v>2</v>
      </c>
      <c r="D8113" s="15" t="str">
        <f>IF(INDEX(Разделы!C$2:L$1540,A8113*11+6,B8113)="","","- "&amp;INDEX(Разделы!C$2:L$1540,A8113*11+6,B8113))</f>
        <v/>
      </c>
      <c r="E8113" s="15" t="str">
        <f>IF(INDEX(Оценка!C$2:AF$1540,A8111*11+7,(B8113-1)*3+1)="","",INDEX(Оценка!C$2:AF$1540,A8111*11+7,(B8113-1)*3+1)&amp;" ("&amp;INDEX(Оценка!C$2:AF$1540,A8111*11+7,(B8113-1)*3+2)&amp;") ("&amp;INDEX(Оценка!C$2:AF$1540,A8111*11+7,(B8113-1)*3+3)&amp;")")</f>
        <v/>
      </c>
    </row>
    <row r="8114" spans="1:6" s="15" customFormat="1" x14ac:dyDescent="0.25">
      <c r="A8114" s="15">
        <v>88</v>
      </c>
      <c r="B8114" s="15">
        <v>2</v>
      </c>
      <c r="D8114" s="15" t="str">
        <f>IF(INDEX(Разделы!C$2:L$1540,A8114*11+7,B8114)="","","- "&amp;INDEX(Разделы!C$2:L$1540,A8114*11+7,B8114))</f>
        <v/>
      </c>
      <c r="E8114" s="15" t="str">
        <f>IF(INDEX(Оценка!C$2:AF$1540,A8112*11+8,(B8114-1)*3+1)="","",INDEX(Оценка!C$2:AF$1540,A8112*11+8,(B8114-1)*3+1)&amp;" ("&amp;INDEX(Оценка!C$2:AF$1540,A8112*11+8,(B8114-1)*3+2)&amp;") ("&amp;INDEX(Оценка!C$2:AF$1540,A8112*11+8,(B8114-1)*3+3)&amp;")")</f>
        <v/>
      </c>
      <c r="F8114" s="15" t="str">
        <f>IF(INDEX(Содержание!C$2:L$1680,A8114*6+5,B8114)="","",INDEX(Содержание!C$2:L$1680,A8114*6+5,B8114))</f>
        <v/>
      </c>
    </row>
    <row r="8115" spans="1:6" s="15" customFormat="1" x14ac:dyDescent="0.25">
      <c r="A8115" s="15">
        <v>88</v>
      </c>
      <c r="B8115" s="15">
        <v>2</v>
      </c>
      <c r="D8115" s="15" t="str">
        <f>IF(INDEX(Разделы!C$2:L$1540,A8115*11+8,B8115)="","","- "&amp;INDEX(Разделы!C$2:L$1540,A8115*11+8,B8115))</f>
        <v/>
      </c>
      <c r="E8115" s="15" t="str">
        <f>IF(INDEX(Оценка!C$2:AF$1540,A8113*11+9,(B8115-1)*3+1)="","",INDEX(Оценка!C$2:AF$1540,A8113*11+9,(B8115-1)*3+1)&amp;" ("&amp;INDEX(Оценка!C$2:AF$1540,A8113*11+9,(B8115-1)*3+2)&amp;") ("&amp;INDEX(Оценка!C$2:AF$1540,A8113*11+9,(B8115-1)*3+3)&amp;")")</f>
        <v/>
      </c>
    </row>
    <row r="8116" spans="1:6" s="15" customFormat="1" x14ac:dyDescent="0.25">
      <c r="A8116" s="15">
        <v>88</v>
      </c>
      <c r="B8116" s="15">
        <v>2</v>
      </c>
      <c r="D8116" s="15" t="str">
        <f>IF(INDEX(Разделы!C$2:L$1540,A8116*11+9,B8116)="","","- "&amp;INDEX(Разделы!C$2:L$1540,A8116*11+9,B8116))</f>
        <v/>
      </c>
      <c r="E8116" s="15" t="str">
        <f>IF(INDEX(Оценка!C$2:AF$1540,A8114*11+10,(B8116-1)*3+1)="","",INDEX(Оценка!C$2:AF$1540,A8114*11+10,(B8116-1)*3+1)&amp;" ("&amp;INDEX(Оценка!C$2:AF$1540,A8114*11+10,(B8116-1)*3+2)&amp;") ("&amp;INDEX(Оценка!C$2:AF$1540,A8114*11+10,(B8116-1)*3+3)&amp;")")</f>
        <v/>
      </c>
    </row>
    <row r="8117" spans="1:6" s="15" customFormat="1" x14ac:dyDescent="0.25">
      <c r="A8117" s="15">
        <v>88</v>
      </c>
      <c r="B8117" s="15">
        <v>2</v>
      </c>
      <c r="D8117" s="15" t="str">
        <f>IF(INDEX(Разделы!C$2:L$1540,A8117*11+10,B8117)="","","- "&amp;INDEX(Разделы!C$2:L$1540,A8117*11+10,B8117))</f>
        <v/>
      </c>
    </row>
    <row r="8118" spans="1:6" s="15" customFormat="1" x14ac:dyDescent="0.25">
      <c r="A8118" s="15">
        <v>88</v>
      </c>
      <c r="B8118" s="15">
        <v>2</v>
      </c>
    </row>
    <row r="8119" spans="1:6" s="15" customFormat="1" x14ac:dyDescent="0.25">
      <c r="A8119" s="15">
        <v>88</v>
      </c>
      <c r="B8119" s="15">
        <v>3</v>
      </c>
      <c r="D8119" s="15" t="str">
        <f xml:space="preserve"> IF(INDEX(Разделы!C$2:L$1540,A8119*11+3,B8119)="","","= "&amp;INDEX(Разделы!C$2:L$1540,A8119*11+3,B8119)&amp;" ("&amp;INDEX(Разделы!C$2:L$1540,A8119*11+4,B8119)&amp;")")</f>
        <v/>
      </c>
      <c r="E8119" s="15" t="str">
        <f>IF(INDEX(Оценка!C$2:AF$1540,A8117*11+4,(B8119-1)*3+1)="","",INDEX(Оценка!C$2:AF$1540,A8117*11+4,(B8119-1)*3+1)&amp;" ("&amp;INDEX(Оценка!C$2:AF$1540,A8117*11+4,(B8119-1)*3+2)&amp;") ("&amp;INDEX(Оценка!C$2:AF$1540,A8117*11+4,(B8119-1)*3+3)&amp;")")</f>
        <v/>
      </c>
      <c r="F8119" s="15" t="str">
        <f>IF(INDEX(Содержание!C$2:L$1680,A8119*6+2,B8119)="","",INDEX(Содержание!C$2:L$1680,A8119*6+2,B8119))</f>
        <v/>
      </c>
    </row>
    <row r="8120" spans="1:6" s="15" customFormat="1" x14ac:dyDescent="0.25">
      <c r="A8120" s="15">
        <v>88</v>
      </c>
      <c r="B8120" s="15">
        <v>3</v>
      </c>
      <c r="E8120" s="15" t="str">
        <f>IF(INDEX(Оценка!C$2:AF$1540,A8118*11+5,(B8120-1)*3+1)="","",INDEX(Оценка!C$2:AF$1540,A8118*11+5,(B8120-1)*3+1)&amp;" ("&amp;INDEX(Оценка!C$2:AF$1540,A8118*11+5,(B8120-1)*3+2)&amp;") ("&amp;INDEX(Оценка!C$2:AF$1540,A8118*11+5,(B8120-1)*3+3)&amp;")")</f>
        <v/>
      </c>
    </row>
    <row r="8121" spans="1:6" s="15" customFormat="1" x14ac:dyDescent="0.25">
      <c r="A8121" s="15">
        <v>88</v>
      </c>
      <c r="B8121" s="15">
        <v>3</v>
      </c>
      <c r="D8121" s="15" t="str">
        <f>IF(INDEX(Разделы!C$2:L$1540,A8121*11+5,B8121)="","","- "&amp;INDEX(Разделы!C$2:L$1540,A8121*11+5,B8121))</f>
        <v/>
      </c>
      <c r="E8121" s="15" t="str">
        <f>IF(INDEX(Оценка!C$2:AF$1540,A8119*11+6,(B8121-1)*3+1)="","",INDEX(Оценка!C$2:AF$1540,A8119*11+6,(B8121-1)*3+1)&amp;" ("&amp;INDEX(Оценка!C$2:AF$1540,A8119*11+6,(B8121-1)*3+2)&amp;") ("&amp;INDEX(Оценка!C$2:AF$1540,A8119*11+6,(B8121-1)*3+3)&amp;")")</f>
        <v/>
      </c>
      <c r="F8121" s="15" t="str">
        <f>IF(INDEX(Содержание!C$2:L$1680,A8121*6+3,B8121)="","","= "&amp;INDEX(Содержание!C$2:L$1680,A8121*6+3,B8121)&amp;" "&amp;INDEX(Содержание!C$2:L$1680,A8123*6+4,B8123))</f>
        <v/>
      </c>
    </row>
    <row r="8122" spans="1:6" s="15" customFormat="1" x14ac:dyDescent="0.25">
      <c r="A8122" s="15">
        <v>88</v>
      </c>
      <c r="B8122" s="15">
        <v>3</v>
      </c>
      <c r="D8122" s="15" t="str">
        <f>IF(INDEX(Разделы!C$2:L$1540,A8122*11+6,B8122)="","","- "&amp;INDEX(Разделы!C$2:L$1540,A8122*11+6,B8122))</f>
        <v/>
      </c>
      <c r="E8122" s="15" t="str">
        <f>IF(INDEX(Оценка!C$2:AF$1540,A8120*11+7,(B8122-1)*3+1)="","",INDEX(Оценка!C$2:AF$1540,A8120*11+7,(B8122-1)*3+1)&amp;" ("&amp;INDEX(Оценка!C$2:AF$1540,A8120*11+7,(B8122-1)*3+2)&amp;") ("&amp;INDEX(Оценка!C$2:AF$1540,A8120*11+7,(B8122-1)*3+3)&amp;")")</f>
        <v/>
      </c>
    </row>
    <row r="8123" spans="1:6" s="15" customFormat="1" x14ac:dyDescent="0.25">
      <c r="A8123" s="15">
        <v>88</v>
      </c>
      <c r="B8123" s="15">
        <v>3</v>
      </c>
      <c r="D8123" s="15" t="str">
        <f>IF(INDEX(Разделы!C$2:L$1540,A8123*11+7,B8123)="","","- "&amp;INDEX(Разделы!C$2:L$1540,A8123*11+7,B8123))</f>
        <v/>
      </c>
      <c r="E8123" s="15" t="str">
        <f>IF(INDEX(Оценка!C$2:AF$1540,A8121*11+8,(B8123-1)*3+1)="","",INDEX(Оценка!C$2:AF$1540,A8121*11+8,(B8123-1)*3+1)&amp;" ("&amp;INDEX(Оценка!C$2:AF$1540,A8121*11+8,(B8123-1)*3+2)&amp;") ("&amp;INDEX(Оценка!C$2:AF$1540,A8121*11+8,(B8123-1)*3+3)&amp;")")</f>
        <v/>
      </c>
      <c r="F8123" s="15" t="str">
        <f>IF(INDEX(Содержание!C$2:L$1680,A8123*6+5,B8123)="","",INDEX(Содержание!C$2:L$1680,A8123*6+5,B8123))</f>
        <v/>
      </c>
    </row>
    <row r="8124" spans="1:6" s="15" customFormat="1" x14ac:dyDescent="0.25">
      <c r="A8124" s="15">
        <v>88</v>
      </c>
      <c r="B8124" s="15">
        <v>3</v>
      </c>
      <c r="D8124" s="15" t="str">
        <f>IF(INDEX(Разделы!C$2:L$1540,A8124*11+8,B8124)="","","- "&amp;INDEX(Разделы!C$2:L$1540,A8124*11+8,B8124))</f>
        <v/>
      </c>
      <c r="E8124" s="15" t="str">
        <f>IF(INDEX(Оценка!C$2:AF$1540,A8122*11+9,(B8124-1)*3+1)="","",INDEX(Оценка!C$2:AF$1540,A8122*11+9,(B8124-1)*3+1)&amp;" ("&amp;INDEX(Оценка!C$2:AF$1540,A8122*11+9,(B8124-1)*3+2)&amp;") ("&amp;INDEX(Оценка!C$2:AF$1540,A8122*11+9,(B8124-1)*3+3)&amp;")")</f>
        <v/>
      </c>
    </row>
    <row r="8125" spans="1:6" s="15" customFormat="1" x14ac:dyDescent="0.25">
      <c r="A8125" s="15">
        <v>88</v>
      </c>
      <c r="B8125" s="15">
        <v>3</v>
      </c>
      <c r="D8125" s="15" t="str">
        <f>IF(INDEX(Разделы!C$2:L$1540,A8125*11+9,B8125)="","","- "&amp;INDEX(Разделы!C$2:L$1540,A8125*11+9,B8125))</f>
        <v/>
      </c>
      <c r="E8125" s="15" t="str">
        <f>IF(INDEX(Оценка!C$2:AF$1540,A8123*11+10,(B8125-1)*3+1)="","",INDEX(Оценка!C$2:AF$1540,A8123*11+10,(B8125-1)*3+1)&amp;" ("&amp;INDEX(Оценка!C$2:AF$1540,A8123*11+10,(B8125-1)*3+2)&amp;") ("&amp;INDEX(Оценка!C$2:AF$1540,A8123*11+10,(B8125-1)*3+3)&amp;")")</f>
        <v/>
      </c>
    </row>
    <row r="8126" spans="1:6" s="15" customFormat="1" x14ac:dyDescent="0.25">
      <c r="A8126" s="15">
        <v>88</v>
      </c>
      <c r="B8126" s="15">
        <v>3</v>
      </c>
      <c r="D8126" s="15" t="str">
        <f>IF(INDEX(Разделы!C$2:L$1540,A8126*11+10,B8126)="","","- "&amp;INDEX(Разделы!C$2:L$1540,A8126*11+10,B8126))</f>
        <v/>
      </c>
    </row>
    <row r="8127" spans="1:6" s="15" customFormat="1" x14ac:dyDescent="0.25">
      <c r="A8127" s="15">
        <v>88</v>
      </c>
      <c r="B8127" s="15">
        <v>3</v>
      </c>
    </row>
    <row r="8128" spans="1:6" s="15" customFormat="1" x14ac:dyDescent="0.25">
      <c r="A8128" s="15">
        <v>88</v>
      </c>
      <c r="B8128" s="15">
        <v>4</v>
      </c>
      <c r="D8128" s="15" t="str">
        <f xml:space="preserve"> IF(INDEX(Разделы!C$2:L$1540,A8128*11+3,B8128)="","","= "&amp;INDEX(Разделы!C$2:L$1540,A8128*11+3,B8128)&amp;" ("&amp;INDEX(Разделы!C$2:L$1540,A8128*11+4,B8128)&amp;")")</f>
        <v/>
      </c>
      <c r="E8128" s="15" t="str">
        <f>IF(INDEX(Оценка!C$2:AF$1540,A8126*11+4,(B8128-1)*3+1)="","",INDEX(Оценка!C$2:AF$1540,A8126*11+4,(B8128-1)*3+1)&amp;" ("&amp;INDEX(Оценка!C$2:AF$1540,A8126*11+4,(B8128-1)*3+2)&amp;") ("&amp;INDEX(Оценка!C$2:AF$1540,A8126*11+4,(B8128-1)*3+3)&amp;")")</f>
        <v/>
      </c>
      <c r="F8128" s="15" t="str">
        <f>IF(INDEX(Содержание!C$2:L$1680,A8128*6+2,B8128)="","",INDEX(Содержание!C$2:L$1680,A8128*6+2,B8128))</f>
        <v/>
      </c>
    </row>
    <row r="8129" spans="1:6" s="15" customFormat="1" x14ac:dyDescent="0.25">
      <c r="A8129" s="15">
        <v>88</v>
      </c>
      <c r="B8129" s="15">
        <v>4</v>
      </c>
      <c r="E8129" s="15" t="str">
        <f>IF(INDEX(Оценка!C$2:AF$1540,A8127*11+5,(B8129-1)*3+1)="","",INDEX(Оценка!C$2:AF$1540,A8127*11+5,(B8129-1)*3+1)&amp;" ("&amp;INDEX(Оценка!C$2:AF$1540,A8127*11+5,(B8129-1)*3+2)&amp;") ("&amp;INDEX(Оценка!C$2:AF$1540,A8127*11+5,(B8129-1)*3+3)&amp;")")</f>
        <v/>
      </c>
    </row>
    <row r="8130" spans="1:6" s="15" customFormat="1" x14ac:dyDescent="0.25">
      <c r="A8130" s="15">
        <v>88</v>
      </c>
      <c r="B8130" s="15">
        <v>4</v>
      </c>
      <c r="D8130" s="15" t="str">
        <f>IF(INDEX(Разделы!C$2:L$1540,A8130*11+5,B8130)="","","- "&amp;INDEX(Разделы!C$2:L$1540,A8130*11+5,B8130))</f>
        <v/>
      </c>
      <c r="E8130" s="15" t="str">
        <f>IF(INDEX(Оценка!C$2:AF$1540,A8128*11+6,(B8130-1)*3+1)="","",INDEX(Оценка!C$2:AF$1540,A8128*11+6,(B8130-1)*3+1)&amp;" ("&amp;INDEX(Оценка!C$2:AF$1540,A8128*11+6,(B8130-1)*3+2)&amp;") ("&amp;INDEX(Оценка!C$2:AF$1540,A8128*11+6,(B8130-1)*3+3)&amp;")")</f>
        <v/>
      </c>
      <c r="F8130" s="15" t="str">
        <f>IF(INDEX(Содержание!C$2:L$1680,A8130*6+3,B8130)="","","= "&amp;INDEX(Содержание!C$2:L$1680,A8130*6+3,B8130)&amp;" "&amp;INDEX(Содержание!C$2:L$1680,A8132*6+4,B8132))</f>
        <v/>
      </c>
    </row>
    <row r="8131" spans="1:6" s="15" customFormat="1" x14ac:dyDescent="0.25">
      <c r="A8131" s="15">
        <v>88</v>
      </c>
      <c r="B8131" s="15">
        <v>4</v>
      </c>
      <c r="D8131" s="15" t="str">
        <f>IF(INDEX(Разделы!C$2:L$1540,A8131*11+6,B8131)="","","- "&amp;INDEX(Разделы!C$2:L$1540,A8131*11+6,B8131))</f>
        <v/>
      </c>
      <c r="E8131" s="15" t="str">
        <f>IF(INDEX(Оценка!C$2:AF$1540,A8129*11+7,(B8131-1)*3+1)="","",INDEX(Оценка!C$2:AF$1540,A8129*11+7,(B8131-1)*3+1)&amp;" ("&amp;INDEX(Оценка!C$2:AF$1540,A8129*11+7,(B8131-1)*3+2)&amp;") ("&amp;INDEX(Оценка!C$2:AF$1540,A8129*11+7,(B8131-1)*3+3)&amp;")")</f>
        <v/>
      </c>
    </row>
    <row r="8132" spans="1:6" s="15" customFormat="1" x14ac:dyDescent="0.25">
      <c r="A8132" s="15">
        <v>88</v>
      </c>
      <c r="B8132" s="15">
        <v>4</v>
      </c>
      <c r="D8132" s="15" t="str">
        <f>IF(INDEX(Разделы!C$2:L$1540,A8132*11+7,B8132)="","","- "&amp;INDEX(Разделы!C$2:L$1540,A8132*11+7,B8132))</f>
        <v/>
      </c>
      <c r="E8132" s="15" t="str">
        <f>IF(INDEX(Оценка!C$2:AF$1540,A8130*11+8,(B8132-1)*3+1)="","",INDEX(Оценка!C$2:AF$1540,A8130*11+8,(B8132-1)*3+1)&amp;" ("&amp;INDEX(Оценка!C$2:AF$1540,A8130*11+8,(B8132-1)*3+2)&amp;") ("&amp;INDEX(Оценка!C$2:AF$1540,A8130*11+8,(B8132-1)*3+3)&amp;")")</f>
        <v/>
      </c>
      <c r="F8132" s="15" t="str">
        <f>IF(INDEX(Содержание!C$2:L$1680,A8132*6+5,B8132)="","",INDEX(Содержание!C$2:L$1680,A8132*6+5,B8132))</f>
        <v/>
      </c>
    </row>
    <row r="8133" spans="1:6" s="15" customFormat="1" x14ac:dyDescent="0.25">
      <c r="A8133" s="15">
        <v>88</v>
      </c>
      <c r="B8133" s="15">
        <v>4</v>
      </c>
      <c r="D8133" s="15" t="str">
        <f>IF(INDEX(Разделы!C$2:L$1540,A8133*11+8,B8133)="","","- "&amp;INDEX(Разделы!C$2:L$1540,A8133*11+8,B8133))</f>
        <v/>
      </c>
      <c r="E8133" s="15" t="str">
        <f>IF(INDEX(Оценка!C$2:AF$1540,A8131*11+9,(B8133-1)*3+1)="","",INDEX(Оценка!C$2:AF$1540,A8131*11+9,(B8133-1)*3+1)&amp;" ("&amp;INDEX(Оценка!C$2:AF$1540,A8131*11+9,(B8133-1)*3+2)&amp;") ("&amp;INDEX(Оценка!C$2:AF$1540,A8131*11+9,(B8133-1)*3+3)&amp;")")</f>
        <v/>
      </c>
    </row>
    <row r="8134" spans="1:6" s="15" customFormat="1" x14ac:dyDescent="0.25">
      <c r="A8134" s="15">
        <v>88</v>
      </c>
      <c r="B8134" s="15">
        <v>4</v>
      </c>
      <c r="D8134" s="15" t="str">
        <f>IF(INDEX(Разделы!C$2:L$1540,A8134*11+9,B8134)="","","- "&amp;INDEX(Разделы!C$2:L$1540,A8134*11+9,B8134))</f>
        <v/>
      </c>
      <c r="E8134" s="15" t="str">
        <f>IF(INDEX(Оценка!C$2:AF$1540,A8132*11+10,(B8134-1)*3+1)="","",INDEX(Оценка!C$2:AF$1540,A8132*11+10,(B8134-1)*3+1)&amp;" ("&amp;INDEX(Оценка!C$2:AF$1540,A8132*11+10,(B8134-1)*3+2)&amp;") ("&amp;INDEX(Оценка!C$2:AF$1540,A8132*11+10,(B8134-1)*3+3)&amp;")")</f>
        <v/>
      </c>
    </row>
    <row r="8135" spans="1:6" s="15" customFormat="1" x14ac:dyDescent="0.25">
      <c r="A8135" s="15">
        <v>88</v>
      </c>
      <c r="B8135" s="15">
        <v>4</v>
      </c>
      <c r="D8135" s="15" t="str">
        <f>IF(INDEX(Разделы!C$2:L$1540,A8135*11+10,B8135)="","","- "&amp;INDEX(Разделы!C$2:L$1540,A8135*11+10,B8135))</f>
        <v/>
      </c>
    </row>
    <row r="8136" spans="1:6" s="15" customFormat="1" x14ac:dyDescent="0.25">
      <c r="A8136" s="15">
        <v>88</v>
      </c>
      <c r="B8136" s="15">
        <v>4</v>
      </c>
    </row>
    <row r="8137" spans="1:6" s="15" customFormat="1" x14ac:dyDescent="0.25">
      <c r="A8137" s="15">
        <v>88</v>
      </c>
      <c r="B8137" s="15">
        <v>5</v>
      </c>
      <c r="D8137" s="15" t="str">
        <f xml:space="preserve"> IF(INDEX(Разделы!C$2:L$1540,A8137*11+3,B8137)="","","= "&amp;INDEX(Разделы!C$2:L$1540,A8137*11+3,B8137)&amp;" ("&amp;INDEX(Разделы!C$2:L$1540,A8137*11+4,B8137)&amp;")")</f>
        <v/>
      </c>
      <c r="E8137" s="15" t="str">
        <f>IF(INDEX(Оценка!C$2:AF$1540,A8135*11+4,(B8137-1)*3+1)="","",INDEX(Оценка!C$2:AF$1540,A8135*11+4,(B8137-1)*3+1)&amp;" ("&amp;INDEX(Оценка!C$2:AF$1540,A8135*11+4,(B8137-1)*3+2)&amp;") ("&amp;INDEX(Оценка!C$2:AF$1540,A8135*11+4,(B8137-1)*3+3)&amp;")")</f>
        <v/>
      </c>
      <c r="F8137" s="15" t="str">
        <f>IF(INDEX(Содержание!C$2:L$1680,A8137*6+2,B8137)="","",INDEX(Содержание!C$2:L$1680,A8137*6+2,B8137))</f>
        <v/>
      </c>
    </row>
    <row r="8138" spans="1:6" s="15" customFormat="1" x14ac:dyDescent="0.25">
      <c r="A8138" s="15">
        <v>88</v>
      </c>
      <c r="B8138" s="15">
        <v>5</v>
      </c>
      <c r="E8138" s="15" t="str">
        <f>IF(INDEX(Оценка!C$2:AF$1540,A8136*11+5,(B8138-1)*3+1)="","",INDEX(Оценка!C$2:AF$1540,A8136*11+5,(B8138-1)*3+1)&amp;" ("&amp;INDEX(Оценка!C$2:AF$1540,A8136*11+5,(B8138-1)*3+2)&amp;") ("&amp;INDEX(Оценка!C$2:AF$1540,A8136*11+5,(B8138-1)*3+3)&amp;")")</f>
        <v/>
      </c>
    </row>
    <row r="8139" spans="1:6" s="15" customFormat="1" x14ac:dyDescent="0.25">
      <c r="A8139" s="15">
        <v>88</v>
      </c>
      <c r="B8139" s="15">
        <v>5</v>
      </c>
      <c r="D8139" s="15" t="str">
        <f>IF(INDEX(Разделы!C$2:L$1540,A8139*11+5,B8139)="","","- "&amp;INDEX(Разделы!C$2:L$1540,A8139*11+5,B8139))</f>
        <v/>
      </c>
      <c r="E8139" s="15" t="str">
        <f>IF(INDEX(Оценка!C$2:AF$1540,A8137*11+6,(B8139-1)*3+1)="","",INDEX(Оценка!C$2:AF$1540,A8137*11+6,(B8139-1)*3+1)&amp;" ("&amp;INDEX(Оценка!C$2:AF$1540,A8137*11+6,(B8139-1)*3+2)&amp;") ("&amp;INDEX(Оценка!C$2:AF$1540,A8137*11+6,(B8139-1)*3+3)&amp;")")</f>
        <v/>
      </c>
      <c r="F8139" s="15" t="str">
        <f>IF(INDEX(Содержание!C$2:L$1680,A8139*6+3,B8139)="","","= "&amp;INDEX(Содержание!C$2:L$1680,A8139*6+3,B8139)&amp;" "&amp;INDEX(Содержание!C$2:L$1680,A8141*6+4,B8141))</f>
        <v/>
      </c>
    </row>
    <row r="8140" spans="1:6" s="15" customFormat="1" x14ac:dyDescent="0.25">
      <c r="A8140" s="15">
        <v>88</v>
      </c>
      <c r="B8140" s="15">
        <v>5</v>
      </c>
      <c r="D8140" s="15" t="str">
        <f>IF(INDEX(Разделы!C$2:L$1540,A8140*11+6,B8140)="","","- "&amp;INDEX(Разделы!C$2:L$1540,A8140*11+6,B8140))</f>
        <v/>
      </c>
      <c r="E8140" s="15" t="str">
        <f>IF(INDEX(Оценка!C$2:AF$1540,A8138*11+7,(B8140-1)*3+1)="","",INDEX(Оценка!C$2:AF$1540,A8138*11+7,(B8140-1)*3+1)&amp;" ("&amp;INDEX(Оценка!C$2:AF$1540,A8138*11+7,(B8140-1)*3+2)&amp;") ("&amp;INDEX(Оценка!C$2:AF$1540,A8138*11+7,(B8140-1)*3+3)&amp;")")</f>
        <v/>
      </c>
    </row>
    <row r="8141" spans="1:6" s="15" customFormat="1" x14ac:dyDescent="0.25">
      <c r="A8141" s="15">
        <v>88</v>
      </c>
      <c r="B8141" s="15">
        <v>5</v>
      </c>
      <c r="D8141" s="15" t="str">
        <f>IF(INDEX(Разделы!C$2:L$1540,A8141*11+7,B8141)="","","- "&amp;INDEX(Разделы!C$2:L$1540,A8141*11+7,B8141))</f>
        <v/>
      </c>
      <c r="E8141" s="15" t="str">
        <f>IF(INDEX(Оценка!C$2:AF$1540,A8139*11+8,(B8141-1)*3+1)="","",INDEX(Оценка!C$2:AF$1540,A8139*11+8,(B8141-1)*3+1)&amp;" ("&amp;INDEX(Оценка!C$2:AF$1540,A8139*11+8,(B8141-1)*3+2)&amp;") ("&amp;INDEX(Оценка!C$2:AF$1540,A8139*11+8,(B8141-1)*3+3)&amp;")")</f>
        <v/>
      </c>
      <c r="F8141" s="15" t="str">
        <f>IF(INDEX(Содержание!C$2:L$1680,A8141*6+5,B8141)="","",INDEX(Содержание!C$2:L$1680,A8141*6+5,B8141))</f>
        <v/>
      </c>
    </row>
    <row r="8142" spans="1:6" s="15" customFormat="1" x14ac:dyDescent="0.25">
      <c r="A8142" s="15">
        <v>88</v>
      </c>
      <c r="B8142" s="15">
        <v>5</v>
      </c>
      <c r="D8142" s="15" t="str">
        <f>IF(INDEX(Разделы!C$2:L$1540,A8142*11+8,B8142)="","","- "&amp;INDEX(Разделы!C$2:L$1540,A8142*11+8,B8142))</f>
        <v/>
      </c>
      <c r="E8142" s="15" t="str">
        <f>IF(INDEX(Оценка!C$2:AF$1540,A8140*11+9,(B8142-1)*3+1)="","",INDEX(Оценка!C$2:AF$1540,A8140*11+9,(B8142-1)*3+1)&amp;" ("&amp;INDEX(Оценка!C$2:AF$1540,A8140*11+9,(B8142-1)*3+2)&amp;") ("&amp;INDEX(Оценка!C$2:AF$1540,A8140*11+9,(B8142-1)*3+3)&amp;")")</f>
        <v/>
      </c>
    </row>
    <row r="8143" spans="1:6" s="15" customFormat="1" x14ac:dyDescent="0.25">
      <c r="A8143" s="15">
        <v>88</v>
      </c>
      <c r="B8143" s="15">
        <v>5</v>
      </c>
      <c r="D8143" s="15" t="str">
        <f>IF(INDEX(Разделы!C$2:L$1540,A8143*11+9,B8143)="","","- "&amp;INDEX(Разделы!C$2:L$1540,A8143*11+9,B8143))</f>
        <v/>
      </c>
      <c r="E8143" s="15" t="str">
        <f>IF(INDEX(Оценка!C$2:AF$1540,A8141*11+10,(B8143-1)*3+1)="","",INDEX(Оценка!C$2:AF$1540,A8141*11+10,(B8143-1)*3+1)&amp;" ("&amp;INDEX(Оценка!C$2:AF$1540,A8141*11+10,(B8143-1)*3+2)&amp;") ("&amp;INDEX(Оценка!C$2:AF$1540,A8141*11+10,(B8143-1)*3+3)&amp;")")</f>
        <v/>
      </c>
    </row>
    <row r="8144" spans="1:6" s="15" customFormat="1" x14ac:dyDescent="0.25">
      <c r="A8144" s="15">
        <v>88</v>
      </c>
      <c r="B8144" s="15">
        <v>5</v>
      </c>
      <c r="D8144" s="15" t="str">
        <f>IF(INDEX(Разделы!C$2:L$1540,A8144*11+10,B8144)="","","- "&amp;INDEX(Разделы!C$2:L$1540,A8144*11+10,B8144))</f>
        <v/>
      </c>
    </row>
    <row r="8145" spans="1:6" s="15" customFormat="1" x14ac:dyDescent="0.25">
      <c r="A8145" s="15">
        <v>88</v>
      </c>
      <c r="B8145" s="15">
        <v>5</v>
      </c>
    </row>
    <row r="8146" spans="1:6" s="15" customFormat="1" x14ac:dyDescent="0.25">
      <c r="A8146" s="15">
        <v>88</v>
      </c>
      <c r="B8146" s="15">
        <v>6</v>
      </c>
      <c r="D8146" s="15" t="str">
        <f xml:space="preserve"> IF(INDEX(Разделы!C$2:L$1540,A8146*11+3,B8146)="","","= "&amp;INDEX(Разделы!C$2:L$1540,A8146*11+3,B8146)&amp;" ("&amp;INDEX(Разделы!C$2:L$1540,A8146*11+4,B8146)&amp;")")</f>
        <v/>
      </c>
      <c r="E8146" s="15" t="str">
        <f>IF(INDEX(Оценка!C$2:AF$1540,A8144*11+4,(B8146-1)*3+1)="","",INDEX(Оценка!C$2:AF$1540,A8144*11+4,(B8146-1)*3+1)&amp;" ("&amp;INDEX(Оценка!C$2:AF$1540,A8144*11+4,(B8146-1)*3+2)&amp;") ("&amp;INDEX(Оценка!C$2:AF$1540,A8144*11+4,(B8146-1)*3+3)&amp;")")</f>
        <v/>
      </c>
      <c r="F8146" s="15" t="str">
        <f>IF(INDEX(Содержание!C$2:L$1680,A8146*6+2,B8146)="","",INDEX(Содержание!C$2:L$1680,A8146*6+2,B8146))</f>
        <v/>
      </c>
    </row>
    <row r="8147" spans="1:6" s="15" customFormat="1" x14ac:dyDescent="0.25">
      <c r="A8147" s="15">
        <v>88</v>
      </c>
      <c r="B8147" s="15">
        <v>6</v>
      </c>
      <c r="E8147" s="15" t="str">
        <f>IF(INDEX(Оценка!C$2:AF$1540,A8145*11+5,(B8147-1)*3+1)="","",INDEX(Оценка!C$2:AF$1540,A8145*11+5,(B8147-1)*3+1)&amp;" ("&amp;INDEX(Оценка!C$2:AF$1540,A8145*11+5,(B8147-1)*3+2)&amp;") ("&amp;INDEX(Оценка!C$2:AF$1540,A8145*11+5,(B8147-1)*3+3)&amp;")")</f>
        <v/>
      </c>
    </row>
    <row r="8148" spans="1:6" s="15" customFormat="1" x14ac:dyDescent="0.25">
      <c r="A8148" s="15">
        <v>88</v>
      </c>
      <c r="B8148" s="15">
        <v>6</v>
      </c>
      <c r="D8148" s="15" t="str">
        <f>IF(INDEX(Разделы!C$2:L$1540,A8148*11+5,B8148)="","","- "&amp;INDEX(Разделы!C$2:L$1540,A8148*11+5,B8148))</f>
        <v/>
      </c>
      <c r="E8148" s="15" t="str">
        <f>IF(INDEX(Оценка!C$2:AF$1540,A8146*11+6,(B8148-1)*3+1)="","",INDEX(Оценка!C$2:AF$1540,A8146*11+6,(B8148-1)*3+1)&amp;" ("&amp;INDEX(Оценка!C$2:AF$1540,A8146*11+6,(B8148-1)*3+2)&amp;") ("&amp;INDEX(Оценка!C$2:AF$1540,A8146*11+6,(B8148-1)*3+3)&amp;")")</f>
        <v/>
      </c>
      <c r="F8148" s="15" t="str">
        <f>IF(INDEX(Содержание!C$2:L$1680,A8148*6+3,B8148)="","","= "&amp;INDEX(Содержание!C$2:L$1680,A8148*6+3,B8148)&amp;" "&amp;INDEX(Содержание!C$2:L$1680,A8150*6+4,B8150))</f>
        <v/>
      </c>
    </row>
    <row r="8149" spans="1:6" s="15" customFormat="1" x14ac:dyDescent="0.25">
      <c r="A8149" s="15">
        <v>88</v>
      </c>
      <c r="B8149" s="15">
        <v>6</v>
      </c>
      <c r="D8149" s="15" t="str">
        <f>IF(INDEX(Разделы!C$2:L$1540,A8149*11+6,B8149)="","","- "&amp;INDEX(Разделы!C$2:L$1540,A8149*11+6,B8149))</f>
        <v/>
      </c>
      <c r="E8149" s="15" t="str">
        <f>IF(INDEX(Оценка!C$2:AF$1540,A8147*11+7,(B8149-1)*3+1)="","",INDEX(Оценка!C$2:AF$1540,A8147*11+7,(B8149-1)*3+1)&amp;" ("&amp;INDEX(Оценка!C$2:AF$1540,A8147*11+7,(B8149-1)*3+2)&amp;") ("&amp;INDEX(Оценка!C$2:AF$1540,A8147*11+7,(B8149-1)*3+3)&amp;")")</f>
        <v/>
      </c>
    </row>
    <row r="8150" spans="1:6" s="15" customFormat="1" x14ac:dyDescent="0.25">
      <c r="A8150" s="15">
        <v>88</v>
      </c>
      <c r="B8150" s="15">
        <v>6</v>
      </c>
      <c r="D8150" s="15" t="str">
        <f>IF(INDEX(Разделы!C$2:L$1540,A8150*11+7,B8150)="","","- "&amp;INDEX(Разделы!C$2:L$1540,A8150*11+7,B8150))</f>
        <v/>
      </c>
      <c r="E8150" s="15" t="str">
        <f>IF(INDEX(Оценка!C$2:AF$1540,A8148*11+8,(B8150-1)*3+1)="","",INDEX(Оценка!C$2:AF$1540,A8148*11+8,(B8150-1)*3+1)&amp;" ("&amp;INDEX(Оценка!C$2:AF$1540,A8148*11+8,(B8150-1)*3+2)&amp;") ("&amp;INDEX(Оценка!C$2:AF$1540,A8148*11+8,(B8150-1)*3+3)&amp;")")</f>
        <v/>
      </c>
      <c r="F8150" s="15" t="str">
        <f>IF(INDEX(Содержание!C$2:L$1680,A8150*6+5,B8150)="","",INDEX(Содержание!C$2:L$1680,A8150*6+5,B8150))</f>
        <v/>
      </c>
    </row>
    <row r="8151" spans="1:6" s="15" customFormat="1" x14ac:dyDescent="0.25">
      <c r="A8151" s="15">
        <v>88</v>
      </c>
      <c r="B8151" s="15">
        <v>6</v>
      </c>
      <c r="D8151" s="15" t="str">
        <f>IF(INDEX(Разделы!C$2:L$1540,A8151*11+8,B8151)="","","- "&amp;INDEX(Разделы!C$2:L$1540,A8151*11+8,B8151))</f>
        <v/>
      </c>
      <c r="E8151" s="15" t="str">
        <f>IF(INDEX(Оценка!C$2:AF$1540,A8149*11+9,(B8151-1)*3+1)="","",INDEX(Оценка!C$2:AF$1540,A8149*11+9,(B8151-1)*3+1)&amp;" ("&amp;INDEX(Оценка!C$2:AF$1540,A8149*11+9,(B8151-1)*3+2)&amp;") ("&amp;INDEX(Оценка!C$2:AF$1540,A8149*11+9,(B8151-1)*3+3)&amp;")")</f>
        <v/>
      </c>
    </row>
    <row r="8152" spans="1:6" s="15" customFormat="1" x14ac:dyDescent="0.25">
      <c r="A8152" s="15">
        <v>88</v>
      </c>
      <c r="B8152" s="15">
        <v>6</v>
      </c>
      <c r="D8152" s="15" t="str">
        <f>IF(INDEX(Разделы!C$2:L$1540,A8152*11+9,B8152)="","","- "&amp;INDEX(Разделы!C$2:L$1540,A8152*11+9,B8152))</f>
        <v/>
      </c>
      <c r="E8152" s="15" t="str">
        <f>IF(INDEX(Оценка!C$2:AF$1540,A8150*11+10,(B8152-1)*3+1)="","",INDEX(Оценка!C$2:AF$1540,A8150*11+10,(B8152-1)*3+1)&amp;" ("&amp;INDEX(Оценка!C$2:AF$1540,A8150*11+10,(B8152-1)*3+2)&amp;") ("&amp;INDEX(Оценка!C$2:AF$1540,A8150*11+10,(B8152-1)*3+3)&amp;")")</f>
        <v/>
      </c>
    </row>
    <row r="8153" spans="1:6" s="15" customFormat="1" x14ac:dyDescent="0.25">
      <c r="A8153" s="15">
        <v>88</v>
      </c>
      <c r="B8153" s="15">
        <v>6</v>
      </c>
      <c r="D8153" s="15" t="str">
        <f>IF(INDEX(Разделы!C$2:L$1540,A8153*11+10,B8153)="","","- "&amp;INDEX(Разделы!C$2:L$1540,A8153*11+10,B8153))</f>
        <v/>
      </c>
    </row>
    <row r="8154" spans="1:6" s="15" customFormat="1" x14ac:dyDescent="0.25">
      <c r="A8154" s="15">
        <v>88</v>
      </c>
      <c r="B8154" s="15">
        <v>6</v>
      </c>
    </row>
    <row r="8155" spans="1:6" s="15" customFormat="1" x14ac:dyDescent="0.25">
      <c r="A8155" s="15">
        <v>88</v>
      </c>
      <c r="B8155" s="15">
        <v>7</v>
      </c>
      <c r="D8155" s="15" t="str">
        <f xml:space="preserve"> IF(INDEX(Разделы!C$2:L$1540,A8155*11+3,B8155)="","","= "&amp;INDEX(Разделы!C$2:L$1540,A8155*11+3,B8155)&amp;" ("&amp;INDEX(Разделы!C$2:L$1540,A8155*11+4,B8155)&amp;")")</f>
        <v/>
      </c>
      <c r="E8155" s="15" t="str">
        <f>IF(INDEX(Оценка!C$2:AF$1540,A8153*11+4,(B8155-1)*3+1)="","",INDEX(Оценка!C$2:AF$1540,A8153*11+4,(B8155-1)*3+1)&amp;" ("&amp;INDEX(Оценка!C$2:AF$1540,A8153*11+4,(B8155-1)*3+2)&amp;") ("&amp;INDEX(Оценка!C$2:AF$1540,A8153*11+4,(B8155-1)*3+3)&amp;")")</f>
        <v/>
      </c>
      <c r="F8155" s="15" t="str">
        <f>IF(INDEX(Содержание!C$2:L$1680,A8155*6+2,B8155)="","",INDEX(Содержание!C$2:L$1680,A8155*6+2,B8155))</f>
        <v/>
      </c>
    </row>
    <row r="8156" spans="1:6" s="15" customFormat="1" x14ac:dyDescent="0.25">
      <c r="A8156" s="15">
        <v>88</v>
      </c>
      <c r="B8156" s="15">
        <v>7</v>
      </c>
      <c r="E8156" s="15" t="str">
        <f>IF(INDEX(Оценка!C$2:AF$1540,A8154*11+5,(B8156-1)*3+1)="","",INDEX(Оценка!C$2:AF$1540,A8154*11+5,(B8156-1)*3+1)&amp;" ("&amp;INDEX(Оценка!C$2:AF$1540,A8154*11+5,(B8156-1)*3+2)&amp;") ("&amp;INDEX(Оценка!C$2:AF$1540,A8154*11+5,(B8156-1)*3+3)&amp;")")</f>
        <v/>
      </c>
    </row>
    <row r="8157" spans="1:6" s="15" customFormat="1" x14ac:dyDescent="0.25">
      <c r="A8157" s="15">
        <v>88</v>
      </c>
      <c r="B8157" s="15">
        <v>7</v>
      </c>
      <c r="D8157" s="15" t="str">
        <f>IF(INDEX(Разделы!C$2:L$1540,A8157*11+5,B8157)="","","- "&amp;INDEX(Разделы!C$2:L$1540,A8157*11+5,B8157))</f>
        <v/>
      </c>
      <c r="E8157" s="15" t="str">
        <f>IF(INDEX(Оценка!C$2:AF$1540,A8155*11+6,(B8157-1)*3+1)="","",INDEX(Оценка!C$2:AF$1540,A8155*11+6,(B8157-1)*3+1)&amp;" ("&amp;INDEX(Оценка!C$2:AF$1540,A8155*11+6,(B8157-1)*3+2)&amp;") ("&amp;INDEX(Оценка!C$2:AF$1540,A8155*11+6,(B8157-1)*3+3)&amp;")")</f>
        <v/>
      </c>
      <c r="F8157" s="15" t="str">
        <f>IF(INDEX(Содержание!C$2:L$1680,A8157*6+3,B8157)="","","= "&amp;INDEX(Содержание!C$2:L$1680,A8157*6+3,B8157)&amp;" "&amp;INDEX(Содержание!C$2:L$1680,A8159*6+4,B8159))</f>
        <v/>
      </c>
    </row>
    <row r="8158" spans="1:6" s="15" customFormat="1" x14ac:dyDescent="0.25">
      <c r="A8158" s="15">
        <v>88</v>
      </c>
      <c r="B8158" s="15">
        <v>7</v>
      </c>
      <c r="D8158" s="15" t="str">
        <f>IF(INDEX(Разделы!C$2:L$1540,A8158*11+6,B8158)="","","- "&amp;INDEX(Разделы!C$2:L$1540,A8158*11+6,B8158))</f>
        <v/>
      </c>
      <c r="E8158" s="15" t="str">
        <f>IF(INDEX(Оценка!C$2:AF$1540,A8156*11+7,(B8158-1)*3+1)="","",INDEX(Оценка!C$2:AF$1540,A8156*11+7,(B8158-1)*3+1)&amp;" ("&amp;INDEX(Оценка!C$2:AF$1540,A8156*11+7,(B8158-1)*3+2)&amp;") ("&amp;INDEX(Оценка!C$2:AF$1540,A8156*11+7,(B8158-1)*3+3)&amp;")")</f>
        <v/>
      </c>
    </row>
    <row r="8159" spans="1:6" s="15" customFormat="1" x14ac:dyDescent="0.25">
      <c r="A8159" s="15">
        <v>88</v>
      </c>
      <c r="B8159" s="15">
        <v>7</v>
      </c>
      <c r="D8159" s="15" t="str">
        <f>IF(INDEX(Разделы!C$2:L$1540,A8159*11+7,B8159)="","","- "&amp;INDEX(Разделы!C$2:L$1540,A8159*11+7,B8159))</f>
        <v/>
      </c>
      <c r="E8159" s="15" t="str">
        <f>IF(INDEX(Оценка!C$2:AF$1540,A8157*11+8,(B8159-1)*3+1)="","",INDEX(Оценка!C$2:AF$1540,A8157*11+8,(B8159-1)*3+1)&amp;" ("&amp;INDEX(Оценка!C$2:AF$1540,A8157*11+8,(B8159-1)*3+2)&amp;") ("&amp;INDEX(Оценка!C$2:AF$1540,A8157*11+8,(B8159-1)*3+3)&amp;")")</f>
        <v/>
      </c>
      <c r="F8159" s="15" t="str">
        <f>IF(INDEX(Содержание!C$2:L$1680,A8159*6+5,B8159)="","",INDEX(Содержание!C$2:L$1680,A8159*6+5,B8159))</f>
        <v/>
      </c>
    </row>
    <row r="8160" spans="1:6" s="15" customFormat="1" x14ac:dyDescent="0.25">
      <c r="A8160" s="15">
        <v>88</v>
      </c>
      <c r="B8160" s="15">
        <v>7</v>
      </c>
      <c r="D8160" s="15" t="str">
        <f>IF(INDEX(Разделы!C$2:L$1540,A8160*11+8,B8160)="","","- "&amp;INDEX(Разделы!C$2:L$1540,A8160*11+8,B8160))</f>
        <v/>
      </c>
      <c r="E8160" s="15" t="str">
        <f>IF(INDEX(Оценка!C$2:AF$1540,A8158*11+9,(B8160-1)*3+1)="","",INDEX(Оценка!C$2:AF$1540,A8158*11+9,(B8160-1)*3+1)&amp;" ("&amp;INDEX(Оценка!C$2:AF$1540,A8158*11+9,(B8160-1)*3+2)&amp;") ("&amp;INDEX(Оценка!C$2:AF$1540,A8158*11+9,(B8160-1)*3+3)&amp;")")</f>
        <v/>
      </c>
    </row>
    <row r="8161" spans="1:6" s="15" customFormat="1" x14ac:dyDescent="0.25">
      <c r="A8161" s="15">
        <v>88</v>
      </c>
      <c r="B8161" s="15">
        <v>7</v>
      </c>
      <c r="D8161" s="15" t="str">
        <f>IF(INDEX(Разделы!C$2:L$1540,A8161*11+9,B8161)="","","- "&amp;INDEX(Разделы!C$2:L$1540,A8161*11+9,B8161))</f>
        <v/>
      </c>
      <c r="E8161" s="15" t="str">
        <f>IF(INDEX(Оценка!C$2:AF$1540,A8159*11+10,(B8161-1)*3+1)="","",INDEX(Оценка!C$2:AF$1540,A8159*11+10,(B8161-1)*3+1)&amp;" ("&amp;INDEX(Оценка!C$2:AF$1540,A8159*11+10,(B8161-1)*3+2)&amp;") ("&amp;INDEX(Оценка!C$2:AF$1540,A8159*11+10,(B8161-1)*3+3)&amp;")")</f>
        <v/>
      </c>
    </row>
    <row r="8162" spans="1:6" s="15" customFormat="1" x14ac:dyDescent="0.25">
      <c r="A8162" s="15">
        <v>88</v>
      </c>
      <c r="B8162" s="15">
        <v>7</v>
      </c>
      <c r="D8162" s="15" t="str">
        <f>IF(INDEX(Разделы!C$2:L$1540,A8162*11+10,B8162)="","","- "&amp;INDEX(Разделы!C$2:L$1540,A8162*11+10,B8162))</f>
        <v/>
      </c>
    </row>
    <row r="8163" spans="1:6" s="15" customFormat="1" x14ac:dyDescent="0.25">
      <c r="A8163" s="15">
        <v>88</v>
      </c>
      <c r="B8163" s="15">
        <v>7</v>
      </c>
    </row>
    <row r="8164" spans="1:6" s="15" customFormat="1" x14ac:dyDescent="0.25">
      <c r="A8164" s="15">
        <v>88</v>
      </c>
      <c r="B8164" s="15">
        <v>8</v>
      </c>
      <c r="D8164" s="15" t="str">
        <f xml:space="preserve"> IF(INDEX(Разделы!C$2:L$1540,A8164*11+3,B8164)="","","= "&amp;INDEX(Разделы!C$2:L$1540,A8164*11+3,B8164)&amp;" ("&amp;INDEX(Разделы!C$2:L$1540,A8164*11+4,B8164)&amp;")")</f>
        <v/>
      </c>
      <c r="E8164" s="15" t="str">
        <f>IF(INDEX(Оценка!C$2:AF$1540,A8162*11+4,(B8164-1)*3+1)="","",INDEX(Оценка!C$2:AF$1540,A8162*11+4,(B8164-1)*3+1)&amp;" ("&amp;INDEX(Оценка!C$2:AF$1540,A8162*11+4,(B8164-1)*3+2)&amp;") ("&amp;INDEX(Оценка!C$2:AF$1540,A8162*11+4,(B8164-1)*3+3)&amp;")")</f>
        <v/>
      </c>
      <c r="F8164" s="15" t="str">
        <f>IF(INDEX(Содержание!C$2:L$1680,A8164*6+2,B8164)="","",INDEX(Содержание!C$2:L$1680,A8164*6+2,B8164))</f>
        <v/>
      </c>
    </row>
    <row r="8165" spans="1:6" s="15" customFormat="1" x14ac:dyDescent="0.25">
      <c r="A8165" s="15">
        <v>88</v>
      </c>
      <c r="B8165" s="15">
        <v>8</v>
      </c>
      <c r="E8165" s="15" t="str">
        <f>IF(INDEX(Оценка!C$2:AF$1540,A8163*11+5,(B8165-1)*3+1)="","",INDEX(Оценка!C$2:AF$1540,A8163*11+5,(B8165-1)*3+1)&amp;" ("&amp;INDEX(Оценка!C$2:AF$1540,A8163*11+5,(B8165-1)*3+2)&amp;") ("&amp;INDEX(Оценка!C$2:AF$1540,A8163*11+5,(B8165-1)*3+3)&amp;")")</f>
        <v/>
      </c>
    </row>
    <row r="8166" spans="1:6" s="15" customFormat="1" x14ac:dyDescent="0.25">
      <c r="A8166" s="15">
        <v>88</v>
      </c>
      <c r="B8166" s="15">
        <v>8</v>
      </c>
      <c r="D8166" s="15" t="str">
        <f>IF(INDEX(Разделы!C$2:L$1540,A8166*11+5,B8166)="","","- "&amp;INDEX(Разделы!C$2:L$1540,A8166*11+5,B8166))</f>
        <v/>
      </c>
      <c r="E8166" s="15" t="str">
        <f>IF(INDEX(Оценка!C$2:AF$1540,A8164*11+6,(B8166-1)*3+1)="","",INDEX(Оценка!C$2:AF$1540,A8164*11+6,(B8166-1)*3+1)&amp;" ("&amp;INDEX(Оценка!C$2:AF$1540,A8164*11+6,(B8166-1)*3+2)&amp;") ("&amp;INDEX(Оценка!C$2:AF$1540,A8164*11+6,(B8166-1)*3+3)&amp;")")</f>
        <v/>
      </c>
      <c r="F8166" s="15" t="str">
        <f>IF(INDEX(Содержание!C$2:L$1680,A8166*6+3,B8166)="","","= "&amp;INDEX(Содержание!C$2:L$1680,A8166*6+3,B8166)&amp;" "&amp;INDEX(Содержание!C$2:L$1680,A8168*6+4,B8168))</f>
        <v/>
      </c>
    </row>
    <row r="8167" spans="1:6" s="15" customFormat="1" x14ac:dyDescent="0.25">
      <c r="A8167" s="15">
        <v>88</v>
      </c>
      <c r="B8167" s="15">
        <v>8</v>
      </c>
      <c r="D8167" s="15" t="str">
        <f>IF(INDEX(Разделы!C$2:L$1540,A8167*11+6,B8167)="","","- "&amp;INDEX(Разделы!C$2:L$1540,A8167*11+6,B8167))</f>
        <v/>
      </c>
      <c r="E8167" s="15" t="str">
        <f>IF(INDEX(Оценка!C$2:AF$1540,A8165*11+7,(B8167-1)*3+1)="","",INDEX(Оценка!C$2:AF$1540,A8165*11+7,(B8167-1)*3+1)&amp;" ("&amp;INDEX(Оценка!C$2:AF$1540,A8165*11+7,(B8167-1)*3+2)&amp;") ("&amp;INDEX(Оценка!C$2:AF$1540,A8165*11+7,(B8167-1)*3+3)&amp;")")</f>
        <v/>
      </c>
    </row>
    <row r="8168" spans="1:6" s="15" customFormat="1" x14ac:dyDescent="0.25">
      <c r="A8168" s="15">
        <v>88</v>
      </c>
      <c r="B8168" s="15">
        <v>8</v>
      </c>
      <c r="D8168" s="15" t="str">
        <f>IF(INDEX(Разделы!C$2:L$1540,A8168*11+7,B8168)="","","- "&amp;INDEX(Разделы!C$2:L$1540,A8168*11+7,B8168))</f>
        <v/>
      </c>
      <c r="E8168" s="15" t="str">
        <f>IF(INDEX(Оценка!C$2:AF$1540,A8166*11+8,(B8168-1)*3+1)="","",INDEX(Оценка!C$2:AF$1540,A8166*11+8,(B8168-1)*3+1)&amp;" ("&amp;INDEX(Оценка!C$2:AF$1540,A8166*11+8,(B8168-1)*3+2)&amp;") ("&amp;INDEX(Оценка!C$2:AF$1540,A8166*11+8,(B8168-1)*3+3)&amp;")")</f>
        <v/>
      </c>
      <c r="F8168" s="15" t="str">
        <f>IF(INDEX(Содержание!C$2:L$1680,A8168*6+5,B8168)="","",INDEX(Содержание!C$2:L$1680,A8168*6+5,B8168))</f>
        <v/>
      </c>
    </row>
    <row r="8169" spans="1:6" s="15" customFormat="1" x14ac:dyDescent="0.25">
      <c r="A8169" s="15">
        <v>88</v>
      </c>
      <c r="B8169" s="15">
        <v>8</v>
      </c>
      <c r="D8169" s="15" t="str">
        <f>IF(INDEX(Разделы!C$2:L$1540,A8169*11+8,B8169)="","","- "&amp;INDEX(Разделы!C$2:L$1540,A8169*11+8,B8169))</f>
        <v/>
      </c>
      <c r="E8169" s="15" t="str">
        <f>IF(INDEX(Оценка!C$2:AF$1540,A8167*11+9,(B8169-1)*3+1)="","",INDEX(Оценка!C$2:AF$1540,A8167*11+9,(B8169-1)*3+1)&amp;" ("&amp;INDEX(Оценка!C$2:AF$1540,A8167*11+9,(B8169-1)*3+2)&amp;") ("&amp;INDEX(Оценка!C$2:AF$1540,A8167*11+9,(B8169-1)*3+3)&amp;")")</f>
        <v/>
      </c>
    </row>
    <row r="8170" spans="1:6" s="15" customFormat="1" x14ac:dyDescent="0.25">
      <c r="A8170" s="15">
        <v>88</v>
      </c>
      <c r="B8170" s="15">
        <v>8</v>
      </c>
      <c r="D8170" s="15" t="str">
        <f>IF(INDEX(Разделы!C$2:L$1540,A8170*11+9,B8170)="","","- "&amp;INDEX(Разделы!C$2:L$1540,A8170*11+9,B8170))</f>
        <v/>
      </c>
      <c r="E8170" s="15" t="str">
        <f>IF(INDEX(Оценка!C$2:AF$1540,A8168*11+10,(B8170-1)*3+1)="","",INDEX(Оценка!C$2:AF$1540,A8168*11+10,(B8170-1)*3+1)&amp;" ("&amp;INDEX(Оценка!C$2:AF$1540,A8168*11+10,(B8170-1)*3+2)&amp;") ("&amp;INDEX(Оценка!C$2:AF$1540,A8168*11+10,(B8170-1)*3+3)&amp;")")</f>
        <v/>
      </c>
    </row>
    <row r="8171" spans="1:6" s="15" customFormat="1" x14ac:dyDescent="0.25">
      <c r="A8171" s="15">
        <v>88</v>
      </c>
      <c r="B8171" s="15">
        <v>8</v>
      </c>
      <c r="D8171" s="15" t="str">
        <f>IF(INDEX(Разделы!C$2:L$1540,A8171*11+10,B8171)="","","- "&amp;INDEX(Разделы!C$2:L$1540,A8171*11+10,B8171))</f>
        <v/>
      </c>
    </row>
    <row r="8172" spans="1:6" s="15" customFormat="1" x14ac:dyDescent="0.25">
      <c r="A8172" s="15">
        <v>88</v>
      </c>
      <c r="B8172" s="15">
        <v>8</v>
      </c>
    </row>
    <row r="8173" spans="1:6" s="15" customFormat="1" x14ac:dyDescent="0.25">
      <c r="A8173" s="15">
        <v>88</v>
      </c>
      <c r="B8173" s="15">
        <v>9</v>
      </c>
      <c r="D8173" s="15" t="str">
        <f xml:space="preserve"> IF(INDEX(Разделы!C$2:L$1540,A8173*11+3,B8173)="","","= "&amp;INDEX(Разделы!C$2:L$1540,A8173*11+3,B8173)&amp;" ("&amp;INDEX(Разделы!C$2:L$1540,A8173*11+4,B8173)&amp;")")</f>
        <v/>
      </c>
      <c r="E8173" s="15" t="str">
        <f>IF(INDEX(Оценка!C$2:AF$1540,A8171*11+4,(B8173-1)*3+1)="","",INDEX(Оценка!C$2:AF$1540,A8171*11+4,(B8173-1)*3+1)&amp;" ("&amp;INDEX(Оценка!C$2:AF$1540,A8171*11+4,(B8173-1)*3+2)&amp;") ("&amp;INDEX(Оценка!C$2:AF$1540,A8171*11+4,(B8173-1)*3+3)&amp;")")</f>
        <v/>
      </c>
      <c r="F8173" s="15" t="str">
        <f>IF(INDEX(Содержание!C$2:L$1680,A8173*6+2,B8173)="","",INDEX(Содержание!C$2:L$1680,A8173*6+2,B8173))</f>
        <v/>
      </c>
    </row>
    <row r="8174" spans="1:6" s="15" customFormat="1" x14ac:dyDescent="0.25">
      <c r="A8174" s="15">
        <v>88</v>
      </c>
      <c r="B8174" s="15">
        <v>9</v>
      </c>
      <c r="E8174" s="15" t="str">
        <f>IF(INDEX(Оценка!C$2:AF$1540,A8172*11+5,(B8174-1)*3+1)="","",INDEX(Оценка!C$2:AF$1540,A8172*11+5,(B8174-1)*3+1)&amp;" ("&amp;INDEX(Оценка!C$2:AF$1540,A8172*11+5,(B8174-1)*3+2)&amp;") ("&amp;INDEX(Оценка!C$2:AF$1540,A8172*11+5,(B8174-1)*3+3)&amp;")")</f>
        <v/>
      </c>
    </row>
    <row r="8175" spans="1:6" s="15" customFormat="1" x14ac:dyDescent="0.25">
      <c r="A8175" s="15">
        <v>88</v>
      </c>
      <c r="B8175" s="15">
        <v>9</v>
      </c>
      <c r="D8175" s="15" t="str">
        <f>IF(INDEX(Разделы!C$2:L$1540,A8175*11+5,B8175)="","","- "&amp;INDEX(Разделы!C$2:L$1540,A8175*11+5,B8175))</f>
        <v/>
      </c>
      <c r="E8175" s="15" t="str">
        <f>IF(INDEX(Оценка!C$2:AF$1540,A8173*11+6,(B8175-1)*3+1)="","",INDEX(Оценка!C$2:AF$1540,A8173*11+6,(B8175-1)*3+1)&amp;" ("&amp;INDEX(Оценка!C$2:AF$1540,A8173*11+6,(B8175-1)*3+2)&amp;") ("&amp;INDEX(Оценка!C$2:AF$1540,A8173*11+6,(B8175-1)*3+3)&amp;")")</f>
        <v/>
      </c>
      <c r="F8175" s="15" t="str">
        <f>IF(INDEX(Содержание!C$2:L$1680,A8175*6+3,B8175)="","","= "&amp;INDEX(Содержание!C$2:L$1680,A8175*6+3,B8175)&amp;" "&amp;INDEX(Содержание!C$2:L$1680,A8177*6+4,B8177))</f>
        <v/>
      </c>
    </row>
    <row r="8176" spans="1:6" s="15" customFormat="1" x14ac:dyDescent="0.25">
      <c r="A8176" s="15">
        <v>88</v>
      </c>
      <c r="B8176" s="15">
        <v>9</v>
      </c>
      <c r="D8176" s="15" t="str">
        <f>IF(INDEX(Разделы!C$2:L$1540,A8176*11+6,B8176)="","","- "&amp;INDEX(Разделы!C$2:L$1540,A8176*11+6,B8176))</f>
        <v/>
      </c>
      <c r="E8176" s="15" t="str">
        <f>IF(INDEX(Оценка!C$2:AF$1540,A8174*11+7,(B8176-1)*3+1)="","",INDEX(Оценка!C$2:AF$1540,A8174*11+7,(B8176-1)*3+1)&amp;" ("&amp;INDEX(Оценка!C$2:AF$1540,A8174*11+7,(B8176-1)*3+2)&amp;") ("&amp;INDEX(Оценка!C$2:AF$1540,A8174*11+7,(B8176-1)*3+3)&amp;")")</f>
        <v/>
      </c>
    </row>
    <row r="8177" spans="1:6" s="15" customFormat="1" x14ac:dyDescent="0.25">
      <c r="A8177" s="15">
        <v>88</v>
      </c>
      <c r="B8177" s="15">
        <v>9</v>
      </c>
      <c r="D8177" s="15" t="str">
        <f>IF(INDEX(Разделы!C$2:L$1540,A8177*11+7,B8177)="","","- "&amp;INDEX(Разделы!C$2:L$1540,A8177*11+7,B8177))</f>
        <v/>
      </c>
      <c r="E8177" s="15" t="str">
        <f>IF(INDEX(Оценка!C$2:AF$1540,A8175*11+8,(B8177-1)*3+1)="","",INDEX(Оценка!C$2:AF$1540,A8175*11+8,(B8177-1)*3+1)&amp;" ("&amp;INDEX(Оценка!C$2:AF$1540,A8175*11+8,(B8177-1)*3+2)&amp;") ("&amp;INDEX(Оценка!C$2:AF$1540,A8175*11+8,(B8177-1)*3+3)&amp;")")</f>
        <v/>
      </c>
      <c r="F8177" s="15" t="str">
        <f>IF(INDEX(Содержание!C$2:L$1680,A8177*6+5,B8177)="","",INDEX(Содержание!C$2:L$1680,A8177*6+5,B8177))</f>
        <v/>
      </c>
    </row>
    <row r="8178" spans="1:6" s="15" customFormat="1" x14ac:dyDescent="0.25">
      <c r="A8178" s="15">
        <v>88</v>
      </c>
      <c r="B8178" s="15">
        <v>9</v>
      </c>
      <c r="D8178" s="15" t="str">
        <f>IF(INDEX(Разделы!C$2:L$1540,A8178*11+8,B8178)="","","- "&amp;INDEX(Разделы!C$2:L$1540,A8178*11+8,B8178))</f>
        <v/>
      </c>
      <c r="E8178" s="15" t="str">
        <f>IF(INDEX(Оценка!C$2:AF$1540,A8176*11+9,(B8178-1)*3+1)="","",INDEX(Оценка!C$2:AF$1540,A8176*11+9,(B8178-1)*3+1)&amp;" ("&amp;INDEX(Оценка!C$2:AF$1540,A8176*11+9,(B8178-1)*3+2)&amp;") ("&amp;INDEX(Оценка!C$2:AF$1540,A8176*11+9,(B8178-1)*3+3)&amp;")")</f>
        <v/>
      </c>
    </row>
    <row r="8179" spans="1:6" s="15" customFormat="1" x14ac:dyDescent="0.25">
      <c r="A8179" s="15">
        <v>88</v>
      </c>
      <c r="B8179" s="15">
        <v>9</v>
      </c>
      <c r="D8179" s="15" t="str">
        <f>IF(INDEX(Разделы!C$2:L$1540,A8179*11+9,B8179)="","","- "&amp;INDEX(Разделы!C$2:L$1540,A8179*11+9,B8179))</f>
        <v/>
      </c>
      <c r="E8179" s="15" t="str">
        <f>IF(INDEX(Оценка!C$2:AF$1540,A8177*11+10,(B8179-1)*3+1)="","",INDEX(Оценка!C$2:AF$1540,A8177*11+10,(B8179-1)*3+1)&amp;" ("&amp;INDEX(Оценка!C$2:AF$1540,A8177*11+10,(B8179-1)*3+2)&amp;") ("&amp;INDEX(Оценка!C$2:AF$1540,A8177*11+10,(B8179-1)*3+3)&amp;")")</f>
        <v/>
      </c>
    </row>
    <row r="8180" spans="1:6" s="15" customFormat="1" x14ac:dyDescent="0.25">
      <c r="A8180" s="15">
        <v>88</v>
      </c>
      <c r="B8180" s="15">
        <v>9</v>
      </c>
      <c r="D8180" s="15" t="str">
        <f>IF(INDEX(Разделы!C$2:L$1540,A8180*11+10,B8180)="","","- "&amp;INDEX(Разделы!C$2:L$1540,A8180*11+10,B8180))</f>
        <v/>
      </c>
    </row>
    <row r="8181" spans="1:6" s="15" customFormat="1" x14ac:dyDescent="0.25">
      <c r="A8181" s="15">
        <v>88</v>
      </c>
      <c r="B8181" s="15">
        <v>9</v>
      </c>
    </row>
    <row r="8182" spans="1:6" s="15" customFormat="1" x14ac:dyDescent="0.25">
      <c r="A8182" s="15">
        <v>88</v>
      </c>
      <c r="B8182" s="15">
        <v>10</v>
      </c>
      <c r="D8182" s="15" t="str">
        <f xml:space="preserve"> IF(INDEX(Разделы!C$2:L$1540,A8182*11+3,B8182)="","","= "&amp;INDEX(Разделы!C$2:L$1540,A8182*11+3,B8182)&amp;" ("&amp;INDEX(Разделы!C$2:L$1540,A8182*11+4,B8182)&amp;")")</f>
        <v/>
      </c>
      <c r="E8182" s="15" t="str">
        <f>IF(INDEX(Оценка!C$2:AF$1540,A8180*11+4,(B8182-1)*3+1)="","",INDEX(Оценка!C$2:AF$1540,A8180*11+4,(B8182-1)*3+1)&amp;" ("&amp;INDEX(Оценка!C$2:AF$1540,A8180*11+4,(B8182-1)*3+2)&amp;") ("&amp;INDEX(Оценка!C$2:AF$1540,A8180*11+4,(B8182-1)*3+3)&amp;")")</f>
        <v/>
      </c>
      <c r="F8182" s="15" t="str">
        <f>IF(INDEX(Содержание!C$2:L$1680,A8182*6+2,B8182)="","",INDEX(Содержание!C$2:L$1680,A8182*6+2,B8182))</f>
        <v/>
      </c>
    </row>
    <row r="8183" spans="1:6" s="15" customFormat="1" x14ac:dyDescent="0.25">
      <c r="A8183" s="15">
        <v>88</v>
      </c>
      <c r="B8183" s="15">
        <v>10</v>
      </c>
      <c r="E8183" s="15" t="str">
        <f>IF(INDEX(Оценка!C$2:AF$1540,A8181*11+5,(B8183-1)*3+1)="","",INDEX(Оценка!C$2:AF$1540,A8181*11+5,(B8183-1)*3+1)&amp;" ("&amp;INDEX(Оценка!C$2:AF$1540,A8181*11+5,(B8183-1)*3+2)&amp;") ("&amp;INDEX(Оценка!C$2:AF$1540,A8181*11+5,(B8183-1)*3+3)&amp;")")</f>
        <v/>
      </c>
    </row>
    <row r="8184" spans="1:6" s="15" customFormat="1" x14ac:dyDescent="0.25">
      <c r="A8184" s="15">
        <v>88</v>
      </c>
      <c r="B8184" s="15">
        <v>10</v>
      </c>
      <c r="D8184" s="15" t="str">
        <f>IF(INDEX(Разделы!C$2:L$1540,A8184*11+5,B8184)="","","- "&amp;INDEX(Разделы!C$2:L$1540,A8184*11+5,B8184))</f>
        <v/>
      </c>
      <c r="E8184" s="15" t="str">
        <f>IF(INDEX(Оценка!C$2:AF$1540,A8182*11+6,(B8184-1)*3+1)="","",INDEX(Оценка!C$2:AF$1540,A8182*11+6,(B8184-1)*3+1)&amp;" ("&amp;INDEX(Оценка!C$2:AF$1540,A8182*11+6,(B8184-1)*3+2)&amp;") ("&amp;INDEX(Оценка!C$2:AF$1540,A8182*11+6,(B8184-1)*3+3)&amp;")")</f>
        <v/>
      </c>
      <c r="F8184" s="15" t="str">
        <f>IF(INDEX(Содержание!C$2:L$1680,A8184*6+3,B8184)="","","= "&amp;INDEX(Содержание!C$2:L$1680,A8184*6+3,B8184)&amp;" "&amp;INDEX(Содержание!C$2:L$1680,A8186*6+4,B8186))</f>
        <v/>
      </c>
    </row>
    <row r="8185" spans="1:6" s="15" customFormat="1" x14ac:dyDescent="0.25">
      <c r="A8185" s="15">
        <v>88</v>
      </c>
      <c r="B8185" s="15">
        <v>10</v>
      </c>
      <c r="D8185" s="15" t="str">
        <f>IF(INDEX(Разделы!C$2:L$1540,A8185*11+6,B8185)="","","- "&amp;INDEX(Разделы!C$2:L$1540,A8185*11+6,B8185))</f>
        <v/>
      </c>
      <c r="E8185" s="15" t="str">
        <f>IF(INDEX(Оценка!C$2:AF$1540,A8183*11+7,(B8185-1)*3+1)="","",INDEX(Оценка!C$2:AF$1540,A8183*11+7,(B8185-1)*3+1)&amp;" ("&amp;INDEX(Оценка!C$2:AF$1540,A8183*11+7,(B8185-1)*3+2)&amp;") ("&amp;INDEX(Оценка!C$2:AF$1540,A8183*11+7,(B8185-1)*3+3)&amp;")")</f>
        <v/>
      </c>
    </row>
    <row r="8186" spans="1:6" s="15" customFormat="1" x14ac:dyDescent="0.25">
      <c r="A8186" s="15">
        <v>88</v>
      </c>
      <c r="B8186" s="15">
        <v>10</v>
      </c>
      <c r="D8186" s="15" t="str">
        <f>IF(INDEX(Разделы!C$2:L$1540,A8186*11+7,B8186)="","","- "&amp;INDEX(Разделы!C$2:L$1540,A8186*11+7,B8186))</f>
        <v/>
      </c>
      <c r="E8186" s="15" t="str">
        <f>IF(INDEX(Оценка!C$2:AF$1540,A8184*11+8,(B8186-1)*3+1)="","",INDEX(Оценка!C$2:AF$1540,A8184*11+8,(B8186-1)*3+1)&amp;" ("&amp;INDEX(Оценка!C$2:AF$1540,A8184*11+8,(B8186-1)*3+2)&amp;") ("&amp;INDEX(Оценка!C$2:AF$1540,A8184*11+8,(B8186-1)*3+3)&amp;")")</f>
        <v/>
      </c>
      <c r="F8186" s="15" t="str">
        <f>IF(INDEX(Содержание!C$2:L$1680,A8186*6+5,B8186)="","",INDEX(Содержание!C$2:L$1680,A8186*6+5,B8186))</f>
        <v/>
      </c>
    </row>
    <row r="8187" spans="1:6" s="15" customFormat="1" x14ac:dyDescent="0.25">
      <c r="A8187" s="15">
        <v>88</v>
      </c>
      <c r="B8187" s="15">
        <v>10</v>
      </c>
      <c r="D8187" s="15" t="str">
        <f>IF(INDEX(Разделы!C$2:L$1540,A8187*11+8,B8187)="","","- "&amp;INDEX(Разделы!C$2:L$1540,A8187*11+8,B8187))</f>
        <v/>
      </c>
      <c r="E8187" s="15" t="str">
        <f>IF(INDEX(Оценка!C$2:AF$1540,A8185*11+9,(B8187-1)*3+1)="","",INDEX(Оценка!C$2:AF$1540,A8185*11+9,(B8187-1)*3+1)&amp;" ("&amp;INDEX(Оценка!C$2:AF$1540,A8185*11+9,(B8187-1)*3+2)&amp;") ("&amp;INDEX(Оценка!C$2:AF$1540,A8185*11+9,(B8187-1)*3+3)&amp;")")</f>
        <v/>
      </c>
    </row>
    <row r="8188" spans="1:6" s="15" customFormat="1" x14ac:dyDescent="0.25">
      <c r="A8188" s="15">
        <v>88</v>
      </c>
      <c r="B8188" s="15">
        <v>10</v>
      </c>
      <c r="D8188" s="15" t="str">
        <f>IF(INDEX(Разделы!C$2:L$1540,A8188*11+9,B8188)="","","- "&amp;INDEX(Разделы!C$2:L$1540,A8188*11+9,B8188))</f>
        <v/>
      </c>
      <c r="E8188" s="15" t="str">
        <f>IF(INDEX(Оценка!C$2:AF$1540,A8186*11+10,(B8188-1)*3+1)="","",INDEX(Оценка!C$2:AF$1540,A8186*11+10,(B8188-1)*3+1)&amp;" ("&amp;INDEX(Оценка!C$2:AF$1540,A8186*11+10,(B8188-1)*3+2)&amp;") ("&amp;INDEX(Оценка!C$2:AF$1540,A8186*11+10,(B8188-1)*3+3)&amp;")")</f>
        <v/>
      </c>
    </row>
    <row r="8189" spans="1:6" s="15" customFormat="1" x14ac:dyDescent="0.25">
      <c r="A8189" s="15">
        <v>88</v>
      </c>
      <c r="B8189" s="15">
        <v>10</v>
      </c>
      <c r="D8189" s="15" t="str">
        <f>IF(INDEX(Разделы!C$2:L$1540,A8189*11+10,B8189)="","","- "&amp;INDEX(Разделы!C$2:L$1540,A8189*11+10,B8189))</f>
        <v/>
      </c>
    </row>
    <row r="8190" spans="1:6" s="15" customFormat="1" x14ac:dyDescent="0.25">
      <c r="A8190" s="15">
        <v>88</v>
      </c>
      <c r="B8190" s="15">
        <v>10</v>
      </c>
    </row>
    <row r="8191" spans="1:6" s="15" customFormat="1" x14ac:dyDescent="0.25">
      <c r="A8191" s="15">
        <v>89</v>
      </c>
      <c r="B8191" s="15">
        <v>1</v>
      </c>
      <c r="D8191" s="15" t="str">
        <f>IF(INDEX(Разделы!C$2:L$1540,A8191*11+1,1)="","","== "&amp;INDEX(Разделы!C$2:L$1540,A8191*11+1,1))</f>
        <v/>
      </c>
      <c r="E8191" s="15" t="str">
        <f>IF(INDEX(Оценка!C$2:AF$1540,A8191*11+1,1)="","","== "&amp;INDEX(Оценка!C$2:AF$1540,A8191*11+1,1))</f>
        <v/>
      </c>
      <c r="F8191" s="15" t="str">
        <f>IF(INDEX(Содержание!C$2:L$1680,A8191*6+1,1)="","","== "&amp;INDEX(Содержание!C$2:L$1680,A8191*6+1,1))</f>
        <v/>
      </c>
    </row>
    <row r="8192" spans="1:6" s="15" customFormat="1" x14ac:dyDescent="0.25">
      <c r="A8192" s="15">
        <v>89</v>
      </c>
      <c r="B8192" s="15">
        <v>1</v>
      </c>
    </row>
    <row r="8193" spans="1:6" s="15" customFormat="1" x14ac:dyDescent="0.25">
      <c r="A8193" s="15">
        <v>89</v>
      </c>
      <c r="B8193" s="15">
        <v>1</v>
      </c>
      <c r="D8193" s="15" t="str">
        <f xml:space="preserve"> IF(INDEX(Разделы!C$2:L$1540,A8193*11+3,B8193)="","","= "&amp;INDEX(Разделы!C$2:L$1540,A8193*11+3,B8193)&amp;" ("&amp;INDEX(Разделы!C$2:L$1540,A8193*11+4,B8193)&amp;")")</f>
        <v/>
      </c>
      <c r="E8193" s="15" t="str">
        <f>IF(INDEX(Оценка!C$2:AF$1540,A8191*11+4,(B8193-1)*3+1)="","",INDEX(Оценка!C$2:AF$1540,A8191*11+4,(B8193-1)*3+1)&amp;" ("&amp;INDEX(Оценка!C$2:AF$1540,A8191*11+4,(B8193-1)*3+2)&amp;") ("&amp;INDEX(Оценка!C$2:AF$1540,A8191*11+4,(B8193-1)*3+3)&amp;")")</f>
        <v/>
      </c>
      <c r="F8193" s="15" t="str">
        <f>IF(INDEX(Содержание!C$2:L$1680,A8193*6+2,B8193)="","",INDEX(Содержание!C$2:L$1680,A8193*6+2,B8193))</f>
        <v/>
      </c>
    </row>
    <row r="8194" spans="1:6" s="15" customFormat="1" x14ac:dyDescent="0.25">
      <c r="A8194" s="15">
        <v>89</v>
      </c>
      <c r="B8194" s="15">
        <v>1</v>
      </c>
      <c r="E8194" s="15" t="str">
        <f>IF(INDEX(Оценка!C$2:AF$1540,A8192*11+5,(B8194-1)*3+1)="","",INDEX(Оценка!C$2:AF$1540,A8192*11+5,(B8194-1)*3+1)&amp;" ("&amp;INDEX(Оценка!C$2:AF$1540,A8192*11+5,(B8194-1)*3+2)&amp;") ("&amp;INDEX(Оценка!C$2:AF$1540,A8192*11+5,(B8194-1)*3+3)&amp;")")</f>
        <v/>
      </c>
    </row>
    <row r="8195" spans="1:6" s="15" customFormat="1" x14ac:dyDescent="0.25">
      <c r="A8195" s="15">
        <v>89</v>
      </c>
      <c r="B8195" s="15">
        <v>1</v>
      </c>
      <c r="D8195" s="15" t="str">
        <f>IF(INDEX(Разделы!C$2:L$1540,A8195*11+5,B8195)="","","- "&amp;INDEX(Разделы!C$2:L$1540,A8195*11+5,B8195))</f>
        <v/>
      </c>
      <c r="E8195" s="15" t="str">
        <f>IF(INDEX(Оценка!C$2:AF$1540,A8193*11+6,(B8195-1)*3+1)="","",INDEX(Оценка!C$2:AF$1540,A8193*11+6,(B8195-1)*3+1)&amp;" ("&amp;INDEX(Оценка!C$2:AF$1540,A8193*11+6,(B8195-1)*3+2)&amp;") ("&amp;INDEX(Оценка!C$2:AF$1540,A8193*11+6,(B8195-1)*3+3)&amp;")")</f>
        <v/>
      </c>
      <c r="F8195" s="15" t="str">
        <f>IF(INDEX(Содержание!C$2:L$1680,A8195*6+3,B8195)="","","= "&amp;INDEX(Содержание!C$2:L$1680,A8195*6+3,B8195)&amp;" "&amp;INDEX(Содержание!C$2:L$1680,A8197*6+4,B8197))</f>
        <v/>
      </c>
    </row>
    <row r="8196" spans="1:6" s="15" customFormat="1" x14ac:dyDescent="0.25">
      <c r="A8196" s="15">
        <v>89</v>
      </c>
      <c r="B8196" s="15">
        <v>1</v>
      </c>
      <c r="D8196" s="15" t="str">
        <f>IF(INDEX(Разделы!C$2:L$1540,A8196*11+6,B8196)="","","- "&amp;INDEX(Разделы!C$2:L$1540,A8196*11+6,B8196))</f>
        <v/>
      </c>
      <c r="E8196" s="15" t="str">
        <f>IF(INDEX(Оценка!C$2:AF$1540,A8194*11+7,(B8196-1)*3+1)="","",INDEX(Оценка!C$2:AF$1540,A8194*11+7,(B8196-1)*3+1)&amp;" ("&amp;INDEX(Оценка!C$2:AF$1540,A8194*11+7,(B8196-1)*3+2)&amp;") ("&amp;INDEX(Оценка!C$2:AF$1540,A8194*11+7,(B8196-1)*3+3)&amp;")")</f>
        <v/>
      </c>
    </row>
    <row r="8197" spans="1:6" s="15" customFormat="1" x14ac:dyDescent="0.25">
      <c r="A8197" s="15">
        <v>89</v>
      </c>
      <c r="B8197" s="15">
        <v>1</v>
      </c>
      <c r="D8197" s="15" t="str">
        <f>IF(INDEX(Разделы!C$2:L$1540,A8197*11+7,B8197)="","","- "&amp;INDEX(Разделы!C$2:L$1540,A8197*11+7,B8197))</f>
        <v/>
      </c>
      <c r="E8197" s="15" t="str">
        <f>IF(INDEX(Оценка!C$2:AF$1540,A8195*11+8,(B8197-1)*3+1)="","",INDEX(Оценка!C$2:AF$1540,A8195*11+8,(B8197-1)*3+1)&amp;" ("&amp;INDEX(Оценка!C$2:AF$1540,A8195*11+8,(B8197-1)*3+2)&amp;") ("&amp;INDEX(Оценка!C$2:AF$1540,A8195*11+8,(B8197-1)*3+3)&amp;")")</f>
        <v/>
      </c>
      <c r="F8197" s="15" t="str">
        <f>IF(INDEX(Содержание!C$2:L$1680,A8197*6+5,B8197)="","",INDEX(Содержание!C$2:L$1680,A8197*6+5,B8197))</f>
        <v/>
      </c>
    </row>
    <row r="8198" spans="1:6" s="15" customFormat="1" x14ac:dyDescent="0.25">
      <c r="A8198" s="15">
        <v>89</v>
      </c>
      <c r="B8198" s="15">
        <v>1</v>
      </c>
      <c r="D8198" s="15" t="str">
        <f>IF(INDEX(Разделы!C$2:L$1540,A8198*11+8,B8198)="","","- "&amp;INDEX(Разделы!C$2:L$1540,A8198*11+8,B8198))</f>
        <v/>
      </c>
      <c r="E8198" s="15" t="str">
        <f>IF(INDEX(Оценка!C$2:AF$1540,A8196*11+9,(B8198-1)*3+1)="","",INDEX(Оценка!C$2:AF$1540,A8196*11+9,(B8198-1)*3+1)&amp;" ("&amp;INDEX(Оценка!C$2:AF$1540,A8196*11+9,(B8198-1)*3+2)&amp;") ("&amp;INDEX(Оценка!C$2:AF$1540,A8196*11+9,(B8198-1)*3+3)&amp;")")</f>
        <v/>
      </c>
    </row>
    <row r="8199" spans="1:6" s="15" customFormat="1" x14ac:dyDescent="0.25">
      <c r="A8199" s="15">
        <v>89</v>
      </c>
      <c r="B8199" s="15">
        <v>1</v>
      </c>
      <c r="D8199" s="15" t="str">
        <f>IF(INDEX(Разделы!C$2:L$1540,A8199*11+9,B8199)="","","- "&amp;INDEX(Разделы!C$2:L$1540,A8199*11+9,B8199))</f>
        <v/>
      </c>
      <c r="E8199" s="15" t="str">
        <f>IF(INDEX(Оценка!C$2:AF$1540,A8197*11+10,(B8199-1)*3+1)="","",INDEX(Оценка!C$2:AF$1540,A8197*11+10,(B8199-1)*3+1)&amp;" ("&amp;INDEX(Оценка!C$2:AF$1540,A8197*11+10,(B8199-1)*3+2)&amp;") ("&amp;INDEX(Оценка!C$2:AF$1540,A8197*11+10,(B8199-1)*3+3)&amp;")")</f>
        <v/>
      </c>
    </row>
    <row r="8200" spans="1:6" s="15" customFormat="1" x14ac:dyDescent="0.25">
      <c r="A8200" s="15">
        <v>89</v>
      </c>
      <c r="B8200" s="15">
        <v>1</v>
      </c>
      <c r="D8200" s="15" t="str">
        <f>IF(INDEX(Разделы!C$2:L$1540,A8200*11+10,B8200)="","","- "&amp;INDEX(Разделы!C$2:L$1540,A8200*11+10,B8200))</f>
        <v/>
      </c>
    </row>
    <row r="8201" spans="1:6" s="15" customFormat="1" x14ac:dyDescent="0.25">
      <c r="A8201" s="15">
        <v>89</v>
      </c>
      <c r="B8201" s="15">
        <v>1</v>
      </c>
    </row>
    <row r="8202" spans="1:6" s="15" customFormat="1" x14ac:dyDescent="0.25">
      <c r="A8202" s="15">
        <v>89</v>
      </c>
      <c r="B8202" s="15">
        <v>2</v>
      </c>
      <c r="D8202" s="15" t="str">
        <f xml:space="preserve"> IF(INDEX(Разделы!C$2:L$1540,A8202*11+3,B8202)="","","= "&amp;INDEX(Разделы!C$2:L$1540,A8202*11+3,B8202)&amp;" ("&amp;INDEX(Разделы!C$2:L$1540,A8202*11+4,B8202)&amp;")")</f>
        <v/>
      </c>
      <c r="E8202" s="15" t="str">
        <f>IF(INDEX(Оценка!C$2:AF$1540,A8200*11+4,(B8202-1)*3+1)="","",INDEX(Оценка!C$2:AF$1540,A8200*11+4,(B8202-1)*3+1)&amp;" ("&amp;INDEX(Оценка!C$2:AF$1540,A8200*11+4,(B8202-1)*3+2)&amp;") ("&amp;INDEX(Оценка!C$2:AF$1540,A8200*11+4,(B8202-1)*3+3)&amp;")")</f>
        <v/>
      </c>
      <c r="F8202" s="15" t="str">
        <f>IF(INDEX(Содержание!C$2:L$1680,A8202*6+2,B8202)="","",INDEX(Содержание!C$2:L$1680,A8202*6+2,B8202))</f>
        <v/>
      </c>
    </row>
    <row r="8203" spans="1:6" s="15" customFormat="1" x14ac:dyDescent="0.25">
      <c r="A8203" s="15">
        <v>89</v>
      </c>
      <c r="B8203" s="15">
        <v>2</v>
      </c>
      <c r="E8203" s="15" t="str">
        <f>IF(INDEX(Оценка!C$2:AF$1540,A8201*11+5,(B8203-1)*3+1)="","",INDEX(Оценка!C$2:AF$1540,A8201*11+5,(B8203-1)*3+1)&amp;" ("&amp;INDEX(Оценка!C$2:AF$1540,A8201*11+5,(B8203-1)*3+2)&amp;") ("&amp;INDEX(Оценка!C$2:AF$1540,A8201*11+5,(B8203-1)*3+3)&amp;")")</f>
        <v/>
      </c>
    </row>
    <row r="8204" spans="1:6" s="15" customFormat="1" x14ac:dyDescent="0.25">
      <c r="A8204" s="15">
        <v>89</v>
      </c>
      <c r="B8204" s="15">
        <v>2</v>
      </c>
      <c r="D8204" s="15" t="str">
        <f>IF(INDEX(Разделы!C$2:L$1540,A8204*11+5,B8204)="","","- "&amp;INDEX(Разделы!C$2:L$1540,A8204*11+5,B8204))</f>
        <v/>
      </c>
      <c r="E8204" s="15" t="str">
        <f>IF(INDEX(Оценка!C$2:AF$1540,A8202*11+6,(B8204-1)*3+1)="","",INDEX(Оценка!C$2:AF$1540,A8202*11+6,(B8204-1)*3+1)&amp;" ("&amp;INDEX(Оценка!C$2:AF$1540,A8202*11+6,(B8204-1)*3+2)&amp;") ("&amp;INDEX(Оценка!C$2:AF$1540,A8202*11+6,(B8204-1)*3+3)&amp;")")</f>
        <v/>
      </c>
      <c r="F8204" s="15" t="str">
        <f>IF(INDEX(Содержание!C$2:L$1680,A8204*6+3,B8204)="","","= "&amp;INDEX(Содержание!C$2:L$1680,A8204*6+3,B8204)&amp;" "&amp;INDEX(Содержание!C$2:L$1680,A8206*6+4,B8206))</f>
        <v/>
      </c>
    </row>
    <row r="8205" spans="1:6" s="15" customFormat="1" x14ac:dyDescent="0.25">
      <c r="A8205" s="15">
        <v>89</v>
      </c>
      <c r="B8205" s="15">
        <v>2</v>
      </c>
      <c r="D8205" s="15" t="str">
        <f>IF(INDEX(Разделы!C$2:L$1540,A8205*11+6,B8205)="","","- "&amp;INDEX(Разделы!C$2:L$1540,A8205*11+6,B8205))</f>
        <v/>
      </c>
      <c r="E8205" s="15" t="str">
        <f>IF(INDEX(Оценка!C$2:AF$1540,A8203*11+7,(B8205-1)*3+1)="","",INDEX(Оценка!C$2:AF$1540,A8203*11+7,(B8205-1)*3+1)&amp;" ("&amp;INDEX(Оценка!C$2:AF$1540,A8203*11+7,(B8205-1)*3+2)&amp;") ("&amp;INDEX(Оценка!C$2:AF$1540,A8203*11+7,(B8205-1)*3+3)&amp;")")</f>
        <v/>
      </c>
    </row>
    <row r="8206" spans="1:6" s="15" customFormat="1" x14ac:dyDescent="0.25">
      <c r="A8206" s="15">
        <v>89</v>
      </c>
      <c r="B8206" s="15">
        <v>2</v>
      </c>
      <c r="D8206" s="15" t="str">
        <f>IF(INDEX(Разделы!C$2:L$1540,A8206*11+7,B8206)="","","- "&amp;INDEX(Разделы!C$2:L$1540,A8206*11+7,B8206))</f>
        <v/>
      </c>
      <c r="E8206" s="15" t="str">
        <f>IF(INDEX(Оценка!C$2:AF$1540,A8204*11+8,(B8206-1)*3+1)="","",INDEX(Оценка!C$2:AF$1540,A8204*11+8,(B8206-1)*3+1)&amp;" ("&amp;INDEX(Оценка!C$2:AF$1540,A8204*11+8,(B8206-1)*3+2)&amp;") ("&amp;INDEX(Оценка!C$2:AF$1540,A8204*11+8,(B8206-1)*3+3)&amp;")")</f>
        <v/>
      </c>
      <c r="F8206" s="15" t="str">
        <f>IF(INDEX(Содержание!C$2:L$1680,A8206*6+5,B8206)="","",INDEX(Содержание!C$2:L$1680,A8206*6+5,B8206))</f>
        <v/>
      </c>
    </row>
    <row r="8207" spans="1:6" s="15" customFormat="1" x14ac:dyDescent="0.25">
      <c r="A8207" s="15">
        <v>89</v>
      </c>
      <c r="B8207" s="15">
        <v>2</v>
      </c>
      <c r="D8207" s="15" t="str">
        <f>IF(INDEX(Разделы!C$2:L$1540,A8207*11+8,B8207)="","","- "&amp;INDEX(Разделы!C$2:L$1540,A8207*11+8,B8207))</f>
        <v/>
      </c>
      <c r="E8207" s="15" t="str">
        <f>IF(INDEX(Оценка!C$2:AF$1540,A8205*11+9,(B8207-1)*3+1)="","",INDEX(Оценка!C$2:AF$1540,A8205*11+9,(B8207-1)*3+1)&amp;" ("&amp;INDEX(Оценка!C$2:AF$1540,A8205*11+9,(B8207-1)*3+2)&amp;") ("&amp;INDEX(Оценка!C$2:AF$1540,A8205*11+9,(B8207-1)*3+3)&amp;")")</f>
        <v/>
      </c>
    </row>
    <row r="8208" spans="1:6" s="15" customFormat="1" x14ac:dyDescent="0.25">
      <c r="A8208" s="15">
        <v>89</v>
      </c>
      <c r="B8208" s="15">
        <v>2</v>
      </c>
      <c r="D8208" s="15" t="str">
        <f>IF(INDEX(Разделы!C$2:L$1540,A8208*11+9,B8208)="","","- "&amp;INDEX(Разделы!C$2:L$1540,A8208*11+9,B8208))</f>
        <v/>
      </c>
      <c r="E8208" s="15" t="str">
        <f>IF(INDEX(Оценка!C$2:AF$1540,A8206*11+10,(B8208-1)*3+1)="","",INDEX(Оценка!C$2:AF$1540,A8206*11+10,(B8208-1)*3+1)&amp;" ("&amp;INDEX(Оценка!C$2:AF$1540,A8206*11+10,(B8208-1)*3+2)&amp;") ("&amp;INDEX(Оценка!C$2:AF$1540,A8206*11+10,(B8208-1)*3+3)&amp;")")</f>
        <v/>
      </c>
    </row>
    <row r="8209" spans="1:6" s="15" customFormat="1" x14ac:dyDescent="0.25">
      <c r="A8209" s="15">
        <v>89</v>
      </c>
      <c r="B8209" s="15">
        <v>2</v>
      </c>
      <c r="D8209" s="15" t="str">
        <f>IF(INDEX(Разделы!C$2:L$1540,A8209*11+10,B8209)="","","- "&amp;INDEX(Разделы!C$2:L$1540,A8209*11+10,B8209))</f>
        <v/>
      </c>
    </row>
    <row r="8210" spans="1:6" s="15" customFormat="1" x14ac:dyDescent="0.25">
      <c r="A8210" s="15">
        <v>89</v>
      </c>
      <c r="B8210" s="15">
        <v>2</v>
      </c>
    </row>
    <row r="8211" spans="1:6" s="15" customFormat="1" x14ac:dyDescent="0.25">
      <c r="A8211" s="15">
        <v>89</v>
      </c>
      <c r="B8211" s="15">
        <v>3</v>
      </c>
      <c r="D8211" s="15" t="str">
        <f xml:space="preserve"> IF(INDEX(Разделы!C$2:L$1540,A8211*11+3,B8211)="","","= "&amp;INDEX(Разделы!C$2:L$1540,A8211*11+3,B8211)&amp;" ("&amp;INDEX(Разделы!C$2:L$1540,A8211*11+4,B8211)&amp;")")</f>
        <v/>
      </c>
      <c r="E8211" s="15" t="str">
        <f>IF(INDEX(Оценка!C$2:AF$1540,A8209*11+4,(B8211-1)*3+1)="","",INDEX(Оценка!C$2:AF$1540,A8209*11+4,(B8211-1)*3+1)&amp;" ("&amp;INDEX(Оценка!C$2:AF$1540,A8209*11+4,(B8211-1)*3+2)&amp;") ("&amp;INDEX(Оценка!C$2:AF$1540,A8209*11+4,(B8211-1)*3+3)&amp;")")</f>
        <v/>
      </c>
      <c r="F8211" s="15" t="str">
        <f>IF(INDEX(Содержание!C$2:L$1680,A8211*6+2,B8211)="","",INDEX(Содержание!C$2:L$1680,A8211*6+2,B8211))</f>
        <v/>
      </c>
    </row>
    <row r="8212" spans="1:6" s="15" customFormat="1" x14ac:dyDescent="0.25">
      <c r="A8212" s="15">
        <v>89</v>
      </c>
      <c r="B8212" s="15">
        <v>3</v>
      </c>
      <c r="E8212" s="15" t="str">
        <f>IF(INDEX(Оценка!C$2:AF$1540,A8210*11+5,(B8212-1)*3+1)="","",INDEX(Оценка!C$2:AF$1540,A8210*11+5,(B8212-1)*3+1)&amp;" ("&amp;INDEX(Оценка!C$2:AF$1540,A8210*11+5,(B8212-1)*3+2)&amp;") ("&amp;INDEX(Оценка!C$2:AF$1540,A8210*11+5,(B8212-1)*3+3)&amp;")")</f>
        <v/>
      </c>
    </row>
    <row r="8213" spans="1:6" s="15" customFormat="1" x14ac:dyDescent="0.25">
      <c r="A8213" s="15">
        <v>89</v>
      </c>
      <c r="B8213" s="15">
        <v>3</v>
      </c>
      <c r="D8213" s="15" t="str">
        <f>IF(INDEX(Разделы!C$2:L$1540,A8213*11+5,B8213)="","","- "&amp;INDEX(Разделы!C$2:L$1540,A8213*11+5,B8213))</f>
        <v/>
      </c>
      <c r="E8213" s="15" t="str">
        <f>IF(INDEX(Оценка!C$2:AF$1540,A8211*11+6,(B8213-1)*3+1)="","",INDEX(Оценка!C$2:AF$1540,A8211*11+6,(B8213-1)*3+1)&amp;" ("&amp;INDEX(Оценка!C$2:AF$1540,A8211*11+6,(B8213-1)*3+2)&amp;") ("&amp;INDEX(Оценка!C$2:AF$1540,A8211*11+6,(B8213-1)*3+3)&amp;")")</f>
        <v/>
      </c>
      <c r="F8213" s="15" t="str">
        <f>IF(INDEX(Содержание!C$2:L$1680,A8213*6+3,B8213)="","","= "&amp;INDEX(Содержание!C$2:L$1680,A8213*6+3,B8213)&amp;" "&amp;INDEX(Содержание!C$2:L$1680,A8215*6+4,B8215))</f>
        <v/>
      </c>
    </row>
    <row r="8214" spans="1:6" s="15" customFormat="1" x14ac:dyDescent="0.25">
      <c r="A8214" s="15">
        <v>89</v>
      </c>
      <c r="B8214" s="15">
        <v>3</v>
      </c>
      <c r="D8214" s="15" t="str">
        <f>IF(INDEX(Разделы!C$2:L$1540,A8214*11+6,B8214)="","","- "&amp;INDEX(Разделы!C$2:L$1540,A8214*11+6,B8214))</f>
        <v/>
      </c>
      <c r="E8214" s="15" t="str">
        <f>IF(INDEX(Оценка!C$2:AF$1540,A8212*11+7,(B8214-1)*3+1)="","",INDEX(Оценка!C$2:AF$1540,A8212*11+7,(B8214-1)*3+1)&amp;" ("&amp;INDEX(Оценка!C$2:AF$1540,A8212*11+7,(B8214-1)*3+2)&amp;") ("&amp;INDEX(Оценка!C$2:AF$1540,A8212*11+7,(B8214-1)*3+3)&amp;")")</f>
        <v/>
      </c>
    </row>
    <row r="8215" spans="1:6" s="15" customFormat="1" x14ac:dyDescent="0.25">
      <c r="A8215" s="15">
        <v>89</v>
      </c>
      <c r="B8215" s="15">
        <v>3</v>
      </c>
      <c r="D8215" s="15" t="str">
        <f>IF(INDEX(Разделы!C$2:L$1540,A8215*11+7,B8215)="","","- "&amp;INDEX(Разделы!C$2:L$1540,A8215*11+7,B8215))</f>
        <v/>
      </c>
      <c r="E8215" s="15" t="str">
        <f>IF(INDEX(Оценка!C$2:AF$1540,A8213*11+8,(B8215-1)*3+1)="","",INDEX(Оценка!C$2:AF$1540,A8213*11+8,(B8215-1)*3+1)&amp;" ("&amp;INDEX(Оценка!C$2:AF$1540,A8213*11+8,(B8215-1)*3+2)&amp;") ("&amp;INDEX(Оценка!C$2:AF$1540,A8213*11+8,(B8215-1)*3+3)&amp;")")</f>
        <v/>
      </c>
      <c r="F8215" s="15" t="str">
        <f>IF(INDEX(Содержание!C$2:L$1680,A8215*6+5,B8215)="","",INDEX(Содержание!C$2:L$1680,A8215*6+5,B8215))</f>
        <v/>
      </c>
    </row>
    <row r="8216" spans="1:6" s="15" customFormat="1" x14ac:dyDescent="0.25">
      <c r="A8216" s="15">
        <v>89</v>
      </c>
      <c r="B8216" s="15">
        <v>3</v>
      </c>
      <c r="D8216" s="15" t="str">
        <f>IF(INDEX(Разделы!C$2:L$1540,A8216*11+8,B8216)="","","- "&amp;INDEX(Разделы!C$2:L$1540,A8216*11+8,B8216))</f>
        <v/>
      </c>
      <c r="E8216" s="15" t="str">
        <f>IF(INDEX(Оценка!C$2:AF$1540,A8214*11+9,(B8216-1)*3+1)="","",INDEX(Оценка!C$2:AF$1540,A8214*11+9,(B8216-1)*3+1)&amp;" ("&amp;INDEX(Оценка!C$2:AF$1540,A8214*11+9,(B8216-1)*3+2)&amp;") ("&amp;INDEX(Оценка!C$2:AF$1540,A8214*11+9,(B8216-1)*3+3)&amp;")")</f>
        <v/>
      </c>
    </row>
    <row r="8217" spans="1:6" s="15" customFormat="1" x14ac:dyDescent="0.25">
      <c r="A8217" s="15">
        <v>89</v>
      </c>
      <c r="B8217" s="15">
        <v>3</v>
      </c>
      <c r="D8217" s="15" t="str">
        <f>IF(INDEX(Разделы!C$2:L$1540,A8217*11+9,B8217)="","","- "&amp;INDEX(Разделы!C$2:L$1540,A8217*11+9,B8217))</f>
        <v/>
      </c>
      <c r="E8217" s="15" t="str">
        <f>IF(INDEX(Оценка!C$2:AF$1540,A8215*11+10,(B8217-1)*3+1)="","",INDEX(Оценка!C$2:AF$1540,A8215*11+10,(B8217-1)*3+1)&amp;" ("&amp;INDEX(Оценка!C$2:AF$1540,A8215*11+10,(B8217-1)*3+2)&amp;") ("&amp;INDEX(Оценка!C$2:AF$1540,A8215*11+10,(B8217-1)*3+3)&amp;")")</f>
        <v/>
      </c>
    </row>
    <row r="8218" spans="1:6" s="15" customFormat="1" x14ac:dyDescent="0.25">
      <c r="A8218" s="15">
        <v>89</v>
      </c>
      <c r="B8218" s="15">
        <v>3</v>
      </c>
      <c r="D8218" s="15" t="str">
        <f>IF(INDEX(Разделы!C$2:L$1540,A8218*11+10,B8218)="","","- "&amp;INDEX(Разделы!C$2:L$1540,A8218*11+10,B8218))</f>
        <v/>
      </c>
    </row>
    <row r="8219" spans="1:6" s="15" customFormat="1" x14ac:dyDescent="0.25">
      <c r="A8219" s="15">
        <v>89</v>
      </c>
      <c r="B8219" s="15">
        <v>3</v>
      </c>
    </row>
    <row r="8220" spans="1:6" s="15" customFormat="1" x14ac:dyDescent="0.25">
      <c r="A8220" s="15">
        <v>89</v>
      </c>
      <c r="B8220" s="15">
        <v>4</v>
      </c>
      <c r="D8220" s="15" t="str">
        <f xml:space="preserve"> IF(INDEX(Разделы!C$2:L$1540,A8220*11+3,B8220)="","","= "&amp;INDEX(Разделы!C$2:L$1540,A8220*11+3,B8220)&amp;" ("&amp;INDEX(Разделы!C$2:L$1540,A8220*11+4,B8220)&amp;")")</f>
        <v/>
      </c>
      <c r="E8220" s="15" t="str">
        <f>IF(INDEX(Оценка!C$2:AF$1540,A8218*11+4,(B8220-1)*3+1)="","",INDEX(Оценка!C$2:AF$1540,A8218*11+4,(B8220-1)*3+1)&amp;" ("&amp;INDEX(Оценка!C$2:AF$1540,A8218*11+4,(B8220-1)*3+2)&amp;") ("&amp;INDEX(Оценка!C$2:AF$1540,A8218*11+4,(B8220-1)*3+3)&amp;")")</f>
        <v/>
      </c>
      <c r="F8220" s="15" t="str">
        <f>IF(INDEX(Содержание!C$2:L$1680,A8220*6+2,B8220)="","",INDEX(Содержание!C$2:L$1680,A8220*6+2,B8220))</f>
        <v/>
      </c>
    </row>
    <row r="8221" spans="1:6" s="15" customFormat="1" x14ac:dyDescent="0.25">
      <c r="A8221" s="15">
        <v>89</v>
      </c>
      <c r="B8221" s="15">
        <v>4</v>
      </c>
      <c r="E8221" s="15" t="str">
        <f>IF(INDEX(Оценка!C$2:AF$1540,A8219*11+5,(B8221-1)*3+1)="","",INDEX(Оценка!C$2:AF$1540,A8219*11+5,(B8221-1)*3+1)&amp;" ("&amp;INDEX(Оценка!C$2:AF$1540,A8219*11+5,(B8221-1)*3+2)&amp;") ("&amp;INDEX(Оценка!C$2:AF$1540,A8219*11+5,(B8221-1)*3+3)&amp;")")</f>
        <v/>
      </c>
    </row>
    <row r="8222" spans="1:6" s="15" customFormat="1" x14ac:dyDescent="0.25">
      <c r="A8222" s="15">
        <v>89</v>
      </c>
      <c r="B8222" s="15">
        <v>4</v>
      </c>
      <c r="D8222" s="15" t="str">
        <f>IF(INDEX(Разделы!C$2:L$1540,A8222*11+5,B8222)="","","- "&amp;INDEX(Разделы!C$2:L$1540,A8222*11+5,B8222))</f>
        <v/>
      </c>
      <c r="E8222" s="15" t="str">
        <f>IF(INDEX(Оценка!C$2:AF$1540,A8220*11+6,(B8222-1)*3+1)="","",INDEX(Оценка!C$2:AF$1540,A8220*11+6,(B8222-1)*3+1)&amp;" ("&amp;INDEX(Оценка!C$2:AF$1540,A8220*11+6,(B8222-1)*3+2)&amp;") ("&amp;INDEX(Оценка!C$2:AF$1540,A8220*11+6,(B8222-1)*3+3)&amp;")")</f>
        <v/>
      </c>
      <c r="F8222" s="15" t="str">
        <f>IF(INDEX(Содержание!C$2:L$1680,A8222*6+3,B8222)="","","= "&amp;INDEX(Содержание!C$2:L$1680,A8222*6+3,B8222)&amp;" "&amp;INDEX(Содержание!C$2:L$1680,A8224*6+4,B8224))</f>
        <v/>
      </c>
    </row>
    <row r="8223" spans="1:6" s="15" customFormat="1" x14ac:dyDescent="0.25">
      <c r="A8223" s="15">
        <v>89</v>
      </c>
      <c r="B8223" s="15">
        <v>4</v>
      </c>
      <c r="D8223" s="15" t="str">
        <f>IF(INDEX(Разделы!C$2:L$1540,A8223*11+6,B8223)="","","- "&amp;INDEX(Разделы!C$2:L$1540,A8223*11+6,B8223))</f>
        <v/>
      </c>
      <c r="E8223" s="15" t="str">
        <f>IF(INDEX(Оценка!C$2:AF$1540,A8221*11+7,(B8223-1)*3+1)="","",INDEX(Оценка!C$2:AF$1540,A8221*11+7,(B8223-1)*3+1)&amp;" ("&amp;INDEX(Оценка!C$2:AF$1540,A8221*11+7,(B8223-1)*3+2)&amp;") ("&amp;INDEX(Оценка!C$2:AF$1540,A8221*11+7,(B8223-1)*3+3)&amp;")")</f>
        <v/>
      </c>
    </row>
    <row r="8224" spans="1:6" s="15" customFormat="1" x14ac:dyDescent="0.25">
      <c r="A8224" s="15">
        <v>89</v>
      </c>
      <c r="B8224" s="15">
        <v>4</v>
      </c>
      <c r="D8224" s="15" t="str">
        <f>IF(INDEX(Разделы!C$2:L$1540,A8224*11+7,B8224)="","","- "&amp;INDEX(Разделы!C$2:L$1540,A8224*11+7,B8224))</f>
        <v/>
      </c>
      <c r="E8224" s="15" t="str">
        <f>IF(INDEX(Оценка!C$2:AF$1540,A8222*11+8,(B8224-1)*3+1)="","",INDEX(Оценка!C$2:AF$1540,A8222*11+8,(B8224-1)*3+1)&amp;" ("&amp;INDEX(Оценка!C$2:AF$1540,A8222*11+8,(B8224-1)*3+2)&amp;") ("&amp;INDEX(Оценка!C$2:AF$1540,A8222*11+8,(B8224-1)*3+3)&amp;")")</f>
        <v/>
      </c>
      <c r="F8224" s="15" t="str">
        <f>IF(INDEX(Содержание!C$2:L$1680,A8224*6+5,B8224)="","",INDEX(Содержание!C$2:L$1680,A8224*6+5,B8224))</f>
        <v/>
      </c>
    </row>
    <row r="8225" spans="1:6" s="15" customFormat="1" x14ac:dyDescent="0.25">
      <c r="A8225" s="15">
        <v>89</v>
      </c>
      <c r="B8225" s="15">
        <v>4</v>
      </c>
      <c r="D8225" s="15" t="str">
        <f>IF(INDEX(Разделы!C$2:L$1540,A8225*11+8,B8225)="","","- "&amp;INDEX(Разделы!C$2:L$1540,A8225*11+8,B8225))</f>
        <v/>
      </c>
      <c r="E8225" s="15" t="str">
        <f>IF(INDEX(Оценка!C$2:AF$1540,A8223*11+9,(B8225-1)*3+1)="","",INDEX(Оценка!C$2:AF$1540,A8223*11+9,(B8225-1)*3+1)&amp;" ("&amp;INDEX(Оценка!C$2:AF$1540,A8223*11+9,(B8225-1)*3+2)&amp;") ("&amp;INDEX(Оценка!C$2:AF$1540,A8223*11+9,(B8225-1)*3+3)&amp;")")</f>
        <v/>
      </c>
    </row>
    <row r="8226" spans="1:6" s="15" customFormat="1" x14ac:dyDescent="0.25">
      <c r="A8226" s="15">
        <v>89</v>
      </c>
      <c r="B8226" s="15">
        <v>4</v>
      </c>
      <c r="D8226" s="15" t="str">
        <f>IF(INDEX(Разделы!C$2:L$1540,A8226*11+9,B8226)="","","- "&amp;INDEX(Разделы!C$2:L$1540,A8226*11+9,B8226))</f>
        <v/>
      </c>
      <c r="E8226" s="15" t="str">
        <f>IF(INDEX(Оценка!C$2:AF$1540,A8224*11+10,(B8226-1)*3+1)="","",INDEX(Оценка!C$2:AF$1540,A8224*11+10,(B8226-1)*3+1)&amp;" ("&amp;INDEX(Оценка!C$2:AF$1540,A8224*11+10,(B8226-1)*3+2)&amp;") ("&amp;INDEX(Оценка!C$2:AF$1540,A8224*11+10,(B8226-1)*3+3)&amp;")")</f>
        <v/>
      </c>
    </row>
    <row r="8227" spans="1:6" s="15" customFormat="1" x14ac:dyDescent="0.25">
      <c r="A8227" s="15">
        <v>89</v>
      </c>
      <c r="B8227" s="15">
        <v>4</v>
      </c>
      <c r="D8227" s="15" t="str">
        <f>IF(INDEX(Разделы!C$2:L$1540,A8227*11+10,B8227)="","","- "&amp;INDEX(Разделы!C$2:L$1540,A8227*11+10,B8227))</f>
        <v/>
      </c>
    </row>
    <row r="8228" spans="1:6" s="15" customFormat="1" x14ac:dyDescent="0.25">
      <c r="A8228" s="15">
        <v>89</v>
      </c>
      <c r="B8228" s="15">
        <v>4</v>
      </c>
    </row>
    <row r="8229" spans="1:6" s="15" customFormat="1" x14ac:dyDescent="0.25">
      <c r="A8229" s="15">
        <v>89</v>
      </c>
      <c r="B8229" s="15">
        <v>5</v>
      </c>
      <c r="D8229" s="15" t="str">
        <f xml:space="preserve"> IF(INDEX(Разделы!C$2:L$1540,A8229*11+3,B8229)="","","= "&amp;INDEX(Разделы!C$2:L$1540,A8229*11+3,B8229)&amp;" ("&amp;INDEX(Разделы!C$2:L$1540,A8229*11+4,B8229)&amp;")")</f>
        <v/>
      </c>
      <c r="E8229" s="15" t="str">
        <f>IF(INDEX(Оценка!C$2:AF$1540,A8227*11+4,(B8229-1)*3+1)="","",INDEX(Оценка!C$2:AF$1540,A8227*11+4,(B8229-1)*3+1)&amp;" ("&amp;INDEX(Оценка!C$2:AF$1540,A8227*11+4,(B8229-1)*3+2)&amp;") ("&amp;INDEX(Оценка!C$2:AF$1540,A8227*11+4,(B8229-1)*3+3)&amp;")")</f>
        <v/>
      </c>
      <c r="F8229" s="15" t="str">
        <f>IF(INDEX(Содержание!C$2:L$1680,A8229*6+2,B8229)="","",INDEX(Содержание!C$2:L$1680,A8229*6+2,B8229))</f>
        <v/>
      </c>
    </row>
    <row r="8230" spans="1:6" s="15" customFormat="1" x14ac:dyDescent="0.25">
      <c r="A8230" s="15">
        <v>89</v>
      </c>
      <c r="B8230" s="15">
        <v>5</v>
      </c>
      <c r="E8230" s="15" t="str">
        <f>IF(INDEX(Оценка!C$2:AF$1540,A8228*11+5,(B8230-1)*3+1)="","",INDEX(Оценка!C$2:AF$1540,A8228*11+5,(B8230-1)*3+1)&amp;" ("&amp;INDEX(Оценка!C$2:AF$1540,A8228*11+5,(B8230-1)*3+2)&amp;") ("&amp;INDEX(Оценка!C$2:AF$1540,A8228*11+5,(B8230-1)*3+3)&amp;")")</f>
        <v/>
      </c>
    </row>
    <row r="8231" spans="1:6" s="15" customFormat="1" x14ac:dyDescent="0.25">
      <c r="A8231" s="15">
        <v>89</v>
      </c>
      <c r="B8231" s="15">
        <v>5</v>
      </c>
      <c r="D8231" s="15" t="str">
        <f>IF(INDEX(Разделы!C$2:L$1540,A8231*11+5,B8231)="","","- "&amp;INDEX(Разделы!C$2:L$1540,A8231*11+5,B8231))</f>
        <v/>
      </c>
      <c r="E8231" s="15" t="str">
        <f>IF(INDEX(Оценка!C$2:AF$1540,A8229*11+6,(B8231-1)*3+1)="","",INDEX(Оценка!C$2:AF$1540,A8229*11+6,(B8231-1)*3+1)&amp;" ("&amp;INDEX(Оценка!C$2:AF$1540,A8229*11+6,(B8231-1)*3+2)&amp;") ("&amp;INDEX(Оценка!C$2:AF$1540,A8229*11+6,(B8231-1)*3+3)&amp;")")</f>
        <v/>
      </c>
      <c r="F8231" s="15" t="str">
        <f>IF(INDEX(Содержание!C$2:L$1680,A8231*6+3,B8231)="","","= "&amp;INDEX(Содержание!C$2:L$1680,A8231*6+3,B8231)&amp;" "&amp;INDEX(Содержание!C$2:L$1680,A8233*6+4,B8233))</f>
        <v/>
      </c>
    </row>
    <row r="8232" spans="1:6" s="15" customFormat="1" x14ac:dyDescent="0.25">
      <c r="A8232" s="15">
        <v>89</v>
      </c>
      <c r="B8232" s="15">
        <v>5</v>
      </c>
      <c r="D8232" s="15" t="str">
        <f>IF(INDEX(Разделы!C$2:L$1540,A8232*11+6,B8232)="","","- "&amp;INDEX(Разделы!C$2:L$1540,A8232*11+6,B8232))</f>
        <v/>
      </c>
      <c r="E8232" s="15" t="str">
        <f>IF(INDEX(Оценка!C$2:AF$1540,A8230*11+7,(B8232-1)*3+1)="","",INDEX(Оценка!C$2:AF$1540,A8230*11+7,(B8232-1)*3+1)&amp;" ("&amp;INDEX(Оценка!C$2:AF$1540,A8230*11+7,(B8232-1)*3+2)&amp;") ("&amp;INDEX(Оценка!C$2:AF$1540,A8230*11+7,(B8232-1)*3+3)&amp;")")</f>
        <v/>
      </c>
    </row>
    <row r="8233" spans="1:6" s="15" customFormat="1" x14ac:dyDescent="0.25">
      <c r="A8233" s="15">
        <v>89</v>
      </c>
      <c r="B8233" s="15">
        <v>5</v>
      </c>
      <c r="D8233" s="15" t="str">
        <f>IF(INDEX(Разделы!C$2:L$1540,A8233*11+7,B8233)="","","- "&amp;INDEX(Разделы!C$2:L$1540,A8233*11+7,B8233))</f>
        <v/>
      </c>
      <c r="E8233" s="15" t="str">
        <f>IF(INDEX(Оценка!C$2:AF$1540,A8231*11+8,(B8233-1)*3+1)="","",INDEX(Оценка!C$2:AF$1540,A8231*11+8,(B8233-1)*3+1)&amp;" ("&amp;INDEX(Оценка!C$2:AF$1540,A8231*11+8,(B8233-1)*3+2)&amp;") ("&amp;INDEX(Оценка!C$2:AF$1540,A8231*11+8,(B8233-1)*3+3)&amp;")")</f>
        <v/>
      </c>
      <c r="F8233" s="15" t="str">
        <f>IF(INDEX(Содержание!C$2:L$1680,A8233*6+5,B8233)="","",INDEX(Содержание!C$2:L$1680,A8233*6+5,B8233))</f>
        <v/>
      </c>
    </row>
    <row r="8234" spans="1:6" s="15" customFormat="1" x14ac:dyDescent="0.25">
      <c r="A8234" s="15">
        <v>89</v>
      </c>
      <c r="B8234" s="15">
        <v>5</v>
      </c>
      <c r="D8234" s="15" t="str">
        <f>IF(INDEX(Разделы!C$2:L$1540,A8234*11+8,B8234)="","","- "&amp;INDEX(Разделы!C$2:L$1540,A8234*11+8,B8234))</f>
        <v/>
      </c>
      <c r="E8234" s="15" t="str">
        <f>IF(INDEX(Оценка!C$2:AF$1540,A8232*11+9,(B8234-1)*3+1)="","",INDEX(Оценка!C$2:AF$1540,A8232*11+9,(B8234-1)*3+1)&amp;" ("&amp;INDEX(Оценка!C$2:AF$1540,A8232*11+9,(B8234-1)*3+2)&amp;") ("&amp;INDEX(Оценка!C$2:AF$1540,A8232*11+9,(B8234-1)*3+3)&amp;")")</f>
        <v/>
      </c>
    </row>
    <row r="8235" spans="1:6" s="15" customFormat="1" x14ac:dyDescent="0.25">
      <c r="A8235" s="15">
        <v>89</v>
      </c>
      <c r="B8235" s="15">
        <v>5</v>
      </c>
      <c r="D8235" s="15" t="str">
        <f>IF(INDEX(Разделы!C$2:L$1540,A8235*11+9,B8235)="","","- "&amp;INDEX(Разделы!C$2:L$1540,A8235*11+9,B8235))</f>
        <v/>
      </c>
      <c r="E8235" s="15" t="str">
        <f>IF(INDEX(Оценка!C$2:AF$1540,A8233*11+10,(B8235-1)*3+1)="","",INDEX(Оценка!C$2:AF$1540,A8233*11+10,(B8235-1)*3+1)&amp;" ("&amp;INDEX(Оценка!C$2:AF$1540,A8233*11+10,(B8235-1)*3+2)&amp;") ("&amp;INDEX(Оценка!C$2:AF$1540,A8233*11+10,(B8235-1)*3+3)&amp;")")</f>
        <v/>
      </c>
    </row>
    <row r="8236" spans="1:6" s="15" customFormat="1" x14ac:dyDescent="0.25">
      <c r="A8236" s="15">
        <v>89</v>
      </c>
      <c r="B8236" s="15">
        <v>5</v>
      </c>
      <c r="D8236" s="15" t="str">
        <f>IF(INDEX(Разделы!C$2:L$1540,A8236*11+10,B8236)="","","- "&amp;INDEX(Разделы!C$2:L$1540,A8236*11+10,B8236))</f>
        <v/>
      </c>
    </row>
    <row r="8237" spans="1:6" s="15" customFormat="1" x14ac:dyDescent="0.25">
      <c r="A8237" s="15">
        <v>89</v>
      </c>
      <c r="B8237" s="15">
        <v>5</v>
      </c>
    </row>
    <row r="8238" spans="1:6" s="15" customFormat="1" x14ac:dyDescent="0.25">
      <c r="A8238" s="15">
        <v>89</v>
      </c>
      <c r="B8238" s="15">
        <v>6</v>
      </c>
      <c r="D8238" s="15" t="str">
        <f xml:space="preserve"> IF(INDEX(Разделы!C$2:L$1540,A8238*11+3,B8238)="","","= "&amp;INDEX(Разделы!C$2:L$1540,A8238*11+3,B8238)&amp;" ("&amp;INDEX(Разделы!C$2:L$1540,A8238*11+4,B8238)&amp;")")</f>
        <v/>
      </c>
      <c r="E8238" s="15" t="str">
        <f>IF(INDEX(Оценка!C$2:AF$1540,A8236*11+4,(B8238-1)*3+1)="","",INDEX(Оценка!C$2:AF$1540,A8236*11+4,(B8238-1)*3+1)&amp;" ("&amp;INDEX(Оценка!C$2:AF$1540,A8236*11+4,(B8238-1)*3+2)&amp;") ("&amp;INDEX(Оценка!C$2:AF$1540,A8236*11+4,(B8238-1)*3+3)&amp;")")</f>
        <v/>
      </c>
      <c r="F8238" s="15" t="str">
        <f>IF(INDEX(Содержание!C$2:L$1680,A8238*6+2,B8238)="","",INDEX(Содержание!C$2:L$1680,A8238*6+2,B8238))</f>
        <v/>
      </c>
    </row>
    <row r="8239" spans="1:6" s="15" customFormat="1" x14ac:dyDescent="0.25">
      <c r="A8239" s="15">
        <v>89</v>
      </c>
      <c r="B8239" s="15">
        <v>6</v>
      </c>
      <c r="E8239" s="15" t="str">
        <f>IF(INDEX(Оценка!C$2:AF$1540,A8237*11+5,(B8239-1)*3+1)="","",INDEX(Оценка!C$2:AF$1540,A8237*11+5,(B8239-1)*3+1)&amp;" ("&amp;INDEX(Оценка!C$2:AF$1540,A8237*11+5,(B8239-1)*3+2)&amp;") ("&amp;INDEX(Оценка!C$2:AF$1540,A8237*11+5,(B8239-1)*3+3)&amp;")")</f>
        <v/>
      </c>
    </row>
    <row r="8240" spans="1:6" s="15" customFormat="1" x14ac:dyDescent="0.25">
      <c r="A8240" s="15">
        <v>89</v>
      </c>
      <c r="B8240" s="15">
        <v>6</v>
      </c>
      <c r="D8240" s="15" t="str">
        <f>IF(INDEX(Разделы!C$2:L$1540,A8240*11+5,B8240)="","","- "&amp;INDEX(Разделы!C$2:L$1540,A8240*11+5,B8240))</f>
        <v/>
      </c>
      <c r="E8240" s="15" t="str">
        <f>IF(INDEX(Оценка!C$2:AF$1540,A8238*11+6,(B8240-1)*3+1)="","",INDEX(Оценка!C$2:AF$1540,A8238*11+6,(B8240-1)*3+1)&amp;" ("&amp;INDEX(Оценка!C$2:AF$1540,A8238*11+6,(B8240-1)*3+2)&amp;") ("&amp;INDEX(Оценка!C$2:AF$1540,A8238*11+6,(B8240-1)*3+3)&amp;")")</f>
        <v/>
      </c>
      <c r="F8240" s="15" t="str">
        <f>IF(INDEX(Содержание!C$2:L$1680,A8240*6+3,B8240)="","","= "&amp;INDEX(Содержание!C$2:L$1680,A8240*6+3,B8240)&amp;" "&amp;INDEX(Содержание!C$2:L$1680,A8242*6+4,B8242))</f>
        <v/>
      </c>
    </row>
    <row r="8241" spans="1:6" s="15" customFormat="1" x14ac:dyDescent="0.25">
      <c r="A8241" s="15">
        <v>89</v>
      </c>
      <c r="B8241" s="15">
        <v>6</v>
      </c>
      <c r="D8241" s="15" t="str">
        <f>IF(INDEX(Разделы!C$2:L$1540,A8241*11+6,B8241)="","","- "&amp;INDEX(Разделы!C$2:L$1540,A8241*11+6,B8241))</f>
        <v/>
      </c>
      <c r="E8241" s="15" t="str">
        <f>IF(INDEX(Оценка!C$2:AF$1540,A8239*11+7,(B8241-1)*3+1)="","",INDEX(Оценка!C$2:AF$1540,A8239*11+7,(B8241-1)*3+1)&amp;" ("&amp;INDEX(Оценка!C$2:AF$1540,A8239*11+7,(B8241-1)*3+2)&amp;") ("&amp;INDEX(Оценка!C$2:AF$1540,A8239*11+7,(B8241-1)*3+3)&amp;")")</f>
        <v/>
      </c>
    </row>
    <row r="8242" spans="1:6" s="15" customFormat="1" x14ac:dyDescent="0.25">
      <c r="A8242" s="15">
        <v>89</v>
      </c>
      <c r="B8242" s="15">
        <v>6</v>
      </c>
      <c r="D8242" s="15" t="str">
        <f>IF(INDEX(Разделы!C$2:L$1540,A8242*11+7,B8242)="","","- "&amp;INDEX(Разделы!C$2:L$1540,A8242*11+7,B8242))</f>
        <v/>
      </c>
      <c r="E8242" s="15" t="str">
        <f>IF(INDEX(Оценка!C$2:AF$1540,A8240*11+8,(B8242-1)*3+1)="","",INDEX(Оценка!C$2:AF$1540,A8240*11+8,(B8242-1)*3+1)&amp;" ("&amp;INDEX(Оценка!C$2:AF$1540,A8240*11+8,(B8242-1)*3+2)&amp;") ("&amp;INDEX(Оценка!C$2:AF$1540,A8240*11+8,(B8242-1)*3+3)&amp;")")</f>
        <v/>
      </c>
      <c r="F8242" s="15" t="str">
        <f>IF(INDEX(Содержание!C$2:L$1680,A8242*6+5,B8242)="","",INDEX(Содержание!C$2:L$1680,A8242*6+5,B8242))</f>
        <v/>
      </c>
    </row>
    <row r="8243" spans="1:6" s="15" customFormat="1" x14ac:dyDescent="0.25">
      <c r="A8243" s="15">
        <v>89</v>
      </c>
      <c r="B8243" s="15">
        <v>6</v>
      </c>
      <c r="D8243" s="15" t="str">
        <f>IF(INDEX(Разделы!C$2:L$1540,A8243*11+8,B8243)="","","- "&amp;INDEX(Разделы!C$2:L$1540,A8243*11+8,B8243))</f>
        <v/>
      </c>
      <c r="E8243" s="15" t="str">
        <f>IF(INDEX(Оценка!C$2:AF$1540,A8241*11+9,(B8243-1)*3+1)="","",INDEX(Оценка!C$2:AF$1540,A8241*11+9,(B8243-1)*3+1)&amp;" ("&amp;INDEX(Оценка!C$2:AF$1540,A8241*11+9,(B8243-1)*3+2)&amp;") ("&amp;INDEX(Оценка!C$2:AF$1540,A8241*11+9,(B8243-1)*3+3)&amp;")")</f>
        <v/>
      </c>
    </row>
    <row r="8244" spans="1:6" s="15" customFormat="1" x14ac:dyDescent="0.25">
      <c r="A8244" s="15">
        <v>89</v>
      </c>
      <c r="B8244" s="15">
        <v>6</v>
      </c>
      <c r="D8244" s="15" t="str">
        <f>IF(INDEX(Разделы!C$2:L$1540,A8244*11+9,B8244)="","","- "&amp;INDEX(Разделы!C$2:L$1540,A8244*11+9,B8244))</f>
        <v/>
      </c>
      <c r="E8244" s="15" t="str">
        <f>IF(INDEX(Оценка!C$2:AF$1540,A8242*11+10,(B8244-1)*3+1)="","",INDEX(Оценка!C$2:AF$1540,A8242*11+10,(B8244-1)*3+1)&amp;" ("&amp;INDEX(Оценка!C$2:AF$1540,A8242*11+10,(B8244-1)*3+2)&amp;") ("&amp;INDEX(Оценка!C$2:AF$1540,A8242*11+10,(B8244-1)*3+3)&amp;")")</f>
        <v/>
      </c>
    </row>
    <row r="8245" spans="1:6" s="15" customFormat="1" x14ac:dyDescent="0.25">
      <c r="A8245" s="15">
        <v>89</v>
      </c>
      <c r="B8245" s="15">
        <v>6</v>
      </c>
      <c r="D8245" s="15" t="str">
        <f>IF(INDEX(Разделы!C$2:L$1540,A8245*11+10,B8245)="","","- "&amp;INDEX(Разделы!C$2:L$1540,A8245*11+10,B8245))</f>
        <v/>
      </c>
    </row>
    <row r="8246" spans="1:6" s="15" customFormat="1" x14ac:dyDescent="0.25">
      <c r="A8246" s="15">
        <v>89</v>
      </c>
      <c r="B8246" s="15">
        <v>6</v>
      </c>
    </row>
    <row r="8247" spans="1:6" s="15" customFormat="1" x14ac:dyDescent="0.25">
      <c r="A8247" s="15">
        <v>89</v>
      </c>
      <c r="B8247" s="15">
        <v>7</v>
      </c>
      <c r="D8247" s="15" t="str">
        <f xml:space="preserve"> IF(INDEX(Разделы!C$2:L$1540,A8247*11+3,B8247)="","","= "&amp;INDEX(Разделы!C$2:L$1540,A8247*11+3,B8247)&amp;" ("&amp;INDEX(Разделы!C$2:L$1540,A8247*11+4,B8247)&amp;")")</f>
        <v/>
      </c>
      <c r="E8247" s="15" t="str">
        <f>IF(INDEX(Оценка!C$2:AF$1540,A8245*11+4,(B8247-1)*3+1)="","",INDEX(Оценка!C$2:AF$1540,A8245*11+4,(B8247-1)*3+1)&amp;" ("&amp;INDEX(Оценка!C$2:AF$1540,A8245*11+4,(B8247-1)*3+2)&amp;") ("&amp;INDEX(Оценка!C$2:AF$1540,A8245*11+4,(B8247-1)*3+3)&amp;")")</f>
        <v/>
      </c>
      <c r="F8247" s="15" t="str">
        <f>IF(INDEX(Содержание!C$2:L$1680,A8247*6+2,B8247)="","",INDEX(Содержание!C$2:L$1680,A8247*6+2,B8247))</f>
        <v/>
      </c>
    </row>
    <row r="8248" spans="1:6" s="15" customFormat="1" x14ac:dyDescent="0.25">
      <c r="A8248" s="15">
        <v>89</v>
      </c>
      <c r="B8248" s="15">
        <v>7</v>
      </c>
      <c r="E8248" s="15" t="str">
        <f>IF(INDEX(Оценка!C$2:AF$1540,A8246*11+5,(B8248-1)*3+1)="","",INDEX(Оценка!C$2:AF$1540,A8246*11+5,(B8248-1)*3+1)&amp;" ("&amp;INDEX(Оценка!C$2:AF$1540,A8246*11+5,(B8248-1)*3+2)&amp;") ("&amp;INDEX(Оценка!C$2:AF$1540,A8246*11+5,(B8248-1)*3+3)&amp;")")</f>
        <v/>
      </c>
    </row>
    <row r="8249" spans="1:6" s="15" customFormat="1" x14ac:dyDescent="0.25">
      <c r="A8249" s="15">
        <v>89</v>
      </c>
      <c r="B8249" s="15">
        <v>7</v>
      </c>
      <c r="D8249" s="15" t="str">
        <f>IF(INDEX(Разделы!C$2:L$1540,A8249*11+5,B8249)="","","- "&amp;INDEX(Разделы!C$2:L$1540,A8249*11+5,B8249))</f>
        <v/>
      </c>
      <c r="E8249" s="15" t="str">
        <f>IF(INDEX(Оценка!C$2:AF$1540,A8247*11+6,(B8249-1)*3+1)="","",INDEX(Оценка!C$2:AF$1540,A8247*11+6,(B8249-1)*3+1)&amp;" ("&amp;INDEX(Оценка!C$2:AF$1540,A8247*11+6,(B8249-1)*3+2)&amp;") ("&amp;INDEX(Оценка!C$2:AF$1540,A8247*11+6,(B8249-1)*3+3)&amp;")")</f>
        <v/>
      </c>
      <c r="F8249" s="15" t="str">
        <f>IF(INDEX(Содержание!C$2:L$1680,A8249*6+3,B8249)="","","= "&amp;INDEX(Содержание!C$2:L$1680,A8249*6+3,B8249)&amp;" "&amp;INDEX(Содержание!C$2:L$1680,A8251*6+4,B8251))</f>
        <v/>
      </c>
    </row>
    <row r="8250" spans="1:6" s="15" customFormat="1" x14ac:dyDescent="0.25">
      <c r="A8250" s="15">
        <v>89</v>
      </c>
      <c r="B8250" s="15">
        <v>7</v>
      </c>
      <c r="D8250" s="15" t="str">
        <f>IF(INDEX(Разделы!C$2:L$1540,A8250*11+6,B8250)="","","- "&amp;INDEX(Разделы!C$2:L$1540,A8250*11+6,B8250))</f>
        <v/>
      </c>
      <c r="E8250" s="15" t="str">
        <f>IF(INDEX(Оценка!C$2:AF$1540,A8248*11+7,(B8250-1)*3+1)="","",INDEX(Оценка!C$2:AF$1540,A8248*11+7,(B8250-1)*3+1)&amp;" ("&amp;INDEX(Оценка!C$2:AF$1540,A8248*11+7,(B8250-1)*3+2)&amp;") ("&amp;INDEX(Оценка!C$2:AF$1540,A8248*11+7,(B8250-1)*3+3)&amp;")")</f>
        <v/>
      </c>
    </row>
    <row r="8251" spans="1:6" s="15" customFormat="1" x14ac:dyDescent="0.25">
      <c r="A8251" s="15">
        <v>89</v>
      </c>
      <c r="B8251" s="15">
        <v>7</v>
      </c>
      <c r="D8251" s="15" t="str">
        <f>IF(INDEX(Разделы!C$2:L$1540,A8251*11+7,B8251)="","","- "&amp;INDEX(Разделы!C$2:L$1540,A8251*11+7,B8251))</f>
        <v/>
      </c>
      <c r="E8251" s="15" t="str">
        <f>IF(INDEX(Оценка!C$2:AF$1540,A8249*11+8,(B8251-1)*3+1)="","",INDEX(Оценка!C$2:AF$1540,A8249*11+8,(B8251-1)*3+1)&amp;" ("&amp;INDEX(Оценка!C$2:AF$1540,A8249*11+8,(B8251-1)*3+2)&amp;") ("&amp;INDEX(Оценка!C$2:AF$1540,A8249*11+8,(B8251-1)*3+3)&amp;")")</f>
        <v/>
      </c>
      <c r="F8251" s="15" t="str">
        <f>IF(INDEX(Содержание!C$2:L$1680,A8251*6+5,B8251)="","",INDEX(Содержание!C$2:L$1680,A8251*6+5,B8251))</f>
        <v/>
      </c>
    </row>
    <row r="8252" spans="1:6" s="15" customFormat="1" x14ac:dyDescent="0.25">
      <c r="A8252" s="15">
        <v>89</v>
      </c>
      <c r="B8252" s="15">
        <v>7</v>
      </c>
      <c r="D8252" s="15" t="str">
        <f>IF(INDEX(Разделы!C$2:L$1540,A8252*11+8,B8252)="","","- "&amp;INDEX(Разделы!C$2:L$1540,A8252*11+8,B8252))</f>
        <v/>
      </c>
      <c r="E8252" s="15" t="str">
        <f>IF(INDEX(Оценка!C$2:AF$1540,A8250*11+9,(B8252-1)*3+1)="","",INDEX(Оценка!C$2:AF$1540,A8250*11+9,(B8252-1)*3+1)&amp;" ("&amp;INDEX(Оценка!C$2:AF$1540,A8250*11+9,(B8252-1)*3+2)&amp;") ("&amp;INDEX(Оценка!C$2:AF$1540,A8250*11+9,(B8252-1)*3+3)&amp;")")</f>
        <v/>
      </c>
    </row>
    <row r="8253" spans="1:6" s="15" customFormat="1" x14ac:dyDescent="0.25">
      <c r="A8253" s="15">
        <v>89</v>
      </c>
      <c r="B8253" s="15">
        <v>7</v>
      </c>
      <c r="D8253" s="15" t="str">
        <f>IF(INDEX(Разделы!C$2:L$1540,A8253*11+9,B8253)="","","- "&amp;INDEX(Разделы!C$2:L$1540,A8253*11+9,B8253))</f>
        <v/>
      </c>
      <c r="E8253" s="15" t="str">
        <f>IF(INDEX(Оценка!C$2:AF$1540,A8251*11+10,(B8253-1)*3+1)="","",INDEX(Оценка!C$2:AF$1540,A8251*11+10,(B8253-1)*3+1)&amp;" ("&amp;INDEX(Оценка!C$2:AF$1540,A8251*11+10,(B8253-1)*3+2)&amp;") ("&amp;INDEX(Оценка!C$2:AF$1540,A8251*11+10,(B8253-1)*3+3)&amp;")")</f>
        <v/>
      </c>
    </row>
    <row r="8254" spans="1:6" s="15" customFormat="1" x14ac:dyDescent="0.25">
      <c r="A8254" s="15">
        <v>89</v>
      </c>
      <c r="B8254" s="15">
        <v>7</v>
      </c>
      <c r="D8254" s="15" t="str">
        <f>IF(INDEX(Разделы!C$2:L$1540,A8254*11+10,B8254)="","","- "&amp;INDEX(Разделы!C$2:L$1540,A8254*11+10,B8254))</f>
        <v/>
      </c>
    </row>
    <row r="8255" spans="1:6" s="15" customFormat="1" x14ac:dyDescent="0.25">
      <c r="A8255" s="15">
        <v>89</v>
      </c>
      <c r="B8255" s="15">
        <v>7</v>
      </c>
    </row>
    <row r="8256" spans="1:6" s="15" customFormat="1" x14ac:dyDescent="0.25">
      <c r="A8256" s="15">
        <v>89</v>
      </c>
      <c r="B8256" s="15">
        <v>8</v>
      </c>
      <c r="D8256" s="15" t="str">
        <f xml:space="preserve"> IF(INDEX(Разделы!C$2:L$1540,A8256*11+3,B8256)="","","= "&amp;INDEX(Разделы!C$2:L$1540,A8256*11+3,B8256)&amp;" ("&amp;INDEX(Разделы!C$2:L$1540,A8256*11+4,B8256)&amp;")")</f>
        <v/>
      </c>
      <c r="E8256" s="15" t="str">
        <f>IF(INDEX(Оценка!C$2:AF$1540,A8254*11+4,(B8256-1)*3+1)="","",INDEX(Оценка!C$2:AF$1540,A8254*11+4,(B8256-1)*3+1)&amp;" ("&amp;INDEX(Оценка!C$2:AF$1540,A8254*11+4,(B8256-1)*3+2)&amp;") ("&amp;INDEX(Оценка!C$2:AF$1540,A8254*11+4,(B8256-1)*3+3)&amp;")")</f>
        <v/>
      </c>
      <c r="F8256" s="15" t="str">
        <f>IF(INDEX(Содержание!C$2:L$1680,A8256*6+2,B8256)="","",INDEX(Содержание!C$2:L$1680,A8256*6+2,B8256))</f>
        <v/>
      </c>
    </row>
    <row r="8257" spans="1:6" s="15" customFormat="1" x14ac:dyDescent="0.25">
      <c r="A8257" s="15">
        <v>89</v>
      </c>
      <c r="B8257" s="15">
        <v>8</v>
      </c>
      <c r="E8257" s="15" t="str">
        <f>IF(INDEX(Оценка!C$2:AF$1540,A8255*11+5,(B8257-1)*3+1)="","",INDEX(Оценка!C$2:AF$1540,A8255*11+5,(B8257-1)*3+1)&amp;" ("&amp;INDEX(Оценка!C$2:AF$1540,A8255*11+5,(B8257-1)*3+2)&amp;") ("&amp;INDEX(Оценка!C$2:AF$1540,A8255*11+5,(B8257-1)*3+3)&amp;")")</f>
        <v/>
      </c>
    </row>
    <row r="8258" spans="1:6" s="15" customFormat="1" x14ac:dyDescent="0.25">
      <c r="A8258" s="15">
        <v>89</v>
      </c>
      <c r="B8258" s="15">
        <v>8</v>
      </c>
      <c r="D8258" s="15" t="str">
        <f>IF(INDEX(Разделы!C$2:L$1540,A8258*11+5,B8258)="","","- "&amp;INDEX(Разделы!C$2:L$1540,A8258*11+5,B8258))</f>
        <v/>
      </c>
      <c r="E8258" s="15" t="str">
        <f>IF(INDEX(Оценка!C$2:AF$1540,A8256*11+6,(B8258-1)*3+1)="","",INDEX(Оценка!C$2:AF$1540,A8256*11+6,(B8258-1)*3+1)&amp;" ("&amp;INDEX(Оценка!C$2:AF$1540,A8256*11+6,(B8258-1)*3+2)&amp;") ("&amp;INDEX(Оценка!C$2:AF$1540,A8256*11+6,(B8258-1)*3+3)&amp;")")</f>
        <v/>
      </c>
      <c r="F8258" s="15" t="str">
        <f>IF(INDEX(Содержание!C$2:L$1680,A8258*6+3,B8258)="","","= "&amp;INDEX(Содержание!C$2:L$1680,A8258*6+3,B8258)&amp;" "&amp;INDEX(Содержание!C$2:L$1680,A8260*6+4,B8260))</f>
        <v/>
      </c>
    </row>
    <row r="8259" spans="1:6" s="15" customFormat="1" x14ac:dyDescent="0.25">
      <c r="A8259" s="15">
        <v>89</v>
      </c>
      <c r="B8259" s="15">
        <v>8</v>
      </c>
      <c r="D8259" s="15" t="str">
        <f>IF(INDEX(Разделы!C$2:L$1540,A8259*11+6,B8259)="","","- "&amp;INDEX(Разделы!C$2:L$1540,A8259*11+6,B8259))</f>
        <v/>
      </c>
      <c r="E8259" s="15" t="str">
        <f>IF(INDEX(Оценка!C$2:AF$1540,A8257*11+7,(B8259-1)*3+1)="","",INDEX(Оценка!C$2:AF$1540,A8257*11+7,(B8259-1)*3+1)&amp;" ("&amp;INDEX(Оценка!C$2:AF$1540,A8257*11+7,(B8259-1)*3+2)&amp;") ("&amp;INDEX(Оценка!C$2:AF$1540,A8257*11+7,(B8259-1)*3+3)&amp;")")</f>
        <v/>
      </c>
    </row>
    <row r="8260" spans="1:6" s="15" customFormat="1" x14ac:dyDescent="0.25">
      <c r="A8260" s="15">
        <v>89</v>
      </c>
      <c r="B8260" s="15">
        <v>8</v>
      </c>
      <c r="D8260" s="15" t="str">
        <f>IF(INDEX(Разделы!C$2:L$1540,A8260*11+7,B8260)="","","- "&amp;INDEX(Разделы!C$2:L$1540,A8260*11+7,B8260))</f>
        <v/>
      </c>
      <c r="E8260" s="15" t="str">
        <f>IF(INDEX(Оценка!C$2:AF$1540,A8258*11+8,(B8260-1)*3+1)="","",INDEX(Оценка!C$2:AF$1540,A8258*11+8,(B8260-1)*3+1)&amp;" ("&amp;INDEX(Оценка!C$2:AF$1540,A8258*11+8,(B8260-1)*3+2)&amp;") ("&amp;INDEX(Оценка!C$2:AF$1540,A8258*11+8,(B8260-1)*3+3)&amp;")")</f>
        <v/>
      </c>
      <c r="F8260" s="15" t="str">
        <f>IF(INDEX(Содержание!C$2:L$1680,A8260*6+5,B8260)="","",INDEX(Содержание!C$2:L$1680,A8260*6+5,B8260))</f>
        <v/>
      </c>
    </row>
    <row r="8261" spans="1:6" s="15" customFormat="1" x14ac:dyDescent="0.25">
      <c r="A8261" s="15">
        <v>89</v>
      </c>
      <c r="B8261" s="15">
        <v>8</v>
      </c>
      <c r="D8261" s="15" t="str">
        <f>IF(INDEX(Разделы!C$2:L$1540,A8261*11+8,B8261)="","","- "&amp;INDEX(Разделы!C$2:L$1540,A8261*11+8,B8261))</f>
        <v/>
      </c>
      <c r="E8261" s="15" t="str">
        <f>IF(INDEX(Оценка!C$2:AF$1540,A8259*11+9,(B8261-1)*3+1)="","",INDEX(Оценка!C$2:AF$1540,A8259*11+9,(B8261-1)*3+1)&amp;" ("&amp;INDEX(Оценка!C$2:AF$1540,A8259*11+9,(B8261-1)*3+2)&amp;") ("&amp;INDEX(Оценка!C$2:AF$1540,A8259*11+9,(B8261-1)*3+3)&amp;")")</f>
        <v/>
      </c>
    </row>
    <row r="8262" spans="1:6" s="15" customFormat="1" x14ac:dyDescent="0.25">
      <c r="A8262" s="15">
        <v>89</v>
      </c>
      <c r="B8262" s="15">
        <v>8</v>
      </c>
      <c r="D8262" s="15" t="str">
        <f>IF(INDEX(Разделы!C$2:L$1540,A8262*11+9,B8262)="","","- "&amp;INDEX(Разделы!C$2:L$1540,A8262*11+9,B8262))</f>
        <v/>
      </c>
      <c r="E8262" s="15" t="str">
        <f>IF(INDEX(Оценка!C$2:AF$1540,A8260*11+10,(B8262-1)*3+1)="","",INDEX(Оценка!C$2:AF$1540,A8260*11+10,(B8262-1)*3+1)&amp;" ("&amp;INDEX(Оценка!C$2:AF$1540,A8260*11+10,(B8262-1)*3+2)&amp;") ("&amp;INDEX(Оценка!C$2:AF$1540,A8260*11+10,(B8262-1)*3+3)&amp;")")</f>
        <v/>
      </c>
    </row>
    <row r="8263" spans="1:6" s="15" customFormat="1" x14ac:dyDescent="0.25">
      <c r="A8263" s="15">
        <v>89</v>
      </c>
      <c r="B8263" s="15">
        <v>8</v>
      </c>
      <c r="D8263" s="15" t="str">
        <f>IF(INDEX(Разделы!C$2:L$1540,A8263*11+10,B8263)="","","- "&amp;INDEX(Разделы!C$2:L$1540,A8263*11+10,B8263))</f>
        <v/>
      </c>
    </row>
    <row r="8264" spans="1:6" s="15" customFormat="1" x14ac:dyDescent="0.25">
      <c r="A8264" s="15">
        <v>89</v>
      </c>
      <c r="B8264" s="15">
        <v>8</v>
      </c>
    </row>
    <row r="8265" spans="1:6" s="15" customFormat="1" x14ac:dyDescent="0.25">
      <c r="A8265" s="15">
        <v>89</v>
      </c>
      <c r="B8265" s="15">
        <v>9</v>
      </c>
      <c r="D8265" s="15" t="str">
        <f xml:space="preserve"> IF(INDEX(Разделы!C$2:L$1540,A8265*11+3,B8265)="","","= "&amp;INDEX(Разделы!C$2:L$1540,A8265*11+3,B8265)&amp;" ("&amp;INDEX(Разделы!C$2:L$1540,A8265*11+4,B8265)&amp;")")</f>
        <v/>
      </c>
      <c r="E8265" s="15" t="str">
        <f>IF(INDEX(Оценка!C$2:AF$1540,A8263*11+4,(B8265-1)*3+1)="","",INDEX(Оценка!C$2:AF$1540,A8263*11+4,(B8265-1)*3+1)&amp;" ("&amp;INDEX(Оценка!C$2:AF$1540,A8263*11+4,(B8265-1)*3+2)&amp;") ("&amp;INDEX(Оценка!C$2:AF$1540,A8263*11+4,(B8265-1)*3+3)&amp;")")</f>
        <v/>
      </c>
      <c r="F8265" s="15" t="str">
        <f>IF(INDEX(Содержание!C$2:L$1680,A8265*6+2,B8265)="","",INDEX(Содержание!C$2:L$1680,A8265*6+2,B8265))</f>
        <v/>
      </c>
    </row>
    <row r="8266" spans="1:6" s="15" customFormat="1" x14ac:dyDescent="0.25">
      <c r="A8266" s="15">
        <v>89</v>
      </c>
      <c r="B8266" s="15">
        <v>9</v>
      </c>
      <c r="E8266" s="15" t="str">
        <f>IF(INDEX(Оценка!C$2:AF$1540,A8264*11+5,(B8266-1)*3+1)="","",INDEX(Оценка!C$2:AF$1540,A8264*11+5,(B8266-1)*3+1)&amp;" ("&amp;INDEX(Оценка!C$2:AF$1540,A8264*11+5,(B8266-1)*3+2)&amp;") ("&amp;INDEX(Оценка!C$2:AF$1540,A8264*11+5,(B8266-1)*3+3)&amp;")")</f>
        <v/>
      </c>
    </row>
    <row r="8267" spans="1:6" s="15" customFormat="1" x14ac:dyDescent="0.25">
      <c r="A8267" s="15">
        <v>89</v>
      </c>
      <c r="B8267" s="15">
        <v>9</v>
      </c>
      <c r="D8267" s="15" t="str">
        <f>IF(INDEX(Разделы!C$2:L$1540,A8267*11+5,B8267)="","","- "&amp;INDEX(Разделы!C$2:L$1540,A8267*11+5,B8267))</f>
        <v/>
      </c>
      <c r="E8267" s="15" t="str">
        <f>IF(INDEX(Оценка!C$2:AF$1540,A8265*11+6,(B8267-1)*3+1)="","",INDEX(Оценка!C$2:AF$1540,A8265*11+6,(B8267-1)*3+1)&amp;" ("&amp;INDEX(Оценка!C$2:AF$1540,A8265*11+6,(B8267-1)*3+2)&amp;") ("&amp;INDEX(Оценка!C$2:AF$1540,A8265*11+6,(B8267-1)*3+3)&amp;")")</f>
        <v/>
      </c>
      <c r="F8267" s="15" t="str">
        <f>IF(INDEX(Содержание!C$2:L$1680,A8267*6+3,B8267)="","","= "&amp;INDEX(Содержание!C$2:L$1680,A8267*6+3,B8267)&amp;" "&amp;INDEX(Содержание!C$2:L$1680,A8269*6+4,B8269))</f>
        <v/>
      </c>
    </row>
    <row r="8268" spans="1:6" s="15" customFormat="1" x14ac:dyDescent="0.25">
      <c r="A8268" s="15">
        <v>89</v>
      </c>
      <c r="B8268" s="15">
        <v>9</v>
      </c>
      <c r="D8268" s="15" t="str">
        <f>IF(INDEX(Разделы!C$2:L$1540,A8268*11+6,B8268)="","","- "&amp;INDEX(Разделы!C$2:L$1540,A8268*11+6,B8268))</f>
        <v/>
      </c>
      <c r="E8268" s="15" t="str">
        <f>IF(INDEX(Оценка!C$2:AF$1540,A8266*11+7,(B8268-1)*3+1)="","",INDEX(Оценка!C$2:AF$1540,A8266*11+7,(B8268-1)*3+1)&amp;" ("&amp;INDEX(Оценка!C$2:AF$1540,A8266*11+7,(B8268-1)*3+2)&amp;") ("&amp;INDEX(Оценка!C$2:AF$1540,A8266*11+7,(B8268-1)*3+3)&amp;")")</f>
        <v/>
      </c>
    </row>
    <row r="8269" spans="1:6" s="15" customFormat="1" x14ac:dyDescent="0.25">
      <c r="A8269" s="15">
        <v>89</v>
      </c>
      <c r="B8269" s="15">
        <v>9</v>
      </c>
      <c r="D8269" s="15" t="str">
        <f>IF(INDEX(Разделы!C$2:L$1540,A8269*11+7,B8269)="","","- "&amp;INDEX(Разделы!C$2:L$1540,A8269*11+7,B8269))</f>
        <v/>
      </c>
      <c r="E8269" s="15" t="str">
        <f>IF(INDEX(Оценка!C$2:AF$1540,A8267*11+8,(B8269-1)*3+1)="","",INDEX(Оценка!C$2:AF$1540,A8267*11+8,(B8269-1)*3+1)&amp;" ("&amp;INDEX(Оценка!C$2:AF$1540,A8267*11+8,(B8269-1)*3+2)&amp;") ("&amp;INDEX(Оценка!C$2:AF$1540,A8267*11+8,(B8269-1)*3+3)&amp;")")</f>
        <v/>
      </c>
      <c r="F8269" s="15" t="str">
        <f>IF(INDEX(Содержание!C$2:L$1680,A8269*6+5,B8269)="","",INDEX(Содержание!C$2:L$1680,A8269*6+5,B8269))</f>
        <v/>
      </c>
    </row>
    <row r="8270" spans="1:6" s="15" customFormat="1" x14ac:dyDescent="0.25">
      <c r="A8270" s="15">
        <v>89</v>
      </c>
      <c r="B8270" s="15">
        <v>9</v>
      </c>
      <c r="D8270" s="15" t="str">
        <f>IF(INDEX(Разделы!C$2:L$1540,A8270*11+8,B8270)="","","- "&amp;INDEX(Разделы!C$2:L$1540,A8270*11+8,B8270))</f>
        <v/>
      </c>
      <c r="E8270" s="15" t="str">
        <f>IF(INDEX(Оценка!C$2:AF$1540,A8268*11+9,(B8270-1)*3+1)="","",INDEX(Оценка!C$2:AF$1540,A8268*11+9,(B8270-1)*3+1)&amp;" ("&amp;INDEX(Оценка!C$2:AF$1540,A8268*11+9,(B8270-1)*3+2)&amp;") ("&amp;INDEX(Оценка!C$2:AF$1540,A8268*11+9,(B8270-1)*3+3)&amp;")")</f>
        <v/>
      </c>
    </row>
    <row r="8271" spans="1:6" s="15" customFormat="1" x14ac:dyDescent="0.25">
      <c r="A8271" s="15">
        <v>89</v>
      </c>
      <c r="B8271" s="15">
        <v>9</v>
      </c>
      <c r="D8271" s="15" t="str">
        <f>IF(INDEX(Разделы!C$2:L$1540,A8271*11+9,B8271)="","","- "&amp;INDEX(Разделы!C$2:L$1540,A8271*11+9,B8271))</f>
        <v/>
      </c>
      <c r="E8271" s="15" t="str">
        <f>IF(INDEX(Оценка!C$2:AF$1540,A8269*11+10,(B8271-1)*3+1)="","",INDEX(Оценка!C$2:AF$1540,A8269*11+10,(B8271-1)*3+1)&amp;" ("&amp;INDEX(Оценка!C$2:AF$1540,A8269*11+10,(B8271-1)*3+2)&amp;") ("&amp;INDEX(Оценка!C$2:AF$1540,A8269*11+10,(B8271-1)*3+3)&amp;")")</f>
        <v/>
      </c>
    </row>
    <row r="8272" spans="1:6" s="15" customFormat="1" x14ac:dyDescent="0.25">
      <c r="A8272" s="15">
        <v>89</v>
      </c>
      <c r="B8272" s="15">
        <v>9</v>
      </c>
      <c r="D8272" s="15" t="str">
        <f>IF(INDEX(Разделы!C$2:L$1540,A8272*11+10,B8272)="","","- "&amp;INDEX(Разделы!C$2:L$1540,A8272*11+10,B8272))</f>
        <v/>
      </c>
    </row>
    <row r="8273" spans="1:6" s="15" customFormat="1" x14ac:dyDescent="0.25">
      <c r="A8273" s="15">
        <v>89</v>
      </c>
      <c r="B8273" s="15">
        <v>9</v>
      </c>
    </row>
    <row r="8274" spans="1:6" s="15" customFormat="1" x14ac:dyDescent="0.25">
      <c r="A8274" s="15">
        <v>89</v>
      </c>
      <c r="B8274" s="15">
        <v>10</v>
      </c>
      <c r="D8274" s="15" t="str">
        <f xml:space="preserve"> IF(INDEX(Разделы!C$2:L$1540,A8274*11+3,B8274)="","","= "&amp;INDEX(Разделы!C$2:L$1540,A8274*11+3,B8274)&amp;" ("&amp;INDEX(Разделы!C$2:L$1540,A8274*11+4,B8274)&amp;")")</f>
        <v/>
      </c>
      <c r="E8274" s="15" t="str">
        <f>IF(INDEX(Оценка!C$2:AF$1540,A8272*11+4,(B8274-1)*3+1)="","",INDEX(Оценка!C$2:AF$1540,A8272*11+4,(B8274-1)*3+1)&amp;" ("&amp;INDEX(Оценка!C$2:AF$1540,A8272*11+4,(B8274-1)*3+2)&amp;") ("&amp;INDEX(Оценка!C$2:AF$1540,A8272*11+4,(B8274-1)*3+3)&amp;")")</f>
        <v/>
      </c>
      <c r="F8274" s="15" t="str">
        <f>IF(INDEX(Содержание!C$2:L$1680,A8274*6+2,B8274)="","",INDEX(Содержание!C$2:L$1680,A8274*6+2,B8274))</f>
        <v/>
      </c>
    </row>
    <row r="8275" spans="1:6" s="15" customFormat="1" x14ac:dyDescent="0.25">
      <c r="A8275" s="15">
        <v>89</v>
      </c>
      <c r="B8275" s="15">
        <v>10</v>
      </c>
      <c r="E8275" s="15" t="str">
        <f>IF(INDEX(Оценка!C$2:AF$1540,A8273*11+5,(B8275-1)*3+1)="","",INDEX(Оценка!C$2:AF$1540,A8273*11+5,(B8275-1)*3+1)&amp;" ("&amp;INDEX(Оценка!C$2:AF$1540,A8273*11+5,(B8275-1)*3+2)&amp;") ("&amp;INDEX(Оценка!C$2:AF$1540,A8273*11+5,(B8275-1)*3+3)&amp;")")</f>
        <v/>
      </c>
    </row>
    <row r="8276" spans="1:6" s="15" customFormat="1" x14ac:dyDescent="0.25">
      <c r="A8276" s="15">
        <v>89</v>
      </c>
      <c r="B8276" s="15">
        <v>10</v>
      </c>
      <c r="D8276" s="15" t="str">
        <f>IF(INDEX(Разделы!C$2:L$1540,A8276*11+5,B8276)="","","- "&amp;INDEX(Разделы!C$2:L$1540,A8276*11+5,B8276))</f>
        <v/>
      </c>
      <c r="E8276" s="15" t="str">
        <f>IF(INDEX(Оценка!C$2:AF$1540,A8274*11+6,(B8276-1)*3+1)="","",INDEX(Оценка!C$2:AF$1540,A8274*11+6,(B8276-1)*3+1)&amp;" ("&amp;INDEX(Оценка!C$2:AF$1540,A8274*11+6,(B8276-1)*3+2)&amp;") ("&amp;INDEX(Оценка!C$2:AF$1540,A8274*11+6,(B8276-1)*3+3)&amp;")")</f>
        <v/>
      </c>
      <c r="F8276" s="15" t="str">
        <f>IF(INDEX(Содержание!C$2:L$1680,A8276*6+3,B8276)="","","= "&amp;INDEX(Содержание!C$2:L$1680,A8276*6+3,B8276)&amp;" "&amp;INDEX(Содержание!C$2:L$1680,A8278*6+4,B8278))</f>
        <v/>
      </c>
    </row>
    <row r="8277" spans="1:6" s="15" customFormat="1" x14ac:dyDescent="0.25">
      <c r="A8277" s="15">
        <v>89</v>
      </c>
      <c r="B8277" s="15">
        <v>10</v>
      </c>
      <c r="D8277" s="15" t="str">
        <f>IF(INDEX(Разделы!C$2:L$1540,A8277*11+6,B8277)="","","- "&amp;INDEX(Разделы!C$2:L$1540,A8277*11+6,B8277))</f>
        <v/>
      </c>
      <c r="E8277" s="15" t="str">
        <f>IF(INDEX(Оценка!C$2:AF$1540,A8275*11+7,(B8277-1)*3+1)="","",INDEX(Оценка!C$2:AF$1540,A8275*11+7,(B8277-1)*3+1)&amp;" ("&amp;INDEX(Оценка!C$2:AF$1540,A8275*11+7,(B8277-1)*3+2)&amp;") ("&amp;INDEX(Оценка!C$2:AF$1540,A8275*11+7,(B8277-1)*3+3)&amp;")")</f>
        <v/>
      </c>
    </row>
    <row r="8278" spans="1:6" s="15" customFormat="1" x14ac:dyDescent="0.25">
      <c r="A8278" s="15">
        <v>89</v>
      </c>
      <c r="B8278" s="15">
        <v>10</v>
      </c>
      <c r="D8278" s="15" t="str">
        <f>IF(INDEX(Разделы!C$2:L$1540,A8278*11+7,B8278)="","","- "&amp;INDEX(Разделы!C$2:L$1540,A8278*11+7,B8278))</f>
        <v/>
      </c>
      <c r="E8278" s="15" t="str">
        <f>IF(INDEX(Оценка!C$2:AF$1540,A8276*11+8,(B8278-1)*3+1)="","",INDEX(Оценка!C$2:AF$1540,A8276*11+8,(B8278-1)*3+1)&amp;" ("&amp;INDEX(Оценка!C$2:AF$1540,A8276*11+8,(B8278-1)*3+2)&amp;") ("&amp;INDEX(Оценка!C$2:AF$1540,A8276*11+8,(B8278-1)*3+3)&amp;")")</f>
        <v/>
      </c>
      <c r="F8278" s="15" t="str">
        <f>IF(INDEX(Содержание!C$2:L$1680,A8278*6+5,B8278)="","",INDEX(Содержание!C$2:L$1680,A8278*6+5,B8278))</f>
        <v/>
      </c>
    </row>
    <row r="8279" spans="1:6" s="15" customFormat="1" x14ac:dyDescent="0.25">
      <c r="A8279" s="15">
        <v>89</v>
      </c>
      <c r="B8279" s="15">
        <v>10</v>
      </c>
      <c r="D8279" s="15" t="str">
        <f>IF(INDEX(Разделы!C$2:L$1540,A8279*11+8,B8279)="","","- "&amp;INDEX(Разделы!C$2:L$1540,A8279*11+8,B8279))</f>
        <v/>
      </c>
      <c r="E8279" s="15" t="str">
        <f>IF(INDEX(Оценка!C$2:AF$1540,A8277*11+9,(B8279-1)*3+1)="","",INDEX(Оценка!C$2:AF$1540,A8277*11+9,(B8279-1)*3+1)&amp;" ("&amp;INDEX(Оценка!C$2:AF$1540,A8277*11+9,(B8279-1)*3+2)&amp;") ("&amp;INDEX(Оценка!C$2:AF$1540,A8277*11+9,(B8279-1)*3+3)&amp;")")</f>
        <v/>
      </c>
    </row>
    <row r="8280" spans="1:6" s="15" customFormat="1" x14ac:dyDescent="0.25">
      <c r="A8280" s="15">
        <v>89</v>
      </c>
      <c r="B8280" s="15">
        <v>10</v>
      </c>
      <c r="D8280" s="15" t="str">
        <f>IF(INDEX(Разделы!C$2:L$1540,A8280*11+9,B8280)="","","- "&amp;INDEX(Разделы!C$2:L$1540,A8280*11+9,B8280))</f>
        <v/>
      </c>
      <c r="E8280" s="15" t="str">
        <f>IF(INDEX(Оценка!C$2:AF$1540,A8278*11+10,(B8280-1)*3+1)="","",INDEX(Оценка!C$2:AF$1540,A8278*11+10,(B8280-1)*3+1)&amp;" ("&amp;INDEX(Оценка!C$2:AF$1540,A8278*11+10,(B8280-1)*3+2)&amp;") ("&amp;INDEX(Оценка!C$2:AF$1540,A8278*11+10,(B8280-1)*3+3)&amp;")")</f>
        <v/>
      </c>
    </row>
    <row r="8281" spans="1:6" s="15" customFormat="1" x14ac:dyDescent="0.25">
      <c r="A8281" s="15">
        <v>89</v>
      </c>
      <c r="B8281" s="15">
        <v>10</v>
      </c>
      <c r="D8281" s="15" t="str">
        <f>IF(INDEX(Разделы!C$2:L$1540,A8281*11+10,B8281)="","","- "&amp;INDEX(Разделы!C$2:L$1540,A8281*11+10,B8281))</f>
        <v/>
      </c>
    </row>
    <row r="8282" spans="1:6" s="15" customFormat="1" x14ac:dyDescent="0.25">
      <c r="A8282" s="15">
        <v>89</v>
      </c>
      <c r="B8282" s="15">
        <v>10</v>
      </c>
    </row>
    <row r="8283" spans="1:6" s="15" customFormat="1" x14ac:dyDescent="0.25">
      <c r="A8283" s="15">
        <v>90</v>
      </c>
      <c r="B8283" s="15">
        <v>1</v>
      </c>
      <c r="D8283" s="15" t="str">
        <f>IF(INDEX(Разделы!C$2:L$1540,A8283*11+1,1)="","","== "&amp;INDEX(Разделы!C$2:L$1540,A8283*11+1,1))</f>
        <v/>
      </c>
      <c r="E8283" s="15" t="str">
        <f>IF(INDEX(Оценка!C$2:AF$1540,A8283*11+1,1)="","","== "&amp;INDEX(Оценка!C$2:AF$1540,A8283*11+1,1))</f>
        <v/>
      </c>
      <c r="F8283" s="15" t="str">
        <f>IF(INDEX(Содержание!C$2:L$1680,A8283*6+1,1)="","","== "&amp;INDEX(Содержание!C$2:L$1680,A8283*6+1,1))</f>
        <v/>
      </c>
    </row>
    <row r="8284" spans="1:6" s="15" customFormat="1" x14ac:dyDescent="0.25">
      <c r="A8284" s="15">
        <v>90</v>
      </c>
      <c r="B8284" s="15">
        <v>1</v>
      </c>
    </row>
    <row r="8285" spans="1:6" s="15" customFormat="1" x14ac:dyDescent="0.25">
      <c r="A8285" s="15">
        <v>90</v>
      </c>
      <c r="B8285" s="15">
        <v>1</v>
      </c>
      <c r="D8285" s="15" t="str">
        <f xml:space="preserve"> IF(INDEX(Разделы!C$2:L$1540,A8285*11+3,B8285)="","","= "&amp;INDEX(Разделы!C$2:L$1540,A8285*11+3,B8285)&amp;" ("&amp;INDEX(Разделы!C$2:L$1540,A8285*11+4,B8285)&amp;")")</f>
        <v/>
      </c>
      <c r="E8285" s="15" t="str">
        <f>IF(INDEX(Оценка!C$2:AF$1540,A8283*11+4,(B8285-1)*3+1)="","",INDEX(Оценка!C$2:AF$1540,A8283*11+4,(B8285-1)*3+1)&amp;" ("&amp;INDEX(Оценка!C$2:AF$1540,A8283*11+4,(B8285-1)*3+2)&amp;") ("&amp;INDEX(Оценка!C$2:AF$1540,A8283*11+4,(B8285-1)*3+3)&amp;")")</f>
        <v/>
      </c>
      <c r="F8285" s="15" t="str">
        <f>IF(INDEX(Содержание!C$2:L$1680,A8285*6+2,B8285)="","",INDEX(Содержание!C$2:L$1680,A8285*6+2,B8285))</f>
        <v/>
      </c>
    </row>
    <row r="8286" spans="1:6" s="15" customFormat="1" x14ac:dyDescent="0.25">
      <c r="A8286" s="15">
        <v>90</v>
      </c>
      <c r="B8286" s="15">
        <v>1</v>
      </c>
      <c r="E8286" s="15" t="str">
        <f>IF(INDEX(Оценка!C$2:AF$1540,A8284*11+5,(B8286-1)*3+1)="","",INDEX(Оценка!C$2:AF$1540,A8284*11+5,(B8286-1)*3+1)&amp;" ("&amp;INDEX(Оценка!C$2:AF$1540,A8284*11+5,(B8286-1)*3+2)&amp;") ("&amp;INDEX(Оценка!C$2:AF$1540,A8284*11+5,(B8286-1)*3+3)&amp;")")</f>
        <v/>
      </c>
    </row>
    <row r="8287" spans="1:6" s="15" customFormat="1" x14ac:dyDescent="0.25">
      <c r="A8287" s="15">
        <v>90</v>
      </c>
      <c r="B8287" s="15">
        <v>1</v>
      </c>
      <c r="D8287" s="15" t="str">
        <f>IF(INDEX(Разделы!C$2:L$1540,A8287*11+5,B8287)="","","- "&amp;INDEX(Разделы!C$2:L$1540,A8287*11+5,B8287))</f>
        <v/>
      </c>
      <c r="E8287" s="15" t="str">
        <f>IF(INDEX(Оценка!C$2:AF$1540,A8285*11+6,(B8287-1)*3+1)="","",INDEX(Оценка!C$2:AF$1540,A8285*11+6,(B8287-1)*3+1)&amp;" ("&amp;INDEX(Оценка!C$2:AF$1540,A8285*11+6,(B8287-1)*3+2)&amp;") ("&amp;INDEX(Оценка!C$2:AF$1540,A8285*11+6,(B8287-1)*3+3)&amp;")")</f>
        <v/>
      </c>
      <c r="F8287" s="15" t="str">
        <f>IF(INDEX(Содержание!C$2:L$1680,A8287*6+3,B8287)="","","= "&amp;INDEX(Содержание!C$2:L$1680,A8287*6+3,B8287)&amp;" "&amp;INDEX(Содержание!C$2:L$1680,A8289*6+4,B8289))</f>
        <v/>
      </c>
    </row>
    <row r="8288" spans="1:6" s="15" customFormat="1" x14ac:dyDescent="0.25">
      <c r="A8288" s="15">
        <v>90</v>
      </c>
      <c r="B8288" s="15">
        <v>1</v>
      </c>
      <c r="D8288" s="15" t="str">
        <f>IF(INDEX(Разделы!C$2:L$1540,A8288*11+6,B8288)="","","- "&amp;INDEX(Разделы!C$2:L$1540,A8288*11+6,B8288))</f>
        <v/>
      </c>
      <c r="E8288" s="15" t="str">
        <f>IF(INDEX(Оценка!C$2:AF$1540,A8286*11+7,(B8288-1)*3+1)="","",INDEX(Оценка!C$2:AF$1540,A8286*11+7,(B8288-1)*3+1)&amp;" ("&amp;INDEX(Оценка!C$2:AF$1540,A8286*11+7,(B8288-1)*3+2)&amp;") ("&amp;INDEX(Оценка!C$2:AF$1540,A8286*11+7,(B8288-1)*3+3)&amp;")")</f>
        <v/>
      </c>
    </row>
    <row r="8289" spans="1:6" s="15" customFormat="1" x14ac:dyDescent="0.25">
      <c r="A8289" s="15">
        <v>90</v>
      </c>
      <c r="B8289" s="15">
        <v>1</v>
      </c>
      <c r="D8289" s="15" t="str">
        <f>IF(INDEX(Разделы!C$2:L$1540,A8289*11+7,B8289)="","","- "&amp;INDEX(Разделы!C$2:L$1540,A8289*11+7,B8289))</f>
        <v/>
      </c>
      <c r="E8289" s="15" t="str">
        <f>IF(INDEX(Оценка!C$2:AF$1540,A8287*11+8,(B8289-1)*3+1)="","",INDEX(Оценка!C$2:AF$1540,A8287*11+8,(B8289-1)*3+1)&amp;" ("&amp;INDEX(Оценка!C$2:AF$1540,A8287*11+8,(B8289-1)*3+2)&amp;") ("&amp;INDEX(Оценка!C$2:AF$1540,A8287*11+8,(B8289-1)*3+3)&amp;")")</f>
        <v/>
      </c>
      <c r="F8289" s="15" t="str">
        <f>IF(INDEX(Содержание!C$2:L$1680,A8289*6+5,B8289)="","",INDEX(Содержание!C$2:L$1680,A8289*6+5,B8289))</f>
        <v/>
      </c>
    </row>
    <row r="8290" spans="1:6" s="15" customFormat="1" x14ac:dyDescent="0.25">
      <c r="A8290" s="15">
        <v>90</v>
      </c>
      <c r="B8290" s="15">
        <v>1</v>
      </c>
      <c r="D8290" s="15" t="str">
        <f>IF(INDEX(Разделы!C$2:L$1540,A8290*11+8,B8290)="","","- "&amp;INDEX(Разделы!C$2:L$1540,A8290*11+8,B8290))</f>
        <v/>
      </c>
      <c r="E8290" s="15" t="str">
        <f>IF(INDEX(Оценка!C$2:AF$1540,A8288*11+9,(B8290-1)*3+1)="","",INDEX(Оценка!C$2:AF$1540,A8288*11+9,(B8290-1)*3+1)&amp;" ("&amp;INDEX(Оценка!C$2:AF$1540,A8288*11+9,(B8290-1)*3+2)&amp;") ("&amp;INDEX(Оценка!C$2:AF$1540,A8288*11+9,(B8290-1)*3+3)&amp;")")</f>
        <v/>
      </c>
    </row>
    <row r="8291" spans="1:6" s="15" customFormat="1" x14ac:dyDescent="0.25">
      <c r="A8291" s="15">
        <v>90</v>
      </c>
      <c r="B8291" s="15">
        <v>1</v>
      </c>
      <c r="D8291" s="15" t="str">
        <f>IF(INDEX(Разделы!C$2:L$1540,A8291*11+9,B8291)="","","- "&amp;INDEX(Разделы!C$2:L$1540,A8291*11+9,B8291))</f>
        <v/>
      </c>
      <c r="E8291" s="15" t="str">
        <f>IF(INDEX(Оценка!C$2:AF$1540,A8289*11+10,(B8291-1)*3+1)="","",INDEX(Оценка!C$2:AF$1540,A8289*11+10,(B8291-1)*3+1)&amp;" ("&amp;INDEX(Оценка!C$2:AF$1540,A8289*11+10,(B8291-1)*3+2)&amp;") ("&amp;INDEX(Оценка!C$2:AF$1540,A8289*11+10,(B8291-1)*3+3)&amp;")")</f>
        <v/>
      </c>
    </row>
    <row r="8292" spans="1:6" s="15" customFormat="1" x14ac:dyDescent="0.25">
      <c r="A8292" s="15">
        <v>90</v>
      </c>
      <c r="B8292" s="15">
        <v>1</v>
      </c>
      <c r="D8292" s="15" t="str">
        <f>IF(INDEX(Разделы!C$2:L$1540,A8292*11+10,B8292)="","","- "&amp;INDEX(Разделы!C$2:L$1540,A8292*11+10,B8292))</f>
        <v/>
      </c>
    </row>
    <row r="8293" spans="1:6" s="15" customFormat="1" x14ac:dyDescent="0.25">
      <c r="A8293" s="15">
        <v>90</v>
      </c>
      <c r="B8293" s="15">
        <v>1</v>
      </c>
    </row>
    <row r="8294" spans="1:6" s="15" customFormat="1" x14ac:dyDescent="0.25">
      <c r="A8294" s="15">
        <v>90</v>
      </c>
      <c r="B8294" s="15">
        <v>2</v>
      </c>
      <c r="D8294" s="15" t="str">
        <f xml:space="preserve"> IF(INDEX(Разделы!C$2:L$1540,A8294*11+3,B8294)="","","= "&amp;INDEX(Разделы!C$2:L$1540,A8294*11+3,B8294)&amp;" ("&amp;INDEX(Разделы!C$2:L$1540,A8294*11+4,B8294)&amp;")")</f>
        <v/>
      </c>
      <c r="E8294" s="15" t="str">
        <f>IF(INDEX(Оценка!C$2:AF$1540,A8292*11+4,(B8294-1)*3+1)="","",INDEX(Оценка!C$2:AF$1540,A8292*11+4,(B8294-1)*3+1)&amp;" ("&amp;INDEX(Оценка!C$2:AF$1540,A8292*11+4,(B8294-1)*3+2)&amp;") ("&amp;INDEX(Оценка!C$2:AF$1540,A8292*11+4,(B8294-1)*3+3)&amp;")")</f>
        <v/>
      </c>
      <c r="F8294" s="15" t="str">
        <f>IF(INDEX(Содержание!C$2:L$1680,A8294*6+2,B8294)="","",INDEX(Содержание!C$2:L$1680,A8294*6+2,B8294))</f>
        <v/>
      </c>
    </row>
    <row r="8295" spans="1:6" s="15" customFormat="1" x14ac:dyDescent="0.25">
      <c r="A8295" s="15">
        <v>90</v>
      </c>
      <c r="B8295" s="15">
        <v>2</v>
      </c>
      <c r="E8295" s="15" t="str">
        <f>IF(INDEX(Оценка!C$2:AF$1540,A8293*11+5,(B8295-1)*3+1)="","",INDEX(Оценка!C$2:AF$1540,A8293*11+5,(B8295-1)*3+1)&amp;" ("&amp;INDEX(Оценка!C$2:AF$1540,A8293*11+5,(B8295-1)*3+2)&amp;") ("&amp;INDEX(Оценка!C$2:AF$1540,A8293*11+5,(B8295-1)*3+3)&amp;")")</f>
        <v/>
      </c>
    </row>
    <row r="8296" spans="1:6" s="15" customFormat="1" x14ac:dyDescent="0.25">
      <c r="A8296" s="15">
        <v>90</v>
      </c>
      <c r="B8296" s="15">
        <v>2</v>
      </c>
      <c r="D8296" s="15" t="str">
        <f>IF(INDEX(Разделы!C$2:L$1540,A8296*11+5,B8296)="","","- "&amp;INDEX(Разделы!C$2:L$1540,A8296*11+5,B8296))</f>
        <v/>
      </c>
      <c r="E8296" s="15" t="str">
        <f>IF(INDEX(Оценка!C$2:AF$1540,A8294*11+6,(B8296-1)*3+1)="","",INDEX(Оценка!C$2:AF$1540,A8294*11+6,(B8296-1)*3+1)&amp;" ("&amp;INDEX(Оценка!C$2:AF$1540,A8294*11+6,(B8296-1)*3+2)&amp;") ("&amp;INDEX(Оценка!C$2:AF$1540,A8294*11+6,(B8296-1)*3+3)&amp;")")</f>
        <v/>
      </c>
      <c r="F8296" s="15" t="str">
        <f>IF(INDEX(Содержание!C$2:L$1680,A8296*6+3,B8296)="","","= "&amp;INDEX(Содержание!C$2:L$1680,A8296*6+3,B8296)&amp;" "&amp;INDEX(Содержание!C$2:L$1680,A8298*6+4,B8298))</f>
        <v/>
      </c>
    </row>
    <row r="8297" spans="1:6" s="15" customFormat="1" x14ac:dyDescent="0.25">
      <c r="A8297" s="15">
        <v>90</v>
      </c>
      <c r="B8297" s="15">
        <v>2</v>
      </c>
      <c r="D8297" s="15" t="str">
        <f>IF(INDEX(Разделы!C$2:L$1540,A8297*11+6,B8297)="","","- "&amp;INDEX(Разделы!C$2:L$1540,A8297*11+6,B8297))</f>
        <v/>
      </c>
      <c r="E8297" s="15" t="str">
        <f>IF(INDEX(Оценка!C$2:AF$1540,A8295*11+7,(B8297-1)*3+1)="","",INDEX(Оценка!C$2:AF$1540,A8295*11+7,(B8297-1)*3+1)&amp;" ("&amp;INDEX(Оценка!C$2:AF$1540,A8295*11+7,(B8297-1)*3+2)&amp;") ("&amp;INDEX(Оценка!C$2:AF$1540,A8295*11+7,(B8297-1)*3+3)&amp;")")</f>
        <v/>
      </c>
    </row>
    <row r="8298" spans="1:6" s="15" customFormat="1" x14ac:dyDescent="0.25">
      <c r="A8298" s="15">
        <v>90</v>
      </c>
      <c r="B8298" s="15">
        <v>2</v>
      </c>
      <c r="D8298" s="15" t="str">
        <f>IF(INDEX(Разделы!C$2:L$1540,A8298*11+7,B8298)="","","- "&amp;INDEX(Разделы!C$2:L$1540,A8298*11+7,B8298))</f>
        <v/>
      </c>
      <c r="E8298" s="15" t="str">
        <f>IF(INDEX(Оценка!C$2:AF$1540,A8296*11+8,(B8298-1)*3+1)="","",INDEX(Оценка!C$2:AF$1540,A8296*11+8,(B8298-1)*3+1)&amp;" ("&amp;INDEX(Оценка!C$2:AF$1540,A8296*11+8,(B8298-1)*3+2)&amp;") ("&amp;INDEX(Оценка!C$2:AF$1540,A8296*11+8,(B8298-1)*3+3)&amp;")")</f>
        <v/>
      </c>
      <c r="F8298" s="15" t="str">
        <f>IF(INDEX(Содержание!C$2:L$1680,A8298*6+5,B8298)="","",INDEX(Содержание!C$2:L$1680,A8298*6+5,B8298))</f>
        <v/>
      </c>
    </row>
    <row r="8299" spans="1:6" s="15" customFormat="1" x14ac:dyDescent="0.25">
      <c r="A8299" s="15">
        <v>90</v>
      </c>
      <c r="B8299" s="15">
        <v>2</v>
      </c>
      <c r="D8299" s="15" t="str">
        <f>IF(INDEX(Разделы!C$2:L$1540,A8299*11+8,B8299)="","","- "&amp;INDEX(Разделы!C$2:L$1540,A8299*11+8,B8299))</f>
        <v/>
      </c>
      <c r="E8299" s="15" t="str">
        <f>IF(INDEX(Оценка!C$2:AF$1540,A8297*11+9,(B8299-1)*3+1)="","",INDEX(Оценка!C$2:AF$1540,A8297*11+9,(B8299-1)*3+1)&amp;" ("&amp;INDEX(Оценка!C$2:AF$1540,A8297*11+9,(B8299-1)*3+2)&amp;") ("&amp;INDEX(Оценка!C$2:AF$1540,A8297*11+9,(B8299-1)*3+3)&amp;")")</f>
        <v/>
      </c>
    </row>
    <row r="8300" spans="1:6" s="15" customFormat="1" x14ac:dyDescent="0.25">
      <c r="A8300" s="15">
        <v>90</v>
      </c>
      <c r="B8300" s="15">
        <v>2</v>
      </c>
      <c r="D8300" s="15" t="str">
        <f>IF(INDEX(Разделы!C$2:L$1540,A8300*11+9,B8300)="","","- "&amp;INDEX(Разделы!C$2:L$1540,A8300*11+9,B8300))</f>
        <v/>
      </c>
      <c r="E8300" s="15" t="str">
        <f>IF(INDEX(Оценка!C$2:AF$1540,A8298*11+10,(B8300-1)*3+1)="","",INDEX(Оценка!C$2:AF$1540,A8298*11+10,(B8300-1)*3+1)&amp;" ("&amp;INDEX(Оценка!C$2:AF$1540,A8298*11+10,(B8300-1)*3+2)&amp;") ("&amp;INDEX(Оценка!C$2:AF$1540,A8298*11+10,(B8300-1)*3+3)&amp;")")</f>
        <v/>
      </c>
    </row>
    <row r="8301" spans="1:6" s="15" customFormat="1" x14ac:dyDescent="0.25">
      <c r="A8301" s="15">
        <v>90</v>
      </c>
      <c r="B8301" s="15">
        <v>2</v>
      </c>
      <c r="D8301" s="15" t="str">
        <f>IF(INDEX(Разделы!C$2:L$1540,A8301*11+10,B8301)="","","- "&amp;INDEX(Разделы!C$2:L$1540,A8301*11+10,B8301))</f>
        <v/>
      </c>
    </row>
    <row r="8302" spans="1:6" s="15" customFormat="1" x14ac:dyDescent="0.25">
      <c r="A8302" s="15">
        <v>90</v>
      </c>
      <c r="B8302" s="15">
        <v>2</v>
      </c>
    </row>
    <row r="8303" spans="1:6" s="15" customFormat="1" x14ac:dyDescent="0.25">
      <c r="A8303" s="15">
        <v>90</v>
      </c>
      <c r="B8303" s="15">
        <v>3</v>
      </c>
      <c r="D8303" s="15" t="str">
        <f xml:space="preserve"> IF(INDEX(Разделы!C$2:L$1540,A8303*11+3,B8303)="","","= "&amp;INDEX(Разделы!C$2:L$1540,A8303*11+3,B8303)&amp;" ("&amp;INDEX(Разделы!C$2:L$1540,A8303*11+4,B8303)&amp;")")</f>
        <v/>
      </c>
      <c r="E8303" s="15" t="str">
        <f>IF(INDEX(Оценка!C$2:AF$1540,A8301*11+4,(B8303-1)*3+1)="","",INDEX(Оценка!C$2:AF$1540,A8301*11+4,(B8303-1)*3+1)&amp;" ("&amp;INDEX(Оценка!C$2:AF$1540,A8301*11+4,(B8303-1)*3+2)&amp;") ("&amp;INDEX(Оценка!C$2:AF$1540,A8301*11+4,(B8303-1)*3+3)&amp;")")</f>
        <v/>
      </c>
      <c r="F8303" s="15" t="str">
        <f>IF(INDEX(Содержание!C$2:L$1680,A8303*6+2,B8303)="","",INDEX(Содержание!C$2:L$1680,A8303*6+2,B8303))</f>
        <v/>
      </c>
    </row>
    <row r="8304" spans="1:6" s="15" customFormat="1" x14ac:dyDescent="0.25">
      <c r="A8304" s="15">
        <v>90</v>
      </c>
      <c r="B8304" s="15">
        <v>3</v>
      </c>
      <c r="E8304" s="15" t="str">
        <f>IF(INDEX(Оценка!C$2:AF$1540,A8302*11+5,(B8304-1)*3+1)="","",INDEX(Оценка!C$2:AF$1540,A8302*11+5,(B8304-1)*3+1)&amp;" ("&amp;INDEX(Оценка!C$2:AF$1540,A8302*11+5,(B8304-1)*3+2)&amp;") ("&amp;INDEX(Оценка!C$2:AF$1540,A8302*11+5,(B8304-1)*3+3)&amp;")")</f>
        <v/>
      </c>
    </row>
    <row r="8305" spans="1:6" s="15" customFormat="1" x14ac:dyDescent="0.25">
      <c r="A8305" s="15">
        <v>90</v>
      </c>
      <c r="B8305" s="15">
        <v>3</v>
      </c>
      <c r="D8305" s="15" t="str">
        <f>IF(INDEX(Разделы!C$2:L$1540,A8305*11+5,B8305)="","","- "&amp;INDEX(Разделы!C$2:L$1540,A8305*11+5,B8305))</f>
        <v/>
      </c>
      <c r="E8305" s="15" t="str">
        <f>IF(INDEX(Оценка!C$2:AF$1540,A8303*11+6,(B8305-1)*3+1)="","",INDEX(Оценка!C$2:AF$1540,A8303*11+6,(B8305-1)*3+1)&amp;" ("&amp;INDEX(Оценка!C$2:AF$1540,A8303*11+6,(B8305-1)*3+2)&amp;") ("&amp;INDEX(Оценка!C$2:AF$1540,A8303*11+6,(B8305-1)*3+3)&amp;")")</f>
        <v/>
      </c>
      <c r="F8305" s="15" t="str">
        <f>IF(INDEX(Содержание!C$2:L$1680,A8305*6+3,B8305)="","","= "&amp;INDEX(Содержание!C$2:L$1680,A8305*6+3,B8305)&amp;" "&amp;INDEX(Содержание!C$2:L$1680,A8307*6+4,B8307))</f>
        <v/>
      </c>
    </row>
    <row r="8306" spans="1:6" s="15" customFormat="1" x14ac:dyDescent="0.25">
      <c r="A8306" s="15">
        <v>90</v>
      </c>
      <c r="B8306" s="15">
        <v>3</v>
      </c>
      <c r="D8306" s="15" t="str">
        <f>IF(INDEX(Разделы!C$2:L$1540,A8306*11+6,B8306)="","","- "&amp;INDEX(Разделы!C$2:L$1540,A8306*11+6,B8306))</f>
        <v/>
      </c>
      <c r="E8306" s="15" t="str">
        <f>IF(INDEX(Оценка!C$2:AF$1540,A8304*11+7,(B8306-1)*3+1)="","",INDEX(Оценка!C$2:AF$1540,A8304*11+7,(B8306-1)*3+1)&amp;" ("&amp;INDEX(Оценка!C$2:AF$1540,A8304*11+7,(B8306-1)*3+2)&amp;") ("&amp;INDEX(Оценка!C$2:AF$1540,A8304*11+7,(B8306-1)*3+3)&amp;")")</f>
        <v/>
      </c>
    </row>
    <row r="8307" spans="1:6" s="15" customFormat="1" x14ac:dyDescent="0.25">
      <c r="A8307" s="15">
        <v>90</v>
      </c>
      <c r="B8307" s="15">
        <v>3</v>
      </c>
      <c r="D8307" s="15" t="str">
        <f>IF(INDEX(Разделы!C$2:L$1540,A8307*11+7,B8307)="","","- "&amp;INDEX(Разделы!C$2:L$1540,A8307*11+7,B8307))</f>
        <v/>
      </c>
      <c r="E8307" s="15" t="str">
        <f>IF(INDEX(Оценка!C$2:AF$1540,A8305*11+8,(B8307-1)*3+1)="","",INDEX(Оценка!C$2:AF$1540,A8305*11+8,(B8307-1)*3+1)&amp;" ("&amp;INDEX(Оценка!C$2:AF$1540,A8305*11+8,(B8307-1)*3+2)&amp;") ("&amp;INDEX(Оценка!C$2:AF$1540,A8305*11+8,(B8307-1)*3+3)&amp;")")</f>
        <v/>
      </c>
      <c r="F8307" s="15" t="str">
        <f>IF(INDEX(Содержание!C$2:L$1680,A8307*6+5,B8307)="","",INDEX(Содержание!C$2:L$1680,A8307*6+5,B8307))</f>
        <v/>
      </c>
    </row>
    <row r="8308" spans="1:6" s="15" customFormat="1" x14ac:dyDescent="0.25">
      <c r="A8308" s="15">
        <v>90</v>
      </c>
      <c r="B8308" s="15">
        <v>3</v>
      </c>
      <c r="D8308" s="15" t="str">
        <f>IF(INDEX(Разделы!C$2:L$1540,A8308*11+8,B8308)="","","- "&amp;INDEX(Разделы!C$2:L$1540,A8308*11+8,B8308))</f>
        <v/>
      </c>
      <c r="E8308" s="15" t="str">
        <f>IF(INDEX(Оценка!C$2:AF$1540,A8306*11+9,(B8308-1)*3+1)="","",INDEX(Оценка!C$2:AF$1540,A8306*11+9,(B8308-1)*3+1)&amp;" ("&amp;INDEX(Оценка!C$2:AF$1540,A8306*11+9,(B8308-1)*3+2)&amp;") ("&amp;INDEX(Оценка!C$2:AF$1540,A8306*11+9,(B8308-1)*3+3)&amp;")")</f>
        <v/>
      </c>
    </row>
    <row r="8309" spans="1:6" s="15" customFormat="1" x14ac:dyDescent="0.25">
      <c r="A8309" s="15">
        <v>90</v>
      </c>
      <c r="B8309" s="15">
        <v>3</v>
      </c>
      <c r="D8309" s="15" t="str">
        <f>IF(INDEX(Разделы!C$2:L$1540,A8309*11+9,B8309)="","","- "&amp;INDEX(Разделы!C$2:L$1540,A8309*11+9,B8309))</f>
        <v/>
      </c>
      <c r="E8309" s="15" t="str">
        <f>IF(INDEX(Оценка!C$2:AF$1540,A8307*11+10,(B8309-1)*3+1)="","",INDEX(Оценка!C$2:AF$1540,A8307*11+10,(B8309-1)*3+1)&amp;" ("&amp;INDEX(Оценка!C$2:AF$1540,A8307*11+10,(B8309-1)*3+2)&amp;") ("&amp;INDEX(Оценка!C$2:AF$1540,A8307*11+10,(B8309-1)*3+3)&amp;")")</f>
        <v/>
      </c>
    </row>
    <row r="8310" spans="1:6" s="15" customFormat="1" x14ac:dyDescent="0.25">
      <c r="A8310" s="15">
        <v>90</v>
      </c>
      <c r="B8310" s="15">
        <v>3</v>
      </c>
      <c r="D8310" s="15" t="str">
        <f>IF(INDEX(Разделы!C$2:L$1540,A8310*11+10,B8310)="","","- "&amp;INDEX(Разделы!C$2:L$1540,A8310*11+10,B8310))</f>
        <v/>
      </c>
    </row>
    <row r="8311" spans="1:6" s="15" customFormat="1" x14ac:dyDescent="0.25">
      <c r="A8311" s="15">
        <v>90</v>
      </c>
      <c r="B8311" s="15">
        <v>3</v>
      </c>
    </row>
    <row r="8312" spans="1:6" s="15" customFormat="1" x14ac:dyDescent="0.25">
      <c r="A8312" s="15">
        <v>90</v>
      </c>
      <c r="B8312" s="15">
        <v>4</v>
      </c>
      <c r="D8312" s="15" t="str">
        <f xml:space="preserve"> IF(INDEX(Разделы!C$2:L$1540,A8312*11+3,B8312)="","","= "&amp;INDEX(Разделы!C$2:L$1540,A8312*11+3,B8312)&amp;" ("&amp;INDEX(Разделы!C$2:L$1540,A8312*11+4,B8312)&amp;")")</f>
        <v/>
      </c>
      <c r="E8312" s="15" t="str">
        <f>IF(INDEX(Оценка!C$2:AF$1540,A8310*11+4,(B8312-1)*3+1)="","",INDEX(Оценка!C$2:AF$1540,A8310*11+4,(B8312-1)*3+1)&amp;" ("&amp;INDEX(Оценка!C$2:AF$1540,A8310*11+4,(B8312-1)*3+2)&amp;") ("&amp;INDEX(Оценка!C$2:AF$1540,A8310*11+4,(B8312-1)*3+3)&amp;")")</f>
        <v/>
      </c>
      <c r="F8312" s="15" t="str">
        <f>IF(INDEX(Содержание!C$2:L$1680,A8312*6+2,B8312)="","",INDEX(Содержание!C$2:L$1680,A8312*6+2,B8312))</f>
        <v/>
      </c>
    </row>
    <row r="8313" spans="1:6" s="15" customFormat="1" x14ac:dyDescent="0.25">
      <c r="A8313" s="15">
        <v>90</v>
      </c>
      <c r="B8313" s="15">
        <v>4</v>
      </c>
      <c r="E8313" s="15" t="str">
        <f>IF(INDEX(Оценка!C$2:AF$1540,A8311*11+5,(B8313-1)*3+1)="","",INDEX(Оценка!C$2:AF$1540,A8311*11+5,(B8313-1)*3+1)&amp;" ("&amp;INDEX(Оценка!C$2:AF$1540,A8311*11+5,(B8313-1)*3+2)&amp;") ("&amp;INDEX(Оценка!C$2:AF$1540,A8311*11+5,(B8313-1)*3+3)&amp;")")</f>
        <v/>
      </c>
    </row>
    <row r="8314" spans="1:6" s="15" customFormat="1" x14ac:dyDescent="0.25">
      <c r="A8314" s="15">
        <v>90</v>
      </c>
      <c r="B8314" s="15">
        <v>4</v>
      </c>
      <c r="D8314" s="15" t="str">
        <f>IF(INDEX(Разделы!C$2:L$1540,A8314*11+5,B8314)="","","- "&amp;INDEX(Разделы!C$2:L$1540,A8314*11+5,B8314))</f>
        <v/>
      </c>
      <c r="E8314" s="15" t="str">
        <f>IF(INDEX(Оценка!C$2:AF$1540,A8312*11+6,(B8314-1)*3+1)="","",INDEX(Оценка!C$2:AF$1540,A8312*11+6,(B8314-1)*3+1)&amp;" ("&amp;INDEX(Оценка!C$2:AF$1540,A8312*11+6,(B8314-1)*3+2)&amp;") ("&amp;INDEX(Оценка!C$2:AF$1540,A8312*11+6,(B8314-1)*3+3)&amp;")")</f>
        <v/>
      </c>
      <c r="F8314" s="15" t="str">
        <f>IF(INDEX(Содержание!C$2:L$1680,A8314*6+3,B8314)="","","= "&amp;INDEX(Содержание!C$2:L$1680,A8314*6+3,B8314)&amp;" "&amp;INDEX(Содержание!C$2:L$1680,A8316*6+4,B8316))</f>
        <v/>
      </c>
    </row>
    <row r="8315" spans="1:6" s="15" customFormat="1" x14ac:dyDescent="0.25">
      <c r="A8315" s="15">
        <v>90</v>
      </c>
      <c r="B8315" s="15">
        <v>4</v>
      </c>
      <c r="D8315" s="15" t="str">
        <f>IF(INDEX(Разделы!C$2:L$1540,A8315*11+6,B8315)="","","- "&amp;INDEX(Разделы!C$2:L$1540,A8315*11+6,B8315))</f>
        <v/>
      </c>
      <c r="E8315" s="15" t="str">
        <f>IF(INDEX(Оценка!C$2:AF$1540,A8313*11+7,(B8315-1)*3+1)="","",INDEX(Оценка!C$2:AF$1540,A8313*11+7,(B8315-1)*3+1)&amp;" ("&amp;INDEX(Оценка!C$2:AF$1540,A8313*11+7,(B8315-1)*3+2)&amp;") ("&amp;INDEX(Оценка!C$2:AF$1540,A8313*11+7,(B8315-1)*3+3)&amp;")")</f>
        <v/>
      </c>
    </row>
    <row r="8316" spans="1:6" s="15" customFormat="1" x14ac:dyDescent="0.25">
      <c r="A8316" s="15">
        <v>90</v>
      </c>
      <c r="B8316" s="15">
        <v>4</v>
      </c>
      <c r="D8316" s="15" t="str">
        <f>IF(INDEX(Разделы!C$2:L$1540,A8316*11+7,B8316)="","","- "&amp;INDEX(Разделы!C$2:L$1540,A8316*11+7,B8316))</f>
        <v/>
      </c>
      <c r="E8316" s="15" t="str">
        <f>IF(INDEX(Оценка!C$2:AF$1540,A8314*11+8,(B8316-1)*3+1)="","",INDEX(Оценка!C$2:AF$1540,A8314*11+8,(B8316-1)*3+1)&amp;" ("&amp;INDEX(Оценка!C$2:AF$1540,A8314*11+8,(B8316-1)*3+2)&amp;") ("&amp;INDEX(Оценка!C$2:AF$1540,A8314*11+8,(B8316-1)*3+3)&amp;")")</f>
        <v/>
      </c>
      <c r="F8316" s="15" t="str">
        <f>IF(INDEX(Содержание!C$2:L$1680,A8316*6+5,B8316)="","",INDEX(Содержание!C$2:L$1680,A8316*6+5,B8316))</f>
        <v/>
      </c>
    </row>
    <row r="8317" spans="1:6" s="15" customFormat="1" x14ac:dyDescent="0.25">
      <c r="A8317" s="15">
        <v>90</v>
      </c>
      <c r="B8317" s="15">
        <v>4</v>
      </c>
      <c r="D8317" s="15" t="str">
        <f>IF(INDEX(Разделы!C$2:L$1540,A8317*11+8,B8317)="","","- "&amp;INDEX(Разделы!C$2:L$1540,A8317*11+8,B8317))</f>
        <v/>
      </c>
      <c r="E8317" s="15" t="str">
        <f>IF(INDEX(Оценка!C$2:AF$1540,A8315*11+9,(B8317-1)*3+1)="","",INDEX(Оценка!C$2:AF$1540,A8315*11+9,(B8317-1)*3+1)&amp;" ("&amp;INDEX(Оценка!C$2:AF$1540,A8315*11+9,(B8317-1)*3+2)&amp;") ("&amp;INDEX(Оценка!C$2:AF$1540,A8315*11+9,(B8317-1)*3+3)&amp;")")</f>
        <v/>
      </c>
    </row>
    <row r="8318" spans="1:6" s="15" customFormat="1" x14ac:dyDescent="0.25">
      <c r="A8318" s="15">
        <v>90</v>
      </c>
      <c r="B8318" s="15">
        <v>4</v>
      </c>
      <c r="D8318" s="15" t="str">
        <f>IF(INDEX(Разделы!C$2:L$1540,A8318*11+9,B8318)="","","- "&amp;INDEX(Разделы!C$2:L$1540,A8318*11+9,B8318))</f>
        <v/>
      </c>
      <c r="E8318" s="15" t="str">
        <f>IF(INDEX(Оценка!C$2:AF$1540,A8316*11+10,(B8318-1)*3+1)="","",INDEX(Оценка!C$2:AF$1540,A8316*11+10,(B8318-1)*3+1)&amp;" ("&amp;INDEX(Оценка!C$2:AF$1540,A8316*11+10,(B8318-1)*3+2)&amp;") ("&amp;INDEX(Оценка!C$2:AF$1540,A8316*11+10,(B8318-1)*3+3)&amp;")")</f>
        <v/>
      </c>
    </row>
    <row r="8319" spans="1:6" s="15" customFormat="1" x14ac:dyDescent="0.25">
      <c r="A8319" s="15">
        <v>90</v>
      </c>
      <c r="B8319" s="15">
        <v>4</v>
      </c>
      <c r="D8319" s="15" t="str">
        <f>IF(INDEX(Разделы!C$2:L$1540,A8319*11+10,B8319)="","","- "&amp;INDEX(Разделы!C$2:L$1540,A8319*11+10,B8319))</f>
        <v/>
      </c>
    </row>
    <row r="8320" spans="1:6" s="15" customFormat="1" x14ac:dyDescent="0.25">
      <c r="A8320" s="15">
        <v>90</v>
      </c>
      <c r="B8320" s="15">
        <v>4</v>
      </c>
    </row>
    <row r="8321" spans="1:6" s="15" customFormat="1" x14ac:dyDescent="0.25">
      <c r="A8321" s="15">
        <v>90</v>
      </c>
      <c r="B8321" s="15">
        <v>5</v>
      </c>
      <c r="D8321" s="15" t="str">
        <f xml:space="preserve"> IF(INDEX(Разделы!C$2:L$1540,A8321*11+3,B8321)="","","= "&amp;INDEX(Разделы!C$2:L$1540,A8321*11+3,B8321)&amp;" ("&amp;INDEX(Разделы!C$2:L$1540,A8321*11+4,B8321)&amp;")")</f>
        <v/>
      </c>
      <c r="E8321" s="15" t="str">
        <f>IF(INDEX(Оценка!C$2:AF$1540,A8319*11+4,(B8321-1)*3+1)="","",INDEX(Оценка!C$2:AF$1540,A8319*11+4,(B8321-1)*3+1)&amp;" ("&amp;INDEX(Оценка!C$2:AF$1540,A8319*11+4,(B8321-1)*3+2)&amp;") ("&amp;INDEX(Оценка!C$2:AF$1540,A8319*11+4,(B8321-1)*3+3)&amp;")")</f>
        <v/>
      </c>
      <c r="F8321" s="15" t="str">
        <f>IF(INDEX(Содержание!C$2:L$1680,A8321*6+2,B8321)="","",INDEX(Содержание!C$2:L$1680,A8321*6+2,B8321))</f>
        <v/>
      </c>
    </row>
    <row r="8322" spans="1:6" s="15" customFormat="1" x14ac:dyDescent="0.25">
      <c r="A8322" s="15">
        <v>90</v>
      </c>
      <c r="B8322" s="15">
        <v>5</v>
      </c>
      <c r="E8322" s="15" t="str">
        <f>IF(INDEX(Оценка!C$2:AF$1540,A8320*11+5,(B8322-1)*3+1)="","",INDEX(Оценка!C$2:AF$1540,A8320*11+5,(B8322-1)*3+1)&amp;" ("&amp;INDEX(Оценка!C$2:AF$1540,A8320*11+5,(B8322-1)*3+2)&amp;") ("&amp;INDEX(Оценка!C$2:AF$1540,A8320*11+5,(B8322-1)*3+3)&amp;")")</f>
        <v/>
      </c>
    </row>
    <row r="8323" spans="1:6" s="15" customFormat="1" x14ac:dyDescent="0.25">
      <c r="A8323" s="15">
        <v>90</v>
      </c>
      <c r="B8323" s="15">
        <v>5</v>
      </c>
      <c r="D8323" s="15" t="str">
        <f>IF(INDEX(Разделы!C$2:L$1540,A8323*11+5,B8323)="","","- "&amp;INDEX(Разделы!C$2:L$1540,A8323*11+5,B8323))</f>
        <v/>
      </c>
      <c r="E8323" s="15" t="str">
        <f>IF(INDEX(Оценка!C$2:AF$1540,A8321*11+6,(B8323-1)*3+1)="","",INDEX(Оценка!C$2:AF$1540,A8321*11+6,(B8323-1)*3+1)&amp;" ("&amp;INDEX(Оценка!C$2:AF$1540,A8321*11+6,(B8323-1)*3+2)&amp;") ("&amp;INDEX(Оценка!C$2:AF$1540,A8321*11+6,(B8323-1)*3+3)&amp;")")</f>
        <v/>
      </c>
      <c r="F8323" s="15" t="str">
        <f>IF(INDEX(Содержание!C$2:L$1680,A8323*6+3,B8323)="","","= "&amp;INDEX(Содержание!C$2:L$1680,A8323*6+3,B8323)&amp;" "&amp;INDEX(Содержание!C$2:L$1680,A8325*6+4,B8325))</f>
        <v/>
      </c>
    </row>
    <row r="8324" spans="1:6" s="15" customFormat="1" x14ac:dyDescent="0.25">
      <c r="A8324" s="15">
        <v>90</v>
      </c>
      <c r="B8324" s="15">
        <v>5</v>
      </c>
      <c r="D8324" s="15" t="str">
        <f>IF(INDEX(Разделы!C$2:L$1540,A8324*11+6,B8324)="","","- "&amp;INDEX(Разделы!C$2:L$1540,A8324*11+6,B8324))</f>
        <v/>
      </c>
      <c r="E8324" s="15" t="str">
        <f>IF(INDEX(Оценка!C$2:AF$1540,A8322*11+7,(B8324-1)*3+1)="","",INDEX(Оценка!C$2:AF$1540,A8322*11+7,(B8324-1)*3+1)&amp;" ("&amp;INDEX(Оценка!C$2:AF$1540,A8322*11+7,(B8324-1)*3+2)&amp;") ("&amp;INDEX(Оценка!C$2:AF$1540,A8322*11+7,(B8324-1)*3+3)&amp;")")</f>
        <v/>
      </c>
    </row>
    <row r="8325" spans="1:6" s="15" customFormat="1" x14ac:dyDescent="0.25">
      <c r="A8325" s="15">
        <v>90</v>
      </c>
      <c r="B8325" s="15">
        <v>5</v>
      </c>
      <c r="D8325" s="15" t="str">
        <f>IF(INDEX(Разделы!C$2:L$1540,A8325*11+7,B8325)="","","- "&amp;INDEX(Разделы!C$2:L$1540,A8325*11+7,B8325))</f>
        <v/>
      </c>
      <c r="E8325" s="15" t="str">
        <f>IF(INDEX(Оценка!C$2:AF$1540,A8323*11+8,(B8325-1)*3+1)="","",INDEX(Оценка!C$2:AF$1540,A8323*11+8,(B8325-1)*3+1)&amp;" ("&amp;INDEX(Оценка!C$2:AF$1540,A8323*11+8,(B8325-1)*3+2)&amp;") ("&amp;INDEX(Оценка!C$2:AF$1540,A8323*11+8,(B8325-1)*3+3)&amp;")")</f>
        <v/>
      </c>
      <c r="F8325" s="15" t="str">
        <f>IF(INDEX(Содержание!C$2:L$1680,A8325*6+5,B8325)="","",INDEX(Содержание!C$2:L$1680,A8325*6+5,B8325))</f>
        <v/>
      </c>
    </row>
    <row r="8326" spans="1:6" s="15" customFormat="1" x14ac:dyDescent="0.25">
      <c r="A8326" s="15">
        <v>90</v>
      </c>
      <c r="B8326" s="15">
        <v>5</v>
      </c>
      <c r="D8326" s="15" t="str">
        <f>IF(INDEX(Разделы!C$2:L$1540,A8326*11+8,B8326)="","","- "&amp;INDEX(Разделы!C$2:L$1540,A8326*11+8,B8326))</f>
        <v/>
      </c>
      <c r="E8326" s="15" t="str">
        <f>IF(INDEX(Оценка!C$2:AF$1540,A8324*11+9,(B8326-1)*3+1)="","",INDEX(Оценка!C$2:AF$1540,A8324*11+9,(B8326-1)*3+1)&amp;" ("&amp;INDEX(Оценка!C$2:AF$1540,A8324*11+9,(B8326-1)*3+2)&amp;") ("&amp;INDEX(Оценка!C$2:AF$1540,A8324*11+9,(B8326-1)*3+3)&amp;")")</f>
        <v/>
      </c>
    </row>
    <row r="8327" spans="1:6" s="15" customFormat="1" x14ac:dyDescent="0.25">
      <c r="A8327" s="15">
        <v>90</v>
      </c>
      <c r="B8327" s="15">
        <v>5</v>
      </c>
      <c r="D8327" s="15" t="str">
        <f>IF(INDEX(Разделы!C$2:L$1540,A8327*11+9,B8327)="","","- "&amp;INDEX(Разделы!C$2:L$1540,A8327*11+9,B8327))</f>
        <v/>
      </c>
      <c r="E8327" s="15" t="str">
        <f>IF(INDEX(Оценка!C$2:AF$1540,A8325*11+10,(B8327-1)*3+1)="","",INDEX(Оценка!C$2:AF$1540,A8325*11+10,(B8327-1)*3+1)&amp;" ("&amp;INDEX(Оценка!C$2:AF$1540,A8325*11+10,(B8327-1)*3+2)&amp;") ("&amp;INDEX(Оценка!C$2:AF$1540,A8325*11+10,(B8327-1)*3+3)&amp;")")</f>
        <v/>
      </c>
    </row>
    <row r="8328" spans="1:6" s="15" customFormat="1" x14ac:dyDescent="0.25">
      <c r="A8328" s="15">
        <v>90</v>
      </c>
      <c r="B8328" s="15">
        <v>5</v>
      </c>
      <c r="D8328" s="15" t="str">
        <f>IF(INDEX(Разделы!C$2:L$1540,A8328*11+10,B8328)="","","- "&amp;INDEX(Разделы!C$2:L$1540,A8328*11+10,B8328))</f>
        <v/>
      </c>
    </row>
    <row r="8329" spans="1:6" s="15" customFormat="1" x14ac:dyDescent="0.25">
      <c r="A8329" s="15">
        <v>90</v>
      </c>
      <c r="B8329" s="15">
        <v>5</v>
      </c>
    </row>
    <row r="8330" spans="1:6" s="15" customFormat="1" x14ac:dyDescent="0.25">
      <c r="A8330" s="15">
        <v>90</v>
      </c>
      <c r="B8330" s="15">
        <v>6</v>
      </c>
      <c r="D8330" s="15" t="str">
        <f xml:space="preserve"> IF(INDEX(Разделы!C$2:L$1540,A8330*11+3,B8330)="","","= "&amp;INDEX(Разделы!C$2:L$1540,A8330*11+3,B8330)&amp;" ("&amp;INDEX(Разделы!C$2:L$1540,A8330*11+4,B8330)&amp;")")</f>
        <v/>
      </c>
      <c r="E8330" s="15" t="str">
        <f>IF(INDEX(Оценка!C$2:AF$1540,A8328*11+4,(B8330-1)*3+1)="","",INDEX(Оценка!C$2:AF$1540,A8328*11+4,(B8330-1)*3+1)&amp;" ("&amp;INDEX(Оценка!C$2:AF$1540,A8328*11+4,(B8330-1)*3+2)&amp;") ("&amp;INDEX(Оценка!C$2:AF$1540,A8328*11+4,(B8330-1)*3+3)&amp;")")</f>
        <v/>
      </c>
      <c r="F8330" s="15" t="str">
        <f>IF(INDEX(Содержание!C$2:L$1680,A8330*6+2,B8330)="","",INDEX(Содержание!C$2:L$1680,A8330*6+2,B8330))</f>
        <v/>
      </c>
    </row>
    <row r="8331" spans="1:6" s="15" customFormat="1" x14ac:dyDescent="0.25">
      <c r="A8331" s="15">
        <v>90</v>
      </c>
      <c r="B8331" s="15">
        <v>6</v>
      </c>
      <c r="E8331" s="15" t="str">
        <f>IF(INDEX(Оценка!C$2:AF$1540,A8329*11+5,(B8331-1)*3+1)="","",INDEX(Оценка!C$2:AF$1540,A8329*11+5,(B8331-1)*3+1)&amp;" ("&amp;INDEX(Оценка!C$2:AF$1540,A8329*11+5,(B8331-1)*3+2)&amp;") ("&amp;INDEX(Оценка!C$2:AF$1540,A8329*11+5,(B8331-1)*3+3)&amp;")")</f>
        <v/>
      </c>
    </row>
    <row r="8332" spans="1:6" s="15" customFormat="1" x14ac:dyDescent="0.25">
      <c r="A8332" s="15">
        <v>90</v>
      </c>
      <c r="B8332" s="15">
        <v>6</v>
      </c>
      <c r="D8332" s="15" t="str">
        <f>IF(INDEX(Разделы!C$2:L$1540,A8332*11+5,B8332)="","","- "&amp;INDEX(Разделы!C$2:L$1540,A8332*11+5,B8332))</f>
        <v/>
      </c>
      <c r="E8332" s="15" t="str">
        <f>IF(INDEX(Оценка!C$2:AF$1540,A8330*11+6,(B8332-1)*3+1)="","",INDEX(Оценка!C$2:AF$1540,A8330*11+6,(B8332-1)*3+1)&amp;" ("&amp;INDEX(Оценка!C$2:AF$1540,A8330*11+6,(B8332-1)*3+2)&amp;") ("&amp;INDEX(Оценка!C$2:AF$1540,A8330*11+6,(B8332-1)*3+3)&amp;")")</f>
        <v/>
      </c>
      <c r="F8332" s="15" t="str">
        <f>IF(INDEX(Содержание!C$2:L$1680,A8332*6+3,B8332)="","","= "&amp;INDEX(Содержание!C$2:L$1680,A8332*6+3,B8332)&amp;" "&amp;INDEX(Содержание!C$2:L$1680,A8334*6+4,B8334))</f>
        <v/>
      </c>
    </row>
    <row r="8333" spans="1:6" s="15" customFormat="1" x14ac:dyDescent="0.25">
      <c r="A8333" s="15">
        <v>90</v>
      </c>
      <c r="B8333" s="15">
        <v>6</v>
      </c>
      <c r="D8333" s="15" t="str">
        <f>IF(INDEX(Разделы!C$2:L$1540,A8333*11+6,B8333)="","","- "&amp;INDEX(Разделы!C$2:L$1540,A8333*11+6,B8333))</f>
        <v/>
      </c>
      <c r="E8333" s="15" t="str">
        <f>IF(INDEX(Оценка!C$2:AF$1540,A8331*11+7,(B8333-1)*3+1)="","",INDEX(Оценка!C$2:AF$1540,A8331*11+7,(B8333-1)*3+1)&amp;" ("&amp;INDEX(Оценка!C$2:AF$1540,A8331*11+7,(B8333-1)*3+2)&amp;") ("&amp;INDEX(Оценка!C$2:AF$1540,A8331*11+7,(B8333-1)*3+3)&amp;")")</f>
        <v/>
      </c>
    </row>
    <row r="8334" spans="1:6" s="15" customFormat="1" x14ac:dyDescent="0.25">
      <c r="A8334" s="15">
        <v>90</v>
      </c>
      <c r="B8334" s="15">
        <v>6</v>
      </c>
      <c r="D8334" s="15" t="str">
        <f>IF(INDEX(Разделы!C$2:L$1540,A8334*11+7,B8334)="","","- "&amp;INDEX(Разделы!C$2:L$1540,A8334*11+7,B8334))</f>
        <v/>
      </c>
      <c r="E8334" s="15" t="str">
        <f>IF(INDEX(Оценка!C$2:AF$1540,A8332*11+8,(B8334-1)*3+1)="","",INDEX(Оценка!C$2:AF$1540,A8332*11+8,(B8334-1)*3+1)&amp;" ("&amp;INDEX(Оценка!C$2:AF$1540,A8332*11+8,(B8334-1)*3+2)&amp;") ("&amp;INDEX(Оценка!C$2:AF$1540,A8332*11+8,(B8334-1)*3+3)&amp;")")</f>
        <v/>
      </c>
      <c r="F8334" s="15" t="str">
        <f>IF(INDEX(Содержание!C$2:L$1680,A8334*6+5,B8334)="","",INDEX(Содержание!C$2:L$1680,A8334*6+5,B8334))</f>
        <v/>
      </c>
    </row>
    <row r="8335" spans="1:6" s="15" customFormat="1" x14ac:dyDescent="0.25">
      <c r="A8335" s="15">
        <v>90</v>
      </c>
      <c r="B8335" s="15">
        <v>6</v>
      </c>
      <c r="D8335" s="15" t="str">
        <f>IF(INDEX(Разделы!C$2:L$1540,A8335*11+8,B8335)="","","- "&amp;INDEX(Разделы!C$2:L$1540,A8335*11+8,B8335))</f>
        <v/>
      </c>
      <c r="E8335" s="15" t="str">
        <f>IF(INDEX(Оценка!C$2:AF$1540,A8333*11+9,(B8335-1)*3+1)="","",INDEX(Оценка!C$2:AF$1540,A8333*11+9,(B8335-1)*3+1)&amp;" ("&amp;INDEX(Оценка!C$2:AF$1540,A8333*11+9,(B8335-1)*3+2)&amp;") ("&amp;INDEX(Оценка!C$2:AF$1540,A8333*11+9,(B8335-1)*3+3)&amp;")")</f>
        <v/>
      </c>
    </row>
    <row r="8336" spans="1:6" s="15" customFormat="1" x14ac:dyDescent="0.25">
      <c r="A8336" s="15">
        <v>90</v>
      </c>
      <c r="B8336" s="15">
        <v>6</v>
      </c>
      <c r="D8336" s="15" t="str">
        <f>IF(INDEX(Разделы!C$2:L$1540,A8336*11+9,B8336)="","","- "&amp;INDEX(Разделы!C$2:L$1540,A8336*11+9,B8336))</f>
        <v/>
      </c>
      <c r="E8336" s="15" t="str">
        <f>IF(INDEX(Оценка!C$2:AF$1540,A8334*11+10,(B8336-1)*3+1)="","",INDEX(Оценка!C$2:AF$1540,A8334*11+10,(B8336-1)*3+1)&amp;" ("&amp;INDEX(Оценка!C$2:AF$1540,A8334*11+10,(B8336-1)*3+2)&amp;") ("&amp;INDEX(Оценка!C$2:AF$1540,A8334*11+10,(B8336-1)*3+3)&amp;")")</f>
        <v/>
      </c>
    </row>
    <row r="8337" spans="1:6" s="15" customFormat="1" x14ac:dyDescent="0.25">
      <c r="A8337" s="15">
        <v>90</v>
      </c>
      <c r="B8337" s="15">
        <v>6</v>
      </c>
      <c r="D8337" s="15" t="str">
        <f>IF(INDEX(Разделы!C$2:L$1540,A8337*11+10,B8337)="","","- "&amp;INDEX(Разделы!C$2:L$1540,A8337*11+10,B8337))</f>
        <v/>
      </c>
    </row>
    <row r="8338" spans="1:6" s="15" customFormat="1" x14ac:dyDescent="0.25">
      <c r="A8338" s="15">
        <v>90</v>
      </c>
      <c r="B8338" s="15">
        <v>6</v>
      </c>
    </row>
    <row r="8339" spans="1:6" s="15" customFormat="1" x14ac:dyDescent="0.25">
      <c r="A8339" s="15">
        <v>90</v>
      </c>
      <c r="B8339" s="15">
        <v>7</v>
      </c>
      <c r="D8339" s="15" t="str">
        <f xml:space="preserve"> IF(INDEX(Разделы!C$2:L$1540,A8339*11+3,B8339)="","","= "&amp;INDEX(Разделы!C$2:L$1540,A8339*11+3,B8339)&amp;" ("&amp;INDEX(Разделы!C$2:L$1540,A8339*11+4,B8339)&amp;")")</f>
        <v/>
      </c>
      <c r="E8339" s="15" t="str">
        <f>IF(INDEX(Оценка!C$2:AF$1540,A8337*11+4,(B8339-1)*3+1)="","",INDEX(Оценка!C$2:AF$1540,A8337*11+4,(B8339-1)*3+1)&amp;" ("&amp;INDEX(Оценка!C$2:AF$1540,A8337*11+4,(B8339-1)*3+2)&amp;") ("&amp;INDEX(Оценка!C$2:AF$1540,A8337*11+4,(B8339-1)*3+3)&amp;")")</f>
        <v/>
      </c>
      <c r="F8339" s="15" t="str">
        <f>IF(INDEX(Содержание!C$2:L$1680,A8339*6+2,B8339)="","",INDEX(Содержание!C$2:L$1680,A8339*6+2,B8339))</f>
        <v/>
      </c>
    </row>
    <row r="8340" spans="1:6" s="15" customFormat="1" x14ac:dyDescent="0.25">
      <c r="A8340" s="15">
        <v>90</v>
      </c>
      <c r="B8340" s="15">
        <v>7</v>
      </c>
      <c r="E8340" s="15" t="str">
        <f>IF(INDEX(Оценка!C$2:AF$1540,A8338*11+5,(B8340-1)*3+1)="","",INDEX(Оценка!C$2:AF$1540,A8338*11+5,(B8340-1)*3+1)&amp;" ("&amp;INDEX(Оценка!C$2:AF$1540,A8338*11+5,(B8340-1)*3+2)&amp;") ("&amp;INDEX(Оценка!C$2:AF$1540,A8338*11+5,(B8340-1)*3+3)&amp;")")</f>
        <v/>
      </c>
    </row>
    <row r="8341" spans="1:6" s="15" customFormat="1" x14ac:dyDescent="0.25">
      <c r="A8341" s="15">
        <v>90</v>
      </c>
      <c r="B8341" s="15">
        <v>7</v>
      </c>
      <c r="D8341" s="15" t="str">
        <f>IF(INDEX(Разделы!C$2:L$1540,A8341*11+5,B8341)="","","- "&amp;INDEX(Разделы!C$2:L$1540,A8341*11+5,B8341))</f>
        <v/>
      </c>
      <c r="E8341" s="15" t="str">
        <f>IF(INDEX(Оценка!C$2:AF$1540,A8339*11+6,(B8341-1)*3+1)="","",INDEX(Оценка!C$2:AF$1540,A8339*11+6,(B8341-1)*3+1)&amp;" ("&amp;INDEX(Оценка!C$2:AF$1540,A8339*11+6,(B8341-1)*3+2)&amp;") ("&amp;INDEX(Оценка!C$2:AF$1540,A8339*11+6,(B8341-1)*3+3)&amp;")")</f>
        <v/>
      </c>
      <c r="F8341" s="15" t="str">
        <f>IF(INDEX(Содержание!C$2:L$1680,A8341*6+3,B8341)="","","= "&amp;INDEX(Содержание!C$2:L$1680,A8341*6+3,B8341)&amp;" "&amp;INDEX(Содержание!C$2:L$1680,A8343*6+4,B8343))</f>
        <v/>
      </c>
    </row>
    <row r="8342" spans="1:6" s="15" customFormat="1" x14ac:dyDescent="0.25">
      <c r="A8342" s="15">
        <v>90</v>
      </c>
      <c r="B8342" s="15">
        <v>7</v>
      </c>
      <c r="D8342" s="15" t="str">
        <f>IF(INDEX(Разделы!C$2:L$1540,A8342*11+6,B8342)="","","- "&amp;INDEX(Разделы!C$2:L$1540,A8342*11+6,B8342))</f>
        <v/>
      </c>
      <c r="E8342" s="15" t="str">
        <f>IF(INDEX(Оценка!C$2:AF$1540,A8340*11+7,(B8342-1)*3+1)="","",INDEX(Оценка!C$2:AF$1540,A8340*11+7,(B8342-1)*3+1)&amp;" ("&amp;INDEX(Оценка!C$2:AF$1540,A8340*11+7,(B8342-1)*3+2)&amp;") ("&amp;INDEX(Оценка!C$2:AF$1540,A8340*11+7,(B8342-1)*3+3)&amp;")")</f>
        <v/>
      </c>
    </row>
    <row r="8343" spans="1:6" s="15" customFormat="1" x14ac:dyDescent="0.25">
      <c r="A8343" s="15">
        <v>90</v>
      </c>
      <c r="B8343" s="15">
        <v>7</v>
      </c>
      <c r="D8343" s="15" t="str">
        <f>IF(INDEX(Разделы!C$2:L$1540,A8343*11+7,B8343)="","","- "&amp;INDEX(Разделы!C$2:L$1540,A8343*11+7,B8343))</f>
        <v/>
      </c>
      <c r="E8343" s="15" t="str">
        <f>IF(INDEX(Оценка!C$2:AF$1540,A8341*11+8,(B8343-1)*3+1)="","",INDEX(Оценка!C$2:AF$1540,A8341*11+8,(B8343-1)*3+1)&amp;" ("&amp;INDEX(Оценка!C$2:AF$1540,A8341*11+8,(B8343-1)*3+2)&amp;") ("&amp;INDEX(Оценка!C$2:AF$1540,A8341*11+8,(B8343-1)*3+3)&amp;")")</f>
        <v/>
      </c>
      <c r="F8343" s="15" t="str">
        <f>IF(INDEX(Содержание!C$2:L$1680,A8343*6+5,B8343)="","",INDEX(Содержание!C$2:L$1680,A8343*6+5,B8343))</f>
        <v/>
      </c>
    </row>
    <row r="8344" spans="1:6" s="15" customFormat="1" x14ac:dyDescent="0.25">
      <c r="A8344" s="15">
        <v>90</v>
      </c>
      <c r="B8344" s="15">
        <v>7</v>
      </c>
      <c r="D8344" s="15" t="str">
        <f>IF(INDEX(Разделы!C$2:L$1540,A8344*11+8,B8344)="","","- "&amp;INDEX(Разделы!C$2:L$1540,A8344*11+8,B8344))</f>
        <v/>
      </c>
      <c r="E8344" s="15" t="str">
        <f>IF(INDEX(Оценка!C$2:AF$1540,A8342*11+9,(B8344-1)*3+1)="","",INDEX(Оценка!C$2:AF$1540,A8342*11+9,(B8344-1)*3+1)&amp;" ("&amp;INDEX(Оценка!C$2:AF$1540,A8342*11+9,(B8344-1)*3+2)&amp;") ("&amp;INDEX(Оценка!C$2:AF$1540,A8342*11+9,(B8344-1)*3+3)&amp;")")</f>
        <v/>
      </c>
    </row>
    <row r="8345" spans="1:6" s="15" customFormat="1" x14ac:dyDescent="0.25">
      <c r="A8345" s="15">
        <v>90</v>
      </c>
      <c r="B8345" s="15">
        <v>7</v>
      </c>
      <c r="D8345" s="15" t="str">
        <f>IF(INDEX(Разделы!C$2:L$1540,A8345*11+9,B8345)="","","- "&amp;INDEX(Разделы!C$2:L$1540,A8345*11+9,B8345))</f>
        <v/>
      </c>
      <c r="E8345" s="15" t="str">
        <f>IF(INDEX(Оценка!C$2:AF$1540,A8343*11+10,(B8345-1)*3+1)="","",INDEX(Оценка!C$2:AF$1540,A8343*11+10,(B8345-1)*3+1)&amp;" ("&amp;INDEX(Оценка!C$2:AF$1540,A8343*11+10,(B8345-1)*3+2)&amp;") ("&amp;INDEX(Оценка!C$2:AF$1540,A8343*11+10,(B8345-1)*3+3)&amp;")")</f>
        <v/>
      </c>
    </row>
    <row r="8346" spans="1:6" s="15" customFormat="1" x14ac:dyDescent="0.25">
      <c r="A8346" s="15">
        <v>90</v>
      </c>
      <c r="B8346" s="15">
        <v>7</v>
      </c>
      <c r="D8346" s="15" t="str">
        <f>IF(INDEX(Разделы!C$2:L$1540,A8346*11+10,B8346)="","","- "&amp;INDEX(Разделы!C$2:L$1540,A8346*11+10,B8346))</f>
        <v/>
      </c>
    </row>
    <row r="8347" spans="1:6" s="15" customFormat="1" x14ac:dyDescent="0.25">
      <c r="A8347" s="15">
        <v>90</v>
      </c>
      <c r="B8347" s="15">
        <v>7</v>
      </c>
    </row>
    <row r="8348" spans="1:6" s="15" customFormat="1" x14ac:dyDescent="0.25">
      <c r="A8348" s="15">
        <v>90</v>
      </c>
      <c r="B8348" s="15">
        <v>8</v>
      </c>
      <c r="D8348" s="15" t="str">
        <f xml:space="preserve"> IF(INDEX(Разделы!C$2:L$1540,A8348*11+3,B8348)="","","= "&amp;INDEX(Разделы!C$2:L$1540,A8348*11+3,B8348)&amp;" ("&amp;INDEX(Разделы!C$2:L$1540,A8348*11+4,B8348)&amp;")")</f>
        <v/>
      </c>
      <c r="E8348" s="15" t="str">
        <f>IF(INDEX(Оценка!C$2:AF$1540,A8346*11+4,(B8348-1)*3+1)="","",INDEX(Оценка!C$2:AF$1540,A8346*11+4,(B8348-1)*3+1)&amp;" ("&amp;INDEX(Оценка!C$2:AF$1540,A8346*11+4,(B8348-1)*3+2)&amp;") ("&amp;INDEX(Оценка!C$2:AF$1540,A8346*11+4,(B8348-1)*3+3)&amp;")")</f>
        <v/>
      </c>
      <c r="F8348" s="15" t="str">
        <f>IF(INDEX(Содержание!C$2:L$1680,A8348*6+2,B8348)="","",INDEX(Содержание!C$2:L$1680,A8348*6+2,B8348))</f>
        <v/>
      </c>
    </row>
    <row r="8349" spans="1:6" s="15" customFormat="1" x14ac:dyDescent="0.25">
      <c r="A8349" s="15">
        <v>90</v>
      </c>
      <c r="B8349" s="15">
        <v>8</v>
      </c>
      <c r="E8349" s="15" t="str">
        <f>IF(INDEX(Оценка!C$2:AF$1540,A8347*11+5,(B8349-1)*3+1)="","",INDEX(Оценка!C$2:AF$1540,A8347*11+5,(B8349-1)*3+1)&amp;" ("&amp;INDEX(Оценка!C$2:AF$1540,A8347*11+5,(B8349-1)*3+2)&amp;") ("&amp;INDEX(Оценка!C$2:AF$1540,A8347*11+5,(B8349-1)*3+3)&amp;")")</f>
        <v/>
      </c>
    </row>
    <row r="8350" spans="1:6" s="15" customFormat="1" x14ac:dyDescent="0.25">
      <c r="A8350" s="15">
        <v>90</v>
      </c>
      <c r="B8350" s="15">
        <v>8</v>
      </c>
      <c r="D8350" s="15" t="str">
        <f>IF(INDEX(Разделы!C$2:L$1540,A8350*11+5,B8350)="","","- "&amp;INDEX(Разделы!C$2:L$1540,A8350*11+5,B8350))</f>
        <v/>
      </c>
      <c r="E8350" s="15" t="str">
        <f>IF(INDEX(Оценка!C$2:AF$1540,A8348*11+6,(B8350-1)*3+1)="","",INDEX(Оценка!C$2:AF$1540,A8348*11+6,(B8350-1)*3+1)&amp;" ("&amp;INDEX(Оценка!C$2:AF$1540,A8348*11+6,(B8350-1)*3+2)&amp;") ("&amp;INDEX(Оценка!C$2:AF$1540,A8348*11+6,(B8350-1)*3+3)&amp;")")</f>
        <v/>
      </c>
      <c r="F8350" s="15" t="str">
        <f>IF(INDEX(Содержание!C$2:L$1680,A8350*6+3,B8350)="","","= "&amp;INDEX(Содержание!C$2:L$1680,A8350*6+3,B8350)&amp;" "&amp;INDEX(Содержание!C$2:L$1680,A8352*6+4,B8352))</f>
        <v/>
      </c>
    </row>
    <row r="8351" spans="1:6" s="15" customFormat="1" x14ac:dyDescent="0.25">
      <c r="A8351" s="15">
        <v>90</v>
      </c>
      <c r="B8351" s="15">
        <v>8</v>
      </c>
      <c r="D8351" s="15" t="str">
        <f>IF(INDEX(Разделы!C$2:L$1540,A8351*11+6,B8351)="","","- "&amp;INDEX(Разделы!C$2:L$1540,A8351*11+6,B8351))</f>
        <v/>
      </c>
      <c r="E8351" s="15" t="str">
        <f>IF(INDEX(Оценка!C$2:AF$1540,A8349*11+7,(B8351-1)*3+1)="","",INDEX(Оценка!C$2:AF$1540,A8349*11+7,(B8351-1)*3+1)&amp;" ("&amp;INDEX(Оценка!C$2:AF$1540,A8349*11+7,(B8351-1)*3+2)&amp;") ("&amp;INDEX(Оценка!C$2:AF$1540,A8349*11+7,(B8351-1)*3+3)&amp;")")</f>
        <v/>
      </c>
    </row>
    <row r="8352" spans="1:6" s="15" customFormat="1" x14ac:dyDescent="0.25">
      <c r="A8352" s="15">
        <v>90</v>
      </c>
      <c r="B8352" s="15">
        <v>8</v>
      </c>
      <c r="D8352" s="15" t="str">
        <f>IF(INDEX(Разделы!C$2:L$1540,A8352*11+7,B8352)="","","- "&amp;INDEX(Разделы!C$2:L$1540,A8352*11+7,B8352))</f>
        <v/>
      </c>
      <c r="E8352" s="15" t="str">
        <f>IF(INDEX(Оценка!C$2:AF$1540,A8350*11+8,(B8352-1)*3+1)="","",INDEX(Оценка!C$2:AF$1540,A8350*11+8,(B8352-1)*3+1)&amp;" ("&amp;INDEX(Оценка!C$2:AF$1540,A8350*11+8,(B8352-1)*3+2)&amp;") ("&amp;INDEX(Оценка!C$2:AF$1540,A8350*11+8,(B8352-1)*3+3)&amp;")")</f>
        <v/>
      </c>
      <c r="F8352" s="15" t="str">
        <f>IF(INDEX(Содержание!C$2:L$1680,A8352*6+5,B8352)="","",INDEX(Содержание!C$2:L$1680,A8352*6+5,B8352))</f>
        <v/>
      </c>
    </row>
    <row r="8353" spans="1:6" s="15" customFormat="1" x14ac:dyDescent="0.25">
      <c r="A8353" s="15">
        <v>90</v>
      </c>
      <c r="B8353" s="15">
        <v>8</v>
      </c>
      <c r="D8353" s="15" t="str">
        <f>IF(INDEX(Разделы!C$2:L$1540,A8353*11+8,B8353)="","","- "&amp;INDEX(Разделы!C$2:L$1540,A8353*11+8,B8353))</f>
        <v/>
      </c>
      <c r="E8353" s="15" t="str">
        <f>IF(INDEX(Оценка!C$2:AF$1540,A8351*11+9,(B8353-1)*3+1)="","",INDEX(Оценка!C$2:AF$1540,A8351*11+9,(B8353-1)*3+1)&amp;" ("&amp;INDEX(Оценка!C$2:AF$1540,A8351*11+9,(B8353-1)*3+2)&amp;") ("&amp;INDEX(Оценка!C$2:AF$1540,A8351*11+9,(B8353-1)*3+3)&amp;")")</f>
        <v/>
      </c>
    </row>
    <row r="8354" spans="1:6" s="15" customFormat="1" x14ac:dyDescent="0.25">
      <c r="A8354" s="15">
        <v>90</v>
      </c>
      <c r="B8354" s="15">
        <v>8</v>
      </c>
      <c r="D8354" s="15" t="str">
        <f>IF(INDEX(Разделы!C$2:L$1540,A8354*11+9,B8354)="","","- "&amp;INDEX(Разделы!C$2:L$1540,A8354*11+9,B8354))</f>
        <v/>
      </c>
      <c r="E8354" s="15" t="str">
        <f>IF(INDEX(Оценка!C$2:AF$1540,A8352*11+10,(B8354-1)*3+1)="","",INDEX(Оценка!C$2:AF$1540,A8352*11+10,(B8354-1)*3+1)&amp;" ("&amp;INDEX(Оценка!C$2:AF$1540,A8352*11+10,(B8354-1)*3+2)&amp;") ("&amp;INDEX(Оценка!C$2:AF$1540,A8352*11+10,(B8354-1)*3+3)&amp;")")</f>
        <v/>
      </c>
    </row>
    <row r="8355" spans="1:6" s="15" customFormat="1" x14ac:dyDescent="0.25">
      <c r="A8355" s="15">
        <v>90</v>
      </c>
      <c r="B8355" s="15">
        <v>8</v>
      </c>
      <c r="D8355" s="15" t="str">
        <f>IF(INDEX(Разделы!C$2:L$1540,A8355*11+10,B8355)="","","- "&amp;INDEX(Разделы!C$2:L$1540,A8355*11+10,B8355))</f>
        <v/>
      </c>
    </row>
    <row r="8356" spans="1:6" s="15" customFormat="1" x14ac:dyDescent="0.25">
      <c r="A8356" s="15">
        <v>90</v>
      </c>
      <c r="B8356" s="15">
        <v>8</v>
      </c>
    </row>
    <row r="8357" spans="1:6" s="15" customFormat="1" x14ac:dyDescent="0.25">
      <c r="A8357" s="15">
        <v>90</v>
      </c>
      <c r="B8357" s="15">
        <v>9</v>
      </c>
      <c r="D8357" s="15" t="str">
        <f xml:space="preserve"> IF(INDEX(Разделы!C$2:L$1540,A8357*11+3,B8357)="","","= "&amp;INDEX(Разделы!C$2:L$1540,A8357*11+3,B8357)&amp;" ("&amp;INDEX(Разделы!C$2:L$1540,A8357*11+4,B8357)&amp;")")</f>
        <v/>
      </c>
      <c r="E8357" s="15" t="str">
        <f>IF(INDEX(Оценка!C$2:AF$1540,A8355*11+4,(B8357-1)*3+1)="","",INDEX(Оценка!C$2:AF$1540,A8355*11+4,(B8357-1)*3+1)&amp;" ("&amp;INDEX(Оценка!C$2:AF$1540,A8355*11+4,(B8357-1)*3+2)&amp;") ("&amp;INDEX(Оценка!C$2:AF$1540,A8355*11+4,(B8357-1)*3+3)&amp;")")</f>
        <v/>
      </c>
      <c r="F8357" s="15" t="str">
        <f>IF(INDEX(Содержание!C$2:L$1680,A8357*6+2,B8357)="","",INDEX(Содержание!C$2:L$1680,A8357*6+2,B8357))</f>
        <v/>
      </c>
    </row>
    <row r="8358" spans="1:6" s="15" customFormat="1" x14ac:dyDescent="0.25">
      <c r="A8358" s="15">
        <v>90</v>
      </c>
      <c r="B8358" s="15">
        <v>9</v>
      </c>
      <c r="E8358" s="15" t="str">
        <f>IF(INDEX(Оценка!C$2:AF$1540,A8356*11+5,(B8358-1)*3+1)="","",INDEX(Оценка!C$2:AF$1540,A8356*11+5,(B8358-1)*3+1)&amp;" ("&amp;INDEX(Оценка!C$2:AF$1540,A8356*11+5,(B8358-1)*3+2)&amp;") ("&amp;INDEX(Оценка!C$2:AF$1540,A8356*11+5,(B8358-1)*3+3)&amp;")")</f>
        <v/>
      </c>
    </row>
    <row r="8359" spans="1:6" s="15" customFormat="1" x14ac:dyDescent="0.25">
      <c r="A8359" s="15">
        <v>90</v>
      </c>
      <c r="B8359" s="15">
        <v>9</v>
      </c>
      <c r="D8359" s="15" t="str">
        <f>IF(INDEX(Разделы!C$2:L$1540,A8359*11+5,B8359)="","","- "&amp;INDEX(Разделы!C$2:L$1540,A8359*11+5,B8359))</f>
        <v/>
      </c>
      <c r="E8359" s="15" t="str">
        <f>IF(INDEX(Оценка!C$2:AF$1540,A8357*11+6,(B8359-1)*3+1)="","",INDEX(Оценка!C$2:AF$1540,A8357*11+6,(B8359-1)*3+1)&amp;" ("&amp;INDEX(Оценка!C$2:AF$1540,A8357*11+6,(B8359-1)*3+2)&amp;") ("&amp;INDEX(Оценка!C$2:AF$1540,A8357*11+6,(B8359-1)*3+3)&amp;")")</f>
        <v/>
      </c>
      <c r="F8359" s="15" t="str">
        <f>IF(INDEX(Содержание!C$2:L$1680,A8359*6+3,B8359)="","","= "&amp;INDEX(Содержание!C$2:L$1680,A8359*6+3,B8359)&amp;" "&amp;INDEX(Содержание!C$2:L$1680,A8361*6+4,B8361))</f>
        <v/>
      </c>
    </row>
    <row r="8360" spans="1:6" s="15" customFormat="1" x14ac:dyDescent="0.25">
      <c r="A8360" s="15">
        <v>90</v>
      </c>
      <c r="B8360" s="15">
        <v>9</v>
      </c>
      <c r="D8360" s="15" t="str">
        <f>IF(INDEX(Разделы!C$2:L$1540,A8360*11+6,B8360)="","","- "&amp;INDEX(Разделы!C$2:L$1540,A8360*11+6,B8360))</f>
        <v/>
      </c>
      <c r="E8360" s="15" t="str">
        <f>IF(INDEX(Оценка!C$2:AF$1540,A8358*11+7,(B8360-1)*3+1)="","",INDEX(Оценка!C$2:AF$1540,A8358*11+7,(B8360-1)*3+1)&amp;" ("&amp;INDEX(Оценка!C$2:AF$1540,A8358*11+7,(B8360-1)*3+2)&amp;") ("&amp;INDEX(Оценка!C$2:AF$1540,A8358*11+7,(B8360-1)*3+3)&amp;")")</f>
        <v/>
      </c>
    </row>
    <row r="8361" spans="1:6" s="15" customFormat="1" x14ac:dyDescent="0.25">
      <c r="A8361" s="15">
        <v>90</v>
      </c>
      <c r="B8361" s="15">
        <v>9</v>
      </c>
      <c r="D8361" s="15" t="str">
        <f>IF(INDEX(Разделы!C$2:L$1540,A8361*11+7,B8361)="","","- "&amp;INDEX(Разделы!C$2:L$1540,A8361*11+7,B8361))</f>
        <v/>
      </c>
      <c r="E8361" s="15" t="str">
        <f>IF(INDEX(Оценка!C$2:AF$1540,A8359*11+8,(B8361-1)*3+1)="","",INDEX(Оценка!C$2:AF$1540,A8359*11+8,(B8361-1)*3+1)&amp;" ("&amp;INDEX(Оценка!C$2:AF$1540,A8359*11+8,(B8361-1)*3+2)&amp;") ("&amp;INDEX(Оценка!C$2:AF$1540,A8359*11+8,(B8361-1)*3+3)&amp;")")</f>
        <v/>
      </c>
      <c r="F8361" s="15" t="str">
        <f>IF(INDEX(Содержание!C$2:L$1680,A8361*6+5,B8361)="","",INDEX(Содержание!C$2:L$1680,A8361*6+5,B8361))</f>
        <v/>
      </c>
    </row>
    <row r="8362" spans="1:6" s="15" customFormat="1" x14ac:dyDescent="0.25">
      <c r="A8362" s="15">
        <v>90</v>
      </c>
      <c r="B8362" s="15">
        <v>9</v>
      </c>
      <c r="D8362" s="15" t="str">
        <f>IF(INDEX(Разделы!C$2:L$1540,A8362*11+8,B8362)="","","- "&amp;INDEX(Разделы!C$2:L$1540,A8362*11+8,B8362))</f>
        <v/>
      </c>
      <c r="E8362" s="15" t="str">
        <f>IF(INDEX(Оценка!C$2:AF$1540,A8360*11+9,(B8362-1)*3+1)="","",INDEX(Оценка!C$2:AF$1540,A8360*11+9,(B8362-1)*3+1)&amp;" ("&amp;INDEX(Оценка!C$2:AF$1540,A8360*11+9,(B8362-1)*3+2)&amp;") ("&amp;INDEX(Оценка!C$2:AF$1540,A8360*11+9,(B8362-1)*3+3)&amp;")")</f>
        <v/>
      </c>
    </row>
    <row r="8363" spans="1:6" s="15" customFormat="1" x14ac:dyDescent="0.25">
      <c r="A8363" s="15">
        <v>90</v>
      </c>
      <c r="B8363" s="15">
        <v>9</v>
      </c>
      <c r="D8363" s="15" t="str">
        <f>IF(INDEX(Разделы!C$2:L$1540,A8363*11+9,B8363)="","","- "&amp;INDEX(Разделы!C$2:L$1540,A8363*11+9,B8363))</f>
        <v/>
      </c>
      <c r="E8363" s="15" t="str">
        <f>IF(INDEX(Оценка!C$2:AF$1540,A8361*11+10,(B8363-1)*3+1)="","",INDEX(Оценка!C$2:AF$1540,A8361*11+10,(B8363-1)*3+1)&amp;" ("&amp;INDEX(Оценка!C$2:AF$1540,A8361*11+10,(B8363-1)*3+2)&amp;") ("&amp;INDEX(Оценка!C$2:AF$1540,A8361*11+10,(B8363-1)*3+3)&amp;")")</f>
        <v/>
      </c>
    </row>
    <row r="8364" spans="1:6" s="15" customFormat="1" x14ac:dyDescent="0.25">
      <c r="A8364" s="15">
        <v>90</v>
      </c>
      <c r="B8364" s="15">
        <v>9</v>
      </c>
      <c r="D8364" s="15" t="str">
        <f>IF(INDEX(Разделы!C$2:L$1540,A8364*11+10,B8364)="","","- "&amp;INDEX(Разделы!C$2:L$1540,A8364*11+10,B8364))</f>
        <v/>
      </c>
    </row>
    <row r="8365" spans="1:6" s="15" customFormat="1" x14ac:dyDescent="0.25">
      <c r="A8365" s="15">
        <v>90</v>
      </c>
      <c r="B8365" s="15">
        <v>9</v>
      </c>
    </row>
    <row r="8366" spans="1:6" s="15" customFormat="1" x14ac:dyDescent="0.25">
      <c r="A8366" s="15">
        <v>90</v>
      </c>
      <c r="B8366" s="15">
        <v>10</v>
      </c>
      <c r="D8366" s="15" t="str">
        <f xml:space="preserve"> IF(INDEX(Разделы!C$2:L$1540,A8366*11+3,B8366)="","","= "&amp;INDEX(Разделы!C$2:L$1540,A8366*11+3,B8366)&amp;" ("&amp;INDEX(Разделы!C$2:L$1540,A8366*11+4,B8366)&amp;")")</f>
        <v/>
      </c>
      <c r="E8366" s="15" t="str">
        <f>IF(INDEX(Оценка!C$2:AF$1540,A8364*11+4,(B8366-1)*3+1)="","",INDEX(Оценка!C$2:AF$1540,A8364*11+4,(B8366-1)*3+1)&amp;" ("&amp;INDEX(Оценка!C$2:AF$1540,A8364*11+4,(B8366-1)*3+2)&amp;") ("&amp;INDEX(Оценка!C$2:AF$1540,A8364*11+4,(B8366-1)*3+3)&amp;")")</f>
        <v/>
      </c>
      <c r="F8366" s="15" t="str">
        <f>IF(INDEX(Содержание!C$2:L$1680,A8366*6+2,B8366)="","",INDEX(Содержание!C$2:L$1680,A8366*6+2,B8366))</f>
        <v/>
      </c>
    </row>
    <row r="8367" spans="1:6" s="15" customFormat="1" x14ac:dyDescent="0.25">
      <c r="A8367" s="15">
        <v>90</v>
      </c>
      <c r="B8367" s="15">
        <v>10</v>
      </c>
      <c r="E8367" s="15" t="str">
        <f>IF(INDEX(Оценка!C$2:AF$1540,A8365*11+5,(B8367-1)*3+1)="","",INDEX(Оценка!C$2:AF$1540,A8365*11+5,(B8367-1)*3+1)&amp;" ("&amp;INDEX(Оценка!C$2:AF$1540,A8365*11+5,(B8367-1)*3+2)&amp;") ("&amp;INDEX(Оценка!C$2:AF$1540,A8365*11+5,(B8367-1)*3+3)&amp;")")</f>
        <v/>
      </c>
    </row>
    <row r="8368" spans="1:6" s="15" customFormat="1" x14ac:dyDescent="0.25">
      <c r="A8368" s="15">
        <v>90</v>
      </c>
      <c r="B8368" s="15">
        <v>10</v>
      </c>
      <c r="D8368" s="15" t="str">
        <f>IF(INDEX(Разделы!C$2:L$1540,A8368*11+5,B8368)="","","- "&amp;INDEX(Разделы!C$2:L$1540,A8368*11+5,B8368))</f>
        <v/>
      </c>
      <c r="E8368" s="15" t="str">
        <f>IF(INDEX(Оценка!C$2:AF$1540,A8366*11+6,(B8368-1)*3+1)="","",INDEX(Оценка!C$2:AF$1540,A8366*11+6,(B8368-1)*3+1)&amp;" ("&amp;INDEX(Оценка!C$2:AF$1540,A8366*11+6,(B8368-1)*3+2)&amp;") ("&amp;INDEX(Оценка!C$2:AF$1540,A8366*11+6,(B8368-1)*3+3)&amp;")")</f>
        <v/>
      </c>
      <c r="F8368" s="15" t="str">
        <f>IF(INDEX(Содержание!C$2:L$1680,A8368*6+3,B8368)="","","= "&amp;INDEX(Содержание!C$2:L$1680,A8368*6+3,B8368)&amp;" "&amp;INDEX(Содержание!C$2:L$1680,A8370*6+4,B8370))</f>
        <v/>
      </c>
    </row>
    <row r="8369" spans="1:6" s="15" customFormat="1" x14ac:dyDescent="0.25">
      <c r="A8369" s="15">
        <v>90</v>
      </c>
      <c r="B8369" s="15">
        <v>10</v>
      </c>
      <c r="D8369" s="15" t="str">
        <f>IF(INDEX(Разделы!C$2:L$1540,A8369*11+6,B8369)="","","- "&amp;INDEX(Разделы!C$2:L$1540,A8369*11+6,B8369))</f>
        <v/>
      </c>
      <c r="E8369" s="15" t="str">
        <f>IF(INDEX(Оценка!C$2:AF$1540,A8367*11+7,(B8369-1)*3+1)="","",INDEX(Оценка!C$2:AF$1540,A8367*11+7,(B8369-1)*3+1)&amp;" ("&amp;INDEX(Оценка!C$2:AF$1540,A8367*11+7,(B8369-1)*3+2)&amp;") ("&amp;INDEX(Оценка!C$2:AF$1540,A8367*11+7,(B8369-1)*3+3)&amp;")")</f>
        <v/>
      </c>
    </row>
    <row r="8370" spans="1:6" s="15" customFormat="1" x14ac:dyDescent="0.25">
      <c r="A8370" s="15">
        <v>90</v>
      </c>
      <c r="B8370" s="15">
        <v>10</v>
      </c>
      <c r="D8370" s="15" t="str">
        <f>IF(INDEX(Разделы!C$2:L$1540,A8370*11+7,B8370)="","","- "&amp;INDEX(Разделы!C$2:L$1540,A8370*11+7,B8370))</f>
        <v/>
      </c>
      <c r="E8370" s="15" t="str">
        <f>IF(INDEX(Оценка!C$2:AF$1540,A8368*11+8,(B8370-1)*3+1)="","",INDEX(Оценка!C$2:AF$1540,A8368*11+8,(B8370-1)*3+1)&amp;" ("&amp;INDEX(Оценка!C$2:AF$1540,A8368*11+8,(B8370-1)*3+2)&amp;") ("&amp;INDEX(Оценка!C$2:AF$1540,A8368*11+8,(B8370-1)*3+3)&amp;")")</f>
        <v/>
      </c>
      <c r="F8370" s="15" t="str">
        <f>IF(INDEX(Содержание!C$2:L$1680,A8370*6+5,B8370)="","",INDEX(Содержание!C$2:L$1680,A8370*6+5,B8370))</f>
        <v/>
      </c>
    </row>
    <row r="8371" spans="1:6" s="15" customFormat="1" x14ac:dyDescent="0.25">
      <c r="A8371" s="15">
        <v>90</v>
      </c>
      <c r="B8371" s="15">
        <v>10</v>
      </c>
      <c r="D8371" s="15" t="str">
        <f>IF(INDEX(Разделы!C$2:L$1540,A8371*11+8,B8371)="","","- "&amp;INDEX(Разделы!C$2:L$1540,A8371*11+8,B8371))</f>
        <v/>
      </c>
      <c r="E8371" s="15" t="str">
        <f>IF(INDEX(Оценка!C$2:AF$1540,A8369*11+9,(B8371-1)*3+1)="","",INDEX(Оценка!C$2:AF$1540,A8369*11+9,(B8371-1)*3+1)&amp;" ("&amp;INDEX(Оценка!C$2:AF$1540,A8369*11+9,(B8371-1)*3+2)&amp;") ("&amp;INDEX(Оценка!C$2:AF$1540,A8369*11+9,(B8371-1)*3+3)&amp;")")</f>
        <v/>
      </c>
    </row>
    <row r="8372" spans="1:6" s="15" customFormat="1" x14ac:dyDescent="0.25">
      <c r="A8372" s="15">
        <v>90</v>
      </c>
      <c r="B8372" s="15">
        <v>10</v>
      </c>
      <c r="D8372" s="15" t="str">
        <f>IF(INDEX(Разделы!C$2:L$1540,A8372*11+9,B8372)="","","- "&amp;INDEX(Разделы!C$2:L$1540,A8372*11+9,B8372))</f>
        <v/>
      </c>
      <c r="E8372" s="15" t="str">
        <f>IF(INDEX(Оценка!C$2:AF$1540,A8370*11+10,(B8372-1)*3+1)="","",INDEX(Оценка!C$2:AF$1540,A8370*11+10,(B8372-1)*3+1)&amp;" ("&amp;INDEX(Оценка!C$2:AF$1540,A8370*11+10,(B8372-1)*3+2)&amp;") ("&amp;INDEX(Оценка!C$2:AF$1540,A8370*11+10,(B8372-1)*3+3)&amp;")")</f>
        <v/>
      </c>
    </row>
    <row r="8373" spans="1:6" s="15" customFormat="1" x14ac:dyDescent="0.25">
      <c r="A8373" s="15">
        <v>90</v>
      </c>
      <c r="B8373" s="15">
        <v>10</v>
      </c>
      <c r="D8373" s="15" t="str">
        <f>IF(INDEX(Разделы!C$2:L$1540,A8373*11+10,B8373)="","","- "&amp;INDEX(Разделы!C$2:L$1540,A8373*11+10,B8373))</f>
        <v/>
      </c>
    </row>
    <row r="8374" spans="1:6" s="15" customFormat="1" x14ac:dyDescent="0.25">
      <c r="A8374" s="15">
        <v>90</v>
      </c>
      <c r="B8374" s="15">
        <v>10</v>
      </c>
    </row>
    <row r="8375" spans="1:6" s="15" customFormat="1" x14ac:dyDescent="0.25">
      <c r="A8375" s="15">
        <v>91</v>
      </c>
      <c r="B8375" s="15">
        <v>1</v>
      </c>
      <c r="D8375" s="15" t="str">
        <f>IF(INDEX(Разделы!C$2:L$1540,A8375*11+1,1)="","","== "&amp;INDEX(Разделы!C$2:L$1540,A8375*11+1,1))</f>
        <v/>
      </c>
      <c r="E8375" s="15" t="str">
        <f>IF(INDEX(Оценка!C$2:AF$1540,A8375*11+1,1)="","","== "&amp;INDEX(Оценка!C$2:AF$1540,A8375*11+1,1))</f>
        <v/>
      </c>
      <c r="F8375" s="15" t="str">
        <f>IF(INDEX(Содержание!C$2:L$1680,A8375*6+1,1)="","","== "&amp;INDEX(Содержание!C$2:L$1680,A8375*6+1,1))</f>
        <v/>
      </c>
    </row>
    <row r="8376" spans="1:6" s="15" customFormat="1" x14ac:dyDescent="0.25">
      <c r="A8376" s="15">
        <v>91</v>
      </c>
      <c r="B8376" s="15">
        <v>1</v>
      </c>
    </row>
    <row r="8377" spans="1:6" s="15" customFormat="1" x14ac:dyDescent="0.25">
      <c r="A8377" s="15">
        <v>91</v>
      </c>
      <c r="B8377" s="15">
        <v>1</v>
      </c>
      <c r="D8377" s="15" t="str">
        <f xml:space="preserve"> IF(INDEX(Разделы!C$2:L$1540,A8377*11+3,B8377)="","","= "&amp;INDEX(Разделы!C$2:L$1540,A8377*11+3,B8377)&amp;" ("&amp;INDEX(Разделы!C$2:L$1540,A8377*11+4,B8377)&amp;")")</f>
        <v/>
      </c>
      <c r="E8377" s="15" t="str">
        <f>IF(INDEX(Оценка!C$2:AF$1540,A8375*11+4,(B8377-1)*3+1)="","",INDEX(Оценка!C$2:AF$1540,A8375*11+4,(B8377-1)*3+1)&amp;" ("&amp;INDEX(Оценка!C$2:AF$1540,A8375*11+4,(B8377-1)*3+2)&amp;") ("&amp;INDEX(Оценка!C$2:AF$1540,A8375*11+4,(B8377-1)*3+3)&amp;")")</f>
        <v/>
      </c>
      <c r="F8377" s="15" t="str">
        <f>IF(INDEX(Содержание!C$2:L$1680,A8377*6+2,B8377)="","",INDEX(Содержание!C$2:L$1680,A8377*6+2,B8377))</f>
        <v/>
      </c>
    </row>
    <row r="8378" spans="1:6" s="15" customFormat="1" x14ac:dyDescent="0.25">
      <c r="A8378" s="15">
        <v>91</v>
      </c>
      <c r="B8378" s="15">
        <v>1</v>
      </c>
      <c r="E8378" s="15" t="str">
        <f>IF(INDEX(Оценка!C$2:AF$1540,A8376*11+5,(B8378-1)*3+1)="","",INDEX(Оценка!C$2:AF$1540,A8376*11+5,(B8378-1)*3+1)&amp;" ("&amp;INDEX(Оценка!C$2:AF$1540,A8376*11+5,(B8378-1)*3+2)&amp;") ("&amp;INDEX(Оценка!C$2:AF$1540,A8376*11+5,(B8378-1)*3+3)&amp;")")</f>
        <v/>
      </c>
    </row>
    <row r="8379" spans="1:6" s="15" customFormat="1" x14ac:dyDescent="0.25">
      <c r="A8379" s="15">
        <v>91</v>
      </c>
      <c r="B8379" s="15">
        <v>1</v>
      </c>
      <c r="D8379" s="15" t="str">
        <f>IF(INDEX(Разделы!C$2:L$1540,A8379*11+5,B8379)="","","- "&amp;INDEX(Разделы!C$2:L$1540,A8379*11+5,B8379))</f>
        <v/>
      </c>
      <c r="E8379" s="15" t="str">
        <f>IF(INDEX(Оценка!C$2:AF$1540,A8377*11+6,(B8379-1)*3+1)="","",INDEX(Оценка!C$2:AF$1540,A8377*11+6,(B8379-1)*3+1)&amp;" ("&amp;INDEX(Оценка!C$2:AF$1540,A8377*11+6,(B8379-1)*3+2)&amp;") ("&amp;INDEX(Оценка!C$2:AF$1540,A8377*11+6,(B8379-1)*3+3)&amp;")")</f>
        <v/>
      </c>
      <c r="F8379" s="15" t="str">
        <f>IF(INDEX(Содержание!C$2:L$1680,A8379*6+3,B8379)="","","= "&amp;INDEX(Содержание!C$2:L$1680,A8379*6+3,B8379)&amp;" "&amp;INDEX(Содержание!C$2:L$1680,A8381*6+4,B8381))</f>
        <v/>
      </c>
    </row>
    <row r="8380" spans="1:6" s="15" customFormat="1" x14ac:dyDescent="0.25">
      <c r="A8380" s="15">
        <v>91</v>
      </c>
      <c r="B8380" s="15">
        <v>1</v>
      </c>
      <c r="D8380" s="15" t="str">
        <f>IF(INDEX(Разделы!C$2:L$1540,A8380*11+6,B8380)="","","- "&amp;INDEX(Разделы!C$2:L$1540,A8380*11+6,B8380))</f>
        <v/>
      </c>
      <c r="E8380" s="15" t="str">
        <f>IF(INDEX(Оценка!C$2:AF$1540,A8378*11+7,(B8380-1)*3+1)="","",INDEX(Оценка!C$2:AF$1540,A8378*11+7,(B8380-1)*3+1)&amp;" ("&amp;INDEX(Оценка!C$2:AF$1540,A8378*11+7,(B8380-1)*3+2)&amp;") ("&amp;INDEX(Оценка!C$2:AF$1540,A8378*11+7,(B8380-1)*3+3)&amp;")")</f>
        <v/>
      </c>
    </row>
    <row r="8381" spans="1:6" s="15" customFormat="1" x14ac:dyDescent="0.25">
      <c r="A8381" s="15">
        <v>91</v>
      </c>
      <c r="B8381" s="15">
        <v>1</v>
      </c>
      <c r="D8381" s="15" t="str">
        <f>IF(INDEX(Разделы!C$2:L$1540,A8381*11+7,B8381)="","","- "&amp;INDEX(Разделы!C$2:L$1540,A8381*11+7,B8381))</f>
        <v/>
      </c>
      <c r="E8381" s="15" t="str">
        <f>IF(INDEX(Оценка!C$2:AF$1540,A8379*11+8,(B8381-1)*3+1)="","",INDEX(Оценка!C$2:AF$1540,A8379*11+8,(B8381-1)*3+1)&amp;" ("&amp;INDEX(Оценка!C$2:AF$1540,A8379*11+8,(B8381-1)*3+2)&amp;") ("&amp;INDEX(Оценка!C$2:AF$1540,A8379*11+8,(B8381-1)*3+3)&amp;")")</f>
        <v/>
      </c>
      <c r="F8381" s="15" t="str">
        <f>IF(INDEX(Содержание!C$2:L$1680,A8381*6+5,B8381)="","",INDEX(Содержание!C$2:L$1680,A8381*6+5,B8381))</f>
        <v/>
      </c>
    </row>
    <row r="8382" spans="1:6" s="15" customFormat="1" x14ac:dyDescent="0.25">
      <c r="A8382" s="15">
        <v>91</v>
      </c>
      <c r="B8382" s="15">
        <v>1</v>
      </c>
      <c r="D8382" s="15" t="str">
        <f>IF(INDEX(Разделы!C$2:L$1540,A8382*11+8,B8382)="","","- "&amp;INDEX(Разделы!C$2:L$1540,A8382*11+8,B8382))</f>
        <v/>
      </c>
      <c r="E8382" s="15" t="str">
        <f>IF(INDEX(Оценка!C$2:AF$1540,A8380*11+9,(B8382-1)*3+1)="","",INDEX(Оценка!C$2:AF$1540,A8380*11+9,(B8382-1)*3+1)&amp;" ("&amp;INDEX(Оценка!C$2:AF$1540,A8380*11+9,(B8382-1)*3+2)&amp;") ("&amp;INDEX(Оценка!C$2:AF$1540,A8380*11+9,(B8382-1)*3+3)&amp;")")</f>
        <v/>
      </c>
    </row>
    <row r="8383" spans="1:6" s="15" customFormat="1" x14ac:dyDescent="0.25">
      <c r="A8383" s="15">
        <v>91</v>
      </c>
      <c r="B8383" s="15">
        <v>1</v>
      </c>
      <c r="D8383" s="15" t="str">
        <f>IF(INDEX(Разделы!C$2:L$1540,A8383*11+9,B8383)="","","- "&amp;INDEX(Разделы!C$2:L$1540,A8383*11+9,B8383))</f>
        <v/>
      </c>
      <c r="E8383" s="15" t="str">
        <f>IF(INDEX(Оценка!C$2:AF$1540,A8381*11+10,(B8383-1)*3+1)="","",INDEX(Оценка!C$2:AF$1540,A8381*11+10,(B8383-1)*3+1)&amp;" ("&amp;INDEX(Оценка!C$2:AF$1540,A8381*11+10,(B8383-1)*3+2)&amp;") ("&amp;INDEX(Оценка!C$2:AF$1540,A8381*11+10,(B8383-1)*3+3)&amp;")")</f>
        <v/>
      </c>
    </row>
    <row r="8384" spans="1:6" s="15" customFormat="1" x14ac:dyDescent="0.25">
      <c r="A8384" s="15">
        <v>91</v>
      </c>
      <c r="B8384" s="15">
        <v>1</v>
      </c>
      <c r="D8384" s="15" t="str">
        <f>IF(INDEX(Разделы!C$2:L$1540,A8384*11+10,B8384)="","","- "&amp;INDEX(Разделы!C$2:L$1540,A8384*11+10,B8384))</f>
        <v/>
      </c>
    </row>
    <row r="8385" spans="1:6" s="15" customFormat="1" x14ac:dyDescent="0.25">
      <c r="A8385" s="15">
        <v>91</v>
      </c>
      <c r="B8385" s="15">
        <v>1</v>
      </c>
    </row>
    <row r="8386" spans="1:6" s="15" customFormat="1" x14ac:dyDescent="0.25">
      <c r="A8386" s="15">
        <v>91</v>
      </c>
      <c r="B8386" s="15">
        <v>2</v>
      </c>
      <c r="D8386" s="15" t="str">
        <f xml:space="preserve"> IF(INDEX(Разделы!C$2:L$1540,A8386*11+3,B8386)="","","= "&amp;INDEX(Разделы!C$2:L$1540,A8386*11+3,B8386)&amp;" ("&amp;INDEX(Разделы!C$2:L$1540,A8386*11+4,B8386)&amp;")")</f>
        <v/>
      </c>
      <c r="E8386" s="15" t="str">
        <f>IF(INDEX(Оценка!C$2:AF$1540,A8384*11+4,(B8386-1)*3+1)="","",INDEX(Оценка!C$2:AF$1540,A8384*11+4,(B8386-1)*3+1)&amp;" ("&amp;INDEX(Оценка!C$2:AF$1540,A8384*11+4,(B8386-1)*3+2)&amp;") ("&amp;INDEX(Оценка!C$2:AF$1540,A8384*11+4,(B8386-1)*3+3)&amp;")")</f>
        <v/>
      </c>
      <c r="F8386" s="15" t="str">
        <f>IF(INDEX(Содержание!C$2:L$1680,A8386*6+2,B8386)="","",INDEX(Содержание!C$2:L$1680,A8386*6+2,B8386))</f>
        <v/>
      </c>
    </row>
    <row r="8387" spans="1:6" s="15" customFormat="1" x14ac:dyDescent="0.25">
      <c r="A8387" s="15">
        <v>91</v>
      </c>
      <c r="B8387" s="15">
        <v>2</v>
      </c>
      <c r="E8387" s="15" t="str">
        <f>IF(INDEX(Оценка!C$2:AF$1540,A8385*11+5,(B8387-1)*3+1)="","",INDEX(Оценка!C$2:AF$1540,A8385*11+5,(B8387-1)*3+1)&amp;" ("&amp;INDEX(Оценка!C$2:AF$1540,A8385*11+5,(B8387-1)*3+2)&amp;") ("&amp;INDEX(Оценка!C$2:AF$1540,A8385*11+5,(B8387-1)*3+3)&amp;")")</f>
        <v/>
      </c>
    </row>
    <row r="8388" spans="1:6" s="15" customFormat="1" x14ac:dyDescent="0.25">
      <c r="A8388" s="15">
        <v>91</v>
      </c>
      <c r="B8388" s="15">
        <v>2</v>
      </c>
      <c r="D8388" s="15" t="str">
        <f>IF(INDEX(Разделы!C$2:L$1540,A8388*11+5,B8388)="","","- "&amp;INDEX(Разделы!C$2:L$1540,A8388*11+5,B8388))</f>
        <v/>
      </c>
      <c r="E8388" s="15" t="str">
        <f>IF(INDEX(Оценка!C$2:AF$1540,A8386*11+6,(B8388-1)*3+1)="","",INDEX(Оценка!C$2:AF$1540,A8386*11+6,(B8388-1)*3+1)&amp;" ("&amp;INDEX(Оценка!C$2:AF$1540,A8386*11+6,(B8388-1)*3+2)&amp;") ("&amp;INDEX(Оценка!C$2:AF$1540,A8386*11+6,(B8388-1)*3+3)&amp;")")</f>
        <v/>
      </c>
      <c r="F8388" s="15" t="str">
        <f>IF(INDEX(Содержание!C$2:L$1680,A8388*6+3,B8388)="","","= "&amp;INDEX(Содержание!C$2:L$1680,A8388*6+3,B8388)&amp;" "&amp;INDEX(Содержание!C$2:L$1680,A8390*6+4,B8390))</f>
        <v/>
      </c>
    </row>
    <row r="8389" spans="1:6" s="15" customFormat="1" x14ac:dyDescent="0.25">
      <c r="A8389" s="15">
        <v>91</v>
      </c>
      <c r="B8389" s="15">
        <v>2</v>
      </c>
      <c r="D8389" s="15" t="str">
        <f>IF(INDEX(Разделы!C$2:L$1540,A8389*11+6,B8389)="","","- "&amp;INDEX(Разделы!C$2:L$1540,A8389*11+6,B8389))</f>
        <v/>
      </c>
      <c r="E8389" s="15" t="str">
        <f>IF(INDEX(Оценка!C$2:AF$1540,A8387*11+7,(B8389-1)*3+1)="","",INDEX(Оценка!C$2:AF$1540,A8387*11+7,(B8389-1)*3+1)&amp;" ("&amp;INDEX(Оценка!C$2:AF$1540,A8387*11+7,(B8389-1)*3+2)&amp;") ("&amp;INDEX(Оценка!C$2:AF$1540,A8387*11+7,(B8389-1)*3+3)&amp;")")</f>
        <v/>
      </c>
    </row>
    <row r="8390" spans="1:6" s="15" customFormat="1" x14ac:dyDescent="0.25">
      <c r="A8390" s="15">
        <v>91</v>
      </c>
      <c r="B8390" s="15">
        <v>2</v>
      </c>
      <c r="D8390" s="15" t="str">
        <f>IF(INDEX(Разделы!C$2:L$1540,A8390*11+7,B8390)="","","- "&amp;INDEX(Разделы!C$2:L$1540,A8390*11+7,B8390))</f>
        <v/>
      </c>
      <c r="E8390" s="15" t="str">
        <f>IF(INDEX(Оценка!C$2:AF$1540,A8388*11+8,(B8390-1)*3+1)="","",INDEX(Оценка!C$2:AF$1540,A8388*11+8,(B8390-1)*3+1)&amp;" ("&amp;INDEX(Оценка!C$2:AF$1540,A8388*11+8,(B8390-1)*3+2)&amp;") ("&amp;INDEX(Оценка!C$2:AF$1540,A8388*11+8,(B8390-1)*3+3)&amp;")")</f>
        <v/>
      </c>
      <c r="F8390" s="15" t="str">
        <f>IF(INDEX(Содержание!C$2:L$1680,A8390*6+5,B8390)="","",INDEX(Содержание!C$2:L$1680,A8390*6+5,B8390))</f>
        <v/>
      </c>
    </row>
    <row r="8391" spans="1:6" s="15" customFormat="1" x14ac:dyDescent="0.25">
      <c r="A8391" s="15">
        <v>91</v>
      </c>
      <c r="B8391" s="15">
        <v>2</v>
      </c>
      <c r="D8391" s="15" t="str">
        <f>IF(INDEX(Разделы!C$2:L$1540,A8391*11+8,B8391)="","","- "&amp;INDEX(Разделы!C$2:L$1540,A8391*11+8,B8391))</f>
        <v/>
      </c>
      <c r="E8391" s="15" t="str">
        <f>IF(INDEX(Оценка!C$2:AF$1540,A8389*11+9,(B8391-1)*3+1)="","",INDEX(Оценка!C$2:AF$1540,A8389*11+9,(B8391-1)*3+1)&amp;" ("&amp;INDEX(Оценка!C$2:AF$1540,A8389*11+9,(B8391-1)*3+2)&amp;") ("&amp;INDEX(Оценка!C$2:AF$1540,A8389*11+9,(B8391-1)*3+3)&amp;")")</f>
        <v/>
      </c>
    </row>
    <row r="8392" spans="1:6" s="15" customFormat="1" x14ac:dyDescent="0.25">
      <c r="A8392" s="15">
        <v>91</v>
      </c>
      <c r="B8392" s="15">
        <v>2</v>
      </c>
      <c r="D8392" s="15" t="str">
        <f>IF(INDEX(Разделы!C$2:L$1540,A8392*11+9,B8392)="","","- "&amp;INDEX(Разделы!C$2:L$1540,A8392*11+9,B8392))</f>
        <v/>
      </c>
      <c r="E8392" s="15" t="str">
        <f>IF(INDEX(Оценка!C$2:AF$1540,A8390*11+10,(B8392-1)*3+1)="","",INDEX(Оценка!C$2:AF$1540,A8390*11+10,(B8392-1)*3+1)&amp;" ("&amp;INDEX(Оценка!C$2:AF$1540,A8390*11+10,(B8392-1)*3+2)&amp;") ("&amp;INDEX(Оценка!C$2:AF$1540,A8390*11+10,(B8392-1)*3+3)&amp;")")</f>
        <v/>
      </c>
    </row>
    <row r="8393" spans="1:6" s="15" customFormat="1" x14ac:dyDescent="0.25">
      <c r="A8393" s="15">
        <v>91</v>
      </c>
      <c r="B8393" s="15">
        <v>2</v>
      </c>
      <c r="D8393" s="15" t="str">
        <f>IF(INDEX(Разделы!C$2:L$1540,A8393*11+10,B8393)="","","- "&amp;INDEX(Разделы!C$2:L$1540,A8393*11+10,B8393))</f>
        <v/>
      </c>
    </row>
    <row r="8394" spans="1:6" s="15" customFormat="1" x14ac:dyDescent="0.25">
      <c r="A8394" s="15">
        <v>91</v>
      </c>
      <c r="B8394" s="15">
        <v>2</v>
      </c>
    </row>
    <row r="8395" spans="1:6" s="15" customFormat="1" x14ac:dyDescent="0.25">
      <c r="A8395" s="15">
        <v>91</v>
      </c>
      <c r="B8395" s="15">
        <v>3</v>
      </c>
      <c r="D8395" s="15" t="str">
        <f xml:space="preserve"> IF(INDEX(Разделы!C$2:L$1540,A8395*11+3,B8395)="","","= "&amp;INDEX(Разделы!C$2:L$1540,A8395*11+3,B8395)&amp;" ("&amp;INDEX(Разделы!C$2:L$1540,A8395*11+4,B8395)&amp;")")</f>
        <v/>
      </c>
      <c r="E8395" s="15" t="str">
        <f>IF(INDEX(Оценка!C$2:AF$1540,A8393*11+4,(B8395-1)*3+1)="","",INDEX(Оценка!C$2:AF$1540,A8393*11+4,(B8395-1)*3+1)&amp;" ("&amp;INDEX(Оценка!C$2:AF$1540,A8393*11+4,(B8395-1)*3+2)&amp;") ("&amp;INDEX(Оценка!C$2:AF$1540,A8393*11+4,(B8395-1)*3+3)&amp;")")</f>
        <v/>
      </c>
      <c r="F8395" s="15" t="str">
        <f>IF(INDEX(Содержание!C$2:L$1680,A8395*6+2,B8395)="","",INDEX(Содержание!C$2:L$1680,A8395*6+2,B8395))</f>
        <v/>
      </c>
    </row>
    <row r="8396" spans="1:6" s="15" customFormat="1" x14ac:dyDescent="0.25">
      <c r="A8396" s="15">
        <v>91</v>
      </c>
      <c r="B8396" s="15">
        <v>3</v>
      </c>
      <c r="E8396" s="15" t="str">
        <f>IF(INDEX(Оценка!C$2:AF$1540,A8394*11+5,(B8396-1)*3+1)="","",INDEX(Оценка!C$2:AF$1540,A8394*11+5,(B8396-1)*3+1)&amp;" ("&amp;INDEX(Оценка!C$2:AF$1540,A8394*11+5,(B8396-1)*3+2)&amp;") ("&amp;INDEX(Оценка!C$2:AF$1540,A8394*11+5,(B8396-1)*3+3)&amp;")")</f>
        <v/>
      </c>
    </row>
    <row r="8397" spans="1:6" s="15" customFormat="1" x14ac:dyDescent="0.25">
      <c r="A8397" s="15">
        <v>91</v>
      </c>
      <c r="B8397" s="15">
        <v>3</v>
      </c>
      <c r="D8397" s="15" t="str">
        <f>IF(INDEX(Разделы!C$2:L$1540,A8397*11+5,B8397)="","","- "&amp;INDEX(Разделы!C$2:L$1540,A8397*11+5,B8397))</f>
        <v/>
      </c>
      <c r="E8397" s="15" t="str">
        <f>IF(INDEX(Оценка!C$2:AF$1540,A8395*11+6,(B8397-1)*3+1)="","",INDEX(Оценка!C$2:AF$1540,A8395*11+6,(B8397-1)*3+1)&amp;" ("&amp;INDEX(Оценка!C$2:AF$1540,A8395*11+6,(B8397-1)*3+2)&amp;") ("&amp;INDEX(Оценка!C$2:AF$1540,A8395*11+6,(B8397-1)*3+3)&amp;")")</f>
        <v/>
      </c>
      <c r="F8397" s="15" t="str">
        <f>IF(INDEX(Содержание!C$2:L$1680,A8397*6+3,B8397)="","","= "&amp;INDEX(Содержание!C$2:L$1680,A8397*6+3,B8397)&amp;" "&amp;INDEX(Содержание!C$2:L$1680,A8399*6+4,B8399))</f>
        <v/>
      </c>
    </row>
    <row r="8398" spans="1:6" s="15" customFormat="1" x14ac:dyDescent="0.25">
      <c r="A8398" s="15">
        <v>91</v>
      </c>
      <c r="B8398" s="15">
        <v>3</v>
      </c>
      <c r="D8398" s="15" t="str">
        <f>IF(INDEX(Разделы!C$2:L$1540,A8398*11+6,B8398)="","","- "&amp;INDEX(Разделы!C$2:L$1540,A8398*11+6,B8398))</f>
        <v/>
      </c>
      <c r="E8398" s="15" t="str">
        <f>IF(INDEX(Оценка!C$2:AF$1540,A8396*11+7,(B8398-1)*3+1)="","",INDEX(Оценка!C$2:AF$1540,A8396*11+7,(B8398-1)*3+1)&amp;" ("&amp;INDEX(Оценка!C$2:AF$1540,A8396*11+7,(B8398-1)*3+2)&amp;") ("&amp;INDEX(Оценка!C$2:AF$1540,A8396*11+7,(B8398-1)*3+3)&amp;")")</f>
        <v/>
      </c>
    </row>
    <row r="8399" spans="1:6" s="15" customFormat="1" x14ac:dyDescent="0.25">
      <c r="A8399" s="15">
        <v>91</v>
      </c>
      <c r="B8399" s="15">
        <v>3</v>
      </c>
      <c r="D8399" s="15" t="str">
        <f>IF(INDEX(Разделы!C$2:L$1540,A8399*11+7,B8399)="","","- "&amp;INDEX(Разделы!C$2:L$1540,A8399*11+7,B8399))</f>
        <v/>
      </c>
      <c r="E8399" s="15" t="str">
        <f>IF(INDEX(Оценка!C$2:AF$1540,A8397*11+8,(B8399-1)*3+1)="","",INDEX(Оценка!C$2:AF$1540,A8397*11+8,(B8399-1)*3+1)&amp;" ("&amp;INDEX(Оценка!C$2:AF$1540,A8397*11+8,(B8399-1)*3+2)&amp;") ("&amp;INDEX(Оценка!C$2:AF$1540,A8397*11+8,(B8399-1)*3+3)&amp;")")</f>
        <v/>
      </c>
      <c r="F8399" s="15" t="str">
        <f>IF(INDEX(Содержание!C$2:L$1680,A8399*6+5,B8399)="","",INDEX(Содержание!C$2:L$1680,A8399*6+5,B8399))</f>
        <v/>
      </c>
    </row>
    <row r="8400" spans="1:6" s="15" customFormat="1" x14ac:dyDescent="0.25">
      <c r="A8400" s="15">
        <v>91</v>
      </c>
      <c r="B8400" s="15">
        <v>3</v>
      </c>
      <c r="D8400" s="15" t="str">
        <f>IF(INDEX(Разделы!C$2:L$1540,A8400*11+8,B8400)="","","- "&amp;INDEX(Разделы!C$2:L$1540,A8400*11+8,B8400))</f>
        <v/>
      </c>
      <c r="E8400" s="15" t="str">
        <f>IF(INDEX(Оценка!C$2:AF$1540,A8398*11+9,(B8400-1)*3+1)="","",INDEX(Оценка!C$2:AF$1540,A8398*11+9,(B8400-1)*3+1)&amp;" ("&amp;INDEX(Оценка!C$2:AF$1540,A8398*11+9,(B8400-1)*3+2)&amp;") ("&amp;INDEX(Оценка!C$2:AF$1540,A8398*11+9,(B8400-1)*3+3)&amp;")")</f>
        <v/>
      </c>
    </row>
    <row r="8401" spans="1:6" s="15" customFormat="1" x14ac:dyDescent="0.25">
      <c r="A8401" s="15">
        <v>91</v>
      </c>
      <c r="B8401" s="15">
        <v>3</v>
      </c>
      <c r="D8401" s="15" t="str">
        <f>IF(INDEX(Разделы!C$2:L$1540,A8401*11+9,B8401)="","","- "&amp;INDEX(Разделы!C$2:L$1540,A8401*11+9,B8401))</f>
        <v/>
      </c>
      <c r="E8401" s="15" t="str">
        <f>IF(INDEX(Оценка!C$2:AF$1540,A8399*11+10,(B8401-1)*3+1)="","",INDEX(Оценка!C$2:AF$1540,A8399*11+10,(B8401-1)*3+1)&amp;" ("&amp;INDEX(Оценка!C$2:AF$1540,A8399*11+10,(B8401-1)*3+2)&amp;") ("&amp;INDEX(Оценка!C$2:AF$1540,A8399*11+10,(B8401-1)*3+3)&amp;")")</f>
        <v/>
      </c>
    </row>
    <row r="8402" spans="1:6" s="15" customFormat="1" x14ac:dyDescent="0.25">
      <c r="A8402" s="15">
        <v>91</v>
      </c>
      <c r="B8402" s="15">
        <v>3</v>
      </c>
      <c r="D8402" s="15" t="str">
        <f>IF(INDEX(Разделы!C$2:L$1540,A8402*11+10,B8402)="","","- "&amp;INDEX(Разделы!C$2:L$1540,A8402*11+10,B8402))</f>
        <v/>
      </c>
    </row>
    <row r="8403" spans="1:6" s="15" customFormat="1" x14ac:dyDescent="0.25">
      <c r="A8403" s="15">
        <v>91</v>
      </c>
      <c r="B8403" s="15">
        <v>3</v>
      </c>
    </row>
    <row r="8404" spans="1:6" s="15" customFormat="1" x14ac:dyDescent="0.25">
      <c r="A8404" s="15">
        <v>91</v>
      </c>
      <c r="B8404" s="15">
        <v>4</v>
      </c>
      <c r="D8404" s="15" t="str">
        <f xml:space="preserve"> IF(INDEX(Разделы!C$2:L$1540,A8404*11+3,B8404)="","","= "&amp;INDEX(Разделы!C$2:L$1540,A8404*11+3,B8404)&amp;" ("&amp;INDEX(Разделы!C$2:L$1540,A8404*11+4,B8404)&amp;")")</f>
        <v/>
      </c>
      <c r="E8404" s="15" t="str">
        <f>IF(INDEX(Оценка!C$2:AF$1540,A8402*11+4,(B8404-1)*3+1)="","",INDEX(Оценка!C$2:AF$1540,A8402*11+4,(B8404-1)*3+1)&amp;" ("&amp;INDEX(Оценка!C$2:AF$1540,A8402*11+4,(B8404-1)*3+2)&amp;") ("&amp;INDEX(Оценка!C$2:AF$1540,A8402*11+4,(B8404-1)*3+3)&amp;")")</f>
        <v/>
      </c>
      <c r="F8404" s="15" t="str">
        <f>IF(INDEX(Содержание!C$2:L$1680,A8404*6+2,B8404)="","",INDEX(Содержание!C$2:L$1680,A8404*6+2,B8404))</f>
        <v/>
      </c>
    </row>
    <row r="8405" spans="1:6" s="15" customFormat="1" x14ac:dyDescent="0.25">
      <c r="A8405" s="15">
        <v>91</v>
      </c>
      <c r="B8405" s="15">
        <v>4</v>
      </c>
      <c r="E8405" s="15" t="str">
        <f>IF(INDEX(Оценка!C$2:AF$1540,A8403*11+5,(B8405-1)*3+1)="","",INDEX(Оценка!C$2:AF$1540,A8403*11+5,(B8405-1)*3+1)&amp;" ("&amp;INDEX(Оценка!C$2:AF$1540,A8403*11+5,(B8405-1)*3+2)&amp;") ("&amp;INDEX(Оценка!C$2:AF$1540,A8403*11+5,(B8405-1)*3+3)&amp;")")</f>
        <v/>
      </c>
    </row>
    <row r="8406" spans="1:6" s="15" customFormat="1" x14ac:dyDescent="0.25">
      <c r="A8406" s="15">
        <v>91</v>
      </c>
      <c r="B8406" s="15">
        <v>4</v>
      </c>
      <c r="D8406" s="15" t="str">
        <f>IF(INDEX(Разделы!C$2:L$1540,A8406*11+5,B8406)="","","- "&amp;INDEX(Разделы!C$2:L$1540,A8406*11+5,B8406))</f>
        <v/>
      </c>
      <c r="E8406" s="15" t="str">
        <f>IF(INDEX(Оценка!C$2:AF$1540,A8404*11+6,(B8406-1)*3+1)="","",INDEX(Оценка!C$2:AF$1540,A8404*11+6,(B8406-1)*3+1)&amp;" ("&amp;INDEX(Оценка!C$2:AF$1540,A8404*11+6,(B8406-1)*3+2)&amp;") ("&amp;INDEX(Оценка!C$2:AF$1540,A8404*11+6,(B8406-1)*3+3)&amp;")")</f>
        <v/>
      </c>
      <c r="F8406" s="15" t="str">
        <f>IF(INDEX(Содержание!C$2:L$1680,A8406*6+3,B8406)="","","= "&amp;INDEX(Содержание!C$2:L$1680,A8406*6+3,B8406)&amp;" "&amp;INDEX(Содержание!C$2:L$1680,A8408*6+4,B8408))</f>
        <v/>
      </c>
    </row>
    <row r="8407" spans="1:6" s="15" customFormat="1" x14ac:dyDescent="0.25">
      <c r="A8407" s="15">
        <v>91</v>
      </c>
      <c r="B8407" s="15">
        <v>4</v>
      </c>
      <c r="D8407" s="15" t="str">
        <f>IF(INDEX(Разделы!C$2:L$1540,A8407*11+6,B8407)="","","- "&amp;INDEX(Разделы!C$2:L$1540,A8407*11+6,B8407))</f>
        <v/>
      </c>
      <c r="E8407" s="15" t="str">
        <f>IF(INDEX(Оценка!C$2:AF$1540,A8405*11+7,(B8407-1)*3+1)="","",INDEX(Оценка!C$2:AF$1540,A8405*11+7,(B8407-1)*3+1)&amp;" ("&amp;INDEX(Оценка!C$2:AF$1540,A8405*11+7,(B8407-1)*3+2)&amp;") ("&amp;INDEX(Оценка!C$2:AF$1540,A8405*11+7,(B8407-1)*3+3)&amp;")")</f>
        <v/>
      </c>
    </row>
    <row r="8408" spans="1:6" s="15" customFormat="1" x14ac:dyDescent="0.25">
      <c r="A8408" s="15">
        <v>91</v>
      </c>
      <c r="B8408" s="15">
        <v>4</v>
      </c>
      <c r="D8408" s="15" t="str">
        <f>IF(INDEX(Разделы!C$2:L$1540,A8408*11+7,B8408)="","","- "&amp;INDEX(Разделы!C$2:L$1540,A8408*11+7,B8408))</f>
        <v/>
      </c>
      <c r="E8408" s="15" t="str">
        <f>IF(INDEX(Оценка!C$2:AF$1540,A8406*11+8,(B8408-1)*3+1)="","",INDEX(Оценка!C$2:AF$1540,A8406*11+8,(B8408-1)*3+1)&amp;" ("&amp;INDEX(Оценка!C$2:AF$1540,A8406*11+8,(B8408-1)*3+2)&amp;") ("&amp;INDEX(Оценка!C$2:AF$1540,A8406*11+8,(B8408-1)*3+3)&amp;")")</f>
        <v/>
      </c>
      <c r="F8408" s="15" t="str">
        <f>IF(INDEX(Содержание!C$2:L$1680,A8408*6+5,B8408)="","",INDEX(Содержание!C$2:L$1680,A8408*6+5,B8408))</f>
        <v/>
      </c>
    </row>
    <row r="8409" spans="1:6" s="15" customFormat="1" x14ac:dyDescent="0.25">
      <c r="A8409" s="15">
        <v>91</v>
      </c>
      <c r="B8409" s="15">
        <v>4</v>
      </c>
      <c r="D8409" s="15" t="str">
        <f>IF(INDEX(Разделы!C$2:L$1540,A8409*11+8,B8409)="","","- "&amp;INDEX(Разделы!C$2:L$1540,A8409*11+8,B8409))</f>
        <v/>
      </c>
      <c r="E8409" s="15" t="str">
        <f>IF(INDEX(Оценка!C$2:AF$1540,A8407*11+9,(B8409-1)*3+1)="","",INDEX(Оценка!C$2:AF$1540,A8407*11+9,(B8409-1)*3+1)&amp;" ("&amp;INDEX(Оценка!C$2:AF$1540,A8407*11+9,(B8409-1)*3+2)&amp;") ("&amp;INDEX(Оценка!C$2:AF$1540,A8407*11+9,(B8409-1)*3+3)&amp;")")</f>
        <v/>
      </c>
    </row>
    <row r="8410" spans="1:6" s="15" customFormat="1" x14ac:dyDescent="0.25">
      <c r="A8410" s="15">
        <v>91</v>
      </c>
      <c r="B8410" s="15">
        <v>4</v>
      </c>
      <c r="D8410" s="15" t="str">
        <f>IF(INDEX(Разделы!C$2:L$1540,A8410*11+9,B8410)="","","- "&amp;INDEX(Разделы!C$2:L$1540,A8410*11+9,B8410))</f>
        <v/>
      </c>
      <c r="E8410" s="15" t="str">
        <f>IF(INDEX(Оценка!C$2:AF$1540,A8408*11+10,(B8410-1)*3+1)="","",INDEX(Оценка!C$2:AF$1540,A8408*11+10,(B8410-1)*3+1)&amp;" ("&amp;INDEX(Оценка!C$2:AF$1540,A8408*11+10,(B8410-1)*3+2)&amp;") ("&amp;INDEX(Оценка!C$2:AF$1540,A8408*11+10,(B8410-1)*3+3)&amp;")")</f>
        <v/>
      </c>
    </row>
    <row r="8411" spans="1:6" s="15" customFormat="1" x14ac:dyDescent="0.25">
      <c r="A8411" s="15">
        <v>91</v>
      </c>
      <c r="B8411" s="15">
        <v>4</v>
      </c>
      <c r="D8411" s="15" t="str">
        <f>IF(INDEX(Разделы!C$2:L$1540,A8411*11+10,B8411)="","","- "&amp;INDEX(Разделы!C$2:L$1540,A8411*11+10,B8411))</f>
        <v/>
      </c>
    </row>
    <row r="8412" spans="1:6" s="15" customFormat="1" x14ac:dyDescent="0.25">
      <c r="A8412" s="15">
        <v>91</v>
      </c>
      <c r="B8412" s="15">
        <v>4</v>
      </c>
    </row>
    <row r="8413" spans="1:6" s="15" customFormat="1" x14ac:dyDescent="0.25">
      <c r="A8413" s="15">
        <v>91</v>
      </c>
      <c r="B8413" s="15">
        <v>5</v>
      </c>
      <c r="D8413" s="15" t="str">
        <f xml:space="preserve"> IF(INDEX(Разделы!C$2:L$1540,A8413*11+3,B8413)="","","= "&amp;INDEX(Разделы!C$2:L$1540,A8413*11+3,B8413)&amp;" ("&amp;INDEX(Разделы!C$2:L$1540,A8413*11+4,B8413)&amp;")")</f>
        <v/>
      </c>
      <c r="E8413" s="15" t="str">
        <f>IF(INDEX(Оценка!C$2:AF$1540,A8411*11+4,(B8413-1)*3+1)="","",INDEX(Оценка!C$2:AF$1540,A8411*11+4,(B8413-1)*3+1)&amp;" ("&amp;INDEX(Оценка!C$2:AF$1540,A8411*11+4,(B8413-1)*3+2)&amp;") ("&amp;INDEX(Оценка!C$2:AF$1540,A8411*11+4,(B8413-1)*3+3)&amp;")")</f>
        <v/>
      </c>
      <c r="F8413" s="15" t="str">
        <f>IF(INDEX(Содержание!C$2:L$1680,A8413*6+2,B8413)="","",INDEX(Содержание!C$2:L$1680,A8413*6+2,B8413))</f>
        <v/>
      </c>
    </row>
    <row r="8414" spans="1:6" s="15" customFormat="1" x14ac:dyDescent="0.25">
      <c r="A8414" s="15">
        <v>91</v>
      </c>
      <c r="B8414" s="15">
        <v>5</v>
      </c>
      <c r="E8414" s="15" t="str">
        <f>IF(INDEX(Оценка!C$2:AF$1540,A8412*11+5,(B8414-1)*3+1)="","",INDEX(Оценка!C$2:AF$1540,A8412*11+5,(B8414-1)*3+1)&amp;" ("&amp;INDEX(Оценка!C$2:AF$1540,A8412*11+5,(B8414-1)*3+2)&amp;") ("&amp;INDEX(Оценка!C$2:AF$1540,A8412*11+5,(B8414-1)*3+3)&amp;")")</f>
        <v/>
      </c>
    </row>
    <row r="8415" spans="1:6" s="15" customFormat="1" x14ac:dyDescent="0.25">
      <c r="A8415" s="15">
        <v>91</v>
      </c>
      <c r="B8415" s="15">
        <v>5</v>
      </c>
      <c r="D8415" s="15" t="str">
        <f>IF(INDEX(Разделы!C$2:L$1540,A8415*11+5,B8415)="","","- "&amp;INDEX(Разделы!C$2:L$1540,A8415*11+5,B8415))</f>
        <v/>
      </c>
      <c r="E8415" s="15" t="str">
        <f>IF(INDEX(Оценка!C$2:AF$1540,A8413*11+6,(B8415-1)*3+1)="","",INDEX(Оценка!C$2:AF$1540,A8413*11+6,(B8415-1)*3+1)&amp;" ("&amp;INDEX(Оценка!C$2:AF$1540,A8413*11+6,(B8415-1)*3+2)&amp;") ("&amp;INDEX(Оценка!C$2:AF$1540,A8413*11+6,(B8415-1)*3+3)&amp;")")</f>
        <v/>
      </c>
      <c r="F8415" s="15" t="str">
        <f>IF(INDEX(Содержание!C$2:L$1680,A8415*6+3,B8415)="","","= "&amp;INDEX(Содержание!C$2:L$1680,A8415*6+3,B8415)&amp;" "&amp;INDEX(Содержание!C$2:L$1680,A8417*6+4,B8417))</f>
        <v/>
      </c>
    </row>
    <row r="8416" spans="1:6" s="15" customFormat="1" x14ac:dyDescent="0.25">
      <c r="A8416" s="15">
        <v>91</v>
      </c>
      <c r="B8416" s="15">
        <v>5</v>
      </c>
      <c r="D8416" s="15" t="str">
        <f>IF(INDEX(Разделы!C$2:L$1540,A8416*11+6,B8416)="","","- "&amp;INDEX(Разделы!C$2:L$1540,A8416*11+6,B8416))</f>
        <v/>
      </c>
      <c r="E8416" s="15" t="str">
        <f>IF(INDEX(Оценка!C$2:AF$1540,A8414*11+7,(B8416-1)*3+1)="","",INDEX(Оценка!C$2:AF$1540,A8414*11+7,(B8416-1)*3+1)&amp;" ("&amp;INDEX(Оценка!C$2:AF$1540,A8414*11+7,(B8416-1)*3+2)&amp;") ("&amp;INDEX(Оценка!C$2:AF$1540,A8414*11+7,(B8416-1)*3+3)&amp;")")</f>
        <v/>
      </c>
    </row>
    <row r="8417" spans="1:6" s="15" customFormat="1" x14ac:dyDescent="0.25">
      <c r="A8417" s="15">
        <v>91</v>
      </c>
      <c r="B8417" s="15">
        <v>5</v>
      </c>
      <c r="D8417" s="15" t="str">
        <f>IF(INDEX(Разделы!C$2:L$1540,A8417*11+7,B8417)="","","- "&amp;INDEX(Разделы!C$2:L$1540,A8417*11+7,B8417))</f>
        <v/>
      </c>
      <c r="E8417" s="15" t="str">
        <f>IF(INDEX(Оценка!C$2:AF$1540,A8415*11+8,(B8417-1)*3+1)="","",INDEX(Оценка!C$2:AF$1540,A8415*11+8,(B8417-1)*3+1)&amp;" ("&amp;INDEX(Оценка!C$2:AF$1540,A8415*11+8,(B8417-1)*3+2)&amp;") ("&amp;INDEX(Оценка!C$2:AF$1540,A8415*11+8,(B8417-1)*3+3)&amp;")")</f>
        <v/>
      </c>
      <c r="F8417" s="15" t="str">
        <f>IF(INDEX(Содержание!C$2:L$1680,A8417*6+5,B8417)="","",INDEX(Содержание!C$2:L$1680,A8417*6+5,B8417))</f>
        <v/>
      </c>
    </row>
    <row r="8418" spans="1:6" s="15" customFormat="1" x14ac:dyDescent="0.25">
      <c r="A8418" s="15">
        <v>91</v>
      </c>
      <c r="B8418" s="15">
        <v>5</v>
      </c>
      <c r="D8418" s="15" t="str">
        <f>IF(INDEX(Разделы!C$2:L$1540,A8418*11+8,B8418)="","","- "&amp;INDEX(Разделы!C$2:L$1540,A8418*11+8,B8418))</f>
        <v/>
      </c>
      <c r="E8418" s="15" t="str">
        <f>IF(INDEX(Оценка!C$2:AF$1540,A8416*11+9,(B8418-1)*3+1)="","",INDEX(Оценка!C$2:AF$1540,A8416*11+9,(B8418-1)*3+1)&amp;" ("&amp;INDEX(Оценка!C$2:AF$1540,A8416*11+9,(B8418-1)*3+2)&amp;") ("&amp;INDEX(Оценка!C$2:AF$1540,A8416*11+9,(B8418-1)*3+3)&amp;")")</f>
        <v/>
      </c>
    </row>
    <row r="8419" spans="1:6" s="15" customFormat="1" x14ac:dyDescent="0.25">
      <c r="A8419" s="15">
        <v>91</v>
      </c>
      <c r="B8419" s="15">
        <v>5</v>
      </c>
      <c r="D8419" s="15" t="str">
        <f>IF(INDEX(Разделы!C$2:L$1540,A8419*11+9,B8419)="","","- "&amp;INDEX(Разделы!C$2:L$1540,A8419*11+9,B8419))</f>
        <v/>
      </c>
      <c r="E8419" s="15" t="str">
        <f>IF(INDEX(Оценка!C$2:AF$1540,A8417*11+10,(B8419-1)*3+1)="","",INDEX(Оценка!C$2:AF$1540,A8417*11+10,(B8419-1)*3+1)&amp;" ("&amp;INDEX(Оценка!C$2:AF$1540,A8417*11+10,(B8419-1)*3+2)&amp;") ("&amp;INDEX(Оценка!C$2:AF$1540,A8417*11+10,(B8419-1)*3+3)&amp;")")</f>
        <v/>
      </c>
    </row>
    <row r="8420" spans="1:6" s="15" customFormat="1" x14ac:dyDescent="0.25">
      <c r="A8420" s="15">
        <v>91</v>
      </c>
      <c r="B8420" s="15">
        <v>5</v>
      </c>
      <c r="D8420" s="15" t="str">
        <f>IF(INDEX(Разделы!C$2:L$1540,A8420*11+10,B8420)="","","- "&amp;INDEX(Разделы!C$2:L$1540,A8420*11+10,B8420))</f>
        <v/>
      </c>
    </row>
    <row r="8421" spans="1:6" s="15" customFormat="1" x14ac:dyDescent="0.25">
      <c r="A8421" s="15">
        <v>91</v>
      </c>
      <c r="B8421" s="15">
        <v>5</v>
      </c>
    </row>
    <row r="8422" spans="1:6" s="15" customFormat="1" x14ac:dyDescent="0.25">
      <c r="A8422" s="15">
        <v>91</v>
      </c>
      <c r="B8422" s="15">
        <v>6</v>
      </c>
      <c r="D8422" s="15" t="str">
        <f xml:space="preserve"> IF(INDEX(Разделы!C$2:L$1540,A8422*11+3,B8422)="","","= "&amp;INDEX(Разделы!C$2:L$1540,A8422*11+3,B8422)&amp;" ("&amp;INDEX(Разделы!C$2:L$1540,A8422*11+4,B8422)&amp;")")</f>
        <v/>
      </c>
      <c r="E8422" s="15" t="str">
        <f>IF(INDEX(Оценка!C$2:AF$1540,A8420*11+4,(B8422-1)*3+1)="","",INDEX(Оценка!C$2:AF$1540,A8420*11+4,(B8422-1)*3+1)&amp;" ("&amp;INDEX(Оценка!C$2:AF$1540,A8420*11+4,(B8422-1)*3+2)&amp;") ("&amp;INDEX(Оценка!C$2:AF$1540,A8420*11+4,(B8422-1)*3+3)&amp;")")</f>
        <v/>
      </c>
      <c r="F8422" s="15" t="str">
        <f>IF(INDEX(Содержание!C$2:L$1680,A8422*6+2,B8422)="","",INDEX(Содержание!C$2:L$1680,A8422*6+2,B8422))</f>
        <v/>
      </c>
    </row>
    <row r="8423" spans="1:6" s="15" customFormat="1" x14ac:dyDescent="0.25">
      <c r="A8423" s="15">
        <v>91</v>
      </c>
      <c r="B8423" s="15">
        <v>6</v>
      </c>
      <c r="E8423" s="15" t="str">
        <f>IF(INDEX(Оценка!C$2:AF$1540,A8421*11+5,(B8423-1)*3+1)="","",INDEX(Оценка!C$2:AF$1540,A8421*11+5,(B8423-1)*3+1)&amp;" ("&amp;INDEX(Оценка!C$2:AF$1540,A8421*11+5,(B8423-1)*3+2)&amp;") ("&amp;INDEX(Оценка!C$2:AF$1540,A8421*11+5,(B8423-1)*3+3)&amp;")")</f>
        <v/>
      </c>
    </row>
    <row r="8424" spans="1:6" s="15" customFormat="1" x14ac:dyDescent="0.25">
      <c r="A8424" s="15">
        <v>91</v>
      </c>
      <c r="B8424" s="15">
        <v>6</v>
      </c>
      <c r="D8424" s="15" t="str">
        <f>IF(INDEX(Разделы!C$2:L$1540,A8424*11+5,B8424)="","","- "&amp;INDEX(Разделы!C$2:L$1540,A8424*11+5,B8424))</f>
        <v/>
      </c>
      <c r="E8424" s="15" t="str">
        <f>IF(INDEX(Оценка!C$2:AF$1540,A8422*11+6,(B8424-1)*3+1)="","",INDEX(Оценка!C$2:AF$1540,A8422*11+6,(B8424-1)*3+1)&amp;" ("&amp;INDEX(Оценка!C$2:AF$1540,A8422*11+6,(B8424-1)*3+2)&amp;") ("&amp;INDEX(Оценка!C$2:AF$1540,A8422*11+6,(B8424-1)*3+3)&amp;")")</f>
        <v/>
      </c>
      <c r="F8424" s="15" t="str">
        <f>IF(INDEX(Содержание!C$2:L$1680,A8424*6+3,B8424)="","","= "&amp;INDEX(Содержание!C$2:L$1680,A8424*6+3,B8424)&amp;" "&amp;INDEX(Содержание!C$2:L$1680,A8426*6+4,B8426))</f>
        <v/>
      </c>
    </row>
    <row r="8425" spans="1:6" s="15" customFormat="1" x14ac:dyDescent="0.25">
      <c r="A8425" s="15">
        <v>91</v>
      </c>
      <c r="B8425" s="15">
        <v>6</v>
      </c>
      <c r="D8425" s="15" t="str">
        <f>IF(INDEX(Разделы!C$2:L$1540,A8425*11+6,B8425)="","","- "&amp;INDEX(Разделы!C$2:L$1540,A8425*11+6,B8425))</f>
        <v/>
      </c>
      <c r="E8425" s="15" t="str">
        <f>IF(INDEX(Оценка!C$2:AF$1540,A8423*11+7,(B8425-1)*3+1)="","",INDEX(Оценка!C$2:AF$1540,A8423*11+7,(B8425-1)*3+1)&amp;" ("&amp;INDEX(Оценка!C$2:AF$1540,A8423*11+7,(B8425-1)*3+2)&amp;") ("&amp;INDEX(Оценка!C$2:AF$1540,A8423*11+7,(B8425-1)*3+3)&amp;")")</f>
        <v/>
      </c>
    </row>
    <row r="8426" spans="1:6" s="15" customFormat="1" x14ac:dyDescent="0.25">
      <c r="A8426" s="15">
        <v>91</v>
      </c>
      <c r="B8426" s="15">
        <v>6</v>
      </c>
      <c r="D8426" s="15" t="str">
        <f>IF(INDEX(Разделы!C$2:L$1540,A8426*11+7,B8426)="","","- "&amp;INDEX(Разделы!C$2:L$1540,A8426*11+7,B8426))</f>
        <v/>
      </c>
      <c r="E8426" s="15" t="str">
        <f>IF(INDEX(Оценка!C$2:AF$1540,A8424*11+8,(B8426-1)*3+1)="","",INDEX(Оценка!C$2:AF$1540,A8424*11+8,(B8426-1)*3+1)&amp;" ("&amp;INDEX(Оценка!C$2:AF$1540,A8424*11+8,(B8426-1)*3+2)&amp;") ("&amp;INDEX(Оценка!C$2:AF$1540,A8424*11+8,(B8426-1)*3+3)&amp;")")</f>
        <v/>
      </c>
      <c r="F8426" s="15" t="str">
        <f>IF(INDEX(Содержание!C$2:L$1680,A8426*6+5,B8426)="","",INDEX(Содержание!C$2:L$1680,A8426*6+5,B8426))</f>
        <v/>
      </c>
    </row>
    <row r="8427" spans="1:6" s="15" customFormat="1" x14ac:dyDescent="0.25">
      <c r="A8427" s="15">
        <v>91</v>
      </c>
      <c r="B8427" s="15">
        <v>6</v>
      </c>
      <c r="D8427" s="15" t="str">
        <f>IF(INDEX(Разделы!C$2:L$1540,A8427*11+8,B8427)="","","- "&amp;INDEX(Разделы!C$2:L$1540,A8427*11+8,B8427))</f>
        <v/>
      </c>
      <c r="E8427" s="15" t="str">
        <f>IF(INDEX(Оценка!C$2:AF$1540,A8425*11+9,(B8427-1)*3+1)="","",INDEX(Оценка!C$2:AF$1540,A8425*11+9,(B8427-1)*3+1)&amp;" ("&amp;INDEX(Оценка!C$2:AF$1540,A8425*11+9,(B8427-1)*3+2)&amp;") ("&amp;INDEX(Оценка!C$2:AF$1540,A8425*11+9,(B8427-1)*3+3)&amp;")")</f>
        <v/>
      </c>
    </row>
    <row r="8428" spans="1:6" s="15" customFormat="1" x14ac:dyDescent="0.25">
      <c r="A8428" s="15">
        <v>91</v>
      </c>
      <c r="B8428" s="15">
        <v>6</v>
      </c>
      <c r="D8428" s="15" t="str">
        <f>IF(INDEX(Разделы!C$2:L$1540,A8428*11+9,B8428)="","","- "&amp;INDEX(Разделы!C$2:L$1540,A8428*11+9,B8428))</f>
        <v/>
      </c>
      <c r="E8428" s="15" t="str">
        <f>IF(INDEX(Оценка!C$2:AF$1540,A8426*11+10,(B8428-1)*3+1)="","",INDEX(Оценка!C$2:AF$1540,A8426*11+10,(B8428-1)*3+1)&amp;" ("&amp;INDEX(Оценка!C$2:AF$1540,A8426*11+10,(B8428-1)*3+2)&amp;") ("&amp;INDEX(Оценка!C$2:AF$1540,A8426*11+10,(B8428-1)*3+3)&amp;")")</f>
        <v/>
      </c>
    </row>
    <row r="8429" spans="1:6" s="15" customFormat="1" x14ac:dyDescent="0.25">
      <c r="A8429" s="15">
        <v>91</v>
      </c>
      <c r="B8429" s="15">
        <v>6</v>
      </c>
      <c r="D8429" s="15" t="str">
        <f>IF(INDEX(Разделы!C$2:L$1540,A8429*11+10,B8429)="","","- "&amp;INDEX(Разделы!C$2:L$1540,A8429*11+10,B8429))</f>
        <v/>
      </c>
    </row>
    <row r="8430" spans="1:6" s="15" customFormat="1" x14ac:dyDescent="0.25">
      <c r="A8430" s="15">
        <v>91</v>
      </c>
      <c r="B8430" s="15">
        <v>6</v>
      </c>
    </row>
    <row r="8431" spans="1:6" s="15" customFormat="1" x14ac:dyDescent="0.25">
      <c r="A8431" s="15">
        <v>91</v>
      </c>
      <c r="B8431" s="15">
        <v>7</v>
      </c>
      <c r="D8431" s="15" t="str">
        <f xml:space="preserve"> IF(INDEX(Разделы!C$2:L$1540,A8431*11+3,B8431)="","","= "&amp;INDEX(Разделы!C$2:L$1540,A8431*11+3,B8431)&amp;" ("&amp;INDEX(Разделы!C$2:L$1540,A8431*11+4,B8431)&amp;")")</f>
        <v/>
      </c>
      <c r="E8431" s="15" t="str">
        <f>IF(INDEX(Оценка!C$2:AF$1540,A8429*11+4,(B8431-1)*3+1)="","",INDEX(Оценка!C$2:AF$1540,A8429*11+4,(B8431-1)*3+1)&amp;" ("&amp;INDEX(Оценка!C$2:AF$1540,A8429*11+4,(B8431-1)*3+2)&amp;") ("&amp;INDEX(Оценка!C$2:AF$1540,A8429*11+4,(B8431-1)*3+3)&amp;")")</f>
        <v/>
      </c>
      <c r="F8431" s="15" t="str">
        <f>IF(INDEX(Содержание!C$2:L$1680,A8431*6+2,B8431)="","",INDEX(Содержание!C$2:L$1680,A8431*6+2,B8431))</f>
        <v/>
      </c>
    </row>
    <row r="8432" spans="1:6" s="15" customFormat="1" x14ac:dyDescent="0.25">
      <c r="A8432" s="15">
        <v>91</v>
      </c>
      <c r="B8432" s="15">
        <v>7</v>
      </c>
      <c r="E8432" s="15" t="str">
        <f>IF(INDEX(Оценка!C$2:AF$1540,A8430*11+5,(B8432-1)*3+1)="","",INDEX(Оценка!C$2:AF$1540,A8430*11+5,(B8432-1)*3+1)&amp;" ("&amp;INDEX(Оценка!C$2:AF$1540,A8430*11+5,(B8432-1)*3+2)&amp;") ("&amp;INDEX(Оценка!C$2:AF$1540,A8430*11+5,(B8432-1)*3+3)&amp;")")</f>
        <v/>
      </c>
    </row>
    <row r="8433" spans="1:6" s="15" customFormat="1" x14ac:dyDescent="0.25">
      <c r="A8433" s="15">
        <v>91</v>
      </c>
      <c r="B8433" s="15">
        <v>7</v>
      </c>
      <c r="D8433" s="15" t="str">
        <f>IF(INDEX(Разделы!C$2:L$1540,A8433*11+5,B8433)="","","- "&amp;INDEX(Разделы!C$2:L$1540,A8433*11+5,B8433))</f>
        <v/>
      </c>
      <c r="E8433" s="15" t="str">
        <f>IF(INDEX(Оценка!C$2:AF$1540,A8431*11+6,(B8433-1)*3+1)="","",INDEX(Оценка!C$2:AF$1540,A8431*11+6,(B8433-1)*3+1)&amp;" ("&amp;INDEX(Оценка!C$2:AF$1540,A8431*11+6,(B8433-1)*3+2)&amp;") ("&amp;INDEX(Оценка!C$2:AF$1540,A8431*11+6,(B8433-1)*3+3)&amp;")")</f>
        <v/>
      </c>
      <c r="F8433" s="15" t="str">
        <f>IF(INDEX(Содержание!C$2:L$1680,A8433*6+3,B8433)="","","= "&amp;INDEX(Содержание!C$2:L$1680,A8433*6+3,B8433)&amp;" "&amp;INDEX(Содержание!C$2:L$1680,A8435*6+4,B8435))</f>
        <v/>
      </c>
    </row>
    <row r="8434" spans="1:6" s="15" customFormat="1" x14ac:dyDescent="0.25">
      <c r="A8434" s="15">
        <v>91</v>
      </c>
      <c r="B8434" s="15">
        <v>7</v>
      </c>
      <c r="D8434" s="15" t="str">
        <f>IF(INDEX(Разделы!C$2:L$1540,A8434*11+6,B8434)="","","- "&amp;INDEX(Разделы!C$2:L$1540,A8434*11+6,B8434))</f>
        <v/>
      </c>
      <c r="E8434" s="15" t="str">
        <f>IF(INDEX(Оценка!C$2:AF$1540,A8432*11+7,(B8434-1)*3+1)="","",INDEX(Оценка!C$2:AF$1540,A8432*11+7,(B8434-1)*3+1)&amp;" ("&amp;INDEX(Оценка!C$2:AF$1540,A8432*11+7,(B8434-1)*3+2)&amp;") ("&amp;INDEX(Оценка!C$2:AF$1540,A8432*11+7,(B8434-1)*3+3)&amp;")")</f>
        <v/>
      </c>
    </row>
    <row r="8435" spans="1:6" s="15" customFormat="1" x14ac:dyDescent="0.25">
      <c r="A8435" s="15">
        <v>91</v>
      </c>
      <c r="B8435" s="15">
        <v>7</v>
      </c>
      <c r="D8435" s="15" t="str">
        <f>IF(INDEX(Разделы!C$2:L$1540,A8435*11+7,B8435)="","","- "&amp;INDEX(Разделы!C$2:L$1540,A8435*11+7,B8435))</f>
        <v/>
      </c>
      <c r="E8435" s="15" t="str">
        <f>IF(INDEX(Оценка!C$2:AF$1540,A8433*11+8,(B8435-1)*3+1)="","",INDEX(Оценка!C$2:AF$1540,A8433*11+8,(B8435-1)*3+1)&amp;" ("&amp;INDEX(Оценка!C$2:AF$1540,A8433*11+8,(B8435-1)*3+2)&amp;") ("&amp;INDEX(Оценка!C$2:AF$1540,A8433*11+8,(B8435-1)*3+3)&amp;")")</f>
        <v/>
      </c>
      <c r="F8435" s="15" t="str">
        <f>IF(INDEX(Содержание!C$2:L$1680,A8435*6+5,B8435)="","",INDEX(Содержание!C$2:L$1680,A8435*6+5,B8435))</f>
        <v/>
      </c>
    </row>
    <row r="8436" spans="1:6" s="15" customFormat="1" x14ac:dyDescent="0.25">
      <c r="A8436" s="15">
        <v>91</v>
      </c>
      <c r="B8436" s="15">
        <v>7</v>
      </c>
      <c r="D8436" s="15" t="str">
        <f>IF(INDEX(Разделы!C$2:L$1540,A8436*11+8,B8436)="","","- "&amp;INDEX(Разделы!C$2:L$1540,A8436*11+8,B8436))</f>
        <v/>
      </c>
      <c r="E8436" s="15" t="str">
        <f>IF(INDEX(Оценка!C$2:AF$1540,A8434*11+9,(B8436-1)*3+1)="","",INDEX(Оценка!C$2:AF$1540,A8434*11+9,(B8436-1)*3+1)&amp;" ("&amp;INDEX(Оценка!C$2:AF$1540,A8434*11+9,(B8436-1)*3+2)&amp;") ("&amp;INDEX(Оценка!C$2:AF$1540,A8434*11+9,(B8436-1)*3+3)&amp;")")</f>
        <v/>
      </c>
    </row>
    <row r="8437" spans="1:6" s="15" customFormat="1" x14ac:dyDescent="0.25">
      <c r="A8437" s="15">
        <v>91</v>
      </c>
      <c r="B8437" s="15">
        <v>7</v>
      </c>
      <c r="D8437" s="15" t="str">
        <f>IF(INDEX(Разделы!C$2:L$1540,A8437*11+9,B8437)="","","- "&amp;INDEX(Разделы!C$2:L$1540,A8437*11+9,B8437))</f>
        <v/>
      </c>
      <c r="E8437" s="15" t="str">
        <f>IF(INDEX(Оценка!C$2:AF$1540,A8435*11+10,(B8437-1)*3+1)="","",INDEX(Оценка!C$2:AF$1540,A8435*11+10,(B8437-1)*3+1)&amp;" ("&amp;INDEX(Оценка!C$2:AF$1540,A8435*11+10,(B8437-1)*3+2)&amp;") ("&amp;INDEX(Оценка!C$2:AF$1540,A8435*11+10,(B8437-1)*3+3)&amp;")")</f>
        <v/>
      </c>
    </row>
    <row r="8438" spans="1:6" s="15" customFormat="1" x14ac:dyDescent="0.25">
      <c r="A8438" s="15">
        <v>91</v>
      </c>
      <c r="B8438" s="15">
        <v>7</v>
      </c>
      <c r="D8438" s="15" t="str">
        <f>IF(INDEX(Разделы!C$2:L$1540,A8438*11+10,B8438)="","","- "&amp;INDEX(Разделы!C$2:L$1540,A8438*11+10,B8438))</f>
        <v/>
      </c>
    </row>
    <row r="8439" spans="1:6" s="15" customFormat="1" x14ac:dyDescent="0.25">
      <c r="A8439" s="15">
        <v>91</v>
      </c>
      <c r="B8439" s="15">
        <v>7</v>
      </c>
    </row>
    <row r="8440" spans="1:6" s="15" customFormat="1" x14ac:dyDescent="0.25">
      <c r="A8440" s="15">
        <v>91</v>
      </c>
      <c r="B8440" s="15">
        <v>8</v>
      </c>
      <c r="D8440" s="15" t="str">
        <f xml:space="preserve"> IF(INDEX(Разделы!C$2:L$1540,A8440*11+3,B8440)="","","= "&amp;INDEX(Разделы!C$2:L$1540,A8440*11+3,B8440)&amp;" ("&amp;INDEX(Разделы!C$2:L$1540,A8440*11+4,B8440)&amp;")")</f>
        <v/>
      </c>
      <c r="E8440" s="15" t="str">
        <f>IF(INDEX(Оценка!C$2:AF$1540,A8438*11+4,(B8440-1)*3+1)="","",INDEX(Оценка!C$2:AF$1540,A8438*11+4,(B8440-1)*3+1)&amp;" ("&amp;INDEX(Оценка!C$2:AF$1540,A8438*11+4,(B8440-1)*3+2)&amp;") ("&amp;INDEX(Оценка!C$2:AF$1540,A8438*11+4,(B8440-1)*3+3)&amp;")")</f>
        <v/>
      </c>
      <c r="F8440" s="15" t="str">
        <f>IF(INDEX(Содержание!C$2:L$1680,A8440*6+2,B8440)="","",INDEX(Содержание!C$2:L$1680,A8440*6+2,B8440))</f>
        <v/>
      </c>
    </row>
    <row r="8441" spans="1:6" s="15" customFormat="1" x14ac:dyDescent="0.25">
      <c r="A8441" s="15">
        <v>91</v>
      </c>
      <c r="B8441" s="15">
        <v>8</v>
      </c>
      <c r="E8441" s="15" t="str">
        <f>IF(INDEX(Оценка!C$2:AF$1540,A8439*11+5,(B8441-1)*3+1)="","",INDEX(Оценка!C$2:AF$1540,A8439*11+5,(B8441-1)*3+1)&amp;" ("&amp;INDEX(Оценка!C$2:AF$1540,A8439*11+5,(B8441-1)*3+2)&amp;") ("&amp;INDEX(Оценка!C$2:AF$1540,A8439*11+5,(B8441-1)*3+3)&amp;")")</f>
        <v/>
      </c>
    </row>
    <row r="8442" spans="1:6" s="15" customFormat="1" x14ac:dyDescent="0.25">
      <c r="A8442" s="15">
        <v>91</v>
      </c>
      <c r="B8442" s="15">
        <v>8</v>
      </c>
      <c r="D8442" s="15" t="str">
        <f>IF(INDEX(Разделы!C$2:L$1540,A8442*11+5,B8442)="","","- "&amp;INDEX(Разделы!C$2:L$1540,A8442*11+5,B8442))</f>
        <v/>
      </c>
      <c r="E8442" s="15" t="str">
        <f>IF(INDEX(Оценка!C$2:AF$1540,A8440*11+6,(B8442-1)*3+1)="","",INDEX(Оценка!C$2:AF$1540,A8440*11+6,(B8442-1)*3+1)&amp;" ("&amp;INDEX(Оценка!C$2:AF$1540,A8440*11+6,(B8442-1)*3+2)&amp;") ("&amp;INDEX(Оценка!C$2:AF$1540,A8440*11+6,(B8442-1)*3+3)&amp;")")</f>
        <v/>
      </c>
      <c r="F8442" s="15" t="str">
        <f>IF(INDEX(Содержание!C$2:L$1680,A8442*6+3,B8442)="","","= "&amp;INDEX(Содержание!C$2:L$1680,A8442*6+3,B8442)&amp;" "&amp;INDEX(Содержание!C$2:L$1680,A8444*6+4,B8444))</f>
        <v/>
      </c>
    </row>
    <row r="8443" spans="1:6" s="15" customFormat="1" x14ac:dyDescent="0.25">
      <c r="A8443" s="15">
        <v>91</v>
      </c>
      <c r="B8443" s="15">
        <v>8</v>
      </c>
      <c r="D8443" s="15" t="str">
        <f>IF(INDEX(Разделы!C$2:L$1540,A8443*11+6,B8443)="","","- "&amp;INDEX(Разделы!C$2:L$1540,A8443*11+6,B8443))</f>
        <v/>
      </c>
      <c r="E8443" s="15" t="str">
        <f>IF(INDEX(Оценка!C$2:AF$1540,A8441*11+7,(B8443-1)*3+1)="","",INDEX(Оценка!C$2:AF$1540,A8441*11+7,(B8443-1)*3+1)&amp;" ("&amp;INDEX(Оценка!C$2:AF$1540,A8441*11+7,(B8443-1)*3+2)&amp;") ("&amp;INDEX(Оценка!C$2:AF$1540,A8441*11+7,(B8443-1)*3+3)&amp;")")</f>
        <v/>
      </c>
    </row>
    <row r="8444" spans="1:6" s="15" customFormat="1" x14ac:dyDescent="0.25">
      <c r="A8444" s="15">
        <v>91</v>
      </c>
      <c r="B8444" s="15">
        <v>8</v>
      </c>
      <c r="D8444" s="15" t="str">
        <f>IF(INDEX(Разделы!C$2:L$1540,A8444*11+7,B8444)="","","- "&amp;INDEX(Разделы!C$2:L$1540,A8444*11+7,B8444))</f>
        <v/>
      </c>
      <c r="E8444" s="15" t="str">
        <f>IF(INDEX(Оценка!C$2:AF$1540,A8442*11+8,(B8444-1)*3+1)="","",INDEX(Оценка!C$2:AF$1540,A8442*11+8,(B8444-1)*3+1)&amp;" ("&amp;INDEX(Оценка!C$2:AF$1540,A8442*11+8,(B8444-1)*3+2)&amp;") ("&amp;INDEX(Оценка!C$2:AF$1540,A8442*11+8,(B8444-1)*3+3)&amp;")")</f>
        <v/>
      </c>
      <c r="F8444" s="15" t="str">
        <f>IF(INDEX(Содержание!C$2:L$1680,A8444*6+5,B8444)="","",INDEX(Содержание!C$2:L$1680,A8444*6+5,B8444))</f>
        <v/>
      </c>
    </row>
    <row r="8445" spans="1:6" s="15" customFormat="1" x14ac:dyDescent="0.25">
      <c r="A8445" s="15">
        <v>91</v>
      </c>
      <c r="B8445" s="15">
        <v>8</v>
      </c>
      <c r="D8445" s="15" t="str">
        <f>IF(INDEX(Разделы!C$2:L$1540,A8445*11+8,B8445)="","","- "&amp;INDEX(Разделы!C$2:L$1540,A8445*11+8,B8445))</f>
        <v/>
      </c>
      <c r="E8445" s="15" t="str">
        <f>IF(INDEX(Оценка!C$2:AF$1540,A8443*11+9,(B8445-1)*3+1)="","",INDEX(Оценка!C$2:AF$1540,A8443*11+9,(B8445-1)*3+1)&amp;" ("&amp;INDEX(Оценка!C$2:AF$1540,A8443*11+9,(B8445-1)*3+2)&amp;") ("&amp;INDEX(Оценка!C$2:AF$1540,A8443*11+9,(B8445-1)*3+3)&amp;")")</f>
        <v/>
      </c>
    </row>
    <row r="8446" spans="1:6" s="15" customFormat="1" x14ac:dyDescent="0.25">
      <c r="A8446" s="15">
        <v>91</v>
      </c>
      <c r="B8446" s="15">
        <v>8</v>
      </c>
      <c r="D8446" s="15" t="str">
        <f>IF(INDEX(Разделы!C$2:L$1540,A8446*11+9,B8446)="","","- "&amp;INDEX(Разделы!C$2:L$1540,A8446*11+9,B8446))</f>
        <v/>
      </c>
      <c r="E8446" s="15" t="str">
        <f>IF(INDEX(Оценка!C$2:AF$1540,A8444*11+10,(B8446-1)*3+1)="","",INDEX(Оценка!C$2:AF$1540,A8444*11+10,(B8446-1)*3+1)&amp;" ("&amp;INDEX(Оценка!C$2:AF$1540,A8444*11+10,(B8446-1)*3+2)&amp;") ("&amp;INDEX(Оценка!C$2:AF$1540,A8444*11+10,(B8446-1)*3+3)&amp;")")</f>
        <v/>
      </c>
    </row>
    <row r="8447" spans="1:6" s="15" customFormat="1" x14ac:dyDescent="0.25">
      <c r="A8447" s="15">
        <v>91</v>
      </c>
      <c r="B8447" s="15">
        <v>8</v>
      </c>
      <c r="D8447" s="15" t="str">
        <f>IF(INDEX(Разделы!C$2:L$1540,A8447*11+10,B8447)="","","- "&amp;INDEX(Разделы!C$2:L$1540,A8447*11+10,B8447))</f>
        <v/>
      </c>
    </row>
    <row r="8448" spans="1:6" s="15" customFormat="1" x14ac:dyDescent="0.25">
      <c r="A8448" s="15">
        <v>91</v>
      </c>
      <c r="B8448" s="15">
        <v>8</v>
      </c>
    </row>
    <row r="8449" spans="1:6" s="15" customFormat="1" x14ac:dyDescent="0.25">
      <c r="A8449" s="15">
        <v>91</v>
      </c>
      <c r="B8449" s="15">
        <v>9</v>
      </c>
      <c r="D8449" s="15" t="str">
        <f xml:space="preserve"> IF(INDEX(Разделы!C$2:L$1540,A8449*11+3,B8449)="","","= "&amp;INDEX(Разделы!C$2:L$1540,A8449*11+3,B8449)&amp;" ("&amp;INDEX(Разделы!C$2:L$1540,A8449*11+4,B8449)&amp;")")</f>
        <v/>
      </c>
      <c r="E8449" s="15" t="str">
        <f>IF(INDEX(Оценка!C$2:AF$1540,A8447*11+4,(B8449-1)*3+1)="","",INDEX(Оценка!C$2:AF$1540,A8447*11+4,(B8449-1)*3+1)&amp;" ("&amp;INDEX(Оценка!C$2:AF$1540,A8447*11+4,(B8449-1)*3+2)&amp;") ("&amp;INDEX(Оценка!C$2:AF$1540,A8447*11+4,(B8449-1)*3+3)&amp;")")</f>
        <v/>
      </c>
      <c r="F8449" s="15" t="str">
        <f>IF(INDEX(Содержание!C$2:L$1680,A8449*6+2,B8449)="","",INDEX(Содержание!C$2:L$1680,A8449*6+2,B8449))</f>
        <v/>
      </c>
    </row>
    <row r="8450" spans="1:6" s="15" customFormat="1" x14ac:dyDescent="0.25">
      <c r="A8450" s="15">
        <v>91</v>
      </c>
      <c r="B8450" s="15">
        <v>9</v>
      </c>
      <c r="E8450" s="15" t="str">
        <f>IF(INDEX(Оценка!C$2:AF$1540,A8448*11+5,(B8450-1)*3+1)="","",INDEX(Оценка!C$2:AF$1540,A8448*11+5,(B8450-1)*3+1)&amp;" ("&amp;INDEX(Оценка!C$2:AF$1540,A8448*11+5,(B8450-1)*3+2)&amp;") ("&amp;INDEX(Оценка!C$2:AF$1540,A8448*11+5,(B8450-1)*3+3)&amp;")")</f>
        <v/>
      </c>
    </row>
    <row r="8451" spans="1:6" s="15" customFormat="1" x14ac:dyDescent="0.25">
      <c r="A8451" s="15">
        <v>91</v>
      </c>
      <c r="B8451" s="15">
        <v>9</v>
      </c>
      <c r="D8451" s="15" t="str">
        <f>IF(INDEX(Разделы!C$2:L$1540,A8451*11+5,B8451)="","","- "&amp;INDEX(Разделы!C$2:L$1540,A8451*11+5,B8451))</f>
        <v/>
      </c>
      <c r="E8451" s="15" t="str">
        <f>IF(INDEX(Оценка!C$2:AF$1540,A8449*11+6,(B8451-1)*3+1)="","",INDEX(Оценка!C$2:AF$1540,A8449*11+6,(B8451-1)*3+1)&amp;" ("&amp;INDEX(Оценка!C$2:AF$1540,A8449*11+6,(B8451-1)*3+2)&amp;") ("&amp;INDEX(Оценка!C$2:AF$1540,A8449*11+6,(B8451-1)*3+3)&amp;")")</f>
        <v/>
      </c>
      <c r="F8451" s="15" t="str">
        <f>IF(INDEX(Содержание!C$2:L$1680,A8451*6+3,B8451)="","","= "&amp;INDEX(Содержание!C$2:L$1680,A8451*6+3,B8451)&amp;" "&amp;INDEX(Содержание!C$2:L$1680,A8453*6+4,B8453))</f>
        <v/>
      </c>
    </row>
    <row r="8452" spans="1:6" s="15" customFormat="1" x14ac:dyDescent="0.25">
      <c r="A8452" s="15">
        <v>91</v>
      </c>
      <c r="B8452" s="15">
        <v>9</v>
      </c>
      <c r="D8452" s="15" t="str">
        <f>IF(INDEX(Разделы!C$2:L$1540,A8452*11+6,B8452)="","","- "&amp;INDEX(Разделы!C$2:L$1540,A8452*11+6,B8452))</f>
        <v/>
      </c>
      <c r="E8452" s="15" t="str">
        <f>IF(INDEX(Оценка!C$2:AF$1540,A8450*11+7,(B8452-1)*3+1)="","",INDEX(Оценка!C$2:AF$1540,A8450*11+7,(B8452-1)*3+1)&amp;" ("&amp;INDEX(Оценка!C$2:AF$1540,A8450*11+7,(B8452-1)*3+2)&amp;") ("&amp;INDEX(Оценка!C$2:AF$1540,A8450*11+7,(B8452-1)*3+3)&amp;")")</f>
        <v/>
      </c>
    </row>
    <row r="8453" spans="1:6" s="15" customFormat="1" x14ac:dyDescent="0.25">
      <c r="A8453" s="15">
        <v>91</v>
      </c>
      <c r="B8453" s="15">
        <v>9</v>
      </c>
      <c r="D8453" s="15" t="str">
        <f>IF(INDEX(Разделы!C$2:L$1540,A8453*11+7,B8453)="","","- "&amp;INDEX(Разделы!C$2:L$1540,A8453*11+7,B8453))</f>
        <v/>
      </c>
      <c r="E8453" s="15" t="str">
        <f>IF(INDEX(Оценка!C$2:AF$1540,A8451*11+8,(B8453-1)*3+1)="","",INDEX(Оценка!C$2:AF$1540,A8451*11+8,(B8453-1)*3+1)&amp;" ("&amp;INDEX(Оценка!C$2:AF$1540,A8451*11+8,(B8453-1)*3+2)&amp;") ("&amp;INDEX(Оценка!C$2:AF$1540,A8451*11+8,(B8453-1)*3+3)&amp;")")</f>
        <v/>
      </c>
      <c r="F8453" s="15" t="str">
        <f>IF(INDEX(Содержание!C$2:L$1680,A8453*6+5,B8453)="","",INDEX(Содержание!C$2:L$1680,A8453*6+5,B8453))</f>
        <v/>
      </c>
    </row>
    <row r="8454" spans="1:6" s="15" customFormat="1" x14ac:dyDescent="0.25">
      <c r="A8454" s="15">
        <v>91</v>
      </c>
      <c r="B8454" s="15">
        <v>9</v>
      </c>
      <c r="D8454" s="15" t="str">
        <f>IF(INDEX(Разделы!C$2:L$1540,A8454*11+8,B8454)="","","- "&amp;INDEX(Разделы!C$2:L$1540,A8454*11+8,B8454))</f>
        <v/>
      </c>
      <c r="E8454" s="15" t="str">
        <f>IF(INDEX(Оценка!C$2:AF$1540,A8452*11+9,(B8454-1)*3+1)="","",INDEX(Оценка!C$2:AF$1540,A8452*11+9,(B8454-1)*3+1)&amp;" ("&amp;INDEX(Оценка!C$2:AF$1540,A8452*11+9,(B8454-1)*3+2)&amp;") ("&amp;INDEX(Оценка!C$2:AF$1540,A8452*11+9,(B8454-1)*3+3)&amp;")")</f>
        <v/>
      </c>
    </row>
    <row r="8455" spans="1:6" s="15" customFormat="1" x14ac:dyDescent="0.25">
      <c r="A8455" s="15">
        <v>91</v>
      </c>
      <c r="B8455" s="15">
        <v>9</v>
      </c>
      <c r="D8455" s="15" t="str">
        <f>IF(INDEX(Разделы!C$2:L$1540,A8455*11+9,B8455)="","","- "&amp;INDEX(Разделы!C$2:L$1540,A8455*11+9,B8455))</f>
        <v/>
      </c>
      <c r="E8455" s="15" t="str">
        <f>IF(INDEX(Оценка!C$2:AF$1540,A8453*11+10,(B8455-1)*3+1)="","",INDEX(Оценка!C$2:AF$1540,A8453*11+10,(B8455-1)*3+1)&amp;" ("&amp;INDEX(Оценка!C$2:AF$1540,A8453*11+10,(B8455-1)*3+2)&amp;") ("&amp;INDEX(Оценка!C$2:AF$1540,A8453*11+10,(B8455-1)*3+3)&amp;")")</f>
        <v/>
      </c>
    </row>
    <row r="8456" spans="1:6" s="15" customFormat="1" x14ac:dyDescent="0.25">
      <c r="A8456" s="15">
        <v>91</v>
      </c>
      <c r="B8456" s="15">
        <v>9</v>
      </c>
      <c r="D8456" s="15" t="str">
        <f>IF(INDEX(Разделы!C$2:L$1540,A8456*11+10,B8456)="","","- "&amp;INDEX(Разделы!C$2:L$1540,A8456*11+10,B8456))</f>
        <v/>
      </c>
    </row>
    <row r="8457" spans="1:6" s="15" customFormat="1" x14ac:dyDescent="0.25">
      <c r="A8457" s="15">
        <v>91</v>
      </c>
      <c r="B8457" s="15">
        <v>9</v>
      </c>
    </row>
    <row r="8458" spans="1:6" s="15" customFormat="1" x14ac:dyDescent="0.25">
      <c r="A8458" s="15">
        <v>91</v>
      </c>
      <c r="B8458" s="15">
        <v>10</v>
      </c>
      <c r="D8458" s="15" t="str">
        <f xml:space="preserve"> IF(INDEX(Разделы!C$2:L$1540,A8458*11+3,B8458)="","","= "&amp;INDEX(Разделы!C$2:L$1540,A8458*11+3,B8458)&amp;" ("&amp;INDEX(Разделы!C$2:L$1540,A8458*11+4,B8458)&amp;")")</f>
        <v/>
      </c>
      <c r="E8458" s="15" t="str">
        <f>IF(INDEX(Оценка!C$2:AF$1540,A8456*11+4,(B8458-1)*3+1)="","",INDEX(Оценка!C$2:AF$1540,A8456*11+4,(B8458-1)*3+1)&amp;" ("&amp;INDEX(Оценка!C$2:AF$1540,A8456*11+4,(B8458-1)*3+2)&amp;") ("&amp;INDEX(Оценка!C$2:AF$1540,A8456*11+4,(B8458-1)*3+3)&amp;")")</f>
        <v/>
      </c>
      <c r="F8458" s="15" t="str">
        <f>IF(INDEX(Содержание!C$2:L$1680,A8458*6+2,B8458)="","",INDEX(Содержание!C$2:L$1680,A8458*6+2,B8458))</f>
        <v/>
      </c>
    </row>
    <row r="8459" spans="1:6" s="15" customFormat="1" x14ac:dyDescent="0.25">
      <c r="A8459" s="15">
        <v>91</v>
      </c>
      <c r="B8459" s="15">
        <v>10</v>
      </c>
      <c r="E8459" s="15" t="str">
        <f>IF(INDEX(Оценка!C$2:AF$1540,A8457*11+5,(B8459-1)*3+1)="","",INDEX(Оценка!C$2:AF$1540,A8457*11+5,(B8459-1)*3+1)&amp;" ("&amp;INDEX(Оценка!C$2:AF$1540,A8457*11+5,(B8459-1)*3+2)&amp;") ("&amp;INDEX(Оценка!C$2:AF$1540,A8457*11+5,(B8459-1)*3+3)&amp;")")</f>
        <v/>
      </c>
    </row>
    <row r="8460" spans="1:6" s="15" customFormat="1" x14ac:dyDescent="0.25">
      <c r="A8460" s="15">
        <v>91</v>
      </c>
      <c r="B8460" s="15">
        <v>10</v>
      </c>
      <c r="D8460" s="15" t="str">
        <f>IF(INDEX(Разделы!C$2:L$1540,A8460*11+5,B8460)="","","- "&amp;INDEX(Разделы!C$2:L$1540,A8460*11+5,B8460))</f>
        <v/>
      </c>
      <c r="E8460" s="15" t="str">
        <f>IF(INDEX(Оценка!C$2:AF$1540,A8458*11+6,(B8460-1)*3+1)="","",INDEX(Оценка!C$2:AF$1540,A8458*11+6,(B8460-1)*3+1)&amp;" ("&amp;INDEX(Оценка!C$2:AF$1540,A8458*11+6,(B8460-1)*3+2)&amp;") ("&amp;INDEX(Оценка!C$2:AF$1540,A8458*11+6,(B8460-1)*3+3)&amp;")")</f>
        <v/>
      </c>
      <c r="F8460" s="15" t="str">
        <f>IF(INDEX(Содержание!C$2:L$1680,A8460*6+3,B8460)="","","= "&amp;INDEX(Содержание!C$2:L$1680,A8460*6+3,B8460)&amp;" "&amp;INDEX(Содержание!C$2:L$1680,A8462*6+4,B8462))</f>
        <v/>
      </c>
    </row>
    <row r="8461" spans="1:6" s="15" customFormat="1" x14ac:dyDescent="0.25">
      <c r="A8461" s="15">
        <v>91</v>
      </c>
      <c r="B8461" s="15">
        <v>10</v>
      </c>
      <c r="D8461" s="15" t="str">
        <f>IF(INDEX(Разделы!C$2:L$1540,A8461*11+6,B8461)="","","- "&amp;INDEX(Разделы!C$2:L$1540,A8461*11+6,B8461))</f>
        <v/>
      </c>
      <c r="E8461" s="15" t="str">
        <f>IF(INDEX(Оценка!C$2:AF$1540,A8459*11+7,(B8461-1)*3+1)="","",INDEX(Оценка!C$2:AF$1540,A8459*11+7,(B8461-1)*3+1)&amp;" ("&amp;INDEX(Оценка!C$2:AF$1540,A8459*11+7,(B8461-1)*3+2)&amp;") ("&amp;INDEX(Оценка!C$2:AF$1540,A8459*11+7,(B8461-1)*3+3)&amp;")")</f>
        <v/>
      </c>
    </row>
    <row r="8462" spans="1:6" s="15" customFormat="1" x14ac:dyDescent="0.25">
      <c r="A8462" s="15">
        <v>91</v>
      </c>
      <c r="B8462" s="15">
        <v>10</v>
      </c>
      <c r="D8462" s="15" t="str">
        <f>IF(INDEX(Разделы!C$2:L$1540,A8462*11+7,B8462)="","","- "&amp;INDEX(Разделы!C$2:L$1540,A8462*11+7,B8462))</f>
        <v/>
      </c>
      <c r="E8462" s="15" t="str">
        <f>IF(INDEX(Оценка!C$2:AF$1540,A8460*11+8,(B8462-1)*3+1)="","",INDEX(Оценка!C$2:AF$1540,A8460*11+8,(B8462-1)*3+1)&amp;" ("&amp;INDEX(Оценка!C$2:AF$1540,A8460*11+8,(B8462-1)*3+2)&amp;") ("&amp;INDEX(Оценка!C$2:AF$1540,A8460*11+8,(B8462-1)*3+3)&amp;")")</f>
        <v/>
      </c>
      <c r="F8462" s="15" t="str">
        <f>IF(INDEX(Содержание!C$2:L$1680,A8462*6+5,B8462)="","",INDEX(Содержание!C$2:L$1680,A8462*6+5,B8462))</f>
        <v/>
      </c>
    </row>
    <row r="8463" spans="1:6" s="15" customFormat="1" x14ac:dyDescent="0.25">
      <c r="A8463" s="15">
        <v>91</v>
      </c>
      <c r="B8463" s="15">
        <v>10</v>
      </c>
      <c r="D8463" s="15" t="str">
        <f>IF(INDEX(Разделы!C$2:L$1540,A8463*11+8,B8463)="","","- "&amp;INDEX(Разделы!C$2:L$1540,A8463*11+8,B8463))</f>
        <v/>
      </c>
      <c r="E8463" s="15" t="str">
        <f>IF(INDEX(Оценка!C$2:AF$1540,A8461*11+9,(B8463-1)*3+1)="","",INDEX(Оценка!C$2:AF$1540,A8461*11+9,(B8463-1)*3+1)&amp;" ("&amp;INDEX(Оценка!C$2:AF$1540,A8461*11+9,(B8463-1)*3+2)&amp;") ("&amp;INDEX(Оценка!C$2:AF$1540,A8461*11+9,(B8463-1)*3+3)&amp;")")</f>
        <v/>
      </c>
    </row>
    <row r="8464" spans="1:6" s="15" customFormat="1" x14ac:dyDescent="0.25">
      <c r="A8464" s="15">
        <v>91</v>
      </c>
      <c r="B8464" s="15">
        <v>10</v>
      </c>
      <c r="D8464" s="15" t="str">
        <f>IF(INDEX(Разделы!C$2:L$1540,A8464*11+9,B8464)="","","- "&amp;INDEX(Разделы!C$2:L$1540,A8464*11+9,B8464))</f>
        <v/>
      </c>
      <c r="E8464" s="15" t="str">
        <f>IF(INDEX(Оценка!C$2:AF$1540,A8462*11+10,(B8464-1)*3+1)="","",INDEX(Оценка!C$2:AF$1540,A8462*11+10,(B8464-1)*3+1)&amp;" ("&amp;INDEX(Оценка!C$2:AF$1540,A8462*11+10,(B8464-1)*3+2)&amp;") ("&amp;INDEX(Оценка!C$2:AF$1540,A8462*11+10,(B8464-1)*3+3)&amp;")")</f>
        <v/>
      </c>
    </row>
    <row r="8465" spans="1:6" s="15" customFormat="1" x14ac:dyDescent="0.25">
      <c r="A8465" s="15">
        <v>91</v>
      </c>
      <c r="B8465" s="15">
        <v>10</v>
      </c>
      <c r="D8465" s="15" t="str">
        <f>IF(INDEX(Разделы!C$2:L$1540,A8465*11+10,B8465)="","","- "&amp;INDEX(Разделы!C$2:L$1540,A8465*11+10,B8465))</f>
        <v/>
      </c>
    </row>
    <row r="8466" spans="1:6" s="15" customFormat="1" x14ac:dyDescent="0.25">
      <c r="A8466" s="15">
        <v>91</v>
      </c>
      <c r="B8466" s="15">
        <v>10</v>
      </c>
    </row>
    <row r="8467" spans="1:6" s="15" customFormat="1" x14ac:dyDescent="0.25">
      <c r="A8467" s="15">
        <v>92</v>
      </c>
      <c r="B8467" s="15">
        <v>1</v>
      </c>
      <c r="D8467" s="15" t="str">
        <f>IF(INDEX(Разделы!C$2:L$1540,A8467*11+1,1)="","","== "&amp;INDEX(Разделы!C$2:L$1540,A8467*11+1,1))</f>
        <v/>
      </c>
      <c r="E8467" s="15" t="str">
        <f>IF(INDEX(Оценка!C$2:AF$1540,A8467*11+1,1)="","","== "&amp;INDEX(Оценка!C$2:AF$1540,A8467*11+1,1))</f>
        <v/>
      </c>
      <c r="F8467" s="15" t="str">
        <f>IF(INDEX(Содержание!C$2:L$1680,A8467*6+1,1)="","","== "&amp;INDEX(Содержание!C$2:L$1680,A8467*6+1,1))</f>
        <v/>
      </c>
    </row>
    <row r="8468" spans="1:6" s="15" customFormat="1" x14ac:dyDescent="0.25">
      <c r="A8468" s="15">
        <v>92</v>
      </c>
      <c r="B8468" s="15">
        <v>1</v>
      </c>
    </row>
    <row r="8469" spans="1:6" s="15" customFormat="1" x14ac:dyDescent="0.25">
      <c r="A8469" s="15">
        <v>92</v>
      </c>
      <c r="B8469" s="15">
        <v>1</v>
      </c>
      <c r="D8469" s="15" t="str">
        <f xml:space="preserve"> IF(INDEX(Разделы!C$2:L$1540,A8469*11+3,B8469)="","","= "&amp;INDEX(Разделы!C$2:L$1540,A8469*11+3,B8469)&amp;" ("&amp;INDEX(Разделы!C$2:L$1540,A8469*11+4,B8469)&amp;")")</f>
        <v/>
      </c>
      <c r="E8469" s="15" t="str">
        <f>IF(INDEX(Оценка!C$2:AF$1540,A8467*11+4,(B8469-1)*3+1)="","",INDEX(Оценка!C$2:AF$1540,A8467*11+4,(B8469-1)*3+1)&amp;" ("&amp;INDEX(Оценка!C$2:AF$1540,A8467*11+4,(B8469-1)*3+2)&amp;") ("&amp;INDEX(Оценка!C$2:AF$1540,A8467*11+4,(B8469-1)*3+3)&amp;")")</f>
        <v/>
      </c>
      <c r="F8469" s="15" t="str">
        <f>IF(INDEX(Содержание!C$2:L$1680,A8469*6+2,B8469)="","",INDEX(Содержание!C$2:L$1680,A8469*6+2,B8469))</f>
        <v/>
      </c>
    </row>
    <row r="8470" spans="1:6" s="15" customFormat="1" x14ac:dyDescent="0.25">
      <c r="A8470" s="15">
        <v>92</v>
      </c>
      <c r="B8470" s="15">
        <v>1</v>
      </c>
      <c r="E8470" s="15" t="str">
        <f>IF(INDEX(Оценка!C$2:AF$1540,A8468*11+5,(B8470-1)*3+1)="","",INDEX(Оценка!C$2:AF$1540,A8468*11+5,(B8470-1)*3+1)&amp;" ("&amp;INDEX(Оценка!C$2:AF$1540,A8468*11+5,(B8470-1)*3+2)&amp;") ("&amp;INDEX(Оценка!C$2:AF$1540,A8468*11+5,(B8470-1)*3+3)&amp;")")</f>
        <v/>
      </c>
    </row>
    <row r="8471" spans="1:6" s="15" customFormat="1" x14ac:dyDescent="0.25">
      <c r="A8471" s="15">
        <v>92</v>
      </c>
      <c r="B8471" s="15">
        <v>1</v>
      </c>
      <c r="D8471" s="15" t="str">
        <f>IF(INDEX(Разделы!C$2:L$1540,A8471*11+5,B8471)="","","- "&amp;INDEX(Разделы!C$2:L$1540,A8471*11+5,B8471))</f>
        <v/>
      </c>
      <c r="E8471" s="15" t="str">
        <f>IF(INDEX(Оценка!C$2:AF$1540,A8469*11+6,(B8471-1)*3+1)="","",INDEX(Оценка!C$2:AF$1540,A8469*11+6,(B8471-1)*3+1)&amp;" ("&amp;INDEX(Оценка!C$2:AF$1540,A8469*11+6,(B8471-1)*3+2)&amp;") ("&amp;INDEX(Оценка!C$2:AF$1540,A8469*11+6,(B8471-1)*3+3)&amp;")")</f>
        <v/>
      </c>
      <c r="F8471" s="15" t="str">
        <f>IF(INDEX(Содержание!C$2:L$1680,A8471*6+3,B8471)="","","= "&amp;INDEX(Содержание!C$2:L$1680,A8471*6+3,B8471)&amp;" "&amp;INDEX(Содержание!C$2:L$1680,A8473*6+4,B8473))</f>
        <v/>
      </c>
    </row>
    <row r="8472" spans="1:6" s="15" customFormat="1" x14ac:dyDescent="0.25">
      <c r="A8472" s="15">
        <v>92</v>
      </c>
      <c r="B8472" s="15">
        <v>1</v>
      </c>
      <c r="D8472" s="15" t="str">
        <f>IF(INDEX(Разделы!C$2:L$1540,A8472*11+6,B8472)="","","- "&amp;INDEX(Разделы!C$2:L$1540,A8472*11+6,B8472))</f>
        <v/>
      </c>
      <c r="E8472" s="15" t="str">
        <f>IF(INDEX(Оценка!C$2:AF$1540,A8470*11+7,(B8472-1)*3+1)="","",INDEX(Оценка!C$2:AF$1540,A8470*11+7,(B8472-1)*3+1)&amp;" ("&amp;INDEX(Оценка!C$2:AF$1540,A8470*11+7,(B8472-1)*3+2)&amp;") ("&amp;INDEX(Оценка!C$2:AF$1540,A8470*11+7,(B8472-1)*3+3)&amp;")")</f>
        <v/>
      </c>
    </row>
    <row r="8473" spans="1:6" s="15" customFormat="1" x14ac:dyDescent="0.25">
      <c r="A8473" s="15">
        <v>92</v>
      </c>
      <c r="B8473" s="15">
        <v>1</v>
      </c>
      <c r="D8473" s="15" t="str">
        <f>IF(INDEX(Разделы!C$2:L$1540,A8473*11+7,B8473)="","","- "&amp;INDEX(Разделы!C$2:L$1540,A8473*11+7,B8473))</f>
        <v/>
      </c>
      <c r="E8473" s="15" t="str">
        <f>IF(INDEX(Оценка!C$2:AF$1540,A8471*11+8,(B8473-1)*3+1)="","",INDEX(Оценка!C$2:AF$1540,A8471*11+8,(B8473-1)*3+1)&amp;" ("&amp;INDEX(Оценка!C$2:AF$1540,A8471*11+8,(B8473-1)*3+2)&amp;") ("&amp;INDEX(Оценка!C$2:AF$1540,A8471*11+8,(B8473-1)*3+3)&amp;")")</f>
        <v/>
      </c>
      <c r="F8473" s="15" t="str">
        <f>IF(INDEX(Содержание!C$2:L$1680,A8473*6+5,B8473)="","",INDEX(Содержание!C$2:L$1680,A8473*6+5,B8473))</f>
        <v/>
      </c>
    </row>
    <row r="8474" spans="1:6" s="15" customFormat="1" x14ac:dyDescent="0.25">
      <c r="A8474" s="15">
        <v>92</v>
      </c>
      <c r="B8474" s="15">
        <v>1</v>
      </c>
      <c r="D8474" s="15" t="str">
        <f>IF(INDEX(Разделы!C$2:L$1540,A8474*11+8,B8474)="","","- "&amp;INDEX(Разделы!C$2:L$1540,A8474*11+8,B8474))</f>
        <v/>
      </c>
      <c r="E8474" s="15" t="str">
        <f>IF(INDEX(Оценка!C$2:AF$1540,A8472*11+9,(B8474-1)*3+1)="","",INDEX(Оценка!C$2:AF$1540,A8472*11+9,(B8474-1)*3+1)&amp;" ("&amp;INDEX(Оценка!C$2:AF$1540,A8472*11+9,(B8474-1)*3+2)&amp;") ("&amp;INDEX(Оценка!C$2:AF$1540,A8472*11+9,(B8474-1)*3+3)&amp;")")</f>
        <v/>
      </c>
    </row>
    <row r="8475" spans="1:6" s="15" customFormat="1" x14ac:dyDescent="0.25">
      <c r="A8475" s="15">
        <v>92</v>
      </c>
      <c r="B8475" s="15">
        <v>1</v>
      </c>
      <c r="D8475" s="15" t="str">
        <f>IF(INDEX(Разделы!C$2:L$1540,A8475*11+9,B8475)="","","- "&amp;INDEX(Разделы!C$2:L$1540,A8475*11+9,B8475))</f>
        <v/>
      </c>
      <c r="E8475" s="15" t="str">
        <f>IF(INDEX(Оценка!C$2:AF$1540,A8473*11+10,(B8475-1)*3+1)="","",INDEX(Оценка!C$2:AF$1540,A8473*11+10,(B8475-1)*3+1)&amp;" ("&amp;INDEX(Оценка!C$2:AF$1540,A8473*11+10,(B8475-1)*3+2)&amp;") ("&amp;INDEX(Оценка!C$2:AF$1540,A8473*11+10,(B8475-1)*3+3)&amp;")")</f>
        <v/>
      </c>
    </row>
    <row r="8476" spans="1:6" s="15" customFormat="1" x14ac:dyDescent="0.25">
      <c r="A8476" s="15">
        <v>92</v>
      </c>
      <c r="B8476" s="15">
        <v>1</v>
      </c>
      <c r="D8476" s="15" t="str">
        <f>IF(INDEX(Разделы!C$2:L$1540,A8476*11+10,B8476)="","","- "&amp;INDEX(Разделы!C$2:L$1540,A8476*11+10,B8476))</f>
        <v/>
      </c>
    </row>
    <row r="8477" spans="1:6" s="15" customFormat="1" x14ac:dyDescent="0.25">
      <c r="A8477" s="15">
        <v>92</v>
      </c>
      <c r="B8477" s="15">
        <v>1</v>
      </c>
    </row>
    <row r="8478" spans="1:6" s="15" customFormat="1" x14ac:dyDescent="0.25">
      <c r="A8478" s="15">
        <v>92</v>
      </c>
      <c r="B8478" s="15">
        <v>2</v>
      </c>
      <c r="D8478" s="15" t="str">
        <f xml:space="preserve"> IF(INDEX(Разделы!C$2:L$1540,A8478*11+3,B8478)="","","= "&amp;INDEX(Разделы!C$2:L$1540,A8478*11+3,B8478)&amp;" ("&amp;INDEX(Разделы!C$2:L$1540,A8478*11+4,B8478)&amp;")")</f>
        <v/>
      </c>
      <c r="E8478" s="15" t="str">
        <f>IF(INDEX(Оценка!C$2:AF$1540,A8476*11+4,(B8478-1)*3+1)="","",INDEX(Оценка!C$2:AF$1540,A8476*11+4,(B8478-1)*3+1)&amp;" ("&amp;INDEX(Оценка!C$2:AF$1540,A8476*11+4,(B8478-1)*3+2)&amp;") ("&amp;INDEX(Оценка!C$2:AF$1540,A8476*11+4,(B8478-1)*3+3)&amp;")")</f>
        <v/>
      </c>
      <c r="F8478" s="15" t="str">
        <f>IF(INDEX(Содержание!C$2:L$1680,A8478*6+2,B8478)="","",INDEX(Содержание!C$2:L$1680,A8478*6+2,B8478))</f>
        <v/>
      </c>
    </row>
    <row r="8479" spans="1:6" s="15" customFormat="1" x14ac:dyDescent="0.25">
      <c r="A8479" s="15">
        <v>92</v>
      </c>
      <c r="B8479" s="15">
        <v>2</v>
      </c>
      <c r="E8479" s="15" t="str">
        <f>IF(INDEX(Оценка!C$2:AF$1540,A8477*11+5,(B8479-1)*3+1)="","",INDEX(Оценка!C$2:AF$1540,A8477*11+5,(B8479-1)*3+1)&amp;" ("&amp;INDEX(Оценка!C$2:AF$1540,A8477*11+5,(B8479-1)*3+2)&amp;") ("&amp;INDEX(Оценка!C$2:AF$1540,A8477*11+5,(B8479-1)*3+3)&amp;")")</f>
        <v/>
      </c>
    </row>
    <row r="8480" spans="1:6" s="15" customFormat="1" x14ac:dyDescent="0.25">
      <c r="A8480" s="15">
        <v>92</v>
      </c>
      <c r="B8480" s="15">
        <v>2</v>
      </c>
      <c r="D8480" s="15" t="str">
        <f>IF(INDEX(Разделы!C$2:L$1540,A8480*11+5,B8480)="","","- "&amp;INDEX(Разделы!C$2:L$1540,A8480*11+5,B8480))</f>
        <v/>
      </c>
      <c r="E8480" s="15" t="str">
        <f>IF(INDEX(Оценка!C$2:AF$1540,A8478*11+6,(B8480-1)*3+1)="","",INDEX(Оценка!C$2:AF$1540,A8478*11+6,(B8480-1)*3+1)&amp;" ("&amp;INDEX(Оценка!C$2:AF$1540,A8478*11+6,(B8480-1)*3+2)&amp;") ("&amp;INDEX(Оценка!C$2:AF$1540,A8478*11+6,(B8480-1)*3+3)&amp;")")</f>
        <v/>
      </c>
      <c r="F8480" s="15" t="str">
        <f>IF(INDEX(Содержание!C$2:L$1680,A8480*6+3,B8480)="","","= "&amp;INDEX(Содержание!C$2:L$1680,A8480*6+3,B8480)&amp;" "&amp;INDEX(Содержание!C$2:L$1680,A8482*6+4,B8482))</f>
        <v/>
      </c>
    </row>
    <row r="8481" spans="1:6" s="15" customFormat="1" x14ac:dyDescent="0.25">
      <c r="A8481" s="15">
        <v>92</v>
      </c>
      <c r="B8481" s="15">
        <v>2</v>
      </c>
      <c r="D8481" s="15" t="str">
        <f>IF(INDEX(Разделы!C$2:L$1540,A8481*11+6,B8481)="","","- "&amp;INDEX(Разделы!C$2:L$1540,A8481*11+6,B8481))</f>
        <v/>
      </c>
      <c r="E8481" s="15" t="str">
        <f>IF(INDEX(Оценка!C$2:AF$1540,A8479*11+7,(B8481-1)*3+1)="","",INDEX(Оценка!C$2:AF$1540,A8479*11+7,(B8481-1)*3+1)&amp;" ("&amp;INDEX(Оценка!C$2:AF$1540,A8479*11+7,(B8481-1)*3+2)&amp;") ("&amp;INDEX(Оценка!C$2:AF$1540,A8479*11+7,(B8481-1)*3+3)&amp;")")</f>
        <v/>
      </c>
    </row>
    <row r="8482" spans="1:6" s="15" customFormat="1" x14ac:dyDescent="0.25">
      <c r="A8482" s="15">
        <v>92</v>
      </c>
      <c r="B8482" s="15">
        <v>2</v>
      </c>
      <c r="D8482" s="15" t="str">
        <f>IF(INDEX(Разделы!C$2:L$1540,A8482*11+7,B8482)="","","- "&amp;INDEX(Разделы!C$2:L$1540,A8482*11+7,B8482))</f>
        <v/>
      </c>
      <c r="E8482" s="15" t="str">
        <f>IF(INDEX(Оценка!C$2:AF$1540,A8480*11+8,(B8482-1)*3+1)="","",INDEX(Оценка!C$2:AF$1540,A8480*11+8,(B8482-1)*3+1)&amp;" ("&amp;INDEX(Оценка!C$2:AF$1540,A8480*11+8,(B8482-1)*3+2)&amp;") ("&amp;INDEX(Оценка!C$2:AF$1540,A8480*11+8,(B8482-1)*3+3)&amp;")")</f>
        <v/>
      </c>
      <c r="F8482" s="15" t="str">
        <f>IF(INDEX(Содержание!C$2:L$1680,A8482*6+5,B8482)="","",INDEX(Содержание!C$2:L$1680,A8482*6+5,B8482))</f>
        <v/>
      </c>
    </row>
    <row r="8483" spans="1:6" s="15" customFormat="1" x14ac:dyDescent="0.25">
      <c r="A8483" s="15">
        <v>92</v>
      </c>
      <c r="B8483" s="15">
        <v>2</v>
      </c>
      <c r="D8483" s="15" t="str">
        <f>IF(INDEX(Разделы!C$2:L$1540,A8483*11+8,B8483)="","","- "&amp;INDEX(Разделы!C$2:L$1540,A8483*11+8,B8483))</f>
        <v/>
      </c>
      <c r="E8483" s="15" t="str">
        <f>IF(INDEX(Оценка!C$2:AF$1540,A8481*11+9,(B8483-1)*3+1)="","",INDEX(Оценка!C$2:AF$1540,A8481*11+9,(B8483-1)*3+1)&amp;" ("&amp;INDEX(Оценка!C$2:AF$1540,A8481*11+9,(B8483-1)*3+2)&amp;") ("&amp;INDEX(Оценка!C$2:AF$1540,A8481*11+9,(B8483-1)*3+3)&amp;")")</f>
        <v/>
      </c>
    </row>
    <row r="8484" spans="1:6" s="15" customFormat="1" x14ac:dyDescent="0.25">
      <c r="A8484" s="15">
        <v>92</v>
      </c>
      <c r="B8484" s="15">
        <v>2</v>
      </c>
      <c r="D8484" s="15" t="str">
        <f>IF(INDEX(Разделы!C$2:L$1540,A8484*11+9,B8484)="","","- "&amp;INDEX(Разделы!C$2:L$1540,A8484*11+9,B8484))</f>
        <v/>
      </c>
      <c r="E8484" s="15" t="str">
        <f>IF(INDEX(Оценка!C$2:AF$1540,A8482*11+10,(B8484-1)*3+1)="","",INDEX(Оценка!C$2:AF$1540,A8482*11+10,(B8484-1)*3+1)&amp;" ("&amp;INDEX(Оценка!C$2:AF$1540,A8482*11+10,(B8484-1)*3+2)&amp;") ("&amp;INDEX(Оценка!C$2:AF$1540,A8482*11+10,(B8484-1)*3+3)&amp;")")</f>
        <v/>
      </c>
    </row>
    <row r="8485" spans="1:6" s="15" customFormat="1" x14ac:dyDescent="0.25">
      <c r="A8485" s="15">
        <v>92</v>
      </c>
      <c r="B8485" s="15">
        <v>2</v>
      </c>
      <c r="D8485" s="15" t="str">
        <f>IF(INDEX(Разделы!C$2:L$1540,A8485*11+10,B8485)="","","- "&amp;INDEX(Разделы!C$2:L$1540,A8485*11+10,B8485))</f>
        <v/>
      </c>
    </row>
    <row r="8486" spans="1:6" s="15" customFormat="1" x14ac:dyDescent="0.25">
      <c r="A8486" s="15">
        <v>92</v>
      </c>
      <c r="B8486" s="15">
        <v>2</v>
      </c>
    </row>
    <row r="8487" spans="1:6" s="15" customFormat="1" x14ac:dyDescent="0.25">
      <c r="A8487" s="15">
        <v>92</v>
      </c>
      <c r="B8487" s="15">
        <v>3</v>
      </c>
      <c r="D8487" s="15" t="str">
        <f xml:space="preserve"> IF(INDEX(Разделы!C$2:L$1540,A8487*11+3,B8487)="","","= "&amp;INDEX(Разделы!C$2:L$1540,A8487*11+3,B8487)&amp;" ("&amp;INDEX(Разделы!C$2:L$1540,A8487*11+4,B8487)&amp;")")</f>
        <v/>
      </c>
      <c r="E8487" s="15" t="str">
        <f>IF(INDEX(Оценка!C$2:AF$1540,A8485*11+4,(B8487-1)*3+1)="","",INDEX(Оценка!C$2:AF$1540,A8485*11+4,(B8487-1)*3+1)&amp;" ("&amp;INDEX(Оценка!C$2:AF$1540,A8485*11+4,(B8487-1)*3+2)&amp;") ("&amp;INDEX(Оценка!C$2:AF$1540,A8485*11+4,(B8487-1)*3+3)&amp;")")</f>
        <v/>
      </c>
      <c r="F8487" s="15" t="str">
        <f>IF(INDEX(Содержание!C$2:L$1680,A8487*6+2,B8487)="","",INDEX(Содержание!C$2:L$1680,A8487*6+2,B8487))</f>
        <v/>
      </c>
    </row>
    <row r="8488" spans="1:6" s="15" customFormat="1" x14ac:dyDescent="0.25">
      <c r="A8488" s="15">
        <v>92</v>
      </c>
      <c r="B8488" s="15">
        <v>3</v>
      </c>
      <c r="E8488" s="15" t="str">
        <f>IF(INDEX(Оценка!C$2:AF$1540,A8486*11+5,(B8488-1)*3+1)="","",INDEX(Оценка!C$2:AF$1540,A8486*11+5,(B8488-1)*3+1)&amp;" ("&amp;INDEX(Оценка!C$2:AF$1540,A8486*11+5,(B8488-1)*3+2)&amp;") ("&amp;INDEX(Оценка!C$2:AF$1540,A8486*11+5,(B8488-1)*3+3)&amp;")")</f>
        <v/>
      </c>
    </row>
    <row r="8489" spans="1:6" s="15" customFormat="1" x14ac:dyDescent="0.25">
      <c r="A8489" s="15">
        <v>92</v>
      </c>
      <c r="B8489" s="15">
        <v>3</v>
      </c>
      <c r="D8489" s="15" t="str">
        <f>IF(INDEX(Разделы!C$2:L$1540,A8489*11+5,B8489)="","","- "&amp;INDEX(Разделы!C$2:L$1540,A8489*11+5,B8489))</f>
        <v/>
      </c>
      <c r="E8489" s="15" t="str">
        <f>IF(INDEX(Оценка!C$2:AF$1540,A8487*11+6,(B8489-1)*3+1)="","",INDEX(Оценка!C$2:AF$1540,A8487*11+6,(B8489-1)*3+1)&amp;" ("&amp;INDEX(Оценка!C$2:AF$1540,A8487*11+6,(B8489-1)*3+2)&amp;") ("&amp;INDEX(Оценка!C$2:AF$1540,A8487*11+6,(B8489-1)*3+3)&amp;")")</f>
        <v/>
      </c>
      <c r="F8489" s="15" t="str">
        <f>IF(INDEX(Содержание!C$2:L$1680,A8489*6+3,B8489)="","","= "&amp;INDEX(Содержание!C$2:L$1680,A8489*6+3,B8489)&amp;" "&amp;INDEX(Содержание!C$2:L$1680,A8491*6+4,B8491))</f>
        <v/>
      </c>
    </row>
    <row r="8490" spans="1:6" s="15" customFormat="1" x14ac:dyDescent="0.25">
      <c r="A8490" s="15">
        <v>92</v>
      </c>
      <c r="B8490" s="15">
        <v>3</v>
      </c>
      <c r="D8490" s="15" t="str">
        <f>IF(INDEX(Разделы!C$2:L$1540,A8490*11+6,B8490)="","","- "&amp;INDEX(Разделы!C$2:L$1540,A8490*11+6,B8490))</f>
        <v/>
      </c>
      <c r="E8490" s="15" t="str">
        <f>IF(INDEX(Оценка!C$2:AF$1540,A8488*11+7,(B8490-1)*3+1)="","",INDEX(Оценка!C$2:AF$1540,A8488*11+7,(B8490-1)*3+1)&amp;" ("&amp;INDEX(Оценка!C$2:AF$1540,A8488*11+7,(B8490-1)*3+2)&amp;") ("&amp;INDEX(Оценка!C$2:AF$1540,A8488*11+7,(B8490-1)*3+3)&amp;")")</f>
        <v/>
      </c>
    </row>
    <row r="8491" spans="1:6" s="15" customFormat="1" x14ac:dyDescent="0.25">
      <c r="A8491" s="15">
        <v>92</v>
      </c>
      <c r="B8491" s="15">
        <v>3</v>
      </c>
      <c r="D8491" s="15" t="str">
        <f>IF(INDEX(Разделы!C$2:L$1540,A8491*11+7,B8491)="","","- "&amp;INDEX(Разделы!C$2:L$1540,A8491*11+7,B8491))</f>
        <v/>
      </c>
      <c r="E8491" s="15" t="str">
        <f>IF(INDEX(Оценка!C$2:AF$1540,A8489*11+8,(B8491-1)*3+1)="","",INDEX(Оценка!C$2:AF$1540,A8489*11+8,(B8491-1)*3+1)&amp;" ("&amp;INDEX(Оценка!C$2:AF$1540,A8489*11+8,(B8491-1)*3+2)&amp;") ("&amp;INDEX(Оценка!C$2:AF$1540,A8489*11+8,(B8491-1)*3+3)&amp;")")</f>
        <v/>
      </c>
      <c r="F8491" s="15" t="str">
        <f>IF(INDEX(Содержание!C$2:L$1680,A8491*6+5,B8491)="","",INDEX(Содержание!C$2:L$1680,A8491*6+5,B8491))</f>
        <v/>
      </c>
    </row>
    <row r="8492" spans="1:6" s="15" customFormat="1" x14ac:dyDescent="0.25">
      <c r="A8492" s="15">
        <v>92</v>
      </c>
      <c r="B8492" s="15">
        <v>3</v>
      </c>
      <c r="D8492" s="15" t="str">
        <f>IF(INDEX(Разделы!C$2:L$1540,A8492*11+8,B8492)="","","- "&amp;INDEX(Разделы!C$2:L$1540,A8492*11+8,B8492))</f>
        <v/>
      </c>
      <c r="E8492" s="15" t="str">
        <f>IF(INDEX(Оценка!C$2:AF$1540,A8490*11+9,(B8492-1)*3+1)="","",INDEX(Оценка!C$2:AF$1540,A8490*11+9,(B8492-1)*3+1)&amp;" ("&amp;INDEX(Оценка!C$2:AF$1540,A8490*11+9,(B8492-1)*3+2)&amp;") ("&amp;INDEX(Оценка!C$2:AF$1540,A8490*11+9,(B8492-1)*3+3)&amp;")")</f>
        <v/>
      </c>
    </row>
    <row r="8493" spans="1:6" s="15" customFormat="1" x14ac:dyDescent="0.25">
      <c r="A8493" s="15">
        <v>92</v>
      </c>
      <c r="B8493" s="15">
        <v>3</v>
      </c>
      <c r="D8493" s="15" t="str">
        <f>IF(INDEX(Разделы!C$2:L$1540,A8493*11+9,B8493)="","","- "&amp;INDEX(Разделы!C$2:L$1540,A8493*11+9,B8493))</f>
        <v/>
      </c>
      <c r="E8493" s="15" t="str">
        <f>IF(INDEX(Оценка!C$2:AF$1540,A8491*11+10,(B8493-1)*3+1)="","",INDEX(Оценка!C$2:AF$1540,A8491*11+10,(B8493-1)*3+1)&amp;" ("&amp;INDEX(Оценка!C$2:AF$1540,A8491*11+10,(B8493-1)*3+2)&amp;") ("&amp;INDEX(Оценка!C$2:AF$1540,A8491*11+10,(B8493-1)*3+3)&amp;")")</f>
        <v/>
      </c>
    </row>
    <row r="8494" spans="1:6" s="15" customFormat="1" x14ac:dyDescent="0.25">
      <c r="A8494" s="15">
        <v>92</v>
      </c>
      <c r="B8494" s="15">
        <v>3</v>
      </c>
      <c r="D8494" s="15" t="str">
        <f>IF(INDEX(Разделы!C$2:L$1540,A8494*11+10,B8494)="","","- "&amp;INDEX(Разделы!C$2:L$1540,A8494*11+10,B8494))</f>
        <v/>
      </c>
    </row>
    <row r="8495" spans="1:6" s="15" customFormat="1" x14ac:dyDescent="0.25">
      <c r="A8495" s="15">
        <v>92</v>
      </c>
      <c r="B8495" s="15">
        <v>3</v>
      </c>
    </row>
    <row r="8496" spans="1:6" s="15" customFormat="1" x14ac:dyDescent="0.25">
      <c r="A8496" s="15">
        <v>92</v>
      </c>
      <c r="B8496" s="15">
        <v>4</v>
      </c>
      <c r="D8496" s="15" t="str">
        <f xml:space="preserve"> IF(INDEX(Разделы!C$2:L$1540,A8496*11+3,B8496)="","","= "&amp;INDEX(Разделы!C$2:L$1540,A8496*11+3,B8496)&amp;" ("&amp;INDEX(Разделы!C$2:L$1540,A8496*11+4,B8496)&amp;")")</f>
        <v/>
      </c>
      <c r="E8496" s="15" t="str">
        <f>IF(INDEX(Оценка!C$2:AF$1540,A8494*11+4,(B8496-1)*3+1)="","",INDEX(Оценка!C$2:AF$1540,A8494*11+4,(B8496-1)*3+1)&amp;" ("&amp;INDEX(Оценка!C$2:AF$1540,A8494*11+4,(B8496-1)*3+2)&amp;") ("&amp;INDEX(Оценка!C$2:AF$1540,A8494*11+4,(B8496-1)*3+3)&amp;")")</f>
        <v/>
      </c>
      <c r="F8496" s="15" t="str">
        <f>IF(INDEX(Содержание!C$2:L$1680,A8496*6+2,B8496)="","",INDEX(Содержание!C$2:L$1680,A8496*6+2,B8496))</f>
        <v/>
      </c>
    </row>
    <row r="8497" spans="1:6" s="15" customFormat="1" x14ac:dyDescent="0.25">
      <c r="A8497" s="15">
        <v>92</v>
      </c>
      <c r="B8497" s="15">
        <v>4</v>
      </c>
      <c r="E8497" s="15" t="str">
        <f>IF(INDEX(Оценка!C$2:AF$1540,A8495*11+5,(B8497-1)*3+1)="","",INDEX(Оценка!C$2:AF$1540,A8495*11+5,(B8497-1)*3+1)&amp;" ("&amp;INDEX(Оценка!C$2:AF$1540,A8495*11+5,(B8497-1)*3+2)&amp;") ("&amp;INDEX(Оценка!C$2:AF$1540,A8495*11+5,(B8497-1)*3+3)&amp;")")</f>
        <v/>
      </c>
    </row>
    <row r="8498" spans="1:6" s="15" customFormat="1" x14ac:dyDescent="0.25">
      <c r="A8498" s="15">
        <v>92</v>
      </c>
      <c r="B8498" s="15">
        <v>4</v>
      </c>
      <c r="D8498" s="15" t="str">
        <f>IF(INDEX(Разделы!C$2:L$1540,A8498*11+5,B8498)="","","- "&amp;INDEX(Разделы!C$2:L$1540,A8498*11+5,B8498))</f>
        <v/>
      </c>
      <c r="E8498" s="15" t="str">
        <f>IF(INDEX(Оценка!C$2:AF$1540,A8496*11+6,(B8498-1)*3+1)="","",INDEX(Оценка!C$2:AF$1540,A8496*11+6,(B8498-1)*3+1)&amp;" ("&amp;INDEX(Оценка!C$2:AF$1540,A8496*11+6,(B8498-1)*3+2)&amp;") ("&amp;INDEX(Оценка!C$2:AF$1540,A8496*11+6,(B8498-1)*3+3)&amp;")")</f>
        <v/>
      </c>
      <c r="F8498" s="15" t="str">
        <f>IF(INDEX(Содержание!C$2:L$1680,A8498*6+3,B8498)="","","= "&amp;INDEX(Содержание!C$2:L$1680,A8498*6+3,B8498)&amp;" "&amp;INDEX(Содержание!C$2:L$1680,A8500*6+4,B8500))</f>
        <v/>
      </c>
    </row>
    <row r="8499" spans="1:6" s="15" customFormat="1" x14ac:dyDescent="0.25">
      <c r="A8499" s="15">
        <v>92</v>
      </c>
      <c r="B8499" s="15">
        <v>4</v>
      </c>
      <c r="D8499" s="15" t="str">
        <f>IF(INDEX(Разделы!C$2:L$1540,A8499*11+6,B8499)="","","- "&amp;INDEX(Разделы!C$2:L$1540,A8499*11+6,B8499))</f>
        <v/>
      </c>
      <c r="E8499" s="15" t="str">
        <f>IF(INDEX(Оценка!C$2:AF$1540,A8497*11+7,(B8499-1)*3+1)="","",INDEX(Оценка!C$2:AF$1540,A8497*11+7,(B8499-1)*3+1)&amp;" ("&amp;INDEX(Оценка!C$2:AF$1540,A8497*11+7,(B8499-1)*3+2)&amp;") ("&amp;INDEX(Оценка!C$2:AF$1540,A8497*11+7,(B8499-1)*3+3)&amp;")")</f>
        <v/>
      </c>
    </row>
    <row r="8500" spans="1:6" s="15" customFormat="1" x14ac:dyDescent="0.25">
      <c r="A8500" s="15">
        <v>92</v>
      </c>
      <c r="B8500" s="15">
        <v>4</v>
      </c>
      <c r="D8500" s="15" t="str">
        <f>IF(INDEX(Разделы!C$2:L$1540,A8500*11+7,B8500)="","","- "&amp;INDEX(Разделы!C$2:L$1540,A8500*11+7,B8500))</f>
        <v/>
      </c>
      <c r="E8500" s="15" t="str">
        <f>IF(INDEX(Оценка!C$2:AF$1540,A8498*11+8,(B8500-1)*3+1)="","",INDEX(Оценка!C$2:AF$1540,A8498*11+8,(B8500-1)*3+1)&amp;" ("&amp;INDEX(Оценка!C$2:AF$1540,A8498*11+8,(B8500-1)*3+2)&amp;") ("&amp;INDEX(Оценка!C$2:AF$1540,A8498*11+8,(B8500-1)*3+3)&amp;")")</f>
        <v/>
      </c>
      <c r="F8500" s="15" t="str">
        <f>IF(INDEX(Содержание!C$2:L$1680,A8500*6+5,B8500)="","",INDEX(Содержание!C$2:L$1680,A8500*6+5,B8500))</f>
        <v/>
      </c>
    </row>
    <row r="8501" spans="1:6" s="15" customFormat="1" x14ac:dyDescent="0.25">
      <c r="A8501" s="15">
        <v>92</v>
      </c>
      <c r="B8501" s="15">
        <v>4</v>
      </c>
      <c r="D8501" s="15" t="str">
        <f>IF(INDEX(Разделы!C$2:L$1540,A8501*11+8,B8501)="","","- "&amp;INDEX(Разделы!C$2:L$1540,A8501*11+8,B8501))</f>
        <v/>
      </c>
      <c r="E8501" s="15" t="str">
        <f>IF(INDEX(Оценка!C$2:AF$1540,A8499*11+9,(B8501-1)*3+1)="","",INDEX(Оценка!C$2:AF$1540,A8499*11+9,(B8501-1)*3+1)&amp;" ("&amp;INDEX(Оценка!C$2:AF$1540,A8499*11+9,(B8501-1)*3+2)&amp;") ("&amp;INDEX(Оценка!C$2:AF$1540,A8499*11+9,(B8501-1)*3+3)&amp;")")</f>
        <v/>
      </c>
    </row>
    <row r="8502" spans="1:6" s="15" customFormat="1" x14ac:dyDescent="0.25">
      <c r="A8502" s="15">
        <v>92</v>
      </c>
      <c r="B8502" s="15">
        <v>4</v>
      </c>
      <c r="D8502" s="15" t="str">
        <f>IF(INDEX(Разделы!C$2:L$1540,A8502*11+9,B8502)="","","- "&amp;INDEX(Разделы!C$2:L$1540,A8502*11+9,B8502))</f>
        <v/>
      </c>
      <c r="E8502" s="15" t="str">
        <f>IF(INDEX(Оценка!C$2:AF$1540,A8500*11+10,(B8502-1)*3+1)="","",INDEX(Оценка!C$2:AF$1540,A8500*11+10,(B8502-1)*3+1)&amp;" ("&amp;INDEX(Оценка!C$2:AF$1540,A8500*11+10,(B8502-1)*3+2)&amp;") ("&amp;INDEX(Оценка!C$2:AF$1540,A8500*11+10,(B8502-1)*3+3)&amp;")")</f>
        <v/>
      </c>
    </row>
    <row r="8503" spans="1:6" s="15" customFormat="1" x14ac:dyDescent="0.25">
      <c r="A8503" s="15">
        <v>92</v>
      </c>
      <c r="B8503" s="15">
        <v>4</v>
      </c>
      <c r="D8503" s="15" t="str">
        <f>IF(INDEX(Разделы!C$2:L$1540,A8503*11+10,B8503)="","","- "&amp;INDEX(Разделы!C$2:L$1540,A8503*11+10,B8503))</f>
        <v/>
      </c>
    </row>
    <row r="8504" spans="1:6" s="15" customFormat="1" x14ac:dyDescent="0.25">
      <c r="A8504" s="15">
        <v>92</v>
      </c>
      <c r="B8504" s="15">
        <v>4</v>
      </c>
    </row>
    <row r="8505" spans="1:6" s="15" customFormat="1" x14ac:dyDescent="0.25">
      <c r="A8505" s="15">
        <v>92</v>
      </c>
      <c r="B8505" s="15">
        <v>5</v>
      </c>
      <c r="D8505" s="15" t="str">
        <f xml:space="preserve"> IF(INDEX(Разделы!C$2:L$1540,A8505*11+3,B8505)="","","= "&amp;INDEX(Разделы!C$2:L$1540,A8505*11+3,B8505)&amp;" ("&amp;INDEX(Разделы!C$2:L$1540,A8505*11+4,B8505)&amp;")")</f>
        <v/>
      </c>
      <c r="E8505" s="15" t="str">
        <f>IF(INDEX(Оценка!C$2:AF$1540,A8503*11+4,(B8505-1)*3+1)="","",INDEX(Оценка!C$2:AF$1540,A8503*11+4,(B8505-1)*3+1)&amp;" ("&amp;INDEX(Оценка!C$2:AF$1540,A8503*11+4,(B8505-1)*3+2)&amp;") ("&amp;INDEX(Оценка!C$2:AF$1540,A8503*11+4,(B8505-1)*3+3)&amp;")")</f>
        <v/>
      </c>
      <c r="F8505" s="15" t="str">
        <f>IF(INDEX(Содержание!C$2:L$1680,A8505*6+2,B8505)="","",INDEX(Содержание!C$2:L$1680,A8505*6+2,B8505))</f>
        <v/>
      </c>
    </row>
    <row r="8506" spans="1:6" s="15" customFormat="1" x14ac:dyDescent="0.25">
      <c r="A8506" s="15">
        <v>92</v>
      </c>
      <c r="B8506" s="15">
        <v>5</v>
      </c>
      <c r="E8506" s="15" t="str">
        <f>IF(INDEX(Оценка!C$2:AF$1540,A8504*11+5,(B8506-1)*3+1)="","",INDEX(Оценка!C$2:AF$1540,A8504*11+5,(B8506-1)*3+1)&amp;" ("&amp;INDEX(Оценка!C$2:AF$1540,A8504*11+5,(B8506-1)*3+2)&amp;") ("&amp;INDEX(Оценка!C$2:AF$1540,A8504*11+5,(B8506-1)*3+3)&amp;")")</f>
        <v/>
      </c>
    </row>
    <row r="8507" spans="1:6" s="15" customFormat="1" x14ac:dyDescent="0.25">
      <c r="A8507" s="15">
        <v>92</v>
      </c>
      <c r="B8507" s="15">
        <v>5</v>
      </c>
      <c r="D8507" s="15" t="str">
        <f>IF(INDEX(Разделы!C$2:L$1540,A8507*11+5,B8507)="","","- "&amp;INDEX(Разделы!C$2:L$1540,A8507*11+5,B8507))</f>
        <v/>
      </c>
      <c r="E8507" s="15" t="str">
        <f>IF(INDEX(Оценка!C$2:AF$1540,A8505*11+6,(B8507-1)*3+1)="","",INDEX(Оценка!C$2:AF$1540,A8505*11+6,(B8507-1)*3+1)&amp;" ("&amp;INDEX(Оценка!C$2:AF$1540,A8505*11+6,(B8507-1)*3+2)&amp;") ("&amp;INDEX(Оценка!C$2:AF$1540,A8505*11+6,(B8507-1)*3+3)&amp;")")</f>
        <v/>
      </c>
      <c r="F8507" s="15" t="str">
        <f>IF(INDEX(Содержание!C$2:L$1680,A8507*6+3,B8507)="","","= "&amp;INDEX(Содержание!C$2:L$1680,A8507*6+3,B8507)&amp;" "&amp;INDEX(Содержание!C$2:L$1680,A8509*6+4,B8509))</f>
        <v/>
      </c>
    </row>
    <row r="8508" spans="1:6" s="15" customFormat="1" x14ac:dyDescent="0.25">
      <c r="A8508" s="15">
        <v>92</v>
      </c>
      <c r="B8508" s="15">
        <v>5</v>
      </c>
      <c r="D8508" s="15" t="str">
        <f>IF(INDEX(Разделы!C$2:L$1540,A8508*11+6,B8508)="","","- "&amp;INDEX(Разделы!C$2:L$1540,A8508*11+6,B8508))</f>
        <v/>
      </c>
      <c r="E8508" s="15" t="str">
        <f>IF(INDEX(Оценка!C$2:AF$1540,A8506*11+7,(B8508-1)*3+1)="","",INDEX(Оценка!C$2:AF$1540,A8506*11+7,(B8508-1)*3+1)&amp;" ("&amp;INDEX(Оценка!C$2:AF$1540,A8506*11+7,(B8508-1)*3+2)&amp;") ("&amp;INDEX(Оценка!C$2:AF$1540,A8506*11+7,(B8508-1)*3+3)&amp;")")</f>
        <v/>
      </c>
    </row>
    <row r="8509" spans="1:6" s="15" customFormat="1" x14ac:dyDescent="0.25">
      <c r="A8509" s="15">
        <v>92</v>
      </c>
      <c r="B8509" s="15">
        <v>5</v>
      </c>
      <c r="D8509" s="15" t="str">
        <f>IF(INDEX(Разделы!C$2:L$1540,A8509*11+7,B8509)="","","- "&amp;INDEX(Разделы!C$2:L$1540,A8509*11+7,B8509))</f>
        <v/>
      </c>
      <c r="E8509" s="15" t="str">
        <f>IF(INDEX(Оценка!C$2:AF$1540,A8507*11+8,(B8509-1)*3+1)="","",INDEX(Оценка!C$2:AF$1540,A8507*11+8,(B8509-1)*3+1)&amp;" ("&amp;INDEX(Оценка!C$2:AF$1540,A8507*11+8,(B8509-1)*3+2)&amp;") ("&amp;INDEX(Оценка!C$2:AF$1540,A8507*11+8,(B8509-1)*3+3)&amp;")")</f>
        <v/>
      </c>
      <c r="F8509" s="15" t="str">
        <f>IF(INDEX(Содержание!C$2:L$1680,A8509*6+5,B8509)="","",INDEX(Содержание!C$2:L$1680,A8509*6+5,B8509))</f>
        <v/>
      </c>
    </row>
    <row r="8510" spans="1:6" s="15" customFormat="1" x14ac:dyDescent="0.25">
      <c r="A8510" s="15">
        <v>92</v>
      </c>
      <c r="B8510" s="15">
        <v>5</v>
      </c>
      <c r="D8510" s="15" t="str">
        <f>IF(INDEX(Разделы!C$2:L$1540,A8510*11+8,B8510)="","","- "&amp;INDEX(Разделы!C$2:L$1540,A8510*11+8,B8510))</f>
        <v/>
      </c>
      <c r="E8510" s="15" t="str">
        <f>IF(INDEX(Оценка!C$2:AF$1540,A8508*11+9,(B8510-1)*3+1)="","",INDEX(Оценка!C$2:AF$1540,A8508*11+9,(B8510-1)*3+1)&amp;" ("&amp;INDEX(Оценка!C$2:AF$1540,A8508*11+9,(B8510-1)*3+2)&amp;") ("&amp;INDEX(Оценка!C$2:AF$1540,A8508*11+9,(B8510-1)*3+3)&amp;")")</f>
        <v/>
      </c>
    </row>
    <row r="8511" spans="1:6" s="15" customFormat="1" x14ac:dyDescent="0.25">
      <c r="A8511" s="15">
        <v>92</v>
      </c>
      <c r="B8511" s="15">
        <v>5</v>
      </c>
      <c r="D8511" s="15" t="str">
        <f>IF(INDEX(Разделы!C$2:L$1540,A8511*11+9,B8511)="","","- "&amp;INDEX(Разделы!C$2:L$1540,A8511*11+9,B8511))</f>
        <v/>
      </c>
      <c r="E8511" s="15" t="str">
        <f>IF(INDEX(Оценка!C$2:AF$1540,A8509*11+10,(B8511-1)*3+1)="","",INDEX(Оценка!C$2:AF$1540,A8509*11+10,(B8511-1)*3+1)&amp;" ("&amp;INDEX(Оценка!C$2:AF$1540,A8509*11+10,(B8511-1)*3+2)&amp;") ("&amp;INDEX(Оценка!C$2:AF$1540,A8509*11+10,(B8511-1)*3+3)&amp;")")</f>
        <v/>
      </c>
    </row>
    <row r="8512" spans="1:6" s="15" customFormat="1" x14ac:dyDescent="0.25">
      <c r="A8512" s="15">
        <v>92</v>
      </c>
      <c r="B8512" s="15">
        <v>5</v>
      </c>
      <c r="D8512" s="15" t="str">
        <f>IF(INDEX(Разделы!C$2:L$1540,A8512*11+10,B8512)="","","- "&amp;INDEX(Разделы!C$2:L$1540,A8512*11+10,B8512))</f>
        <v/>
      </c>
    </row>
    <row r="8513" spans="1:6" s="15" customFormat="1" x14ac:dyDescent="0.25">
      <c r="A8513" s="15">
        <v>92</v>
      </c>
      <c r="B8513" s="15">
        <v>5</v>
      </c>
    </row>
    <row r="8514" spans="1:6" s="15" customFormat="1" x14ac:dyDescent="0.25">
      <c r="A8514" s="15">
        <v>92</v>
      </c>
      <c r="B8514" s="15">
        <v>6</v>
      </c>
      <c r="D8514" s="15" t="str">
        <f xml:space="preserve"> IF(INDEX(Разделы!C$2:L$1540,A8514*11+3,B8514)="","","= "&amp;INDEX(Разделы!C$2:L$1540,A8514*11+3,B8514)&amp;" ("&amp;INDEX(Разделы!C$2:L$1540,A8514*11+4,B8514)&amp;")")</f>
        <v/>
      </c>
      <c r="E8514" s="15" t="str">
        <f>IF(INDEX(Оценка!C$2:AF$1540,A8512*11+4,(B8514-1)*3+1)="","",INDEX(Оценка!C$2:AF$1540,A8512*11+4,(B8514-1)*3+1)&amp;" ("&amp;INDEX(Оценка!C$2:AF$1540,A8512*11+4,(B8514-1)*3+2)&amp;") ("&amp;INDEX(Оценка!C$2:AF$1540,A8512*11+4,(B8514-1)*3+3)&amp;")")</f>
        <v/>
      </c>
      <c r="F8514" s="15" t="str">
        <f>IF(INDEX(Содержание!C$2:L$1680,A8514*6+2,B8514)="","",INDEX(Содержание!C$2:L$1680,A8514*6+2,B8514))</f>
        <v/>
      </c>
    </row>
    <row r="8515" spans="1:6" s="15" customFormat="1" x14ac:dyDescent="0.25">
      <c r="A8515" s="15">
        <v>92</v>
      </c>
      <c r="B8515" s="15">
        <v>6</v>
      </c>
      <c r="E8515" s="15" t="str">
        <f>IF(INDEX(Оценка!C$2:AF$1540,A8513*11+5,(B8515-1)*3+1)="","",INDEX(Оценка!C$2:AF$1540,A8513*11+5,(B8515-1)*3+1)&amp;" ("&amp;INDEX(Оценка!C$2:AF$1540,A8513*11+5,(B8515-1)*3+2)&amp;") ("&amp;INDEX(Оценка!C$2:AF$1540,A8513*11+5,(B8515-1)*3+3)&amp;")")</f>
        <v/>
      </c>
    </row>
    <row r="8516" spans="1:6" s="15" customFormat="1" x14ac:dyDescent="0.25">
      <c r="A8516" s="15">
        <v>92</v>
      </c>
      <c r="B8516" s="15">
        <v>6</v>
      </c>
      <c r="D8516" s="15" t="str">
        <f>IF(INDEX(Разделы!C$2:L$1540,A8516*11+5,B8516)="","","- "&amp;INDEX(Разделы!C$2:L$1540,A8516*11+5,B8516))</f>
        <v/>
      </c>
      <c r="E8516" s="15" t="str">
        <f>IF(INDEX(Оценка!C$2:AF$1540,A8514*11+6,(B8516-1)*3+1)="","",INDEX(Оценка!C$2:AF$1540,A8514*11+6,(B8516-1)*3+1)&amp;" ("&amp;INDEX(Оценка!C$2:AF$1540,A8514*11+6,(B8516-1)*3+2)&amp;") ("&amp;INDEX(Оценка!C$2:AF$1540,A8514*11+6,(B8516-1)*3+3)&amp;")")</f>
        <v/>
      </c>
      <c r="F8516" s="15" t="str">
        <f>IF(INDEX(Содержание!C$2:L$1680,A8516*6+3,B8516)="","","= "&amp;INDEX(Содержание!C$2:L$1680,A8516*6+3,B8516)&amp;" "&amp;INDEX(Содержание!C$2:L$1680,A8518*6+4,B8518))</f>
        <v/>
      </c>
    </row>
    <row r="8517" spans="1:6" s="15" customFormat="1" x14ac:dyDescent="0.25">
      <c r="A8517" s="15">
        <v>92</v>
      </c>
      <c r="B8517" s="15">
        <v>6</v>
      </c>
      <c r="D8517" s="15" t="str">
        <f>IF(INDEX(Разделы!C$2:L$1540,A8517*11+6,B8517)="","","- "&amp;INDEX(Разделы!C$2:L$1540,A8517*11+6,B8517))</f>
        <v/>
      </c>
      <c r="E8517" s="15" t="str">
        <f>IF(INDEX(Оценка!C$2:AF$1540,A8515*11+7,(B8517-1)*3+1)="","",INDEX(Оценка!C$2:AF$1540,A8515*11+7,(B8517-1)*3+1)&amp;" ("&amp;INDEX(Оценка!C$2:AF$1540,A8515*11+7,(B8517-1)*3+2)&amp;") ("&amp;INDEX(Оценка!C$2:AF$1540,A8515*11+7,(B8517-1)*3+3)&amp;")")</f>
        <v/>
      </c>
    </row>
    <row r="8518" spans="1:6" s="15" customFormat="1" x14ac:dyDescent="0.25">
      <c r="A8518" s="15">
        <v>92</v>
      </c>
      <c r="B8518" s="15">
        <v>6</v>
      </c>
      <c r="D8518" s="15" t="str">
        <f>IF(INDEX(Разделы!C$2:L$1540,A8518*11+7,B8518)="","","- "&amp;INDEX(Разделы!C$2:L$1540,A8518*11+7,B8518))</f>
        <v/>
      </c>
      <c r="E8518" s="15" t="str">
        <f>IF(INDEX(Оценка!C$2:AF$1540,A8516*11+8,(B8518-1)*3+1)="","",INDEX(Оценка!C$2:AF$1540,A8516*11+8,(B8518-1)*3+1)&amp;" ("&amp;INDEX(Оценка!C$2:AF$1540,A8516*11+8,(B8518-1)*3+2)&amp;") ("&amp;INDEX(Оценка!C$2:AF$1540,A8516*11+8,(B8518-1)*3+3)&amp;")")</f>
        <v/>
      </c>
      <c r="F8518" s="15" t="str">
        <f>IF(INDEX(Содержание!C$2:L$1680,A8518*6+5,B8518)="","",INDEX(Содержание!C$2:L$1680,A8518*6+5,B8518))</f>
        <v/>
      </c>
    </row>
    <row r="8519" spans="1:6" s="15" customFormat="1" x14ac:dyDescent="0.25">
      <c r="A8519" s="15">
        <v>92</v>
      </c>
      <c r="B8519" s="15">
        <v>6</v>
      </c>
      <c r="D8519" s="15" t="str">
        <f>IF(INDEX(Разделы!C$2:L$1540,A8519*11+8,B8519)="","","- "&amp;INDEX(Разделы!C$2:L$1540,A8519*11+8,B8519))</f>
        <v/>
      </c>
      <c r="E8519" s="15" t="str">
        <f>IF(INDEX(Оценка!C$2:AF$1540,A8517*11+9,(B8519-1)*3+1)="","",INDEX(Оценка!C$2:AF$1540,A8517*11+9,(B8519-1)*3+1)&amp;" ("&amp;INDEX(Оценка!C$2:AF$1540,A8517*11+9,(B8519-1)*3+2)&amp;") ("&amp;INDEX(Оценка!C$2:AF$1540,A8517*11+9,(B8519-1)*3+3)&amp;")")</f>
        <v/>
      </c>
    </row>
    <row r="8520" spans="1:6" s="15" customFormat="1" x14ac:dyDescent="0.25">
      <c r="A8520" s="15">
        <v>92</v>
      </c>
      <c r="B8520" s="15">
        <v>6</v>
      </c>
      <c r="D8520" s="15" t="str">
        <f>IF(INDEX(Разделы!C$2:L$1540,A8520*11+9,B8520)="","","- "&amp;INDEX(Разделы!C$2:L$1540,A8520*11+9,B8520))</f>
        <v/>
      </c>
      <c r="E8520" s="15" t="str">
        <f>IF(INDEX(Оценка!C$2:AF$1540,A8518*11+10,(B8520-1)*3+1)="","",INDEX(Оценка!C$2:AF$1540,A8518*11+10,(B8520-1)*3+1)&amp;" ("&amp;INDEX(Оценка!C$2:AF$1540,A8518*11+10,(B8520-1)*3+2)&amp;") ("&amp;INDEX(Оценка!C$2:AF$1540,A8518*11+10,(B8520-1)*3+3)&amp;")")</f>
        <v/>
      </c>
    </row>
    <row r="8521" spans="1:6" s="15" customFormat="1" x14ac:dyDescent="0.25">
      <c r="A8521" s="15">
        <v>92</v>
      </c>
      <c r="B8521" s="15">
        <v>6</v>
      </c>
      <c r="D8521" s="15" t="str">
        <f>IF(INDEX(Разделы!C$2:L$1540,A8521*11+10,B8521)="","","- "&amp;INDEX(Разделы!C$2:L$1540,A8521*11+10,B8521))</f>
        <v/>
      </c>
    </row>
    <row r="8522" spans="1:6" s="15" customFormat="1" x14ac:dyDescent="0.25">
      <c r="A8522" s="15">
        <v>92</v>
      </c>
      <c r="B8522" s="15">
        <v>6</v>
      </c>
    </row>
    <row r="8523" spans="1:6" s="15" customFormat="1" x14ac:dyDescent="0.25">
      <c r="A8523" s="15">
        <v>92</v>
      </c>
      <c r="B8523" s="15">
        <v>7</v>
      </c>
      <c r="D8523" s="15" t="str">
        <f xml:space="preserve"> IF(INDEX(Разделы!C$2:L$1540,A8523*11+3,B8523)="","","= "&amp;INDEX(Разделы!C$2:L$1540,A8523*11+3,B8523)&amp;" ("&amp;INDEX(Разделы!C$2:L$1540,A8523*11+4,B8523)&amp;")")</f>
        <v/>
      </c>
      <c r="E8523" s="15" t="str">
        <f>IF(INDEX(Оценка!C$2:AF$1540,A8521*11+4,(B8523-1)*3+1)="","",INDEX(Оценка!C$2:AF$1540,A8521*11+4,(B8523-1)*3+1)&amp;" ("&amp;INDEX(Оценка!C$2:AF$1540,A8521*11+4,(B8523-1)*3+2)&amp;") ("&amp;INDEX(Оценка!C$2:AF$1540,A8521*11+4,(B8523-1)*3+3)&amp;")")</f>
        <v/>
      </c>
      <c r="F8523" s="15" t="str">
        <f>IF(INDEX(Содержание!C$2:L$1680,A8523*6+2,B8523)="","",INDEX(Содержание!C$2:L$1680,A8523*6+2,B8523))</f>
        <v/>
      </c>
    </row>
    <row r="8524" spans="1:6" s="15" customFormat="1" x14ac:dyDescent="0.25">
      <c r="A8524" s="15">
        <v>92</v>
      </c>
      <c r="B8524" s="15">
        <v>7</v>
      </c>
      <c r="E8524" s="15" t="str">
        <f>IF(INDEX(Оценка!C$2:AF$1540,A8522*11+5,(B8524-1)*3+1)="","",INDEX(Оценка!C$2:AF$1540,A8522*11+5,(B8524-1)*3+1)&amp;" ("&amp;INDEX(Оценка!C$2:AF$1540,A8522*11+5,(B8524-1)*3+2)&amp;") ("&amp;INDEX(Оценка!C$2:AF$1540,A8522*11+5,(B8524-1)*3+3)&amp;")")</f>
        <v/>
      </c>
    </row>
    <row r="8525" spans="1:6" s="15" customFormat="1" x14ac:dyDescent="0.25">
      <c r="A8525" s="15">
        <v>92</v>
      </c>
      <c r="B8525" s="15">
        <v>7</v>
      </c>
      <c r="D8525" s="15" t="str">
        <f>IF(INDEX(Разделы!C$2:L$1540,A8525*11+5,B8525)="","","- "&amp;INDEX(Разделы!C$2:L$1540,A8525*11+5,B8525))</f>
        <v/>
      </c>
      <c r="E8525" s="15" t="str">
        <f>IF(INDEX(Оценка!C$2:AF$1540,A8523*11+6,(B8525-1)*3+1)="","",INDEX(Оценка!C$2:AF$1540,A8523*11+6,(B8525-1)*3+1)&amp;" ("&amp;INDEX(Оценка!C$2:AF$1540,A8523*11+6,(B8525-1)*3+2)&amp;") ("&amp;INDEX(Оценка!C$2:AF$1540,A8523*11+6,(B8525-1)*3+3)&amp;")")</f>
        <v/>
      </c>
      <c r="F8525" s="15" t="str">
        <f>IF(INDEX(Содержание!C$2:L$1680,A8525*6+3,B8525)="","","= "&amp;INDEX(Содержание!C$2:L$1680,A8525*6+3,B8525)&amp;" "&amp;INDEX(Содержание!C$2:L$1680,A8527*6+4,B8527))</f>
        <v/>
      </c>
    </row>
    <row r="8526" spans="1:6" s="15" customFormat="1" x14ac:dyDescent="0.25">
      <c r="A8526" s="15">
        <v>92</v>
      </c>
      <c r="B8526" s="15">
        <v>7</v>
      </c>
      <c r="D8526" s="15" t="str">
        <f>IF(INDEX(Разделы!C$2:L$1540,A8526*11+6,B8526)="","","- "&amp;INDEX(Разделы!C$2:L$1540,A8526*11+6,B8526))</f>
        <v/>
      </c>
      <c r="E8526" s="15" t="str">
        <f>IF(INDEX(Оценка!C$2:AF$1540,A8524*11+7,(B8526-1)*3+1)="","",INDEX(Оценка!C$2:AF$1540,A8524*11+7,(B8526-1)*3+1)&amp;" ("&amp;INDEX(Оценка!C$2:AF$1540,A8524*11+7,(B8526-1)*3+2)&amp;") ("&amp;INDEX(Оценка!C$2:AF$1540,A8524*11+7,(B8526-1)*3+3)&amp;")")</f>
        <v/>
      </c>
    </row>
    <row r="8527" spans="1:6" s="15" customFormat="1" x14ac:dyDescent="0.25">
      <c r="A8527" s="15">
        <v>92</v>
      </c>
      <c r="B8527" s="15">
        <v>7</v>
      </c>
      <c r="D8527" s="15" t="str">
        <f>IF(INDEX(Разделы!C$2:L$1540,A8527*11+7,B8527)="","","- "&amp;INDEX(Разделы!C$2:L$1540,A8527*11+7,B8527))</f>
        <v/>
      </c>
      <c r="E8527" s="15" t="str">
        <f>IF(INDEX(Оценка!C$2:AF$1540,A8525*11+8,(B8527-1)*3+1)="","",INDEX(Оценка!C$2:AF$1540,A8525*11+8,(B8527-1)*3+1)&amp;" ("&amp;INDEX(Оценка!C$2:AF$1540,A8525*11+8,(B8527-1)*3+2)&amp;") ("&amp;INDEX(Оценка!C$2:AF$1540,A8525*11+8,(B8527-1)*3+3)&amp;")")</f>
        <v/>
      </c>
      <c r="F8527" s="15" t="str">
        <f>IF(INDEX(Содержание!C$2:L$1680,A8527*6+5,B8527)="","",INDEX(Содержание!C$2:L$1680,A8527*6+5,B8527))</f>
        <v/>
      </c>
    </row>
    <row r="8528" spans="1:6" s="15" customFormat="1" x14ac:dyDescent="0.25">
      <c r="A8528" s="15">
        <v>92</v>
      </c>
      <c r="B8528" s="15">
        <v>7</v>
      </c>
      <c r="D8528" s="15" t="str">
        <f>IF(INDEX(Разделы!C$2:L$1540,A8528*11+8,B8528)="","","- "&amp;INDEX(Разделы!C$2:L$1540,A8528*11+8,B8528))</f>
        <v/>
      </c>
      <c r="E8528" s="15" t="str">
        <f>IF(INDEX(Оценка!C$2:AF$1540,A8526*11+9,(B8528-1)*3+1)="","",INDEX(Оценка!C$2:AF$1540,A8526*11+9,(B8528-1)*3+1)&amp;" ("&amp;INDEX(Оценка!C$2:AF$1540,A8526*11+9,(B8528-1)*3+2)&amp;") ("&amp;INDEX(Оценка!C$2:AF$1540,A8526*11+9,(B8528-1)*3+3)&amp;")")</f>
        <v/>
      </c>
    </row>
    <row r="8529" spans="1:6" s="15" customFormat="1" x14ac:dyDescent="0.25">
      <c r="A8529" s="15">
        <v>92</v>
      </c>
      <c r="B8529" s="15">
        <v>7</v>
      </c>
      <c r="D8529" s="15" t="str">
        <f>IF(INDEX(Разделы!C$2:L$1540,A8529*11+9,B8529)="","","- "&amp;INDEX(Разделы!C$2:L$1540,A8529*11+9,B8529))</f>
        <v/>
      </c>
      <c r="E8529" s="15" t="str">
        <f>IF(INDEX(Оценка!C$2:AF$1540,A8527*11+10,(B8529-1)*3+1)="","",INDEX(Оценка!C$2:AF$1540,A8527*11+10,(B8529-1)*3+1)&amp;" ("&amp;INDEX(Оценка!C$2:AF$1540,A8527*11+10,(B8529-1)*3+2)&amp;") ("&amp;INDEX(Оценка!C$2:AF$1540,A8527*11+10,(B8529-1)*3+3)&amp;")")</f>
        <v/>
      </c>
    </row>
    <row r="8530" spans="1:6" s="15" customFormat="1" x14ac:dyDescent="0.25">
      <c r="A8530" s="15">
        <v>92</v>
      </c>
      <c r="B8530" s="15">
        <v>7</v>
      </c>
      <c r="D8530" s="15" t="str">
        <f>IF(INDEX(Разделы!C$2:L$1540,A8530*11+10,B8530)="","","- "&amp;INDEX(Разделы!C$2:L$1540,A8530*11+10,B8530))</f>
        <v/>
      </c>
    </row>
    <row r="8531" spans="1:6" s="15" customFormat="1" x14ac:dyDescent="0.25">
      <c r="A8531" s="15">
        <v>92</v>
      </c>
      <c r="B8531" s="15">
        <v>7</v>
      </c>
    </row>
    <row r="8532" spans="1:6" s="15" customFormat="1" x14ac:dyDescent="0.25">
      <c r="A8532" s="15">
        <v>92</v>
      </c>
      <c r="B8532" s="15">
        <v>8</v>
      </c>
      <c r="D8532" s="15" t="str">
        <f xml:space="preserve"> IF(INDEX(Разделы!C$2:L$1540,A8532*11+3,B8532)="","","= "&amp;INDEX(Разделы!C$2:L$1540,A8532*11+3,B8532)&amp;" ("&amp;INDEX(Разделы!C$2:L$1540,A8532*11+4,B8532)&amp;")")</f>
        <v/>
      </c>
      <c r="E8532" s="15" t="str">
        <f>IF(INDEX(Оценка!C$2:AF$1540,A8530*11+4,(B8532-1)*3+1)="","",INDEX(Оценка!C$2:AF$1540,A8530*11+4,(B8532-1)*3+1)&amp;" ("&amp;INDEX(Оценка!C$2:AF$1540,A8530*11+4,(B8532-1)*3+2)&amp;") ("&amp;INDEX(Оценка!C$2:AF$1540,A8530*11+4,(B8532-1)*3+3)&amp;")")</f>
        <v/>
      </c>
      <c r="F8532" s="15" t="str">
        <f>IF(INDEX(Содержание!C$2:L$1680,A8532*6+2,B8532)="","",INDEX(Содержание!C$2:L$1680,A8532*6+2,B8532))</f>
        <v/>
      </c>
    </row>
    <row r="8533" spans="1:6" s="15" customFormat="1" x14ac:dyDescent="0.25">
      <c r="A8533" s="15">
        <v>92</v>
      </c>
      <c r="B8533" s="15">
        <v>8</v>
      </c>
      <c r="E8533" s="15" t="str">
        <f>IF(INDEX(Оценка!C$2:AF$1540,A8531*11+5,(B8533-1)*3+1)="","",INDEX(Оценка!C$2:AF$1540,A8531*11+5,(B8533-1)*3+1)&amp;" ("&amp;INDEX(Оценка!C$2:AF$1540,A8531*11+5,(B8533-1)*3+2)&amp;") ("&amp;INDEX(Оценка!C$2:AF$1540,A8531*11+5,(B8533-1)*3+3)&amp;")")</f>
        <v/>
      </c>
    </row>
    <row r="8534" spans="1:6" s="15" customFormat="1" x14ac:dyDescent="0.25">
      <c r="A8534" s="15">
        <v>92</v>
      </c>
      <c r="B8534" s="15">
        <v>8</v>
      </c>
      <c r="D8534" s="15" t="str">
        <f>IF(INDEX(Разделы!C$2:L$1540,A8534*11+5,B8534)="","","- "&amp;INDEX(Разделы!C$2:L$1540,A8534*11+5,B8534))</f>
        <v/>
      </c>
      <c r="E8534" s="15" t="str">
        <f>IF(INDEX(Оценка!C$2:AF$1540,A8532*11+6,(B8534-1)*3+1)="","",INDEX(Оценка!C$2:AF$1540,A8532*11+6,(B8534-1)*3+1)&amp;" ("&amp;INDEX(Оценка!C$2:AF$1540,A8532*11+6,(B8534-1)*3+2)&amp;") ("&amp;INDEX(Оценка!C$2:AF$1540,A8532*11+6,(B8534-1)*3+3)&amp;")")</f>
        <v/>
      </c>
      <c r="F8534" s="15" t="str">
        <f>IF(INDEX(Содержание!C$2:L$1680,A8534*6+3,B8534)="","","= "&amp;INDEX(Содержание!C$2:L$1680,A8534*6+3,B8534)&amp;" "&amp;INDEX(Содержание!C$2:L$1680,A8536*6+4,B8536))</f>
        <v/>
      </c>
    </row>
    <row r="8535" spans="1:6" s="15" customFormat="1" x14ac:dyDescent="0.25">
      <c r="A8535" s="15">
        <v>92</v>
      </c>
      <c r="B8535" s="15">
        <v>8</v>
      </c>
      <c r="D8535" s="15" t="str">
        <f>IF(INDEX(Разделы!C$2:L$1540,A8535*11+6,B8535)="","","- "&amp;INDEX(Разделы!C$2:L$1540,A8535*11+6,B8535))</f>
        <v/>
      </c>
      <c r="E8535" s="15" t="str">
        <f>IF(INDEX(Оценка!C$2:AF$1540,A8533*11+7,(B8535-1)*3+1)="","",INDEX(Оценка!C$2:AF$1540,A8533*11+7,(B8535-1)*3+1)&amp;" ("&amp;INDEX(Оценка!C$2:AF$1540,A8533*11+7,(B8535-1)*3+2)&amp;") ("&amp;INDEX(Оценка!C$2:AF$1540,A8533*11+7,(B8535-1)*3+3)&amp;")")</f>
        <v/>
      </c>
    </row>
    <row r="8536" spans="1:6" s="15" customFormat="1" x14ac:dyDescent="0.25">
      <c r="A8536" s="15">
        <v>92</v>
      </c>
      <c r="B8536" s="15">
        <v>8</v>
      </c>
      <c r="D8536" s="15" t="str">
        <f>IF(INDEX(Разделы!C$2:L$1540,A8536*11+7,B8536)="","","- "&amp;INDEX(Разделы!C$2:L$1540,A8536*11+7,B8536))</f>
        <v/>
      </c>
      <c r="E8536" s="15" t="str">
        <f>IF(INDEX(Оценка!C$2:AF$1540,A8534*11+8,(B8536-1)*3+1)="","",INDEX(Оценка!C$2:AF$1540,A8534*11+8,(B8536-1)*3+1)&amp;" ("&amp;INDEX(Оценка!C$2:AF$1540,A8534*11+8,(B8536-1)*3+2)&amp;") ("&amp;INDEX(Оценка!C$2:AF$1540,A8534*11+8,(B8536-1)*3+3)&amp;")")</f>
        <v/>
      </c>
      <c r="F8536" s="15" t="str">
        <f>IF(INDEX(Содержание!C$2:L$1680,A8536*6+5,B8536)="","",INDEX(Содержание!C$2:L$1680,A8536*6+5,B8536))</f>
        <v/>
      </c>
    </row>
    <row r="8537" spans="1:6" s="15" customFormat="1" x14ac:dyDescent="0.25">
      <c r="A8537" s="15">
        <v>92</v>
      </c>
      <c r="B8537" s="15">
        <v>8</v>
      </c>
      <c r="D8537" s="15" t="str">
        <f>IF(INDEX(Разделы!C$2:L$1540,A8537*11+8,B8537)="","","- "&amp;INDEX(Разделы!C$2:L$1540,A8537*11+8,B8537))</f>
        <v/>
      </c>
      <c r="E8537" s="15" t="str">
        <f>IF(INDEX(Оценка!C$2:AF$1540,A8535*11+9,(B8537-1)*3+1)="","",INDEX(Оценка!C$2:AF$1540,A8535*11+9,(B8537-1)*3+1)&amp;" ("&amp;INDEX(Оценка!C$2:AF$1540,A8535*11+9,(B8537-1)*3+2)&amp;") ("&amp;INDEX(Оценка!C$2:AF$1540,A8535*11+9,(B8537-1)*3+3)&amp;")")</f>
        <v/>
      </c>
    </row>
    <row r="8538" spans="1:6" s="15" customFormat="1" x14ac:dyDescent="0.25">
      <c r="A8538" s="15">
        <v>92</v>
      </c>
      <c r="B8538" s="15">
        <v>8</v>
      </c>
      <c r="D8538" s="15" t="str">
        <f>IF(INDEX(Разделы!C$2:L$1540,A8538*11+9,B8538)="","","- "&amp;INDEX(Разделы!C$2:L$1540,A8538*11+9,B8538))</f>
        <v/>
      </c>
      <c r="E8538" s="15" t="str">
        <f>IF(INDEX(Оценка!C$2:AF$1540,A8536*11+10,(B8538-1)*3+1)="","",INDEX(Оценка!C$2:AF$1540,A8536*11+10,(B8538-1)*3+1)&amp;" ("&amp;INDEX(Оценка!C$2:AF$1540,A8536*11+10,(B8538-1)*3+2)&amp;") ("&amp;INDEX(Оценка!C$2:AF$1540,A8536*11+10,(B8538-1)*3+3)&amp;")")</f>
        <v/>
      </c>
    </row>
    <row r="8539" spans="1:6" s="15" customFormat="1" x14ac:dyDescent="0.25">
      <c r="A8539" s="15">
        <v>92</v>
      </c>
      <c r="B8539" s="15">
        <v>8</v>
      </c>
      <c r="D8539" s="15" t="str">
        <f>IF(INDEX(Разделы!C$2:L$1540,A8539*11+10,B8539)="","","- "&amp;INDEX(Разделы!C$2:L$1540,A8539*11+10,B8539))</f>
        <v/>
      </c>
    </row>
    <row r="8540" spans="1:6" s="15" customFormat="1" x14ac:dyDescent="0.25">
      <c r="A8540" s="15">
        <v>92</v>
      </c>
      <c r="B8540" s="15">
        <v>8</v>
      </c>
    </row>
    <row r="8541" spans="1:6" s="15" customFormat="1" x14ac:dyDescent="0.25">
      <c r="A8541" s="15">
        <v>92</v>
      </c>
      <c r="B8541" s="15">
        <v>9</v>
      </c>
      <c r="D8541" s="15" t="str">
        <f xml:space="preserve"> IF(INDEX(Разделы!C$2:L$1540,A8541*11+3,B8541)="","","= "&amp;INDEX(Разделы!C$2:L$1540,A8541*11+3,B8541)&amp;" ("&amp;INDEX(Разделы!C$2:L$1540,A8541*11+4,B8541)&amp;")")</f>
        <v/>
      </c>
      <c r="E8541" s="15" t="str">
        <f>IF(INDEX(Оценка!C$2:AF$1540,A8539*11+4,(B8541-1)*3+1)="","",INDEX(Оценка!C$2:AF$1540,A8539*11+4,(B8541-1)*3+1)&amp;" ("&amp;INDEX(Оценка!C$2:AF$1540,A8539*11+4,(B8541-1)*3+2)&amp;") ("&amp;INDEX(Оценка!C$2:AF$1540,A8539*11+4,(B8541-1)*3+3)&amp;")")</f>
        <v/>
      </c>
      <c r="F8541" s="15" t="str">
        <f>IF(INDEX(Содержание!C$2:L$1680,A8541*6+2,B8541)="","",INDEX(Содержание!C$2:L$1680,A8541*6+2,B8541))</f>
        <v/>
      </c>
    </row>
    <row r="8542" spans="1:6" s="15" customFormat="1" x14ac:dyDescent="0.25">
      <c r="A8542" s="15">
        <v>92</v>
      </c>
      <c r="B8542" s="15">
        <v>9</v>
      </c>
      <c r="E8542" s="15" t="str">
        <f>IF(INDEX(Оценка!C$2:AF$1540,A8540*11+5,(B8542-1)*3+1)="","",INDEX(Оценка!C$2:AF$1540,A8540*11+5,(B8542-1)*3+1)&amp;" ("&amp;INDEX(Оценка!C$2:AF$1540,A8540*11+5,(B8542-1)*3+2)&amp;") ("&amp;INDEX(Оценка!C$2:AF$1540,A8540*11+5,(B8542-1)*3+3)&amp;")")</f>
        <v/>
      </c>
    </row>
    <row r="8543" spans="1:6" s="15" customFormat="1" x14ac:dyDescent="0.25">
      <c r="A8543" s="15">
        <v>92</v>
      </c>
      <c r="B8543" s="15">
        <v>9</v>
      </c>
      <c r="D8543" s="15" t="str">
        <f>IF(INDEX(Разделы!C$2:L$1540,A8543*11+5,B8543)="","","- "&amp;INDEX(Разделы!C$2:L$1540,A8543*11+5,B8543))</f>
        <v/>
      </c>
      <c r="E8543" s="15" t="str">
        <f>IF(INDEX(Оценка!C$2:AF$1540,A8541*11+6,(B8543-1)*3+1)="","",INDEX(Оценка!C$2:AF$1540,A8541*11+6,(B8543-1)*3+1)&amp;" ("&amp;INDEX(Оценка!C$2:AF$1540,A8541*11+6,(B8543-1)*3+2)&amp;") ("&amp;INDEX(Оценка!C$2:AF$1540,A8541*11+6,(B8543-1)*3+3)&amp;")")</f>
        <v/>
      </c>
      <c r="F8543" s="15" t="str">
        <f>IF(INDEX(Содержание!C$2:L$1680,A8543*6+3,B8543)="","","= "&amp;INDEX(Содержание!C$2:L$1680,A8543*6+3,B8543)&amp;" "&amp;INDEX(Содержание!C$2:L$1680,A8545*6+4,B8545))</f>
        <v/>
      </c>
    </row>
    <row r="8544" spans="1:6" s="15" customFormat="1" x14ac:dyDescent="0.25">
      <c r="A8544" s="15">
        <v>92</v>
      </c>
      <c r="B8544" s="15">
        <v>9</v>
      </c>
      <c r="D8544" s="15" t="str">
        <f>IF(INDEX(Разделы!C$2:L$1540,A8544*11+6,B8544)="","","- "&amp;INDEX(Разделы!C$2:L$1540,A8544*11+6,B8544))</f>
        <v/>
      </c>
      <c r="E8544" s="15" t="str">
        <f>IF(INDEX(Оценка!C$2:AF$1540,A8542*11+7,(B8544-1)*3+1)="","",INDEX(Оценка!C$2:AF$1540,A8542*11+7,(B8544-1)*3+1)&amp;" ("&amp;INDEX(Оценка!C$2:AF$1540,A8542*11+7,(B8544-1)*3+2)&amp;") ("&amp;INDEX(Оценка!C$2:AF$1540,A8542*11+7,(B8544-1)*3+3)&amp;")")</f>
        <v/>
      </c>
    </row>
    <row r="8545" spans="1:6" s="15" customFormat="1" x14ac:dyDescent="0.25">
      <c r="A8545" s="15">
        <v>92</v>
      </c>
      <c r="B8545" s="15">
        <v>9</v>
      </c>
      <c r="D8545" s="15" t="str">
        <f>IF(INDEX(Разделы!C$2:L$1540,A8545*11+7,B8545)="","","- "&amp;INDEX(Разделы!C$2:L$1540,A8545*11+7,B8545))</f>
        <v/>
      </c>
      <c r="E8545" s="15" t="str">
        <f>IF(INDEX(Оценка!C$2:AF$1540,A8543*11+8,(B8545-1)*3+1)="","",INDEX(Оценка!C$2:AF$1540,A8543*11+8,(B8545-1)*3+1)&amp;" ("&amp;INDEX(Оценка!C$2:AF$1540,A8543*11+8,(B8545-1)*3+2)&amp;") ("&amp;INDEX(Оценка!C$2:AF$1540,A8543*11+8,(B8545-1)*3+3)&amp;")")</f>
        <v/>
      </c>
      <c r="F8545" s="15" t="str">
        <f>IF(INDEX(Содержание!C$2:L$1680,A8545*6+5,B8545)="","",INDEX(Содержание!C$2:L$1680,A8545*6+5,B8545))</f>
        <v/>
      </c>
    </row>
    <row r="8546" spans="1:6" s="15" customFormat="1" x14ac:dyDescent="0.25">
      <c r="A8546" s="15">
        <v>92</v>
      </c>
      <c r="B8546" s="15">
        <v>9</v>
      </c>
      <c r="D8546" s="15" t="str">
        <f>IF(INDEX(Разделы!C$2:L$1540,A8546*11+8,B8546)="","","- "&amp;INDEX(Разделы!C$2:L$1540,A8546*11+8,B8546))</f>
        <v/>
      </c>
      <c r="E8546" s="15" t="str">
        <f>IF(INDEX(Оценка!C$2:AF$1540,A8544*11+9,(B8546-1)*3+1)="","",INDEX(Оценка!C$2:AF$1540,A8544*11+9,(B8546-1)*3+1)&amp;" ("&amp;INDEX(Оценка!C$2:AF$1540,A8544*11+9,(B8546-1)*3+2)&amp;") ("&amp;INDEX(Оценка!C$2:AF$1540,A8544*11+9,(B8546-1)*3+3)&amp;")")</f>
        <v/>
      </c>
    </row>
    <row r="8547" spans="1:6" s="15" customFormat="1" x14ac:dyDescent="0.25">
      <c r="A8547" s="15">
        <v>92</v>
      </c>
      <c r="B8547" s="15">
        <v>9</v>
      </c>
      <c r="D8547" s="15" t="str">
        <f>IF(INDEX(Разделы!C$2:L$1540,A8547*11+9,B8547)="","","- "&amp;INDEX(Разделы!C$2:L$1540,A8547*11+9,B8547))</f>
        <v/>
      </c>
      <c r="E8547" s="15" t="str">
        <f>IF(INDEX(Оценка!C$2:AF$1540,A8545*11+10,(B8547-1)*3+1)="","",INDEX(Оценка!C$2:AF$1540,A8545*11+10,(B8547-1)*3+1)&amp;" ("&amp;INDEX(Оценка!C$2:AF$1540,A8545*11+10,(B8547-1)*3+2)&amp;") ("&amp;INDEX(Оценка!C$2:AF$1540,A8545*11+10,(B8547-1)*3+3)&amp;")")</f>
        <v/>
      </c>
    </row>
    <row r="8548" spans="1:6" s="15" customFormat="1" x14ac:dyDescent="0.25">
      <c r="A8548" s="15">
        <v>92</v>
      </c>
      <c r="B8548" s="15">
        <v>9</v>
      </c>
      <c r="D8548" s="15" t="str">
        <f>IF(INDEX(Разделы!C$2:L$1540,A8548*11+10,B8548)="","","- "&amp;INDEX(Разделы!C$2:L$1540,A8548*11+10,B8548))</f>
        <v/>
      </c>
    </row>
    <row r="8549" spans="1:6" s="15" customFormat="1" x14ac:dyDescent="0.25">
      <c r="A8549" s="15">
        <v>92</v>
      </c>
      <c r="B8549" s="15">
        <v>9</v>
      </c>
    </row>
    <row r="8550" spans="1:6" s="15" customFormat="1" x14ac:dyDescent="0.25">
      <c r="A8550" s="15">
        <v>92</v>
      </c>
      <c r="B8550" s="15">
        <v>10</v>
      </c>
      <c r="D8550" s="15" t="str">
        <f xml:space="preserve"> IF(INDEX(Разделы!C$2:L$1540,A8550*11+3,B8550)="","","= "&amp;INDEX(Разделы!C$2:L$1540,A8550*11+3,B8550)&amp;" ("&amp;INDEX(Разделы!C$2:L$1540,A8550*11+4,B8550)&amp;")")</f>
        <v/>
      </c>
      <c r="E8550" s="15" t="str">
        <f>IF(INDEX(Оценка!C$2:AF$1540,A8548*11+4,(B8550-1)*3+1)="","",INDEX(Оценка!C$2:AF$1540,A8548*11+4,(B8550-1)*3+1)&amp;" ("&amp;INDEX(Оценка!C$2:AF$1540,A8548*11+4,(B8550-1)*3+2)&amp;") ("&amp;INDEX(Оценка!C$2:AF$1540,A8548*11+4,(B8550-1)*3+3)&amp;")")</f>
        <v/>
      </c>
      <c r="F8550" s="15" t="str">
        <f>IF(INDEX(Содержание!C$2:L$1680,A8550*6+2,B8550)="","",INDEX(Содержание!C$2:L$1680,A8550*6+2,B8550))</f>
        <v/>
      </c>
    </row>
    <row r="8551" spans="1:6" s="15" customFormat="1" x14ac:dyDescent="0.25">
      <c r="A8551" s="15">
        <v>92</v>
      </c>
      <c r="B8551" s="15">
        <v>10</v>
      </c>
      <c r="E8551" s="15" t="str">
        <f>IF(INDEX(Оценка!C$2:AF$1540,A8549*11+5,(B8551-1)*3+1)="","",INDEX(Оценка!C$2:AF$1540,A8549*11+5,(B8551-1)*3+1)&amp;" ("&amp;INDEX(Оценка!C$2:AF$1540,A8549*11+5,(B8551-1)*3+2)&amp;") ("&amp;INDEX(Оценка!C$2:AF$1540,A8549*11+5,(B8551-1)*3+3)&amp;")")</f>
        <v/>
      </c>
    </row>
    <row r="8552" spans="1:6" s="15" customFormat="1" x14ac:dyDescent="0.25">
      <c r="A8552" s="15">
        <v>92</v>
      </c>
      <c r="B8552" s="15">
        <v>10</v>
      </c>
      <c r="D8552" s="15" t="str">
        <f>IF(INDEX(Разделы!C$2:L$1540,A8552*11+5,B8552)="","","- "&amp;INDEX(Разделы!C$2:L$1540,A8552*11+5,B8552))</f>
        <v/>
      </c>
      <c r="E8552" s="15" t="str">
        <f>IF(INDEX(Оценка!C$2:AF$1540,A8550*11+6,(B8552-1)*3+1)="","",INDEX(Оценка!C$2:AF$1540,A8550*11+6,(B8552-1)*3+1)&amp;" ("&amp;INDEX(Оценка!C$2:AF$1540,A8550*11+6,(B8552-1)*3+2)&amp;") ("&amp;INDEX(Оценка!C$2:AF$1540,A8550*11+6,(B8552-1)*3+3)&amp;")")</f>
        <v/>
      </c>
      <c r="F8552" s="15" t="str">
        <f>IF(INDEX(Содержание!C$2:L$1680,A8552*6+3,B8552)="","","= "&amp;INDEX(Содержание!C$2:L$1680,A8552*6+3,B8552)&amp;" "&amp;INDEX(Содержание!C$2:L$1680,A8554*6+4,B8554))</f>
        <v/>
      </c>
    </row>
    <row r="8553" spans="1:6" s="15" customFormat="1" x14ac:dyDescent="0.25">
      <c r="A8553" s="15">
        <v>92</v>
      </c>
      <c r="B8553" s="15">
        <v>10</v>
      </c>
      <c r="D8553" s="15" t="str">
        <f>IF(INDEX(Разделы!C$2:L$1540,A8553*11+6,B8553)="","","- "&amp;INDEX(Разделы!C$2:L$1540,A8553*11+6,B8553))</f>
        <v/>
      </c>
      <c r="E8553" s="15" t="str">
        <f>IF(INDEX(Оценка!C$2:AF$1540,A8551*11+7,(B8553-1)*3+1)="","",INDEX(Оценка!C$2:AF$1540,A8551*11+7,(B8553-1)*3+1)&amp;" ("&amp;INDEX(Оценка!C$2:AF$1540,A8551*11+7,(B8553-1)*3+2)&amp;") ("&amp;INDEX(Оценка!C$2:AF$1540,A8551*11+7,(B8553-1)*3+3)&amp;")")</f>
        <v/>
      </c>
    </row>
    <row r="8554" spans="1:6" s="15" customFormat="1" x14ac:dyDescent="0.25">
      <c r="A8554" s="15">
        <v>92</v>
      </c>
      <c r="B8554" s="15">
        <v>10</v>
      </c>
      <c r="D8554" s="15" t="str">
        <f>IF(INDEX(Разделы!C$2:L$1540,A8554*11+7,B8554)="","","- "&amp;INDEX(Разделы!C$2:L$1540,A8554*11+7,B8554))</f>
        <v/>
      </c>
      <c r="E8554" s="15" t="str">
        <f>IF(INDEX(Оценка!C$2:AF$1540,A8552*11+8,(B8554-1)*3+1)="","",INDEX(Оценка!C$2:AF$1540,A8552*11+8,(B8554-1)*3+1)&amp;" ("&amp;INDEX(Оценка!C$2:AF$1540,A8552*11+8,(B8554-1)*3+2)&amp;") ("&amp;INDEX(Оценка!C$2:AF$1540,A8552*11+8,(B8554-1)*3+3)&amp;")")</f>
        <v/>
      </c>
      <c r="F8554" s="15" t="str">
        <f>IF(INDEX(Содержание!C$2:L$1680,A8554*6+5,B8554)="","",INDEX(Содержание!C$2:L$1680,A8554*6+5,B8554))</f>
        <v/>
      </c>
    </row>
    <row r="8555" spans="1:6" s="15" customFormat="1" x14ac:dyDescent="0.25">
      <c r="A8555" s="15">
        <v>92</v>
      </c>
      <c r="B8555" s="15">
        <v>10</v>
      </c>
      <c r="D8555" s="15" t="str">
        <f>IF(INDEX(Разделы!C$2:L$1540,A8555*11+8,B8555)="","","- "&amp;INDEX(Разделы!C$2:L$1540,A8555*11+8,B8555))</f>
        <v/>
      </c>
      <c r="E8555" s="15" t="str">
        <f>IF(INDEX(Оценка!C$2:AF$1540,A8553*11+9,(B8555-1)*3+1)="","",INDEX(Оценка!C$2:AF$1540,A8553*11+9,(B8555-1)*3+1)&amp;" ("&amp;INDEX(Оценка!C$2:AF$1540,A8553*11+9,(B8555-1)*3+2)&amp;") ("&amp;INDEX(Оценка!C$2:AF$1540,A8553*11+9,(B8555-1)*3+3)&amp;")")</f>
        <v/>
      </c>
    </row>
    <row r="8556" spans="1:6" s="15" customFormat="1" x14ac:dyDescent="0.25">
      <c r="A8556" s="15">
        <v>92</v>
      </c>
      <c r="B8556" s="15">
        <v>10</v>
      </c>
      <c r="D8556" s="15" t="str">
        <f>IF(INDEX(Разделы!C$2:L$1540,A8556*11+9,B8556)="","","- "&amp;INDEX(Разделы!C$2:L$1540,A8556*11+9,B8556))</f>
        <v/>
      </c>
      <c r="E8556" s="15" t="str">
        <f>IF(INDEX(Оценка!C$2:AF$1540,A8554*11+10,(B8556-1)*3+1)="","",INDEX(Оценка!C$2:AF$1540,A8554*11+10,(B8556-1)*3+1)&amp;" ("&amp;INDEX(Оценка!C$2:AF$1540,A8554*11+10,(B8556-1)*3+2)&amp;") ("&amp;INDEX(Оценка!C$2:AF$1540,A8554*11+10,(B8556-1)*3+3)&amp;")")</f>
        <v/>
      </c>
    </row>
    <row r="8557" spans="1:6" s="15" customFormat="1" x14ac:dyDescent="0.25">
      <c r="A8557" s="15">
        <v>92</v>
      </c>
      <c r="B8557" s="15">
        <v>10</v>
      </c>
      <c r="D8557" s="15" t="str">
        <f>IF(INDEX(Разделы!C$2:L$1540,A8557*11+10,B8557)="","","- "&amp;INDEX(Разделы!C$2:L$1540,A8557*11+10,B8557))</f>
        <v/>
      </c>
    </row>
    <row r="8558" spans="1:6" s="15" customFormat="1" x14ac:dyDescent="0.25">
      <c r="A8558" s="15">
        <v>92</v>
      </c>
      <c r="B8558" s="15">
        <v>10</v>
      </c>
    </row>
    <row r="8559" spans="1:6" s="15" customFormat="1" x14ac:dyDescent="0.25">
      <c r="A8559" s="15">
        <v>93</v>
      </c>
      <c r="B8559" s="15">
        <v>1</v>
      </c>
      <c r="D8559" s="15" t="str">
        <f>IF(INDEX(Разделы!C$2:L$1540,A8559*11+1,1)="","","== "&amp;INDEX(Разделы!C$2:L$1540,A8559*11+1,1))</f>
        <v/>
      </c>
      <c r="E8559" s="15" t="str">
        <f>IF(INDEX(Оценка!C$2:AF$1540,A8559*11+1,1)="","","== "&amp;INDEX(Оценка!C$2:AF$1540,A8559*11+1,1))</f>
        <v/>
      </c>
      <c r="F8559" s="15" t="str">
        <f>IF(INDEX(Содержание!C$2:L$1680,A8559*6+1,1)="","","== "&amp;INDEX(Содержание!C$2:L$1680,A8559*6+1,1))</f>
        <v/>
      </c>
    </row>
    <row r="8560" spans="1:6" s="15" customFormat="1" x14ac:dyDescent="0.25">
      <c r="A8560" s="15">
        <v>93</v>
      </c>
      <c r="B8560" s="15">
        <v>1</v>
      </c>
    </row>
    <row r="8561" spans="1:6" s="15" customFormat="1" x14ac:dyDescent="0.25">
      <c r="A8561" s="15">
        <v>93</v>
      </c>
      <c r="B8561" s="15">
        <v>1</v>
      </c>
      <c r="D8561" s="15" t="str">
        <f xml:space="preserve"> IF(INDEX(Разделы!C$2:L$1540,A8561*11+3,B8561)="","","= "&amp;INDEX(Разделы!C$2:L$1540,A8561*11+3,B8561)&amp;" ("&amp;INDEX(Разделы!C$2:L$1540,A8561*11+4,B8561)&amp;")")</f>
        <v/>
      </c>
      <c r="E8561" s="15" t="str">
        <f>IF(INDEX(Оценка!C$2:AF$1540,A8559*11+4,(B8561-1)*3+1)="","",INDEX(Оценка!C$2:AF$1540,A8559*11+4,(B8561-1)*3+1)&amp;" ("&amp;INDEX(Оценка!C$2:AF$1540,A8559*11+4,(B8561-1)*3+2)&amp;") ("&amp;INDEX(Оценка!C$2:AF$1540,A8559*11+4,(B8561-1)*3+3)&amp;")")</f>
        <v/>
      </c>
      <c r="F8561" s="15" t="str">
        <f>IF(INDEX(Содержание!C$2:L$1680,A8561*6+2,B8561)="","",INDEX(Содержание!C$2:L$1680,A8561*6+2,B8561))</f>
        <v/>
      </c>
    </row>
    <row r="8562" spans="1:6" s="15" customFormat="1" x14ac:dyDescent="0.25">
      <c r="A8562" s="15">
        <v>93</v>
      </c>
      <c r="B8562" s="15">
        <v>1</v>
      </c>
      <c r="E8562" s="15" t="str">
        <f>IF(INDEX(Оценка!C$2:AF$1540,A8560*11+5,(B8562-1)*3+1)="","",INDEX(Оценка!C$2:AF$1540,A8560*11+5,(B8562-1)*3+1)&amp;" ("&amp;INDEX(Оценка!C$2:AF$1540,A8560*11+5,(B8562-1)*3+2)&amp;") ("&amp;INDEX(Оценка!C$2:AF$1540,A8560*11+5,(B8562-1)*3+3)&amp;")")</f>
        <v/>
      </c>
    </row>
    <row r="8563" spans="1:6" s="15" customFormat="1" x14ac:dyDescent="0.25">
      <c r="A8563" s="15">
        <v>93</v>
      </c>
      <c r="B8563" s="15">
        <v>1</v>
      </c>
      <c r="D8563" s="15" t="str">
        <f>IF(INDEX(Разделы!C$2:L$1540,A8563*11+5,B8563)="","","- "&amp;INDEX(Разделы!C$2:L$1540,A8563*11+5,B8563))</f>
        <v/>
      </c>
      <c r="E8563" s="15" t="str">
        <f>IF(INDEX(Оценка!C$2:AF$1540,A8561*11+6,(B8563-1)*3+1)="","",INDEX(Оценка!C$2:AF$1540,A8561*11+6,(B8563-1)*3+1)&amp;" ("&amp;INDEX(Оценка!C$2:AF$1540,A8561*11+6,(B8563-1)*3+2)&amp;") ("&amp;INDEX(Оценка!C$2:AF$1540,A8561*11+6,(B8563-1)*3+3)&amp;")")</f>
        <v/>
      </c>
      <c r="F8563" s="15" t="str">
        <f>IF(INDEX(Содержание!C$2:L$1680,A8563*6+3,B8563)="","","= "&amp;INDEX(Содержание!C$2:L$1680,A8563*6+3,B8563)&amp;" "&amp;INDEX(Содержание!C$2:L$1680,A8565*6+4,B8565))</f>
        <v/>
      </c>
    </row>
    <row r="8564" spans="1:6" s="15" customFormat="1" x14ac:dyDescent="0.25">
      <c r="A8564" s="15">
        <v>93</v>
      </c>
      <c r="B8564" s="15">
        <v>1</v>
      </c>
      <c r="D8564" s="15" t="str">
        <f>IF(INDEX(Разделы!C$2:L$1540,A8564*11+6,B8564)="","","- "&amp;INDEX(Разделы!C$2:L$1540,A8564*11+6,B8564))</f>
        <v/>
      </c>
      <c r="E8564" s="15" t="str">
        <f>IF(INDEX(Оценка!C$2:AF$1540,A8562*11+7,(B8564-1)*3+1)="","",INDEX(Оценка!C$2:AF$1540,A8562*11+7,(B8564-1)*3+1)&amp;" ("&amp;INDEX(Оценка!C$2:AF$1540,A8562*11+7,(B8564-1)*3+2)&amp;") ("&amp;INDEX(Оценка!C$2:AF$1540,A8562*11+7,(B8564-1)*3+3)&amp;")")</f>
        <v/>
      </c>
    </row>
    <row r="8565" spans="1:6" s="15" customFormat="1" x14ac:dyDescent="0.25">
      <c r="A8565" s="15">
        <v>93</v>
      </c>
      <c r="B8565" s="15">
        <v>1</v>
      </c>
      <c r="D8565" s="15" t="str">
        <f>IF(INDEX(Разделы!C$2:L$1540,A8565*11+7,B8565)="","","- "&amp;INDEX(Разделы!C$2:L$1540,A8565*11+7,B8565))</f>
        <v/>
      </c>
      <c r="E8565" s="15" t="str">
        <f>IF(INDEX(Оценка!C$2:AF$1540,A8563*11+8,(B8565-1)*3+1)="","",INDEX(Оценка!C$2:AF$1540,A8563*11+8,(B8565-1)*3+1)&amp;" ("&amp;INDEX(Оценка!C$2:AF$1540,A8563*11+8,(B8565-1)*3+2)&amp;") ("&amp;INDEX(Оценка!C$2:AF$1540,A8563*11+8,(B8565-1)*3+3)&amp;")")</f>
        <v/>
      </c>
      <c r="F8565" s="15" t="str">
        <f>IF(INDEX(Содержание!C$2:L$1680,A8565*6+5,B8565)="","",INDEX(Содержание!C$2:L$1680,A8565*6+5,B8565))</f>
        <v/>
      </c>
    </row>
    <row r="8566" spans="1:6" s="15" customFormat="1" x14ac:dyDescent="0.25">
      <c r="A8566" s="15">
        <v>93</v>
      </c>
      <c r="B8566" s="15">
        <v>1</v>
      </c>
      <c r="D8566" s="15" t="str">
        <f>IF(INDEX(Разделы!C$2:L$1540,A8566*11+8,B8566)="","","- "&amp;INDEX(Разделы!C$2:L$1540,A8566*11+8,B8566))</f>
        <v/>
      </c>
      <c r="E8566" s="15" t="str">
        <f>IF(INDEX(Оценка!C$2:AF$1540,A8564*11+9,(B8566-1)*3+1)="","",INDEX(Оценка!C$2:AF$1540,A8564*11+9,(B8566-1)*3+1)&amp;" ("&amp;INDEX(Оценка!C$2:AF$1540,A8564*11+9,(B8566-1)*3+2)&amp;") ("&amp;INDEX(Оценка!C$2:AF$1540,A8564*11+9,(B8566-1)*3+3)&amp;")")</f>
        <v/>
      </c>
    </row>
    <row r="8567" spans="1:6" s="15" customFormat="1" x14ac:dyDescent="0.25">
      <c r="A8567" s="15">
        <v>93</v>
      </c>
      <c r="B8567" s="15">
        <v>1</v>
      </c>
      <c r="D8567" s="15" t="str">
        <f>IF(INDEX(Разделы!C$2:L$1540,A8567*11+9,B8567)="","","- "&amp;INDEX(Разделы!C$2:L$1540,A8567*11+9,B8567))</f>
        <v/>
      </c>
      <c r="E8567" s="15" t="str">
        <f>IF(INDEX(Оценка!C$2:AF$1540,A8565*11+10,(B8567-1)*3+1)="","",INDEX(Оценка!C$2:AF$1540,A8565*11+10,(B8567-1)*3+1)&amp;" ("&amp;INDEX(Оценка!C$2:AF$1540,A8565*11+10,(B8567-1)*3+2)&amp;") ("&amp;INDEX(Оценка!C$2:AF$1540,A8565*11+10,(B8567-1)*3+3)&amp;")")</f>
        <v/>
      </c>
    </row>
    <row r="8568" spans="1:6" s="15" customFormat="1" x14ac:dyDescent="0.25">
      <c r="A8568" s="15">
        <v>93</v>
      </c>
      <c r="B8568" s="15">
        <v>1</v>
      </c>
      <c r="D8568" s="15" t="str">
        <f>IF(INDEX(Разделы!C$2:L$1540,A8568*11+10,B8568)="","","- "&amp;INDEX(Разделы!C$2:L$1540,A8568*11+10,B8568))</f>
        <v/>
      </c>
    </row>
    <row r="8569" spans="1:6" s="15" customFormat="1" x14ac:dyDescent="0.25">
      <c r="A8569" s="15">
        <v>93</v>
      </c>
      <c r="B8569" s="15">
        <v>1</v>
      </c>
    </row>
    <row r="8570" spans="1:6" s="15" customFormat="1" x14ac:dyDescent="0.25">
      <c r="A8570" s="15">
        <v>93</v>
      </c>
      <c r="B8570" s="15">
        <v>2</v>
      </c>
      <c r="D8570" s="15" t="str">
        <f xml:space="preserve"> IF(INDEX(Разделы!C$2:L$1540,A8570*11+3,B8570)="","","= "&amp;INDEX(Разделы!C$2:L$1540,A8570*11+3,B8570)&amp;" ("&amp;INDEX(Разделы!C$2:L$1540,A8570*11+4,B8570)&amp;")")</f>
        <v/>
      </c>
      <c r="E8570" s="15" t="str">
        <f>IF(INDEX(Оценка!C$2:AF$1540,A8568*11+4,(B8570-1)*3+1)="","",INDEX(Оценка!C$2:AF$1540,A8568*11+4,(B8570-1)*3+1)&amp;" ("&amp;INDEX(Оценка!C$2:AF$1540,A8568*11+4,(B8570-1)*3+2)&amp;") ("&amp;INDEX(Оценка!C$2:AF$1540,A8568*11+4,(B8570-1)*3+3)&amp;")")</f>
        <v/>
      </c>
      <c r="F8570" s="15" t="str">
        <f>IF(INDEX(Содержание!C$2:L$1680,A8570*6+2,B8570)="","",INDEX(Содержание!C$2:L$1680,A8570*6+2,B8570))</f>
        <v/>
      </c>
    </row>
    <row r="8571" spans="1:6" s="15" customFormat="1" x14ac:dyDescent="0.25">
      <c r="A8571" s="15">
        <v>93</v>
      </c>
      <c r="B8571" s="15">
        <v>2</v>
      </c>
      <c r="E8571" s="15" t="str">
        <f>IF(INDEX(Оценка!C$2:AF$1540,A8569*11+5,(B8571-1)*3+1)="","",INDEX(Оценка!C$2:AF$1540,A8569*11+5,(B8571-1)*3+1)&amp;" ("&amp;INDEX(Оценка!C$2:AF$1540,A8569*11+5,(B8571-1)*3+2)&amp;") ("&amp;INDEX(Оценка!C$2:AF$1540,A8569*11+5,(B8571-1)*3+3)&amp;")")</f>
        <v/>
      </c>
    </row>
    <row r="8572" spans="1:6" s="15" customFormat="1" x14ac:dyDescent="0.25">
      <c r="A8572" s="15">
        <v>93</v>
      </c>
      <c r="B8572" s="15">
        <v>2</v>
      </c>
      <c r="D8572" s="15" t="str">
        <f>IF(INDEX(Разделы!C$2:L$1540,A8572*11+5,B8572)="","","- "&amp;INDEX(Разделы!C$2:L$1540,A8572*11+5,B8572))</f>
        <v/>
      </c>
      <c r="E8572" s="15" t="str">
        <f>IF(INDEX(Оценка!C$2:AF$1540,A8570*11+6,(B8572-1)*3+1)="","",INDEX(Оценка!C$2:AF$1540,A8570*11+6,(B8572-1)*3+1)&amp;" ("&amp;INDEX(Оценка!C$2:AF$1540,A8570*11+6,(B8572-1)*3+2)&amp;") ("&amp;INDEX(Оценка!C$2:AF$1540,A8570*11+6,(B8572-1)*3+3)&amp;")")</f>
        <v/>
      </c>
      <c r="F8572" s="15" t="str">
        <f>IF(INDEX(Содержание!C$2:L$1680,A8572*6+3,B8572)="","","= "&amp;INDEX(Содержание!C$2:L$1680,A8572*6+3,B8572)&amp;" "&amp;INDEX(Содержание!C$2:L$1680,A8574*6+4,B8574))</f>
        <v/>
      </c>
    </row>
    <row r="8573" spans="1:6" s="15" customFormat="1" x14ac:dyDescent="0.25">
      <c r="A8573" s="15">
        <v>93</v>
      </c>
      <c r="B8573" s="15">
        <v>2</v>
      </c>
      <c r="D8573" s="15" t="str">
        <f>IF(INDEX(Разделы!C$2:L$1540,A8573*11+6,B8573)="","","- "&amp;INDEX(Разделы!C$2:L$1540,A8573*11+6,B8573))</f>
        <v/>
      </c>
      <c r="E8573" s="15" t="str">
        <f>IF(INDEX(Оценка!C$2:AF$1540,A8571*11+7,(B8573-1)*3+1)="","",INDEX(Оценка!C$2:AF$1540,A8571*11+7,(B8573-1)*3+1)&amp;" ("&amp;INDEX(Оценка!C$2:AF$1540,A8571*11+7,(B8573-1)*3+2)&amp;") ("&amp;INDEX(Оценка!C$2:AF$1540,A8571*11+7,(B8573-1)*3+3)&amp;")")</f>
        <v/>
      </c>
    </row>
    <row r="8574" spans="1:6" s="15" customFormat="1" x14ac:dyDescent="0.25">
      <c r="A8574" s="15">
        <v>93</v>
      </c>
      <c r="B8574" s="15">
        <v>2</v>
      </c>
      <c r="D8574" s="15" t="str">
        <f>IF(INDEX(Разделы!C$2:L$1540,A8574*11+7,B8574)="","","- "&amp;INDEX(Разделы!C$2:L$1540,A8574*11+7,B8574))</f>
        <v/>
      </c>
      <c r="E8574" s="15" t="str">
        <f>IF(INDEX(Оценка!C$2:AF$1540,A8572*11+8,(B8574-1)*3+1)="","",INDEX(Оценка!C$2:AF$1540,A8572*11+8,(B8574-1)*3+1)&amp;" ("&amp;INDEX(Оценка!C$2:AF$1540,A8572*11+8,(B8574-1)*3+2)&amp;") ("&amp;INDEX(Оценка!C$2:AF$1540,A8572*11+8,(B8574-1)*3+3)&amp;")")</f>
        <v/>
      </c>
      <c r="F8574" s="15" t="str">
        <f>IF(INDEX(Содержание!C$2:L$1680,A8574*6+5,B8574)="","",INDEX(Содержание!C$2:L$1680,A8574*6+5,B8574))</f>
        <v/>
      </c>
    </row>
    <row r="8575" spans="1:6" s="15" customFormat="1" x14ac:dyDescent="0.25">
      <c r="A8575" s="15">
        <v>93</v>
      </c>
      <c r="B8575" s="15">
        <v>2</v>
      </c>
      <c r="D8575" s="15" t="str">
        <f>IF(INDEX(Разделы!C$2:L$1540,A8575*11+8,B8575)="","","- "&amp;INDEX(Разделы!C$2:L$1540,A8575*11+8,B8575))</f>
        <v/>
      </c>
      <c r="E8575" s="15" t="str">
        <f>IF(INDEX(Оценка!C$2:AF$1540,A8573*11+9,(B8575-1)*3+1)="","",INDEX(Оценка!C$2:AF$1540,A8573*11+9,(B8575-1)*3+1)&amp;" ("&amp;INDEX(Оценка!C$2:AF$1540,A8573*11+9,(B8575-1)*3+2)&amp;") ("&amp;INDEX(Оценка!C$2:AF$1540,A8573*11+9,(B8575-1)*3+3)&amp;")")</f>
        <v/>
      </c>
    </row>
    <row r="8576" spans="1:6" s="15" customFormat="1" x14ac:dyDescent="0.25">
      <c r="A8576" s="15">
        <v>93</v>
      </c>
      <c r="B8576" s="15">
        <v>2</v>
      </c>
      <c r="D8576" s="15" t="str">
        <f>IF(INDEX(Разделы!C$2:L$1540,A8576*11+9,B8576)="","","- "&amp;INDEX(Разделы!C$2:L$1540,A8576*11+9,B8576))</f>
        <v/>
      </c>
      <c r="E8576" s="15" t="str">
        <f>IF(INDEX(Оценка!C$2:AF$1540,A8574*11+10,(B8576-1)*3+1)="","",INDEX(Оценка!C$2:AF$1540,A8574*11+10,(B8576-1)*3+1)&amp;" ("&amp;INDEX(Оценка!C$2:AF$1540,A8574*11+10,(B8576-1)*3+2)&amp;") ("&amp;INDEX(Оценка!C$2:AF$1540,A8574*11+10,(B8576-1)*3+3)&amp;")")</f>
        <v/>
      </c>
    </row>
    <row r="8577" spans="1:6" s="15" customFormat="1" x14ac:dyDescent="0.25">
      <c r="A8577" s="15">
        <v>93</v>
      </c>
      <c r="B8577" s="15">
        <v>2</v>
      </c>
      <c r="D8577" s="15" t="str">
        <f>IF(INDEX(Разделы!C$2:L$1540,A8577*11+10,B8577)="","","- "&amp;INDEX(Разделы!C$2:L$1540,A8577*11+10,B8577))</f>
        <v/>
      </c>
    </row>
    <row r="8578" spans="1:6" s="15" customFormat="1" x14ac:dyDescent="0.25">
      <c r="A8578" s="15">
        <v>93</v>
      </c>
      <c r="B8578" s="15">
        <v>2</v>
      </c>
    </row>
    <row r="8579" spans="1:6" s="15" customFormat="1" x14ac:dyDescent="0.25">
      <c r="A8579" s="15">
        <v>93</v>
      </c>
      <c r="B8579" s="15">
        <v>3</v>
      </c>
      <c r="D8579" s="15" t="str">
        <f xml:space="preserve"> IF(INDEX(Разделы!C$2:L$1540,A8579*11+3,B8579)="","","= "&amp;INDEX(Разделы!C$2:L$1540,A8579*11+3,B8579)&amp;" ("&amp;INDEX(Разделы!C$2:L$1540,A8579*11+4,B8579)&amp;")")</f>
        <v/>
      </c>
      <c r="E8579" s="15" t="str">
        <f>IF(INDEX(Оценка!C$2:AF$1540,A8577*11+4,(B8579-1)*3+1)="","",INDEX(Оценка!C$2:AF$1540,A8577*11+4,(B8579-1)*3+1)&amp;" ("&amp;INDEX(Оценка!C$2:AF$1540,A8577*11+4,(B8579-1)*3+2)&amp;") ("&amp;INDEX(Оценка!C$2:AF$1540,A8577*11+4,(B8579-1)*3+3)&amp;")")</f>
        <v/>
      </c>
      <c r="F8579" s="15" t="str">
        <f>IF(INDEX(Содержание!C$2:L$1680,A8579*6+2,B8579)="","",INDEX(Содержание!C$2:L$1680,A8579*6+2,B8579))</f>
        <v/>
      </c>
    </row>
    <row r="8580" spans="1:6" s="15" customFormat="1" x14ac:dyDescent="0.25">
      <c r="A8580" s="15">
        <v>93</v>
      </c>
      <c r="B8580" s="15">
        <v>3</v>
      </c>
      <c r="E8580" s="15" t="str">
        <f>IF(INDEX(Оценка!C$2:AF$1540,A8578*11+5,(B8580-1)*3+1)="","",INDEX(Оценка!C$2:AF$1540,A8578*11+5,(B8580-1)*3+1)&amp;" ("&amp;INDEX(Оценка!C$2:AF$1540,A8578*11+5,(B8580-1)*3+2)&amp;") ("&amp;INDEX(Оценка!C$2:AF$1540,A8578*11+5,(B8580-1)*3+3)&amp;")")</f>
        <v/>
      </c>
    </row>
    <row r="8581" spans="1:6" s="15" customFormat="1" x14ac:dyDescent="0.25">
      <c r="A8581" s="15">
        <v>93</v>
      </c>
      <c r="B8581" s="15">
        <v>3</v>
      </c>
      <c r="D8581" s="15" t="str">
        <f>IF(INDEX(Разделы!C$2:L$1540,A8581*11+5,B8581)="","","- "&amp;INDEX(Разделы!C$2:L$1540,A8581*11+5,B8581))</f>
        <v/>
      </c>
      <c r="E8581" s="15" t="str">
        <f>IF(INDEX(Оценка!C$2:AF$1540,A8579*11+6,(B8581-1)*3+1)="","",INDEX(Оценка!C$2:AF$1540,A8579*11+6,(B8581-1)*3+1)&amp;" ("&amp;INDEX(Оценка!C$2:AF$1540,A8579*11+6,(B8581-1)*3+2)&amp;") ("&amp;INDEX(Оценка!C$2:AF$1540,A8579*11+6,(B8581-1)*3+3)&amp;")")</f>
        <v/>
      </c>
      <c r="F8581" s="15" t="str">
        <f>IF(INDEX(Содержание!C$2:L$1680,A8581*6+3,B8581)="","","= "&amp;INDEX(Содержание!C$2:L$1680,A8581*6+3,B8581)&amp;" "&amp;INDEX(Содержание!C$2:L$1680,A8583*6+4,B8583))</f>
        <v/>
      </c>
    </row>
    <row r="8582" spans="1:6" s="15" customFormat="1" x14ac:dyDescent="0.25">
      <c r="A8582" s="15">
        <v>93</v>
      </c>
      <c r="B8582" s="15">
        <v>3</v>
      </c>
      <c r="D8582" s="15" t="str">
        <f>IF(INDEX(Разделы!C$2:L$1540,A8582*11+6,B8582)="","","- "&amp;INDEX(Разделы!C$2:L$1540,A8582*11+6,B8582))</f>
        <v/>
      </c>
      <c r="E8582" s="15" t="str">
        <f>IF(INDEX(Оценка!C$2:AF$1540,A8580*11+7,(B8582-1)*3+1)="","",INDEX(Оценка!C$2:AF$1540,A8580*11+7,(B8582-1)*3+1)&amp;" ("&amp;INDEX(Оценка!C$2:AF$1540,A8580*11+7,(B8582-1)*3+2)&amp;") ("&amp;INDEX(Оценка!C$2:AF$1540,A8580*11+7,(B8582-1)*3+3)&amp;")")</f>
        <v/>
      </c>
    </row>
    <row r="8583" spans="1:6" s="15" customFormat="1" x14ac:dyDescent="0.25">
      <c r="A8583" s="15">
        <v>93</v>
      </c>
      <c r="B8583" s="15">
        <v>3</v>
      </c>
      <c r="D8583" s="15" t="str">
        <f>IF(INDEX(Разделы!C$2:L$1540,A8583*11+7,B8583)="","","- "&amp;INDEX(Разделы!C$2:L$1540,A8583*11+7,B8583))</f>
        <v/>
      </c>
      <c r="E8583" s="15" t="str">
        <f>IF(INDEX(Оценка!C$2:AF$1540,A8581*11+8,(B8583-1)*3+1)="","",INDEX(Оценка!C$2:AF$1540,A8581*11+8,(B8583-1)*3+1)&amp;" ("&amp;INDEX(Оценка!C$2:AF$1540,A8581*11+8,(B8583-1)*3+2)&amp;") ("&amp;INDEX(Оценка!C$2:AF$1540,A8581*11+8,(B8583-1)*3+3)&amp;")")</f>
        <v/>
      </c>
      <c r="F8583" s="15" t="str">
        <f>IF(INDEX(Содержание!C$2:L$1680,A8583*6+5,B8583)="","",INDEX(Содержание!C$2:L$1680,A8583*6+5,B8583))</f>
        <v/>
      </c>
    </row>
    <row r="8584" spans="1:6" s="15" customFormat="1" x14ac:dyDescent="0.25">
      <c r="A8584" s="15">
        <v>93</v>
      </c>
      <c r="B8584" s="15">
        <v>3</v>
      </c>
      <c r="D8584" s="15" t="str">
        <f>IF(INDEX(Разделы!C$2:L$1540,A8584*11+8,B8584)="","","- "&amp;INDEX(Разделы!C$2:L$1540,A8584*11+8,B8584))</f>
        <v/>
      </c>
      <c r="E8584" s="15" t="str">
        <f>IF(INDEX(Оценка!C$2:AF$1540,A8582*11+9,(B8584-1)*3+1)="","",INDEX(Оценка!C$2:AF$1540,A8582*11+9,(B8584-1)*3+1)&amp;" ("&amp;INDEX(Оценка!C$2:AF$1540,A8582*11+9,(B8584-1)*3+2)&amp;") ("&amp;INDEX(Оценка!C$2:AF$1540,A8582*11+9,(B8584-1)*3+3)&amp;")")</f>
        <v/>
      </c>
    </row>
    <row r="8585" spans="1:6" s="15" customFormat="1" x14ac:dyDescent="0.25">
      <c r="A8585" s="15">
        <v>93</v>
      </c>
      <c r="B8585" s="15">
        <v>3</v>
      </c>
      <c r="D8585" s="15" t="str">
        <f>IF(INDEX(Разделы!C$2:L$1540,A8585*11+9,B8585)="","","- "&amp;INDEX(Разделы!C$2:L$1540,A8585*11+9,B8585))</f>
        <v/>
      </c>
      <c r="E8585" s="15" t="str">
        <f>IF(INDEX(Оценка!C$2:AF$1540,A8583*11+10,(B8585-1)*3+1)="","",INDEX(Оценка!C$2:AF$1540,A8583*11+10,(B8585-1)*3+1)&amp;" ("&amp;INDEX(Оценка!C$2:AF$1540,A8583*11+10,(B8585-1)*3+2)&amp;") ("&amp;INDEX(Оценка!C$2:AF$1540,A8583*11+10,(B8585-1)*3+3)&amp;")")</f>
        <v/>
      </c>
    </row>
    <row r="8586" spans="1:6" s="15" customFormat="1" x14ac:dyDescent="0.25">
      <c r="A8586" s="15">
        <v>93</v>
      </c>
      <c r="B8586" s="15">
        <v>3</v>
      </c>
      <c r="D8586" s="15" t="str">
        <f>IF(INDEX(Разделы!C$2:L$1540,A8586*11+10,B8586)="","","- "&amp;INDEX(Разделы!C$2:L$1540,A8586*11+10,B8586))</f>
        <v/>
      </c>
    </row>
    <row r="8587" spans="1:6" s="15" customFormat="1" x14ac:dyDescent="0.25">
      <c r="A8587" s="15">
        <v>93</v>
      </c>
      <c r="B8587" s="15">
        <v>3</v>
      </c>
    </row>
    <row r="8588" spans="1:6" s="15" customFormat="1" x14ac:dyDescent="0.25">
      <c r="A8588" s="15">
        <v>93</v>
      </c>
      <c r="B8588" s="15">
        <v>4</v>
      </c>
      <c r="D8588" s="15" t="str">
        <f xml:space="preserve"> IF(INDEX(Разделы!C$2:L$1540,A8588*11+3,B8588)="","","= "&amp;INDEX(Разделы!C$2:L$1540,A8588*11+3,B8588)&amp;" ("&amp;INDEX(Разделы!C$2:L$1540,A8588*11+4,B8588)&amp;")")</f>
        <v/>
      </c>
      <c r="E8588" s="15" t="str">
        <f>IF(INDEX(Оценка!C$2:AF$1540,A8586*11+4,(B8588-1)*3+1)="","",INDEX(Оценка!C$2:AF$1540,A8586*11+4,(B8588-1)*3+1)&amp;" ("&amp;INDEX(Оценка!C$2:AF$1540,A8586*11+4,(B8588-1)*3+2)&amp;") ("&amp;INDEX(Оценка!C$2:AF$1540,A8586*11+4,(B8588-1)*3+3)&amp;")")</f>
        <v/>
      </c>
      <c r="F8588" s="15" t="str">
        <f>IF(INDEX(Содержание!C$2:L$1680,A8588*6+2,B8588)="","",INDEX(Содержание!C$2:L$1680,A8588*6+2,B8588))</f>
        <v/>
      </c>
    </row>
    <row r="8589" spans="1:6" s="15" customFormat="1" x14ac:dyDescent="0.25">
      <c r="A8589" s="15">
        <v>93</v>
      </c>
      <c r="B8589" s="15">
        <v>4</v>
      </c>
      <c r="E8589" s="15" t="str">
        <f>IF(INDEX(Оценка!C$2:AF$1540,A8587*11+5,(B8589-1)*3+1)="","",INDEX(Оценка!C$2:AF$1540,A8587*11+5,(B8589-1)*3+1)&amp;" ("&amp;INDEX(Оценка!C$2:AF$1540,A8587*11+5,(B8589-1)*3+2)&amp;") ("&amp;INDEX(Оценка!C$2:AF$1540,A8587*11+5,(B8589-1)*3+3)&amp;")")</f>
        <v/>
      </c>
    </row>
    <row r="8590" spans="1:6" s="15" customFormat="1" x14ac:dyDescent="0.25">
      <c r="A8590" s="15">
        <v>93</v>
      </c>
      <c r="B8590" s="15">
        <v>4</v>
      </c>
      <c r="D8590" s="15" t="str">
        <f>IF(INDEX(Разделы!C$2:L$1540,A8590*11+5,B8590)="","","- "&amp;INDEX(Разделы!C$2:L$1540,A8590*11+5,B8590))</f>
        <v/>
      </c>
      <c r="E8590" s="15" t="str">
        <f>IF(INDEX(Оценка!C$2:AF$1540,A8588*11+6,(B8590-1)*3+1)="","",INDEX(Оценка!C$2:AF$1540,A8588*11+6,(B8590-1)*3+1)&amp;" ("&amp;INDEX(Оценка!C$2:AF$1540,A8588*11+6,(B8590-1)*3+2)&amp;") ("&amp;INDEX(Оценка!C$2:AF$1540,A8588*11+6,(B8590-1)*3+3)&amp;")")</f>
        <v/>
      </c>
      <c r="F8590" s="15" t="str">
        <f>IF(INDEX(Содержание!C$2:L$1680,A8590*6+3,B8590)="","","= "&amp;INDEX(Содержание!C$2:L$1680,A8590*6+3,B8590)&amp;" "&amp;INDEX(Содержание!C$2:L$1680,A8592*6+4,B8592))</f>
        <v/>
      </c>
    </row>
    <row r="8591" spans="1:6" s="15" customFormat="1" x14ac:dyDescent="0.25">
      <c r="A8591" s="15">
        <v>93</v>
      </c>
      <c r="B8591" s="15">
        <v>4</v>
      </c>
      <c r="D8591" s="15" t="str">
        <f>IF(INDEX(Разделы!C$2:L$1540,A8591*11+6,B8591)="","","- "&amp;INDEX(Разделы!C$2:L$1540,A8591*11+6,B8591))</f>
        <v/>
      </c>
      <c r="E8591" s="15" t="str">
        <f>IF(INDEX(Оценка!C$2:AF$1540,A8589*11+7,(B8591-1)*3+1)="","",INDEX(Оценка!C$2:AF$1540,A8589*11+7,(B8591-1)*3+1)&amp;" ("&amp;INDEX(Оценка!C$2:AF$1540,A8589*11+7,(B8591-1)*3+2)&amp;") ("&amp;INDEX(Оценка!C$2:AF$1540,A8589*11+7,(B8591-1)*3+3)&amp;")")</f>
        <v/>
      </c>
    </row>
    <row r="8592" spans="1:6" s="15" customFormat="1" x14ac:dyDescent="0.25">
      <c r="A8592" s="15">
        <v>93</v>
      </c>
      <c r="B8592" s="15">
        <v>4</v>
      </c>
      <c r="D8592" s="15" t="str">
        <f>IF(INDEX(Разделы!C$2:L$1540,A8592*11+7,B8592)="","","- "&amp;INDEX(Разделы!C$2:L$1540,A8592*11+7,B8592))</f>
        <v/>
      </c>
      <c r="E8592" s="15" t="str">
        <f>IF(INDEX(Оценка!C$2:AF$1540,A8590*11+8,(B8592-1)*3+1)="","",INDEX(Оценка!C$2:AF$1540,A8590*11+8,(B8592-1)*3+1)&amp;" ("&amp;INDEX(Оценка!C$2:AF$1540,A8590*11+8,(B8592-1)*3+2)&amp;") ("&amp;INDEX(Оценка!C$2:AF$1540,A8590*11+8,(B8592-1)*3+3)&amp;")")</f>
        <v/>
      </c>
      <c r="F8592" s="15" t="str">
        <f>IF(INDEX(Содержание!C$2:L$1680,A8592*6+5,B8592)="","",INDEX(Содержание!C$2:L$1680,A8592*6+5,B8592))</f>
        <v/>
      </c>
    </row>
    <row r="8593" spans="1:6" s="15" customFormat="1" x14ac:dyDescent="0.25">
      <c r="A8593" s="15">
        <v>93</v>
      </c>
      <c r="B8593" s="15">
        <v>4</v>
      </c>
      <c r="D8593" s="15" t="str">
        <f>IF(INDEX(Разделы!C$2:L$1540,A8593*11+8,B8593)="","","- "&amp;INDEX(Разделы!C$2:L$1540,A8593*11+8,B8593))</f>
        <v/>
      </c>
      <c r="E8593" s="15" t="str">
        <f>IF(INDEX(Оценка!C$2:AF$1540,A8591*11+9,(B8593-1)*3+1)="","",INDEX(Оценка!C$2:AF$1540,A8591*11+9,(B8593-1)*3+1)&amp;" ("&amp;INDEX(Оценка!C$2:AF$1540,A8591*11+9,(B8593-1)*3+2)&amp;") ("&amp;INDEX(Оценка!C$2:AF$1540,A8591*11+9,(B8593-1)*3+3)&amp;")")</f>
        <v/>
      </c>
    </row>
    <row r="8594" spans="1:6" s="15" customFormat="1" x14ac:dyDescent="0.25">
      <c r="A8594" s="15">
        <v>93</v>
      </c>
      <c r="B8594" s="15">
        <v>4</v>
      </c>
      <c r="D8594" s="15" t="str">
        <f>IF(INDEX(Разделы!C$2:L$1540,A8594*11+9,B8594)="","","- "&amp;INDEX(Разделы!C$2:L$1540,A8594*11+9,B8594))</f>
        <v/>
      </c>
      <c r="E8594" s="15" t="str">
        <f>IF(INDEX(Оценка!C$2:AF$1540,A8592*11+10,(B8594-1)*3+1)="","",INDEX(Оценка!C$2:AF$1540,A8592*11+10,(B8594-1)*3+1)&amp;" ("&amp;INDEX(Оценка!C$2:AF$1540,A8592*11+10,(B8594-1)*3+2)&amp;") ("&amp;INDEX(Оценка!C$2:AF$1540,A8592*11+10,(B8594-1)*3+3)&amp;")")</f>
        <v/>
      </c>
    </row>
    <row r="8595" spans="1:6" s="15" customFormat="1" x14ac:dyDescent="0.25">
      <c r="A8595" s="15">
        <v>93</v>
      </c>
      <c r="B8595" s="15">
        <v>4</v>
      </c>
      <c r="D8595" s="15" t="str">
        <f>IF(INDEX(Разделы!C$2:L$1540,A8595*11+10,B8595)="","","- "&amp;INDEX(Разделы!C$2:L$1540,A8595*11+10,B8595))</f>
        <v/>
      </c>
    </row>
    <row r="8596" spans="1:6" s="15" customFormat="1" x14ac:dyDescent="0.25">
      <c r="A8596" s="15">
        <v>93</v>
      </c>
      <c r="B8596" s="15">
        <v>4</v>
      </c>
    </row>
    <row r="8597" spans="1:6" s="15" customFormat="1" x14ac:dyDescent="0.25">
      <c r="A8597" s="15">
        <v>93</v>
      </c>
      <c r="B8597" s="15">
        <v>5</v>
      </c>
      <c r="D8597" s="15" t="str">
        <f xml:space="preserve"> IF(INDEX(Разделы!C$2:L$1540,A8597*11+3,B8597)="","","= "&amp;INDEX(Разделы!C$2:L$1540,A8597*11+3,B8597)&amp;" ("&amp;INDEX(Разделы!C$2:L$1540,A8597*11+4,B8597)&amp;")")</f>
        <v/>
      </c>
      <c r="E8597" s="15" t="str">
        <f>IF(INDEX(Оценка!C$2:AF$1540,A8595*11+4,(B8597-1)*3+1)="","",INDEX(Оценка!C$2:AF$1540,A8595*11+4,(B8597-1)*3+1)&amp;" ("&amp;INDEX(Оценка!C$2:AF$1540,A8595*11+4,(B8597-1)*3+2)&amp;") ("&amp;INDEX(Оценка!C$2:AF$1540,A8595*11+4,(B8597-1)*3+3)&amp;")")</f>
        <v/>
      </c>
      <c r="F8597" s="15" t="str">
        <f>IF(INDEX(Содержание!C$2:L$1680,A8597*6+2,B8597)="","",INDEX(Содержание!C$2:L$1680,A8597*6+2,B8597))</f>
        <v/>
      </c>
    </row>
    <row r="8598" spans="1:6" s="15" customFormat="1" x14ac:dyDescent="0.25">
      <c r="A8598" s="15">
        <v>93</v>
      </c>
      <c r="B8598" s="15">
        <v>5</v>
      </c>
      <c r="E8598" s="15" t="str">
        <f>IF(INDEX(Оценка!C$2:AF$1540,A8596*11+5,(B8598-1)*3+1)="","",INDEX(Оценка!C$2:AF$1540,A8596*11+5,(B8598-1)*3+1)&amp;" ("&amp;INDEX(Оценка!C$2:AF$1540,A8596*11+5,(B8598-1)*3+2)&amp;") ("&amp;INDEX(Оценка!C$2:AF$1540,A8596*11+5,(B8598-1)*3+3)&amp;")")</f>
        <v/>
      </c>
    </row>
    <row r="8599" spans="1:6" s="15" customFormat="1" x14ac:dyDescent="0.25">
      <c r="A8599" s="15">
        <v>93</v>
      </c>
      <c r="B8599" s="15">
        <v>5</v>
      </c>
      <c r="D8599" s="15" t="str">
        <f>IF(INDEX(Разделы!C$2:L$1540,A8599*11+5,B8599)="","","- "&amp;INDEX(Разделы!C$2:L$1540,A8599*11+5,B8599))</f>
        <v/>
      </c>
      <c r="E8599" s="15" t="str">
        <f>IF(INDEX(Оценка!C$2:AF$1540,A8597*11+6,(B8599-1)*3+1)="","",INDEX(Оценка!C$2:AF$1540,A8597*11+6,(B8599-1)*3+1)&amp;" ("&amp;INDEX(Оценка!C$2:AF$1540,A8597*11+6,(B8599-1)*3+2)&amp;") ("&amp;INDEX(Оценка!C$2:AF$1540,A8597*11+6,(B8599-1)*3+3)&amp;")")</f>
        <v/>
      </c>
      <c r="F8599" s="15" t="str">
        <f>IF(INDEX(Содержание!C$2:L$1680,A8599*6+3,B8599)="","","= "&amp;INDEX(Содержание!C$2:L$1680,A8599*6+3,B8599)&amp;" "&amp;INDEX(Содержание!C$2:L$1680,A8601*6+4,B8601))</f>
        <v/>
      </c>
    </row>
    <row r="8600" spans="1:6" s="15" customFormat="1" x14ac:dyDescent="0.25">
      <c r="A8600" s="15">
        <v>93</v>
      </c>
      <c r="B8600" s="15">
        <v>5</v>
      </c>
      <c r="D8600" s="15" t="str">
        <f>IF(INDEX(Разделы!C$2:L$1540,A8600*11+6,B8600)="","","- "&amp;INDEX(Разделы!C$2:L$1540,A8600*11+6,B8600))</f>
        <v/>
      </c>
      <c r="E8600" s="15" t="str">
        <f>IF(INDEX(Оценка!C$2:AF$1540,A8598*11+7,(B8600-1)*3+1)="","",INDEX(Оценка!C$2:AF$1540,A8598*11+7,(B8600-1)*3+1)&amp;" ("&amp;INDEX(Оценка!C$2:AF$1540,A8598*11+7,(B8600-1)*3+2)&amp;") ("&amp;INDEX(Оценка!C$2:AF$1540,A8598*11+7,(B8600-1)*3+3)&amp;")")</f>
        <v/>
      </c>
    </row>
    <row r="8601" spans="1:6" s="15" customFormat="1" x14ac:dyDescent="0.25">
      <c r="A8601" s="15">
        <v>93</v>
      </c>
      <c r="B8601" s="15">
        <v>5</v>
      </c>
      <c r="D8601" s="15" t="str">
        <f>IF(INDEX(Разделы!C$2:L$1540,A8601*11+7,B8601)="","","- "&amp;INDEX(Разделы!C$2:L$1540,A8601*11+7,B8601))</f>
        <v/>
      </c>
      <c r="E8601" s="15" t="str">
        <f>IF(INDEX(Оценка!C$2:AF$1540,A8599*11+8,(B8601-1)*3+1)="","",INDEX(Оценка!C$2:AF$1540,A8599*11+8,(B8601-1)*3+1)&amp;" ("&amp;INDEX(Оценка!C$2:AF$1540,A8599*11+8,(B8601-1)*3+2)&amp;") ("&amp;INDEX(Оценка!C$2:AF$1540,A8599*11+8,(B8601-1)*3+3)&amp;")")</f>
        <v/>
      </c>
      <c r="F8601" s="15" t="str">
        <f>IF(INDEX(Содержание!C$2:L$1680,A8601*6+5,B8601)="","",INDEX(Содержание!C$2:L$1680,A8601*6+5,B8601))</f>
        <v/>
      </c>
    </row>
    <row r="8602" spans="1:6" s="15" customFormat="1" x14ac:dyDescent="0.25">
      <c r="A8602" s="15">
        <v>93</v>
      </c>
      <c r="B8602" s="15">
        <v>5</v>
      </c>
      <c r="D8602" s="15" t="str">
        <f>IF(INDEX(Разделы!C$2:L$1540,A8602*11+8,B8602)="","","- "&amp;INDEX(Разделы!C$2:L$1540,A8602*11+8,B8602))</f>
        <v/>
      </c>
      <c r="E8602" s="15" t="str">
        <f>IF(INDEX(Оценка!C$2:AF$1540,A8600*11+9,(B8602-1)*3+1)="","",INDEX(Оценка!C$2:AF$1540,A8600*11+9,(B8602-1)*3+1)&amp;" ("&amp;INDEX(Оценка!C$2:AF$1540,A8600*11+9,(B8602-1)*3+2)&amp;") ("&amp;INDEX(Оценка!C$2:AF$1540,A8600*11+9,(B8602-1)*3+3)&amp;")")</f>
        <v/>
      </c>
    </row>
    <row r="8603" spans="1:6" s="15" customFormat="1" x14ac:dyDescent="0.25">
      <c r="A8603" s="15">
        <v>93</v>
      </c>
      <c r="B8603" s="15">
        <v>5</v>
      </c>
      <c r="D8603" s="15" t="str">
        <f>IF(INDEX(Разделы!C$2:L$1540,A8603*11+9,B8603)="","","- "&amp;INDEX(Разделы!C$2:L$1540,A8603*11+9,B8603))</f>
        <v/>
      </c>
      <c r="E8603" s="15" t="str">
        <f>IF(INDEX(Оценка!C$2:AF$1540,A8601*11+10,(B8603-1)*3+1)="","",INDEX(Оценка!C$2:AF$1540,A8601*11+10,(B8603-1)*3+1)&amp;" ("&amp;INDEX(Оценка!C$2:AF$1540,A8601*11+10,(B8603-1)*3+2)&amp;") ("&amp;INDEX(Оценка!C$2:AF$1540,A8601*11+10,(B8603-1)*3+3)&amp;")")</f>
        <v/>
      </c>
    </row>
    <row r="8604" spans="1:6" s="15" customFormat="1" x14ac:dyDescent="0.25">
      <c r="A8604" s="15">
        <v>93</v>
      </c>
      <c r="B8604" s="15">
        <v>5</v>
      </c>
      <c r="D8604" s="15" t="str">
        <f>IF(INDEX(Разделы!C$2:L$1540,A8604*11+10,B8604)="","","- "&amp;INDEX(Разделы!C$2:L$1540,A8604*11+10,B8604))</f>
        <v/>
      </c>
    </row>
    <row r="8605" spans="1:6" s="15" customFormat="1" x14ac:dyDescent="0.25">
      <c r="A8605" s="15">
        <v>93</v>
      </c>
      <c r="B8605" s="15">
        <v>5</v>
      </c>
    </row>
    <row r="8606" spans="1:6" s="15" customFormat="1" x14ac:dyDescent="0.25">
      <c r="A8606" s="15">
        <v>93</v>
      </c>
      <c r="B8606" s="15">
        <v>6</v>
      </c>
      <c r="D8606" s="15" t="str">
        <f xml:space="preserve"> IF(INDEX(Разделы!C$2:L$1540,A8606*11+3,B8606)="","","= "&amp;INDEX(Разделы!C$2:L$1540,A8606*11+3,B8606)&amp;" ("&amp;INDEX(Разделы!C$2:L$1540,A8606*11+4,B8606)&amp;")")</f>
        <v/>
      </c>
      <c r="E8606" s="15" t="str">
        <f>IF(INDEX(Оценка!C$2:AF$1540,A8604*11+4,(B8606-1)*3+1)="","",INDEX(Оценка!C$2:AF$1540,A8604*11+4,(B8606-1)*3+1)&amp;" ("&amp;INDEX(Оценка!C$2:AF$1540,A8604*11+4,(B8606-1)*3+2)&amp;") ("&amp;INDEX(Оценка!C$2:AF$1540,A8604*11+4,(B8606-1)*3+3)&amp;")")</f>
        <v/>
      </c>
      <c r="F8606" s="15" t="str">
        <f>IF(INDEX(Содержание!C$2:L$1680,A8606*6+2,B8606)="","",INDEX(Содержание!C$2:L$1680,A8606*6+2,B8606))</f>
        <v/>
      </c>
    </row>
    <row r="8607" spans="1:6" s="15" customFormat="1" x14ac:dyDescent="0.25">
      <c r="A8607" s="15">
        <v>93</v>
      </c>
      <c r="B8607" s="15">
        <v>6</v>
      </c>
      <c r="E8607" s="15" t="str">
        <f>IF(INDEX(Оценка!C$2:AF$1540,A8605*11+5,(B8607-1)*3+1)="","",INDEX(Оценка!C$2:AF$1540,A8605*11+5,(B8607-1)*3+1)&amp;" ("&amp;INDEX(Оценка!C$2:AF$1540,A8605*11+5,(B8607-1)*3+2)&amp;") ("&amp;INDEX(Оценка!C$2:AF$1540,A8605*11+5,(B8607-1)*3+3)&amp;")")</f>
        <v/>
      </c>
    </row>
    <row r="8608" spans="1:6" s="15" customFormat="1" x14ac:dyDescent="0.25">
      <c r="A8608" s="15">
        <v>93</v>
      </c>
      <c r="B8608" s="15">
        <v>6</v>
      </c>
      <c r="D8608" s="15" t="str">
        <f>IF(INDEX(Разделы!C$2:L$1540,A8608*11+5,B8608)="","","- "&amp;INDEX(Разделы!C$2:L$1540,A8608*11+5,B8608))</f>
        <v/>
      </c>
      <c r="E8608" s="15" t="str">
        <f>IF(INDEX(Оценка!C$2:AF$1540,A8606*11+6,(B8608-1)*3+1)="","",INDEX(Оценка!C$2:AF$1540,A8606*11+6,(B8608-1)*3+1)&amp;" ("&amp;INDEX(Оценка!C$2:AF$1540,A8606*11+6,(B8608-1)*3+2)&amp;") ("&amp;INDEX(Оценка!C$2:AF$1540,A8606*11+6,(B8608-1)*3+3)&amp;")")</f>
        <v/>
      </c>
      <c r="F8608" s="15" t="str">
        <f>IF(INDEX(Содержание!C$2:L$1680,A8608*6+3,B8608)="","","= "&amp;INDEX(Содержание!C$2:L$1680,A8608*6+3,B8608)&amp;" "&amp;INDEX(Содержание!C$2:L$1680,A8610*6+4,B8610))</f>
        <v/>
      </c>
    </row>
    <row r="8609" spans="1:6" s="15" customFormat="1" x14ac:dyDescent="0.25">
      <c r="A8609" s="15">
        <v>93</v>
      </c>
      <c r="B8609" s="15">
        <v>6</v>
      </c>
      <c r="D8609" s="15" t="str">
        <f>IF(INDEX(Разделы!C$2:L$1540,A8609*11+6,B8609)="","","- "&amp;INDEX(Разделы!C$2:L$1540,A8609*11+6,B8609))</f>
        <v/>
      </c>
      <c r="E8609" s="15" t="str">
        <f>IF(INDEX(Оценка!C$2:AF$1540,A8607*11+7,(B8609-1)*3+1)="","",INDEX(Оценка!C$2:AF$1540,A8607*11+7,(B8609-1)*3+1)&amp;" ("&amp;INDEX(Оценка!C$2:AF$1540,A8607*11+7,(B8609-1)*3+2)&amp;") ("&amp;INDEX(Оценка!C$2:AF$1540,A8607*11+7,(B8609-1)*3+3)&amp;")")</f>
        <v/>
      </c>
    </row>
    <row r="8610" spans="1:6" s="15" customFormat="1" x14ac:dyDescent="0.25">
      <c r="A8610" s="15">
        <v>93</v>
      </c>
      <c r="B8610" s="15">
        <v>6</v>
      </c>
      <c r="D8610" s="15" t="str">
        <f>IF(INDEX(Разделы!C$2:L$1540,A8610*11+7,B8610)="","","- "&amp;INDEX(Разделы!C$2:L$1540,A8610*11+7,B8610))</f>
        <v/>
      </c>
      <c r="E8610" s="15" t="str">
        <f>IF(INDEX(Оценка!C$2:AF$1540,A8608*11+8,(B8610-1)*3+1)="","",INDEX(Оценка!C$2:AF$1540,A8608*11+8,(B8610-1)*3+1)&amp;" ("&amp;INDEX(Оценка!C$2:AF$1540,A8608*11+8,(B8610-1)*3+2)&amp;") ("&amp;INDEX(Оценка!C$2:AF$1540,A8608*11+8,(B8610-1)*3+3)&amp;")")</f>
        <v/>
      </c>
      <c r="F8610" s="15" t="str">
        <f>IF(INDEX(Содержание!C$2:L$1680,A8610*6+5,B8610)="","",INDEX(Содержание!C$2:L$1680,A8610*6+5,B8610))</f>
        <v/>
      </c>
    </row>
    <row r="8611" spans="1:6" s="15" customFormat="1" x14ac:dyDescent="0.25">
      <c r="A8611" s="15">
        <v>93</v>
      </c>
      <c r="B8611" s="15">
        <v>6</v>
      </c>
      <c r="D8611" s="15" t="str">
        <f>IF(INDEX(Разделы!C$2:L$1540,A8611*11+8,B8611)="","","- "&amp;INDEX(Разделы!C$2:L$1540,A8611*11+8,B8611))</f>
        <v/>
      </c>
      <c r="E8611" s="15" t="str">
        <f>IF(INDEX(Оценка!C$2:AF$1540,A8609*11+9,(B8611-1)*3+1)="","",INDEX(Оценка!C$2:AF$1540,A8609*11+9,(B8611-1)*3+1)&amp;" ("&amp;INDEX(Оценка!C$2:AF$1540,A8609*11+9,(B8611-1)*3+2)&amp;") ("&amp;INDEX(Оценка!C$2:AF$1540,A8609*11+9,(B8611-1)*3+3)&amp;")")</f>
        <v/>
      </c>
    </row>
    <row r="8612" spans="1:6" s="15" customFormat="1" x14ac:dyDescent="0.25">
      <c r="A8612" s="15">
        <v>93</v>
      </c>
      <c r="B8612" s="15">
        <v>6</v>
      </c>
      <c r="D8612" s="15" t="str">
        <f>IF(INDEX(Разделы!C$2:L$1540,A8612*11+9,B8612)="","","- "&amp;INDEX(Разделы!C$2:L$1540,A8612*11+9,B8612))</f>
        <v/>
      </c>
      <c r="E8612" s="15" t="str">
        <f>IF(INDEX(Оценка!C$2:AF$1540,A8610*11+10,(B8612-1)*3+1)="","",INDEX(Оценка!C$2:AF$1540,A8610*11+10,(B8612-1)*3+1)&amp;" ("&amp;INDEX(Оценка!C$2:AF$1540,A8610*11+10,(B8612-1)*3+2)&amp;") ("&amp;INDEX(Оценка!C$2:AF$1540,A8610*11+10,(B8612-1)*3+3)&amp;")")</f>
        <v/>
      </c>
    </row>
    <row r="8613" spans="1:6" s="15" customFormat="1" x14ac:dyDescent="0.25">
      <c r="A8613" s="15">
        <v>93</v>
      </c>
      <c r="B8613" s="15">
        <v>6</v>
      </c>
      <c r="D8613" s="15" t="str">
        <f>IF(INDEX(Разделы!C$2:L$1540,A8613*11+10,B8613)="","","- "&amp;INDEX(Разделы!C$2:L$1540,A8613*11+10,B8613))</f>
        <v/>
      </c>
    </row>
    <row r="8614" spans="1:6" s="15" customFormat="1" x14ac:dyDescent="0.25">
      <c r="A8614" s="15">
        <v>93</v>
      </c>
      <c r="B8614" s="15">
        <v>6</v>
      </c>
    </row>
    <row r="8615" spans="1:6" s="15" customFormat="1" x14ac:dyDescent="0.25">
      <c r="A8615" s="15">
        <v>93</v>
      </c>
      <c r="B8615" s="15">
        <v>7</v>
      </c>
      <c r="D8615" s="15" t="str">
        <f xml:space="preserve"> IF(INDEX(Разделы!C$2:L$1540,A8615*11+3,B8615)="","","= "&amp;INDEX(Разделы!C$2:L$1540,A8615*11+3,B8615)&amp;" ("&amp;INDEX(Разделы!C$2:L$1540,A8615*11+4,B8615)&amp;")")</f>
        <v/>
      </c>
      <c r="E8615" s="15" t="str">
        <f>IF(INDEX(Оценка!C$2:AF$1540,A8613*11+4,(B8615-1)*3+1)="","",INDEX(Оценка!C$2:AF$1540,A8613*11+4,(B8615-1)*3+1)&amp;" ("&amp;INDEX(Оценка!C$2:AF$1540,A8613*11+4,(B8615-1)*3+2)&amp;") ("&amp;INDEX(Оценка!C$2:AF$1540,A8613*11+4,(B8615-1)*3+3)&amp;")")</f>
        <v/>
      </c>
      <c r="F8615" s="15" t="str">
        <f>IF(INDEX(Содержание!C$2:L$1680,A8615*6+2,B8615)="","",INDEX(Содержание!C$2:L$1680,A8615*6+2,B8615))</f>
        <v/>
      </c>
    </row>
    <row r="8616" spans="1:6" s="15" customFormat="1" x14ac:dyDescent="0.25">
      <c r="A8616" s="15">
        <v>93</v>
      </c>
      <c r="B8616" s="15">
        <v>7</v>
      </c>
      <c r="E8616" s="15" t="str">
        <f>IF(INDEX(Оценка!C$2:AF$1540,A8614*11+5,(B8616-1)*3+1)="","",INDEX(Оценка!C$2:AF$1540,A8614*11+5,(B8616-1)*3+1)&amp;" ("&amp;INDEX(Оценка!C$2:AF$1540,A8614*11+5,(B8616-1)*3+2)&amp;") ("&amp;INDEX(Оценка!C$2:AF$1540,A8614*11+5,(B8616-1)*3+3)&amp;")")</f>
        <v/>
      </c>
    </row>
    <row r="8617" spans="1:6" s="15" customFormat="1" x14ac:dyDescent="0.25">
      <c r="A8617" s="15">
        <v>93</v>
      </c>
      <c r="B8617" s="15">
        <v>7</v>
      </c>
      <c r="D8617" s="15" t="str">
        <f>IF(INDEX(Разделы!C$2:L$1540,A8617*11+5,B8617)="","","- "&amp;INDEX(Разделы!C$2:L$1540,A8617*11+5,B8617))</f>
        <v/>
      </c>
      <c r="E8617" s="15" t="str">
        <f>IF(INDEX(Оценка!C$2:AF$1540,A8615*11+6,(B8617-1)*3+1)="","",INDEX(Оценка!C$2:AF$1540,A8615*11+6,(B8617-1)*3+1)&amp;" ("&amp;INDEX(Оценка!C$2:AF$1540,A8615*11+6,(B8617-1)*3+2)&amp;") ("&amp;INDEX(Оценка!C$2:AF$1540,A8615*11+6,(B8617-1)*3+3)&amp;")")</f>
        <v/>
      </c>
      <c r="F8617" s="15" t="str">
        <f>IF(INDEX(Содержание!C$2:L$1680,A8617*6+3,B8617)="","","= "&amp;INDEX(Содержание!C$2:L$1680,A8617*6+3,B8617)&amp;" "&amp;INDEX(Содержание!C$2:L$1680,A8619*6+4,B8619))</f>
        <v/>
      </c>
    </row>
    <row r="8618" spans="1:6" s="15" customFormat="1" x14ac:dyDescent="0.25">
      <c r="A8618" s="15">
        <v>93</v>
      </c>
      <c r="B8618" s="15">
        <v>7</v>
      </c>
      <c r="D8618" s="15" t="str">
        <f>IF(INDEX(Разделы!C$2:L$1540,A8618*11+6,B8618)="","","- "&amp;INDEX(Разделы!C$2:L$1540,A8618*11+6,B8618))</f>
        <v/>
      </c>
      <c r="E8618" s="15" t="str">
        <f>IF(INDEX(Оценка!C$2:AF$1540,A8616*11+7,(B8618-1)*3+1)="","",INDEX(Оценка!C$2:AF$1540,A8616*11+7,(B8618-1)*3+1)&amp;" ("&amp;INDEX(Оценка!C$2:AF$1540,A8616*11+7,(B8618-1)*3+2)&amp;") ("&amp;INDEX(Оценка!C$2:AF$1540,A8616*11+7,(B8618-1)*3+3)&amp;")")</f>
        <v/>
      </c>
    </row>
    <row r="8619" spans="1:6" s="15" customFormat="1" x14ac:dyDescent="0.25">
      <c r="A8619" s="15">
        <v>93</v>
      </c>
      <c r="B8619" s="15">
        <v>7</v>
      </c>
      <c r="D8619" s="15" t="str">
        <f>IF(INDEX(Разделы!C$2:L$1540,A8619*11+7,B8619)="","","- "&amp;INDEX(Разделы!C$2:L$1540,A8619*11+7,B8619))</f>
        <v/>
      </c>
      <c r="E8619" s="15" t="str">
        <f>IF(INDEX(Оценка!C$2:AF$1540,A8617*11+8,(B8619-1)*3+1)="","",INDEX(Оценка!C$2:AF$1540,A8617*11+8,(B8619-1)*3+1)&amp;" ("&amp;INDEX(Оценка!C$2:AF$1540,A8617*11+8,(B8619-1)*3+2)&amp;") ("&amp;INDEX(Оценка!C$2:AF$1540,A8617*11+8,(B8619-1)*3+3)&amp;")")</f>
        <v/>
      </c>
      <c r="F8619" s="15" t="str">
        <f>IF(INDEX(Содержание!C$2:L$1680,A8619*6+5,B8619)="","",INDEX(Содержание!C$2:L$1680,A8619*6+5,B8619))</f>
        <v/>
      </c>
    </row>
    <row r="8620" spans="1:6" s="15" customFormat="1" x14ac:dyDescent="0.25">
      <c r="A8620" s="15">
        <v>93</v>
      </c>
      <c r="B8620" s="15">
        <v>7</v>
      </c>
      <c r="D8620" s="15" t="str">
        <f>IF(INDEX(Разделы!C$2:L$1540,A8620*11+8,B8620)="","","- "&amp;INDEX(Разделы!C$2:L$1540,A8620*11+8,B8620))</f>
        <v/>
      </c>
      <c r="E8620" s="15" t="str">
        <f>IF(INDEX(Оценка!C$2:AF$1540,A8618*11+9,(B8620-1)*3+1)="","",INDEX(Оценка!C$2:AF$1540,A8618*11+9,(B8620-1)*3+1)&amp;" ("&amp;INDEX(Оценка!C$2:AF$1540,A8618*11+9,(B8620-1)*3+2)&amp;") ("&amp;INDEX(Оценка!C$2:AF$1540,A8618*11+9,(B8620-1)*3+3)&amp;")")</f>
        <v/>
      </c>
    </row>
    <row r="8621" spans="1:6" s="15" customFormat="1" x14ac:dyDescent="0.25">
      <c r="A8621" s="15">
        <v>93</v>
      </c>
      <c r="B8621" s="15">
        <v>7</v>
      </c>
      <c r="D8621" s="15" t="str">
        <f>IF(INDEX(Разделы!C$2:L$1540,A8621*11+9,B8621)="","","- "&amp;INDEX(Разделы!C$2:L$1540,A8621*11+9,B8621))</f>
        <v/>
      </c>
      <c r="E8621" s="15" t="str">
        <f>IF(INDEX(Оценка!C$2:AF$1540,A8619*11+10,(B8621-1)*3+1)="","",INDEX(Оценка!C$2:AF$1540,A8619*11+10,(B8621-1)*3+1)&amp;" ("&amp;INDEX(Оценка!C$2:AF$1540,A8619*11+10,(B8621-1)*3+2)&amp;") ("&amp;INDEX(Оценка!C$2:AF$1540,A8619*11+10,(B8621-1)*3+3)&amp;")")</f>
        <v/>
      </c>
    </row>
    <row r="8622" spans="1:6" s="15" customFormat="1" x14ac:dyDescent="0.25">
      <c r="A8622" s="15">
        <v>93</v>
      </c>
      <c r="B8622" s="15">
        <v>7</v>
      </c>
      <c r="D8622" s="15" t="str">
        <f>IF(INDEX(Разделы!C$2:L$1540,A8622*11+10,B8622)="","","- "&amp;INDEX(Разделы!C$2:L$1540,A8622*11+10,B8622))</f>
        <v/>
      </c>
    </row>
    <row r="8623" spans="1:6" s="15" customFormat="1" x14ac:dyDescent="0.25">
      <c r="A8623" s="15">
        <v>93</v>
      </c>
      <c r="B8623" s="15">
        <v>7</v>
      </c>
    </row>
    <row r="8624" spans="1:6" s="15" customFormat="1" x14ac:dyDescent="0.25">
      <c r="A8624" s="15">
        <v>93</v>
      </c>
      <c r="B8624" s="15">
        <v>8</v>
      </c>
      <c r="D8624" s="15" t="str">
        <f xml:space="preserve"> IF(INDEX(Разделы!C$2:L$1540,A8624*11+3,B8624)="","","= "&amp;INDEX(Разделы!C$2:L$1540,A8624*11+3,B8624)&amp;" ("&amp;INDEX(Разделы!C$2:L$1540,A8624*11+4,B8624)&amp;")")</f>
        <v/>
      </c>
      <c r="E8624" s="15" t="str">
        <f>IF(INDEX(Оценка!C$2:AF$1540,A8622*11+4,(B8624-1)*3+1)="","",INDEX(Оценка!C$2:AF$1540,A8622*11+4,(B8624-1)*3+1)&amp;" ("&amp;INDEX(Оценка!C$2:AF$1540,A8622*11+4,(B8624-1)*3+2)&amp;") ("&amp;INDEX(Оценка!C$2:AF$1540,A8622*11+4,(B8624-1)*3+3)&amp;")")</f>
        <v/>
      </c>
      <c r="F8624" s="15" t="str">
        <f>IF(INDEX(Содержание!C$2:L$1680,A8624*6+2,B8624)="","",INDEX(Содержание!C$2:L$1680,A8624*6+2,B8624))</f>
        <v/>
      </c>
    </row>
    <row r="8625" spans="1:6" s="15" customFormat="1" x14ac:dyDescent="0.25">
      <c r="A8625" s="15">
        <v>93</v>
      </c>
      <c r="B8625" s="15">
        <v>8</v>
      </c>
      <c r="E8625" s="15" t="str">
        <f>IF(INDEX(Оценка!C$2:AF$1540,A8623*11+5,(B8625-1)*3+1)="","",INDEX(Оценка!C$2:AF$1540,A8623*11+5,(B8625-1)*3+1)&amp;" ("&amp;INDEX(Оценка!C$2:AF$1540,A8623*11+5,(B8625-1)*3+2)&amp;") ("&amp;INDEX(Оценка!C$2:AF$1540,A8623*11+5,(B8625-1)*3+3)&amp;")")</f>
        <v/>
      </c>
    </row>
    <row r="8626" spans="1:6" s="15" customFormat="1" x14ac:dyDescent="0.25">
      <c r="A8626" s="15">
        <v>93</v>
      </c>
      <c r="B8626" s="15">
        <v>8</v>
      </c>
      <c r="D8626" s="15" t="str">
        <f>IF(INDEX(Разделы!C$2:L$1540,A8626*11+5,B8626)="","","- "&amp;INDEX(Разделы!C$2:L$1540,A8626*11+5,B8626))</f>
        <v/>
      </c>
      <c r="E8626" s="15" t="str">
        <f>IF(INDEX(Оценка!C$2:AF$1540,A8624*11+6,(B8626-1)*3+1)="","",INDEX(Оценка!C$2:AF$1540,A8624*11+6,(B8626-1)*3+1)&amp;" ("&amp;INDEX(Оценка!C$2:AF$1540,A8624*11+6,(B8626-1)*3+2)&amp;") ("&amp;INDEX(Оценка!C$2:AF$1540,A8624*11+6,(B8626-1)*3+3)&amp;")")</f>
        <v/>
      </c>
      <c r="F8626" s="15" t="str">
        <f>IF(INDEX(Содержание!C$2:L$1680,A8626*6+3,B8626)="","","= "&amp;INDEX(Содержание!C$2:L$1680,A8626*6+3,B8626)&amp;" "&amp;INDEX(Содержание!C$2:L$1680,A8628*6+4,B8628))</f>
        <v/>
      </c>
    </row>
    <row r="8627" spans="1:6" s="15" customFormat="1" x14ac:dyDescent="0.25">
      <c r="A8627" s="15">
        <v>93</v>
      </c>
      <c r="B8627" s="15">
        <v>8</v>
      </c>
      <c r="D8627" s="15" t="str">
        <f>IF(INDEX(Разделы!C$2:L$1540,A8627*11+6,B8627)="","","- "&amp;INDEX(Разделы!C$2:L$1540,A8627*11+6,B8627))</f>
        <v/>
      </c>
      <c r="E8627" s="15" t="str">
        <f>IF(INDEX(Оценка!C$2:AF$1540,A8625*11+7,(B8627-1)*3+1)="","",INDEX(Оценка!C$2:AF$1540,A8625*11+7,(B8627-1)*3+1)&amp;" ("&amp;INDEX(Оценка!C$2:AF$1540,A8625*11+7,(B8627-1)*3+2)&amp;") ("&amp;INDEX(Оценка!C$2:AF$1540,A8625*11+7,(B8627-1)*3+3)&amp;")")</f>
        <v/>
      </c>
    </row>
    <row r="8628" spans="1:6" s="15" customFormat="1" x14ac:dyDescent="0.25">
      <c r="A8628" s="15">
        <v>93</v>
      </c>
      <c r="B8628" s="15">
        <v>8</v>
      </c>
      <c r="D8628" s="15" t="str">
        <f>IF(INDEX(Разделы!C$2:L$1540,A8628*11+7,B8628)="","","- "&amp;INDEX(Разделы!C$2:L$1540,A8628*11+7,B8628))</f>
        <v/>
      </c>
      <c r="E8628" s="15" t="str">
        <f>IF(INDEX(Оценка!C$2:AF$1540,A8626*11+8,(B8628-1)*3+1)="","",INDEX(Оценка!C$2:AF$1540,A8626*11+8,(B8628-1)*3+1)&amp;" ("&amp;INDEX(Оценка!C$2:AF$1540,A8626*11+8,(B8628-1)*3+2)&amp;") ("&amp;INDEX(Оценка!C$2:AF$1540,A8626*11+8,(B8628-1)*3+3)&amp;")")</f>
        <v/>
      </c>
      <c r="F8628" s="15" t="str">
        <f>IF(INDEX(Содержание!C$2:L$1680,A8628*6+5,B8628)="","",INDEX(Содержание!C$2:L$1680,A8628*6+5,B8628))</f>
        <v/>
      </c>
    </row>
    <row r="8629" spans="1:6" s="15" customFormat="1" x14ac:dyDescent="0.25">
      <c r="A8629" s="15">
        <v>93</v>
      </c>
      <c r="B8629" s="15">
        <v>8</v>
      </c>
      <c r="D8629" s="15" t="str">
        <f>IF(INDEX(Разделы!C$2:L$1540,A8629*11+8,B8629)="","","- "&amp;INDEX(Разделы!C$2:L$1540,A8629*11+8,B8629))</f>
        <v/>
      </c>
      <c r="E8629" s="15" t="str">
        <f>IF(INDEX(Оценка!C$2:AF$1540,A8627*11+9,(B8629-1)*3+1)="","",INDEX(Оценка!C$2:AF$1540,A8627*11+9,(B8629-1)*3+1)&amp;" ("&amp;INDEX(Оценка!C$2:AF$1540,A8627*11+9,(B8629-1)*3+2)&amp;") ("&amp;INDEX(Оценка!C$2:AF$1540,A8627*11+9,(B8629-1)*3+3)&amp;")")</f>
        <v/>
      </c>
    </row>
    <row r="8630" spans="1:6" s="15" customFormat="1" x14ac:dyDescent="0.25">
      <c r="A8630" s="15">
        <v>93</v>
      </c>
      <c r="B8630" s="15">
        <v>8</v>
      </c>
      <c r="D8630" s="15" t="str">
        <f>IF(INDEX(Разделы!C$2:L$1540,A8630*11+9,B8630)="","","- "&amp;INDEX(Разделы!C$2:L$1540,A8630*11+9,B8630))</f>
        <v/>
      </c>
      <c r="E8630" s="15" t="str">
        <f>IF(INDEX(Оценка!C$2:AF$1540,A8628*11+10,(B8630-1)*3+1)="","",INDEX(Оценка!C$2:AF$1540,A8628*11+10,(B8630-1)*3+1)&amp;" ("&amp;INDEX(Оценка!C$2:AF$1540,A8628*11+10,(B8630-1)*3+2)&amp;") ("&amp;INDEX(Оценка!C$2:AF$1540,A8628*11+10,(B8630-1)*3+3)&amp;")")</f>
        <v/>
      </c>
    </row>
    <row r="8631" spans="1:6" s="15" customFormat="1" x14ac:dyDescent="0.25">
      <c r="A8631" s="15">
        <v>93</v>
      </c>
      <c r="B8631" s="15">
        <v>8</v>
      </c>
      <c r="D8631" s="15" t="str">
        <f>IF(INDEX(Разделы!C$2:L$1540,A8631*11+10,B8631)="","","- "&amp;INDEX(Разделы!C$2:L$1540,A8631*11+10,B8631))</f>
        <v/>
      </c>
    </row>
    <row r="8632" spans="1:6" s="15" customFormat="1" x14ac:dyDescent="0.25">
      <c r="A8632" s="15">
        <v>93</v>
      </c>
      <c r="B8632" s="15">
        <v>8</v>
      </c>
    </row>
    <row r="8633" spans="1:6" s="15" customFormat="1" x14ac:dyDescent="0.25">
      <c r="A8633" s="15">
        <v>93</v>
      </c>
      <c r="B8633" s="15">
        <v>9</v>
      </c>
      <c r="D8633" s="15" t="str">
        <f xml:space="preserve"> IF(INDEX(Разделы!C$2:L$1540,A8633*11+3,B8633)="","","= "&amp;INDEX(Разделы!C$2:L$1540,A8633*11+3,B8633)&amp;" ("&amp;INDEX(Разделы!C$2:L$1540,A8633*11+4,B8633)&amp;")")</f>
        <v/>
      </c>
      <c r="E8633" s="15" t="str">
        <f>IF(INDEX(Оценка!C$2:AF$1540,A8631*11+4,(B8633-1)*3+1)="","",INDEX(Оценка!C$2:AF$1540,A8631*11+4,(B8633-1)*3+1)&amp;" ("&amp;INDEX(Оценка!C$2:AF$1540,A8631*11+4,(B8633-1)*3+2)&amp;") ("&amp;INDEX(Оценка!C$2:AF$1540,A8631*11+4,(B8633-1)*3+3)&amp;")")</f>
        <v/>
      </c>
      <c r="F8633" s="15" t="str">
        <f>IF(INDEX(Содержание!C$2:L$1680,A8633*6+2,B8633)="","",INDEX(Содержание!C$2:L$1680,A8633*6+2,B8633))</f>
        <v/>
      </c>
    </row>
    <row r="8634" spans="1:6" s="15" customFormat="1" x14ac:dyDescent="0.25">
      <c r="A8634" s="15">
        <v>93</v>
      </c>
      <c r="B8634" s="15">
        <v>9</v>
      </c>
      <c r="E8634" s="15" t="str">
        <f>IF(INDEX(Оценка!C$2:AF$1540,A8632*11+5,(B8634-1)*3+1)="","",INDEX(Оценка!C$2:AF$1540,A8632*11+5,(B8634-1)*3+1)&amp;" ("&amp;INDEX(Оценка!C$2:AF$1540,A8632*11+5,(B8634-1)*3+2)&amp;") ("&amp;INDEX(Оценка!C$2:AF$1540,A8632*11+5,(B8634-1)*3+3)&amp;")")</f>
        <v/>
      </c>
    </row>
    <row r="8635" spans="1:6" s="15" customFormat="1" x14ac:dyDescent="0.25">
      <c r="A8635" s="15">
        <v>93</v>
      </c>
      <c r="B8635" s="15">
        <v>9</v>
      </c>
      <c r="D8635" s="15" t="str">
        <f>IF(INDEX(Разделы!C$2:L$1540,A8635*11+5,B8635)="","","- "&amp;INDEX(Разделы!C$2:L$1540,A8635*11+5,B8635))</f>
        <v/>
      </c>
      <c r="E8635" s="15" t="str">
        <f>IF(INDEX(Оценка!C$2:AF$1540,A8633*11+6,(B8635-1)*3+1)="","",INDEX(Оценка!C$2:AF$1540,A8633*11+6,(B8635-1)*3+1)&amp;" ("&amp;INDEX(Оценка!C$2:AF$1540,A8633*11+6,(B8635-1)*3+2)&amp;") ("&amp;INDEX(Оценка!C$2:AF$1540,A8633*11+6,(B8635-1)*3+3)&amp;")")</f>
        <v/>
      </c>
      <c r="F8635" s="15" t="str">
        <f>IF(INDEX(Содержание!C$2:L$1680,A8635*6+3,B8635)="","","= "&amp;INDEX(Содержание!C$2:L$1680,A8635*6+3,B8635)&amp;" "&amp;INDEX(Содержание!C$2:L$1680,A8637*6+4,B8637))</f>
        <v/>
      </c>
    </row>
    <row r="8636" spans="1:6" s="15" customFormat="1" x14ac:dyDescent="0.25">
      <c r="A8636" s="15">
        <v>93</v>
      </c>
      <c r="B8636" s="15">
        <v>9</v>
      </c>
      <c r="D8636" s="15" t="str">
        <f>IF(INDEX(Разделы!C$2:L$1540,A8636*11+6,B8636)="","","- "&amp;INDEX(Разделы!C$2:L$1540,A8636*11+6,B8636))</f>
        <v/>
      </c>
      <c r="E8636" s="15" t="str">
        <f>IF(INDEX(Оценка!C$2:AF$1540,A8634*11+7,(B8636-1)*3+1)="","",INDEX(Оценка!C$2:AF$1540,A8634*11+7,(B8636-1)*3+1)&amp;" ("&amp;INDEX(Оценка!C$2:AF$1540,A8634*11+7,(B8636-1)*3+2)&amp;") ("&amp;INDEX(Оценка!C$2:AF$1540,A8634*11+7,(B8636-1)*3+3)&amp;")")</f>
        <v/>
      </c>
    </row>
    <row r="8637" spans="1:6" s="15" customFormat="1" x14ac:dyDescent="0.25">
      <c r="A8637" s="15">
        <v>93</v>
      </c>
      <c r="B8637" s="15">
        <v>9</v>
      </c>
      <c r="D8637" s="15" t="str">
        <f>IF(INDEX(Разделы!C$2:L$1540,A8637*11+7,B8637)="","","- "&amp;INDEX(Разделы!C$2:L$1540,A8637*11+7,B8637))</f>
        <v/>
      </c>
      <c r="E8637" s="15" t="str">
        <f>IF(INDEX(Оценка!C$2:AF$1540,A8635*11+8,(B8637-1)*3+1)="","",INDEX(Оценка!C$2:AF$1540,A8635*11+8,(B8637-1)*3+1)&amp;" ("&amp;INDEX(Оценка!C$2:AF$1540,A8635*11+8,(B8637-1)*3+2)&amp;") ("&amp;INDEX(Оценка!C$2:AF$1540,A8635*11+8,(B8637-1)*3+3)&amp;")")</f>
        <v/>
      </c>
      <c r="F8637" s="15" t="str">
        <f>IF(INDEX(Содержание!C$2:L$1680,A8637*6+5,B8637)="","",INDEX(Содержание!C$2:L$1680,A8637*6+5,B8637))</f>
        <v/>
      </c>
    </row>
    <row r="8638" spans="1:6" s="15" customFormat="1" x14ac:dyDescent="0.25">
      <c r="A8638" s="15">
        <v>93</v>
      </c>
      <c r="B8638" s="15">
        <v>9</v>
      </c>
      <c r="D8638" s="15" t="str">
        <f>IF(INDEX(Разделы!C$2:L$1540,A8638*11+8,B8638)="","","- "&amp;INDEX(Разделы!C$2:L$1540,A8638*11+8,B8638))</f>
        <v/>
      </c>
      <c r="E8638" s="15" t="str">
        <f>IF(INDEX(Оценка!C$2:AF$1540,A8636*11+9,(B8638-1)*3+1)="","",INDEX(Оценка!C$2:AF$1540,A8636*11+9,(B8638-1)*3+1)&amp;" ("&amp;INDEX(Оценка!C$2:AF$1540,A8636*11+9,(B8638-1)*3+2)&amp;") ("&amp;INDEX(Оценка!C$2:AF$1540,A8636*11+9,(B8638-1)*3+3)&amp;")")</f>
        <v/>
      </c>
    </row>
    <row r="8639" spans="1:6" s="15" customFormat="1" x14ac:dyDescent="0.25">
      <c r="A8639" s="15">
        <v>93</v>
      </c>
      <c r="B8639" s="15">
        <v>9</v>
      </c>
      <c r="D8639" s="15" t="str">
        <f>IF(INDEX(Разделы!C$2:L$1540,A8639*11+9,B8639)="","","- "&amp;INDEX(Разделы!C$2:L$1540,A8639*11+9,B8639))</f>
        <v/>
      </c>
      <c r="E8639" s="15" t="str">
        <f>IF(INDEX(Оценка!C$2:AF$1540,A8637*11+10,(B8639-1)*3+1)="","",INDEX(Оценка!C$2:AF$1540,A8637*11+10,(B8639-1)*3+1)&amp;" ("&amp;INDEX(Оценка!C$2:AF$1540,A8637*11+10,(B8639-1)*3+2)&amp;") ("&amp;INDEX(Оценка!C$2:AF$1540,A8637*11+10,(B8639-1)*3+3)&amp;")")</f>
        <v/>
      </c>
    </row>
    <row r="8640" spans="1:6" s="15" customFormat="1" x14ac:dyDescent="0.25">
      <c r="A8640" s="15">
        <v>93</v>
      </c>
      <c r="B8640" s="15">
        <v>9</v>
      </c>
      <c r="D8640" s="15" t="str">
        <f>IF(INDEX(Разделы!C$2:L$1540,A8640*11+10,B8640)="","","- "&amp;INDEX(Разделы!C$2:L$1540,A8640*11+10,B8640))</f>
        <v/>
      </c>
    </row>
    <row r="8641" spans="1:6" s="15" customFormat="1" x14ac:dyDescent="0.25">
      <c r="A8641" s="15">
        <v>93</v>
      </c>
      <c r="B8641" s="15">
        <v>9</v>
      </c>
    </row>
    <row r="8642" spans="1:6" s="15" customFormat="1" x14ac:dyDescent="0.25">
      <c r="A8642" s="15">
        <v>93</v>
      </c>
      <c r="B8642" s="15">
        <v>10</v>
      </c>
      <c r="D8642" s="15" t="str">
        <f xml:space="preserve"> IF(INDEX(Разделы!C$2:L$1540,A8642*11+3,B8642)="","","= "&amp;INDEX(Разделы!C$2:L$1540,A8642*11+3,B8642)&amp;" ("&amp;INDEX(Разделы!C$2:L$1540,A8642*11+4,B8642)&amp;")")</f>
        <v/>
      </c>
      <c r="E8642" s="15" t="str">
        <f>IF(INDEX(Оценка!C$2:AF$1540,A8640*11+4,(B8642-1)*3+1)="","",INDEX(Оценка!C$2:AF$1540,A8640*11+4,(B8642-1)*3+1)&amp;" ("&amp;INDEX(Оценка!C$2:AF$1540,A8640*11+4,(B8642-1)*3+2)&amp;") ("&amp;INDEX(Оценка!C$2:AF$1540,A8640*11+4,(B8642-1)*3+3)&amp;")")</f>
        <v/>
      </c>
      <c r="F8642" s="15" t="str">
        <f>IF(INDEX(Содержание!C$2:L$1680,A8642*6+2,B8642)="","",INDEX(Содержание!C$2:L$1680,A8642*6+2,B8642))</f>
        <v/>
      </c>
    </row>
    <row r="8643" spans="1:6" s="15" customFormat="1" x14ac:dyDescent="0.25">
      <c r="A8643" s="15">
        <v>93</v>
      </c>
      <c r="B8643" s="15">
        <v>10</v>
      </c>
      <c r="E8643" s="15" t="str">
        <f>IF(INDEX(Оценка!C$2:AF$1540,A8641*11+5,(B8643-1)*3+1)="","",INDEX(Оценка!C$2:AF$1540,A8641*11+5,(B8643-1)*3+1)&amp;" ("&amp;INDEX(Оценка!C$2:AF$1540,A8641*11+5,(B8643-1)*3+2)&amp;") ("&amp;INDEX(Оценка!C$2:AF$1540,A8641*11+5,(B8643-1)*3+3)&amp;")")</f>
        <v/>
      </c>
    </row>
    <row r="8644" spans="1:6" s="15" customFormat="1" x14ac:dyDescent="0.25">
      <c r="A8644" s="15">
        <v>93</v>
      </c>
      <c r="B8644" s="15">
        <v>10</v>
      </c>
      <c r="D8644" s="15" t="str">
        <f>IF(INDEX(Разделы!C$2:L$1540,A8644*11+5,B8644)="","","- "&amp;INDEX(Разделы!C$2:L$1540,A8644*11+5,B8644))</f>
        <v/>
      </c>
      <c r="E8644" s="15" t="str">
        <f>IF(INDEX(Оценка!C$2:AF$1540,A8642*11+6,(B8644-1)*3+1)="","",INDEX(Оценка!C$2:AF$1540,A8642*11+6,(B8644-1)*3+1)&amp;" ("&amp;INDEX(Оценка!C$2:AF$1540,A8642*11+6,(B8644-1)*3+2)&amp;") ("&amp;INDEX(Оценка!C$2:AF$1540,A8642*11+6,(B8644-1)*3+3)&amp;")")</f>
        <v/>
      </c>
      <c r="F8644" s="15" t="str">
        <f>IF(INDEX(Содержание!C$2:L$1680,A8644*6+3,B8644)="","","= "&amp;INDEX(Содержание!C$2:L$1680,A8644*6+3,B8644)&amp;" "&amp;INDEX(Содержание!C$2:L$1680,A8646*6+4,B8646))</f>
        <v/>
      </c>
    </row>
    <row r="8645" spans="1:6" s="15" customFormat="1" x14ac:dyDescent="0.25">
      <c r="A8645" s="15">
        <v>93</v>
      </c>
      <c r="B8645" s="15">
        <v>10</v>
      </c>
      <c r="D8645" s="15" t="str">
        <f>IF(INDEX(Разделы!C$2:L$1540,A8645*11+6,B8645)="","","- "&amp;INDEX(Разделы!C$2:L$1540,A8645*11+6,B8645))</f>
        <v/>
      </c>
      <c r="E8645" s="15" t="str">
        <f>IF(INDEX(Оценка!C$2:AF$1540,A8643*11+7,(B8645-1)*3+1)="","",INDEX(Оценка!C$2:AF$1540,A8643*11+7,(B8645-1)*3+1)&amp;" ("&amp;INDEX(Оценка!C$2:AF$1540,A8643*11+7,(B8645-1)*3+2)&amp;") ("&amp;INDEX(Оценка!C$2:AF$1540,A8643*11+7,(B8645-1)*3+3)&amp;")")</f>
        <v/>
      </c>
    </row>
    <row r="8646" spans="1:6" s="15" customFormat="1" x14ac:dyDescent="0.25">
      <c r="A8646" s="15">
        <v>93</v>
      </c>
      <c r="B8646" s="15">
        <v>10</v>
      </c>
      <c r="D8646" s="15" t="str">
        <f>IF(INDEX(Разделы!C$2:L$1540,A8646*11+7,B8646)="","","- "&amp;INDEX(Разделы!C$2:L$1540,A8646*11+7,B8646))</f>
        <v/>
      </c>
      <c r="E8646" s="15" t="str">
        <f>IF(INDEX(Оценка!C$2:AF$1540,A8644*11+8,(B8646-1)*3+1)="","",INDEX(Оценка!C$2:AF$1540,A8644*11+8,(B8646-1)*3+1)&amp;" ("&amp;INDEX(Оценка!C$2:AF$1540,A8644*11+8,(B8646-1)*3+2)&amp;") ("&amp;INDEX(Оценка!C$2:AF$1540,A8644*11+8,(B8646-1)*3+3)&amp;")")</f>
        <v/>
      </c>
      <c r="F8646" s="15" t="str">
        <f>IF(INDEX(Содержание!C$2:L$1680,A8646*6+5,B8646)="","",INDEX(Содержание!C$2:L$1680,A8646*6+5,B8646))</f>
        <v/>
      </c>
    </row>
    <row r="8647" spans="1:6" s="15" customFormat="1" x14ac:dyDescent="0.25">
      <c r="A8647" s="15">
        <v>93</v>
      </c>
      <c r="B8647" s="15">
        <v>10</v>
      </c>
      <c r="D8647" s="15" t="str">
        <f>IF(INDEX(Разделы!C$2:L$1540,A8647*11+8,B8647)="","","- "&amp;INDEX(Разделы!C$2:L$1540,A8647*11+8,B8647))</f>
        <v/>
      </c>
      <c r="E8647" s="15" t="str">
        <f>IF(INDEX(Оценка!C$2:AF$1540,A8645*11+9,(B8647-1)*3+1)="","",INDEX(Оценка!C$2:AF$1540,A8645*11+9,(B8647-1)*3+1)&amp;" ("&amp;INDEX(Оценка!C$2:AF$1540,A8645*11+9,(B8647-1)*3+2)&amp;") ("&amp;INDEX(Оценка!C$2:AF$1540,A8645*11+9,(B8647-1)*3+3)&amp;")")</f>
        <v/>
      </c>
    </row>
    <row r="8648" spans="1:6" s="15" customFormat="1" x14ac:dyDescent="0.25">
      <c r="A8648" s="15">
        <v>93</v>
      </c>
      <c r="B8648" s="15">
        <v>10</v>
      </c>
      <c r="D8648" s="15" t="str">
        <f>IF(INDEX(Разделы!C$2:L$1540,A8648*11+9,B8648)="","","- "&amp;INDEX(Разделы!C$2:L$1540,A8648*11+9,B8648))</f>
        <v/>
      </c>
      <c r="E8648" s="15" t="str">
        <f>IF(INDEX(Оценка!C$2:AF$1540,A8646*11+10,(B8648-1)*3+1)="","",INDEX(Оценка!C$2:AF$1540,A8646*11+10,(B8648-1)*3+1)&amp;" ("&amp;INDEX(Оценка!C$2:AF$1540,A8646*11+10,(B8648-1)*3+2)&amp;") ("&amp;INDEX(Оценка!C$2:AF$1540,A8646*11+10,(B8648-1)*3+3)&amp;")")</f>
        <v/>
      </c>
    </row>
    <row r="8649" spans="1:6" s="15" customFormat="1" x14ac:dyDescent="0.25">
      <c r="A8649" s="15">
        <v>93</v>
      </c>
      <c r="B8649" s="15">
        <v>10</v>
      </c>
      <c r="D8649" s="15" t="str">
        <f>IF(INDEX(Разделы!C$2:L$1540,A8649*11+10,B8649)="","","- "&amp;INDEX(Разделы!C$2:L$1540,A8649*11+10,B8649))</f>
        <v/>
      </c>
    </row>
    <row r="8650" spans="1:6" s="15" customFormat="1" x14ac:dyDescent="0.25">
      <c r="A8650" s="15">
        <v>93</v>
      </c>
      <c r="B8650" s="15">
        <v>10</v>
      </c>
    </row>
    <row r="8651" spans="1:6" s="15" customFormat="1" x14ac:dyDescent="0.25">
      <c r="A8651" s="15">
        <v>94</v>
      </c>
      <c r="B8651" s="15">
        <v>1</v>
      </c>
      <c r="D8651" s="15" t="str">
        <f>IF(INDEX(Разделы!C$2:L$1540,A8651*11+1,1)="","","== "&amp;INDEX(Разделы!C$2:L$1540,A8651*11+1,1))</f>
        <v/>
      </c>
      <c r="E8651" s="15" t="str">
        <f>IF(INDEX(Оценка!C$2:AF$1540,A8651*11+1,1)="","","== "&amp;INDEX(Оценка!C$2:AF$1540,A8651*11+1,1))</f>
        <v/>
      </c>
      <c r="F8651" s="15" t="str">
        <f>IF(INDEX(Содержание!C$2:L$1680,A8651*6+1,1)="","","== "&amp;INDEX(Содержание!C$2:L$1680,A8651*6+1,1))</f>
        <v/>
      </c>
    </row>
    <row r="8652" spans="1:6" s="15" customFormat="1" x14ac:dyDescent="0.25">
      <c r="A8652" s="15">
        <v>94</v>
      </c>
      <c r="B8652" s="15">
        <v>1</v>
      </c>
    </row>
    <row r="8653" spans="1:6" s="15" customFormat="1" x14ac:dyDescent="0.25">
      <c r="A8653" s="15">
        <v>94</v>
      </c>
      <c r="B8653" s="15">
        <v>1</v>
      </c>
      <c r="D8653" s="15" t="str">
        <f xml:space="preserve"> IF(INDEX(Разделы!C$2:L$1540,A8653*11+3,B8653)="","","= "&amp;INDEX(Разделы!C$2:L$1540,A8653*11+3,B8653)&amp;" ("&amp;INDEX(Разделы!C$2:L$1540,A8653*11+4,B8653)&amp;")")</f>
        <v/>
      </c>
      <c r="E8653" s="15" t="str">
        <f>IF(INDEX(Оценка!C$2:AF$1540,A8651*11+4,(B8653-1)*3+1)="","",INDEX(Оценка!C$2:AF$1540,A8651*11+4,(B8653-1)*3+1)&amp;" ("&amp;INDEX(Оценка!C$2:AF$1540,A8651*11+4,(B8653-1)*3+2)&amp;") ("&amp;INDEX(Оценка!C$2:AF$1540,A8651*11+4,(B8653-1)*3+3)&amp;")")</f>
        <v/>
      </c>
      <c r="F8653" s="15" t="str">
        <f>IF(INDEX(Содержание!C$2:L$1680,A8653*6+2,B8653)="","",INDEX(Содержание!C$2:L$1680,A8653*6+2,B8653))</f>
        <v/>
      </c>
    </row>
    <row r="8654" spans="1:6" s="15" customFormat="1" x14ac:dyDescent="0.25">
      <c r="A8654" s="15">
        <v>94</v>
      </c>
      <c r="B8654" s="15">
        <v>1</v>
      </c>
      <c r="E8654" s="15" t="str">
        <f>IF(INDEX(Оценка!C$2:AF$1540,A8652*11+5,(B8654-1)*3+1)="","",INDEX(Оценка!C$2:AF$1540,A8652*11+5,(B8654-1)*3+1)&amp;" ("&amp;INDEX(Оценка!C$2:AF$1540,A8652*11+5,(B8654-1)*3+2)&amp;") ("&amp;INDEX(Оценка!C$2:AF$1540,A8652*11+5,(B8654-1)*3+3)&amp;")")</f>
        <v/>
      </c>
    </row>
    <row r="8655" spans="1:6" s="15" customFormat="1" x14ac:dyDescent="0.25">
      <c r="A8655" s="15">
        <v>94</v>
      </c>
      <c r="B8655" s="15">
        <v>1</v>
      </c>
      <c r="D8655" s="15" t="str">
        <f>IF(INDEX(Разделы!C$2:L$1540,A8655*11+5,B8655)="","","- "&amp;INDEX(Разделы!C$2:L$1540,A8655*11+5,B8655))</f>
        <v/>
      </c>
      <c r="E8655" s="15" t="str">
        <f>IF(INDEX(Оценка!C$2:AF$1540,A8653*11+6,(B8655-1)*3+1)="","",INDEX(Оценка!C$2:AF$1540,A8653*11+6,(B8655-1)*3+1)&amp;" ("&amp;INDEX(Оценка!C$2:AF$1540,A8653*11+6,(B8655-1)*3+2)&amp;") ("&amp;INDEX(Оценка!C$2:AF$1540,A8653*11+6,(B8655-1)*3+3)&amp;")")</f>
        <v/>
      </c>
      <c r="F8655" s="15" t="str">
        <f>IF(INDEX(Содержание!C$2:L$1680,A8655*6+3,B8655)="","","= "&amp;INDEX(Содержание!C$2:L$1680,A8655*6+3,B8655)&amp;" "&amp;INDEX(Содержание!C$2:L$1680,A8657*6+4,B8657))</f>
        <v/>
      </c>
    </row>
    <row r="8656" spans="1:6" s="15" customFormat="1" x14ac:dyDescent="0.25">
      <c r="A8656" s="15">
        <v>94</v>
      </c>
      <c r="B8656" s="15">
        <v>1</v>
      </c>
      <c r="D8656" s="15" t="str">
        <f>IF(INDEX(Разделы!C$2:L$1540,A8656*11+6,B8656)="","","- "&amp;INDEX(Разделы!C$2:L$1540,A8656*11+6,B8656))</f>
        <v/>
      </c>
      <c r="E8656" s="15" t="str">
        <f>IF(INDEX(Оценка!C$2:AF$1540,A8654*11+7,(B8656-1)*3+1)="","",INDEX(Оценка!C$2:AF$1540,A8654*11+7,(B8656-1)*3+1)&amp;" ("&amp;INDEX(Оценка!C$2:AF$1540,A8654*11+7,(B8656-1)*3+2)&amp;") ("&amp;INDEX(Оценка!C$2:AF$1540,A8654*11+7,(B8656-1)*3+3)&amp;")")</f>
        <v/>
      </c>
    </row>
    <row r="8657" spans="1:6" s="15" customFormat="1" x14ac:dyDescent="0.25">
      <c r="A8657" s="15">
        <v>94</v>
      </c>
      <c r="B8657" s="15">
        <v>1</v>
      </c>
      <c r="D8657" s="15" t="str">
        <f>IF(INDEX(Разделы!C$2:L$1540,A8657*11+7,B8657)="","","- "&amp;INDEX(Разделы!C$2:L$1540,A8657*11+7,B8657))</f>
        <v/>
      </c>
      <c r="E8657" s="15" t="str">
        <f>IF(INDEX(Оценка!C$2:AF$1540,A8655*11+8,(B8657-1)*3+1)="","",INDEX(Оценка!C$2:AF$1540,A8655*11+8,(B8657-1)*3+1)&amp;" ("&amp;INDEX(Оценка!C$2:AF$1540,A8655*11+8,(B8657-1)*3+2)&amp;") ("&amp;INDEX(Оценка!C$2:AF$1540,A8655*11+8,(B8657-1)*3+3)&amp;")")</f>
        <v/>
      </c>
      <c r="F8657" s="15" t="str">
        <f>IF(INDEX(Содержание!C$2:L$1680,A8657*6+5,B8657)="","",INDEX(Содержание!C$2:L$1680,A8657*6+5,B8657))</f>
        <v/>
      </c>
    </row>
    <row r="8658" spans="1:6" s="15" customFormat="1" x14ac:dyDescent="0.25">
      <c r="A8658" s="15">
        <v>94</v>
      </c>
      <c r="B8658" s="15">
        <v>1</v>
      </c>
      <c r="D8658" s="15" t="str">
        <f>IF(INDEX(Разделы!C$2:L$1540,A8658*11+8,B8658)="","","- "&amp;INDEX(Разделы!C$2:L$1540,A8658*11+8,B8658))</f>
        <v/>
      </c>
      <c r="E8658" s="15" t="str">
        <f>IF(INDEX(Оценка!C$2:AF$1540,A8656*11+9,(B8658-1)*3+1)="","",INDEX(Оценка!C$2:AF$1540,A8656*11+9,(B8658-1)*3+1)&amp;" ("&amp;INDEX(Оценка!C$2:AF$1540,A8656*11+9,(B8658-1)*3+2)&amp;") ("&amp;INDEX(Оценка!C$2:AF$1540,A8656*11+9,(B8658-1)*3+3)&amp;")")</f>
        <v/>
      </c>
    </row>
    <row r="8659" spans="1:6" s="15" customFormat="1" x14ac:dyDescent="0.25">
      <c r="A8659" s="15">
        <v>94</v>
      </c>
      <c r="B8659" s="15">
        <v>1</v>
      </c>
      <c r="D8659" s="15" t="str">
        <f>IF(INDEX(Разделы!C$2:L$1540,A8659*11+9,B8659)="","","- "&amp;INDEX(Разделы!C$2:L$1540,A8659*11+9,B8659))</f>
        <v/>
      </c>
      <c r="E8659" s="15" t="str">
        <f>IF(INDEX(Оценка!C$2:AF$1540,A8657*11+10,(B8659-1)*3+1)="","",INDEX(Оценка!C$2:AF$1540,A8657*11+10,(B8659-1)*3+1)&amp;" ("&amp;INDEX(Оценка!C$2:AF$1540,A8657*11+10,(B8659-1)*3+2)&amp;") ("&amp;INDEX(Оценка!C$2:AF$1540,A8657*11+10,(B8659-1)*3+3)&amp;")")</f>
        <v/>
      </c>
    </row>
    <row r="8660" spans="1:6" s="15" customFormat="1" x14ac:dyDescent="0.25">
      <c r="A8660" s="15">
        <v>94</v>
      </c>
      <c r="B8660" s="15">
        <v>1</v>
      </c>
      <c r="D8660" s="15" t="str">
        <f>IF(INDEX(Разделы!C$2:L$1540,A8660*11+10,B8660)="","","- "&amp;INDEX(Разделы!C$2:L$1540,A8660*11+10,B8660))</f>
        <v/>
      </c>
    </row>
    <row r="8661" spans="1:6" s="15" customFormat="1" x14ac:dyDescent="0.25">
      <c r="A8661" s="15">
        <v>94</v>
      </c>
      <c r="B8661" s="15">
        <v>1</v>
      </c>
    </row>
    <row r="8662" spans="1:6" s="15" customFormat="1" x14ac:dyDescent="0.25">
      <c r="A8662" s="15">
        <v>94</v>
      </c>
      <c r="B8662" s="15">
        <v>2</v>
      </c>
      <c r="D8662" s="15" t="str">
        <f xml:space="preserve"> IF(INDEX(Разделы!C$2:L$1540,A8662*11+3,B8662)="","","= "&amp;INDEX(Разделы!C$2:L$1540,A8662*11+3,B8662)&amp;" ("&amp;INDEX(Разделы!C$2:L$1540,A8662*11+4,B8662)&amp;")")</f>
        <v/>
      </c>
      <c r="E8662" s="15" t="str">
        <f>IF(INDEX(Оценка!C$2:AF$1540,A8660*11+4,(B8662-1)*3+1)="","",INDEX(Оценка!C$2:AF$1540,A8660*11+4,(B8662-1)*3+1)&amp;" ("&amp;INDEX(Оценка!C$2:AF$1540,A8660*11+4,(B8662-1)*3+2)&amp;") ("&amp;INDEX(Оценка!C$2:AF$1540,A8660*11+4,(B8662-1)*3+3)&amp;")")</f>
        <v/>
      </c>
      <c r="F8662" s="15" t="str">
        <f>IF(INDEX(Содержание!C$2:L$1680,A8662*6+2,B8662)="","",INDEX(Содержание!C$2:L$1680,A8662*6+2,B8662))</f>
        <v/>
      </c>
    </row>
    <row r="8663" spans="1:6" s="15" customFormat="1" x14ac:dyDescent="0.25">
      <c r="A8663" s="15">
        <v>94</v>
      </c>
      <c r="B8663" s="15">
        <v>2</v>
      </c>
      <c r="E8663" s="15" t="str">
        <f>IF(INDEX(Оценка!C$2:AF$1540,A8661*11+5,(B8663-1)*3+1)="","",INDEX(Оценка!C$2:AF$1540,A8661*11+5,(B8663-1)*3+1)&amp;" ("&amp;INDEX(Оценка!C$2:AF$1540,A8661*11+5,(B8663-1)*3+2)&amp;") ("&amp;INDEX(Оценка!C$2:AF$1540,A8661*11+5,(B8663-1)*3+3)&amp;")")</f>
        <v/>
      </c>
    </row>
    <row r="8664" spans="1:6" s="15" customFormat="1" x14ac:dyDescent="0.25">
      <c r="A8664" s="15">
        <v>94</v>
      </c>
      <c r="B8664" s="15">
        <v>2</v>
      </c>
      <c r="D8664" s="15" t="str">
        <f>IF(INDEX(Разделы!C$2:L$1540,A8664*11+5,B8664)="","","- "&amp;INDEX(Разделы!C$2:L$1540,A8664*11+5,B8664))</f>
        <v/>
      </c>
      <c r="E8664" s="15" t="str">
        <f>IF(INDEX(Оценка!C$2:AF$1540,A8662*11+6,(B8664-1)*3+1)="","",INDEX(Оценка!C$2:AF$1540,A8662*11+6,(B8664-1)*3+1)&amp;" ("&amp;INDEX(Оценка!C$2:AF$1540,A8662*11+6,(B8664-1)*3+2)&amp;") ("&amp;INDEX(Оценка!C$2:AF$1540,A8662*11+6,(B8664-1)*3+3)&amp;")")</f>
        <v/>
      </c>
      <c r="F8664" s="15" t="str">
        <f>IF(INDEX(Содержание!C$2:L$1680,A8664*6+3,B8664)="","","= "&amp;INDEX(Содержание!C$2:L$1680,A8664*6+3,B8664)&amp;" "&amp;INDEX(Содержание!C$2:L$1680,A8666*6+4,B8666))</f>
        <v/>
      </c>
    </row>
    <row r="8665" spans="1:6" s="15" customFormat="1" x14ac:dyDescent="0.25">
      <c r="A8665" s="15">
        <v>94</v>
      </c>
      <c r="B8665" s="15">
        <v>2</v>
      </c>
      <c r="D8665" s="15" t="str">
        <f>IF(INDEX(Разделы!C$2:L$1540,A8665*11+6,B8665)="","","- "&amp;INDEX(Разделы!C$2:L$1540,A8665*11+6,B8665))</f>
        <v/>
      </c>
      <c r="E8665" s="15" t="str">
        <f>IF(INDEX(Оценка!C$2:AF$1540,A8663*11+7,(B8665-1)*3+1)="","",INDEX(Оценка!C$2:AF$1540,A8663*11+7,(B8665-1)*3+1)&amp;" ("&amp;INDEX(Оценка!C$2:AF$1540,A8663*11+7,(B8665-1)*3+2)&amp;") ("&amp;INDEX(Оценка!C$2:AF$1540,A8663*11+7,(B8665-1)*3+3)&amp;")")</f>
        <v/>
      </c>
    </row>
    <row r="8666" spans="1:6" s="15" customFormat="1" x14ac:dyDescent="0.25">
      <c r="A8666" s="15">
        <v>94</v>
      </c>
      <c r="B8666" s="15">
        <v>2</v>
      </c>
      <c r="D8666" s="15" t="str">
        <f>IF(INDEX(Разделы!C$2:L$1540,A8666*11+7,B8666)="","","- "&amp;INDEX(Разделы!C$2:L$1540,A8666*11+7,B8666))</f>
        <v/>
      </c>
      <c r="E8666" s="15" t="str">
        <f>IF(INDEX(Оценка!C$2:AF$1540,A8664*11+8,(B8666-1)*3+1)="","",INDEX(Оценка!C$2:AF$1540,A8664*11+8,(B8666-1)*3+1)&amp;" ("&amp;INDEX(Оценка!C$2:AF$1540,A8664*11+8,(B8666-1)*3+2)&amp;") ("&amp;INDEX(Оценка!C$2:AF$1540,A8664*11+8,(B8666-1)*3+3)&amp;")")</f>
        <v/>
      </c>
      <c r="F8666" s="15" t="str">
        <f>IF(INDEX(Содержание!C$2:L$1680,A8666*6+5,B8666)="","",INDEX(Содержание!C$2:L$1680,A8666*6+5,B8666))</f>
        <v/>
      </c>
    </row>
    <row r="8667" spans="1:6" s="15" customFormat="1" x14ac:dyDescent="0.25">
      <c r="A8667" s="15">
        <v>94</v>
      </c>
      <c r="B8667" s="15">
        <v>2</v>
      </c>
      <c r="D8667" s="15" t="str">
        <f>IF(INDEX(Разделы!C$2:L$1540,A8667*11+8,B8667)="","","- "&amp;INDEX(Разделы!C$2:L$1540,A8667*11+8,B8667))</f>
        <v/>
      </c>
      <c r="E8667" s="15" t="str">
        <f>IF(INDEX(Оценка!C$2:AF$1540,A8665*11+9,(B8667-1)*3+1)="","",INDEX(Оценка!C$2:AF$1540,A8665*11+9,(B8667-1)*3+1)&amp;" ("&amp;INDEX(Оценка!C$2:AF$1540,A8665*11+9,(B8667-1)*3+2)&amp;") ("&amp;INDEX(Оценка!C$2:AF$1540,A8665*11+9,(B8667-1)*3+3)&amp;")")</f>
        <v/>
      </c>
    </row>
    <row r="8668" spans="1:6" s="15" customFormat="1" x14ac:dyDescent="0.25">
      <c r="A8668" s="15">
        <v>94</v>
      </c>
      <c r="B8668" s="15">
        <v>2</v>
      </c>
      <c r="D8668" s="15" t="str">
        <f>IF(INDEX(Разделы!C$2:L$1540,A8668*11+9,B8668)="","","- "&amp;INDEX(Разделы!C$2:L$1540,A8668*11+9,B8668))</f>
        <v/>
      </c>
      <c r="E8668" s="15" t="str">
        <f>IF(INDEX(Оценка!C$2:AF$1540,A8666*11+10,(B8668-1)*3+1)="","",INDEX(Оценка!C$2:AF$1540,A8666*11+10,(B8668-1)*3+1)&amp;" ("&amp;INDEX(Оценка!C$2:AF$1540,A8666*11+10,(B8668-1)*3+2)&amp;") ("&amp;INDEX(Оценка!C$2:AF$1540,A8666*11+10,(B8668-1)*3+3)&amp;")")</f>
        <v/>
      </c>
    </row>
    <row r="8669" spans="1:6" s="15" customFormat="1" x14ac:dyDescent="0.25">
      <c r="A8669" s="15">
        <v>94</v>
      </c>
      <c r="B8669" s="15">
        <v>2</v>
      </c>
      <c r="D8669" s="15" t="str">
        <f>IF(INDEX(Разделы!C$2:L$1540,A8669*11+10,B8669)="","","- "&amp;INDEX(Разделы!C$2:L$1540,A8669*11+10,B8669))</f>
        <v/>
      </c>
    </row>
    <row r="8670" spans="1:6" s="15" customFormat="1" x14ac:dyDescent="0.25">
      <c r="A8670" s="15">
        <v>94</v>
      </c>
      <c r="B8670" s="15">
        <v>2</v>
      </c>
    </row>
    <row r="8671" spans="1:6" s="15" customFormat="1" x14ac:dyDescent="0.25">
      <c r="A8671" s="15">
        <v>94</v>
      </c>
      <c r="B8671" s="15">
        <v>3</v>
      </c>
      <c r="D8671" s="15" t="str">
        <f xml:space="preserve"> IF(INDEX(Разделы!C$2:L$1540,A8671*11+3,B8671)="","","= "&amp;INDEX(Разделы!C$2:L$1540,A8671*11+3,B8671)&amp;" ("&amp;INDEX(Разделы!C$2:L$1540,A8671*11+4,B8671)&amp;")")</f>
        <v/>
      </c>
      <c r="E8671" s="15" t="str">
        <f>IF(INDEX(Оценка!C$2:AF$1540,A8669*11+4,(B8671-1)*3+1)="","",INDEX(Оценка!C$2:AF$1540,A8669*11+4,(B8671-1)*3+1)&amp;" ("&amp;INDEX(Оценка!C$2:AF$1540,A8669*11+4,(B8671-1)*3+2)&amp;") ("&amp;INDEX(Оценка!C$2:AF$1540,A8669*11+4,(B8671-1)*3+3)&amp;")")</f>
        <v/>
      </c>
      <c r="F8671" s="15" t="str">
        <f>IF(INDEX(Содержание!C$2:L$1680,A8671*6+2,B8671)="","",INDEX(Содержание!C$2:L$1680,A8671*6+2,B8671))</f>
        <v/>
      </c>
    </row>
    <row r="8672" spans="1:6" s="15" customFormat="1" x14ac:dyDescent="0.25">
      <c r="A8672" s="15">
        <v>94</v>
      </c>
      <c r="B8672" s="15">
        <v>3</v>
      </c>
      <c r="E8672" s="15" t="str">
        <f>IF(INDEX(Оценка!C$2:AF$1540,A8670*11+5,(B8672-1)*3+1)="","",INDEX(Оценка!C$2:AF$1540,A8670*11+5,(B8672-1)*3+1)&amp;" ("&amp;INDEX(Оценка!C$2:AF$1540,A8670*11+5,(B8672-1)*3+2)&amp;") ("&amp;INDEX(Оценка!C$2:AF$1540,A8670*11+5,(B8672-1)*3+3)&amp;")")</f>
        <v/>
      </c>
    </row>
    <row r="8673" spans="1:6" s="15" customFormat="1" x14ac:dyDescent="0.25">
      <c r="A8673" s="15">
        <v>94</v>
      </c>
      <c r="B8673" s="15">
        <v>3</v>
      </c>
      <c r="D8673" s="15" t="str">
        <f>IF(INDEX(Разделы!C$2:L$1540,A8673*11+5,B8673)="","","- "&amp;INDEX(Разделы!C$2:L$1540,A8673*11+5,B8673))</f>
        <v/>
      </c>
      <c r="E8673" s="15" t="str">
        <f>IF(INDEX(Оценка!C$2:AF$1540,A8671*11+6,(B8673-1)*3+1)="","",INDEX(Оценка!C$2:AF$1540,A8671*11+6,(B8673-1)*3+1)&amp;" ("&amp;INDEX(Оценка!C$2:AF$1540,A8671*11+6,(B8673-1)*3+2)&amp;") ("&amp;INDEX(Оценка!C$2:AF$1540,A8671*11+6,(B8673-1)*3+3)&amp;")")</f>
        <v/>
      </c>
      <c r="F8673" s="15" t="str">
        <f>IF(INDEX(Содержание!C$2:L$1680,A8673*6+3,B8673)="","","= "&amp;INDEX(Содержание!C$2:L$1680,A8673*6+3,B8673)&amp;" "&amp;INDEX(Содержание!C$2:L$1680,A8675*6+4,B8675))</f>
        <v/>
      </c>
    </row>
    <row r="8674" spans="1:6" s="15" customFormat="1" x14ac:dyDescent="0.25">
      <c r="A8674" s="15">
        <v>94</v>
      </c>
      <c r="B8674" s="15">
        <v>3</v>
      </c>
      <c r="D8674" s="15" t="str">
        <f>IF(INDEX(Разделы!C$2:L$1540,A8674*11+6,B8674)="","","- "&amp;INDEX(Разделы!C$2:L$1540,A8674*11+6,B8674))</f>
        <v/>
      </c>
      <c r="E8674" s="15" t="str">
        <f>IF(INDEX(Оценка!C$2:AF$1540,A8672*11+7,(B8674-1)*3+1)="","",INDEX(Оценка!C$2:AF$1540,A8672*11+7,(B8674-1)*3+1)&amp;" ("&amp;INDEX(Оценка!C$2:AF$1540,A8672*11+7,(B8674-1)*3+2)&amp;") ("&amp;INDEX(Оценка!C$2:AF$1540,A8672*11+7,(B8674-1)*3+3)&amp;")")</f>
        <v/>
      </c>
    </row>
    <row r="8675" spans="1:6" s="15" customFormat="1" x14ac:dyDescent="0.25">
      <c r="A8675" s="15">
        <v>94</v>
      </c>
      <c r="B8675" s="15">
        <v>3</v>
      </c>
      <c r="D8675" s="15" t="str">
        <f>IF(INDEX(Разделы!C$2:L$1540,A8675*11+7,B8675)="","","- "&amp;INDEX(Разделы!C$2:L$1540,A8675*11+7,B8675))</f>
        <v/>
      </c>
      <c r="E8675" s="15" t="str">
        <f>IF(INDEX(Оценка!C$2:AF$1540,A8673*11+8,(B8675-1)*3+1)="","",INDEX(Оценка!C$2:AF$1540,A8673*11+8,(B8675-1)*3+1)&amp;" ("&amp;INDEX(Оценка!C$2:AF$1540,A8673*11+8,(B8675-1)*3+2)&amp;") ("&amp;INDEX(Оценка!C$2:AF$1540,A8673*11+8,(B8675-1)*3+3)&amp;")")</f>
        <v/>
      </c>
      <c r="F8675" s="15" t="str">
        <f>IF(INDEX(Содержание!C$2:L$1680,A8675*6+5,B8675)="","",INDEX(Содержание!C$2:L$1680,A8675*6+5,B8675))</f>
        <v/>
      </c>
    </row>
    <row r="8676" spans="1:6" s="15" customFormat="1" x14ac:dyDescent="0.25">
      <c r="A8676" s="15">
        <v>94</v>
      </c>
      <c r="B8676" s="15">
        <v>3</v>
      </c>
      <c r="D8676" s="15" t="str">
        <f>IF(INDEX(Разделы!C$2:L$1540,A8676*11+8,B8676)="","","- "&amp;INDEX(Разделы!C$2:L$1540,A8676*11+8,B8676))</f>
        <v/>
      </c>
      <c r="E8676" s="15" t="str">
        <f>IF(INDEX(Оценка!C$2:AF$1540,A8674*11+9,(B8676-1)*3+1)="","",INDEX(Оценка!C$2:AF$1540,A8674*11+9,(B8676-1)*3+1)&amp;" ("&amp;INDEX(Оценка!C$2:AF$1540,A8674*11+9,(B8676-1)*3+2)&amp;") ("&amp;INDEX(Оценка!C$2:AF$1540,A8674*11+9,(B8676-1)*3+3)&amp;")")</f>
        <v/>
      </c>
    </row>
    <row r="8677" spans="1:6" s="15" customFormat="1" x14ac:dyDescent="0.25">
      <c r="A8677" s="15">
        <v>94</v>
      </c>
      <c r="B8677" s="15">
        <v>3</v>
      </c>
      <c r="D8677" s="15" t="str">
        <f>IF(INDEX(Разделы!C$2:L$1540,A8677*11+9,B8677)="","","- "&amp;INDEX(Разделы!C$2:L$1540,A8677*11+9,B8677))</f>
        <v/>
      </c>
      <c r="E8677" s="15" t="str">
        <f>IF(INDEX(Оценка!C$2:AF$1540,A8675*11+10,(B8677-1)*3+1)="","",INDEX(Оценка!C$2:AF$1540,A8675*11+10,(B8677-1)*3+1)&amp;" ("&amp;INDEX(Оценка!C$2:AF$1540,A8675*11+10,(B8677-1)*3+2)&amp;") ("&amp;INDEX(Оценка!C$2:AF$1540,A8675*11+10,(B8677-1)*3+3)&amp;")")</f>
        <v/>
      </c>
    </row>
    <row r="8678" spans="1:6" s="15" customFormat="1" x14ac:dyDescent="0.25">
      <c r="A8678" s="15">
        <v>94</v>
      </c>
      <c r="B8678" s="15">
        <v>3</v>
      </c>
      <c r="D8678" s="15" t="str">
        <f>IF(INDEX(Разделы!C$2:L$1540,A8678*11+10,B8678)="","","- "&amp;INDEX(Разделы!C$2:L$1540,A8678*11+10,B8678))</f>
        <v/>
      </c>
    </row>
    <row r="8679" spans="1:6" s="15" customFormat="1" x14ac:dyDescent="0.25">
      <c r="A8679" s="15">
        <v>94</v>
      </c>
      <c r="B8679" s="15">
        <v>3</v>
      </c>
    </row>
    <row r="8680" spans="1:6" s="15" customFormat="1" x14ac:dyDescent="0.25">
      <c r="A8680" s="15">
        <v>94</v>
      </c>
      <c r="B8680" s="15">
        <v>4</v>
      </c>
      <c r="D8680" s="15" t="str">
        <f xml:space="preserve"> IF(INDEX(Разделы!C$2:L$1540,A8680*11+3,B8680)="","","= "&amp;INDEX(Разделы!C$2:L$1540,A8680*11+3,B8680)&amp;" ("&amp;INDEX(Разделы!C$2:L$1540,A8680*11+4,B8680)&amp;")")</f>
        <v/>
      </c>
      <c r="E8680" s="15" t="str">
        <f>IF(INDEX(Оценка!C$2:AF$1540,A8678*11+4,(B8680-1)*3+1)="","",INDEX(Оценка!C$2:AF$1540,A8678*11+4,(B8680-1)*3+1)&amp;" ("&amp;INDEX(Оценка!C$2:AF$1540,A8678*11+4,(B8680-1)*3+2)&amp;") ("&amp;INDEX(Оценка!C$2:AF$1540,A8678*11+4,(B8680-1)*3+3)&amp;")")</f>
        <v/>
      </c>
      <c r="F8680" s="15" t="str">
        <f>IF(INDEX(Содержание!C$2:L$1680,A8680*6+2,B8680)="","",INDEX(Содержание!C$2:L$1680,A8680*6+2,B8680))</f>
        <v/>
      </c>
    </row>
    <row r="8681" spans="1:6" s="15" customFormat="1" x14ac:dyDescent="0.25">
      <c r="A8681" s="15">
        <v>94</v>
      </c>
      <c r="B8681" s="15">
        <v>4</v>
      </c>
      <c r="E8681" s="15" t="str">
        <f>IF(INDEX(Оценка!C$2:AF$1540,A8679*11+5,(B8681-1)*3+1)="","",INDEX(Оценка!C$2:AF$1540,A8679*11+5,(B8681-1)*3+1)&amp;" ("&amp;INDEX(Оценка!C$2:AF$1540,A8679*11+5,(B8681-1)*3+2)&amp;") ("&amp;INDEX(Оценка!C$2:AF$1540,A8679*11+5,(B8681-1)*3+3)&amp;")")</f>
        <v/>
      </c>
    </row>
    <row r="8682" spans="1:6" s="15" customFormat="1" x14ac:dyDescent="0.25">
      <c r="A8682" s="15">
        <v>94</v>
      </c>
      <c r="B8682" s="15">
        <v>4</v>
      </c>
      <c r="D8682" s="15" t="str">
        <f>IF(INDEX(Разделы!C$2:L$1540,A8682*11+5,B8682)="","","- "&amp;INDEX(Разделы!C$2:L$1540,A8682*11+5,B8682))</f>
        <v/>
      </c>
      <c r="E8682" s="15" t="str">
        <f>IF(INDEX(Оценка!C$2:AF$1540,A8680*11+6,(B8682-1)*3+1)="","",INDEX(Оценка!C$2:AF$1540,A8680*11+6,(B8682-1)*3+1)&amp;" ("&amp;INDEX(Оценка!C$2:AF$1540,A8680*11+6,(B8682-1)*3+2)&amp;") ("&amp;INDEX(Оценка!C$2:AF$1540,A8680*11+6,(B8682-1)*3+3)&amp;")")</f>
        <v/>
      </c>
      <c r="F8682" s="15" t="str">
        <f>IF(INDEX(Содержание!C$2:L$1680,A8682*6+3,B8682)="","","= "&amp;INDEX(Содержание!C$2:L$1680,A8682*6+3,B8682)&amp;" "&amp;INDEX(Содержание!C$2:L$1680,A8684*6+4,B8684))</f>
        <v/>
      </c>
    </row>
    <row r="8683" spans="1:6" s="15" customFormat="1" x14ac:dyDescent="0.25">
      <c r="A8683" s="15">
        <v>94</v>
      </c>
      <c r="B8683" s="15">
        <v>4</v>
      </c>
      <c r="D8683" s="15" t="str">
        <f>IF(INDEX(Разделы!C$2:L$1540,A8683*11+6,B8683)="","","- "&amp;INDEX(Разделы!C$2:L$1540,A8683*11+6,B8683))</f>
        <v/>
      </c>
      <c r="E8683" s="15" t="str">
        <f>IF(INDEX(Оценка!C$2:AF$1540,A8681*11+7,(B8683-1)*3+1)="","",INDEX(Оценка!C$2:AF$1540,A8681*11+7,(B8683-1)*3+1)&amp;" ("&amp;INDEX(Оценка!C$2:AF$1540,A8681*11+7,(B8683-1)*3+2)&amp;") ("&amp;INDEX(Оценка!C$2:AF$1540,A8681*11+7,(B8683-1)*3+3)&amp;")")</f>
        <v/>
      </c>
    </row>
    <row r="8684" spans="1:6" s="15" customFormat="1" x14ac:dyDescent="0.25">
      <c r="A8684" s="15">
        <v>94</v>
      </c>
      <c r="B8684" s="15">
        <v>4</v>
      </c>
      <c r="D8684" s="15" t="str">
        <f>IF(INDEX(Разделы!C$2:L$1540,A8684*11+7,B8684)="","","- "&amp;INDEX(Разделы!C$2:L$1540,A8684*11+7,B8684))</f>
        <v/>
      </c>
      <c r="E8684" s="15" t="str">
        <f>IF(INDEX(Оценка!C$2:AF$1540,A8682*11+8,(B8684-1)*3+1)="","",INDEX(Оценка!C$2:AF$1540,A8682*11+8,(B8684-1)*3+1)&amp;" ("&amp;INDEX(Оценка!C$2:AF$1540,A8682*11+8,(B8684-1)*3+2)&amp;") ("&amp;INDEX(Оценка!C$2:AF$1540,A8682*11+8,(B8684-1)*3+3)&amp;")")</f>
        <v/>
      </c>
      <c r="F8684" s="15" t="str">
        <f>IF(INDEX(Содержание!C$2:L$1680,A8684*6+5,B8684)="","",INDEX(Содержание!C$2:L$1680,A8684*6+5,B8684))</f>
        <v/>
      </c>
    </row>
    <row r="8685" spans="1:6" s="15" customFormat="1" x14ac:dyDescent="0.25">
      <c r="A8685" s="15">
        <v>94</v>
      </c>
      <c r="B8685" s="15">
        <v>4</v>
      </c>
      <c r="D8685" s="15" t="str">
        <f>IF(INDEX(Разделы!C$2:L$1540,A8685*11+8,B8685)="","","- "&amp;INDEX(Разделы!C$2:L$1540,A8685*11+8,B8685))</f>
        <v/>
      </c>
      <c r="E8685" s="15" t="str">
        <f>IF(INDEX(Оценка!C$2:AF$1540,A8683*11+9,(B8685-1)*3+1)="","",INDEX(Оценка!C$2:AF$1540,A8683*11+9,(B8685-1)*3+1)&amp;" ("&amp;INDEX(Оценка!C$2:AF$1540,A8683*11+9,(B8685-1)*3+2)&amp;") ("&amp;INDEX(Оценка!C$2:AF$1540,A8683*11+9,(B8685-1)*3+3)&amp;")")</f>
        <v/>
      </c>
    </row>
    <row r="8686" spans="1:6" s="15" customFormat="1" x14ac:dyDescent="0.25">
      <c r="A8686" s="15">
        <v>94</v>
      </c>
      <c r="B8686" s="15">
        <v>4</v>
      </c>
      <c r="D8686" s="15" t="str">
        <f>IF(INDEX(Разделы!C$2:L$1540,A8686*11+9,B8686)="","","- "&amp;INDEX(Разделы!C$2:L$1540,A8686*11+9,B8686))</f>
        <v/>
      </c>
      <c r="E8686" s="15" t="str">
        <f>IF(INDEX(Оценка!C$2:AF$1540,A8684*11+10,(B8686-1)*3+1)="","",INDEX(Оценка!C$2:AF$1540,A8684*11+10,(B8686-1)*3+1)&amp;" ("&amp;INDEX(Оценка!C$2:AF$1540,A8684*11+10,(B8686-1)*3+2)&amp;") ("&amp;INDEX(Оценка!C$2:AF$1540,A8684*11+10,(B8686-1)*3+3)&amp;")")</f>
        <v/>
      </c>
    </row>
    <row r="8687" spans="1:6" s="15" customFormat="1" x14ac:dyDescent="0.25">
      <c r="A8687" s="15">
        <v>94</v>
      </c>
      <c r="B8687" s="15">
        <v>4</v>
      </c>
      <c r="D8687" s="15" t="str">
        <f>IF(INDEX(Разделы!C$2:L$1540,A8687*11+10,B8687)="","","- "&amp;INDEX(Разделы!C$2:L$1540,A8687*11+10,B8687))</f>
        <v/>
      </c>
    </row>
    <row r="8688" spans="1:6" s="15" customFormat="1" x14ac:dyDescent="0.25">
      <c r="A8688" s="15">
        <v>94</v>
      </c>
      <c r="B8688" s="15">
        <v>4</v>
      </c>
    </row>
    <row r="8689" spans="1:6" s="15" customFormat="1" x14ac:dyDescent="0.25">
      <c r="A8689" s="15">
        <v>94</v>
      </c>
      <c r="B8689" s="15">
        <v>5</v>
      </c>
      <c r="D8689" s="15" t="str">
        <f xml:space="preserve"> IF(INDEX(Разделы!C$2:L$1540,A8689*11+3,B8689)="","","= "&amp;INDEX(Разделы!C$2:L$1540,A8689*11+3,B8689)&amp;" ("&amp;INDEX(Разделы!C$2:L$1540,A8689*11+4,B8689)&amp;")")</f>
        <v/>
      </c>
      <c r="E8689" s="15" t="str">
        <f>IF(INDEX(Оценка!C$2:AF$1540,A8687*11+4,(B8689-1)*3+1)="","",INDEX(Оценка!C$2:AF$1540,A8687*11+4,(B8689-1)*3+1)&amp;" ("&amp;INDEX(Оценка!C$2:AF$1540,A8687*11+4,(B8689-1)*3+2)&amp;") ("&amp;INDEX(Оценка!C$2:AF$1540,A8687*11+4,(B8689-1)*3+3)&amp;")")</f>
        <v/>
      </c>
      <c r="F8689" s="15" t="str">
        <f>IF(INDEX(Содержание!C$2:L$1680,A8689*6+2,B8689)="","",INDEX(Содержание!C$2:L$1680,A8689*6+2,B8689))</f>
        <v/>
      </c>
    </row>
    <row r="8690" spans="1:6" s="15" customFormat="1" x14ac:dyDescent="0.25">
      <c r="A8690" s="15">
        <v>94</v>
      </c>
      <c r="B8690" s="15">
        <v>5</v>
      </c>
      <c r="E8690" s="15" t="str">
        <f>IF(INDEX(Оценка!C$2:AF$1540,A8688*11+5,(B8690-1)*3+1)="","",INDEX(Оценка!C$2:AF$1540,A8688*11+5,(B8690-1)*3+1)&amp;" ("&amp;INDEX(Оценка!C$2:AF$1540,A8688*11+5,(B8690-1)*3+2)&amp;") ("&amp;INDEX(Оценка!C$2:AF$1540,A8688*11+5,(B8690-1)*3+3)&amp;")")</f>
        <v/>
      </c>
    </row>
    <row r="8691" spans="1:6" s="15" customFormat="1" x14ac:dyDescent="0.25">
      <c r="A8691" s="15">
        <v>94</v>
      </c>
      <c r="B8691" s="15">
        <v>5</v>
      </c>
      <c r="D8691" s="15" t="str">
        <f>IF(INDEX(Разделы!C$2:L$1540,A8691*11+5,B8691)="","","- "&amp;INDEX(Разделы!C$2:L$1540,A8691*11+5,B8691))</f>
        <v/>
      </c>
      <c r="E8691" s="15" t="str">
        <f>IF(INDEX(Оценка!C$2:AF$1540,A8689*11+6,(B8691-1)*3+1)="","",INDEX(Оценка!C$2:AF$1540,A8689*11+6,(B8691-1)*3+1)&amp;" ("&amp;INDEX(Оценка!C$2:AF$1540,A8689*11+6,(B8691-1)*3+2)&amp;") ("&amp;INDEX(Оценка!C$2:AF$1540,A8689*11+6,(B8691-1)*3+3)&amp;")")</f>
        <v/>
      </c>
      <c r="F8691" s="15" t="str">
        <f>IF(INDEX(Содержание!C$2:L$1680,A8691*6+3,B8691)="","","= "&amp;INDEX(Содержание!C$2:L$1680,A8691*6+3,B8691)&amp;" "&amp;INDEX(Содержание!C$2:L$1680,A8693*6+4,B8693))</f>
        <v/>
      </c>
    </row>
    <row r="8692" spans="1:6" s="15" customFormat="1" x14ac:dyDescent="0.25">
      <c r="A8692" s="15">
        <v>94</v>
      </c>
      <c r="B8692" s="15">
        <v>5</v>
      </c>
      <c r="D8692" s="15" t="str">
        <f>IF(INDEX(Разделы!C$2:L$1540,A8692*11+6,B8692)="","","- "&amp;INDEX(Разделы!C$2:L$1540,A8692*11+6,B8692))</f>
        <v/>
      </c>
      <c r="E8692" s="15" t="str">
        <f>IF(INDEX(Оценка!C$2:AF$1540,A8690*11+7,(B8692-1)*3+1)="","",INDEX(Оценка!C$2:AF$1540,A8690*11+7,(B8692-1)*3+1)&amp;" ("&amp;INDEX(Оценка!C$2:AF$1540,A8690*11+7,(B8692-1)*3+2)&amp;") ("&amp;INDEX(Оценка!C$2:AF$1540,A8690*11+7,(B8692-1)*3+3)&amp;")")</f>
        <v/>
      </c>
    </row>
    <row r="8693" spans="1:6" s="15" customFormat="1" x14ac:dyDescent="0.25">
      <c r="A8693" s="15">
        <v>94</v>
      </c>
      <c r="B8693" s="15">
        <v>5</v>
      </c>
      <c r="D8693" s="15" t="str">
        <f>IF(INDEX(Разделы!C$2:L$1540,A8693*11+7,B8693)="","","- "&amp;INDEX(Разделы!C$2:L$1540,A8693*11+7,B8693))</f>
        <v/>
      </c>
      <c r="E8693" s="15" t="str">
        <f>IF(INDEX(Оценка!C$2:AF$1540,A8691*11+8,(B8693-1)*3+1)="","",INDEX(Оценка!C$2:AF$1540,A8691*11+8,(B8693-1)*3+1)&amp;" ("&amp;INDEX(Оценка!C$2:AF$1540,A8691*11+8,(B8693-1)*3+2)&amp;") ("&amp;INDEX(Оценка!C$2:AF$1540,A8691*11+8,(B8693-1)*3+3)&amp;")")</f>
        <v/>
      </c>
      <c r="F8693" s="15" t="str">
        <f>IF(INDEX(Содержание!C$2:L$1680,A8693*6+5,B8693)="","",INDEX(Содержание!C$2:L$1680,A8693*6+5,B8693))</f>
        <v/>
      </c>
    </row>
    <row r="8694" spans="1:6" s="15" customFormat="1" x14ac:dyDescent="0.25">
      <c r="A8694" s="15">
        <v>94</v>
      </c>
      <c r="B8694" s="15">
        <v>5</v>
      </c>
      <c r="D8694" s="15" t="str">
        <f>IF(INDEX(Разделы!C$2:L$1540,A8694*11+8,B8694)="","","- "&amp;INDEX(Разделы!C$2:L$1540,A8694*11+8,B8694))</f>
        <v/>
      </c>
      <c r="E8694" s="15" t="str">
        <f>IF(INDEX(Оценка!C$2:AF$1540,A8692*11+9,(B8694-1)*3+1)="","",INDEX(Оценка!C$2:AF$1540,A8692*11+9,(B8694-1)*3+1)&amp;" ("&amp;INDEX(Оценка!C$2:AF$1540,A8692*11+9,(B8694-1)*3+2)&amp;") ("&amp;INDEX(Оценка!C$2:AF$1540,A8692*11+9,(B8694-1)*3+3)&amp;")")</f>
        <v/>
      </c>
    </row>
    <row r="8695" spans="1:6" s="15" customFormat="1" x14ac:dyDescent="0.25">
      <c r="A8695" s="15">
        <v>94</v>
      </c>
      <c r="B8695" s="15">
        <v>5</v>
      </c>
      <c r="D8695" s="15" t="str">
        <f>IF(INDEX(Разделы!C$2:L$1540,A8695*11+9,B8695)="","","- "&amp;INDEX(Разделы!C$2:L$1540,A8695*11+9,B8695))</f>
        <v/>
      </c>
      <c r="E8695" s="15" t="str">
        <f>IF(INDEX(Оценка!C$2:AF$1540,A8693*11+10,(B8695-1)*3+1)="","",INDEX(Оценка!C$2:AF$1540,A8693*11+10,(B8695-1)*3+1)&amp;" ("&amp;INDEX(Оценка!C$2:AF$1540,A8693*11+10,(B8695-1)*3+2)&amp;") ("&amp;INDEX(Оценка!C$2:AF$1540,A8693*11+10,(B8695-1)*3+3)&amp;")")</f>
        <v/>
      </c>
    </row>
    <row r="8696" spans="1:6" s="15" customFormat="1" x14ac:dyDescent="0.25">
      <c r="A8696" s="15">
        <v>94</v>
      </c>
      <c r="B8696" s="15">
        <v>5</v>
      </c>
      <c r="D8696" s="15" t="str">
        <f>IF(INDEX(Разделы!C$2:L$1540,A8696*11+10,B8696)="","","- "&amp;INDEX(Разделы!C$2:L$1540,A8696*11+10,B8696))</f>
        <v/>
      </c>
    </row>
    <row r="8697" spans="1:6" s="15" customFormat="1" x14ac:dyDescent="0.25">
      <c r="A8697" s="15">
        <v>94</v>
      </c>
      <c r="B8697" s="15">
        <v>5</v>
      </c>
    </row>
    <row r="8698" spans="1:6" s="15" customFormat="1" x14ac:dyDescent="0.25">
      <c r="A8698" s="15">
        <v>94</v>
      </c>
      <c r="B8698" s="15">
        <v>6</v>
      </c>
      <c r="D8698" s="15" t="str">
        <f xml:space="preserve"> IF(INDEX(Разделы!C$2:L$1540,A8698*11+3,B8698)="","","= "&amp;INDEX(Разделы!C$2:L$1540,A8698*11+3,B8698)&amp;" ("&amp;INDEX(Разделы!C$2:L$1540,A8698*11+4,B8698)&amp;")")</f>
        <v/>
      </c>
      <c r="E8698" s="15" t="str">
        <f>IF(INDEX(Оценка!C$2:AF$1540,A8696*11+4,(B8698-1)*3+1)="","",INDEX(Оценка!C$2:AF$1540,A8696*11+4,(B8698-1)*3+1)&amp;" ("&amp;INDEX(Оценка!C$2:AF$1540,A8696*11+4,(B8698-1)*3+2)&amp;") ("&amp;INDEX(Оценка!C$2:AF$1540,A8696*11+4,(B8698-1)*3+3)&amp;")")</f>
        <v/>
      </c>
      <c r="F8698" s="15" t="str">
        <f>IF(INDEX(Содержание!C$2:L$1680,A8698*6+2,B8698)="","",INDEX(Содержание!C$2:L$1680,A8698*6+2,B8698))</f>
        <v/>
      </c>
    </row>
    <row r="8699" spans="1:6" s="15" customFormat="1" x14ac:dyDescent="0.25">
      <c r="A8699" s="15">
        <v>94</v>
      </c>
      <c r="B8699" s="15">
        <v>6</v>
      </c>
      <c r="E8699" s="15" t="str">
        <f>IF(INDEX(Оценка!C$2:AF$1540,A8697*11+5,(B8699-1)*3+1)="","",INDEX(Оценка!C$2:AF$1540,A8697*11+5,(B8699-1)*3+1)&amp;" ("&amp;INDEX(Оценка!C$2:AF$1540,A8697*11+5,(B8699-1)*3+2)&amp;") ("&amp;INDEX(Оценка!C$2:AF$1540,A8697*11+5,(B8699-1)*3+3)&amp;")")</f>
        <v/>
      </c>
    </row>
    <row r="8700" spans="1:6" s="15" customFormat="1" x14ac:dyDescent="0.25">
      <c r="A8700" s="15">
        <v>94</v>
      </c>
      <c r="B8700" s="15">
        <v>6</v>
      </c>
      <c r="D8700" s="15" t="str">
        <f>IF(INDEX(Разделы!C$2:L$1540,A8700*11+5,B8700)="","","- "&amp;INDEX(Разделы!C$2:L$1540,A8700*11+5,B8700))</f>
        <v/>
      </c>
      <c r="E8700" s="15" t="str">
        <f>IF(INDEX(Оценка!C$2:AF$1540,A8698*11+6,(B8700-1)*3+1)="","",INDEX(Оценка!C$2:AF$1540,A8698*11+6,(B8700-1)*3+1)&amp;" ("&amp;INDEX(Оценка!C$2:AF$1540,A8698*11+6,(B8700-1)*3+2)&amp;") ("&amp;INDEX(Оценка!C$2:AF$1540,A8698*11+6,(B8700-1)*3+3)&amp;")")</f>
        <v/>
      </c>
      <c r="F8700" s="15" t="str">
        <f>IF(INDEX(Содержание!C$2:L$1680,A8700*6+3,B8700)="","","= "&amp;INDEX(Содержание!C$2:L$1680,A8700*6+3,B8700)&amp;" "&amp;INDEX(Содержание!C$2:L$1680,A8702*6+4,B8702))</f>
        <v/>
      </c>
    </row>
    <row r="8701" spans="1:6" s="15" customFormat="1" x14ac:dyDescent="0.25">
      <c r="A8701" s="15">
        <v>94</v>
      </c>
      <c r="B8701" s="15">
        <v>6</v>
      </c>
      <c r="D8701" s="15" t="str">
        <f>IF(INDEX(Разделы!C$2:L$1540,A8701*11+6,B8701)="","","- "&amp;INDEX(Разделы!C$2:L$1540,A8701*11+6,B8701))</f>
        <v/>
      </c>
      <c r="E8701" s="15" t="str">
        <f>IF(INDEX(Оценка!C$2:AF$1540,A8699*11+7,(B8701-1)*3+1)="","",INDEX(Оценка!C$2:AF$1540,A8699*11+7,(B8701-1)*3+1)&amp;" ("&amp;INDEX(Оценка!C$2:AF$1540,A8699*11+7,(B8701-1)*3+2)&amp;") ("&amp;INDEX(Оценка!C$2:AF$1540,A8699*11+7,(B8701-1)*3+3)&amp;")")</f>
        <v/>
      </c>
    </row>
    <row r="8702" spans="1:6" s="15" customFormat="1" x14ac:dyDescent="0.25">
      <c r="A8702" s="15">
        <v>94</v>
      </c>
      <c r="B8702" s="15">
        <v>6</v>
      </c>
      <c r="D8702" s="15" t="str">
        <f>IF(INDEX(Разделы!C$2:L$1540,A8702*11+7,B8702)="","","- "&amp;INDEX(Разделы!C$2:L$1540,A8702*11+7,B8702))</f>
        <v/>
      </c>
      <c r="E8702" s="15" t="str">
        <f>IF(INDEX(Оценка!C$2:AF$1540,A8700*11+8,(B8702-1)*3+1)="","",INDEX(Оценка!C$2:AF$1540,A8700*11+8,(B8702-1)*3+1)&amp;" ("&amp;INDEX(Оценка!C$2:AF$1540,A8700*11+8,(B8702-1)*3+2)&amp;") ("&amp;INDEX(Оценка!C$2:AF$1540,A8700*11+8,(B8702-1)*3+3)&amp;")")</f>
        <v/>
      </c>
      <c r="F8702" s="15" t="str">
        <f>IF(INDEX(Содержание!C$2:L$1680,A8702*6+5,B8702)="","",INDEX(Содержание!C$2:L$1680,A8702*6+5,B8702))</f>
        <v/>
      </c>
    </row>
    <row r="8703" spans="1:6" s="15" customFormat="1" x14ac:dyDescent="0.25">
      <c r="A8703" s="15">
        <v>94</v>
      </c>
      <c r="B8703" s="15">
        <v>6</v>
      </c>
      <c r="D8703" s="15" t="str">
        <f>IF(INDEX(Разделы!C$2:L$1540,A8703*11+8,B8703)="","","- "&amp;INDEX(Разделы!C$2:L$1540,A8703*11+8,B8703))</f>
        <v/>
      </c>
      <c r="E8703" s="15" t="str">
        <f>IF(INDEX(Оценка!C$2:AF$1540,A8701*11+9,(B8703-1)*3+1)="","",INDEX(Оценка!C$2:AF$1540,A8701*11+9,(B8703-1)*3+1)&amp;" ("&amp;INDEX(Оценка!C$2:AF$1540,A8701*11+9,(B8703-1)*3+2)&amp;") ("&amp;INDEX(Оценка!C$2:AF$1540,A8701*11+9,(B8703-1)*3+3)&amp;")")</f>
        <v/>
      </c>
    </row>
    <row r="8704" spans="1:6" s="15" customFormat="1" x14ac:dyDescent="0.25">
      <c r="A8704" s="15">
        <v>94</v>
      </c>
      <c r="B8704" s="15">
        <v>6</v>
      </c>
      <c r="D8704" s="15" t="str">
        <f>IF(INDEX(Разделы!C$2:L$1540,A8704*11+9,B8704)="","","- "&amp;INDEX(Разделы!C$2:L$1540,A8704*11+9,B8704))</f>
        <v/>
      </c>
      <c r="E8704" s="15" t="str">
        <f>IF(INDEX(Оценка!C$2:AF$1540,A8702*11+10,(B8704-1)*3+1)="","",INDEX(Оценка!C$2:AF$1540,A8702*11+10,(B8704-1)*3+1)&amp;" ("&amp;INDEX(Оценка!C$2:AF$1540,A8702*11+10,(B8704-1)*3+2)&amp;") ("&amp;INDEX(Оценка!C$2:AF$1540,A8702*11+10,(B8704-1)*3+3)&amp;")")</f>
        <v/>
      </c>
    </row>
    <row r="8705" spans="1:6" s="15" customFormat="1" x14ac:dyDescent="0.25">
      <c r="A8705" s="15">
        <v>94</v>
      </c>
      <c r="B8705" s="15">
        <v>6</v>
      </c>
      <c r="D8705" s="15" t="str">
        <f>IF(INDEX(Разделы!C$2:L$1540,A8705*11+10,B8705)="","","- "&amp;INDEX(Разделы!C$2:L$1540,A8705*11+10,B8705))</f>
        <v/>
      </c>
    </row>
    <row r="8706" spans="1:6" s="15" customFormat="1" x14ac:dyDescent="0.25">
      <c r="A8706" s="15">
        <v>94</v>
      </c>
      <c r="B8706" s="15">
        <v>6</v>
      </c>
    </row>
    <row r="8707" spans="1:6" s="15" customFormat="1" x14ac:dyDescent="0.25">
      <c r="A8707" s="15">
        <v>94</v>
      </c>
      <c r="B8707" s="15">
        <v>7</v>
      </c>
      <c r="D8707" s="15" t="str">
        <f xml:space="preserve"> IF(INDEX(Разделы!C$2:L$1540,A8707*11+3,B8707)="","","= "&amp;INDEX(Разделы!C$2:L$1540,A8707*11+3,B8707)&amp;" ("&amp;INDEX(Разделы!C$2:L$1540,A8707*11+4,B8707)&amp;")")</f>
        <v/>
      </c>
      <c r="E8707" s="15" t="str">
        <f>IF(INDEX(Оценка!C$2:AF$1540,A8705*11+4,(B8707-1)*3+1)="","",INDEX(Оценка!C$2:AF$1540,A8705*11+4,(B8707-1)*3+1)&amp;" ("&amp;INDEX(Оценка!C$2:AF$1540,A8705*11+4,(B8707-1)*3+2)&amp;") ("&amp;INDEX(Оценка!C$2:AF$1540,A8705*11+4,(B8707-1)*3+3)&amp;")")</f>
        <v/>
      </c>
      <c r="F8707" s="15" t="str">
        <f>IF(INDEX(Содержание!C$2:L$1680,A8707*6+2,B8707)="","",INDEX(Содержание!C$2:L$1680,A8707*6+2,B8707))</f>
        <v/>
      </c>
    </row>
    <row r="8708" spans="1:6" s="15" customFormat="1" x14ac:dyDescent="0.25">
      <c r="A8708" s="15">
        <v>94</v>
      </c>
      <c r="B8708" s="15">
        <v>7</v>
      </c>
      <c r="E8708" s="15" t="str">
        <f>IF(INDEX(Оценка!C$2:AF$1540,A8706*11+5,(B8708-1)*3+1)="","",INDEX(Оценка!C$2:AF$1540,A8706*11+5,(B8708-1)*3+1)&amp;" ("&amp;INDEX(Оценка!C$2:AF$1540,A8706*11+5,(B8708-1)*3+2)&amp;") ("&amp;INDEX(Оценка!C$2:AF$1540,A8706*11+5,(B8708-1)*3+3)&amp;")")</f>
        <v/>
      </c>
    </row>
    <row r="8709" spans="1:6" s="15" customFormat="1" x14ac:dyDescent="0.25">
      <c r="A8709" s="15">
        <v>94</v>
      </c>
      <c r="B8709" s="15">
        <v>7</v>
      </c>
      <c r="D8709" s="15" t="str">
        <f>IF(INDEX(Разделы!C$2:L$1540,A8709*11+5,B8709)="","","- "&amp;INDEX(Разделы!C$2:L$1540,A8709*11+5,B8709))</f>
        <v/>
      </c>
      <c r="E8709" s="15" t="str">
        <f>IF(INDEX(Оценка!C$2:AF$1540,A8707*11+6,(B8709-1)*3+1)="","",INDEX(Оценка!C$2:AF$1540,A8707*11+6,(B8709-1)*3+1)&amp;" ("&amp;INDEX(Оценка!C$2:AF$1540,A8707*11+6,(B8709-1)*3+2)&amp;") ("&amp;INDEX(Оценка!C$2:AF$1540,A8707*11+6,(B8709-1)*3+3)&amp;")")</f>
        <v/>
      </c>
      <c r="F8709" s="15" t="str">
        <f>IF(INDEX(Содержание!C$2:L$1680,A8709*6+3,B8709)="","","= "&amp;INDEX(Содержание!C$2:L$1680,A8709*6+3,B8709)&amp;" "&amp;INDEX(Содержание!C$2:L$1680,A8711*6+4,B8711))</f>
        <v/>
      </c>
    </row>
    <row r="8710" spans="1:6" s="15" customFormat="1" x14ac:dyDescent="0.25">
      <c r="A8710" s="15">
        <v>94</v>
      </c>
      <c r="B8710" s="15">
        <v>7</v>
      </c>
      <c r="D8710" s="15" t="str">
        <f>IF(INDEX(Разделы!C$2:L$1540,A8710*11+6,B8710)="","","- "&amp;INDEX(Разделы!C$2:L$1540,A8710*11+6,B8710))</f>
        <v/>
      </c>
      <c r="E8710" s="15" t="str">
        <f>IF(INDEX(Оценка!C$2:AF$1540,A8708*11+7,(B8710-1)*3+1)="","",INDEX(Оценка!C$2:AF$1540,A8708*11+7,(B8710-1)*3+1)&amp;" ("&amp;INDEX(Оценка!C$2:AF$1540,A8708*11+7,(B8710-1)*3+2)&amp;") ("&amp;INDEX(Оценка!C$2:AF$1540,A8708*11+7,(B8710-1)*3+3)&amp;")")</f>
        <v/>
      </c>
    </row>
    <row r="8711" spans="1:6" s="15" customFormat="1" x14ac:dyDescent="0.25">
      <c r="A8711" s="15">
        <v>94</v>
      </c>
      <c r="B8711" s="15">
        <v>7</v>
      </c>
      <c r="D8711" s="15" t="str">
        <f>IF(INDEX(Разделы!C$2:L$1540,A8711*11+7,B8711)="","","- "&amp;INDEX(Разделы!C$2:L$1540,A8711*11+7,B8711))</f>
        <v/>
      </c>
      <c r="E8711" s="15" t="str">
        <f>IF(INDEX(Оценка!C$2:AF$1540,A8709*11+8,(B8711-1)*3+1)="","",INDEX(Оценка!C$2:AF$1540,A8709*11+8,(B8711-1)*3+1)&amp;" ("&amp;INDEX(Оценка!C$2:AF$1540,A8709*11+8,(B8711-1)*3+2)&amp;") ("&amp;INDEX(Оценка!C$2:AF$1540,A8709*11+8,(B8711-1)*3+3)&amp;")")</f>
        <v/>
      </c>
      <c r="F8711" s="15" t="str">
        <f>IF(INDEX(Содержание!C$2:L$1680,A8711*6+5,B8711)="","",INDEX(Содержание!C$2:L$1680,A8711*6+5,B8711))</f>
        <v/>
      </c>
    </row>
    <row r="8712" spans="1:6" s="15" customFormat="1" x14ac:dyDescent="0.25">
      <c r="A8712" s="15">
        <v>94</v>
      </c>
      <c r="B8712" s="15">
        <v>7</v>
      </c>
      <c r="D8712" s="15" t="str">
        <f>IF(INDEX(Разделы!C$2:L$1540,A8712*11+8,B8712)="","","- "&amp;INDEX(Разделы!C$2:L$1540,A8712*11+8,B8712))</f>
        <v/>
      </c>
      <c r="E8712" s="15" t="str">
        <f>IF(INDEX(Оценка!C$2:AF$1540,A8710*11+9,(B8712-1)*3+1)="","",INDEX(Оценка!C$2:AF$1540,A8710*11+9,(B8712-1)*3+1)&amp;" ("&amp;INDEX(Оценка!C$2:AF$1540,A8710*11+9,(B8712-1)*3+2)&amp;") ("&amp;INDEX(Оценка!C$2:AF$1540,A8710*11+9,(B8712-1)*3+3)&amp;")")</f>
        <v/>
      </c>
    </row>
    <row r="8713" spans="1:6" s="15" customFormat="1" x14ac:dyDescent="0.25">
      <c r="A8713" s="15">
        <v>94</v>
      </c>
      <c r="B8713" s="15">
        <v>7</v>
      </c>
      <c r="D8713" s="15" t="str">
        <f>IF(INDEX(Разделы!C$2:L$1540,A8713*11+9,B8713)="","","- "&amp;INDEX(Разделы!C$2:L$1540,A8713*11+9,B8713))</f>
        <v/>
      </c>
      <c r="E8713" s="15" t="str">
        <f>IF(INDEX(Оценка!C$2:AF$1540,A8711*11+10,(B8713-1)*3+1)="","",INDEX(Оценка!C$2:AF$1540,A8711*11+10,(B8713-1)*3+1)&amp;" ("&amp;INDEX(Оценка!C$2:AF$1540,A8711*11+10,(B8713-1)*3+2)&amp;") ("&amp;INDEX(Оценка!C$2:AF$1540,A8711*11+10,(B8713-1)*3+3)&amp;")")</f>
        <v/>
      </c>
    </row>
    <row r="8714" spans="1:6" s="15" customFormat="1" x14ac:dyDescent="0.25">
      <c r="A8714" s="15">
        <v>94</v>
      </c>
      <c r="B8714" s="15">
        <v>7</v>
      </c>
      <c r="D8714" s="15" t="str">
        <f>IF(INDEX(Разделы!C$2:L$1540,A8714*11+10,B8714)="","","- "&amp;INDEX(Разделы!C$2:L$1540,A8714*11+10,B8714))</f>
        <v/>
      </c>
    </row>
    <row r="8715" spans="1:6" s="15" customFormat="1" x14ac:dyDescent="0.25">
      <c r="A8715" s="15">
        <v>94</v>
      </c>
      <c r="B8715" s="15">
        <v>7</v>
      </c>
    </row>
    <row r="8716" spans="1:6" s="15" customFormat="1" x14ac:dyDescent="0.25">
      <c r="A8716" s="15">
        <v>94</v>
      </c>
      <c r="B8716" s="15">
        <v>8</v>
      </c>
      <c r="D8716" s="15" t="str">
        <f xml:space="preserve"> IF(INDEX(Разделы!C$2:L$1540,A8716*11+3,B8716)="","","= "&amp;INDEX(Разделы!C$2:L$1540,A8716*11+3,B8716)&amp;" ("&amp;INDEX(Разделы!C$2:L$1540,A8716*11+4,B8716)&amp;")")</f>
        <v/>
      </c>
      <c r="E8716" s="15" t="str">
        <f>IF(INDEX(Оценка!C$2:AF$1540,A8714*11+4,(B8716-1)*3+1)="","",INDEX(Оценка!C$2:AF$1540,A8714*11+4,(B8716-1)*3+1)&amp;" ("&amp;INDEX(Оценка!C$2:AF$1540,A8714*11+4,(B8716-1)*3+2)&amp;") ("&amp;INDEX(Оценка!C$2:AF$1540,A8714*11+4,(B8716-1)*3+3)&amp;")")</f>
        <v/>
      </c>
      <c r="F8716" s="15" t="str">
        <f>IF(INDEX(Содержание!C$2:L$1680,A8716*6+2,B8716)="","",INDEX(Содержание!C$2:L$1680,A8716*6+2,B8716))</f>
        <v/>
      </c>
    </row>
    <row r="8717" spans="1:6" s="15" customFormat="1" x14ac:dyDescent="0.25">
      <c r="A8717" s="15">
        <v>94</v>
      </c>
      <c r="B8717" s="15">
        <v>8</v>
      </c>
      <c r="E8717" s="15" t="str">
        <f>IF(INDEX(Оценка!C$2:AF$1540,A8715*11+5,(B8717-1)*3+1)="","",INDEX(Оценка!C$2:AF$1540,A8715*11+5,(B8717-1)*3+1)&amp;" ("&amp;INDEX(Оценка!C$2:AF$1540,A8715*11+5,(B8717-1)*3+2)&amp;") ("&amp;INDEX(Оценка!C$2:AF$1540,A8715*11+5,(B8717-1)*3+3)&amp;")")</f>
        <v/>
      </c>
    </row>
    <row r="8718" spans="1:6" s="15" customFormat="1" x14ac:dyDescent="0.25">
      <c r="A8718" s="15">
        <v>94</v>
      </c>
      <c r="B8718" s="15">
        <v>8</v>
      </c>
      <c r="D8718" s="15" t="str">
        <f>IF(INDEX(Разделы!C$2:L$1540,A8718*11+5,B8718)="","","- "&amp;INDEX(Разделы!C$2:L$1540,A8718*11+5,B8718))</f>
        <v/>
      </c>
      <c r="E8718" s="15" t="str">
        <f>IF(INDEX(Оценка!C$2:AF$1540,A8716*11+6,(B8718-1)*3+1)="","",INDEX(Оценка!C$2:AF$1540,A8716*11+6,(B8718-1)*3+1)&amp;" ("&amp;INDEX(Оценка!C$2:AF$1540,A8716*11+6,(B8718-1)*3+2)&amp;") ("&amp;INDEX(Оценка!C$2:AF$1540,A8716*11+6,(B8718-1)*3+3)&amp;")")</f>
        <v/>
      </c>
      <c r="F8718" s="15" t="str">
        <f>IF(INDEX(Содержание!C$2:L$1680,A8718*6+3,B8718)="","","= "&amp;INDEX(Содержание!C$2:L$1680,A8718*6+3,B8718)&amp;" "&amp;INDEX(Содержание!C$2:L$1680,A8720*6+4,B8720))</f>
        <v/>
      </c>
    </row>
    <row r="8719" spans="1:6" s="15" customFormat="1" x14ac:dyDescent="0.25">
      <c r="A8719" s="15">
        <v>94</v>
      </c>
      <c r="B8719" s="15">
        <v>8</v>
      </c>
      <c r="D8719" s="15" t="str">
        <f>IF(INDEX(Разделы!C$2:L$1540,A8719*11+6,B8719)="","","- "&amp;INDEX(Разделы!C$2:L$1540,A8719*11+6,B8719))</f>
        <v/>
      </c>
      <c r="E8719" s="15" t="str">
        <f>IF(INDEX(Оценка!C$2:AF$1540,A8717*11+7,(B8719-1)*3+1)="","",INDEX(Оценка!C$2:AF$1540,A8717*11+7,(B8719-1)*3+1)&amp;" ("&amp;INDEX(Оценка!C$2:AF$1540,A8717*11+7,(B8719-1)*3+2)&amp;") ("&amp;INDEX(Оценка!C$2:AF$1540,A8717*11+7,(B8719-1)*3+3)&amp;")")</f>
        <v/>
      </c>
    </row>
    <row r="8720" spans="1:6" s="15" customFormat="1" x14ac:dyDescent="0.25">
      <c r="A8720" s="15">
        <v>94</v>
      </c>
      <c r="B8720" s="15">
        <v>8</v>
      </c>
      <c r="D8720" s="15" t="str">
        <f>IF(INDEX(Разделы!C$2:L$1540,A8720*11+7,B8720)="","","- "&amp;INDEX(Разделы!C$2:L$1540,A8720*11+7,B8720))</f>
        <v/>
      </c>
      <c r="E8720" s="15" t="str">
        <f>IF(INDEX(Оценка!C$2:AF$1540,A8718*11+8,(B8720-1)*3+1)="","",INDEX(Оценка!C$2:AF$1540,A8718*11+8,(B8720-1)*3+1)&amp;" ("&amp;INDEX(Оценка!C$2:AF$1540,A8718*11+8,(B8720-1)*3+2)&amp;") ("&amp;INDEX(Оценка!C$2:AF$1540,A8718*11+8,(B8720-1)*3+3)&amp;")")</f>
        <v/>
      </c>
      <c r="F8720" s="15" t="str">
        <f>IF(INDEX(Содержание!C$2:L$1680,A8720*6+5,B8720)="","",INDEX(Содержание!C$2:L$1680,A8720*6+5,B8720))</f>
        <v/>
      </c>
    </row>
    <row r="8721" spans="1:6" s="15" customFormat="1" x14ac:dyDescent="0.25">
      <c r="A8721" s="15">
        <v>94</v>
      </c>
      <c r="B8721" s="15">
        <v>8</v>
      </c>
      <c r="D8721" s="15" t="str">
        <f>IF(INDEX(Разделы!C$2:L$1540,A8721*11+8,B8721)="","","- "&amp;INDEX(Разделы!C$2:L$1540,A8721*11+8,B8721))</f>
        <v/>
      </c>
      <c r="E8721" s="15" t="str">
        <f>IF(INDEX(Оценка!C$2:AF$1540,A8719*11+9,(B8721-1)*3+1)="","",INDEX(Оценка!C$2:AF$1540,A8719*11+9,(B8721-1)*3+1)&amp;" ("&amp;INDEX(Оценка!C$2:AF$1540,A8719*11+9,(B8721-1)*3+2)&amp;") ("&amp;INDEX(Оценка!C$2:AF$1540,A8719*11+9,(B8721-1)*3+3)&amp;")")</f>
        <v/>
      </c>
    </row>
    <row r="8722" spans="1:6" s="15" customFormat="1" x14ac:dyDescent="0.25">
      <c r="A8722" s="15">
        <v>94</v>
      </c>
      <c r="B8722" s="15">
        <v>8</v>
      </c>
      <c r="D8722" s="15" t="str">
        <f>IF(INDEX(Разделы!C$2:L$1540,A8722*11+9,B8722)="","","- "&amp;INDEX(Разделы!C$2:L$1540,A8722*11+9,B8722))</f>
        <v/>
      </c>
      <c r="E8722" s="15" t="str">
        <f>IF(INDEX(Оценка!C$2:AF$1540,A8720*11+10,(B8722-1)*3+1)="","",INDEX(Оценка!C$2:AF$1540,A8720*11+10,(B8722-1)*3+1)&amp;" ("&amp;INDEX(Оценка!C$2:AF$1540,A8720*11+10,(B8722-1)*3+2)&amp;") ("&amp;INDEX(Оценка!C$2:AF$1540,A8720*11+10,(B8722-1)*3+3)&amp;")")</f>
        <v/>
      </c>
    </row>
    <row r="8723" spans="1:6" s="15" customFormat="1" x14ac:dyDescent="0.25">
      <c r="A8723" s="15">
        <v>94</v>
      </c>
      <c r="B8723" s="15">
        <v>8</v>
      </c>
      <c r="D8723" s="15" t="str">
        <f>IF(INDEX(Разделы!C$2:L$1540,A8723*11+10,B8723)="","","- "&amp;INDEX(Разделы!C$2:L$1540,A8723*11+10,B8723))</f>
        <v/>
      </c>
    </row>
    <row r="8724" spans="1:6" s="15" customFormat="1" x14ac:dyDescent="0.25">
      <c r="A8724" s="15">
        <v>94</v>
      </c>
      <c r="B8724" s="15">
        <v>8</v>
      </c>
    </row>
    <row r="8725" spans="1:6" s="15" customFormat="1" x14ac:dyDescent="0.25">
      <c r="A8725" s="15">
        <v>94</v>
      </c>
      <c r="B8725" s="15">
        <v>9</v>
      </c>
      <c r="D8725" s="15" t="str">
        <f xml:space="preserve"> IF(INDEX(Разделы!C$2:L$1540,A8725*11+3,B8725)="","","= "&amp;INDEX(Разделы!C$2:L$1540,A8725*11+3,B8725)&amp;" ("&amp;INDEX(Разделы!C$2:L$1540,A8725*11+4,B8725)&amp;")")</f>
        <v/>
      </c>
      <c r="E8725" s="15" t="str">
        <f>IF(INDEX(Оценка!C$2:AF$1540,A8723*11+4,(B8725-1)*3+1)="","",INDEX(Оценка!C$2:AF$1540,A8723*11+4,(B8725-1)*3+1)&amp;" ("&amp;INDEX(Оценка!C$2:AF$1540,A8723*11+4,(B8725-1)*3+2)&amp;") ("&amp;INDEX(Оценка!C$2:AF$1540,A8723*11+4,(B8725-1)*3+3)&amp;")")</f>
        <v/>
      </c>
      <c r="F8725" s="15" t="str">
        <f>IF(INDEX(Содержание!C$2:L$1680,A8725*6+2,B8725)="","",INDEX(Содержание!C$2:L$1680,A8725*6+2,B8725))</f>
        <v/>
      </c>
    </row>
    <row r="8726" spans="1:6" s="15" customFormat="1" x14ac:dyDescent="0.25">
      <c r="A8726" s="15">
        <v>94</v>
      </c>
      <c r="B8726" s="15">
        <v>9</v>
      </c>
      <c r="E8726" s="15" t="str">
        <f>IF(INDEX(Оценка!C$2:AF$1540,A8724*11+5,(B8726-1)*3+1)="","",INDEX(Оценка!C$2:AF$1540,A8724*11+5,(B8726-1)*3+1)&amp;" ("&amp;INDEX(Оценка!C$2:AF$1540,A8724*11+5,(B8726-1)*3+2)&amp;") ("&amp;INDEX(Оценка!C$2:AF$1540,A8724*11+5,(B8726-1)*3+3)&amp;")")</f>
        <v/>
      </c>
    </row>
    <row r="8727" spans="1:6" s="15" customFormat="1" x14ac:dyDescent="0.25">
      <c r="A8727" s="15">
        <v>94</v>
      </c>
      <c r="B8727" s="15">
        <v>9</v>
      </c>
      <c r="D8727" s="15" t="str">
        <f>IF(INDEX(Разделы!C$2:L$1540,A8727*11+5,B8727)="","","- "&amp;INDEX(Разделы!C$2:L$1540,A8727*11+5,B8727))</f>
        <v/>
      </c>
      <c r="E8727" s="15" t="str">
        <f>IF(INDEX(Оценка!C$2:AF$1540,A8725*11+6,(B8727-1)*3+1)="","",INDEX(Оценка!C$2:AF$1540,A8725*11+6,(B8727-1)*3+1)&amp;" ("&amp;INDEX(Оценка!C$2:AF$1540,A8725*11+6,(B8727-1)*3+2)&amp;") ("&amp;INDEX(Оценка!C$2:AF$1540,A8725*11+6,(B8727-1)*3+3)&amp;")")</f>
        <v/>
      </c>
      <c r="F8727" s="15" t="str">
        <f>IF(INDEX(Содержание!C$2:L$1680,A8727*6+3,B8727)="","","= "&amp;INDEX(Содержание!C$2:L$1680,A8727*6+3,B8727)&amp;" "&amp;INDEX(Содержание!C$2:L$1680,A8729*6+4,B8729))</f>
        <v/>
      </c>
    </row>
    <row r="8728" spans="1:6" s="15" customFormat="1" x14ac:dyDescent="0.25">
      <c r="A8728" s="15">
        <v>94</v>
      </c>
      <c r="B8728" s="15">
        <v>9</v>
      </c>
      <c r="D8728" s="15" t="str">
        <f>IF(INDEX(Разделы!C$2:L$1540,A8728*11+6,B8728)="","","- "&amp;INDEX(Разделы!C$2:L$1540,A8728*11+6,B8728))</f>
        <v/>
      </c>
      <c r="E8728" s="15" t="str">
        <f>IF(INDEX(Оценка!C$2:AF$1540,A8726*11+7,(B8728-1)*3+1)="","",INDEX(Оценка!C$2:AF$1540,A8726*11+7,(B8728-1)*3+1)&amp;" ("&amp;INDEX(Оценка!C$2:AF$1540,A8726*11+7,(B8728-1)*3+2)&amp;") ("&amp;INDEX(Оценка!C$2:AF$1540,A8726*11+7,(B8728-1)*3+3)&amp;")")</f>
        <v/>
      </c>
    </row>
    <row r="8729" spans="1:6" s="15" customFormat="1" x14ac:dyDescent="0.25">
      <c r="A8729" s="15">
        <v>94</v>
      </c>
      <c r="B8729" s="15">
        <v>9</v>
      </c>
      <c r="D8729" s="15" t="str">
        <f>IF(INDEX(Разделы!C$2:L$1540,A8729*11+7,B8729)="","","- "&amp;INDEX(Разделы!C$2:L$1540,A8729*11+7,B8729))</f>
        <v/>
      </c>
      <c r="E8729" s="15" t="str">
        <f>IF(INDEX(Оценка!C$2:AF$1540,A8727*11+8,(B8729-1)*3+1)="","",INDEX(Оценка!C$2:AF$1540,A8727*11+8,(B8729-1)*3+1)&amp;" ("&amp;INDEX(Оценка!C$2:AF$1540,A8727*11+8,(B8729-1)*3+2)&amp;") ("&amp;INDEX(Оценка!C$2:AF$1540,A8727*11+8,(B8729-1)*3+3)&amp;")")</f>
        <v/>
      </c>
      <c r="F8729" s="15" t="str">
        <f>IF(INDEX(Содержание!C$2:L$1680,A8729*6+5,B8729)="","",INDEX(Содержание!C$2:L$1680,A8729*6+5,B8729))</f>
        <v/>
      </c>
    </row>
    <row r="8730" spans="1:6" s="15" customFormat="1" x14ac:dyDescent="0.25">
      <c r="A8730" s="15">
        <v>94</v>
      </c>
      <c r="B8730" s="15">
        <v>9</v>
      </c>
      <c r="D8730" s="15" t="str">
        <f>IF(INDEX(Разделы!C$2:L$1540,A8730*11+8,B8730)="","","- "&amp;INDEX(Разделы!C$2:L$1540,A8730*11+8,B8730))</f>
        <v/>
      </c>
      <c r="E8730" s="15" t="str">
        <f>IF(INDEX(Оценка!C$2:AF$1540,A8728*11+9,(B8730-1)*3+1)="","",INDEX(Оценка!C$2:AF$1540,A8728*11+9,(B8730-1)*3+1)&amp;" ("&amp;INDEX(Оценка!C$2:AF$1540,A8728*11+9,(B8730-1)*3+2)&amp;") ("&amp;INDEX(Оценка!C$2:AF$1540,A8728*11+9,(B8730-1)*3+3)&amp;")")</f>
        <v/>
      </c>
    </row>
    <row r="8731" spans="1:6" s="15" customFormat="1" x14ac:dyDescent="0.25">
      <c r="A8731" s="15">
        <v>94</v>
      </c>
      <c r="B8731" s="15">
        <v>9</v>
      </c>
      <c r="D8731" s="15" t="str">
        <f>IF(INDEX(Разделы!C$2:L$1540,A8731*11+9,B8731)="","","- "&amp;INDEX(Разделы!C$2:L$1540,A8731*11+9,B8731))</f>
        <v/>
      </c>
      <c r="E8731" s="15" t="str">
        <f>IF(INDEX(Оценка!C$2:AF$1540,A8729*11+10,(B8731-1)*3+1)="","",INDEX(Оценка!C$2:AF$1540,A8729*11+10,(B8731-1)*3+1)&amp;" ("&amp;INDEX(Оценка!C$2:AF$1540,A8729*11+10,(B8731-1)*3+2)&amp;") ("&amp;INDEX(Оценка!C$2:AF$1540,A8729*11+10,(B8731-1)*3+3)&amp;")")</f>
        <v/>
      </c>
    </row>
    <row r="8732" spans="1:6" s="15" customFormat="1" x14ac:dyDescent="0.25">
      <c r="A8732" s="15">
        <v>94</v>
      </c>
      <c r="B8732" s="15">
        <v>9</v>
      </c>
      <c r="D8732" s="15" t="str">
        <f>IF(INDEX(Разделы!C$2:L$1540,A8732*11+10,B8732)="","","- "&amp;INDEX(Разделы!C$2:L$1540,A8732*11+10,B8732))</f>
        <v/>
      </c>
    </row>
    <row r="8733" spans="1:6" s="15" customFormat="1" x14ac:dyDescent="0.25">
      <c r="A8733" s="15">
        <v>94</v>
      </c>
      <c r="B8733" s="15">
        <v>9</v>
      </c>
    </row>
    <row r="8734" spans="1:6" s="15" customFormat="1" x14ac:dyDescent="0.25">
      <c r="A8734" s="15">
        <v>94</v>
      </c>
      <c r="B8734" s="15">
        <v>10</v>
      </c>
      <c r="D8734" s="15" t="str">
        <f xml:space="preserve"> IF(INDEX(Разделы!C$2:L$1540,A8734*11+3,B8734)="","","= "&amp;INDEX(Разделы!C$2:L$1540,A8734*11+3,B8734)&amp;" ("&amp;INDEX(Разделы!C$2:L$1540,A8734*11+4,B8734)&amp;")")</f>
        <v/>
      </c>
      <c r="E8734" s="15" t="str">
        <f>IF(INDEX(Оценка!C$2:AF$1540,A8732*11+4,(B8734-1)*3+1)="","",INDEX(Оценка!C$2:AF$1540,A8732*11+4,(B8734-1)*3+1)&amp;" ("&amp;INDEX(Оценка!C$2:AF$1540,A8732*11+4,(B8734-1)*3+2)&amp;") ("&amp;INDEX(Оценка!C$2:AF$1540,A8732*11+4,(B8734-1)*3+3)&amp;")")</f>
        <v/>
      </c>
      <c r="F8734" s="15" t="str">
        <f>IF(INDEX(Содержание!C$2:L$1680,A8734*6+2,B8734)="","",INDEX(Содержание!C$2:L$1680,A8734*6+2,B8734))</f>
        <v/>
      </c>
    </row>
    <row r="8735" spans="1:6" s="15" customFormat="1" x14ac:dyDescent="0.25">
      <c r="A8735" s="15">
        <v>94</v>
      </c>
      <c r="B8735" s="15">
        <v>10</v>
      </c>
      <c r="E8735" s="15" t="str">
        <f>IF(INDEX(Оценка!C$2:AF$1540,A8733*11+5,(B8735-1)*3+1)="","",INDEX(Оценка!C$2:AF$1540,A8733*11+5,(B8735-1)*3+1)&amp;" ("&amp;INDEX(Оценка!C$2:AF$1540,A8733*11+5,(B8735-1)*3+2)&amp;") ("&amp;INDEX(Оценка!C$2:AF$1540,A8733*11+5,(B8735-1)*3+3)&amp;")")</f>
        <v/>
      </c>
    </row>
    <row r="8736" spans="1:6" s="15" customFormat="1" x14ac:dyDescent="0.25">
      <c r="A8736" s="15">
        <v>94</v>
      </c>
      <c r="B8736" s="15">
        <v>10</v>
      </c>
      <c r="D8736" s="15" t="str">
        <f>IF(INDEX(Разделы!C$2:L$1540,A8736*11+5,B8736)="","","- "&amp;INDEX(Разделы!C$2:L$1540,A8736*11+5,B8736))</f>
        <v/>
      </c>
      <c r="E8736" s="15" t="str">
        <f>IF(INDEX(Оценка!C$2:AF$1540,A8734*11+6,(B8736-1)*3+1)="","",INDEX(Оценка!C$2:AF$1540,A8734*11+6,(B8736-1)*3+1)&amp;" ("&amp;INDEX(Оценка!C$2:AF$1540,A8734*11+6,(B8736-1)*3+2)&amp;") ("&amp;INDEX(Оценка!C$2:AF$1540,A8734*11+6,(B8736-1)*3+3)&amp;")")</f>
        <v/>
      </c>
      <c r="F8736" s="15" t="str">
        <f>IF(INDEX(Содержание!C$2:L$1680,A8736*6+3,B8736)="","","= "&amp;INDEX(Содержание!C$2:L$1680,A8736*6+3,B8736)&amp;" "&amp;INDEX(Содержание!C$2:L$1680,A8738*6+4,B8738))</f>
        <v/>
      </c>
    </row>
    <row r="8737" spans="1:6" s="15" customFormat="1" x14ac:dyDescent="0.25">
      <c r="A8737" s="15">
        <v>94</v>
      </c>
      <c r="B8737" s="15">
        <v>10</v>
      </c>
      <c r="D8737" s="15" t="str">
        <f>IF(INDEX(Разделы!C$2:L$1540,A8737*11+6,B8737)="","","- "&amp;INDEX(Разделы!C$2:L$1540,A8737*11+6,B8737))</f>
        <v/>
      </c>
      <c r="E8737" s="15" t="str">
        <f>IF(INDEX(Оценка!C$2:AF$1540,A8735*11+7,(B8737-1)*3+1)="","",INDEX(Оценка!C$2:AF$1540,A8735*11+7,(B8737-1)*3+1)&amp;" ("&amp;INDEX(Оценка!C$2:AF$1540,A8735*11+7,(B8737-1)*3+2)&amp;") ("&amp;INDEX(Оценка!C$2:AF$1540,A8735*11+7,(B8737-1)*3+3)&amp;")")</f>
        <v/>
      </c>
    </row>
    <row r="8738" spans="1:6" s="15" customFormat="1" x14ac:dyDescent="0.25">
      <c r="A8738" s="15">
        <v>94</v>
      </c>
      <c r="B8738" s="15">
        <v>10</v>
      </c>
      <c r="D8738" s="15" t="str">
        <f>IF(INDEX(Разделы!C$2:L$1540,A8738*11+7,B8738)="","","- "&amp;INDEX(Разделы!C$2:L$1540,A8738*11+7,B8738))</f>
        <v/>
      </c>
      <c r="E8738" s="15" t="str">
        <f>IF(INDEX(Оценка!C$2:AF$1540,A8736*11+8,(B8738-1)*3+1)="","",INDEX(Оценка!C$2:AF$1540,A8736*11+8,(B8738-1)*3+1)&amp;" ("&amp;INDEX(Оценка!C$2:AF$1540,A8736*11+8,(B8738-1)*3+2)&amp;") ("&amp;INDEX(Оценка!C$2:AF$1540,A8736*11+8,(B8738-1)*3+3)&amp;")")</f>
        <v/>
      </c>
      <c r="F8738" s="15" t="str">
        <f>IF(INDEX(Содержание!C$2:L$1680,A8738*6+5,B8738)="","",INDEX(Содержание!C$2:L$1680,A8738*6+5,B8738))</f>
        <v/>
      </c>
    </row>
    <row r="8739" spans="1:6" s="15" customFormat="1" x14ac:dyDescent="0.25">
      <c r="A8739" s="15">
        <v>94</v>
      </c>
      <c r="B8739" s="15">
        <v>10</v>
      </c>
      <c r="D8739" s="15" t="str">
        <f>IF(INDEX(Разделы!C$2:L$1540,A8739*11+8,B8739)="","","- "&amp;INDEX(Разделы!C$2:L$1540,A8739*11+8,B8739))</f>
        <v/>
      </c>
      <c r="E8739" s="15" t="str">
        <f>IF(INDEX(Оценка!C$2:AF$1540,A8737*11+9,(B8739-1)*3+1)="","",INDEX(Оценка!C$2:AF$1540,A8737*11+9,(B8739-1)*3+1)&amp;" ("&amp;INDEX(Оценка!C$2:AF$1540,A8737*11+9,(B8739-1)*3+2)&amp;") ("&amp;INDEX(Оценка!C$2:AF$1540,A8737*11+9,(B8739-1)*3+3)&amp;")")</f>
        <v/>
      </c>
    </row>
    <row r="8740" spans="1:6" s="15" customFormat="1" x14ac:dyDescent="0.25">
      <c r="A8740" s="15">
        <v>94</v>
      </c>
      <c r="B8740" s="15">
        <v>10</v>
      </c>
      <c r="D8740" s="15" t="str">
        <f>IF(INDEX(Разделы!C$2:L$1540,A8740*11+9,B8740)="","","- "&amp;INDEX(Разделы!C$2:L$1540,A8740*11+9,B8740))</f>
        <v/>
      </c>
      <c r="E8740" s="15" t="str">
        <f>IF(INDEX(Оценка!C$2:AF$1540,A8738*11+10,(B8740-1)*3+1)="","",INDEX(Оценка!C$2:AF$1540,A8738*11+10,(B8740-1)*3+1)&amp;" ("&amp;INDEX(Оценка!C$2:AF$1540,A8738*11+10,(B8740-1)*3+2)&amp;") ("&amp;INDEX(Оценка!C$2:AF$1540,A8738*11+10,(B8740-1)*3+3)&amp;")")</f>
        <v/>
      </c>
    </row>
    <row r="8741" spans="1:6" s="15" customFormat="1" x14ac:dyDescent="0.25">
      <c r="A8741" s="15">
        <v>94</v>
      </c>
      <c r="B8741" s="15">
        <v>10</v>
      </c>
      <c r="D8741" s="15" t="str">
        <f>IF(INDEX(Разделы!C$2:L$1540,A8741*11+10,B8741)="","","- "&amp;INDEX(Разделы!C$2:L$1540,A8741*11+10,B8741))</f>
        <v/>
      </c>
    </row>
    <row r="8742" spans="1:6" s="15" customFormat="1" x14ac:dyDescent="0.25">
      <c r="A8742" s="15">
        <v>94</v>
      </c>
      <c r="B8742" s="15">
        <v>10</v>
      </c>
    </row>
    <row r="8743" spans="1:6" s="15" customFormat="1" x14ac:dyDescent="0.25">
      <c r="A8743" s="15">
        <v>95</v>
      </c>
      <c r="B8743" s="15">
        <v>1</v>
      </c>
      <c r="D8743" s="15" t="str">
        <f>IF(INDEX(Разделы!C$2:L$1540,A8743*11+1,1)="","","== "&amp;INDEX(Разделы!C$2:L$1540,A8743*11+1,1))</f>
        <v/>
      </c>
      <c r="E8743" s="15" t="str">
        <f>IF(INDEX(Оценка!C$2:AF$1540,A8743*11+1,1)="","","== "&amp;INDEX(Оценка!C$2:AF$1540,A8743*11+1,1))</f>
        <v/>
      </c>
      <c r="F8743" s="15" t="str">
        <f>IF(INDEX(Содержание!C$2:L$1680,A8743*6+1,1)="","","== "&amp;INDEX(Содержание!C$2:L$1680,A8743*6+1,1))</f>
        <v/>
      </c>
    </row>
    <row r="8744" spans="1:6" s="15" customFormat="1" x14ac:dyDescent="0.25">
      <c r="A8744" s="15">
        <v>95</v>
      </c>
      <c r="B8744" s="15">
        <v>1</v>
      </c>
    </row>
    <row r="8745" spans="1:6" s="15" customFormat="1" x14ac:dyDescent="0.25">
      <c r="A8745" s="15">
        <v>95</v>
      </c>
      <c r="B8745" s="15">
        <v>1</v>
      </c>
      <c r="D8745" s="15" t="str">
        <f xml:space="preserve"> IF(INDEX(Разделы!C$2:L$1540,A8745*11+3,B8745)="","","= "&amp;INDEX(Разделы!C$2:L$1540,A8745*11+3,B8745)&amp;" ("&amp;INDEX(Разделы!C$2:L$1540,A8745*11+4,B8745)&amp;")")</f>
        <v/>
      </c>
      <c r="E8745" s="15" t="str">
        <f>IF(INDEX(Оценка!C$2:AF$1540,A8743*11+4,(B8745-1)*3+1)="","",INDEX(Оценка!C$2:AF$1540,A8743*11+4,(B8745-1)*3+1)&amp;" ("&amp;INDEX(Оценка!C$2:AF$1540,A8743*11+4,(B8745-1)*3+2)&amp;") ("&amp;INDEX(Оценка!C$2:AF$1540,A8743*11+4,(B8745-1)*3+3)&amp;")")</f>
        <v/>
      </c>
      <c r="F8745" s="15" t="str">
        <f>IF(INDEX(Содержание!C$2:L$1680,A8745*6+2,B8745)="","",INDEX(Содержание!C$2:L$1680,A8745*6+2,B8745))</f>
        <v/>
      </c>
    </row>
    <row r="8746" spans="1:6" s="15" customFormat="1" x14ac:dyDescent="0.25">
      <c r="A8746" s="15">
        <v>95</v>
      </c>
      <c r="B8746" s="15">
        <v>1</v>
      </c>
      <c r="E8746" s="15" t="str">
        <f>IF(INDEX(Оценка!C$2:AF$1540,A8744*11+5,(B8746-1)*3+1)="","",INDEX(Оценка!C$2:AF$1540,A8744*11+5,(B8746-1)*3+1)&amp;" ("&amp;INDEX(Оценка!C$2:AF$1540,A8744*11+5,(B8746-1)*3+2)&amp;") ("&amp;INDEX(Оценка!C$2:AF$1540,A8744*11+5,(B8746-1)*3+3)&amp;")")</f>
        <v/>
      </c>
    </row>
    <row r="8747" spans="1:6" s="15" customFormat="1" x14ac:dyDescent="0.25">
      <c r="A8747" s="15">
        <v>95</v>
      </c>
      <c r="B8747" s="15">
        <v>1</v>
      </c>
      <c r="D8747" s="15" t="str">
        <f>IF(INDEX(Разделы!C$2:L$1540,A8747*11+5,B8747)="","","- "&amp;INDEX(Разделы!C$2:L$1540,A8747*11+5,B8747))</f>
        <v/>
      </c>
      <c r="E8747" s="15" t="str">
        <f>IF(INDEX(Оценка!C$2:AF$1540,A8745*11+6,(B8747-1)*3+1)="","",INDEX(Оценка!C$2:AF$1540,A8745*11+6,(B8747-1)*3+1)&amp;" ("&amp;INDEX(Оценка!C$2:AF$1540,A8745*11+6,(B8747-1)*3+2)&amp;") ("&amp;INDEX(Оценка!C$2:AF$1540,A8745*11+6,(B8747-1)*3+3)&amp;")")</f>
        <v/>
      </c>
      <c r="F8747" s="15" t="str">
        <f>IF(INDEX(Содержание!C$2:L$1680,A8747*6+3,B8747)="","","= "&amp;INDEX(Содержание!C$2:L$1680,A8747*6+3,B8747)&amp;" "&amp;INDEX(Содержание!C$2:L$1680,A8749*6+4,B8749))</f>
        <v/>
      </c>
    </row>
    <row r="8748" spans="1:6" s="15" customFormat="1" x14ac:dyDescent="0.25">
      <c r="A8748" s="15">
        <v>95</v>
      </c>
      <c r="B8748" s="15">
        <v>1</v>
      </c>
      <c r="D8748" s="15" t="str">
        <f>IF(INDEX(Разделы!C$2:L$1540,A8748*11+6,B8748)="","","- "&amp;INDEX(Разделы!C$2:L$1540,A8748*11+6,B8748))</f>
        <v/>
      </c>
      <c r="E8748" s="15" t="str">
        <f>IF(INDEX(Оценка!C$2:AF$1540,A8746*11+7,(B8748-1)*3+1)="","",INDEX(Оценка!C$2:AF$1540,A8746*11+7,(B8748-1)*3+1)&amp;" ("&amp;INDEX(Оценка!C$2:AF$1540,A8746*11+7,(B8748-1)*3+2)&amp;") ("&amp;INDEX(Оценка!C$2:AF$1540,A8746*11+7,(B8748-1)*3+3)&amp;")")</f>
        <v/>
      </c>
    </row>
    <row r="8749" spans="1:6" s="15" customFormat="1" x14ac:dyDescent="0.25">
      <c r="A8749" s="15">
        <v>95</v>
      </c>
      <c r="B8749" s="15">
        <v>1</v>
      </c>
      <c r="D8749" s="15" t="str">
        <f>IF(INDEX(Разделы!C$2:L$1540,A8749*11+7,B8749)="","","- "&amp;INDEX(Разделы!C$2:L$1540,A8749*11+7,B8749))</f>
        <v/>
      </c>
      <c r="E8749" s="15" t="str">
        <f>IF(INDEX(Оценка!C$2:AF$1540,A8747*11+8,(B8749-1)*3+1)="","",INDEX(Оценка!C$2:AF$1540,A8747*11+8,(B8749-1)*3+1)&amp;" ("&amp;INDEX(Оценка!C$2:AF$1540,A8747*11+8,(B8749-1)*3+2)&amp;") ("&amp;INDEX(Оценка!C$2:AF$1540,A8747*11+8,(B8749-1)*3+3)&amp;")")</f>
        <v/>
      </c>
      <c r="F8749" s="15" t="str">
        <f>IF(INDEX(Содержание!C$2:L$1680,A8749*6+5,B8749)="","",INDEX(Содержание!C$2:L$1680,A8749*6+5,B8749))</f>
        <v/>
      </c>
    </row>
    <row r="8750" spans="1:6" s="15" customFormat="1" x14ac:dyDescent="0.25">
      <c r="A8750" s="15">
        <v>95</v>
      </c>
      <c r="B8750" s="15">
        <v>1</v>
      </c>
      <c r="D8750" s="15" t="str">
        <f>IF(INDEX(Разделы!C$2:L$1540,A8750*11+8,B8750)="","","- "&amp;INDEX(Разделы!C$2:L$1540,A8750*11+8,B8750))</f>
        <v/>
      </c>
      <c r="E8750" s="15" t="str">
        <f>IF(INDEX(Оценка!C$2:AF$1540,A8748*11+9,(B8750-1)*3+1)="","",INDEX(Оценка!C$2:AF$1540,A8748*11+9,(B8750-1)*3+1)&amp;" ("&amp;INDEX(Оценка!C$2:AF$1540,A8748*11+9,(B8750-1)*3+2)&amp;") ("&amp;INDEX(Оценка!C$2:AF$1540,A8748*11+9,(B8750-1)*3+3)&amp;")")</f>
        <v/>
      </c>
    </row>
    <row r="8751" spans="1:6" s="15" customFormat="1" x14ac:dyDescent="0.25">
      <c r="A8751" s="15">
        <v>95</v>
      </c>
      <c r="B8751" s="15">
        <v>1</v>
      </c>
      <c r="D8751" s="15" t="str">
        <f>IF(INDEX(Разделы!C$2:L$1540,A8751*11+9,B8751)="","","- "&amp;INDEX(Разделы!C$2:L$1540,A8751*11+9,B8751))</f>
        <v/>
      </c>
      <c r="E8751" s="15" t="str">
        <f>IF(INDEX(Оценка!C$2:AF$1540,A8749*11+10,(B8751-1)*3+1)="","",INDEX(Оценка!C$2:AF$1540,A8749*11+10,(B8751-1)*3+1)&amp;" ("&amp;INDEX(Оценка!C$2:AF$1540,A8749*11+10,(B8751-1)*3+2)&amp;") ("&amp;INDEX(Оценка!C$2:AF$1540,A8749*11+10,(B8751-1)*3+3)&amp;")")</f>
        <v/>
      </c>
    </row>
    <row r="8752" spans="1:6" s="15" customFormat="1" x14ac:dyDescent="0.25">
      <c r="A8752" s="15">
        <v>95</v>
      </c>
      <c r="B8752" s="15">
        <v>1</v>
      </c>
      <c r="D8752" s="15" t="str">
        <f>IF(INDEX(Разделы!C$2:L$1540,A8752*11+10,B8752)="","","- "&amp;INDEX(Разделы!C$2:L$1540,A8752*11+10,B8752))</f>
        <v/>
      </c>
    </row>
    <row r="8753" spans="1:6" s="15" customFormat="1" x14ac:dyDescent="0.25">
      <c r="A8753" s="15">
        <v>95</v>
      </c>
      <c r="B8753" s="15">
        <v>1</v>
      </c>
    </row>
    <row r="8754" spans="1:6" s="15" customFormat="1" x14ac:dyDescent="0.25">
      <c r="A8754" s="15">
        <v>95</v>
      </c>
      <c r="B8754" s="15">
        <v>2</v>
      </c>
      <c r="D8754" s="15" t="str">
        <f xml:space="preserve"> IF(INDEX(Разделы!C$2:L$1540,A8754*11+3,B8754)="","","= "&amp;INDEX(Разделы!C$2:L$1540,A8754*11+3,B8754)&amp;" ("&amp;INDEX(Разделы!C$2:L$1540,A8754*11+4,B8754)&amp;")")</f>
        <v/>
      </c>
      <c r="E8754" s="15" t="str">
        <f>IF(INDEX(Оценка!C$2:AF$1540,A8752*11+4,(B8754-1)*3+1)="","",INDEX(Оценка!C$2:AF$1540,A8752*11+4,(B8754-1)*3+1)&amp;" ("&amp;INDEX(Оценка!C$2:AF$1540,A8752*11+4,(B8754-1)*3+2)&amp;") ("&amp;INDEX(Оценка!C$2:AF$1540,A8752*11+4,(B8754-1)*3+3)&amp;")")</f>
        <v/>
      </c>
      <c r="F8754" s="15" t="str">
        <f>IF(INDEX(Содержание!C$2:L$1680,A8754*6+2,B8754)="","",INDEX(Содержание!C$2:L$1680,A8754*6+2,B8754))</f>
        <v/>
      </c>
    </row>
    <row r="8755" spans="1:6" s="15" customFormat="1" x14ac:dyDescent="0.25">
      <c r="A8755" s="15">
        <v>95</v>
      </c>
      <c r="B8755" s="15">
        <v>2</v>
      </c>
      <c r="E8755" s="15" t="str">
        <f>IF(INDEX(Оценка!C$2:AF$1540,A8753*11+5,(B8755-1)*3+1)="","",INDEX(Оценка!C$2:AF$1540,A8753*11+5,(B8755-1)*3+1)&amp;" ("&amp;INDEX(Оценка!C$2:AF$1540,A8753*11+5,(B8755-1)*3+2)&amp;") ("&amp;INDEX(Оценка!C$2:AF$1540,A8753*11+5,(B8755-1)*3+3)&amp;")")</f>
        <v/>
      </c>
    </row>
    <row r="8756" spans="1:6" s="15" customFormat="1" x14ac:dyDescent="0.25">
      <c r="A8756" s="15">
        <v>95</v>
      </c>
      <c r="B8756" s="15">
        <v>2</v>
      </c>
      <c r="D8756" s="15" t="str">
        <f>IF(INDEX(Разделы!C$2:L$1540,A8756*11+5,B8756)="","","- "&amp;INDEX(Разделы!C$2:L$1540,A8756*11+5,B8756))</f>
        <v/>
      </c>
      <c r="E8756" s="15" t="str">
        <f>IF(INDEX(Оценка!C$2:AF$1540,A8754*11+6,(B8756-1)*3+1)="","",INDEX(Оценка!C$2:AF$1540,A8754*11+6,(B8756-1)*3+1)&amp;" ("&amp;INDEX(Оценка!C$2:AF$1540,A8754*11+6,(B8756-1)*3+2)&amp;") ("&amp;INDEX(Оценка!C$2:AF$1540,A8754*11+6,(B8756-1)*3+3)&amp;")")</f>
        <v/>
      </c>
      <c r="F8756" s="15" t="str">
        <f>IF(INDEX(Содержание!C$2:L$1680,A8756*6+3,B8756)="","","= "&amp;INDEX(Содержание!C$2:L$1680,A8756*6+3,B8756)&amp;" "&amp;INDEX(Содержание!C$2:L$1680,A8758*6+4,B8758))</f>
        <v/>
      </c>
    </row>
    <row r="8757" spans="1:6" s="15" customFormat="1" x14ac:dyDescent="0.25">
      <c r="A8757" s="15">
        <v>95</v>
      </c>
      <c r="B8757" s="15">
        <v>2</v>
      </c>
      <c r="D8757" s="15" t="str">
        <f>IF(INDEX(Разделы!C$2:L$1540,A8757*11+6,B8757)="","","- "&amp;INDEX(Разделы!C$2:L$1540,A8757*11+6,B8757))</f>
        <v/>
      </c>
      <c r="E8757" s="15" t="str">
        <f>IF(INDEX(Оценка!C$2:AF$1540,A8755*11+7,(B8757-1)*3+1)="","",INDEX(Оценка!C$2:AF$1540,A8755*11+7,(B8757-1)*3+1)&amp;" ("&amp;INDEX(Оценка!C$2:AF$1540,A8755*11+7,(B8757-1)*3+2)&amp;") ("&amp;INDEX(Оценка!C$2:AF$1540,A8755*11+7,(B8757-1)*3+3)&amp;")")</f>
        <v/>
      </c>
    </row>
    <row r="8758" spans="1:6" s="15" customFormat="1" x14ac:dyDescent="0.25">
      <c r="A8758" s="15">
        <v>95</v>
      </c>
      <c r="B8758" s="15">
        <v>2</v>
      </c>
      <c r="D8758" s="15" t="str">
        <f>IF(INDEX(Разделы!C$2:L$1540,A8758*11+7,B8758)="","","- "&amp;INDEX(Разделы!C$2:L$1540,A8758*11+7,B8758))</f>
        <v/>
      </c>
      <c r="E8758" s="15" t="str">
        <f>IF(INDEX(Оценка!C$2:AF$1540,A8756*11+8,(B8758-1)*3+1)="","",INDEX(Оценка!C$2:AF$1540,A8756*11+8,(B8758-1)*3+1)&amp;" ("&amp;INDEX(Оценка!C$2:AF$1540,A8756*11+8,(B8758-1)*3+2)&amp;") ("&amp;INDEX(Оценка!C$2:AF$1540,A8756*11+8,(B8758-1)*3+3)&amp;")")</f>
        <v/>
      </c>
      <c r="F8758" s="15" t="str">
        <f>IF(INDEX(Содержание!C$2:L$1680,A8758*6+5,B8758)="","",INDEX(Содержание!C$2:L$1680,A8758*6+5,B8758))</f>
        <v/>
      </c>
    </row>
    <row r="8759" spans="1:6" s="15" customFormat="1" x14ac:dyDescent="0.25">
      <c r="A8759" s="15">
        <v>95</v>
      </c>
      <c r="B8759" s="15">
        <v>2</v>
      </c>
      <c r="D8759" s="15" t="str">
        <f>IF(INDEX(Разделы!C$2:L$1540,A8759*11+8,B8759)="","","- "&amp;INDEX(Разделы!C$2:L$1540,A8759*11+8,B8759))</f>
        <v/>
      </c>
      <c r="E8759" s="15" t="str">
        <f>IF(INDEX(Оценка!C$2:AF$1540,A8757*11+9,(B8759-1)*3+1)="","",INDEX(Оценка!C$2:AF$1540,A8757*11+9,(B8759-1)*3+1)&amp;" ("&amp;INDEX(Оценка!C$2:AF$1540,A8757*11+9,(B8759-1)*3+2)&amp;") ("&amp;INDEX(Оценка!C$2:AF$1540,A8757*11+9,(B8759-1)*3+3)&amp;")")</f>
        <v/>
      </c>
    </row>
    <row r="8760" spans="1:6" s="15" customFormat="1" x14ac:dyDescent="0.25">
      <c r="A8760" s="15">
        <v>95</v>
      </c>
      <c r="B8760" s="15">
        <v>2</v>
      </c>
      <c r="D8760" s="15" t="str">
        <f>IF(INDEX(Разделы!C$2:L$1540,A8760*11+9,B8760)="","","- "&amp;INDEX(Разделы!C$2:L$1540,A8760*11+9,B8760))</f>
        <v/>
      </c>
      <c r="E8760" s="15" t="str">
        <f>IF(INDEX(Оценка!C$2:AF$1540,A8758*11+10,(B8760-1)*3+1)="","",INDEX(Оценка!C$2:AF$1540,A8758*11+10,(B8760-1)*3+1)&amp;" ("&amp;INDEX(Оценка!C$2:AF$1540,A8758*11+10,(B8760-1)*3+2)&amp;") ("&amp;INDEX(Оценка!C$2:AF$1540,A8758*11+10,(B8760-1)*3+3)&amp;")")</f>
        <v/>
      </c>
    </row>
    <row r="8761" spans="1:6" s="15" customFormat="1" x14ac:dyDescent="0.25">
      <c r="A8761" s="15">
        <v>95</v>
      </c>
      <c r="B8761" s="15">
        <v>2</v>
      </c>
      <c r="D8761" s="15" t="str">
        <f>IF(INDEX(Разделы!C$2:L$1540,A8761*11+10,B8761)="","","- "&amp;INDEX(Разделы!C$2:L$1540,A8761*11+10,B8761))</f>
        <v/>
      </c>
    </row>
    <row r="8762" spans="1:6" s="15" customFormat="1" x14ac:dyDescent="0.25">
      <c r="A8762" s="15">
        <v>95</v>
      </c>
      <c r="B8762" s="15">
        <v>2</v>
      </c>
    </row>
    <row r="8763" spans="1:6" s="15" customFormat="1" x14ac:dyDescent="0.25">
      <c r="A8763" s="15">
        <v>95</v>
      </c>
      <c r="B8763" s="15">
        <v>3</v>
      </c>
      <c r="D8763" s="15" t="str">
        <f xml:space="preserve"> IF(INDEX(Разделы!C$2:L$1540,A8763*11+3,B8763)="","","= "&amp;INDEX(Разделы!C$2:L$1540,A8763*11+3,B8763)&amp;" ("&amp;INDEX(Разделы!C$2:L$1540,A8763*11+4,B8763)&amp;")")</f>
        <v/>
      </c>
      <c r="E8763" s="15" t="str">
        <f>IF(INDEX(Оценка!C$2:AF$1540,A8761*11+4,(B8763-1)*3+1)="","",INDEX(Оценка!C$2:AF$1540,A8761*11+4,(B8763-1)*3+1)&amp;" ("&amp;INDEX(Оценка!C$2:AF$1540,A8761*11+4,(B8763-1)*3+2)&amp;") ("&amp;INDEX(Оценка!C$2:AF$1540,A8761*11+4,(B8763-1)*3+3)&amp;")")</f>
        <v/>
      </c>
      <c r="F8763" s="15" t="str">
        <f>IF(INDEX(Содержание!C$2:L$1680,A8763*6+2,B8763)="","",INDEX(Содержание!C$2:L$1680,A8763*6+2,B8763))</f>
        <v/>
      </c>
    </row>
    <row r="8764" spans="1:6" s="15" customFormat="1" x14ac:dyDescent="0.25">
      <c r="A8764" s="15">
        <v>95</v>
      </c>
      <c r="B8764" s="15">
        <v>3</v>
      </c>
      <c r="E8764" s="15" t="str">
        <f>IF(INDEX(Оценка!C$2:AF$1540,A8762*11+5,(B8764-1)*3+1)="","",INDEX(Оценка!C$2:AF$1540,A8762*11+5,(B8764-1)*3+1)&amp;" ("&amp;INDEX(Оценка!C$2:AF$1540,A8762*11+5,(B8764-1)*3+2)&amp;") ("&amp;INDEX(Оценка!C$2:AF$1540,A8762*11+5,(B8764-1)*3+3)&amp;")")</f>
        <v/>
      </c>
    </row>
    <row r="8765" spans="1:6" s="15" customFormat="1" x14ac:dyDescent="0.25">
      <c r="A8765" s="15">
        <v>95</v>
      </c>
      <c r="B8765" s="15">
        <v>3</v>
      </c>
      <c r="D8765" s="15" t="str">
        <f>IF(INDEX(Разделы!C$2:L$1540,A8765*11+5,B8765)="","","- "&amp;INDEX(Разделы!C$2:L$1540,A8765*11+5,B8765))</f>
        <v/>
      </c>
      <c r="E8765" s="15" t="str">
        <f>IF(INDEX(Оценка!C$2:AF$1540,A8763*11+6,(B8765-1)*3+1)="","",INDEX(Оценка!C$2:AF$1540,A8763*11+6,(B8765-1)*3+1)&amp;" ("&amp;INDEX(Оценка!C$2:AF$1540,A8763*11+6,(B8765-1)*3+2)&amp;") ("&amp;INDEX(Оценка!C$2:AF$1540,A8763*11+6,(B8765-1)*3+3)&amp;")")</f>
        <v/>
      </c>
      <c r="F8765" s="15" t="str">
        <f>IF(INDEX(Содержание!C$2:L$1680,A8765*6+3,B8765)="","","= "&amp;INDEX(Содержание!C$2:L$1680,A8765*6+3,B8765)&amp;" "&amp;INDEX(Содержание!C$2:L$1680,A8767*6+4,B8767))</f>
        <v/>
      </c>
    </row>
    <row r="8766" spans="1:6" s="15" customFormat="1" x14ac:dyDescent="0.25">
      <c r="A8766" s="15">
        <v>95</v>
      </c>
      <c r="B8766" s="15">
        <v>3</v>
      </c>
      <c r="D8766" s="15" t="str">
        <f>IF(INDEX(Разделы!C$2:L$1540,A8766*11+6,B8766)="","","- "&amp;INDEX(Разделы!C$2:L$1540,A8766*11+6,B8766))</f>
        <v/>
      </c>
      <c r="E8766" s="15" t="str">
        <f>IF(INDEX(Оценка!C$2:AF$1540,A8764*11+7,(B8766-1)*3+1)="","",INDEX(Оценка!C$2:AF$1540,A8764*11+7,(B8766-1)*3+1)&amp;" ("&amp;INDEX(Оценка!C$2:AF$1540,A8764*11+7,(B8766-1)*3+2)&amp;") ("&amp;INDEX(Оценка!C$2:AF$1540,A8764*11+7,(B8766-1)*3+3)&amp;")")</f>
        <v/>
      </c>
    </row>
    <row r="8767" spans="1:6" s="15" customFormat="1" x14ac:dyDescent="0.25">
      <c r="A8767" s="15">
        <v>95</v>
      </c>
      <c r="B8767" s="15">
        <v>3</v>
      </c>
      <c r="D8767" s="15" t="str">
        <f>IF(INDEX(Разделы!C$2:L$1540,A8767*11+7,B8767)="","","- "&amp;INDEX(Разделы!C$2:L$1540,A8767*11+7,B8767))</f>
        <v/>
      </c>
      <c r="E8767" s="15" t="str">
        <f>IF(INDEX(Оценка!C$2:AF$1540,A8765*11+8,(B8767-1)*3+1)="","",INDEX(Оценка!C$2:AF$1540,A8765*11+8,(B8767-1)*3+1)&amp;" ("&amp;INDEX(Оценка!C$2:AF$1540,A8765*11+8,(B8767-1)*3+2)&amp;") ("&amp;INDEX(Оценка!C$2:AF$1540,A8765*11+8,(B8767-1)*3+3)&amp;")")</f>
        <v/>
      </c>
      <c r="F8767" s="15" t="str">
        <f>IF(INDEX(Содержание!C$2:L$1680,A8767*6+5,B8767)="","",INDEX(Содержание!C$2:L$1680,A8767*6+5,B8767))</f>
        <v/>
      </c>
    </row>
    <row r="8768" spans="1:6" s="15" customFormat="1" x14ac:dyDescent="0.25">
      <c r="A8768" s="15">
        <v>95</v>
      </c>
      <c r="B8768" s="15">
        <v>3</v>
      </c>
      <c r="D8768" s="15" t="str">
        <f>IF(INDEX(Разделы!C$2:L$1540,A8768*11+8,B8768)="","","- "&amp;INDEX(Разделы!C$2:L$1540,A8768*11+8,B8768))</f>
        <v/>
      </c>
      <c r="E8768" s="15" t="str">
        <f>IF(INDEX(Оценка!C$2:AF$1540,A8766*11+9,(B8768-1)*3+1)="","",INDEX(Оценка!C$2:AF$1540,A8766*11+9,(B8768-1)*3+1)&amp;" ("&amp;INDEX(Оценка!C$2:AF$1540,A8766*11+9,(B8768-1)*3+2)&amp;") ("&amp;INDEX(Оценка!C$2:AF$1540,A8766*11+9,(B8768-1)*3+3)&amp;")")</f>
        <v/>
      </c>
    </row>
    <row r="8769" spans="1:6" s="15" customFormat="1" x14ac:dyDescent="0.25">
      <c r="A8769" s="15">
        <v>95</v>
      </c>
      <c r="B8769" s="15">
        <v>3</v>
      </c>
      <c r="D8769" s="15" t="str">
        <f>IF(INDEX(Разделы!C$2:L$1540,A8769*11+9,B8769)="","","- "&amp;INDEX(Разделы!C$2:L$1540,A8769*11+9,B8769))</f>
        <v/>
      </c>
      <c r="E8769" s="15" t="str">
        <f>IF(INDEX(Оценка!C$2:AF$1540,A8767*11+10,(B8769-1)*3+1)="","",INDEX(Оценка!C$2:AF$1540,A8767*11+10,(B8769-1)*3+1)&amp;" ("&amp;INDEX(Оценка!C$2:AF$1540,A8767*11+10,(B8769-1)*3+2)&amp;") ("&amp;INDEX(Оценка!C$2:AF$1540,A8767*11+10,(B8769-1)*3+3)&amp;")")</f>
        <v/>
      </c>
    </row>
    <row r="8770" spans="1:6" s="15" customFormat="1" x14ac:dyDescent="0.25">
      <c r="A8770" s="15">
        <v>95</v>
      </c>
      <c r="B8770" s="15">
        <v>3</v>
      </c>
      <c r="D8770" s="15" t="str">
        <f>IF(INDEX(Разделы!C$2:L$1540,A8770*11+10,B8770)="","","- "&amp;INDEX(Разделы!C$2:L$1540,A8770*11+10,B8770))</f>
        <v/>
      </c>
    </row>
    <row r="8771" spans="1:6" s="15" customFormat="1" x14ac:dyDescent="0.25">
      <c r="A8771" s="15">
        <v>95</v>
      </c>
      <c r="B8771" s="15">
        <v>3</v>
      </c>
    </row>
    <row r="8772" spans="1:6" s="15" customFormat="1" x14ac:dyDescent="0.25">
      <c r="A8772" s="15">
        <v>95</v>
      </c>
      <c r="B8772" s="15">
        <v>4</v>
      </c>
      <c r="D8772" s="15" t="str">
        <f xml:space="preserve"> IF(INDEX(Разделы!C$2:L$1540,A8772*11+3,B8772)="","","= "&amp;INDEX(Разделы!C$2:L$1540,A8772*11+3,B8772)&amp;" ("&amp;INDEX(Разделы!C$2:L$1540,A8772*11+4,B8772)&amp;")")</f>
        <v/>
      </c>
      <c r="E8772" s="15" t="str">
        <f>IF(INDEX(Оценка!C$2:AF$1540,A8770*11+4,(B8772-1)*3+1)="","",INDEX(Оценка!C$2:AF$1540,A8770*11+4,(B8772-1)*3+1)&amp;" ("&amp;INDEX(Оценка!C$2:AF$1540,A8770*11+4,(B8772-1)*3+2)&amp;") ("&amp;INDEX(Оценка!C$2:AF$1540,A8770*11+4,(B8772-1)*3+3)&amp;")")</f>
        <v/>
      </c>
      <c r="F8772" s="15" t="str">
        <f>IF(INDEX(Содержание!C$2:L$1680,A8772*6+2,B8772)="","",INDEX(Содержание!C$2:L$1680,A8772*6+2,B8772))</f>
        <v/>
      </c>
    </row>
    <row r="8773" spans="1:6" s="15" customFormat="1" x14ac:dyDescent="0.25">
      <c r="A8773" s="15">
        <v>95</v>
      </c>
      <c r="B8773" s="15">
        <v>4</v>
      </c>
      <c r="E8773" s="15" t="str">
        <f>IF(INDEX(Оценка!C$2:AF$1540,A8771*11+5,(B8773-1)*3+1)="","",INDEX(Оценка!C$2:AF$1540,A8771*11+5,(B8773-1)*3+1)&amp;" ("&amp;INDEX(Оценка!C$2:AF$1540,A8771*11+5,(B8773-1)*3+2)&amp;") ("&amp;INDEX(Оценка!C$2:AF$1540,A8771*11+5,(B8773-1)*3+3)&amp;")")</f>
        <v/>
      </c>
    </row>
    <row r="8774" spans="1:6" s="15" customFormat="1" x14ac:dyDescent="0.25">
      <c r="A8774" s="15">
        <v>95</v>
      </c>
      <c r="B8774" s="15">
        <v>4</v>
      </c>
      <c r="D8774" s="15" t="str">
        <f>IF(INDEX(Разделы!C$2:L$1540,A8774*11+5,B8774)="","","- "&amp;INDEX(Разделы!C$2:L$1540,A8774*11+5,B8774))</f>
        <v/>
      </c>
      <c r="E8774" s="15" t="str">
        <f>IF(INDEX(Оценка!C$2:AF$1540,A8772*11+6,(B8774-1)*3+1)="","",INDEX(Оценка!C$2:AF$1540,A8772*11+6,(B8774-1)*3+1)&amp;" ("&amp;INDEX(Оценка!C$2:AF$1540,A8772*11+6,(B8774-1)*3+2)&amp;") ("&amp;INDEX(Оценка!C$2:AF$1540,A8772*11+6,(B8774-1)*3+3)&amp;")")</f>
        <v/>
      </c>
      <c r="F8774" s="15" t="str">
        <f>IF(INDEX(Содержание!C$2:L$1680,A8774*6+3,B8774)="","","= "&amp;INDEX(Содержание!C$2:L$1680,A8774*6+3,B8774)&amp;" "&amp;INDEX(Содержание!C$2:L$1680,A8776*6+4,B8776))</f>
        <v/>
      </c>
    </row>
    <row r="8775" spans="1:6" s="15" customFormat="1" x14ac:dyDescent="0.25">
      <c r="A8775" s="15">
        <v>95</v>
      </c>
      <c r="B8775" s="15">
        <v>4</v>
      </c>
      <c r="D8775" s="15" t="str">
        <f>IF(INDEX(Разделы!C$2:L$1540,A8775*11+6,B8775)="","","- "&amp;INDEX(Разделы!C$2:L$1540,A8775*11+6,B8775))</f>
        <v/>
      </c>
      <c r="E8775" s="15" t="str">
        <f>IF(INDEX(Оценка!C$2:AF$1540,A8773*11+7,(B8775-1)*3+1)="","",INDEX(Оценка!C$2:AF$1540,A8773*11+7,(B8775-1)*3+1)&amp;" ("&amp;INDEX(Оценка!C$2:AF$1540,A8773*11+7,(B8775-1)*3+2)&amp;") ("&amp;INDEX(Оценка!C$2:AF$1540,A8773*11+7,(B8775-1)*3+3)&amp;")")</f>
        <v/>
      </c>
    </row>
    <row r="8776" spans="1:6" s="15" customFormat="1" x14ac:dyDescent="0.25">
      <c r="A8776" s="15">
        <v>95</v>
      </c>
      <c r="B8776" s="15">
        <v>4</v>
      </c>
      <c r="D8776" s="15" t="str">
        <f>IF(INDEX(Разделы!C$2:L$1540,A8776*11+7,B8776)="","","- "&amp;INDEX(Разделы!C$2:L$1540,A8776*11+7,B8776))</f>
        <v/>
      </c>
      <c r="E8776" s="15" t="str">
        <f>IF(INDEX(Оценка!C$2:AF$1540,A8774*11+8,(B8776-1)*3+1)="","",INDEX(Оценка!C$2:AF$1540,A8774*11+8,(B8776-1)*3+1)&amp;" ("&amp;INDEX(Оценка!C$2:AF$1540,A8774*11+8,(B8776-1)*3+2)&amp;") ("&amp;INDEX(Оценка!C$2:AF$1540,A8774*11+8,(B8776-1)*3+3)&amp;")")</f>
        <v/>
      </c>
      <c r="F8776" s="15" t="str">
        <f>IF(INDEX(Содержание!C$2:L$1680,A8776*6+5,B8776)="","",INDEX(Содержание!C$2:L$1680,A8776*6+5,B8776))</f>
        <v/>
      </c>
    </row>
    <row r="8777" spans="1:6" s="15" customFormat="1" x14ac:dyDescent="0.25">
      <c r="A8777" s="15">
        <v>95</v>
      </c>
      <c r="B8777" s="15">
        <v>4</v>
      </c>
      <c r="D8777" s="15" t="str">
        <f>IF(INDEX(Разделы!C$2:L$1540,A8777*11+8,B8777)="","","- "&amp;INDEX(Разделы!C$2:L$1540,A8777*11+8,B8777))</f>
        <v/>
      </c>
      <c r="E8777" s="15" t="str">
        <f>IF(INDEX(Оценка!C$2:AF$1540,A8775*11+9,(B8777-1)*3+1)="","",INDEX(Оценка!C$2:AF$1540,A8775*11+9,(B8777-1)*3+1)&amp;" ("&amp;INDEX(Оценка!C$2:AF$1540,A8775*11+9,(B8777-1)*3+2)&amp;") ("&amp;INDEX(Оценка!C$2:AF$1540,A8775*11+9,(B8777-1)*3+3)&amp;")")</f>
        <v/>
      </c>
    </row>
    <row r="8778" spans="1:6" s="15" customFormat="1" x14ac:dyDescent="0.25">
      <c r="A8778" s="15">
        <v>95</v>
      </c>
      <c r="B8778" s="15">
        <v>4</v>
      </c>
      <c r="D8778" s="15" t="str">
        <f>IF(INDEX(Разделы!C$2:L$1540,A8778*11+9,B8778)="","","- "&amp;INDEX(Разделы!C$2:L$1540,A8778*11+9,B8778))</f>
        <v/>
      </c>
      <c r="E8778" s="15" t="str">
        <f>IF(INDEX(Оценка!C$2:AF$1540,A8776*11+10,(B8778-1)*3+1)="","",INDEX(Оценка!C$2:AF$1540,A8776*11+10,(B8778-1)*3+1)&amp;" ("&amp;INDEX(Оценка!C$2:AF$1540,A8776*11+10,(B8778-1)*3+2)&amp;") ("&amp;INDEX(Оценка!C$2:AF$1540,A8776*11+10,(B8778-1)*3+3)&amp;")")</f>
        <v/>
      </c>
    </row>
    <row r="8779" spans="1:6" s="15" customFormat="1" x14ac:dyDescent="0.25">
      <c r="A8779" s="15">
        <v>95</v>
      </c>
      <c r="B8779" s="15">
        <v>4</v>
      </c>
      <c r="D8779" s="15" t="str">
        <f>IF(INDEX(Разделы!C$2:L$1540,A8779*11+10,B8779)="","","- "&amp;INDEX(Разделы!C$2:L$1540,A8779*11+10,B8779))</f>
        <v/>
      </c>
    </row>
    <row r="8780" spans="1:6" s="15" customFormat="1" x14ac:dyDescent="0.25">
      <c r="A8780" s="15">
        <v>95</v>
      </c>
      <c r="B8780" s="15">
        <v>4</v>
      </c>
    </row>
    <row r="8781" spans="1:6" s="15" customFormat="1" x14ac:dyDescent="0.25">
      <c r="A8781" s="15">
        <v>95</v>
      </c>
      <c r="B8781" s="15">
        <v>5</v>
      </c>
      <c r="D8781" s="15" t="str">
        <f xml:space="preserve"> IF(INDEX(Разделы!C$2:L$1540,A8781*11+3,B8781)="","","= "&amp;INDEX(Разделы!C$2:L$1540,A8781*11+3,B8781)&amp;" ("&amp;INDEX(Разделы!C$2:L$1540,A8781*11+4,B8781)&amp;")")</f>
        <v/>
      </c>
      <c r="E8781" s="15" t="str">
        <f>IF(INDEX(Оценка!C$2:AF$1540,A8779*11+4,(B8781-1)*3+1)="","",INDEX(Оценка!C$2:AF$1540,A8779*11+4,(B8781-1)*3+1)&amp;" ("&amp;INDEX(Оценка!C$2:AF$1540,A8779*11+4,(B8781-1)*3+2)&amp;") ("&amp;INDEX(Оценка!C$2:AF$1540,A8779*11+4,(B8781-1)*3+3)&amp;")")</f>
        <v/>
      </c>
      <c r="F8781" s="15" t="str">
        <f>IF(INDEX(Содержание!C$2:L$1680,A8781*6+2,B8781)="","",INDEX(Содержание!C$2:L$1680,A8781*6+2,B8781))</f>
        <v/>
      </c>
    </row>
    <row r="8782" spans="1:6" s="15" customFormat="1" x14ac:dyDescent="0.25">
      <c r="A8782" s="15">
        <v>95</v>
      </c>
      <c r="B8782" s="15">
        <v>5</v>
      </c>
      <c r="E8782" s="15" t="str">
        <f>IF(INDEX(Оценка!C$2:AF$1540,A8780*11+5,(B8782-1)*3+1)="","",INDEX(Оценка!C$2:AF$1540,A8780*11+5,(B8782-1)*3+1)&amp;" ("&amp;INDEX(Оценка!C$2:AF$1540,A8780*11+5,(B8782-1)*3+2)&amp;") ("&amp;INDEX(Оценка!C$2:AF$1540,A8780*11+5,(B8782-1)*3+3)&amp;")")</f>
        <v/>
      </c>
    </row>
    <row r="8783" spans="1:6" s="15" customFormat="1" x14ac:dyDescent="0.25">
      <c r="A8783" s="15">
        <v>95</v>
      </c>
      <c r="B8783" s="15">
        <v>5</v>
      </c>
      <c r="D8783" s="15" t="str">
        <f>IF(INDEX(Разделы!C$2:L$1540,A8783*11+5,B8783)="","","- "&amp;INDEX(Разделы!C$2:L$1540,A8783*11+5,B8783))</f>
        <v/>
      </c>
      <c r="E8783" s="15" t="str">
        <f>IF(INDEX(Оценка!C$2:AF$1540,A8781*11+6,(B8783-1)*3+1)="","",INDEX(Оценка!C$2:AF$1540,A8781*11+6,(B8783-1)*3+1)&amp;" ("&amp;INDEX(Оценка!C$2:AF$1540,A8781*11+6,(B8783-1)*3+2)&amp;") ("&amp;INDEX(Оценка!C$2:AF$1540,A8781*11+6,(B8783-1)*3+3)&amp;")")</f>
        <v/>
      </c>
      <c r="F8783" s="15" t="str">
        <f>IF(INDEX(Содержание!C$2:L$1680,A8783*6+3,B8783)="","","= "&amp;INDEX(Содержание!C$2:L$1680,A8783*6+3,B8783)&amp;" "&amp;INDEX(Содержание!C$2:L$1680,A8785*6+4,B8785))</f>
        <v/>
      </c>
    </row>
    <row r="8784" spans="1:6" s="15" customFormat="1" x14ac:dyDescent="0.25">
      <c r="A8784" s="15">
        <v>95</v>
      </c>
      <c r="B8784" s="15">
        <v>5</v>
      </c>
      <c r="D8784" s="15" t="str">
        <f>IF(INDEX(Разделы!C$2:L$1540,A8784*11+6,B8784)="","","- "&amp;INDEX(Разделы!C$2:L$1540,A8784*11+6,B8784))</f>
        <v/>
      </c>
      <c r="E8784" s="15" t="str">
        <f>IF(INDEX(Оценка!C$2:AF$1540,A8782*11+7,(B8784-1)*3+1)="","",INDEX(Оценка!C$2:AF$1540,A8782*11+7,(B8784-1)*3+1)&amp;" ("&amp;INDEX(Оценка!C$2:AF$1540,A8782*11+7,(B8784-1)*3+2)&amp;") ("&amp;INDEX(Оценка!C$2:AF$1540,A8782*11+7,(B8784-1)*3+3)&amp;")")</f>
        <v/>
      </c>
    </row>
    <row r="8785" spans="1:6" s="15" customFormat="1" x14ac:dyDescent="0.25">
      <c r="A8785" s="15">
        <v>95</v>
      </c>
      <c r="B8785" s="15">
        <v>5</v>
      </c>
      <c r="D8785" s="15" t="str">
        <f>IF(INDEX(Разделы!C$2:L$1540,A8785*11+7,B8785)="","","- "&amp;INDEX(Разделы!C$2:L$1540,A8785*11+7,B8785))</f>
        <v/>
      </c>
      <c r="E8785" s="15" t="str">
        <f>IF(INDEX(Оценка!C$2:AF$1540,A8783*11+8,(B8785-1)*3+1)="","",INDEX(Оценка!C$2:AF$1540,A8783*11+8,(B8785-1)*3+1)&amp;" ("&amp;INDEX(Оценка!C$2:AF$1540,A8783*11+8,(B8785-1)*3+2)&amp;") ("&amp;INDEX(Оценка!C$2:AF$1540,A8783*11+8,(B8785-1)*3+3)&amp;")")</f>
        <v/>
      </c>
      <c r="F8785" s="15" t="str">
        <f>IF(INDEX(Содержание!C$2:L$1680,A8785*6+5,B8785)="","",INDEX(Содержание!C$2:L$1680,A8785*6+5,B8785))</f>
        <v/>
      </c>
    </row>
    <row r="8786" spans="1:6" s="15" customFormat="1" x14ac:dyDescent="0.25">
      <c r="A8786" s="15">
        <v>95</v>
      </c>
      <c r="B8786" s="15">
        <v>5</v>
      </c>
      <c r="D8786" s="15" t="str">
        <f>IF(INDEX(Разделы!C$2:L$1540,A8786*11+8,B8786)="","","- "&amp;INDEX(Разделы!C$2:L$1540,A8786*11+8,B8786))</f>
        <v/>
      </c>
      <c r="E8786" s="15" t="str">
        <f>IF(INDEX(Оценка!C$2:AF$1540,A8784*11+9,(B8786-1)*3+1)="","",INDEX(Оценка!C$2:AF$1540,A8784*11+9,(B8786-1)*3+1)&amp;" ("&amp;INDEX(Оценка!C$2:AF$1540,A8784*11+9,(B8786-1)*3+2)&amp;") ("&amp;INDEX(Оценка!C$2:AF$1540,A8784*11+9,(B8786-1)*3+3)&amp;")")</f>
        <v/>
      </c>
    </row>
    <row r="8787" spans="1:6" s="15" customFormat="1" x14ac:dyDescent="0.25">
      <c r="A8787" s="15">
        <v>95</v>
      </c>
      <c r="B8787" s="15">
        <v>5</v>
      </c>
      <c r="D8787" s="15" t="str">
        <f>IF(INDEX(Разделы!C$2:L$1540,A8787*11+9,B8787)="","","- "&amp;INDEX(Разделы!C$2:L$1540,A8787*11+9,B8787))</f>
        <v/>
      </c>
      <c r="E8787" s="15" t="str">
        <f>IF(INDEX(Оценка!C$2:AF$1540,A8785*11+10,(B8787-1)*3+1)="","",INDEX(Оценка!C$2:AF$1540,A8785*11+10,(B8787-1)*3+1)&amp;" ("&amp;INDEX(Оценка!C$2:AF$1540,A8785*11+10,(B8787-1)*3+2)&amp;") ("&amp;INDEX(Оценка!C$2:AF$1540,A8785*11+10,(B8787-1)*3+3)&amp;")")</f>
        <v/>
      </c>
    </row>
    <row r="8788" spans="1:6" s="15" customFormat="1" x14ac:dyDescent="0.25">
      <c r="A8788" s="15">
        <v>95</v>
      </c>
      <c r="B8788" s="15">
        <v>5</v>
      </c>
      <c r="D8788" s="15" t="str">
        <f>IF(INDEX(Разделы!C$2:L$1540,A8788*11+10,B8788)="","","- "&amp;INDEX(Разделы!C$2:L$1540,A8788*11+10,B8788))</f>
        <v/>
      </c>
    </row>
    <row r="8789" spans="1:6" s="15" customFormat="1" x14ac:dyDescent="0.25">
      <c r="A8789" s="15">
        <v>95</v>
      </c>
      <c r="B8789" s="15">
        <v>5</v>
      </c>
    </row>
    <row r="8790" spans="1:6" s="15" customFormat="1" x14ac:dyDescent="0.25">
      <c r="A8790" s="15">
        <v>95</v>
      </c>
      <c r="B8790" s="15">
        <v>6</v>
      </c>
      <c r="D8790" s="15" t="str">
        <f xml:space="preserve"> IF(INDEX(Разделы!C$2:L$1540,A8790*11+3,B8790)="","","= "&amp;INDEX(Разделы!C$2:L$1540,A8790*11+3,B8790)&amp;" ("&amp;INDEX(Разделы!C$2:L$1540,A8790*11+4,B8790)&amp;")")</f>
        <v/>
      </c>
      <c r="E8790" s="15" t="str">
        <f>IF(INDEX(Оценка!C$2:AF$1540,A8788*11+4,(B8790-1)*3+1)="","",INDEX(Оценка!C$2:AF$1540,A8788*11+4,(B8790-1)*3+1)&amp;" ("&amp;INDEX(Оценка!C$2:AF$1540,A8788*11+4,(B8790-1)*3+2)&amp;") ("&amp;INDEX(Оценка!C$2:AF$1540,A8788*11+4,(B8790-1)*3+3)&amp;")")</f>
        <v/>
      </c>
      <c r="F8790" s="15" t="str">
        <f>IF(INDEX(Содержание!C$2:L$1680,A8790*6+2,B8790)="","",INDEX(Содержание!C$2:L$1680,A8790*6+2,B8790))</f>
        <v/>
      </c>
    </row>
    <row r="8791" spans="1:6" s="15" customFormat="1" x14ac:dyDescent="0.25">
      <c r="A8791" s="15">
        <v>95</v>
      </c>
      <c r="B8791" s="15">
        <v>6</v>
      </c>
      <c r="E8791" s="15" t="str">
        <f>IF(INDEX(Оценка!C$2:AF$1540,A8789*11+5,(B8791-1)*3+1)="","",INDEX(Оценка!C$2:AF$1540,A8789*11+5,(B8791-1)*3+1)&amp;" ("&amp;INDEX(Оценка!C$2:AF$1540,A8789*11+5,(B8791-1)*3+2)&amp;") ("&amp;INDEX(Оценка!C$2:AF$1540,A8789*11+5,(B8791-1)*3+3)&amp;")")</f>
        <v/>
      </c>
    </row>
    <row r="8792" spans="1:6" s="15" customFormat="1" x14ac:dyDescent="0.25">
      <c r="A8792" s="15">
        <v>95</v>
      </c>
      <c r="B8792" s="15">
        <v>6</v>
      </c>
      <c r="D8792" s="15" t="str">
        <f>IF(INDEX(Разделы!C$2:L$1540,A8792*11+5,B8792)="","","- "&amp;INDEX(Разделы!C$2:L$1540,A8792*11+5,B8792))</f>
        <v/>
      </c>
      <c r="E8792" s="15" t="str">
        <f>IF(INDEX(Оценка!C$2:AF$1540,A8790*11+6,(B8792-1)*3+1)="","",INDEX(Оценка!C$2:AF$1540,A8790*11+6,(B8792-1)*3+1)&amp;" ("&amp;INDEX(Оценка!C$2:AF$1540,A8790*11+6,(B8792-1)*3+2)&amp;") ("&amp;INDEX(Оценка!C$2:AF$1540,A8790*11+6,(B8792-1)*3+3)&amp;")")</f>
        <v/>
      </c>
      <c r="F8792" s="15" t="str">
        <f>IF(INDEX(Содержание!C$2:L$1680,A8792*6+3,B8792)="","","= "&amp;INDEX(Содержание!C$2:L$1680,A8792*6+3,B8792)&amp;" "&amp;INDEX(Содержание!C$2:L$1680,A8794*6+4,B8794))</f>
        <v/>
      </c>
    </row>
    <row r="8793" spans="1:6" s="15" customFormat="1" x14ac:dyDescent="0.25">
      <c r="A8793" s="15">
        <v>95</v>
      </c>
      <c r="B8793" s="15">
        <v>6</v>
      </c>
      <c r="D8793" s="15" t="str">
        <f>IF(INDEX(Разделы!C$2:L$1540,A8793*11+6,B8793)="","","- "&amp;INDEX(Разделы!C$2:L$1540,A8793*11+6,B8793))</f>
        <v/>
      </c>
      <c r="E8793" s="15" t="str">
        <f>IF(INDEX(Оценка!C$2:AF$1540,A8791*11+7,(B8793-1)*3+1)="","",INDEX(Оценка!C$2:AF$1540,A8791*11+7,(B8793-1)*3+1)&amp;" ("&amp;INDEX(Оценка!C$2:AF$1540,A8791*11+7,(B8793-1)*3+2)&amp;") ("&amp;INDEX(Оценка!C$2:AF$1540,A8791*11+7,(B8793-1)*3+3)&amp;")")</f>
        <v/>
      </c>
    </row>
    <row r="8794" spans="1:6" s="15" customFormat="1" x14ac:dyDescent="0.25">
      <c r="A8794" s="15">
        <v>95</v>
      </c>
      <c r="B8794" s="15">
        <v>6</v>
      </c>
      <c r="D8794" s="15" t="str">
        <f>IF(INDEX(Разделы!C$2:L$1540,A8794*11+7,B8794)="","","- "&amp;INDEX(Разделы!C$2:L$1540,A8794*11+7,B8794))</f>
        <v/>
      </c>
      <c r="E8794" s="15" t="str">
        <f>IF(INDEX(Оценка!C$2:AF$1540,A8792*11+8,(B8794-1)*3+1)="","",INDEX(Оценка!C$2:AF$1540,A8792*11+8,(B8794-1)*3+1)&amp;" ("&amp;INDEX(Оценка!C$2:AF$1540,A8792*11+8,(B8794-1)*3+2)&amp;") ("&amp;INDEX(Оценка!C$2:AF$1540,A8792*11+8,(B8794-1)*3+3)&amp;")")</f>
        <v/>
      </c>
      <c r="F8794" s="15" t="str">
        <f>IF(INDEX(Содержание!C$2:L$1680,A8794*6+5,B8794)="","",INDEX(Содержание!C$2:L$1680,A8794*6+5,B8794))</f>
        <v/>
      </c>
    </row>
    <row r="8795" spans="1:6" s="15" customFormat="1" x14ac:dyDescent="0.25">
      <c r="A8795" s="15">
        <v>95</v>
      </c>
      <c r="B8795" s="15">
        <v>6</v>
      </c>
      <c r="D8795" s="15" t="str">
        <f>IF(INDEX(Разделы!C$2:L$1540,A8795*11+8,B8795)="","","- "&amp;INDEX(Разделы!C$2:L$1540,A8795*11+8,B8795))</f>
        <v/>
      </c>
      <c r="E8795" s="15" t="str">
        <f>IF(INDEX(Оценка!C$2:AF$1540,A8793*11+9,(B8795-1)*3+1)="","",INDEX(Оценка!C$2:AF$1540,A8793*11+9,(B8795-1)*3+1)&amp;" ("&amp;INDEX(Оценка!C$2:AF$1540,A8793*11+9,(B8795-1)*3+2)&amp;") ("&amp;INDEX(Оценка!C$2:AF$1540,A8793*11+9,(B8795-1)*3+3)&amp;")")</f>
        <v/>
      </c>
    </row>
    <row r="8796" spans="1:6" s="15" customFormat="1" x14ac:dyDescent="0.25">
      <c r="A8796" s="15">
        <v>95</v>
      </c>
      <c r="B8796" s="15">
        <v>6</v>
      </c>
      <c r="D8796" s="15" t="str">
        <f>IF(INDEX(Разделы!C$2:L$1540,A8796*11+9,B8796)="","","- "&amp;INDEX(Разделы!C$2:L$1540,A8796*11+9,B8796))</f>
        <v/>
      </c>
      <c r="E8796" s="15" t="str">
        <f>IF(INDEX(Оценка!C$2:AF$1540,A8794*11+10,(B8796-1)*3+1)="","",INDEX(Оценка!C$2:AF$1540,A8794*11+10,(B8796-1)*3+1)&amp;" ("&amp;INDEX(Оценка!C$2:AF$1540,A8794*11+10,(B8796-1)*3+2)&amp;") ("&amp;INDEX(Оценка!C$2:AF$1540,A8794*11+10,(B8796-1)*3+3)&amp;")")</f>
        <v/>
      </c>
    </row>
    <row r="8797" spans="1:6" s="15" customFormat="1" x14ac:dyDescent="0.25">
      <c r="A8797" s="15">
        <v>95</v>
      </c>
      <c r="B8797" s="15">
        <v>6</v>
      </c>
      <c r="D8797" s="15" t="str">
        <f>IF(INDEX(Разделы!C$2:L$1540,A8797*11+10,B8797)="","","- "&amp;INDEX(Разделы!C$2:L$1540,A8797*11+10,B8797))</f>
        <v/>
      </c>
    </row>
    <row r="8798" spans="1:6" s="15" customFormat="1" x14ac:dyDescent="0.25">
      <c r="A8798" s="15">
        <v>95</v>
      </c>
      <c r="B8798" s="15">
        <v>6</v>
      </c>
    </row>
    <row r="8799" spans="1:6" s="15" customFormat="1" x14ac:dyDescent="0.25">
      <c r="A8799" s="15">
        <v>95</v>
      </c>
      <c r="B8799" s="15">
        <v>7</v>
      </c>
      <c r="D8799" s="15" t="str">
        <f xml:space="preserve"> IF(INDEX(Разделы!C$2:L$1540,A8799*11+3,B8799)="","","= "&amp;INDEX(Разделы!C$2:L$1540,A8799*11+3,B8799)&amp;" ("&amp;INDEX(Разделы!C$2:L$1540,A8799*11+4,B8799)&amp;")")</f>
        <v/>
      </c>
      <c r="E8799" s="15" t="str">
        <f>IF(INDEX(Оценка!C$2:AF$1540,A8797*11+4,(B8799-1)*3+1)="","",INDEX(Оценка!C$2:AF$1540,A8797*11+4,(B8799-1)*3+1)&amp;" ("&amp;INDEX(Оценка!C$2:AF$1540,A8797*11+4,(B8799-1)*3+2)&amp;") ("&amp;INDEX(Оценка!C$2:AF$1540,A8797*11+4,(B8799-1)*3+3)&amp;")")</f>
        <v/>
      </c>
      <c r="F8799" s="15" t="str">
        <f>IF(INDEX(Содержание!C$2:L$1680,A8799*6+2,B8799)="","",INDEX(Содержание!C$2:L$1680,A8799*6+2,B8799))</f>
        <v/>
      </c>
    </row>
    <row r="8800" spans="1:6" s="15" customFormat="1" x14ac:dyDescent="0.25">
      <c r="A8800" s="15">
        <v>95</v>
      </c>
      <c r="B8800" s="15">
        <v>7</v>
      </c>
      <c r="E8800" s="15" t="str">
        <f>IF(INDEX(Оценка!C$2:AF$1540,A8798*11+5,(B8800-1)*3+1)="","",INDEX(Оценка!C$2:AF$1540,A8798*11+5,(B8800-1)*3+1)&amp;" ("&amp;INDEX(Оценка!C$2:AF$1540,A8798*11+5,(B8800-1)*3+2)&amp;") ("&amp;INDEX(Оценка!C$2:AF$1540,A8798*11+5,(B8800-1)*3+3)&amp;")")</f>
        <v/>
      </c>
    </row>
    <row r="8801" spans="1:6" s="15" customFormat="1" x14ac:dyDescent="0.25">
      <c r="A8801" s="15">
        <v>95</v>
      </c>
      <c r="B8801" s="15">
        <v>7</v>
      </c>
      <c r="D8801" s="15" t="str">
        <f>IF(INDEX(Разделы!C$2:L$1540,A8801*11+5,B8801)="","","- "&amp;INDEX(Разделы!C$2:L$1540,A8801*11+5,B8801))</f>
        <v/>
      </c>
      <c r="E8801" s="15" t="str">
        <f>IF(INDEX(Оценка!C$2:AF$1540,A8799*11+6,(B8801-1)*3+1)="","",INDEX(Оценка!C$2:AF$1540,A8799*11+6,(B8801-1)*3+1)&amp;" ("&amp;INDEX(Оценка!C$2:AF$1540,A8799*11+6,(B8801-1)*3+2)&amp;") ("&amp;INDEX(Оценка!C$2:AF$1540,A8799*11+6,(B8801-1)*3+3)&amp;")")</f>
        <v/>
      </c>
      <c r="F8801" s="15" t="str">
        <f>IF(INDEX(Содержание!C$2:L$1680,A8801*6+3,B8801)="","","= "&amp;INDEX(Содержание!C$2:L$1680,A8801*6+3,B8801)&amp;" "&amp;INDEX(Содержание!C$2:L$1680,A8803*6+4,B8803))</f>
        <v/>
      </c>
    </row>
    <row r="8802" spans="1:6" s="15" customFormat="1" x14ac:dyDescent="0.25">
      <c r="A8802" s="15">
        <v>95</v>
      </c>
      <c r="B8802" s="15">
        <v>7</v>
      </c>
      <c r="D8802" s="15" t="str">
        <f>IF(INDEX(Разделы!C$2:L$1540,A8802*11+6,B8802)="","","- "&amp;INDEX(Разделы!C$2:L$1540,A8802*11+6,B8802))</f>
        <v/>
      </c>
      <c r="E8802" s="15" t="str">
        <f>IF(INDEX(Оценка!C$2:AF$1540,A8800*11+7,(B8802-1)*3+1)="","",INDEX(Оценка!C$2:AF$1540,A8800*11+7,(B8802-1)*3+1)&amp;" ("&amp;INDEX(Оценка!C$2:AF$1540,A8800*11+7,(B8802-1)*3+2)&amp;") ("&amp;INDEX(Оценка!C$2:AF$1540,A8800*11+7,(B8802-1)*3+3)&amp;")")</f>
        <v/>
      </c>
    </row>
    <row r="8803" spans="1:6" s="15" customFormat="1" x14ac:dyDescent="0.25">
      <c r="A8803" s="15">
        <v>95</v>
      </c>
      <c r="B8803" s="15">
        <v>7</v>
      </c>
      <c r="D8803" s="15" t="str">
        <f>IF(INDEX(Разделы!C$2:L$1540,A8803*11+7,B8803)="","","- "&amp;INDEX(Разделы!C$2:L$1540,A8803*11+7,B8803))</f>
        <v/>
      </c>
      <c r="E8803" s="15" t="str">
        <f>IF(INDEX(Оценка!C$2:AF$1540,A8801*11+8,(B8803-1)*3+1)="","",INDEX(Оценка!C$2:AF$1540,A8801*11+8,(B8803-1)*3+1)&amp;" ("&amp;INDEX(Оценка!C$2:AF$1540,A8801*11+8,(B8803-1)*3+2)&amp;") ("&amp;INDEX(Оценка!C$2:AF$1540,A8801*11+8,(B8803-1)*3+3)&amp;")")</f>
        <v/>
      </c>
      <c r="F8803" s="15" t="str">
        <f>IF(INDEX(Содержание!C$2:L$1680,A8803*6+5,B8803)="","",INDEX(Содержание!C$2:L$1680,A8803*6+5,B8803))</f>
        <v/>
      </c>
    </row>
    <row r="8804" spans="1:6" s="15" customFormat="1" x14ac:dyDescent="0.25">
      <c r="A8804" s="15">
        <v>95</v>
      </c>
      <c r="B8804" s="15">
        <v>7</v>
      </c>
      <c r="D8804" s="15" t="str">
        <f>IF(INDEX(Разделы!C$2:L$1540,A8804*11+8,B8804)="","","- "&amp;INDEX(Разделы!C$2:L$1540,A8804*11+8,B8804))</f>
        <v/>
      </c>
      <c r="E8804" s="15" t="str">
        <f>IF(INDEX(Оценка!C$2:AF$1540,A8802*11+9,(B8804-1)*3+1)="","",INDEX(Оценка!C$2:AF$1540,A8802*11+9,(B8804-1)*3+1)&amp;" ("&amp;INDEX(Оценка!C$2:AF$1540,A8802*11+9,(B8804-1)*3+2)&amp;") ("&amp;INDEX(Оценка!C$2:AF$1540,A8802*11+9,(B8804-1)*3+3)&amp;")")</f>
        <v/>
      </c>
    </row>
    <row r="8805" spans="1:6" s="15" customFormat="1" x14ac:dyDescent="0.25">
      <c r="A8805" s="15">
        <v>95</v>
      </c>
      <c r="B8805" s="15">
        <v>7</v>
      </c>
      <c r="D8805" s="15" t="str">
        <f>IF(INDEX(Разделы!C$2:L$1540,A8805*11+9,B8805)="","","- "&amp;INDEX(Разделы!C$2:L$1540,A8805*11+9,B8805))</f>
        <v/>
      </c>
      <c r="E8805" s="15" t="str">
        <f>IF(INDEX(Оценка!C$2:AF$1540,A8803*11+10,(B8805-1)*3+1)="","",INDEX(Оценка!C$2:AF$1540,A8803*11+10,(B8805-1)*3+1)&amp;" ("&amp;INDEX(Оценка!C$2:AF$1540,A8803*11+10,(B8805-1)*3+2)&amp;") ("&amp;INDEX(Оценка!C$2:AF$1540,A8803*11+10,(B8805-1)*3+3)&amp;")")</f>
        <v/>
      </c>
    </row>
    <row r="8806" spans="1:6" s="15" customFormat="1" x14ac:dyDescent="0.25">
      <c r="A8806" s="15">
        <v>95</v>
      </c>
      <c r="B8806" s="15">
        <v>7</v>
      </c>
      <c r="D8806" s="15" t="str">
        <f>IF(INDEX(Разделы!C$2:L$1540,A8806*11+10,B8806)="","","- "&amp;INDEX(Разделы!C$2:L$1540,A8806*11+10,B8806))</f>
        <v/>
      </c>
    </row>
    <row r="8807" spans="1:6" s="15" customFormat="1" x14ac:dyDescent="0.25">
      <c r="A8807" s="15">
        <v>95</v>
      </c>
      <c r="B8807" s="15">
        <v>7</v>
      </c>
    </row>
    <row r="8808" spans="1:6" s="15" customFormat="1" x14ac:dyDescent="0.25">
      <c r="A8808" s="15">
        <v>95</v>
      </c>
      <c r="B8808" s="15">
        <v>8</v>
      </c>
      <c r="D8808" s="15" t="str">
        <f xml:space="preserve"> IF(INDEX(Разделы!C$2:L$1540,A8808*11+3,B8808)="","","= "&amp;INDEX(Разделы!C$2:L$1540,A8808*11+3,B8808)&amp;" ("&amp;INDEX(Разделы!C$2:L$1540,A8808*11+4,B8808)&amp;")")</f>
        <v/>
      </c>
      <c r="E8808" s="15" t="str">
        <f>IF(INDEX(Оценка!C$2:AF$1540,A8806*11+4,(B8808-1)*3+1)="","",INDEX(Оценка!C$2:AF$1540,A8806*11+4,(B8808-1)*3+1)&amp;" ("&amp;INDEX(Оценка!C$2:AF$1540,A8806*11+4,(B8808-1)*3+2)&amp;") ("&amp;INDEX(Оценка!C$2:AF$1540,A8806*11+4,(B8808-1)*3+3)&amp;")")</f>
        <v/>
      </c>
      <c r="F8808" s="15" t="str">
        <f>IF(INDEX(Содержание!C$2:L$1680,A8808*6+2,B8808)="","",INDEX(Содержание!C$2:L$1680,A8808*6+2,B8808))</f>
        <v/>
      </c>
    </row>
    <row r="8809" spans="1:6" s="15" customFormat="1" x14ac:dyDescent="0.25">
      <c r="A8809" s="15">
        <v>95</v>
      </c>
      <c r="B8809" s="15">
        <v>8</v>
      </c>
      <c r="E8809" s="15" t="str">
        <f>IF(INDEX(Оценка!C$2:AF$1540,A8807*11+5,(B8809-1)*3+1)="","",INDEX(Оценка!C$2:AF$1540,A8807*11+5,(B8809-1)*3+1)&amp;" ("&amp;INDEX(Оценка!C$2:AF$1540,A8807*11+5,(B8809-1)*3+2)&amp;") ("&amp;INDEX(Оценка!C$2:AF$1540,A8807*11+5,(B8809-1)*3+3)&amp;")")</f>
        <v/>
      </c>
    </row>
    <row r="8810" spans="1:6" s="15" customFormat="1" x14ac:dyDescent="0.25">
      <c r="A8810" s="15">
        <v>95</v>
      </c>
      <c r="B8810" s="15">
        <v>8</v>
      </c>
      <c r="D8810" s="15" t="str">
        <f>IF(INDEX(Разделы!C$2:L$1540,A8810*11+5,B8810)="","","- "&amp;INDEX(Разделы!C$2:L$1540,A8810*11+5,B8810))</f>
        <v/>
      </c>
      <c r="E8810" s="15" t="str">
        <f>IF(INDEX(Оценка!C$2:AF$1540,A8808*11+6,(B8810-1)*3+1)="","",INDEX(Оценка!C$2:AF$1540,A8808*11+6,(B8810-1)*3+1)&amp;" ("&amp;INDEX(Оценка!C$2:AF$1540,A8808*11+6,(B8810-1)*3+2)&amp;") ("&amp;INDEX(Оценка!C$2:AF$1540,A8808*11+6,(B8810-1)*3+3)&amp;")")</f>
        <v/>
      </c>
      <c r="F8810" s="15" t="str">
        <f>IF(INDEX(Содержание!C$2:L$1680,A8810*6+3,B8810)="","","= "&amp;INDEX(Содержание!C$2:L$1680,A8810*6+3,B8810)&amp;" "&amp;INDEX(Содержание!C$2:L$1680,A8812*6+4,B8812))</f>
        <v/>
      </c>
    </row>
    <row r="8811" spans="1:6" s="15" customFormat="1" x14ac:dyDescent="0.25">
      <c r="A8811" s="15">
        <v>95</v>
      </c>
      <c r="B8811" s="15">
        <v>8</v>
      </c>
      <c r="D8811" s="15" t="str">
        <f>IF(INDEX(Разделы!C$2:L$1540,A8811*11+6,B8811)="","","- "&amp;INDEX(Разделы!C$2:L$1540,A8811*11+6,B8811))</f>
        <v/>
      </c>
      <c r="E8811" s="15" t="str">
        <f>IF(INDEX(Оценка!C$2:AF$1540,A8809*11+7,(B8811-1)*3+1)="","",INDEX(Оценка!C$2:AF$1540,A8809*11+7,(B8811-1)*3+1)&amp;" ("&amp;INDEX(Оценка!C$2:AF$1540,A8809*11+7,(B8811-1)*3+2)&amp;") ("&amp;INDEX(Оценка!C$2:AF$1540,A8809*11+7,(B8811-1)*3+3)&amp;")")</f>
        <v/>
      </c>
    </row>
    <row r="8812" spans="1:6" s="15" customFormat="1" x14ac:dyDescent="0.25">
      <c r="A8812" s="15">
        <v>95</v>
      </c>
      <c r="B8812" s="15">
        <v>8</v>
      </c>
      <c r="D8812" s="15" t="str">
        <f>IF(INDEX(Разделы!C$2:L$1540,A8812*11+7,B8812)="","","- "&amp;INDEX(Разделы!C$2:L$1540,A8812*11+7,B8812))</f>
        <v/>
      </c>
      <c r="E8812" s="15" t="str">
        <f>IF(INDEX(Оценка!C$2:AF$1540,A8810*11+8,(B8812-1)*3+1)="","",INDEX(Оценка!C$2:AF$1540,A8810*11+8,(B8812-1)*3+1)&amp;" ("&amp;INDEX(Оценка!C$2:AF$1540,A8810*11+8,(B8812-1)*3+2)&amp;") ("&amp;INDEX(Оценка!C$2:AF$1540,A8810*11+8,(B8812-1)*3+3)&amp;")")</f>
        <v/>
      </c>
      <c r="F8812" s="15" t="str">
        <f>IF(INDEX(Содержание!C$2:L$1680,A8812*6+5,B8812)="","",INDEX(Содержание!C$2:L$1680,A8812*6+5,B8812))</f>
        <v/>
      </c>
    </row>
    <row r="8813" spans="1:6" s="15" customFormat="1" x14ac:dyDescent="0.25">
      <c r="A8813" s="15">
        <v>95</v>
      </c>
      <c r="B8813" s="15">
        <v>8</v>
      </c>
      <c r="D8813" s="15" t="str">
        <f>IF(INDEX(Разделы!C$2:L$1540,A8813*11+8,B8813)="","","- "&amp;INDEX(Разделы!C$2:L$1540,A8813*11+8,B8813))</f>
        <v/>
      </c>
      <c r="E8813" s="15" t="str">
        <f>IF(INDEX(Оценка!C$2:AF$1540,A8811*11+9,(B8813-1)*3+1)="","",INDEX(Оценка!C$2:AF$1540,A8811*11+9,(B8813-1)*3+1)&amp;" ("&amp;INDEX(Оценка!C$2:AF$1540,A8811*11+9,(B8813-1)*3+2)&amp;") ("&amp;INDEX(Оценка!C$2:AF$1540,A8811*11+9,(B8813-1)*3+3)&amp;")")</f>
        <v/>
      </c>
    </row>
    <row r="8814" spans="1:6" s="15" customFormat="1" x14ac:dyDescent="0.25">
      <c r="A8814" s="15">
        <v>95</v>
      </c>
      <c r="B8814" s="15">
        <v>8</v>
      </c>
      <c r="D8814" s="15" t="str">
        <f>IF(INDEX(Разделы!C$2:L$1540,A8814*11+9,B8814)="","","- "&amp;INDEX(Разделы!C$2:L$1540,A8814*11+9,B8814))</f>
        <v/>
      </c>
      <c r="E8814" s="15" t="str">
        <f>IF(INDEX(Оценка!C$2:AF$1540,A8812*11+10,(B8814-1)*3+1)="","",INDEX(Оценка!C$2:AF$1540,A8812*11+10,(B8814-1)*3+1)&amp;" ("&amp;INDEX(Оценка!C$2:AF$1540,A8812*11+10,(B8814-1)*3+2)&amp;") ("&amp;INDEX(Оценка!C$2:AF$1540,A8812*11+10,(B8814-1)*3+3)&amp;")")</f>
        <v/>
      </c>
    </row>
    <row r="8815" spans="1:6" s="15" customFormat="1" x14ac:dyDescent="0.25">
      <c r="A8815" s="15">
        <v>95</v>
      </c>
      <c r="B8815" s="15">
        <v>8</v>
      </c>
      <c r="D8815" s="15" t="str">
        <f>IF(INDEX(Разделы!C$2:L$1540,A8815*11+10,B8815)="","","- "&amp;INDEX(Разделы!C$2:L$1540,A8815*11+10,B8815))</f>
        <v/>
      </c>
    </row>
    <row r="8816" spans="1:6" s="15" customFormat="1" x14ac:dyDescent="0.25">
      <c r="A8816" s="15">
        <v>95</v>
      </c>
      <c r="B8816" s="15">
        <v>8</v>
      </c>
    </row>
    <row r="8817" spans="1:6" s="15" customFormat="1" x14ac:dyDescent="0.25">
      <c r="A8817" s="15">
        <v>95</v>
      </c>
      <c r="B8817" s="15">
        <v>9</v>
      </c>
      <c r="D8817" s="15" t="str">
        <f xml:space="preserve"> IF(INDEX(Разделы!C$2:L$1540,A8817*11+3,B8817)="","","= "&amp;INDEX(Разделы!C$2:L$1540,A8817*11+3,B8817)&amp;" ("&amp;INDEX(Разделы!C$2:L$1540,A8817*11+4,B8817)&amp;")")</f>
        <v/>
      </c>
      <c r="E8817" s="15" t="str">
        <f>IF(INDEX(Оценка!C$2:AF$1540,A8815*11+4,(B8817-1)*3+1)="","",INDEX(Оценка!C$2:AF$1540,A8815*11+4,(B8817-1)*3+1)&amp;" ("&amp;INDEX(Оценка!C$2:AF$1540,A8815*11+4,(B8817-1)*3+2)&amp;") ("&amp;INDEX(Оценка!C$2:AF$1540,A8815*11+4,(B8817-1)*3+3)&amp;")")</f>
        <v/>
      </c>
      <c r="F8817" s="15" t="str">
        <f>IF(INDEX(Содержание!C$2:L$1680,A8817*6+2,B8817)="","",INDEX(Содержание!C$2:L$1680,A8817*6+2,B8817))</f>
        <v/>
      </c>
    </row>
    <row r="8818" spans="1:6" s="15" customFormat="1" x14ac:dyDescent="0.25">
      <c r="A8818" s="15">
        <v>95</v>
      </c>
      <c r="B8818" s="15">
        <v>9</v>
      </c>
      <c r="E8818" s="15" t="str">
        <f>IF(INDEX(Оценка!C$2:AF$1540,A8816*11+5,(B8818-1)*3+1)="","",INDEX(Оценка!C$2:AF$1540,A8816*11+5,(B8818-1)*3+1)&amp;" ("&amp;INDEX(Оценка!C$2:AF$1540,A8816*11+5,(B8818-1)*3+2)&amp;") ("&amp;INDEX(Оценка!C$2:AF$1540,A8816*11+5,(B8818-1)*3+3)&amp;")")</f>
        <v/>
      </c>
    </row>
    <row r="8819" spans="1:6" s="15" customFormat="1" x14ac:dyDescent="0.25">
      <c r="A8819" s="15">
        <v>95</v>
      </c>
      <c r="B8819" s="15">
        <v>9</v>
      </c>
      <c r="D8819" s="15" t="str">
        <f>IF(INDEX(Разделы!C$2:L$1540,A8819*11+5,B8819)="","","- "&amp;INDEX(Разделы!C$2:L$1540,A8819*11+5,B8819))</f>
        <v/>
      </c>
      <c r="E8819" s="15" t="str">
        <f>IF(INDEX(Оценка!C$2:AF$1540,A8817*11+6,(B8819-1)*3+1)="","",INDEX(Оценка!C$2:AF$1540,A8817*11+6,(B8819-1)*3+1)&amp;" ("&amp;INDEX(Оценка!C$2:AF$1540,A8817*11+6,(B8819-1)*3+2)&amp;") ("&amp;INDEX(Оценка!C$2:AF$1540,A8817*11+6,(B8819-1)*3+3)&amp;")")</f>
        <v/>
      </c>
      <c r="F8819" s="15" t="str">
        <f>IF(INDEX(Содержание!C$2:L$1680,A8819*6+3,B8819)="","","= "&amp;INDEX(Содержание!C$2:L$1680,A8819*6+3,B8819)&amp;" "&amp;INDEX(Содержание!C$2:L$1680,A8821*6+4,B8821))</f>
        <v/>
      </c>
    </row>
    <row r="8820" spans="1:6" s="15" customFormat="1" x14ac:dyDescent="0.25">
      <c r="A8820" s="15">
        <v>95</v>
      </c>
      <c r="B8820" s="15">
        <v>9</v>
      </c>
      <c r="D8820" s="15" t="str">
        <f>IF(INDEX(Разделы!C$2:L$1540,A8820*11+6,B8820)="","","- "&amp;INDEX(Разделы!C$2:L$1540,A8820*11+6,B8820))</f>
        <v/>
      </c>
      <c r="E8820" s="15" t="str">
        <f>IF(INDEX(Оценка!C$2:AF$1540,A8818*11+7,(B8820-1)*3+1)="","",INDEX(Оценка!C$2:AF$1540,A8818*11+7,(B8820-1)*3+1)&amp;" ("&amp;INDEX(Оценка!C$2:AF$1540,A8818*11+7,(B8820-1)*3+2)&amp;") ("&amp;INDEX(Оценка!C$2:AF$1540,A8818*11+7,(B8820-1)*3+3)&amp;")")</f>
        <v/>
      </c>
    </row>
    <row r="8821" spans="1:6" s="15" customFormat="1" x14ac:dyDescent="0.25">
      <c r="A8821" s="15">
        <v>95</v>
      </c>
      <c r="B8821" s="15">
        <v>9</v>
      </c>
      <c r="D8821" s="15" t="str">
        <f>IF(INDEX(Разделы!C$2:L$1540,A8821*11+7,B8821)="","","- "&amp;INDEX(Разделы!C$2:L$1540,A8821*11+7,B8821))</f>
        <v/>
      </c>
      <c r="E8821" s="15" t="str">
        <f>IF(INDEX(Оценка!C$2:AF$1540,A8819*11+8,(B8821-1)*3+1)="","",INDEX(Оценка!C$2:AF$1540,A8819*11+8,(B8821-1)*3+1)&amp;" ("&amp;INDEX(Оценка!C$2:AF$1540,A8819*11+8,(B8821-1)*3+2)&amp;") ("&amp;INDEX(Оценка!C$2:AF$1540,A8819*11+8,(B8821-1)*3+3)&amp;")")</f>
        <v/>
      </c>
      <c r="F8821" s="15" t="str">
        <f>IF(INDEX(Содержание!C$2:L$1680,A8821*6+5,B8821)="","",INDEX(Содержание!C$2:L$1680,A8821*6+5,B8821))</f>
        <v/>
      </c>
    </row>
    <row r="8822" spans="1:6" s="15" customFormat="1" x14ac:dyDescent="0.25">
      <c r="A8822" s="15">
        <v>95</v>
      </c>
      <c r="B8822" s="15">
        <v>9</v>
      </c>
      <c r="D8822" s="15" t="str">
        <f>IF(INDEX(Разделы!C$2:L$1540,A8822*11+8,B8822)="","","- "&amp;INDEX(Разделы!C$2:L$1540,A8822*11+8,B8822))</f>
        <v/>
      </c>
      <c r="E8822" s="15" t="str">
        <f>IF(INDEX(Оценка!C$2:AF$1540,A8820*11+9,(B8822-1)*3+1)="","",INDEX(Оценка!C$2:AF$1540,A8820*11+9,(B8822-1)*3+1)&amp;" ("&amp;INDEX(Оценка!C$2:AF$1540,A8820*11+9,(B8822-1)*3+2)&amp;") ("&amp;INDEX(Оценка!C$2:AF$1540,A8820*11+9,(B8822-1)*3+3)&amp;")")</f>
        <v/>
      </c>
    </row>
    <row r="8823" spans="1:6" s="15" customFormat="1" x14ac:dyDescent="0.25">
      <c r="A8823" s="15">
        <v>95</v>
      </c>
      <c r="B8823" s="15">
        <v>9</v>
      </c>
      <c r="D8823" s="15" t="str">
        <f>IF(INDEX(Разделы!C$2:L$1540,A8823*11+9,B8823)="","","- "&amp;INDEX(Разделы!C$2:L$1540,A8823*11+9,B8823))</f>
        <v/>
      </c>
      <c r="E8823" s="15" t="str">
        <f>IF(INDEX(Оценка!C$2:AF$1540,A8821*11+10,(B8823-1)*3+1)="","",INDEX(Оценка!C$2:AF$1540,A8821*11+10,(B8823-1)*3+1)&amp;" ("&amp;INDEX(Оценка!C$2:AF$1540,A8821*11+10,(B8823-1)*3+2)&amp;") ("&amp;INDEX(Оценка!C$2:AF$1540,A8821*11+10,(B8823-1)*3+3)&amp;")")</f>
        <v/>
      </c>
    </row>
    <row r="8824" spans="1:6" s="15" customFormat="1" x14ac:dyDescent="0.25">
      <c r="A8824" s="15">
        <v>95</v>
      </c>
      <c r="B8824" s="15">
        <v>9</v>
      </c>
      <c r="D8824" s="15" t="str">
        <f>IF(INDEX(Разделы!C$2:L$1540,A8824*11+10,B8824)="","","- "&amp;INDEX(Разделы!C$2:L$1540,A8824*11+10,B8824))</f>
        <v/>
      </c>
    </row>
    <row r="8825" spans="1:6" s="15" customFormat="1" x14ac:dyDescent="0.25">
      <c r="A8825" s="15">
        <v>95</v>
      </c>
      <c r="B8825" s="15">
        <v>9</v>
      </c>
    </row>
    <row r="8826" spans="1:6" s="15" customFormat="1" x14ac:dyDescent="0.25">
      <c r="A8826" s="15">
        <v>95</v>
      </c>
      <c r="B8826" s="15">
        <v>10</v>
      </c>
      <c r="D8826" s="15" t="str">
        <f xml:space="preserve"> IF(INDEX(Разделы!C$2:L$1540,A8826*11+3,B8826)="","","= "&amp;INDEX(Разделы!C$2:L$1540,A8826*11+3,B8826)&amp;" ("&amp;INDEX(Разделы!C$2:L$1540,A8826*11+4,B8826)&amp;")")</f>
        <v/>
      </c>
      <c r="E8826" s="15" t="str">
        <f>IF(INDEX(Оценка!C$2:AF$1540,A8824*11+4,(B8826-1)*3+1)="","",INDEX(Оценка!C$2:AF$1540,A8824*11+4,(B8826-1)*3+1)&amp;" ("&amp;INDEX(Оценка!C$2:AF$1540,A8824*11+4,(B8826-1)*3+2)&amp;") ("&amp;INDEX(Оценка!C$2:AF$1540,A8824*11+4,(B8826-1)*3+3)&amp;")")</f>
        <v/>
      </c>
      <c r="F8826" s="15" t="str">
        <f>IF(INDEX(Содержание!C$2:L$1680,A8826*6+2,B8826)="","",INDEX(Содержание!C$2:L$1680,A8826*6+2,B8826))</f>
        <v/>
      </c>
    </row>
    <row r="8827" spans="1:6" s="15" customFormat="1" x14ac:dyDescent="0.25">
      <c r="A8827" s="15">
        <v>95</v>
      </c>
      <c r="B8827" s="15">
        <v>10</v>
      </c>
      <c r="E8827" s="15" t="str">
        <f>IF(INDEX(Оценка!C$2:AF$1540,A8825*11+5,(B8827-1)*3+1)="","",INDEX(Оценка!C$2:AF$1540,A8825*11+5,(B8827-1)*3+1)&amp;" ("&amp;INDEX(Оценка!C$2:AF$1540,A8825*11+5,(B8827-1)*3+2)&amp;") ("&amp;INDEX(Оценка!C$2:AF$1540,A8825*11+5,(B8827-1)*3+3)&amp;")")</f>
        <v/>
      </c>
    </row>
    <row r="8828" spans="1:6" s="15" customFormat="1" x14ac:dyDescent="0.25">
      <c r="A8828" s="15">
        <v>95</v>
      </c>
      <c r="B8828" s="15">
        <v>10</v>
      </c>
      <c r="D8828" s="15" t="str">
        <f>IF(INDEX(Разделы!C$2:L$1540,A8828*11+5,B8828)="","","- "&amp;INDEX(Разделы!C$2:L$1540,A8828*11+5,B8828))</f>
        <v/>
      </c>
      <c r="E8828" s="15" t="str">
        <f>IF(INDEX(Оценка!C$2:AF$1540,A8826*11+6,(B8828-1)*3+1)="","",INDEX(Оценка!C$2:AF$1540,A8826*11+6,(B8828-1)*3+1)&amp;" ("&amp;INDEX(Оценка!C$2:AF$1540,A8826*11+6,(B8828-1)*3+2)&amp;") ("&amp;INDEX(Оценка!C$2:AF$1540,A8826*11+6,(B8828-1)*3+3)&amp;")")</f>
        <v/>
      </c>
      <c r="F8828" s="15" t="str">
        <f>IF(INDEX(Содержание!C$2:L$1680,A8828*6+3,B8828)="","","= "&amp;INDEX(Содержание!C$2:L$1680,A8828*6+3,B8828)&amp;" "&amp;INDEX(Содержание!C$2:L$1680,A8830*6+4,B8830))</f>
        <v/>
      </c>
    </row>
    <row r="8829" spans="1:6" s="15" customFormat="1" x14ac:dyDescent="0.25">
      <c r="A8829" s="15">
        <v>95</v>
      </c>
      <c r="B8829" s="15">
        <v>10</v>
      </c>
      <c r="D8829" s="15" t="str">
        <f>IF(INDEX(Разделы!C$2:L$1540,A8829*11+6,B8829)="","","- "&amp;INDEX(Разделы!C$2:L$1540,A8829*11+6,B8829))</f>
        <v/>
      </c>
      <c r="E8829" s="15" t="str">
        <f>IF(INDEX(Оценка!C$2:AF$1540,A8827*11+7,(B8829-1)*3+1)="","",INDEX(Оценка!C$2:AF$1540,A8827*11+7,(B8829-1)*3+1)&amp;" ("&amp;INDEX(Оценка!C$2:AF$1540,A8827*11+7,(B8829-1)*3+2)&amp;") ("&amp;INDEX(Оценка!C$2:AF$1540,A8827*11+7,(B8829-1)*3+3)&amp;")")</f>
        <v/>
      </c>
    </row>
    <row r="8830" spans="1:6" s="15" customFormat="1" x14ac:dyDescent="0.25">
      <c r="A8830" s="15">
        <v>95</v>
      </c>
      <c r="B8830" s="15">
        <v>10</v>
      </c>
      <c r="D8830" s="15" t="str">
        <f>IF(INDEX(Разделы!C$2:L$1540,A8830*11+7,B8830)="","","- "&amp;INDEX(Разделы!C$2:L$1540,A8830*11+7,B8830))</f>
        <v/>
      </c>
      <c r="E8830" s="15" t="str">
        <f>IF(INDEX(Оценка!C$2:AF$1540,A8828*11+8,(B8830-1)*3+1)="","",INDEX(Оценка!C$2:AF$1540,A8828*11+8,(B8830-1)*3+1)&amp;" ("&amp;INDEX(Оценка!C$2:AF$1540,A8828*11+8,(B8830-1)*3+2)&amp;") ("&amp;INDEX(Оценка!C$2:AF$1540,A8828*11+8,(B8830-1)*3+3)&amp;")")</f>
        <v/>
      </c>
      <c r="F8830" s="15" t="str">
        <f>IF(INDEX(Содержание!C$2:L$1680,A8830*6+5,B8830)="","",INDEX(Содержание!C$2:L$1680,A8830*6+5,B8830))</f>
        <v/>
      </c>
    </row>
    <row r="8831" spans="1:6" s="15" customFormat="1" x14ac:dyDescent="0.25">
      <c r="A8831" s="15">
        <v>95</v>
      </c>
      <c r="B8831" s="15">
        <v>10</v>
      </c>
      <c r="D8831" s="15" t="str">
        <f>IF(INDEX(Разделы!C$2:L$1540,A8831*11+8,B8831)="","","- "&amp;INDEX(Разделы!C$2:L$1540,A8831*11+8,B8831))</f>
        <v/>
      </c>
      <c r="E8831" s="15" t="str">
        <f>IF(INDEX(Оценка!C$2:AF$1540,A8829*11+9,(B8831-1)*3+1)="","",INDEX(Оценка!C$2:AF$1540,A8829*11+9,(B8831-1)*3+1)&amp;" ("&amp;INDEX(Оценка!C$2:AF$1540,A8829*11+9,(B8831-1)*3+2)&amp;") ("&amp;INDEX(Оценка!C$2:AF$1540,A8829*11+9,(B8831-1)*3+3)&amp;")")</f>
        <v/>
      </c>
    </row>
    <row r="8832" spans="1:6" s="15" customFormat="1" x14ac:dyDescent="0.25">
      <c r="A8832" s="15">
        <v>95</v>
      </c>
      <c r="B8832" s="15">
        <v>10</v>
      </c>
      <c r="D8832" s="15" t="str">
        <f>IF(INDEX(Разделы!C$2:L$1540,A8832*11+9,B8832)="","","- "&amp;INDEX(Разделы!C$2:L$1540,A8832*11+9,B8832))</f>
        <v/>
      </c>
      <c r="E8832" s="15" t="str">
        <f>IF(INDEX(Оценка!C$2:AF$1540,A8830*11+10,(B8832-1)*3+1)="","",INDEX(Оценка!C$2:AF$1540,A8830*11+10,(B8832-1)*3+1)&amp;" ("&amp;INDEX(Оценка!C$2:AF$1540,A8830*11+10,(B8832-1)*3+2)&amp;") ("&amp;INDEX(Оценка!C$2:AF$1540,A8830*11+10,(B8832-1)*3+3)&amp;")")</f>
        <v/>
      </c>
    </row>
    <row r="8833" spans="1:6" s="15" customFormat="1" x14ac:dyDescent="0.25">
      <c r="A8833" s="15">
        <v>95</v>
      </c>
      <c r="B8833" s="15">
        <v>10</v>
      </c>
      <c r="D8833" s="15" t="str">
        <f>IF(INDEX(Разделы!C$2:L$1540,A8833*11+10,B8833)="","","- "&amp;INDEX(Разделы!C$2:L$1540,A8833*11+10,B8833))</f>
        <v/>
      </c>
    </row>
    <row r="8834" spans="1:6" s="15" customFormat="1" x14ac:dyDescent="0.25">
      <c r="A8834" s="15">
        <v>95</v>
      </c>
      <c r="B8834" s="15">
        <v>10</v>
      </c>
    </row>
    <row r="8835" spans="1:6" s="15" customFormat="1" x14ac:dyDescent="0.25">
      <c r="A8835" s="15">
        <v>96</v>
      </c>
      <c r="B8835" s="15">
        <v>1</v>
      </c>
      <c r="D8835" s="15" t="str">
        <f>IF(INDEX(Разделы!C$2:L$1540,A8835*11+1,1)="","","== "&amp;INDEX(Разделы!C$2:L$1540,A8835*11+1,1))</f>
        <v/>
      </c>
      <c r="E8835" s="15" t="str">
        <f>IF(INDEX(Оценка!C$2:AF$1540,A8835*11+1,1)="","","== "&amp;INDEX(Оценка!C$2:AF$1540,A8835*11+1,1))</f>
        <v/>
      </c>
      <c r="F8835" s="15" t="str">
        <f>IF(INDEX(Содержание!C$2:L$1680,A8835*6+1,1)="","","== "&amp;INDEX(Содержание!C$2:L$1680,A8835*6+1,1))</f>
        <v/>
      </c>
    </row>
    <row r="8836" spans="1:6" s="15" customFormat="1" x14ac:dyDescent="0.25">
      <c r="A8836" s="15">
        <v>96</v>
      </c>
      <c r="B8836" s="15">
        <v>1</v>
      </c>
    </row>
    <row r="8837" spans="1:6" s="15" customFormat="1" x14ac:dyDescent="0.25">
      <c r="A8837" s="15">
        <v>96</v>
      </c>
      <c r="B8837" s="15">
        <v>1</v>
      </c>
      <c r="D8837" s="15" t="str">
        <f xml:space="preserve"> IF(INDEX(Разделы!C$2:L$1540,A8837*11+3,B8837)="","","= "&amp;INDEX(Разделы!C$2:L$1540,A8837*11+3,B8837)&amp;" ("&amp;INDEX(Разделы!C$2:L$1540,A8837*11+4,B8837)&amp;")")</f>
        <v/>
      </c>
      <c r="E8837" s="15" t="str">
        <f>IF(INDEX(Оценка!C$2:AF$1540,A8835*11+4,(B8837-1)*3+1)="","",INDEX(Оценка!C$2:AF$1540,A8835*11+4,(B8837-1)*3+1)&amp;" ("&amp;INDEX(Оценка!C$2:AF$1540,A8835*11+4,(B8837-1)*3+2)&amp;") ("&amp;INDEX(Оценка!C$2:AF$1540,A8835*11+4,(B8837-1)*3+3)&amp;")")</f>
        <v/>
      </c>
      <c r="F8837" s="15" t="str">
        <f>IF(INDEX(Содержание!C$2:L$1680,A8837*6+2,B8837)="","",INDEX(Содержание!C$2:L$1680,A8837*6+2,B8837))</f>
        <v/>
      </c>
    </row>
    <row r="8838" spans="1:6" s="15" customFormat="1" x14ac:dyDescent="0.25">
      <c r="A8838" s="15">
        <v>96</v>
      </c>
      <c r="B8838" s="15">
        <v>1</v>
      </c>
      <c r="E8838" s="15" t="str">
        <f>IF(INDEX(Оценка!C$2:AF$1540,A8836*11+5,(B8838-1)*3+1)="","",INDEX(Оценка!C$2:AF$1540,A8836*11+5,(B8838-1)*3+1)&amp;" ("&amp;INDEX(Оценка!C$2:AF$1540,A8836*11+5,(B8838-1)*3+2)&amp;") ("&amp;INDEX(Оценка!C$2:AF$1540,A8836*11+5,(B8838-1)*3+3)&amp;")")</f>
        <v/>
      </c>
    </row>
    <row r="8839" spans="1:6" s="15" customFormat="1" x14ac:dyDescent="0.25">
      <c r="A8839" s="15">
        <v>96</v>
      </c>
      <c r="B8839" s="15">
        <v>1</v>
      </c>
      <c r="D8839" s="15" t="str">
        <f>IF(INDEX(Разделы!C$2:L$1540,A8839*11+5,B8839)="","","- "&amp;INDEX(Разделы!C$2:L$1540,A8839*11+5,B8839))</f>
        <v/>
      </c>
      <c r="E8839" s="15" t="str">
        <f>IF(INDEX(Оценка!C$2:AF$1540,A8837*11+6,(B8839-1)*3+1)="","",INDEX(Оценка!C$2:AF$1540,A8837*11+6,(B8839-1)*3+1)&amp;" ("&amp;INDEX(Оценка!C$2:AF$1540,A8837*11+6,(B8839-1)*3+2)&amp;") ("&amp;INDEX(Оценка!C$2:AF$1540,A8837*11+6,(B8839-1)*3+3)&amp;")")</f>
        <v/>
      </c>
      <c r="F8839" s="15" t="str">
        <f>IF(INDEX(Содержание!C$2:L$1680,A8839*6+3,B8839)="","","= "&amp;INDEX(Содержание!C$2:L$1680,A8839*6+3,B8839)&amp;" "&amp;INDEX(Содержание!C$2:L$1680,A8841*6+4,B8841))</f>
        <v/>
      </c>
    </row>
    <row r="8840" spans="1:6" s="15" customFormat="1" x14ac:dyDescent="0.25">
      <c r="A8840" s="15">
        <v>96</v>
      </c>
      <c r="B8840" s="15">
        <v>1</v>
      </c>
      <c r="D8840" s="15" t="str">
        <f>IF(INDEX(Разделы!C$2:L$1540,A8840*11+6,B8840)="","","- "&amp;INDEX(Разделы!C$2:L$1540,A8840*11+6,B8840))</f>
        <v/>
      </c>
      <c r="E8840" s="15" t="str">
        <f>IF(INDEX(Оценка!C$2:AF$1540,A8838*11+7,(B8840-1)*3+1)="","",INDEX(Оценка!C$2:AF$1540,A8838*11+7,(B8840-1)*3+1)&amp;" ("&amp;INDEX(Оценка!C$2:AF$1540,A8838*11+7,(B8840-1)*3+2)&amp;") ("&amp;INDEX(Оценка!C$2:AF$1540,A8838*11+7,(B8840-1)*3+3)&amp;")")</f>
        <v/>
      </c>
    </row>
    <row r="8841" spans="1:6" s="15" customFormat="1" x14ac:dyDescent="0.25">
      <c r="A8841" s="15">
        <v>96</v>
      </c>
      <c r="B8841" s="15">
        <v>1</v>
      </c>
      <c r="D8841" s="15" t="str">
        <f>IF(INDEX(Разделы!C$2:L$1540,A8841*11+7,B8841)="","","- "&amp;INDEX(Разделы!C$2:L$1540,A8841*11+7,B8841))</f>
        <v/>
      </c>
      <c r="E8841" s="15" t="str">
        <f>IF(INDEX(Оценка!C$2:AF$1540,A8839*11+8,(B8841-1)*3+1)="","",INDEX(Оценка!C$2:AF$1540,A8839*11+8,(B8841-1)*3+1)&amp;" ("&amp;INDEX(Оценка!C$2:AF$1540,A8839*11+8,(B8841-1)*3+2)&amp;") ("&amp;INDEX(Оценка!C$2:AF$1540,A8839*11+8,(B8841-1)*3+3)&amp;")")</f>
        <v/>
      </c>
      <c r="F8841" s="15" t="str">
        <f>IF(INDEX(Содержание!C$2:L$1680,A8841*6+5,B8841)="","",INDEX(Содержание!C$2:L$1680,A8841*6+5,B8841))</f>
        <v/>
      </c>
    </row>
    <row r="8842" spans="1:6" s="15" customFormat="1" x14ac:dyDescent="0.25">
      <c r="A8842" s="15">
        <v>96</v>
      </c>
      <c r="B8842" s="15">
        <v>1</v>
      </c>
      <c r="D8842" s="15" t="str">
        <f>IF(INDEX(Разделы!C$2:L$1540,A8842*11+8,B8842)="","","- "&amp;INDEX(Разделы!C$2:L$1540,A8842*11+8,B8842))</f>
        <v/>
      </c>
      <c r="E8842" s="15" t="str">
        <f>IF(INDEX(Оценка!C$2:AF$1540,A8840*11+9,(B8842-1)*3+1)="","",INDEX(Оценка!C$2:AF$1540,A8840*11+9,(B8842-1)*3+1)&amp;" ("&amp;INDEX(Оценка!C$2:AF$1540,A8840*11+9,(B8842-1)*3+2)&amp;") ("&amp;INDEX(Оценка!C$2:AF$1540,A8840*11+9,(B8842-1)*3+3)&amp;")")</f>
        <v/>
      </c>
    </row>
    <row r="8843" spans="1:6" s="15" customFormat="1" x14ac:dyDescent="0.25">
      <c r="A8843" s="15">
        <v>96</v>
      </c>
      <c r="B8843" s="15">
        <v>1</v>
      </c>
      <c r="D8843" s="15" t="str">
        <f>IF(INDEX(Разделы!C$2:L$1540,A8843*11+9,B8843)="","","- "&amp;INDEX(Разделы!C$2:L$1540,A8843*11+9,B8843))</f>
        <v/>
      </c>
      <c r="E8843" s="15" t="str">
        <f>IF(INDEX(Оценка!C$2:AF$1540,A8841*11+10,(B8843-1)*3+1)="","",INDEX(Оценка!C$2:AF$1540,A8841*11+10,(B8843-1)*3+1)&amp;" ("&amp;INDEX(Оценка!C$2:AF$1540,A8841*11+10,(B8843-1)*3+2)&amp;") ("&amp;INDEX(Оценка!C$2:AF$1540,A8841*11+10,(B8843-1)*3+3)&amp;")")</f>
        <v/>
      </c>
    </row>
    <row r="8844" spans="1:6" s="15" customFormat="1" x14ac:dyDescent="0.25">
      <c r="A8844" s="15">
        <v>96</v>
      </c>
      <c r="B8844" s="15">
        <v>1</v>
      </c>
      <c r="D8844" s="15" t="str">
        <f>IF(INDEX(Разделы!C$2:L$1540,A8844*11+10,B8844)="","","- "&amp;INDEX(Разделы!C$2:L$1540,A8844*11+10,B8844))</f>
        <v/>
      </c>
    </row>
    <row r="8845" spans="1:6" s="15" customFormat="1" x14ac:dyDescent="0.25">
      <c r="A8845" s="15">
        <v>96</v>
      </c>
      <c r="B8845" s="15">
        <v>1</v>
      </c>
    </row>
    <row r="8846" spans="1:6" s="15" customFormat="1" x14ac:dyDescent="0.25">
      <c r="A8846" s="15">
        <v>96</v>
      </c>
      <c r="B8846" s="15">
        <v>2</v>
      </c>
      <c r="D8846" s="15" t="str">
        <f xml:space="preserve"> IF(INDEX(Разделы!C$2:L$1540,A8846*11+3,B8846)="","","= "&amp;INDEX(Разделы!C$2:L$1540,A8846*11+3,B8846)&amp;" ("&amp;INDEX(Разделы!C$2:L$1540,A8846*11+4,B8846)&amp;")")</f>
        <v/>
      </c>
      <c r="E8846" s="15" t="str">
        <f>IF(INDEX(Оценка!C$2:AF$1540,A8844*11+4,(B8846-1)*3+1)="","",INDEX(Оценка!C$2:AF$1540,A8844*11+4,(B8846-1)*3+1)&amp;" ("&amp;INDEX(Оценка!C$2:AF$1540,A8844*11+4,(B8846-1)*3+2)&amp;") ("&amp;INDEX(Оценка!C$2:AF$1540,A8844*11+4,(B8846-1)*3+3)&amp;")")</f>
        <v/>
      </c>
      <c r="F8846" s="15" t="str">
        <f>IF(INDEX(Содержание!C$2:L$1680,A8846*6+2,B8846)="","",INDEX(Содержание!C$2:L$1680,A8846*6+2,B8846))</f>
        <v/>
      </c>
    </row>
    <row r="8847" spans="1:6" s="15" customFormat="1" x14ac:dyDescent="0.25">
      <c r="A8847" s="15">
        <v>96</v>
      </c>
      <c r="B8847" s="15">
        <v>2</v>
      </c>
      <c r="E8847" s="15" t="str">
        <f>IF(INDEX(Оценка!C$2:AF$1540,A8845*11+5,(B8847-1)*3+1)="","",INDEX(Оценка!C$2:AF$1540,A8845*11+5,(B8847-1)*3+1)&amp;" ("&amp;INDEX(Оценка!C$2:AF$1540,A8845*11+5,(B8847-1)*3+2)&amp;") ("&amp;INDEX(Оценка!C$2:AF$1540,A8845*11+5,(B8847-1)*3+3)&amp;")")</f>
        <v/>
      </c>
    </row>
    <row r="8848" spans="1:6" s="15" customFormat="1" x14ac:dyDescent="0.25">
      <c r="A8848" s="15">
        <v>96</v>
      </c>
      <c r="B8848" s="15">
        <v>2</v>
      </c>
      <c r="D8848" s="15" t="str">
        <f>IF(INDEX(Разделы!C$2:L$1540,A8848*11+5,B8848)="","","- "&amp;INDEX(Разделы!C$2:L$1540,A8848*11+5,B8848))</f>
        <v/>
      </c>
      <c r="E8848" s="15" t="str">
        <f>IF(INDEX(Оценка!C$2:AF$1540,A8846*11+6,(B8848-1)*3+1)="","",INDEX(Оценка!C$2:AF$1540,A8846*11+6,(B8848-1)*3+1)&amp;" ("&amp;INDEX(Оценка!C$2:AF$1540,A8846*11+6,(B8848-1)*3+2)&amp;") ("&amp;INDEX(Оценка!C$2:AF$1540,A8846*11+6,(B8848-1)*3+3)&amp;")")</f>
        <v/>
      </c>
      <c r="F8848" s="15" t="str">
        <f>IF(INDEX(Содержание!C$2:L$1680,A8848*6+3,B8848)="","","= "&amp;INDEX(Содержание!C$2:L$1680,A8848*6+3,B8848)&amp;" "&amp;INDEX(Содержание!C$2:L$1680,A8850*6+4,B8850))</f>
        <v/>
      </c>
    </row>
    <row r="8849" spans="1:6" s="15" customFormat="1" x14ac:dyDescent="0.25">
      <c r="A8849" s="15">
        <v>96</v>
      </c>
      <c r="B8849" s="15">
        <v>2</v>
      </c>
      <c r="D8849" s="15" t="str">
        <f>IF(INDEX(Разделы!C$2:L$1540,A8849*11+6,B8849)="","","- "&amp;INDEX(Разделы!C$2:L$1540,A8849*11+6,B8849))</f>
        <v/>
      </c>
      <c r="E8849" s="15" t="str">
        <f>IF(INDEX(Оценка!C$2:AF$1540,A8847*11+7,(B8849-1)*3+1)="","",INDEX(Оценка!C$2:AF$1540,A8847*11+7,(B8849-1)*3+1)&amp;" ("&amp;INDEX(Оценка!C$2:AF$1540,A8847*11+7,(B8849-1)*3+2)&amp;") ("&amp;INDEX(Оценка!C$2:AF$1540,A8847*11+7,(B8849-1)*3+3)&amp;")")</f>
        <v/>
      </c>
    </row>
    <row r="8850" spans="1:6" s="15" customFormat="1" x14ac:dyDescent="0.25">
      <c r="A8850" s="15">
        <v>96</v>
      </c>
      <c r="B8850" s="15">
        <v>2</v>
      </c>
      <c r="D8850" s="15" t="str">
        <f>IF(INDEX(Разделы!C$2:L$1540,A8850*11+7,B8850)="","","- "&amp;INDEX(Разделы!C$2:L$1540,A8850*11+7,B8850))</f>
        <v/>
      </c>
      <c r="E8850" s="15" t="str">
        <f>IF(INDEX(Оценка!C$2:AF$1540,A8848*11+8,(B8850-1)*3+1)="","",INDEX(Оценка!C$2:AF$1540,A8848*11+8,(B8850-1)*3+1)&amp;" ("&amp;INDEX(Оценка!C$2:AF$1540,A8848*11+8,(B8850-1)*3+2)&amp;") ("&amp;INDEX(Оценка!C$2:AF$1540,A8848*11+8,(B8850-1)*3+3)&amp;")")</f>
        <v/>
      </c>
      <c r="F8850" s="15" t="str">
        <f>IF(INDEX(Содержание!C$2:L$1680,A8850*6+5,B8850)="","",INDEX(Содержание!C$2:L$1680,A8850*6+5,B8850))</f>
        <v/>
      </c>
    </row>
    <row r="8851" spans="1:6" s="15" customFormat="1" x14ac:dyDescent="0.25">
      <c r="A8851" s="15">
        <v>96</v>
      </c>
      <c r="B8851" s="15">
        <v>2</v>
      </c>
      <c r="D8851" s="15" t="str">
        <f>IF(INDEX(Разделы!C$2:L$1540,A8851*11+8,B8851)="","","- "&amp;INDEX(Разделы!C$2:L$1540,A8851*11+8,B8851))</f>
        <v/>
      </c>
      <c r="E8851" s="15" t="str">
        <f>IF(INDEX(Оценка!C$2:AF$1540,A8849*11+9,(B8851-1)*3+1)="","",INDEX(Оценка!C$2:AF$1540,A8849*11+9,(B8851-1)*3+1)&amp;" ("&amp;INDEX(Оценка!C$2:AF$1540,A8849*11+9,(B8851-1)*3+2)&amp;") ("&amp;INDEX(Оценка!C$2:AF$1540,A8849*11+9,(B8851-1)*3+3)&amp;")")</f>
        <v/>
      </c>
    </row>
    <row r="8852" spans="1:6" s="15" customFormat="1" x14ac:dyDescent="0.25">
      <c r="A8852" s="15">
        <v>96</v>
      </c>
      <c r="B8852" s="15">
        <v>2</v>
      </c>
      <c r="D8852" s="15" t="str">
        <f>IF(INDEX(Разделы!C$2:L$1540,A8852*11+9,B8852)="","","- "&amp;INDEX(Разделы!C$2:L$1540,A8852*11+9,B8852))</f>
        <v/>
      </c>
      <c r="E8852" s="15" t="str">
        <f>IF(INDEX(Оценка!C$2:AF$1540,A8850*11+10,(B8852-1)*3+1)="","",INDEX(Оценка!C$2:AF$1540,A8850*11+10,(B8852-1)*3+1)&amp;" ("&amp;INDEX(Оценка!C$2:AF$1540,A8850*11+10,(B8852-1)*3+2)&amp;") ("&amp;INDEX(Оценка!C$2:AF$1540,A8850*11+10,(B8852-1)*3+3)&amp;")")</f>
        <v/>
      </c>
    </row>
    <row r="8853" spans="1:6" s="15" customFormat="1" x14ac:dyDescent="0.25">
      <c r="A8853" s="15">
        <v>96</v>
      </c>
      <c r="B8853" s="15">
        <v>2</v>
      </c>
      <c r="D8853" s="15" t="str">
        <f>IF(INDEX(Разделы!C$2:L$1540,A8853*11+10,B8853)="","","- "&amp;INDEX(Разделы!C$2:L$1540,A8853*11+10,B8853))</f>
        <v/>
      </c>
    </row>
    <row r="8854" spans="1:6" s="15" customFormat="1" x14ac:dyDescent="0.25">
      <c r="A8854" s="15">
        <v>96</v>
      </c>
      <c r="B8854" s="15">
        <v>2</v>
      </c>
    </row>
    <row r="8855" spans="1:6" s="15" customFormat="1" x14ac:dyDescent="0.25">
      <c r="A8855" s="15">
        <v>96</v>
      </c>
      <c r="B8855" s="15">
        <v>3</v>
      </c>
      <c r="D8855" s="15" t="str">
        <f xml:space="preserve"> IF(INDEX(Разделы!C$2:L$1540,A8855*11+3,B8855)="","","= "&amp;INDEX(Разделы!C$2:L$1540,A8855*11+3,B8855)&amp;" ("&amp;INDEX(Разделы!C$2:L$1540,A8855*11+4,B8855)&amp;")")</f>
        <v/>
      </c>
      <c r="E8855" s="15" t="str">
        <f>IF(INDEX(Оценка!C$2:AF$1540,A8853*11+4,(B8855-1)*3+1)="","",INDEX(Оценка!C$2:AF$1540,A8853*11+4,(B8855-1)*3+1)&amp;" ("&amp;INDEX(Оценка!C$2:AF$1540,A8853*11+4,(B8855-1)*3+2)&amp;") ("&amp;INDEX(Оценка!C$2:AF$1540,A8853*11+4,(B8855-1)*3+3)&amp;")")</f>
        <v/>
      </c>
      <c r="F8855" s="15" t="str">
        <f>IF(INDEX(Содержание!C$2:L$1680,A8855*6+2,B8855)="","",INDEX(Содержание!C$2:L$1680,A8855*6+2,B8855))</f>
        <v/>
      </c>
    </row>
    <row r="8856" spans="1:6" s="15" customFormat="1" x14ac:dyDescent="0.25">
      <c r="A8856" s="15">
        <v>96</v>
      </c>
      <c r="B8856" s="15">
        <v>3</v>
      </c>
      <c r="E8856" s="15" t="str">
        <f>IF(INDEX(Оценка!C$2:AF$1540,A8854*11+5,(B8856-1)*3+1)="","",INDEX(Оценка!C$2:AF$1540,A8854*11+5,(B8856-1)*3+1)&amp;" ("&amp;INDEX(Оценка!C$2:AF$1540,A8854*11+5,(B8856-1)*3+2)&amp;") ("&amp;INDEX(Оценка!C$2:AF$1540,A8854*11+5,(B8856-1)*3+3)&amp;")")</f>
        <v/>
      </c>
    </row>
    <row r="8857" spans="1:6" s="15" customFormat="1" x14ac:dyDescent="0.25">
      <c r="A8857" s="15">
        <v>96</v>
      </c>
      <c r="B8857" s="15">
        <v>3</v>
      </c>
      <c r="D8857" s="15" t="str">
        <f>IF(INDEX(Разделы!C$2:L$1540,A8857*11+5,B8857)="","","- "&amp;INDEX(Разделы!C$2:L$1540,A8857*11+5,B8857))</f>
        <v/>
      </c>
      <c r="E8857" s="15" t="str">
        <f>IF(INDEX(Оценка!C$2:AF$1540,A8855*11+6,(B8857-1)*3+1)="","",INDEX(Оценка!C$2:AF$1540,A8855*11+6,(B8857-1)*3+1)&amp;" ("&amp;INDEX(Оценка!C$2:AF$1540,A8855*11+6,(B8857-1)*3+2)&amp;") ("&amp;INDEX(Оценка!C$2:AF$1540,A8855*11+6,(B8857-1)*3+3)&amp;")")</f>
        <v/>
      </c>
      <c r="F8857" s="15" t="str">
        <f>IF(INDEX(Содержание!C$2:L$1680,A8857*6+3,B8857)="","","= "&amp;INDEX(Содержание!C$2:L$1680,A8857*6+3,B8857)&amp;" "&amp;INDEX(Содержание!C$2:L$1680,A8859*6+4,B8859))</f>
        <v/>
      </c>
    </row>
    <row r="8858" spans="1:6" s="15" customFormat="1" x14ac:dyDescent="0.25">
      <c r="A8858" s="15">
        <v>96</v>
      </c>
      <c r="B8858" s="15">
        <v>3</v>
      </c>
      <c r="D8858" s="15" t="str">
        <f>IF(INDEX(Разделы!C$2:L$1540,A8858*11+6,B8858)="","","- "&amp;INDEX(Разделы!C$2:L$1540,A8858*11+6,B8858))</f>
        <v/>
      </c>
      <c r="E8858" s="15" t="str">
        <f>IF(INDEX(Оценка!C$2:AF$1540,A8856*11+7,(B8858-1)*3+1)="","",INDEX(Оценка!C$2:AF$1540,A8856*11+7,(B8858-1)*3+1)&amp;" ("&amp;INDEX(Оценка!C$2:AF$1540,A8856*11+7,(B8858-1)*3+2)&amp;") ("&amp;INDEX(Оценка!C$2:AF$1540,A8856*11+7,(B8858-1)*3+3)&amp;")")</f>
        <v/>
      </c>
    </row>
    <row r="8859" spans="1:6" s="15" customFormat="1" x14ac:dyDescent="0.25">
      <c r="A8859" s="15">
        <v>96</v>
      </c>
      <c r="B8859" s="15">
        <v>3</v>
      </c>
      <c r="D8859" s="15" t="str">
        <f>IF(INDEX(Разделы!C$2:L$1540,A8859*11+7,B8859)="","","- "&amp;INDEX(Разделы!C$2:L$1540,A8859*11+7,B8859))</f>
        <v/>
      </c>
      <c r="E8859" s="15" t="str">
        <f>IF(INDEX(Оценка!C$2:AF$1540,A8857*11+8,(B8859-1)*3+1)="","",INDEX(Оценка!C$2:AF$1540,A8857*11+8,(B8859-1)*3+1)&amp;" ("&amp;INDEX(Оценка!C$2:AF$1540,A8857*11+8,(B8859-1)*3+2)&amp;") ("&amp;INDEX(Оценка!C$2:AF$1540,A8857*11+8,(B8859-1)*3+3)&amp;")")</f>
        <v/>
      </c>
      <c r="F8859" s="15" t="str">
        <f>IF(INDEX(Содержание!C$2:L$1680,A8859*6+5,B8859)="","",INDEX(Содержание!C$2:L$1680,A8859*6+5,B8859))</f>
        <v/>
      </c>
    </row>
    <row r="8860" spans="1:6" s="15" customFormat="1" x14ac:dyDescent="0.25">
      <c r="A8860" s="15">
        <v>96</v>
      </c>
      <c r="B8860" s="15">
        <v>3</v>
      </c>
      <c r="D8860" s="15" t="str">
        <f>IF(INDEX(Разделы!C$2:L$1540,A8860*11+8,B8860)="","","- "&amp;INDEX(Разделы!C$2:L$1540,A8860*11+8,B8860))</f>
        <v/>
      </c>
      <c r="E8860" s="15" t="str">
        <f>IF(INDEX(Оценка!C$2:AF$1540,A8858*11+9,(B8860-1)*3+1)="","",INDEX(Оценка!C$2:AF$1540,A8858*11+9,(B8860-1)*3+1)&amp;" ("&amp;INDEX(Оценка!C$2:AF$1540,A8858*11+9,(B8860-1)*3+2)&amp;") ("&amp;INDEX(Оценка!C$2:AF$1540,A8858*11+9,(B8860-1)*3+3)&amp;")")</f>
        <v/>
      </c>
    </row>
    <row r="8861" spans="1:6" s="15" customFormat="1" x14ac:dyDescent="0.25">
      <c r="A8861" s="15">
        <v>96</v>
      </c>
      <c r="B8861" s="15">
        <v>3</v>
      </c>
      <c r="D8861" s="15" t="str">
        <f>IF(INDEX(Разделы!C$2:L$1540,A8861*11+9,B8861)="","","- "&amp;INDEX(Разделы!C$2:L$1540,A8861*11+9,B8861))</f>
        <v/>
      </c>
      <c r="E8861" s="15" t="str">
        <f>IF(INDEX(Оценка!C$2:AF$1540,A8859*11+10,(B8861-1)*3+1)="","",INDEX(Оценка!C$2:AF$1540,A8859*11+10,(B8861-1)*3+1)&amp;" ("&amp;INDEX(Оценка!C$2:AF$1540,A8859*11+10,(B8861-1)*3+2)&amp;") ("&amp;INDEX(Оценка!C$2:AF$1540,A8859*11+10,(B8861-1)*3+3)&amp;")")</f>
        <v/>
      </c>
    </row>
    <row r="8862" spans="1:6" s="15" customFormat="1" x14ac:dyDescent="0.25">
      <c r="A8862" s="15">
        <v>96</v>
      </c>
      <c r="B8862" s="15">
        <v>3</v>
      </c>
      <c r="D8862" s="15" t="str">
        <f>IF(INDEX(Разделы!C$2:L$1540,A8862*11+10,B8862)="","","- "&amp;INDEX(Разделы!C$2:L$1540,A8862*11+10,B8862))</f>
        <v/>
      </c>
    </row>
    <row r="8863" spans="1:6" s="15" customFormat="1" x14ac:dyDescent="0.25">
      <c r="A8863" s="15">
        <v>96</v>
      </c>
      <c r="B8863" s="15">
        <v>3</v>
      </c>
    </row>
    <row r="8864" spans="1:6" s="15" customFormat="1" x14ac:dyDescent="0.25">
      <c r="A8864" s="15">
        <v>96</v>
      </c>
      <c r="B8864" s="15">
        <v>4</v>
      </c>
      <c r="D8864" s="15" t="str">
        <f xml:space="preserve"> IF(INDEX(Разделы!C$2:L$1540,A8864*11+3,B8864)="","","= "&amp;INDEX(Разделы!C$2:L$1540,A8864*11+3,B8864)&amp;" ("&amp;INDEX(Разделы!C$2:L$1540,A8864*11+4,B8864)&amp;")")</f>
        <v/>
      </c>
      <c r="E8864" s="15" t="str">
        <f>IF(INDEX(Оценка!C$2:AF$1540,A8862*11+4,(B8864-1)*3+1)="","",INDEX(Оценка!C$2:AF$1540,A8862*11+4,(B8864-1)*3+1)&amp;" ("&amp;INDEX(Оценка!C$2:AF$1540,A8862*11+4,(B8864-1)*3+2)&amp;") ("&amp;INDEX(Оценка!C$2:AF$1540,A8862*11+4,(B8864-1)*3+3)&amp;")")</f>
        <v/>
      </c>
      <c r="F8864" s="15" t="str">
        <f>IF(INDEX(Содержание!C$2:L$1680,A8864*6+2,B8864)="","",INDEX(Содержание!C$2:L$1680,A8864*6+2,B8864))</f>
        <v/>
      </c>
    </row>
    <row r="8865" spans="1:6" s="15" customFormat="1" x14ac:dyDescent="0.25">
      <c r="A8865" s="15">
        <v>96</v>
      </c>
      <c r="B8865" s="15">
        <v>4</v>
      </c>
      <c r="E8865" s="15" t="str">
        <f>IF(INDEX(Оценка!C$2:AF$1540,A8863*11+5,(B8865-1)*3+1)="","",INDEX(Оценка!C$2:AF$1540,A8863*11+5,(B8865-1)*3+1)&amp;" ("&amp;INDEX(Оценка!C$2:AF$1540,A8863*11+5,(B8865-1)*3+2)&amp;") ("&amp;INDEX(Оценка!C$2:AF$1540,A8863*11+5,(B8865-1)*3+3)&amp;")")</f>
        <v/>
      </c>
    </row>
    <row r="8866" spans="1:6" s="15" customFormat="1" x14ac:dyDescent="0.25">
      <c r="A8866" s="15">
        <v>96</v>
      </c>
      <c r="B8866" s="15">
        <v>4</v>
      </c>
      <c r="D8866" s="15" t="str">
        <f>IF(INDEX(Разделы!C$2:L$1540,A8866*11+5,B8866)="","","- "&amp;INDEX(Разделы!C$2:L$1540,A8866*11+5,B8866))</f>
        <v/>
      </c>
      <c r="E8866" s="15" t="str">
        <f>IF(INDEX(Оценка!C$2:AF$1540,A8864*11+6,(B8866-1)*3+1)="","",INDEX(Оценка!C$2:AF$1540,A8864*11+6,(B8866-1)*3+1)&amp;" ("&amp;INDEX(Оценка!C$2:AF$1540,A8864*11+6,(B8866-1)*3+2)&amp;") ("&amp;INDEX(Оценка!C$2:AF$1540,A8864*11+6,(B8866-1)*3+3)&amp;")")</f>
        <v/>
      </c>
      <c r="F8866" s="15" t="str">
        <f>IF(INDEX(Содержание!C$2:L$1680,A8866*6+3,B8866)="","","= "&amp;INDEX(Содержание!C$2:L$1680,A8866*6+3,B8866)&amp;" "&amp;INDEX(Содержание!C$2:L$1680,A8868*6+4,B8868))</f>
        <v/>
      </c>
    </row>
    <row r="8867" spans="1:6" s="15" customFormat="1" x14ac:dyDescent="0.25">
      <c r="A8867" s="15">
        <v>96</v>
      </c>
      <c r="B8867" s="15">
        <v>4</v>
      </c>
      <c r="D8867" s="15" t="str">
        <f>IF(INDEX(Разделы!C$2:L$1540,A8867*11+6,B8867)="","","- "&amp;INDEX(Разделы!C$2:L$1540,A8867*11+6,B8867))</f>
        <v/>
      </c>
      <c r="E8867" s="15" t="str">
        <f>IF(INDEX(Оценка!C$2:AF$1540,A8865*11+7,(B8867-1)*3+1)="","",INDEX(Оценка!C$2:AF$1540,A8865*11+7,(B8867-1)*3+1)&amp;" ("&amp;INDEX(Оценка!C$2:AF$1540,A8865*11+7,(B8867-1)*3+2)&amp;") ("&amp;INDEX(Оценка!C$2:AF$1540,A8865*11+7,(B8867-1)*3+3)&amp;")")</f>
        <v/>
      </c>
    </row>
    <row r="8868" spans="1:6" s="15" customFormat="1" x14ac:dyDescent="0.25">
      <c r="A8868" s="15">
        <v>96</v>
      </c>
      <c r="B8868" s="15">
        <v>4</v>
      </c>
      <c r="D8868" s="15" t="str">
        <f>IF(INDEX(Разделы!C$2:L$1540,A8868*11+7,B8868)="","","- "&amp;INDEX(Разделы!C$2:L$1540,A8868*11+7,B8868))</f>
        <v/>
      </c>
      <c r="E8868" s="15" t="str">
        <f>IF(INDEX(Оценка!C$2:AF$1540,A8866*11+8,(B8868-1)*3+1)="","",INDEX(Оценка!C$2:AF$1540,A8866*11+8,(B8868-1)*3+1)&amp;" ("&amp;INDEX(Оценка!C$2:AF$1540,A8866*11+8,(B8868-1)*3+2)&amp;") ("&amp;INDEX(Оценка!C$2:AF$1540,A8866*11+8,(B8868-1)*3+3)&amp;")")</f>
        <v/>
      </c>
      <c r="F8868" s="15" t="str">
        <f>IF(INDEX(Содержание!C$2:L$1680,A8868*6+5,B8868)="","",INDEX(Содержание!C$2:L$1680,A8868*6+5,B8868))</f>
        <v/>
      </c>
    </row>
    <row r="8869" spans="1:6" s="15" customFormat="1" x14ac:dyDescent="0.25">
      <c r="A8869" s="15">
        <v>96</v>
      </c>
      <c r="B8869" s="15">
        <v>4</v>
      </c>
      <c r="D8869" s="15" t="str">
        <f>IF(INDEX(Разделы!C$2:L$1540,A8869*11+8,B8869)="","","- "&amp;INDEX(Разделы!C$2:L$1540,A8869*11+8,B8869))</f>
        <v/>
      </c>
      <c r="E8869" s="15" t="str">
        <f>IF(INDEX(Оценка!C$2:AF$1540,A8867*11+9,(B8869-1)*3+1)="","",INDEX(Оценка!C$2:AF$1540,A8867*11+9,(B8869-1)*3+1)&amp;" ("&amp;INDEX(Оценка!C$2:AF$1540,A8867*11+9,(B8869-1)*3+2)&amp;") ("&amp;INDEX(Оценка!C$2:AF$1540,A8867*11+9,(B8869-1)*3+3)&amp;")")</f>
        <v/>
      </c>
    </row>
    <row r="8870" spans="1:6" s="15" customFormat="1" x14ac:dyDescent="0.25">
      <c r="A8870" s="15">
        <v>96</v>
      </c>
      <c r="B8870" s="15">
        <v>4</v>
      </c>
      <c r="D8870" s="15" t="str">
        <f>IF(INDEX(Разделы!C$2:L$1540,A8870*11+9,B8870)="","","- "&amp;INDEX(Разделы!C$2:L$1540,A8870*11+9,B8870))</f>
        <v/>
      </c>
      <c r="E8870" s="15" t="str">
        <f>IF(INDEX(Оценка!C$2:AF$1540,A8868*11+10,(B8870-1)*3+1)="","",INDEX(Оценка!C$2:AF$1540,A8868*11+10,(B8870-1)*3+1)&amp;" ("&amp;INDEX(Оценка!C$2:AF$1540,A8868*11+10,(B8870-1)*3+2)&amp;") ("&amp;INDEX(Оценка!C$2:AF$1540,A8868*11+10,(B8870-1)*3+3)&amp;")")</f>
        <v/>
      </c>
    </row>
    <row r="8871" spans="1:6" s="15" customFormat="1" x14ac:dyDescent="0.25">
      <c r="A8871" s="15">
        <v>96</v>
      </c>
      <c r="B8871" s="15">
        <v>4</v>
      </c>
      <c r="D8871" s="15" t="str">
        <f>IF(INDEX(Разделы!C$2:L$1540,A8871*11+10,B8871)="","","- "&amp;INDEX(Разделы!C$2:L$1540,A8871*11+10,B8871))</f>
        <v/>
      </c>
    </row>
    <row r="8872" spans="1:6" s="15" customFormat="1" x14ac:dyDescent="0.25">
      <c r="A8872" s="15">
        <v>96</v>
      </c>
      <c r="B8872" s="15">
        <v>4</v>
      </c>
    </row>
    <row r="8873" spans="1:6" s="15" customFormat="1" x14ac:dyDescent="0.25">
      <c r="A8873" s="15">
        <v>96</v>
      </c>
      <c r="B8873" s="15">
        <v>5</v>
      </c>
      <c r="D8873" s="15" t="str">
        <f xml:space="preserve"> IF(INDEX(Разделы!C$2:L$1540,A8873*11+3,B8873)="","","= "&amp;INDEX(Разделы!C$2:L$1540,A8873*11+3,B8873)&amp;" ("&amp;INDEX(Разделы!C$2:L$1540,A8873*11+4,B8873)&amp;")")</f>
        <v/>
      </c>
      <c r="E8873" s="15" t="str">
        <f>IF(INDEX(Оценка!C$2:AF$1540,A8871*11+4,(B8873-1)*3+1)="","",INDEX(Оценка!C$2:AF$1540,A8871*11+4,(B8873-1)*3+1)&amp;" ("&amp;INDEX(Оценка!C$2:AF$1540,A8871*11+4,(B8873-1)*3+2)&amp;") ("&amp;INDEX(Оценка!C$2:AF$1540,A8871*11+4,(B8873-1)*3+3)&amp;")")</f>
        <v/>
      </c>
      <c r="F8873" s="15" t="str">
        <f>IF(INDEX(Содержание!C$2:L$1680,A8873*6+2,B8873)="","",INDEX(Содержание!C$2:L$1680,A8873*6+2,B8873))</f>
        <v/>
      </c>
    </row>
    <row r="8874" spans="1:6" s="15" customFormat="1" x14ac:dyDescent="0.25">
      <c r="A8874" s="15">
        <v>96</v>
      </c>
      <c r="B8874" s="15">
        <v>5</v>
      </c>
      <c r="E8874" s="15" t="str">
        <f>IF(INDEX(Оценка!C$2:AF$1540,A8872*11+5,(B8874-1)*3+1)="","",INDEX(Оценка!C$2:AF$1540,A8872*11+5,(B8874-1)*3+1)&amp;" ("&amp;INDEX(Оценка!C$2:AF$1540,A8872*11+5,(B8874-1)*3+2)&amp;") ("&amp;INDEX(Оценка!C$2:AF$1540,A8872*11+5,(B8874-1)*3+3)&amp;")")</f>
        <v/>
      </c>
    </row>
    <row r="8875" spans="1:6" s="15" customFormat="1" x14ac:dyDescent="0.25">
      <c r="A8875" s="15">
        <v>96</v>
      </c>
      <c r="B8875" s="15">
        <v>5</v>
      </c>
      <c r="D8875" s="15" t="str">
        <f>IF(INDEX(Разделы!C$2:L$1540,A8875*11+5,B8875)="","","- "&amp;INDEX(Разделы!C$2:L$1540,A8875*11+5,B8875))</f>
        <v/>
      </c>
      <c r="E8875" s="15" t="str">
        <f>IF(INDEX(Оценка!C$2:AF$1540,A8873*11+6,(B8875-1)*3+1)="","",INDEX(Оценка!C$2:AF$1540,A8873*11+6,(B8875-1)*3+1)&amp;" ("&amp;INDEX(Оценка!C$2:AF$1540,A8873*11+6,(B8875-1)*3+2)&amp;") ("&amp;INDEX(Оценка!C$2:AF$1540,A8873*11+6,(B8875-1)*3+3)&amp;")")</f>
        <v/>
      </c>
      <c r="F8875" s="15" t="str">
        <f>IF(INDEX(Содержание!C$2:L$1680,A8875*6+3,B8875)="","","= "&amp;INDEX(Содержание!C$2:L$1680,A8875*6+3,B8875)&amp;" "&amp;INDEX(Содержание!C$2:L$1680,A8877*6+4,B8877))</f>
        <v/>
      </c>
    </row>
    <row r="8876" spans="1:6" s="15" customFormat="1" x14ac:dyDescent="0.25">
      <c r="A8876" s="15">
        <v>96</v>
      </c>
      <c r="B8876" s="15">
        <v>5</v>
      </c>
      <c r="D8876" s="15" t="str">
        <f>IF(INDEX(Разделы!C$2:L$1540,A8876*11+6,B8876)="","","- "&amp;INDEX(Разделы!C$2:L$1540,A8876*11+6,B8876))</f>
        <v/>
      </c>
      <c r="E8876" s="15" t="str">
        <f>IF(INDEX(Оценка!C$2:AF$1540,A8874*11+7,(B8876-1)*3+1)="","",INDEX(Оценка!C$2:AF$1540,A8874*11+7,(B8876-1)*3+1)&amp;" ("&amp;INDEX(Оценка!C$2:AF$1540,A8874*11+7,(B8876-1)*3+2)&amp;") ("&amp;INDEX(Оценка!C$2:AF$1540,A8874*11+7,(B8876-1)*3+3)&amp;")")</f>
        <v/>
      </c>
    </row>
    <row r="8877" spans="1:6" s="15" customFormat="1" x14ac:dyDescent="0.25">
      <c r="A8877" s="15">
        <v>96</v>
      </c>
      <c r="B8877" s="15">
        <v>5</v>
      </c>
      <c r="D8877" s="15" t="str">
        <f>IF(INDEX(Разделы!C$2:L$1540,A8877*11+7,B8877)="","","- "&amp;INDEX(Разделы!C$2:L$1540,A8877*11+7,B8877))</f>
        <v/>
      </c>
      <c r="E8877" s="15" t="str">
        <f>IF(INDEX(Оценка!C$2:AF$1540,A8875*11+8,(B8877-1)*3+1)="","",INDEX(Оценка!C$2:AF$1540,A8875*11+8,(B8877-1)*3+1)&amp;" ("&amp;INDEX(Оценка!C$2:AF$1540,A8875*11+8,(B8877-1)*3+2)&amp;") ("&amp;INDEX(Оценка!C$2:AF$1540,A8875*11+8,(B8877-1)*3+3)&amp;")")</f>
        <v/>
      </c>
      <c r="F8877" s="15" t="str">
        <f>IF(INDEX(Содержание!C$2:L$1680,A8877*6+5,B8877)="","",INDEX(Содержание!C$2:L$1680,A8877*6+5,B8877))</f>
        <v/>
      </c>
    </row>
    <row r="8878" spans="1:6" s="15" customFormat="1" x14ac:dyDescent="0.25">
      <c r="A8878" s="15">
        <v>96</v>
      </c>
      <c r="B8878" s="15">
        <v>5</v>
      </c>
      <c r="D8878" s="15" t="str">
        <f>IF(INDEX(Разделы!C$2:L$1540,A8878*11+8,B8878)="","","- "&amp;INDEX(Разделы!C$2:L$1540,A8878*11+8,B8878))</f>
        <v/>
      </c>
      <c r="E8878" s="15" t="str">
        <f>IF(INDEX(Оценка!C$2:AF$1540,A8876*11+9,(B8878-1)*3+1)="","",INDEX(Оценка!C$2:AF$1540,A8876*11+9,(B8878-1)*3+1)&amp;" ("&amp;INDEX(Оценка!C$2:AF$1540,A8876*11+9,(B8878-1)*3+2)&amp;") ("&amp;INDEX(Оценка!C$2:AF$1540,A8876*11+9,(B8878-1)*3+3)&amp;")")</f>
        <v/>
      </c>
    </row>
    <row r="8879" spans="1:6" s="15" customFormat="1" x14ac:dyDescent="0.25">
      <c r="A8879" s="15">
        <v>96</v>
      </c>
      <c r="B8879" s="15">
        <v>5</v>
      </c>
      <c r="D8879" s="15" t="str">
        <f>IF(INDEX(Разделы!C$2:L$1540,A8879*11+9,B8879)="","","- "&amp;INDEX(Разделы!C$2:L$1540,A8879*11+9,B8879))</f>
        <v/>
      </c>
      <c r="E8879" s="15" t="str">
        <f>IF(INDEX(Оценка!C$2:AF$1540,A8877*11+10,(B8879-1)*3+1)="","",INDEX(Оценка!C$2:AF$1540,A8877*11+10,(B8879-1)*3+1)&amp;" ("&amp;INDEX(Оценка!C$2:AF$1540,A8877*11+10,(B8879-1)*3+2)&amp;") ("&amp;INDEX(Оценка!C$2:AF$1540,A8877*11+10,(B8879-1)*3+3)&amp;")")</f>
        <v/>
      </c>
    </row>
    <row r="8880" spans="1:6" s="15" customFormat="1" x14ac:dyDescent="0.25">
      <c r="A8880" s="15">
        <v>96</v>
      </c>
      <c r="B8880" s="15">
        <v>5</v>
      </c>
      <c r="D8880" s="15" t="str">
        <f>IF(INDEX(Разделы!C$2:L$1540,A8880*11+10,B8880)="","","- "&amp;INDEX(Разделы!C$2:L$1540,A8880*11+10,B8880))</f>
        <v/>
      </c>
    </row>
    <row r="8881" spans="1:6" s="15" customFormat="1" x14ac:dyDescent="0.25">
      <c r="A8881" s="15">
        <v>96</v>
      </c>
      <c r="B8881" s="15">
        <v>5</v>
      </c>
    </row>
    <row r="8882" spans="1:6" s="15" customFormat="1" x14ac:dyDescent="0.25">
      <c r="A8882" s="15">
        <v>96</v>
      </c>
      <c r="B8882" s="15">
        <v>6</v>
      </c>
      <c r="D8882" s="15" t="str">
        <f xml:space="preserve"> IF(INDEX(Разделы!C$2:L$1540,A8882*11+3,B8882)="","","= "&amp;INDEX(Разделы!C$2:L$1540,A8882*11+3,B8882)&amp;" ("&amp;INDEX(Разделы!C$2:L$1540,A8882*11+4,B8882)&amp;")")</f>
        <v/>
      </c>
      <c r="E8882" s="15" t="str">
        <f>IF(INDEX(Оценка!C$2:AF$1540,A8880*11+4,(B8882-1)*3+1)="","",INDEX(Оценка!C$2:AF$1540,A8880*11+4,(B8882-1)*3+1)&amp;" ("&amp;INDEX(Оценка!C$2:AF$1540,A8880*11+4,(B8882-1)*3+2)&amp;") ("&amp;INDEX(Оценка!C$2:AF$1540,A8880*11+4,(B8882-1)*3+3)&amp;")")</f>
        <v/>
      </c>
      <c r="F8882" s="15" t="str">
        <f>IF(INDEX(Содержание!C$2:L$1680,A8882*6+2,B8882)="","",INDEX(Содержание!C$2:L$1680,A8882*6+2,B8882))</f>
        <v/>
      </c>
    </row>
    <row r="8883" spans="1:6" s="15" customFormat="1" x14ac:dyDescent="0.25">
      <c r="A8883" s="15">
        <v>96</v>
      </c>
      <c r="B8883" s="15">
        <v>6</v>
      </c>
      <c r="E8883" s="15" t="str">
        <f>IF(INDEX(Оценка!C$2:AF$1540,A8881*11+5,(B8883-1)*3+1)="","",INDEX(Оценка!C$2:AF$1540,A8881*11+5,(B8883-1)*3+1)&amp;" ("&amp;INDEX(Оценка!C$2:AF$1540,A8881*11+5,(B8883-1)*3+2)&amp;") ("&amp;INDEX(Оценка!C$2:AF$1540,A8881*11+5,(B8883-1)*3+3)&amp;")")</f>
        <v/>
      </c>
    </row>
    <row r="8884" spans="1:6" s="15" customFormat="1" x14ac:dyDescent="0.25">
      <c r="A8884" s="15">
        <v>96</v>
      </c>
      <c r="B8884" s="15">
        <v>6</v>
      </c>
      <c r="D8884" s="15" t="str">
        <f>IF(INDEX(Разделы!C$2:L$1540,A8884*11+5,B8884)="","","- "&amp;INDEX(Разделы!C$2:L$1540,A8884*11+5,B8884))</f>
        <v/>
      </c>
      <c r="E8884" s="15" t="str">
        <f>IF(INDEX(Оценка!C$2:AF$1540,A8882*11+6,(B8884-1)*3+1)="","",INDEX(Оценка!C$2:AF$1540,A8882*11+6,(B8884-1)*3+1)&amp;" ("&amp;INDEX(Оценка!C$2:AF$1540,A8882*11+6,(B8884-1)*3+2)&amp;") ("&amp;INDEX(Оценка!C$2:AF$1540,A8882*11+6,(B8884-1)*3+3)&amp;")")</f>
        <v/>
      </c>
      <c r="F8884" s="15" t="str">
        <f>IF(INDEX(Содержание!C$2:L$1680,A8884*6+3,B8884)="","","= "&amp;INDEX(Содержание!C$2:L$1680,A8884*6+3,B8884)&amp;" "&amp;INDEX(Содержание!C$2:L$1680,A8886*6+4,B8886))</f>
        <v/>
      </c>
    </row>
    <row r="8885" spans="1:6" s="15" customFormat="1" x14ac:dyDescent="0.25">
      <c r="A8885" s="15">
        <v>96</v>
      </c>
      <c r="B8885" s="15">
        <v>6</v>
      </c>
      <c r="D8885" s="15" t="str">
        <f>IF(INDEX(Разделы!C$2:L$1540,A8885*11+6,B8885)="","","- "&amp;INDEX(Разделы!C$2:L$1540,A8885*11+6,B8885))</f>
        <v/>
      </c>
      <c r="E8885" s="15" t="str">
        <f>IF(INDEX(Оценка!C$2:AF$1540,A8883*11+7,(B8885-1)*3+1)="","",INDEX(Оценка!C$2:AF$1540,A8883*11+7,(B8885-1)*3+1)&amp;" ("&amp;INDEX(Оценка!C$2:AF$1540,A8883*11+7,(B8885-1)*3+2)&amp;") ("&amp;INDEX(Оценка!C$2:AF$1540,A8883*11+7,(B8885-1)*3+3)&amp;")")</f>
        <v/>
      </c>
    </row>
    <row r="8886" spans="1:6" s="15" customFormat="1" x14ac:dyDescent="0.25">
      <c r="A8886" s="15">
        <v>96</v>
      </c>
      <c r="B8886" s="15">
        <v>6</v>
      </c>
      <c r="D8886" s="15" t="str">
        <f>IF(INDEX(Разделы!C$2:L$1540,A8886*11+7,B8886)="","","- "&amp;INDEX(Разделы!C$2:L$1540,A8886*11+7,B8886))</f>
        <v/>
      </c>
      <c r="E8886" s="15" t="str">
        <f>IF(INDEX(Оценка!C$2:AF$1540,A8884*11+8,(B8886-1)*3+1)="","",INDEX(Оценка!C$2:AF$1540,A8884*11+8,(B8886-1)*3+1)&amp;" ("&amp;INDEX(Оценка!C$2:AF$1540,A8884*11+8,(B8886-1)*3+2)&amp;") ("&amp;INDEX(Оценка!C$2:AF$1540,A8884*11+8,(B8886-1)*3+3)&amp;")")</f>
        <v/>
      </c>
      <c r="F8886" s="15" t="str">
        <f>IF(INDEX(Содержание!C$2:L$1680,A8886*6+5,B8886)="","",INDEX(Содержание!C$2:L$1680,A8886*6+5,B8886))</f>
        <v/>
      </c>
    </row>
    <row r="8887" spans="1:6" s="15" customFormat="1" x14ac:dyDescent="0.25">
      <c r="A8887" s="15">
        <v>96</v>
      </c>
      <c r="B8887" s="15">
        <v>6</v>
      </c>
      <c r="D8887" s="15" t="str">
        <f>IF(INDEX(Разделы!C$2:L$1540,A8887*11+8,B8887)="","","- "&amp;INDEX(Разделы!C$2:L$1540,A8887*11+8,B8887))</f>
        <v/>
      </c>
      <c r="E8887" s="15" t="str">
        <f>IF(INDEX(Оценка!C$2:AF$1540,A8885*11+9,(B8887-1)*3+1)="","",INDEX(Оценка!C$2:AF$1540,A8885*11+9,(B8887-1)*3+1)&amp;" ("&amp;INDEX(Оценка!C$2:AF$1540,A8885*11+9,(B8887-1)*3+2)&amp;") ("&amp;INDEX(Оценка!C$2:AF$1540,A8885*11+9,(B8887-1)*3+3)&amp;")")</f>
        <v/>
      </c>
    </row>
    <row r="8888" spans="1:6" s="15" customFormat="1" x14ac:dyDescent="0.25">
      <c r="A8888" s="15">
        <v>96</v>
      </c>
      <c r="B8888" s="15">
        <v>6</v>
      </c>
      <c r="D8888" s="15" t="str">
        <f>IF(INDEX(Разделы!C$2:L$1540,A8888*11+9,B8888)="","","- "&amp;INDEX(Разделы!C$2:L$1540,A8888*11+9,B8888))</f>
        <v/>
      </c>
      <c r="E8888" s="15" t="str">
        <f>IF(INDEX(Оценка!C$2:AF$1540,A8886*11+10,(B8888-1)*3+1)="","",INDEX(Оценка!C$2:AF$1540,A8886*11+10,(B8888-1)*3+1)&amp;" ("&amp;INDEX(Оценка!C$2:AF$1540,A8886*11+10,(B8888-1)*3+2)&amp;") ("&amp;INDEX(Оценка!C$2:AF$1540,A8886*11+10,(B8888-1)*3+3)&amp;")")</f>
        <v/>
      </c>
    </row>
    <row r="8889" spans="1:6" s="15" customFormat="1" x14ac:dyDescent="0.25">
      <c r="A8889" s="15">
        <v>96</v>
      </c>
      <c r="B8889" s="15">
        <v>6</v>
      </c>
      <c r="D8889" s="15" t="str">
        <f>IF(INDEX(Разделы!C$2:L$1540,A8889*11+10,B8889)="","","- "&amp;INDEX(Разделы!C$2:L$1540,A8889*11+10,B8889))</f>
        <v/>
      </c>
    </row>
    <row r="8890" spans="1:6" s="15" customFormat="1" x14ac:dyDescent="0.25">
      <c r="A8890" s="15">
        <v>96</v>
      </c>
      <c r="B8890" s="15">
        <v>6</v>
      </c>
    </row>
    <row r="8891" spans="1:6" s="15" customFormat="1" x14ac:dyDescent="0.25">
      <c r="A8891" s="15">
        <v>96</v>
      </c>
      <c r="B8891" s="15">
        <v>7</v>
      </c>
      <c r="D8891" s="15" t="str">
        <f xml:space="preserve"> IF(INDEX(Разделы!C$2:L$1540,A8891*11+3,B8891)="","","= "&amp;INDEX(Разделы!C$2:L$1540,A8891*11+3,B8891)&amp;" ("&amp;INDEX(Разделы!C$2:L$1540,A8891*11+4,B8891)&amp;")")</f>
        <v/>
      </c>
      <c r="E8891" s="15" t="str">
        <f>IF(INDEX(Оценка!C$2:AF$1540,A8889*11+4,(B8891-1)*3+1)="","",INDEX(Оценка!C$2:AF$1540,A8889*11+4,(B8891-1)*3+1)&amp;" ("&amp;INDEX(Оценка!C$2:AF$1540,A8889*11+4,(B8891-1)*3+2)&amp;") ("&amp;INDEX(Оценка!C$2:AF$1540,A8889*11+4,(B8891-1)*3+3)&amp;")")</f>
        <v/>
      </c>
      <c r="F8891" s="15" t="str">
        <f>IF(INDEX(Содержание!C$2:L$1680,A8891*6+2,B8891)="","",INDEX(Содержание!C$2:L$1680,A8891*6+2,B8891))</f>
        <v/>
      </c>
    </row>
    <row r="8892" spans="1:6" s="15" customFormat="1" x14ac:dyDescent="0.25">
      <c r="A8892" s="15">
        <v>96</v>
      </c>
      <c r="B8892" s="15">
        <v>7</v>
      </c>
      <c r="E8892" s="15" t="str">
        <f>IF(INDEX(Оценка!C$2:AF$1540,A8890*11+5,(B8892-1)*3+1)="","",INDEX(Оценка!C$2:AF$1540,A8890*11+5,(B8892-1)*3+1)&amp;" ("&amp;INDEX(Оценка!C$2:AF$1540,A8890*11+5,(B8892-1)*3+2)&amp;") ("&amp;INDEX(Оценка!C$2:AF$1540,A8890*11+5,(B8892-1)*3+3)&amp;")")</f>
        <v/>
      </c>
    </row>
    <row r="8893" spans="1:6" s="15" customFormat="1" x14ac:dyDescent="0.25">
      <c r="A8893" s="15">
        <v>96</v>
      </c>
      <c r="B8893" s="15">
        <v>7</v>
      </c>
      <c r="D8893" s="15" t="str">
        <f>IF(INDEX(Разделы!C$2:L$1540,A8893*11+5,B8893)="","","- "&amp;INDEX(Разделы!C$2:L$1540,A8893*11+5,B8893))</f>
        <v/>
      </c>
      <c r="E8893" s="15" t="str">
        <f>IF(INDEX(Оценка!C$2:AF$1540,A8891*11+6,(B8893-1)*3+1)="","",INDEX(Оценка!C$2:AF$1540,A8891*11+6,(B8893-1)*3+1)&amp;" ("&amp;INDEX(Оценка!C$2:AF$1540,A8891*11+6,(B8893-1)*3+2)&amp;") ("&amp;INDEX(Оценка!C$2:AF$1540,A8891*11+6,(B8893-1)*3+3)&amp;")")</f>
        <v/>
      </c>
      <c r="F8893" s="15" t="str">
        <f>IF(INDEX(Содержание!C$2:L$1680,A8893*6+3,B8893)="","","= "&amp;INDEX(Содержание!C$2:L$1680,A8893*6+3,B8893)&amp;" "&amp;INDEX(Содержание!C$2:L$1680,A8895*6+4,B8895))</f>
        <v/>
      </c>
    </row>
    <row r="8894" spans="1:6" s="15" customFormat="1" x14ac:dyDescent="0.25">
      <c r="A8894" s="15">
        <v>96</v>
      </c>
      <c r="B8894" s="15">
        <v>7</v>
      </c>
      <c r="D8894" s="15" t="str">
        <f>IF(INDEX(Разделы!C$2:L$1540,A8894*11+6,B8894)="","","- "&amp;INDEX(Разделы!C$2:L$1540,A8894*11+6,B8894))</f>
        <v/>
      </c>
      <c r="E8894" s="15" t="str">
        <f>IF(INDEX(Оценка!C$2:AF$1540,A8892*11+7,(B8894-1)*3+1)="","",INDEX(Оценка!C$2:AF$1540,A8892*11+7,(B8894-1)*3+1)&amp;" ("&amp;INDEX(Оценка!C$2:AF$1540,A8892*11+7,(B8894-1)*3+2)&amp;") ("&amp;INDEX(Оценка!C$2:AF$1540,A8892*11+7,(B8894-1)*3+3)&amp;")")</f>
        <v/>
      </c>
    </row>
    <row r="8895" spans="1:6" s="15" customFormat="1" x14ac:dyDescent="0.25">
      <c r="A8895" s="15">
        <v>96</v>
      </c>
      <c r="B8895" s="15">
        <v>7</v>
      </c>
      <c r="D8895" s="15" t="str">
        <f>IF(INDEX(Разделы!C$2:L$1540,A8895*11+7,B8895)="","","- "&amp;INDEX(Разделы!C$2:L$1540,A8895*11+7,B8895))</f>
        <v/>
      </c>
      <c r="E8895" s="15" t="str">
        <f>IF(INDEX(Оценка!C$2:AF$1540,A8893*11+8,(B8895-1)*3+1)="","",INDEX(Оценка!C$2:AF$1540,A8893*11+8,(B8895-1)*3+1)&amp;" ("&amp;INDEX(Оценка!C$2:AF$1540,A8893*11+8,(B8895-1)*3+2)&amp;") ("&amp;INDEX(Оценка!C$2:AF$1540,A8893*11+8,(B8895-1)*3+3)&amp;")")</f>
        <v/>
      </c>
      <c r="F8895" s="15" t="str">
        <f>IF(INDEX(Содержание!C$2:L$1680,A8895*6+5,B8895)="","",INDEX(Содержание!C$2:L$1680,A8895*6+5,B8895))</f>
        <v/>
      </c>
    </row>
    <row r="8896" spans="1:6" s="15" customFormat="1" x14ac:dyDescent="0.25">
      <c r="A8896" s="15">
        <v>96</v>
      </c>
      <c r="B8896" s="15">
        <v>7</v>
      </c>
      <c r="D8896" s="15" t="str">
        <f>IF(INDEX(Разделы!C$2:L$1540,A8896*11+8,B8896)="","","- "&amp;INDEX(Разделы!C$2:L$1540,A8896*11+8,B8896))</f>
        <v/>
      </c>
      <c r="E8896" s="15" t="str">
        <f>IF(INDEX(Оценка!C$2:AF$1540,A8894*11+9,(B8896-1)*3+1)="","",INDEX(Оценка!C$2:AF$1540,A8894*11+9,(B8896-1)*3+1)&amp;" ("&amp;INDEX(Оценка!C$2:AF$1540,A8894*11+9,(B8896-1)*3+2)&amp;") ("&amp;INDEX(Оценка!C$2:AF$1540,A8894*11+9,(B8896-1)*3+3)&amp;")")</f>
        <v/>
      </c>
    </row>
    <row r="8897" spans="1:6" s="15" customFormat="1" x14ac:dyDescent="0.25">
      <c r="A8897" s="15">
        <v>96</v>
      </c>
      <c r="B8897" s="15">
        <v>7</v>
      </c>
      <c r="D8897" s="15" t="str">
        <f>IF(INDEX(Разделы!C$2:L$1540,A8897*11+9,B8897)="","","- "&amp;INDEX(Разделы!C$2:L$1540,A8897*11+9,B8897))</f>
        <v/>
      </c>
      <c r="E8897" s="15" t="str">
        <f>IF(INDEX(Оценка!C$2:AF$1540,A8895*11+10,(B8897-1)*3+1)="","",INDEX(Оценка!C$2:AF$1540,A8895*11+10,(B8897-1)*3+1)&amp;" ("&amp;INDEX(Оценка!C$2:AF$1540,A8895*11+10,(B8897-1)*3+2)&amp;") ("&amp;INDEX(Оценка!C$2:AF$1540,A8895*11+10,(B8897-1)*3+3)&amp;")")</f>
        <v/>
      </c>
    </row>
    <row r="8898" spans="1:6" s="15" customFormat="1" x14ac:dyDescent="0.25">
      <c r="A8898" s="15">
        <v>96</v>
      </c>
      <c r="B8898" s="15">
        <v>7</v>
      </c>
      <c r="D8898" s="15" t="str">
        <f>IF(INDEX(Разделы!C$2:L$1540,A8898*11+10,B8898)="","","- "&amp;INDEX(Разделы!C$2:L$1540,A8898*11+10,B8898))</f>
        <v/>
      </c>
    </row>
    <row r="8899" spans="1:6" s="15" customFormat="1" x14ac:dyDescent="0.25">
      <c r="A8899" s="15">
        <v>96</v>
      </c>
      <c r="B8899" s="15">
        <v>7</v>
      </c>
    </row>
    <row r="8900" spans="1:6" s="15" customFormat="1" x14ac:dyDescent="0.25">
      <c r="A8900" s="15">
        <v>96</v>
      </c>
      <c r="B8900" s="15">
        <v>8</v>
      </c>
      <c r="D8900" s="15" t="str">
        <f xml:space="preserve"> IF(INDEX(Разделы!C$2:L$1540,A8900*11+3,B8900)="","","= "&amp;INDEX(Разделы!C$2:L$1540,A8900*11+3,B8900)&amp;" ("&amp;INDEX(Разделы!C$2:L$1540,A8900*11+4,B8900)&amp;")")</f>
        <v/>
      </c>
      <c r="E8900" s="15" t="str">
        <f>IF(INDEX(Оценка!C$2:AF$1540,A8898*11+4,(B8900-1)*3+1)="","",INDEX(Оценка!C$2:AF$1540,A8898*11+4,(B8900-1)*3+1)&amp;" ("&amp;INDEX(Оценка!C$2:AF$1540,A8898*11+4,(B8900-1)*3+2)&amp;") ("&amp;INDEX(Оценка!C$2:AF$1540,A8898*11+4,(B8900-1)*3+3)&amp;")")</f>
        <v/>
      </c>
      <c r="F8900" s="15" t="str">
        <f>IF(INDEX(Содержание!C$2:L$1680,A8900*6+2,B8900)="","",INDEX(Содержание!C$2:L$1680,A8900*6+2,B8900))</f>
        <v/>
      </c>
    </row>
    <row r="8901" spans="1:6" s="15" customFormat="1" x14ac:dyDescent="0.25">
      <c r="A8901" s="15">
        <v>96</v>
      </c>
      <c r="B8901" s="15">
        <v>8</v>
      </c>
      <c r="E8901" s="15" t="str">
        <f>IF(INDEX(Оценка!C$2:AF$1540,A8899*11+5,(B8901-1)*3+1)="","",INDEX(Оценка!C$2:AF$1540,A8899*11+5,(B8901-1)*3+1)&amp;" ("&amp;INDEX(Оценка!C$2:AF$1540,A8899*11+5,(B8901-1)*3+2)&amp;") ("&amp;INDEX(Оценка!C$2:AF$1540,A8899*11+5,(B8901-1)*3+3)&amp;")")</f>
        <v/>
      </c>
    </row>
    <row r="8902" spans="1:6" s="15" customFormat="1" x14ac:dyDescent="0.25">
      <c r="A8902" s="15">
        <v>96</v>
      </c>
      <c r="B8902" s="15">
        <v>8</v>
      </c>
      <c r="D8902" s="15" t="str">
        <f>IF(INDEX(Разделы!C$2:L$1540,A8902*11+5,B8902)="","","- "&amp;INDEX(Разделы!C$2:L$1540,A8902*11+5,B8902))</f>
        <v/>
      </c>
      <c r="E8902" s="15" t="str">
        <f>IF(INDEX(Оценка!C$2:AF$1540,A8900*11+6,(B8902-1)*3+1)="","",INDEX(Оценка!C$2:AF$1540,A8900*11+6,(B8902-1)*3+1)&amp;" ("&amp;INDEX(Оценка!C$2:AF$1540,A8900*11+6,(B8902-1)*3+2)&amp;") ("&amp;INDEX(Оценка!C$2:AF$1540,A8900*11+6,(B8902-1)*3+3)&amp;")")</f>
        <v/>
      </c>
      <c r="F8902" s="15" t="str">
        <f>IF(INDEX(Содержание!C$2:L$1680,A8902*6+3,B8902)="","","= "&amp;INDEX(Содержание!C$2:L$1680,A8902*6+3,B8902)&amp;" "&amp;INDEX(Содержание!C$2:L$1680,A8904*6+4,B8904))</f>
        <v/>
      </c>
    </row>
    <row r="8903" spans="1:6" s="15" customFormat="1" x14ac:dyDescent="0.25">
      <c r="A8903" s="15">
        <v>96</v>
      </c>
      <c r="B8903" s="15">
        <v>8</v>
      </c>
      <c r="D8903" s="15" t="str">
        <f>IF(INDEX(Разделы!C$2:L$1540,A8903*11+6,B8903)="","","- "&amp;INDEX(Разделы!C$2:L$1540,A8903*11+6,B8903))</f>
        <v/>
      </c>
      <c r="E8903" s="15" t="str">
        <f>IF(INDEX(Оценка!C$2:AF$1540,A8901*11+7,(B8903-1)*3+1)="","",INDEX(Оценка!C$2:AF$1540,A8901*11+7,(B8903-1)*3+1)&amp;" ("&amp;INDEX(Оценка!C$2:AF$1540,A8901*11+7,(B8903-1)*3+2)&amp;") ("&amp;INDEX(Оценка!C$2:AF$1540,A8901*11+7,(B8903-1)*3+3)&amp;")")</f>
        <v/>
      </c>
    </row>
    <row r="8904" spans="1:6" s="15" customFormat="1" x14ac:dyDescent="0.25">
      <c r="A8904" s="15">
        <v>96</v>
      </c>
      <c r="B8904" s="15">
        <v>8</v>
      </c>
      <c r="D8904" s="15" t="str">
        <f>IF(INDEX(Разделы!C$2:L$1540,A8904*11+7,B8904)="","","- "&amp;INDEX(Разделы!C$2:L$1540,A8904*11+7,B8904))</f>
        <v/>
      </c>
      <c r="E8904" s="15" t="str">
        <f>IF(INDEX(Оценка!C$2:AF$1540,A8902*11+8,(B8904-1)*3+1)="","",INDEX(Оценка!C$2:AF$1540,A8902*11+8,(B8904-1)*3+1)&amp;" ("&amp;INDEX(Оценка!C$2:AF$1540,A8902*11+8,(B8904-1)*3+2)&amp;") ("&amp;INDEX(Оценка!C$2:AF$1540,A8902*11+8,(B8904-1)*3+3)&amp;")")</f>
        <v/>
      </c>
      <c r="F8904" s="15" t="str">
        <f>IF(INDEX(Содержание!C$2:L$1680,A8904*6+5,B8904)="","",INDEX(Содержание!C$2:L$1680,A8904*6+5,B8904))</f>
        <v/>
      </c>
    </row>
    <row r="8905" spans="1:6" s="15" customFormat="1" x14ac:dyDescent="0.25">
      <c r="A8905" s="15">
        <v>96</v>
      </c>
      <c r="B8905" s="15">
        <v>8</v>
      </c>
      <c r="D8905" s="15" t="str">
        <f>IF(INDEX(Разделы!C$2:L$1540,A8905*11+8,B8905)="","","- "&amp;INDEX(Разделы!C$2:L$1540,A8905*11+8,B8905))</f>
        <v/>
      </c>
      <c r="E8905" s="15" t="str">
        <f>IF(INDEX(Оценка!C$2:AF$1540,A8903*11+9,(B8905-1)*3+1)="","",INDEX(Оценка!C$2:AF$1540,A8903*11+9,(B8905-1)*3+1)&amp;" ("&amp;INDEX(Оценка!C$2:AF$1540,A8903*11+9,(B8905-1)*3+2)&amp;") ("&amp;INDEX(Оценка!C$2:AF$1540,A8903*11+9,(B8905-1)*3+3)&amp;")")</f>
        <v/>
      </c>
    </row>
    <row r="8906" spans="1:6" s="15" customFormat="1" x14ac:dyDescent="0.25">
      <c r="A8906" s="15">
        <v>96</v>
      </c>
      <c r="B8906" s="15">
        <v>8</v>
      </c>
      <c r="D8906" s="15" t="str">
        <f>IF(INDEX(Разделы!C$2:L$1540,A8906*11+9,B8906)="","","- "&amp;INDEX(Разделы!C$2:L$1540,A8906*11+9,B8906))</f>
        <v/>
      </c>
      <c r="E8906" s="15" t="str">
        <f>IF(INDEX(Оценка!C$2:AF$1540,A8904*11+10,(B8906-1)*3+1)="","",INDEX(Оценка!C$2:AF$1540,A8904*11+10,(B8906-1)*3+1)&amp;" ("&amp;INDEX(Оценка!C$2:AF$1540,A8904*11+10,(B8906-1)*3+2)&amp;") ("&amp;INDEX(Оценка!C$2:AF$1540,A8904*11+10,(B8906-1)*3+3)&amp;")")</f>
        <v/>
      </c>
    </row>
    <row r="8907" spans="1:6" s="15" customFormat="1" x14ac:dyDescent="0.25">
      <c r="A8907" s="15">
        <v>96</v>
      </c>
      <c r="B8907" s="15">
        <v>8</v>
      </c>
      <c r="D8907" s="15" t="str">
        <f>IF(INDEX(Разделы!C$2:L$1540,A8907*11+10,B8907)="","","- "&amp;INDEX(Разделы!C$2:L$1540,A8907*11+10,B8907))</f>
        <v/>
      </c>
    </row>
    <row r="8908" spans="1:6" s="15" customFormat="1" x14ac:dyDescent="0.25">
      <c r="A8908" s="15">
        <v>96</v>
      </c>
      <c r="B8908" s="15">
        <v>8</v>
      </c>
    </row>
    <row r="8909" spans="1:6" s="15" customFormat="1" x14ac:dyDescent="0.25">
      <c r="A8909" s="15">
        <v>96</v>
      </c>
      <c r="B8909" s="15">
        <v>9</v>
      </c>
      <c r="D8909" s="15" t="str">
        <f xml:space="preserve"> IF(INDEX(Разделы!C$2:L$1540,A8909*11+3,B8909)="","","= "&amp;INDEX(Разделы!C$2:L$1540,A8909*11+3,B8909)&amp;" ("&amp;INDEX(Разделы!C$2:L$1540,A8909*11+4,B8909)&amp;")")</f>
        <v/>
      </c>
      <c r="E8909" s="15" t="str">
        <f>IF(INDEX(Оценка!C$2:AF$1540,A8907*11+4,(B8909-1)*3+1)="","",INDEX(Оценка!C$2:AF$1540,A8907*11+4,(B8909-1)*3+1)&amp;" ("&amp;INDEX(Оценка!C$2:AF$1540,A8907*11+4,(B8909-1)*3+2)&amp;") ("&amp;INDEX(Оценка!C$2:AF$1540,A8907*11+4,(B8909-1)*3+3)&amp;")")</f>
        <v/>
      </c>
      <c r="F8909" s="15" t="str">
        <f>IF(INDEX(Содержание!C$2:L$1680,A8909*6+2,B8909)="","",INDEX(Содержание!C$2:L$1680,A8909*6+2,B8909))</f>
        <v/>
      </c>
    </row>
    <row r="8910" spans="1:6" s="15" customFormat="1" x14ac:dyDescent="0.25">
      <c r="A8910" s="15">
        <v>96</v>
      </c>
      <c r="B8910" s="15">
        <v>9</v>
      </c>
      <c r="E8910" s="15" t="str">
        <f>IF(INDEX(Оценка!C$2:AF$1540,A8908*11+5,(B8910-1)*3+1)="","",INDEX(Оценка!C$2:AF$1540,A8908*11+5,(B8910-1)*3+1)&amp;" ("&amp;INDEX(Оценка!C$2:AF$1540,A8908*11+5,(B8910-1)*3+2)&amp;") ("&amp;INDEX(Оценка!C$2:AF$1540,A8908*11+5,(B8910-1)*3+3)&amp;")")</f>
        <v/>
      </c>
    </row>
    <row r="8911" spans="1:6" s="15" customFormat="1" x14ac:dyDescent="0.25">
      <c r="A8911" s="15">
        <v>96</v>
      </c>
      <c r="B8911" s="15">
        <v>9</v>
      </c>
      <c r="D8911" s="15" t="str">
        <f>IF(INDEX(Разделы!C$2:L$1540,A8911*11+5,B8911)="","","- "&amp;INDEX(Разделы!C$2:L$1540,A8911*11+5,B8911))</f>
        <v/>
      </c>
      <c r="E8911" s="15" t="str">
        <f>IF(INDEX(Оценка!C$2:AF$1540,A8909*11+6,(B8911-1)*3+1)="","",INDEX(Оценка!C$2:AF$1540,A8909*11+6,(B8911-1)*3+1)&amp;" ("&amp;INDEX(Оценка!C$2:AF$1540,A8909*11+6,(B8911-1)*3+2)&amp;") ("&amp;INDEX(Оценка!C$2:AF$1540,A8909*11+6,(B8911-1)*3+3)&amp;")")</f>
        <v/>
      </c>
      <c r="F8911" s="15" t="str">
        <f>IF(INDEX(Содержание!C$2:L$1680,A8911*6+3,B8911)="","","= "&amp;INDEX(Содержание!C$2:L$1680,A8911*6+3,B8911)&amp;" "&amp;INDEX(Содержание!C$2:L$1680,A8913*6+4,B8913))</f>
        <v/>
      </c>
    </row>
    <row r="8912" spans="1:6" s="15" customFormat="1" x14ac:dyDescent="0.25">
      <c r="A8912" s="15">
        <v>96</v>
      </c>
      <c r="B8912" s="15">
        <v>9</v>
      </c>
      <c r="D8912" s="15" t="str">
        <f>IF(INDEX(Разделы!C$2:L$1540,A8912*11+6,B8912)="","","- "&amp;INDEX(Разделы!C$2:L$1540,A8912*11+6,B8912))</f>
        <v/>
      </c>
      <c r="E8912" s="15" t="str">
        <f>IF(INDEX(Оценка!C$2:AF$1540,A8910*11+7,(B8912-1)*3+1)="","",INDEX(Оценка!C$2:AF$1540,A8910*11+7,(B8912-1)*3+1)&amp;" ("&amp;INDEX(Оценка!C$2:AF$1540,A8910*11+7,(B8912-1)*3+2)&amp;") ("&amp;INDEX(Оценка!C$2:AF$1540,A8910*11+7,(B8912-1)*3+3)&amp;")")</f>
        <v/>
      </c>
    </row>
    <row r="8913" spans="1:6" s="15" customFormat="1" x14ac:dyDescent="0.25">
      <c r="A8913" s="15">
        <v>96</v>
      </c>
      <c r="B8913" s="15">
        <v>9</v>
      </c>
      <c r="D8913" s="15" t="str">
        <f>IF(INDEX(Разделы!C$2:L$1540,A8913*11+7,B8913)="","","- "&amp;INDEX(Разделы!C$2:L$1540,A8913*11+7,B8913))</f>
        <v/>
      </c>
      <c r="E8913" s="15" t="str">
        <f>IF(INDEX(Оценка!C$2:AF$1540,A8911*11+8,(B8913-1)*3+1)="","",INDEX(Оценка!C$2:AF$1540,A8911*11+8,(B8913-1)*3+1)&amp;" ("&amp;INDEX(Оценка!C$2:AF$1540,A8911*11+8,(B8913-1)*3+2)&amp;") ("&amp;INDEX(Оценка!C$2:AF$1540,A8911*11+8,(B8913-1)*3+3)&amp;")")</f>
        <v/>
      </c>
      <c r="F8913" s="15" t="str">
        <f>IF(INDEX(Содержание!C$2:L$1680,A8913*6+5,B8913)="","",INDEX(Содержание!C$2:L$1680,A8913*6+5,B8913))</f>
        <v/>
      </c>
    </row>
    <row r="8914" spans="1:6" s="15" customFormat="1" x14ac:dyDescent="0.25">
      <c r="A8914" s="15">
        <v>96</v>
      </c>
      <c r="B8914" s="15">
        <v>9</v>
      </c>
      <c r="D8914" s="15" t="str">
        <f>IF(INDEX(Разделы!C$2:L$1540,A8914*11+8,B8914)="","","- "&amp;INDEX(Разделы!C$2:L$1540,A8914*11+8,B8914))</f>
        <v/>
      </c>
      <c r="E8914" s="15" t="str">
        <f>IF(INDEX(Оценка!C$2:AF$1540,A8912*11+9,(B8914-1)*3+1)="","",INDEX(Оценка!C$2:AF$1540,A8912*11+9,(B8914-1)*3+1)&amp;" ("&amp;INDEX(Оценка!C$2:AF$1540,A8912*11+9,(B8914-1)*3+2)&amp;") ("&amp;INDEX(Оценка!C$2:AF$1540,A8912*11+9,(B8914-1)*3+3)&amp;")")</f>
        <v/>
      </c>
    </row>
    <row r="8915" spans="1:6" s="15" customFormat="1" x14ac:dyDescent="0.25">
      <c r="A8915" s="15">
        <v>96</v>
      </c>
      <c r="B8915" s="15">
        <v>9</v>
      </c>
      <c r="D8915" s="15" t="str">
        <f>IF(INDEX(Разделы!C$2:L$1540,A8915*11+9,B8915)="","","- "&amp;INDEX(Разделы!C$2:L$1540,A8915*11+9,B8915))</f>
        <v/>
      </c>
      <c r="E8915" s="15" t="str">
        <f>IF(INDEX(Оценка!C$2:AF$1540,A8913*11+10,(B8915-1)*3+1)="","",INDEX(Оценка!C$2:AF$1540,A8913*11+10,(B8915-1)*3+1)&amp;" ("&amp;INDEX(Оценка!C$2:AF$1540,A8913*11+10,(B8915-1)*3+2)&amp;") ("&amp;INDEX(Оценка!C$2:AF$1540,A8913*11+10,(B8915-1)*3+3)&amp;")")</f>
        <v/>
      </c>
    </row>
    <row r="8916" spans="1:6" s="15" customFormat="1" x14ac:dyDescent="0.25">
      <c r="A8916" s="15">
        <v>96</v>
      </c>
      <c r="B8916" s="15">
        <v>9</v>
      </c>
      <c r="D8916" s="15" t="str">
        <f>IF(INDEX(Разделы!C$2:L$1540,A8916*11+10,B8916)="","","- "&amp;INDEX(Разделы!C$2:L$1540,A8916*11+10,B8916))</f>
        <v/>
      </c>
    </row>
    <row r="8917" spans="1:6" s="15" customFormat="1" x14ac:dyDescent="0.25">
      <c r="A8917" s="15">
        <v>96</v>
      </c>
      <c r="B8917" s="15">
        <v>9</v>
      </c>
    </row>
    <row r="8918" spans="1:6" s="15" customFormat="1" x14ac:dyDescent="0.25">
      <c r="A8918" s="15">
        <v>96</v>
      </c>
      <c r="B8918" s="15">
        <v>10</v>
      </c>
      <c r="D8918" s="15" t="str">
        <f xml:space="preserve"> IF(INDEX(Разделы!C$2:L$1540,A8918*11+3,B8918)="","","= "&amp;INDEX(Разделы!C$2:L$1540,A8918*11+3,B8918)&amp;" ("&amp;INDEX(Разделы!C$2:L$1540,A8918*11+4,B8918)&amp;")")</f>
        <v/>
      </c>
      <c r="E8918" s="15" t="str">
        <f>IF(INDEX(Оценка!C$2:AF$1540,A8916*11+4,(B8918-1)*3+1)="","",INDEX(Оценка!C$2:AF$1540,A8916*11+4,(B8918-1)*3+1)&amp;" ("&amp;INDEX(Оценка!C$2:AF$1540,A8916*11+4,(B8918-1)*3+2)&amp;") ("&amp;INDEX(Оценка!C$2:AF$1540,A8916*11+4,(B8918-1)*3+3)&amp;")")</f>
        <v/>
      </c>
      <c r="F8918" s="15" t="str">
        <f>IF(INDEX(Содержание!C$2:L$1680,A8918*6+2,B8918)="","",INDEX(Содержание!C$2:L$1680,A8918*6+2,B8918))</f>
        <v/>
      </c>
    </row>
    <row r="8919" spans="1:6" s="15" customFormat="1" x14ac:dyDescent="0.25">
      <c r="A8919" s="15">
        <v>96</v>
      </c>
      <c r="B8919" s="15">
        <v>10</v>
      </c>
      <c r="E8919" s="15" t="str">
        <f>IF(INDEX(Оценка!C$2:AF$1540,A8917*11+5,(B8919-1)*3+1)="","",INDEX(Оценка!C$2:AF$1540,A8917*11+5,(B8919-1)*3+1)&amp;" ("&amp;INDEX(Оценка!C$2:AF$1540,A8917*11+5,(B8919-1)*3+2)&amp;") ("&amp;INDEX(Оценка!C$2:AF$1540,A8917*11+5,(B8919-1)*3+3)&amp;")")</f>
        <v/>
      </c>
    </row>
    <row r="8920" spans="1:6" s="15" customFormat="1" x14ac:dyDescent="0.25">
      <c r="A8920" s="15">
        <v>96</v>
      </c>
      <c r="B8920" s="15">
        <v>10</v>
      </c>
      <c r="D8920" s="15" t="str">
        <f>IF(INDEX(Разделы!C$2:L$1540,A8920*11+5,B8920)="","","- "&amp;INDEX(Разделы!C$2:L$1540,A8920*11+5,B8920))</f>
        <v/>
      </c>
      <c r="E8920" s="15" t="str">
        <f>IF(INDEX(Оценка!C$2:AF$1540,A8918*11+6,(B8920-1)*3+1)="","",INDEX(Оценка!C$2:AF$1540,A8918*11+6,(B8920-1)*3+1)&amp;" ("&amp;INDEX(Оценка!C$2:AF$1540,A8918*11+6,(B8920-1)*3+2)&amp;") ("&amp;INDEX(Оценка!C$2:AF$1540,A8918*11+6,(B8920-1)*3+3)&amp;")")</f>
        <v/>
      </c>
      <c r="F8920" s="15" t="str">
        <f>IF(INDEX(Содержание!C$2:L$1680,A8920*6+3,B8920)="","","= "&amp;INDEX(Содержание!C$2:L$1680,A8920*6+3,B8920)&amp;" "&amp;INDEX(Содержание!C$2:L$1680,A8922*6+4,B8922))</f>
        <v/>
      </c>
    </row>
    <row r="8921" spans="1:6" s="15" customFormat="1" x14ac:dyDescent="0.25">
      <c r="A8921" s="15">
        <v>96</v>
      </c>
      <c r="B8921" s="15">
        <v>10</v>
      </c>
      <c r="D8921" s="15" t="str">
        <f>IF(INDEX(Разделы!C$2:L$1540,A8921*11+6,B8921)="","","- "&amp;INDEX(Разделы!C$2:L$1540,A8921*11+6,B8921))</f>
        <v/>
      </c>
      <c r="E8921" s="15" t="str">
        <f>IF(INDEX(Оценка!C$2:AF$1540,A8919*11+7,(B8921-1)*3+1)="","",INDEX(Оценка!C$2:AF$1540,A8919*11+7,(B8921-1)*3+1)&amp;" ("&amp;INDEX(Оценка!C$2:AF$1540,A8919*11+7,(B8921-1)*3+2)&amp;") ("&amp;INDEX(Оценка!C$2:AF$1540,A8919*11+7,(B8921-1)*3+3)&amp;")")</f>
        <v/>
      </c>
    </row>
    <row r="8922" spans="1:6" s="15" customFormat="1" x14ac:dyDescent="0.25">
      <c r="A8922" s="15">
        <v>96</v>
      </c>
      <c r="B8922" s="15">
        <v>10</v>
      </c>
      <c r="D8922" s="15" t="str">
        <f>IF(INDEX(Разделы!C$2:L$1540,A8922*11+7,B8922)="","","- "&amp;INDEX(Разделы!C$2:L$1540,A8922*11+7,B8922))</f>
        <v/>
      </c>
      <c r="E8922" s="15" t="str">
        <f>IF(INDEX(Оценка!C$2:AF$1540,A8920*11+8,(B8922-1)*3+1)="","",INDEX(Оценка!C$2:AF$1540,A8920*11+8,(B8922-1)*3+1)&amp;" ("&amp;INDEX(Оценка!C$2:AF$1540,A8920*11+8,(B8922-1)*3+2)&amp;") ("&amp;INDEX(Оценка!C$2:AF$1540,A8920*11+8,(B8922-1)*3+3)&amp;")")</f>
        <v/>
      </c>
      <c r="F8922" s="15" t="str">
        <f>IF(INDEX(Содержание!C$2:L$1680,A8922*6+5,B8922)="","",INDEX(Содержание!C$2:L$1680,A8922*6+5,B8922))</f>
        <v/>
      </c>
    </row>
    <row r="8923" spans="1:6" s="15" customFormat="1" x14ac:dyDescent="0.25">
      <c r="A8923" s="15">
        <v>96</v>
      </c>
      <c r="B8923" s="15">
        <v>10</v>
      </c>
      <c r="D8923" s="15" t="str">
        <f>IF(INDEX(Разделы!C$2:L$1540,A8923*11+8,B8923)="","","- "&amp;INDEX(Разделы!C$2:L$1540,A8923*11+8,B8923))</f>
        <v/>
      </c>
      <c r="E8923" s="15" t="str">
        <f>IF(INDEX(Оценка!C$2:AF$1540,A8921*11+9,(B8923-1)*3+1)="","",INDEX(Оценка!C$2:AF$1540,A8921*11+9,(B8923-1)*3+1)&amp;" ("&amp;INDEX(Оценка!C$2:AF$1540,A8921*11+9,(B8923-1)*3+2)&amp;") ("&amp;INDEX(Оценка!C$2:AF$1540,A8921*11+9,(B8923-1)*3+3)&amp;")")</f>
        <v/>
      </c>
    </row>
    <row r="8924" spans="1:6" s="15" customFormat="1" x14ac:dyDescent="0.25">
      <c r="A8924" s="15">
        <v>96</v>
      </c>
      <c r="B8924" s="15">
        <v>10</v>
      </c>
      <c r="D8924" s="15" t="str">
        <f>IF(INDEX(Разделы!C$2:L$1540,A8924*11+9,B8924)="","","- "&amp;INDEX(Разделы!C$2:L$1540,A8924*11+9,B8924))</f>
        <v/>
      </c>
      <c r="E8924" s="15" t="str">
        <f>IF(INDEX(Оценка!C$2:AF$1540,A8922*11+10,(B8924-1)*3+1)="","",INDEX(Оценка!C$2:AF$1540,A8922*11+10,(B8924-1)*3+1)&amp;" ("&amp;INDEX(Оценка!C$2:AF$1540,A8922*11+10,(B8924-1)*3+2)&amp;") ("&amp;INDEX(Оценка!C$2:AF$1540,A8922*11+10,(B8924-1)*3+3)&amp;")")</f>
        <v/>
      </c>
    </row>
    <row r="8925" spans="1:6" s="15" customFormat="1" x14ac:dyDescent="0.25">
      <c r="A8925" s="15">
        <v>96</v>
      </c>
      <c r="B8925" s="15">
        <v>10</v>
      </c>
      <c r="D8925" s="15" t="str">
        <f>IF(INDEX(Разделы!C$2:L$1540,A8925*11+10,B8925)="","","- "&amp;INDEX(Разделы!C$2:L$1540,A8925*11+10,B8925))</f>
        <v/>
      </c>
    </row>
    <row r="8926" spans="1:6" s="15" customFormat="1" x14ac:dyDescent="0.25">
      <c r="A8926" s="15">
        <v>96</v>
      </c>
      <c r="B8926" s="15">
        <v>10</v>
      </c>
    </row>
    <row r="8927" spans="1:6" s="15" customFormat="1" x14ac:dyDescent="0.25">
      <c r="A8927" s="15">
        <v>97</v>
      </c>
      <c r="B8927" s="15">
        <v>1</v>
      </c>
      <c r="D8927" s="15" t="str">
        <f>IF(INDEX(Разделы!C$2:L$1540,A8927*11+1,1)="","","== "&amp;INDEX(Разделы!C$2:L$1540,A8927*11+1,1))</f>
        <v/>
      </c>
      <c r="E8927" s="15" t="str">
        <f>IF(INDEX(Оценка!C$2:AF$1540,A8927*11+1,1)="","","== "&amp;INDEX(Оценка!C$2:AF$1540,A8927*11+1,1))</f>
        <v/>
      </c>
      <c r="F8927" s="15" t="str">
        <f>IF(INDEX(Содержание!C$2:L$1680,A8927*6+1,1)="","","== "&amp;INDEX(Содержание!C$2:L$1680,A8927*6+1,1))</f>
        <v/>
      </c>
    </row>
    <row r="8928" spans="1:6" s="15" customFormat="1" x14ac:dyDescent="0.25">
      <c r="A8928" s="15">
        <v>97</v>
      </c>
      <c r="B8928" s="15">
        <v>1</v>
      </c>
    </row>
    <row r="8929" spans="1:6" s="15" customFormat="1" x14ac:dyDescent="0.25">
      <c r="A8929" s="15">
        <v>97</v>
      </c>
      <c r="B8929" s="15">
        <v>1</v>
      </c>
      <c r="D8929" s="15" t="str">
        <f xml:space="preserve"> IF(INDEX(Разделы!C$2:L$1540,A8929*11+3,B8929)="","","= "&amp;INDEX(Разделы!C$2:L$1540,A8929*11+3,B8929)&amp;" ("&amp;INDEX(Разделы!C$2:L$1540,A8929*11+4,B8929)&amp;")")</f>
        <v/>
      </c>
      <c r="E8929" s="15" t="str">
        <f>IF(INDEX(Оценка!C$2:AF$1540,A8927*11+4,(B8929-1)*3+1)="","",INDEX(Оценка!C$2:AF$1540,A8927*11+4,(B8929-1)*3+1)&amp;" ("&amp;INDEX(Оценка!C$2:AF$1540,A8927*11+4,(B8929-1)*3+2)&amp;") ("&amp;INDEX(Оценка!C$2:AF$1540,A8927*11+4,(B8929-1)*3+3)&amp;")")</f>
        <v/>
      </c>
      <c r="F8929" s="15" t="str">
        <f>IF(INDEX(Содержание!C$2:L$1680,A8929*6+2,B8929)="","",INDEX(Содержание!C$2:L$1680,A8929*6+2,B8929))</f>
        <v/>
      </c>
    </row>
    <row r="8930" spans="1:6" s="15" customFormat="1" x14ac:dyDescent="0.25">
      <c r="A8930" s="15">
        <v>97</v>
      </c>
      <c r="B8930" s="15">
        <v>1</v>
      </c>
      <c r="E8930" s="15" t="str">
        <f>IF(INDEX(Оценка!C$2:AF$1540,A8928*11+5,(B8930-1)*3+1)="","",INDEX(Оценка!C$2:AF$1540,A8928*11+5,(B8930-1)*3+1)&amp;" ("&amp;INDEX(Оценка!C$2:AF$1540,A8928*11+5,(B8930-1)*3+2)&amp;") ("&amp;INDEX(Оценка!C$2:AF$1540,A8928*11+5,(B8930-1)*3+3)&amp;")")</f>
        <v/>
      </c>
    </row>
    <row r="8931" spans="1:6" s="15" customFormat="1" x14ac:dyDescent="0.25">
      <c r="A8931" s="15">
        <v>97</v>
      </c>
      <c r="B8931" s="15">
        <v>1</v>
      </c>
      <c r="D8931" s="15" t="str">
        <f>IF(INDEX(Разделы!C$2:L$1540,A8931*11+5,B8931)="","","- "&amp;INDEX(Разделы!C$2:L$1540,A8931*11+5,B8931))</f>
        <v/>
      </c>
      <c r="E8931" s="15" t="str">
        <f>IF(INDEX(Оценка!C$2:AF$1540,A8929*11+6,(B8931-1)*3+1)="","",INDEX(Оценка!C$2:AF$1540,A8929*11+6,(B8931-1)*3+1)&amp;" ("&amp;INDEX(Оценка!C$2:AF$1540,A8929*11+6,(B8931-1)*3+2)&amp;") ("&amp;INDEX(Оценка!C$2:AF$1540,A8929*11+6,(B8931-1)*3+3)&amp;")")</f>
        <v/>
      </c>
      <c r="F8931" s="15" t="str">
        <f>IF(INDEX(Содержание!C$2:L$1680,A8931*6+3,B8931)="","","= "&amp;INDEX(Содержание!C$2:L$1680,A8931*6+3,B8931)&amp;" "&amp;INDEX(Содержание!C$2:L$1680,A8933*6+4,B8933))</f>
        <v/>
      </c>
    </row>
    <row r="8932" spans="1:6" s="15" customFormat="1" x14ac:dyDescent="0.25">
      <c r="A8932" s="15">
        <v>97</v>
      </c>
      <c r="B8932" s="15">
        <v>1</v>
      </c>
      <c r="D8932" s="15" t="str">
        <f>IF(INDEX(Разделы!C$2:L$1540,A8932*11+6,B8932)="","","- "&amp;INDEX(Разделы!C$2:L$1540,A8932*11+6,B8932))</f>
        <v/>
      </c>
      <c r="E8932" s="15" t="str">
        <f>IF(INDEX(Оценка!C$2:AF$1540,A8930*11+7,(B8932-1)*3+1)="","",INDEX(Оценка!C$2:AF$1540,A8930*11+7,(B8932-1)*3+1)&amp;" ("&amp;INDEX(Оценка!C$2:AF$1540,A8930*11+7,(B8932-1)*3+2)&amp;") ("&amp;INDEX(Оценка!C$2:AF$1540,A8930*11+7,(B8932-1)*3+3)&amp;")")</f>
        <v/>
      </c>
    </row>
    <row r="8933" spans="1:6" s="15" customFormat="1" x14ac:dyDescent="0.25">
      <c r="A8933" s="15">
        <v>97</v>
      </c>
      <c r="B8933" s="15">
        <v>1</v>
      </c>
      <c r="D8933" s="15" t="str">
        <f>IF(INDEX(Разделы!C$2:L$1540,A8933*11+7,B8933)="","","- "&amp;INDEX(Разделы!C$2:L$1540,A8933*11+7,B8933))</f>
        <v/>
      </c>
      <c r="E8933" s="15" t="str">
        <f>IF(INDEX(Оценка!C$2:AF$1540,A8931*11+8,(B8933-1)*3+1)="","",INDEX(Оценка!C$2:AF$1540,A8931*11+8,(B8933-1)*3+1)&amp;" ("&amp;INDEX(Оценка!C$2:AF$1540,A8931*11+8,(B8933-1)*3+2)&amp;") ("&amp;INDEX(Оценка!C$2:AF$1540,A8931*11+8,(B8933-1)*3+3)&amp;")")</f>
        <v/>
      </c>
      <c r="F8933" s="15" t="str">
        <f>IF(INDEX(Содержание!C$2:L$1680,A8933*6+5,B8933)="","",INDEX(Содержание!C$2:L$1680,A8933*6+5,B8933))</f>
        <v/>
      </c>
    </row>
    <row r="8934" spans="1:6" s="15" customFormat="1" x14ac:dyDescent="0.25">
      <c r="A8934" s="15">
        <v>97</v>
      </c>
      <c r="B8934" s="15">
        <v>1</v>
      </c>
      <c r="D8934" s="15" t="str">
        <f>IF(INDEX(Разделы!C$2:L$1540,A8934*11+8,B8934)="","","- "&amp;INDEX(Разделы!C$2:L$1540,A8934*11+8,B8934))</f>
        <v/>
      </c>
      <c r="E8934" s="15" t="str">
        <f>IF(INDEX(Оценка!C$2:AF$1540,A8932*11+9,(B8934-1)*3+1)="","",INDEX(Оценка!C$2:AF$1540,A8932*11+9,(B8934-1)*3+1)&amp;" ("&amp;INDEX(Оценка!C$2:AF$1540,A8932*11+9,(B8934-1)*3+2)&amp;") ("&amp;INDEX(Оценка!C$2:AF$1540,A8932*11+9,(B8934-1)*3+3)&amp;")")</f>
        <v/>
      </c>
    </row>
    <row r="8935" spans="1:6" s="15" customFormat="1" x14ac:dyDescent="0.25">
      <c r="A8935" s="15">
        <v>97</v>
      </c>
      <c r="B8935" s="15">
        <v>1</v>
      </c>
      <c r="D8935" s="15" t="str">
        <f>IF(INDEX(Разделы!C$2:L$1540,A8935*11+9,B8935)="","","- "&amp;INDEX(Разделы!C$2:L$1540,A8935*11+9,B8935))</f>
        <v/>
      </c>
      <c r="E8935" s="15" t="str">
        <f>IF(INDEX(Оценка!C$2:AF$1540,A8933*11+10,(B8935-1)*3+1)="","",INDEX(Оценка!C$2:AF$1540,A8933*11+10,(B8935-1)*3+1)&amp;" ("&amp;INDEX(Оценка!C$2:AF$1540,A8933*11+10,(B8935-1)*3+2)&amp;") ("&amp;INDEX(Оценка!C$2:AF$1540,A8933*11+10,(B8935-1)*3+3)&amp;")")</f>
        <v/>
      </c>
    </row>
    <row r="8936" spans="1:6" s="15" customFormat="1" x14ac:dyDescent="0.25">
      <c r="A8936" s="15">
        <v>97</v>
      </c>
      <c r="B8936" s="15">
        <v>1</v>
      </c>
      <c r="D8936" s="15" t="str">
        <f>IF(INDEX(Разделы!C$2:L$1540,A8936*11+10,B8936)="","","- "&amp;INDEX(Разделы!C$2:L$1540,A8936*11+10,B8936))</f>
        <v/>
      </c>
    </row>
    <row r="8937" spans="1:6" s="15" customFormat="1" x14ac:dyDescent="0.25">
      <c r="A8937" s="15">
        <v>97</v>
      </c>
      <c r="B8937" s="15">
        <v>1</v>
      </c>
    </row>
    <row r="8938" spans="1:6" s="15" customFormat="1" x14ac:dyDescent="0.25">
      <c r="A8938" s="15">
        <v>97</v>
      </c>
      <c r="B8938" s="15">
        <v>2</v>
      </c>
      <c r="D8938" s="15" t="str">
        <f xml:space="preserve"> IF(INDEX(Разделы!C$2:L$1540,A8938*11+3,B8938)="","","= "&amp;INDEX(Разделы!C$2:L$1540,A8938*11+3,B8938)&amp;" ("&amp;INDEX(Разделы!C$2:L$1540,A8938*11+4,B8938)&amp;")")</f>
        <v/>
      </c>
      <c r="E8938" s="15" t="str">
        <f>IF(INDEX(Оценка!C$2:AF$1540,A8936*11+4,(B8938-1)*3+1)="","",INDEX(Оценка!C$2:AF$1540,A8936*11+4,(B8938-1)*3+1)&amp;" ("&amp;INDEX(Оценка!C$2:AF$1540,A8936*11+4,(B8938-1)*3+2)&amp;") ("&amp;INDEX(Оценка!C$2:AF$1540,A8936*11+4,(B8938-1)*3+3)&amp;")")</f>
        <v/>
      </c>
      <c r="F8938" s="15" t="str">
        <f>IF(INDEX(Содержание!C$2:L$1680,A8938*6+2,B8938)="","",INDEX(Содержание!C$2:L$1680,A8938*6+2,B8938))</f>
        <v/>
      </c>
    </row>
    <row r="8939" spans="1:6" s="15" customFormat="1" x14ac:dyDescent="0.25">
      <c r="A8939" s="15">
        <v>97</v>
      </c>
      <c r="B8939" s="15">
        <v>2</v>
      </c>
      <c r="E8939" s="15" t="str">
        <f>IF(INDEX(Оценка!C$2:AF$1540,A8937*11+5,(B8939-1)*3+1)="","",INDEX(Оценка!C$2:AF$1540,A8937*11+5,(B8939-1)*3+1)&amp;" ("&amp;INDEX(Оценка!C$2:AF$1540,A8937*11+5,(B8939-1)*3+2)&amp;") ("&amp;INDEX(Оценка!C$2:AF$1540,A8937*11+5,(B8939-1)*3+3)&amp;")")</f>
        <v/>
      </c>
    </row>
    <row r="8940" spans="1:6" s="15" customFormat="1" x14ac:dyDescent="0.25">
      <c r="A8940" s="15">
        <v>97</v>
      </c>
      <c r="B8940" s="15">
        <v>2</v>
      </c>
      <c r="D8940" s="15" t="str">
        <f>IF(INDEX(Разделы!C$2:L$1540,A8940*11+5,B8940)="","","- "&amp;INDEX(Разделы!C$2:L$1540,A8940*11+5,B8940))</f>
        <v/>
      </c>
      <c r="E8940" s="15" t="str">
        <f>IF(INDEX(Оценка!C$2:AF$1540,A8938*11+6,(B8940-1)*3+1)="","",INDEX(Оценка!C$2:AF$1540,A8938*11+6,(B8940-1)*3+1)&amp;" ("&amp;INDEX(Оценка!C$2:AF$1540,A8938*11+6,(B8940-1)*3+2)&amp;") ("&amp;INDEX(Оценка!C$2:AF$1540,A8938*11+6,(B8940-1)*3+3)&amp;")")</f>
        <v/>
      </c>
      <c r="F8940" s="15" t="str">
        <f>IF(INDEX(Содержание!C$2:L$1680,A8940*6+3,B8940)="","","= "&amp;INDEX(Содержание!C$2:L$1680,A8940*6+3,B8940)&amp;" "&amp;INDEX(Содержание!C$2:L$1680,A8942*6+4,B8942))</f>
        <v/>
      </c>
    </row>
    <row r="8941" spans="1:6" s="15" customFormat="1" x14ac:dyDescent="0.25">
      <c r="A8941" s="15">
        <v>97</v>
      </c>
      <c r="B8941" s="15">
        <v>2</v>
      </c>
      <c r="D8941" s="15" t="str">
        <f>IF(INDEX(Разделы!C$2:L$1540,A8941*11+6,B8941)="","","- "&amp;INDEX(Разделы!C$2:L$1540,A8941*11+6,B8941))</f>
        <v/>
      </c>
      <c r="E8941" s="15" t="str">
        <f>IF(INDEX(Оценка!C$2:AF$1540,A8939*11+7,(B8941-1)*3+1)="","",INDEX(Оценка!C$2:AF$1540,A8939*11+7,(B8941-1)*3+1)&amp;" ("&amp;INDEX(Оценка!C$2:AF$1540,A8939*11+7,(B8941-1)*3+2)&amp;") ("&amp;INDEX(Оценка!C$2:AF$1540,A8939*11+7,(B8941-1)*3+3)&amp;")")</f>
        <v/>
      </c>
    </row>
    <row r="8942" spans="1:6" s="15" customFormat="1" x14ac:dyDescent="0.25">
      <c r="A8942" s="15">
        <v>97</v>
      </c>
      <c r="B8942" s="15">
        <v>2</v>
      </c>
      <c r="D8942" s="15" t="str">
        <f>IF(INDEX(Разделы!C$2:L$1540,A8942*11+7,B8942)="","","- "&amp;INDEX(Разделы!C$2:L$1540,A8942*11+7,B8942))</f>
        <v/>
      </c>
      <c r="E8942" s="15" t="str">
        <f>IF(INDEX(Оценка!C$2:AF$1540,A8940*11+8,(B8942-1)*3+1)="","",INDEX(Оценка!C$2:AF$1540,A8940*11+8,(B8942-1)*3+1)&amp;" ("&amp;INDEX(Оценка!C$2:AF$1540,A8940*11+8,(B8942-1)*3+2)&amp;") ("&amp;INDEX(Оценка!C$2:AF$1540,A8940*11+8,(B8942-1)*3+3)&amp;")")</f>
        <v/>
      </c>
      <c r="F8942" s="15" t="str">
        <f>IF(INDEX(Содержание!C$2:L$1680,A8942*6+5,B8942)="","",INDEX(Содержание!C$2:L$1680,A8942*6+5,B8942))</f>
        <v/>
      </c>
    </row>
    <row r="8943" spans="1:6" s="15" customFormat="1" x14ac:dyDescent="0.25">
      <c r="A8943" s="15">
        <v>97</v>
      </c>
      <c r="B8943" s="15">
        <v>2</v>
      </c>
      <c r="D8943" s="15" t="str">
        <f>IF(INDEX(Разделы!C$2:L$1540,A8943*11+8,B8943)="","","- "&amp;INDEX(Разделы!C$2:L$1540,A8943*11+8,B8943))</f>
        <v/>
      </c>
      <c r="E8943" s="15" t="str">
        <f>IF(INDEX(Оценка!C$2:AF$1540,A8941*11+9,(B8943-1)*3+1)="","",INDEX(Оценка!C$2:AF$1540,A8941*11+9,(B8943-1)*3+1)&amp;" ("&amp;INDEX(Оценка!C$2:AF$1540,A8941*11+9,(B8943-1)*3+2)&amp;") ("&amp;INDEX(Оценка!C$2:AF$1540,A8941*11+9,(B8943-1)*3+3)&amp;")")</f>
        <v/>
      </c>
    </row>
    <row r="8944" spans="1:6" s="15" customFormat="1" x14ac:dyDescent="0.25">
      <c r="A8944" s="15">
        <v>97</v>
      </c>
      <c r="B8944" s="15">
        <v>2</v>
      </c>
      <c r="D8944" s="15" t="str">
        <f>IF(INDEX(Разделы!C$2:L$1540,A8944*11+9,B8944)="","","- "&amp;INDEX(Разделы!C$2:L$1540,A8944*11+9,B8944))</f>
        <v/>
      </c>
      <c r="E8944" s="15" t="str">
        <f>IF(INDEX(Оценка!C$2:AF$1540,A8942*11+10,(B8944-1)*3+1)="","",INDEX(Оценка!C$2:AF$1540,A8942*11+10,(B8944-1)*3+1)&amp;" ("&amp;INDEX(Оценка!C$2:AF$1540,A8942*11+10,(B8944-1)*3+2)&amp;") ("&amp;INDEX(Оценка!C$2:AF$1540,A8942*11+10,(B8944-1)*3+3)&amp;")")</f>
        <v/>
      </c>
    </row>
    <row r="8945" spans="1:6" s="15" customFormat="1" x14ac:dyDescent="0.25">
      <c r="A8945" s="15">
        <v>97</v>
      </c>
      <c r="B8945" s="15">
        <v>2</v>
      </c>
      <c r="D8945" s="15" t="str">
        <f>IF(INDEX(Разделы!C$2:L$1540,A8945*11+10,B8945)="","","- "&amp;INDEX(Разделы!C$2:L$1540,A8945*11+10,B8945))</f>
        <v/>
      </c>
    </row>
    <row r="8946" spans="1:6" s="15" customFormat="1" x14ac:dyDescent="0.25">
      <c r="A8946" s="15">
        <v>97</v>
      </c>
      <c r="B8946" s="15">
        <v>2</v>
      </c>
    </row>
    <row r="8947" spans="1:6" s="15" customFormat="1" x14ac:dyDescent="0.25">
      <c r="A8947" s="15">
        <v>97</v>
      </c>
      <c r="B8947" s="15">
        <v>3</v>
      </c>
      <c r="D8947" s="15" t="str">
        <f xml:space="preserve"> IF(INDEX(Разделы!C$2:L$1540,A8947*11+3,B8947)="","","= "&amp;INDEX(Разделы!C$2:L$1540,A8947*11+3,B8947)&amp;" ("&amp;INDEX(Разделы!C$2:L$1540,A8947*11+4,B8947)&amp;")")</f>
        <v/>
      </c>
      <c r="E8947" s="15" t="str">
        <f>IF(INDEX(Оценка!C$2:AF$1540,A8945*11+4,(B8947-1)*3+1)="","",INDEX(Оценка!C$2:AF$1540,A8945*11+4,(B8947-1)*3+1)&amp;" ("&amp;INDEX(Оценка!C$2:AF$1540,A8945*11+4,(B8947-1)*3+2)&amp;") ("&amp;INDEX(Оценка!C$2:AF$1540,A8945*11+4,(B8947-1)*3+3)&amp;")")</f>
        <v/>
      </c>
      <c r="F8947" s="15" t="str">
        <f>IF(INDEX(Содержание!C$2:L$1680,A8947*6+2,B8947)="","",INDEX(Содержание!C$2:L$1680,A8947*6+2,B8947))</f>
        <v/>
      </c>
    </row>
    <row r="8948" spans="1:6" s="15" customFormat="1" x14ac:dyDescent="0.25">
      <c r="A8948" s="15">
        <v>97</v>
      </c>
      <c r="B8948" s="15">
        <v>3</v>
      </c>
      <c r="E8948" s="15" t="str">
        <f>IF(INDEX(Оценка!C$2:AF$1540,A8946*11+5,(B8948-1)*3+1)="","",INDEX(Оценка!C$2:AF$1540,A8946*11+5,(B8948-1)*3+1)&amp;" ("&amp;INDEX(Оценка!C$2:AF$1540,A8946*11+5,(B8948-1)*3+2)&amp;") ("&amp;INDEX(Оценка!C$2:AF$1540,A8946*11+5,(B8948-1)*3+3)&amp;")")</f>
        <v/>
      </c>
    </row>
    <row r="8949" spans="1:6" s="15" customFormat="1" x14ac:dyDescent="0.25">
      <c r="A8949" s="15">
        <v>97</v>
      </c>
      <c r="B8949" s="15">
        <v>3</v>
      </c>
      <c r="D8949" s="15" t="str">
        <f>IF(INDEX(Разделы!C$2:L$1540,A8949*11+5,B8949)="","","- "&amp;INDEX(Разделы!C$2:L$1540,A8949*11+5,B8949))</f>
        <v/>
      </c>
      <c r="E8949" s="15" t="str">
        <f>IF(INDEX(Оценка!C$2:AF$1540,A8947*11+6,(B8949-1)*3+1)="","",INDEX(Оценка!C$2:AF$1540,A8947*11+6,(B8949-1)*3+1)&amp;" ("&amp;INDEX(Оценка!C$2:AF$1540,A8947*11+6,(B8949-1)*3+2)&amp;") ("&amp;INDEX(Оценка!C$2:AF$1540,A8947*11+6,(B8949-1)*3+3)&amp;")")</f>
        <v/>
      </c>
      <c r="F8949" s="15" t="str">
        <f>IF(INDEX(Содержание!C$2:L$1680,A8949*6+3,B8949)="","","= "&amp;INDEX(Содержание!C$2:L$1680,A8949*6+3,B8949)&amp;" "&amp;INDEX(Содержание!C$2:L$1680,A8951*6+4,B8951))</f>
        <v/>
      </c>
    </row>
    <row r="8950" spans="1:6" s="15" customFormat="1" x14ac:dyDescent="0.25">
      <c r="A8950" s="15">
        <v>97</v>
      </c>
      <c r="B8950" s="15">
        <v>3</v>
      </c>
      <c r="D8950" s="15" t="str">
        <f>IF(INDEX(Разделы!C$2:L$1540,A8950*11+6,B8950)="","","- "&amp;INDEX(Разделы!C$2:L$1540,A8950*11+6,B8950))</f>
        <v/>
      </c>
      <c r="E8950" s="15" t="str">
        <f>IF(INDEX(Оценка!C$2:AF$1540,A8948*11+7,(B8950-1)*3+1)="","",INDEX(Оценка!C$2:AF$1540,A8948*11+7,(B8950-1)*3+1)&amp;" ("&amp;INDEX(Оценка!C$2:AF$1540,A8948*11+7,(B8950-1)*3+2)&amp;") ("&amp;INDEX(Оценка!C$2:AF$1540,A8948*11+7,(B8950-1)*3+3)&amp;")")</f>
        <v/>
      </c>
    </row>
    <row r="8951" spans="1:6" s="15" customFormat="1" x14ac:dyDescent="0.25">
      <c r="A8951" s="15">
        <v>97</v>
      </c>
      <c r="B8951" s="15">
        <v>3</v>
      </c>
      <c r="D8951" s="15" t="str">
        <f>IF(INDEX(Разделы!C$2:L$1540,A8951*11+7,B8951)="","","- "&amp;INDEX(Разделы!C$2:L$1540,A8951*11+7,B8951))</f>
        <v/>
      </c>
      <c r="E8951" s="15" t="str">
        <f>IF(INDEX(Оценка!C$2:AF$1540,A8949*11+8,(B8951-1)*3+1)="","",INDEX(Оценка!C$2:AF$1540,A8949*11+8,(B8951-1)*3+1)&amp;" ("&amp;INDEX(Оценка!C$2:AF$1540,A8949*11+8,(B8951-1)*3+2)&amp;") ("&amp;INDEX(Оценка!C$2:AF$1540,A8949*11+8,(B8951-1)*3+3)&amp;")")</f>
        <v/>
      </c>
      <c r="F8951" s="15" t="str">
        <f>IF(INDEX(Содержание!C$2:L$1680,A8951*6+5,B8951)="","",INDEX(Содержание!C$2:L$1680,A8951*6+5,B8951))</f>
        <v/>
      </c>
    </row>
    <row r="8952" spans="1:6" s="15" customFormat="1" x14ac:dyDescent="0.25">
      <c r="A8952" s="15">
        <v>97</v>
      </c>
      <c r="B8952" s="15">
        <v>3</v>
      </c>
      <c r="D8952" s="15" t="str">
        <f>IF(INDEX(Разделы!C$2:L$1540,A8952*11+8,B8952)="","","- "&amp;INDEX(Разделы!C$2:L$1540,A8952*11+8,B8952))</f>
        <v/>
      </c>
      <c r="E8952" s="15" t="str">
        <f>IF(INDEX(Оценка!C$2:AF$1540,A8950*11+9,(B8952-1)*3+1)="","",INDEX(Оценка!C$2:AF$1540,A8950*11+9,(B8952-1)*3+1)&amp;" ("&amp;INDEX(Оценка!C$2:AF$1540,A8950*11+9,(B8952-1)*3+2)&amp;") ("&amp;INDEX(Оценка!C$2:AF$1540,A8950*11+9,(B8952-1)*3+3)&amp;")")</f>
        <v/>
      </c>
    </row>
    <row r="8953" spans="1:6" s="15" customFormat="1" x14ac:dyDescent="0.25">
      <c r="A8953" s="15">
        <v>97</v>
      </c>
      <c r="B8953" s="15">
        <v>3</v>
      </c>
      <c r="D8953" s="15" t="str">
        <f>IF(INDEX(Разделы!C$2:L$1540,A8953*11+9,B8953)="","","- "&amp;INDEX(Разделы!C$2:L$1540,A8953*11+9,B8953))</f>
        <v/>
      </c>
      <c r="E8953" s="15" t="str">
        <f>IF(INDEX(Оценка!C$2:AF$1540,A8951*11+10,(B8953-1)*3+1)="","",INDEX(Оценка!C$2:AF$1540,A8951*11+10,(B8953-1)*3+1)&amp;" ("&amp;INDEX(Оценка!C$2:AF$1540,A8951*11+10,(B8953-1)*3+2)&amp;") ("&amp;INDEX(Оценка!C$2:AF$1540,A8951*11+10,(B8953-1)*3+3)&amp;")")</f>
        <v/>
      </c>
    </row>
    <row r="8954" spans="1:6" s="15" customFormat="1" x14ac:dyDescent="0.25">
      <c r="A8954" s="15">
        <v>97</v>
      </c>
      <c r="B8954" s="15">
        <v>3</v>
      </c>
      <c r="D8954" s="15" t="str">
        <f>IF(INDEX(Разделы!C$2:L$1540,A8954*11+10,B8954)="","","- "&amp;INDEX(Разделы!C$2:L$1540,A8954*11+10,B8954))</f>
        <v/>
      </c>
    </row>
    <row r="8955" spans="1:6" s="15" customFormat="1" x14ac:dyDescent="0.25">
      <c r="A8955" s="15">
        <v>97</v>
      </c>
      <c r="B8955" s="15">
        <v>3</v>
      </c>
    </row>
    <row r="8956" spans="1:6" s="15" customFormat="1" x14ac:dyDescent="0.25">
      <c r="A8956" s="15">
        <v>97</v>
      </c>
      <c r="B8956" s="15">
        <v>4</v>
      </c>
      <c r="D8956" s="15" t="str">
        <f xml:space="preserve"> IF(INDEX(Разделы!C$2:L$1540,A8956*11+3,B8956)="","","= "&amp;INDEX(Разделы!C$2:L$1540,A8956*11+3,B8956)&amp;" ("&amp;INDEX(Разделы!C$2:L$1540,A8956*11+4,B8956)&amp;")")</f>
        <v/>
      </c>
      <c r="E8956" s="15" t="str">
        <f>IF(INDEX(Оценка!C$2:AF$1540,A8954*11+4,(B8956-1)*3+1)="","",INDEX(Оценка!C$2:AF$1540,A8954*11+4,(B8956-1)*3+1)&amp;" ("&amp;INDEX(Оценка!C$2:AF$1540,A8954*11+4,(B8956-1)*3+2)&amp;") ("&amp;INDEX(Оценка!C$2:AF$1540,A8954*11+4,(B8956-1)*3+3)&amp;")")</f>
        <v/>
      </c>
      <c r="F8956" s="15" t="str">
        <f>IF(INDEX(Содержание!C$2:L$1680,A8956*6+2,B8956)="","",INDEX(Содержание!C$2:L$1680,A8956*6+2,B8956))</f>
        <v/>
      </c>
    </row>
    <row r="8957" spans="1:6" s="15" customFormat="1" x14ac:dyDescent="0.25">
      <c r="A8957" s="15">
        <v>97</v>
      </c>
      <c r="B8957" s="15">
        <v>4</v>
      </c>
      <c r="E8957" s="15" t="str">
        <f>IF(INDEX(Оценка!C$2:AF$1540,A8955*11+5,(B8957-1)*3+1)="","",INDEX(Оценка!C$2:AF$1540,A8955*11+5,(B8957-1)*3+1)&amp;" ("&amp;INDEX(Оценка!C$2:AF$1540,A8955*11+5,(B8957-1)*3+2)&amp;") ("&amp;INDEX(Оценка!C$2:AF$1540,A8955*11+5,(B8957-1)*3+3)&amp;")")</f>
        <v/>
      </c>
    </row>
    <row r="8958" spans="1:6" s="15" customFormat="1" x14ac:dyDescent="0.25">
      <c r="A8958" s="15">
        <v>97</v>
      </c>
      <c r="B8958" s="15">
        <v>4</v>
      </c>
      <c r="D8958" s="15" t="str">
        <f>IF(INDEX(Разделы!C$2:L$1540,A8958*11+5,B8958)="","","- "&amp;INDEX(Разделы!C$2:L$1540,A8958*11+5,B8958))</f>
        <v/>
      </c>
      <c r="E8958" s="15" t="str">
        <f>IF(INDEX(Оценка!C$2:AF$1540,A8956*11+6,(B8958-1)*3+1)="","",INDEX(Оценка!C$2:AF$1540,A8956*11+6,(B8958-1)*3+1)&amp;" ("&amp;INDEX(Оценка!C$2:AF$1540,A8956*11+6,(B8958-1)*3+2)&amp;") ("&amp;INDEX(Оценка!C$2:AF$1540,A8956*11+6,(B8958-1)*3+3)&amp;")")</f>
        <v/>
      </c>
      <c r="F8958" s="15" t="str">
        <f>IF(INDEX(Содержание!C$2:L$1680,A8958*6+3,B8958)="","","= "&amp;INDEX(Содержание!C$2:L$1680,A8958*6+3,B8958)&amp;" "&amp;INDEX(Содержание!C$2:L$1680,A8960*6+4,B8960))</f>
        <v/>
      </c>
    </row>
    <row r="8959" spans="1:6" s="15" customFormat="1" x14ac:dyDescent="0.25">
      <c r="A8959" s="15">
        <v>97</v>
      </c>
      <c r="B8959" s="15">
        <v>4</v>
      </c>
      <c r="D8959" s="15" t="str">
        <f>IF(INDEX(Разделы!C$2:L$1540,A8959*11+6,B8959)="","","- "&amp;INDEX(Разделы!C$2:L$1540,A8959*11+6,B8959))</f>
        <v/>
      </c>
      <c r="E8959" s="15" t="str">
        <f>IF(INDEX(Оценка!C$2:AF$1540,A8957*11+7,(B8959-1)*3+1)="","",INDEX(Оценка!C$2:AF$1540,A8957*11+7,(B8959-1)*3+1)&amp;" ("&amp;INDEX(Оценка!C$2:AF$1540,A8957*11+7,(B8959-1)*3+2)&amp;") ("&amp;INDEX(Оценка!C$2:AF$1540,A8957*11+7,(B8959-1)*3+3)&amp;")")</f>
        <v/>
      </c>
    </row>
    <row r="8960" spans="1:6" s="15" customFormat="1" x14ac:dyDescent="0.25">
      <c r="A8960" s="15">
        <v>97</v>
      </c>
      <c r="B8960" s="15">
        <v>4</v>
      </c>
      <c r="D8960" s="15" t="str">
        <f>IF(INDEX(Разделы!C$2:L$1540,A8960*11+7,B8960)="","","- "&amp;INDEX(Разделы!C$2:L$1540,A8960*11+7,B8960))</f>
        <v/>
      </c>
      <c r="E8960" s="15" t="str">
        <f>IF(INDEX(Оценка!C$2:AF$1540,A8958*11+8,(B8960-1)*3+1)="","",INDEX(Оценка!C$2:AF$1540,A8958*11+8,(B8960-1)*3+1)&amp;" ("&amp;INDEX(Оценка!C$2:AF$1540,A8958*11+8,(B8960-1)*3+2)&amp;") ("&amp;INDEX(Оценка!C$2:AF$1540,A8958*11+8,(B8960-1)*3+3)&amp;")")</f>
        <v/>
      </c>
      <c r="F8960" s="15" t="str">
        <f>IF(INDEX(Содержание!C$2:L$1680,A8960*6+5,B8960)="","",INDEX(Содержание!C$2:L$1680,A8960*6+5,B8960))</f>
        <v/>
      </c>
    </row>
    <row r="8961" spans="1:6" s="15" customFormat="1" x14ac:dyDescent="0.25">
      <c r="A8961" s="15">
        <v>97</v>
      </c>
      <c r="B8961" s="15">
        <v>4</v>
      </c>
      <c r="D8961" s="15" t="str">
        <f>IF(INDEX(Разделы!C$2:L$1540,A8961*11+8,B8961)="","","- "&amp;INDEX(Разделы!C$2:L$1540,A8961*11+8,B8961))</f>
        <v/>
      </c>
      <c r="E8961" s="15" t="str">
        <f>IF(INDEX(Оценка!C$2:AF$1540,A8959*11+9,(B8961-1)*3+1)="","",INDEX(Оценка!C$2:AF$1540,A8959*11+9,(B8961-1)*3+1)&amp;" ("&amp;INDEX(Оценка!C$2:AF$1540,A8959*11+9,(B8961-1)*3+2)&amp;") ("&amp;INDEX(Оценка!C$2:AF$1540,A8959*11+9,(B8961-1)*3+3)&amp;")")</f>
        <v/>
      </c>
    </row>
    <row r="8962" spans="1:6" s="15" customFormat="1" x14ac:dyDescent="0.25">
      <c r="A8962" s="15">
        <v>97</v>
      </c>
      <c r="B8962" s="15">
        <v>4</v>
      </c>
      <c r="D8962" s="15" t="str">
        <f>IF(INDEX(Разделы!C$2:L$1540,A8962*11+9,B8962)="","","- "&amp;INDEX(Разделы!C$2:L$1540,A8962*11+9,B8962))</f>
        <v/>
      </c>
      <c r="E8962" s="15" t="str">
        <f>IF(INDEX(Оценка!C$2:AF$1540,A8960*11+10,(B8962-1)*3+1)="","",INDEX(Оценка!C$2:AF$1540,A8960*11+10,(B8962-1)*3+1)&amp;" ("&amp;INDEX(Оценка!C$2:AF$1540,A8960*11+10,(B8962-1)*3+2)&amp;") ("&amp;INDEX(Оценка!C$2:AF$1540,A8960*11+10,(B8962-1)*3+3)&amp;")")</f>
        <v/>
      </c>
    </row>
    <row r="8963" spans="1:6" s="15" customFormat="1" x14ac:dyDescent="0.25">
      <c r="A8963" s="15">
        <v>97</v>
      </c>
      <c r="B8963" s="15">
        <v>4</v>
      </c>
      <c r="D8963" s="15" t="str">
        <f>IF(INDEX(Разделы!C$2:L$1540,A8963*11+10,B8963)="","","- "&amp;INDEX(Разделы!C$2:L$1540,A8963*11+10,B8963))</f>
        <v/>
      </c>
    </row>
    <row r="8964" spans="1:6" s="15" customFormat="1" x14ac:dyDescent="0.25">
      <c r="A8964" s="15">
        <v>97</v>
      </c>
      <c r="B8964" s="15">
        <v>4</v>
      </c>
    </row>
    <row r="8965" spans="1:6" s="15" customFormat="1" x14ac:dyDescent="0.25">
      <c r="A8965" s="15">
        <v>97</v>
      </c>
      <c r="B8965" s="15">
        <v>5</v>
      </c>
      <c r="D8965" s="15" t="str">
        <f xml:space="preserve"> IF(INDEX(Разделы!C$2:L$1540,A8965*11+3,B8965)="","","= "&amp;INDEX(Разделы!C$2:L$1540,A8965*11+3,B8965)&amp;" ("&amp;INDEX(Разделы!C$2:L$1540,A8965*11+4,B8965)&amp;")")</f>
        <v/>
      </c>
      <c r="E8965" s="15" t="str">
        <f>IF(INDEX(Оценка!C$2:AF$1540,A8963*11+4,(B8965-1)*3+1)="","",INDEX(Оценка!C$2:AF$1540,A8963*11+4,(B8965-1)*3+1)&amp;" ("&amp;INDEX(Оценка!C$2:AF$1540,A8963*11+4,(B8965-1)*3+2)&amp;") ("&amp;INDEX(Оценка!C$2:AF$1540,A8963*11+4,(B8965-1)*3+3)&amp;")")</f>
        <v/>
      </c>
      <c r="F8965" s="15" t="str">
        <f>IF(INDEX(Содержание!C$2:L$1680,A8965*6+2,B8965)="","",INDEX(Содержание!C$2:L$1680,A8965*6+2,B8965))</f>
        <v/>
      </c>
    </row>
    <row r="8966" spans="1:6" s="15" customFormat="1" x14ac:dyDescent="0.25">
      <c r="A8966" s="15">
        <v>97</v>
      </c>
      <c r="B8966" s="15">
        <v>5</v>
      </c>
      <c r="E8966" s="15" t="str">
        <f>IF(INDEX(Оценка!C$2:AF$1540,A8964*11+5,(B8966-1)*3+1)="","",INDEX(Оценка!C$2:AF$1540,A8964*11+5,(B8966-1)*3+1)&amp;" ("&amp;INDEX(Оценка!C$2:AF$1540,A8964*11+5,(B8966-1)*3+2)&amp;") ("&amp;INDEX(Оценка!C$2:AF$1540,A8964*11+5,(B8966-1)*3+3)&amp;")")</f>
        <v/>
      </c>
    </row>
    <row r="8967" spans="1:6" s="15" customFormat="1" x14ac:dyDescent="0.25">
      <c r="A8967" s="15">
        <v>97</v>
      </c>
      <c r="B8967" s="15">
        <v>5</v>
      </c>
      <c r="D8967" s="15" t="str">
        <f>IF(INDEX(Разделы!C$2:L$1540,A8967*11+5,B8967)="","","- "&amp;INDEX(Разделы!C$2:L$1540,A8967*11+5,B8967))</f>
        <v/>
      </c>
      <c r="E8967" s="15" t="str">
        <f>IF(INDEX(Оценка!C$2:AF$1540,A8965*11+6,(B8967-1)*3+1)="","",INDEX(Оценка!C$2:AF$1540,A8965*11+6,(B8967-1)*3+1)&amp;" ("&amp;INDEX(Оценка!C$2:AF$1540,A8965*11+6,(B8967-1)*3+2)&amp;") ("&amp;INDEX(Оценка!C$2:AF$1540,A8965*11+6,(B8967-1)*3+3)&amp;")")</f>
        <v/>
      </c>
      <c r="F8967" s="15" t="str">
        <f>IF(INDEX(Содержание!C$2:L$1680,A8967*6+3,B8967)="","","= "&amp;INDEX(Содержание!C$2:L$1680,A8967*6+3,B8967)&amp;" "&amp;INDEX(Содержание!C$2:L$1680,A8969*6+4,B8969))</f>
        <v/>
      </c>
    </row>
    <row r="8968" spans="1:6" s="15" customFormat="1" x14ac:dyDescent="0.25">
      <c r="A8968" s="15">
        <v>97</v>
      </c>
      <c r="B8968" s="15">
        <v>5</v>
      </c>
      <c r="D8968" s="15" t="str">
        <f>IF(INDEX(Разделы!C$2:L$1540,A8968*11+6,B8968)="","","- "&amp;INDEX(Разделы!C$2:L$1540,A8968*11+6,B8968))</f>
        <v/>
      </c>
      <c r="E8968" s="15" t="str">
        <f>IF(INDEX(Оценка!C$2:AF$1540,A8966*11+7,(B8968-1)*3+1)="","",INDEX(Оценка!C$2:AF$1540,A8966*11+7,(B8968-1)*3+1)&amp;" ("&amp;INDEX(Оценка!C$2:AF$1540,A8966*11+7,(B8968-1)*3+2)&amp;") ("&amp;INDEX(Оценка!C$2:AF$1540,A8966*11+7,(B8968-1)*3+3)&amp;")")</f>
        <v/>
      </c>
    </row>
    <row r="8969" spans="1:6" s="15" customFormat="1" x14ac:dyDescent="0.25">
      <c r="A8969" s="15">
        <v>97</v>
      </c>
      <c r="B8969" s="15">
        <v>5</v>
      </c>
      <c r="D8969" s="15" t="str">
        <f>IF(INDEX(Разделы!C$2:L$1540,A8969*11+7,B8969)="","","- "&amp;INDEX(Разделы!C$2:L$1540,A8969*11+7,B8969))</f>
        <v/>
      </c>
      <c r="E8969" s="15" t="str">
        <f>IF(INDEX(Оценка!C$2:AF$1540,A8967*11+8,(B8969-1)*3+1)="","",INDEX(Оценка!C$2:AF$1540,A8967*11+8,(B8969-1)*3+1)&amp;" ("&amp;INDEX(Оценка!C$2:AF$1540,A8967*11+8,(B8969-1)*3+2)&amp;") ("&amp;INDEX(Оценка!C$2:AF$1540,A8967*11+8,(B8969-1)*3+3)&amp;")")</f>
        <v/>
      </c>
      <c r="F8969" s="15" t="str">
        <f>IF(INDEX(Содержание!C$2:L$1680,A8969*6+5,B8969)="","",INDEX(Содержание!C$2:L$1680,A8969*6+5,B8969))</f>
        <v/>
      </c>
    </row>
    <row r="8970" spans="1:6" s="15" customFormat="1" x14ac:dyDescent="0.25">
      <c r="A8970" s="15">
        <v>97</v>
      </c>
      <c r="B8970" s="15">
        <v>5</v>
      </c>
      <c r="D8970" s="15" t="str">
        <f>IF(INDEX(Разделы!C$2:L$1540,A8970*11+8,B8970)="","","- "&amp;INDEX(Разделы!C$2:L$1540,A8970*11+8,B8970))</f>
        <v/>
      </c>
      <c r="E8970" s="15" t="str">
        <f>IF(INDEX(Оценка!C$2:AF$1540,A8968*11+9,(B8970-1)*3+1)="","",INDEX(Оценка!C$2:AF$1540,A8968*11+9,(B8970-1)*3+1)&amp;" ("&amp;INDEX(Оценка!C$2:AF$1540,A8968*11+9,(B8970-1)*3+2)&amp;") ("&amp;INDEX(Оценка!C$2:AF$1540,A8968*11+9,(B8970-1)*3+3)&amp;")")</f>
        <v/>
      </c>
    </row>
    <row r="8971" spans="1:6" s="15" customFormat="1" x14ac:dyDescent="0.25">
      <c r="A8971" s="15">
        <v>97</v>
      </c>
      <c r="B8971" s="15">
        <v>5</v>
      </c>
      <c r="D8971" s="15" t="str">
        <f>IF(INDEX(Разделы!C$2:L$1540,A8971*11+9,B8971)="","","- "&amp;INDEX(Разделы!C$2:L$1540,A8971*11+9,B8971))</f>
        <v/>
      </c>
      <c r="E8971" s="15" t="str">
        <f>IF(INDEX(Оценка!C$2:AF$1540,A8969*11+10,(B8971-1)*3+1)="","",INDEX(Оценка!C$2:AF$1540,A8969*11+10,(B8971-1)*3+1)&amp;" ("&amp;INDEX(Оценка!C$2:AF$1540,A8969*11+10,(B8971-1)*3+2)&amp;") ("&amp;INDEX(Оценка!C$2:AF$1540,A8969*11+10,(B8971-1)*3+3)&amp;")")</f>
        <v/>
      </c>
    </row>
    <row r="8972" spans="1:6" s="15" customFormat="1" x14ac:dyDescent="0.25">
      <c r="A8972" s="15">
        <v>97</v>
      </c>
      <c r="B8972" s="15">
        <v>5</v>
      </c>
      <c r="D8972" s="15" t="str">
        <f>IF(INDEX(Разделы!C$2:L$1540,A8972*11+10,B8972)="","","- "&amp;INDEX(Разделы!C$2:L$1540,A8972*11+10,B8972))</f>
        <v/>
      </c>
    </row>
    <row r="8973" spans="1:6" s="15" customFormat="1" x14ac:dyDescent="0.25">
      <c r="A8973" s="15">
        <v>97</v>
      </c>
      <c r="B8973" s="15">
        <v>5</v>
      </c>
    </row>
    <row r="8974" spans="1:6" s="15" customFormat="1" x14ac:dyDescent="0.25">
      <c r="A8974" s="15">
        <v>97</v>
      </c>
      <c r="B8974" s="15">
        <v>6</v>
      </c>
      <c r="D8974" s="15" t="str">
        <f xml:space="preserve"> IF(INDEX(Разделы!C$2:L$1540,A8974*11+3,B8974)="","","= "&amp;INDEX(Разделы!C$2:L$1540,A8974*11+3,B8974)&amp;" ("&amp;INDEX(Разделы!C$2:L$1540,A8974*11+4,B8974)&amp;")")</f>
        <v/>
      </c>
      <c r="E8974" s="15" t="str">
        <f>IF(INDEX(Оценка!C$2:AF$1540,A8972*11+4,(B8974-1)*3+1)="","",INDEX(Оценка!C$2:AF$1540,A8972*11+4,(B8974-1)*3+1)&amp;" ("&amp;INDEX(Оценка!C$2:AF$1540,A8972*11+4,(B8974-1)*3+2)&amp;") ("&amp;INDEX(Оценка!C$2:AF$1540,A8972*11+4,(B8974-1)*3+3)&amp;")")</f>
        <v/>
      </c>
      <c r="F8974" s="15" t="str">
        <f>IF(INDEX(Содержание!C$2:L$1680,A8974*6+2,B8974)="","",INDEX(Содержание!C$2:L$1680,A8974*6+2,B8974))</f>
        <v/>
      </c>
    </row>
    <row r="8975" spans="1:6" s="15" customFormat="1" x14ac:dyDescent="0.25">
      <c r="A8975" s="15">
        <v>97</v>
      </c>
      <c r="B8975" s="15">
        <v>6</v>
      </c>
      <c r="E8975" s="15" t="str">
        <f>IF(INDEX(Оценка!C$2:AF$1540,A8973*11+5,(B8975-1)*3+1)="","",INDEX(Оценка!C$2:AF$1540,A8973*11+5,(B8975-1)*3+1)&amp;" ("&amp;INDEX(Оценка!C$2:AF$1540,A8973*11+5,(B8975-1)*3+2)&amp;") ("&amp;INDEX(Оценка!C$2:AF$1540,A8973*11+5,(B8975-1)*3+3)&amp;")")</f>
        <v/>
      </c>
    </row>
    <row r="8976" spans="1:6" s="15" customFormat="1" x14ac:dyDescent="0.25">
      <c r="A8976" s="15">
        <v>97</v>
      </c>
      <c r="B8976" s="15">
        <v>6</v>
      </c>
      <c r="D8976" s="15" t="str">
        <f>IF(INDEX(Разделы!C$2:L$1540,A8976*11+5,B8976)="","","- "&amp;INDEX(Разделы!C$2:L$1540,A8976*11+5,B8976))</f>
        <v/>
      </c>
      <c r="E8976" s="15" t="str">
        <f>IF(INDEX(Оценка!C$2:AF$1540,A8974*11+6,(B8976-1)*3+1)="","",INDEX(Оценка!C$2:AF$1540,A8974*11+6,(B8976-1)*3+1)&amp;" ("&amp;INDEX(Оценка!C$2:AF$1540,A8974*11+6,(B8976-1)*3+2)&amp;") ("&amp;INDEX(Оценка!C$2:AF$1540,A8974*11+6,(B8976-1)*3+3)&amp;")")</f>
        <v/>
      </c>
      <c r="F8976" s="15" t="str">
        <f>IF(INDEX(Содержание!C$2:L$1680,A8976*6+3,B8976)="","","= "&amp;INDEX(Содержание!C$2:L$1680,A8976*6+3,B8976)&amp;" "&amp;INDEX(Содержание!C$2:L$1680,A8978*6+4,B8978))</f>
        <v/>
      </c>
    </row>
    <row r="8977" spans="1:6" s="15" customFormat="1" x14ac:dyDescent="0.25">
      <c r="A8977" s="15">
        <v>97</v>
      </c>
      <c r="B8977" s="15">
        <v>6</v>
      </c>
      <c r="D8977" s="15" t="str">
        <f>IF(INDEX(Разделы!C$2:L$1540,A8977*11+6,B8977)="","","- "&amp;INDEX(Разделы!C$2:L$1540,A8977*11+6,B8977))</f>
        <v/>
      </c>
      <c r="E8977" s="15" t="str">
        <f>IF(INDEX(Оценка!C$2:AF$1540,A8975*11+7,(B8977-1)*3+1)="","",INDEX(Оценка!C$2:AF$1540,A8975*11+7,(B8977-1)*3+1)&amp;" ("&amp;INDEX(Оценка!C$2:AF$1540,A8975*11+7,(B8977-1)*3+2)&amp;") ("&amp;INDEX(Оценка!C$2:AF$1540,A8975*11+7,(B8977-1)*3+3)&amp;")")</f>
        <v/>
      </c>
    </row>
    <row r="8978" spans="1:6" s="15" customFormat="1" x14ac:dyDescent="0.25">
      <c r="A8978" s="15">
        <v>97</v>
      </c>
      <c r="B8978" s="15">
        <v>6</v>
      </c>
      <c r="D8978" s="15" t="str">
        <f>IF(INDEX(Разделы!C$2:L$1540,A8978*11+7,B8978)="","","- "&amp;INDEX(Разделы!C$2:L$1540,A8978*11+7,B8978))</f>
        <v/>
      </c>
      <c r="E8978" s="15" t="str">
        <f>IF(INDEX(Оценка!C$2:AF$1540,A8976*11+8,(B8978-1)*3+1)="","",INDEX(Оценка!C$2:AF$1540,A8976*11+8,(B8978-1)*3+1)&amp;" ("&amp;INDEX(Оценка!C$2:AF$1540,A8976*11+8,(B8978-1)*3+2)&amp;") ("&amp;INDEX(Оценка!C$2:AF$1540,A8976*11+8,(B8978-1)*3+3)&amp;")")</f>
        <v/>
      </c>
      <c r="F8978" s="15" t="str">
        <f>IF(INDEX(Содержание!C$2:L$1680,A8978*6+5,B8978)="","",INDEX(Содержание!C$2:L$1680,A8978*6+5,B8978))</f>
        <v/>
      </c>
    </row>
    <row r="8979" spans="1:6" s="15" customFormat="1" x14ac:dyDescent="0.25">
      <c r="A8979" s="15">
        <v>97</v>
      </c>
      <c r="B8979" s="15">
        <v>6</v>
      </c>
      <c r="D8979" s="15" t="str">
        <f>IF(INDEX(Разделы!C$2:L$1540,A8979*11+8,B8979)="","","- "&amp;INDEX(Разделы!C$2:L$1540,A8979*11+8,B8979))</f>
        <v/>
      </c>
      <c r="E8979" s="15" t="str">
        <f>IF(INDEX(Оценка!C$2:AF$1540,A8977*11+9,(B8979-1)*3+1)="","",INDEX(Оценка!C$2:AF$1540,A8977*11+9,(B8979-1)*3+1)&amp;" ("&amp;INDEX(Оценка!C$2:AF$1540,A8977*11+9,(B8979-1)*3+2)&amp;") ("&amp;INDEX(Оценка!C$2:AF$1540,A8977*11+9,(B8979-1)*3+3)&amp;")")</f>
        <v/>
      </c>
    </row>
    <row r="8980" spans="1:6" s="15" customFormat="1" x14ac:dyDescent="0.25">
      <c r="A8980" s="15">
        <v>97</v>
      </c>
      <c r="B8980" s="15">
        <v>6</v>
      </c>
      <c r="D8980" s="15" t="str">
        <f>IF(INDEX(Разделы!C$2:L$1540,A8980*11+9,B8980)="","","- "&amp;INDEX(Разделы!C$2:L$1540,A8980*11+9,B8980))</f>
        <v/>
      </c>
      <c r="E8980" s="15" t="str">
        <f>IF(INDEX(Оценка!C$2:AF$1540,A8978*11+10,(B8980-1)*3+1)="","",INDEX(Оценка!C$2:AF$1540,A8978*11+10,(B8980-1)*3+1)&amp;" ("&amp;INDEX(Оценка!C$2:AF$1540,A8978*11+10,(B8980-1)*3+2)&amp;") ("&amp;INDEX(Оценка!C$2:AF$1540,A8978*11+10,(B8980-1)*3+3)&amp;")")</f>
        <v/>
      </c>
    </row>
    <row r="8981" spans="1:6" s="15" customFormat="1" x14ac:dyDescent="0.25">
      <c r="A8981" s="15">
        <v>97</v>
      </c>
      <c r="B8981" s="15">
        <v>6</v>
      </c>
      <c r="D8981" s="15" t="str">
        <f>IF(INDEX(Разделы!C$2:L$1540,A8981*11+10,B8981)="","","- "&amp;INDEX(Разделы!C$2:L$1540,A8981*11+10,B8981))</f>
        <v/>
      </c>
    </row>
    <row r="8982" spans="1:6" s="15" customFormat="1" x14ac:dyDescent="0.25">
      <c r="A8982" s="15">
        <v>97</v>
      </c>
      <c r="B8982" s="15">
        <v>6</v>
      </c>
    </row>
    <row r="8983" spans="1:6" s="15" customFormat="1" x14ac:dyDescent="0.25">
      <c r="A8983" s="15">
        <v>97</v>
      </c>
      <c r="B8983" s="15">
        <v>7</v>
      </c>
      <c r="D8983" s="15" t="str">
        <f xml:space="preserve"> IF(INDEX(Разделы!C$2:L$1540,A8983*11+3,B8983)="","","= "&amp;INDEX(Разделы!C$2:L$1540,A8983*11+3,B8983)&amp;" ("&amp;INDEX(Разделы!C$2:L$1540,A8983*11+4,B8983)&amp;")")</f>
        <v/>
      </c>
      <c r="E8983" s="15" t="str">
        <f>IF(INDEX(Оценка!C$2:AF$1540,A8981*11+4,(B8983-1)*3+1)="","",INDEX(Оценка!C$2:AF$1540,A8981*11+4,(B8983-1)*3+1)&amp;" ("&amp;INDEX(Оценка!C$2:AF$1540,A8981*11+4,(B8983-1)*3+2)&amp;") ("&amp;INDEX(Оценка!C$2:AF$1540,A8981*11+4,(B8983-1)*3+3)&amp;")")</f>
        <v/>
      </c>
      <c r="F8983" s="15" t="str">
        <f>IF(INDEX(Содержание!C$2:L$1680,A8983*6+2,B8983)="","",INDEX(Содержание!C$2:L$1680,A8983*6+2,B8983))</f>
        <v/>
      </c>
    </row>
    <row r="8984" spans="1:6" s="15" customFormat="1" x14ac:dyDescent="0.25">
      <c r="A8984" s="15">
        <v>97</v>
      </c>
      <c r="B8984" s="15">
        <v>7</v>
      </c>
      <c r="E8984" s="15" t="str">
        <f>IF(INDEX(Оценка!C$2:AF$1540,A8982*11+5,(B8984-1)*3+1)="","",INDEX(Оценка!C$2:AF$1540,A8982*11+5,(B8984-1)*3+1)&amp;" ("&amp;INDEX(Оценка!C$2:AF$1540,A8982*11+5,(B8984-1)*3+2)&amp;") ("&amp;INDEX(Оценка!C$2:AF$1540,A8982*11+5,(B8984-1)*3+3)&amp;")")</f>
        <v/>
      </c>
    </row>
    <row r="8985" spans="1:6" s="15" customFormat="1" x14ac:dyDescent="0.25">
      <c r="A8985" s="15">
        <v>97</v>
      </c>
      <c r="B8985" s="15">
        <v>7</v>
      </c>
      <c r="D8985" s="15" t="str">
        <f>IF(INDEX(Разделы!C$2:L$1540,A8985*11+5,B8985)="","","- "&amp;INDEX(Разделы!C$2:L$1540,A8985*11+5,B8985))</f>
        <v/>
      </c>
      <c r="E8985" s="15" t="str">
        <f>IF(INDEX(Оценка!C$2:AF$1540,A8983*11+6,(B8985-1)*3+1)="","",INDEX(Оценка!C$2:AF$1540,A8983*11+6,(B8985-1)*3+1)&amp;" ("&amp;INDEX(Оценка!C$2:AF$1540,A8983*11+6,(B8985-1)*3+2)&amp;") ("&amp;INDEX(Оценка!C$2:AF$1540,A8983*11+6,(B8985-1)*3+3)&amp;")")</f>
        <v/>
      </c>
      <c r="F8985" s="15" t="str">
        <f>IF(INDEX(Содержание!C$2:L$1680,A8985*6+3,B8985)="","","= "&amp;INDEX(Содержание!C$2:L$1680,A8985*6+3,B8985)&amp;" "&amp;INDEX(Содержание!C$2:L$1680,A8987*6+4,B8987))</f>
        <v/>
      </c>
    </row>
    <row r="8986" spans="1:6" s="15" customFormat="1" x14ac:dyDescent="0.25">
      <c r="A8986" s="15">
        <v>97</v>
      </c>
      <c r="B8986" s="15">
        <v>7</v>
      </c>
      <c r="D8986" s="15" t="str">
        <f>IF(INDEX(Разделы!C$2:L$1540,A8986*11+6,B8986)="","","- "&amp;INDEX(Разделы!C$2:L$1540,A8986*11+6,B8986))</f>
        <v/>
      </c>
      <c r="E8986" s="15" t="str">
        <f>IF(INDEX(Оценка!C$2:AF$1540,A8984*11+7,(B8986-1)*3+1)="","",INDEX(Оценка!C$2:AF$1540,A8984*11+7,(B8986-1)*3+1)&amp;" ("&amp;INDEX(Оценка!C$2:AF$1540,A8984*11+7,(B8986-1)*3+2)&amp;") ("&amp;INDEX(Оценка!C$2:AF$1540,A8984*11+7,(B8986-1)*3+3)&amp;")")</f>
        <v/>
      </c>
    </row>
    <row r="8987" spans="1:6" s="15" customFormat="1" x14ac:dyDescent="0.25">
      <c r="A8987" s="15">
        <v>97</v>
      </c>
      <c r="B8987" s="15">
        <v>7</v>
      </c>
      <c r="D8987" s="15" t="str">
        <f>IF(INDEX(Разделы!C$2:L$1540,A8987*11+7,B8987)="","","- "&amp;INDEX(Разделы!C$2:L$1540,A8987*11+7,B8987))</f>
        <v/>
      </c>
      <c r="E8987" s="15" t="str">
        <f>IF(INDEX(Оценка!C$2:AF$1540,A8985*11+8,(B8987-1)*3+1)="","",INDEX(Оценка!C$2:AF$1540,A8985*11+8,(B8987-1)*3+1)&amp;" ("&amp;INDEX(Оценка!C$2:AF$1540,A8985*11+8,(B8987-1)*3+2)&amp;") ("&amp;INDEX(Оценка!C$2:AF$1540,A8985*11+8,(B8987-1)*3+3)&amp;")")</f>
        <v/>
      </c>
      <c r="F8987" s="15" t="str">
        <f>IF(INDEX(Содержание!C$2:L$1680,A8987*6+5,B8987)="","",INDEX(Содержание!C$2:L$1680,A8987*6+5,B8987))</f>
        <v/>
      </c>
    </row>
    <row r="8988" spans="1:6" s="15" customFormat="1" x14ac:dyDescent="0.25">
      <c r="A8988" s="15">
        <v>97</v>
      </c>
      <c r="B8988" s="15">
        <v>7</v>
      </c>
      <c r="D8988" s="15" t="str">
        <f>IF(INDEX(Разделы!C$2:L$1540,A8988*11+8,B8988)="","","- "&amp;INDEX(Разделы!C$2:L$1540,A8988*11+8,B8988))</f>
        <v/>
      </c>
      <c r="E8988" s="15" t="str">
        <f>IF(INDEX(Оценка!C$2:AF$1540,A8986*11+9,(B8988-1)*3+1)="","",INDEX(Оценка!C$2:AF$1540,A8986*11+9,(B8988-1)*3+1)&amp;" ("&amp;INDEX(Оценка!C$2:AF$1540,A8986*11+9,(B8988-1)*3+2)&amp;") ("&amp;INDEX(Оценка!C$2:AF$1540,A8986*11+9,(B8988-1)*3+3)&amp;")")</f>
        <v/>
      </c>
    </row>
    <row r="8989" spans="1:6" s="15" customFormat="1" x14ac:dyDescent="0.25">
      <c r="A8989" s="15">
        <v>97</v>
      </c>
      <c r="B8989" s="15">
        <v>7</v>
      </c>
      <c r="D8989" s="15" t="str">
        <f>IF(INDEX(Разделы!C$2:L$1540,A8989*11+9,B8989)="","","- "&amp;INDEX(Разделы!C$2:L$1540,A8989*11+9,B8989))</f>
        <v/>
      </c>
      <c r="E8989" s="15" t="str">
        <f>IF(INDEX(Оценка!C$2:AF$1540,A8987*11+10,(B8989-1)*3+1)="","",INDEX(Оценка!C$2:AF$1540,A8987*11+10,(B8989-1)*3+1)&amp;" ("&amp;INDEX(Оценка!C$2:AF$1540,A8987*11+10,(B8989-1)*3+2)&amp;") ("&amp;INDEX(Оценка!C$2:AF$1540,A8987*11+10,(B8989-1)*3+3)&amp;")")</f>
        <v/>
      </c>
    </row>
    <row r="8990" spans="1:6" s="15" customFormat="1" x14ac:dyDescent="0.25">
      <c r="A8990" s="15">
        <v>97</v>
      </c>
      <c r="B8990" s="15">
        <v>7</v>
      </c>
      <c r="D8990" s="15" t="str">
        <f>IF(INDEX(Разделы!C$2:L$1540,A8990*11+10,B8990)="","","- "&amp;INDEX(Разделы!C$2:L$1540,A8990*11+10,B8990))</f>
        <v/>
      </c>
    </row>
    <row r="8991" spans="1:6" s="15" customFormat="1" x14ac:dyDescent="0.25">
      <c r="A8991" s="15">
        <v>97</v>
      </c>
      <c r="B8991" s="15">
        <v>7</v>
      </c>
    </row>
    <row r="8992" spans="1:6" s="15" customFormat="1" x14ac:dyDescent="0.25">
      <c r="A8992" s="15">
        <v>97</v>
      </c>
      <c r="B8992" s="15">
        <v>8</v>
      </c>
      <c r="D8992" s="15" t="str">
        <f xml:space="preserve"> IF(INDEX(Разделы!C$2:L$1540,A8992*11+3,B8992)="","","= "&amp;INDEX(Разделы!C$2:L$1540,A8992*11+3,B8992)&amp;" ("&amp;INDEX(Разделы!C$2:L$1540,A8992*11+4,B8992)&amp;")")</f>
        <v/>
      </c>
      <c r="E8992" s="15" t="str">
        <f>IF(INDEX(Оценка!C$2:AF$1540,A8990*11+4,(B8992-1)*3+1)="","",INDEX(Оценка!C$2:AF$1540,A8990*11+4,(B8992-1)*3+1)&amp;" ("&amp;INDEX(Оценка!C$2:AF$1540,A8990*11+4,(B8992-1)*3+2)&amp;") ("&amp;INDEX(Оценка!C$2:AF$1540,A8990*11+4,(B8992-1)*3+3)&amp;")")</f>
        <v/>
      </c>
      <c r="F8992" s="15" t="str">
        <f>IF(INDEX(Содержание!C$2:L$1680,A8992*6+2,B8992)="","",INDEX(Содержание!C$2:L$1680,A8992*6+2,B8992))</f>
        <v/>
      </c>
    </row>
    <row r="8993" spans="1:6" s="15" customFormat="1" x14ac:dyDescent="0.25">
      <c r="A8993" s="15">
        <v>97</v>
      </c>
      <c r="B8993" s="15">
        <v>8</v>
      </c>
      <c r="E8993" s="15" t="str">
        <f>IF(INDEX(Оценка!C$2:AF$1540,A8991*11+5,(B8993-1)*3+1)="","",INDEX(Оценка!C$2:AF$1540,A8991*11+5,(B8993-1)*3+1)&amp;" ("&amp;INDEX(Оценка!C$2:AF$1540,A8991*11+5,(B8993-1)*3+2)&amp;") ("&amp;INDEX(Оценка!C$2:AF$1540,A8991*11+5,(B8993-1)*3+3)&amp;")")</f>
        <v/>
      </c>
    </row>
    <row r="8994" spans="1:6" s="15" customFormat="1" x14ac:dyDescent="0.25">
      <c r="A8994" s="15">
        <v>97</v>
      </c>
      <c r="B8994" s="15">
        <v>8</v>
      </c>
      <c r="D8994" s="15" t="str">
        <f>IF(INDEX(Разделы!C$2:L$1540,A8994*11+5,B8994)="","","- "&amp;INDEX(Разделы!C$2:L$1540,A8994*11+5,B8994))</f>
        <v/>
      </c>
      <c r="E8994" s="15" t="str">
        <f>IF(INDEX(Оценка!C$2:AF$1540,A8992*11+6,(B8994-1)*3+1)="","",INDEX(Оценка!C$2:AF$1540,A8992*11+6,(B8994-1)*3+1)&amp;" ("&amp;INDEX(Оценка!C$2:AF$1540,A8992*11+6,(B8994-1)*3+2)&amp;") ("&amp;INDEX(Оценка!C$2:AF$1540,A8992*11+6,(B8994-1)*3+3)&amp;")")</f>
        <v/>
      </c>
      <c r="F8994" s="15" t="str">
        <f>IF(INDEX(Содержание!C$2:L$1680,A8994*6+3,B8994)="","","= "&amp;INDEX(Содержание!C$2:L$1680,A8994*6+3,B8994)&amp;" "&amp;INDEX(Содержание!C$2:L$1680,A8996*6+4,B8996))</f>
        <v/>
      </c>
    </row>
    <row r="8995" spans="1:6" s="15" customFormat="1" x14ac:dyDescent="0.25">
      <c r="A8995" s="15">
        <v>97</v>
      </c>
      <c r="B8995" s="15">
        <v>8</v>
      </c>
      <c r="D8995" s="15" t="str">
        <f>IF(INDEX(Разделы!C$2:L$1540,A8995*11+6,B8995)="","","- "&amp;INDEX(Разделы!C$2:L$1540,A8995*11+6,B8995))</f>
        <v/>
      </c>
      <c r="E8995" s="15" t="str">
        <f>IF(INDEX(Оценка!C$2:AF$1540,A8993*11+7,(B8995-1)*3+1)="","",INDEX(Оценка!C$2:AF$1540,A8993*11+7,(B8995-1)*3+1)&amp;" ("&amp;INDEX(Оценка!C$2:AF$1540,A8993*11+7,(B8995-1)*3+2)&amp;") ("&amp;INDEX(Оценка!C$2:AF$1540,A8993*11+7,(B8995-1)*3+3)&amp;")")</f>
        <v/>
      </c>
    </row>
    <row r="8996" spans="1:6" s="15" customFormat="1" x14ac:dyDescent="0.25">
      <c r="A8996" s="15">
        <v>97</v>
      </c>
      <c r="B8996" s="15">
        <v>8</v>
      </c>
      <c r="D8996" s="15" t="str">
        <f>IF(INDEX(Разделы!C$2:L$1540,A8996*11+7,B8996)="","","- "&amp;INDEX(Разделы!C$2:L$1540,A8996*11+7,B8996))</f>
        <v/>
      </c>
      <c r="E8996" s="15" t="str">
        <f>IF(INDEX(Оценка!C$2:AF$1540,A8994*11+8,(B8996-1)*3+1)="","",INDEX(Оценка!C$2:AF$1540,A8994*11+8,(B8996-1)*3+1)&amp;" ("&amp;INDEX(Оценка!C$2:AF$1540,A8994*11+8,(B8996-1)*3+2)&amp;") ("&amp;INDEX(Оценка!C$2:AF$1540,A8994*11+8,(B8996-1)*3+3)&amp;")")</f>
        <v/>
      </c>
      <c r="F8996" s="15" t="str">
        <f>IF(INDEX(Содержание!C$2:L$1680,A8996*6+5,B8996)="","",INDEX(Содержание!C$2:L$1680,A8996*6+5,B8996))</f>
        <v/>
      </c>
    </row>
    <row r="8997" spans="1:6" s="15" customFormat="1" x14ac:dyDescent="0.25">
      <c r="A8997" s="15">
        <v>97</v>
      </c>
      <c r="B8997" s="15">
        <v>8</v>
      </c>
      <c r="D8997" s="15" t="str">
        <f>IF(INDEX(Разделы!C$2:L$1540,A8997*11+8,B8997)="","","- "&amp;INDEX(Разделы!C$2:L$1540,A8997*11+8,B8997))</f>
        <v/>
      </c>
      <c r="E8997" s="15" t="str">
        <f>IF(INDEX(Оценка!C$2:AF$1540,A8995*11+9,(B8997-1)*3+1)="","",INDEX(Оценка!C$2:AF$1540,A8995*11+9,(B8997-1)*3+1)&amp;" ("&amp;INDEX(Оценка!C$2:AF$1540,A8995*11+9,(B8997-1)*3+2)&amp;") ("&amp;INDEX(Оценка!C$2:AF$1540,A8995*11+9,(B8997-1)*3+3)&amp;")")</f>
        <v/>
      </c>
    </row>
    <row r="8998" spans="1:6" s="15" customFormat="1" x14ac:dyDescent="0.25">
      <c r="A8998" s="15">
        <v>97</v>
      </c>
      <c r="B8998" s="15">
        <v>8</v>
      </c>
      <c r="D8998" s="15" t="str">
        <f>IF(INDEX(Разделы!C$2:L$1540,A8998*11+9,B8998)="","","- "&amp;INDEX(Разделы!C$2:L$1540,A8998*11+9,B8998))</f>
        <v/>
      </c>
      <c r="E8998" s="15" t="str">
        <f>IF(INDEX(Оценка!C$2:AF$1540,A8996*11+10,(B8998-1)*3+1)="","",INDEX(Оценка!C$2:AF$1540,A8996*11+10,(B8998-1)*3+1)&amp;" ("&amp;INDEX(Оценка!C$2:AF$1540,A8996*11+10,(B8998-1)*3+2)&amp;") ("&amp;INDEX(Оценка!C$2:AF$1540,A8996*11+10,(B8998-1)*3+3)&amp;")")</f>
        <v/>
      </c>
    </row>
    <row r="8999" spans="1:6" s="15" customFormat="1" x14ac:dyDescent="0.25">
      <c r="A8999" s="15">
        <v>97</v>
      </c>
      <c r="B8999" s="15">
        <v>8</v>
      </c>
      <c r="D8999" s="15" t="str">
        <f>IF(INDEX(Разделы!C$2:L$1540,A8999*11+10,B8999)="","","- "&amp;INDEX(Разделы!C$2:L$1540,A8999*11+10,B8999))</f>
        <v/>
      </c>
    </row>
    <row r="9000" spans="1:6" s="15" customFormat="1" x14ac:dyDescent="0.25">
      <c r="A9000" s="15">
        <v>97</v>
      </c>
      <c r="B9000" s="15">
        <v>8</v>
      </c>
    </row>
    <row r="9001" spans="1:6" s="15" customFormat="1" x14ac:dyDescent="0.25">
      <c r="A9001" s="15">
        <v>97</v>
      </c>
      <c r="B9001" s="15">
        <v>9</v>
      </c>
      <c r="D9001" s="15" t="str">
        <f xml:space="preserve"> IF(INDEX(Разделы!C$2:L$1540,A9001*11+3,B9001)="","","= "&amp;INDEX(Разделы!C$2:L$1540,A9001*11+3,B9001)&amp;" ("&amp;INDEX(Разделы!C$2:L$1540,A9001*11+4,B9001)&amp;")")</f>
        <v/>
      </c>
      <c r="E9001" s="15" t="str">
        <f>IF(INDEX(Оценка!C$2:AF$1540,A8999*11+4,(B9001-1)*3+1)="","",INDEX(Оценка!C$2:AF$1540,A8999*11+4,(B9001-1)*3+1)&amp;" ("&amp;INDEX(Оценка!C$2:AF$1540,A8999*11+4,(B9001-1)*3+2)&amp;") ("&amp;INDEX(Оценка!C$2:AF$1540,A8999*11+4,(B9001-1)*3+3)&amp;")")</f>
        <v/>
      </c>
      <c r="F9001" s="15" t="str">
        <f>IF(INDEX(Содержание!C$2:L$1680,A9001*6+2,B9001)="","",INDEX(Содержание!C$2:L$1680,A9001*6+2,B9001))</f>
        <v/>
      </c>
    </row>
    <row r="9002" spans="1:6" s="15" customFormat="1" x14ac:dyDescent="0.25">
      <c r="A9002" s="15">
        <v>97</v>
      </c>
      <c r="B9002" s="15">
        <v>9</v>
      </c>
      <c r="E9002" s="15" t="str">
        <f>IF(INDEX(Оценка!C$2:AF$1540,A9000*11+5,(B9002-1)*3+1)="","",INDEX(Оценка!C$2:AF$1540,A9000*11+5,(B9002-1)*3+1)&amp;" ("&amp;INDEX(Оценка!C$2:AF$1540,A9000*11+5,(B9002-1)*3+2)&amp;") ("&amp;INDEX(Оценка!C$2:AF$1540,A9000*11+5,(B9002-1)*3+3)&amp;")")</f>
        <v/>
      </c>
    </row>
    <row r="9003" spans="1:6" s="15" customFormat="1" x14ac:dyDescent="0.25">
      <c r="A9003" s="15">
        <v>97</v>
      </c>
      <c r="B9003" s="15">
        <v>9</v>
      </c>
      <c r="D9003" s="15" t="str">
        <f>IF(INDEX(Разделы!C$2:L$1540,A9003*11+5,B9003)="","","- "&amp;INDEX(Разделы!C$2:L$1540,A9003*11+5,B9003))</f>
        <v/>
      </c>
      <c r="E9003" s="15" t="str">
        <f>IF(INDEX(Оценка!C$2:AF$1540,A9001*11+6,(B9003-1)*3+1)="","",INDEX(Оценка!C$2:AF$1540,A9001*11+6,(B9003-1)*3+1)&amp;" ("&amp;INDEX(Оценка!C$2:AF$1540,A9001*11+6,(B9003-1)*3+2)&amp;") ("&amp;INDEX(Оценка!C$2:AF$1540,A9001*11+6,(B9003-1)*3+3)&amp;")")</f>
        <v/>
      </c>
      <c r="F9003" s="15" t="str">
        <f>IF(INDEX(Содержание!C$2:L$1680,A9003*6+3,B9003)="","","= "&amp;INDEX(Содержание!C$2:L$1680,A9003*6+3,B9003)&amp;" "&amp;INDEX(Содержание!C$2:L$1680,A9005*6+4,B9005))</f>
        <v/>
      </c>
    </row>
    <row r="9004" spans="1:6" s="15" customFormat="1" x14ac:dyDescent="0.25">
      <c r="A9004" s="15">
        <v>97</v>
      </c>
      <c r="B9004" s="15">
        <v>9</v>
      </c>
      <c r="D9004" s="15" t="str">
        <f>IF(INDEX(Разделы!C$2:L$1540,A9004*11+6,B9004)="","","- "&amp;INDEX(Разделы!C$2:L$1540,A9004*11+6,B9004))</f>
        <v/>
      </c>
      <c r="E9004" s="15" t="str">
        <f>IF(INDEX(Оценка!C$2:AF$1540,A9002*11+7,(B9004-1)*3+1)="","",INDEX(Оценка!C$2:AF$1540,A9002*11+7,(B9004-1)*3+1)&amp;" ("&amp;INDEX(Оценка!C$2:AF$1540,A9002*11+7,(B9004-1)*3+2)&amp;") ("&amp;INDEX(Оценка!C$2:AF$1540,A9002*11+7,(B9004-1)*3+3)&amp;")")</f>
        <v/>
      </c>
    </row>
    <row r="9005" spans="1:6" s="15" customFormat="1" x14ac:dyDescent="0.25">
      <c r="A9005" s="15">
        <v>97</v>
      </c>
      <c r="B9005" s="15">
        <v>9</v>
      </c>
      <c r="D9005" s="15" t="str">
        <f>IF(INDEX(Разделы!C$2:L$1540,A9005*11+7,B9005)="","","- "&amp;INDEX(Разделы!C$2:L$1540,A9005*11+7,B9005))</f>
        <v/>
      </c>
      <c r="E9005" s="15" t="str">
        <f>IF(INDEX(Оценка!C$2:AF$1540,A9003*11+8,(B9005-1)*3+1)="","",INDEX(Оценка!C$2:AF$1540,A9003*11+8,(B9005-1)*3+1)&amp;" ("&amp;INDEX(Оценка!C$2:AF$1540,A9003*11+8,(B9005-1)*3+2)&amp;") ("&amp;INDEX(Оценка!C$2:AF$1540,A9003*11+8,(B9005-1)*3+3)&amp;")")</f>
        <v/>
      </c>
      <c r="F9005" s="15" t="str">
        <f>IF(INDEX(Содержание!C$2:L$1680,A9005*6+5,B9005)="","",INDEX(Содержание!C$2:L$1680,A9005*6+5,B9005))</f>
        <v/>
      </c>
    </row>
    <row r="9006" spans="1:6" s="15" customFormat="1" x14ac:dyDescent="0.25">
      <c r="A9006" s="15">
        <v>97</v>
      </c>
      <c r="B9006" s="15">
        <v>9</v>
      </c>
      <c r="D9006" s="15" t="str">
        <f>IF(INDEX(Разделы!C$2:L$1540,A9006*11+8,B9006)="","","- "&amp;INDEX(Разделы!C$2:L$1540,A9006*11+8,B9006))</f>
        <v/>
      </c>
      <c r="E9006" s="15" t="str">
        <f>IF(INDEX(Оценка!C$2:AF$1540,A9004*11+9,(B9006-1)*3+1)="","",INDEX(Оценка!C$2:AF$1540,A9004*11+9,(B9006-1)*3+1)&amp;" ("&amp;INDEX(Оценка!C$2:AF$1540,A9004*11+9,(B9006-1)*3+2)&amp;") ("&amp;INDEX(Оценка!C$2:AF$1540,A9004*11+9,(B9006-1)*3+3)&amp;")")</f>
        <v/>
      </c>
    </row>
    <row r="9007" spans="1:6" s="15" customFormat="1" x14ac:dyDescent="0.25">
      <c r="A9007" s="15">
        <v>97</v>
      </c>
      <c r="B9007" s="15">
        <v>9</v>
      </c>
      <c r="D9007" s="15" t="str">
        <f>IF(INDEX(Разделы!C$2:L$1540,A9007*11+9,B9007)="","","- "&amp;INDEX(Разделы!C$2:L$1540,A9007*11+9,B9007))</f>
        <v/>
      </c>
      <c r="E9007" s="15" t="str">
        <f>IF(INDEX(Оценка!C$2:AF$1540,A9005*11+10,(B9007-1)*3+1)="","",INDEX(Оценка!C$2:AF$1540,A9005*11+10,(B9007-1)*3+1)&amp;" ("&amp;INDEX(Оценка!C$2:AF$1540,A9005*11+10,(B9007-1)*3+2)&amp;") ("&amp;INDEX(Оценка!C$2:AF$1540,A9005*11+10,(B9007-1)*3+3)&amp;")")</f>
        <v/>
      </c>
    </row>
    <row r="9008" spans="1:6" s="15" customFormat="1" x14ac:dyDescent="0.25">
      <c r="A9008" s="15">
        <v>97</v>
      </c>
      <c r="B9008" s="15">
        <v>9</v>
      </c>
      <c r="D9008" s="15" t="str">
        <f>IF(INDEX(Разделы!C$2:L$1540,A9008*11+10,B9008)="","","- "&amp;INDEX(Разделы!C$2:L$1540,A9008*11+10,B9008))</f>
        <v/>
      </c>
    </row>
    <row r="9009" spans="1:6" s="15" customFormat="1" x14ac:dyDescent="0.25">
      <c r="A9009" s="15">
        <v>97</v>
      </c>
      <c r="B9009" s="15">
        <v>9</v>
      </c>
    </row>
    <row r="9010" spans="1:6" s="15" customFormat="1" x14ac:dyDescent="0.25">
      <c r="A9010" s="15">
        <v>97</v>
      </c>
      <c r="B9010" s="15">
        <v>10</v>
      </c>
      <c r="D9010" s="15" t="str">
        <f xml:space="preserve"> IF(INDEX(Разделы!C$2:L$1540,A9010*11+3,B9010)="","","= "&amp;INDEX(Разделы!C$2:L$1540,A9010*11+3,B9010)&amp;" ("&amp;INDEX(Разделы!C$2:L$1540,A9010*11+4,B9010)&amp;")")</f>
        <v/>
      </c>
      <c r="E9010" s="15" t="str">
        <f>IF(INDEX(Оценка!C$2:AF$1540,A9008*11+4,(B9010-1)*3+1)="","",INDEX(Оценка!C$2:AF$1540,A9008*11+4,(B9010-1)*3+1)&amp;" ("&amp;INDEX(Оценка!C$2:AF$1540,A9008*11+4,(B9010-1)*3+2)&amp;") ("&amp;INDEX(Оценка!C$2:AF$1540,A9008*11+4,(B9010-1)*3+3)&amp;")")</f>
        <v/>
      </c>
      <c r="F9010" s="15" t="str">
        <f>IF(INDEX(Содержание!C$2:L$1680,A9010*6+2,B9010)="","",INDEX(Содержание!C$2:L$1680,A9010*6+2,B9010))</f>
        <v/>
      </c>
    </row>
    <row r="9011" spans="1:6" s="15" customFormat="1" x14ac:dyDescent="0.25">
      <c r="A9011" s="15">
        <v>97</v>
      </c>
      <c r="B9011" s="15">
        <v>10</v>
      </c>
      <c r="E9011" s="15" t="str">
        <f>IF(INDEX(Оценка!C$2:AF$1540,A9009*11+5,(B9011-1)*3+1)="","",INDEX(Оценка!C$2:AF$1540,A9009*11+5,(B9011-1)*3+1)&amp;" ("&amp;INDEX(Оценка!C$2:AF$1540,A9009*11+5,(B9011-1)*3+2)&amp;") ("&amp;INDEX(Оценка!C$2:AF$1540,A9009*11+5,(B9011-1)*3+3)&amp;")")</f>
        <v/>
      </c>
    </row>
    <row r="9012" spans="1:6" s="15" customFormat="1" x14ac:dyDescent="0.25">
      <c r="A9012" s="15">
        <v>97</v>
      </c>
      <c r="B9012" s="15">
        <v>10</v>
      </c>
      <c r="D9012" s="15" t="str">
        <f>IF(INDEX(Разделы!C$2:L$1540,A9012*11+5,B9012)="","","- "&amp;INDEX(Разделы!C$2:L$1540,A9012*11+5,B9012))</f>
        <v/>
      </c>
      <c r="E9012" s="15" t="str">
        <f>IF(INDEX(Оценка!C$2:AF$1540,A9010*11+6,(B9012-1)*3+1)="","",INDEX(Оценка!C$2:AF$1540,A9010*11+6,(B9012-1)*3+1)&amp;" ("&amp;INDEX(Оценка!C$2:AF$1540,A9010*11+6,(B9012-1)*3+2)&amp;") ("&amp;INDEX(Оценка!C$2:AF$1540,A9010*11+6,(B9012-1)*3+3)&amp;")")</f>
        <v/>
      </c>
      <c r="F9012" s="15" t="str">
        <f>IF(INDEX(Содержание!C$2:L$1680,A9012*6+3,B9012)="","","= "&amp;INDEX(Содержание!C$2:L$1680,A9012*6+3,B9012)&amp;" "&amp;INDEX(Содержание!C$2:L$1680,A9014*6+4,B9014))</f>
        <v/>
      </c>
    </row>
    <row r="9013" spans="1:6" s="15" customFormat="1" x14ac:dyDescent="0.25">
      <c r="A9013" s="15">
        <v>97</v>
      </c>
      <c r="B9013" s="15">
        <v>10</v>
      </c>
      <c r="D9013" s="15" t="str">
        <f>IF(INDEX(Разделы!C$2:L$1540,A9013*11+6,B9013)="","","- "&amp;INDEX(Разделы!C$2:L$1540,A9013*11+6,B9013))</f>
        <v/>
      </c>
      <c r="E9013" s="15" t="str">
        <f>IF(INDEX(Оценка!C$2:AF$1540,A9011*11+7,(B9013-1)*3+1)="","",INDEX(Оценка!C$2:AF$1540,A9011*11+7,(B9013-1)*3+1)&amp;" ("&amp;INDEX(Оценка!C$2:AF$1540,A9011*11+7,(B9013-1)*3+2)&amp;") ("&amp;INDEX(Оценка!C$2:AF$1540,A9011*11+7,(B9013-1)*3+3)&amp;")")</f>
        <v/>
      </c>
    </row>
    <row r="9014" spans="1:6" s="15" customFormat="1" x14ac:dyDescent="0.25">
      <c r="A9014" s="15">
        <v>97</v>
      </c>
      <c r="B9014" s="15">
        <v>10</v>
      </c>
      <c r="D9014" s="15" t="str">
        <f>IF(INDEX(Разделы!C$2:L$1540,A9014*11+7,B9014)="","","- "&amp;INDEX(Разделы!C$2:L$1540,A9014*11+7,B9014))</f>
        <v/>
      </c>
      <c r="E9014" s="15" t="str">
        <f>IF(INDEX(Оценка!C$2:AF$1540,A9012*11+8,(B9014-1)*3+1)="","",INDEX(Оценка!C$2:AF$1540,A9012*11+8,(B9014-1)*3+1)&amp;" ("&amp;INDEX(Оценка!C$2:AF$1540,A9012*11+8,(B9014-1)*3+2)&amp;") ("&amp;INDEX(Оценка!C$2:AF$1540,A9012*11+8,(B9014-1)*3+3)&amp;")")</f>
        <v/>
      </c>
      <c r="F9014" s="15" t="str">
        <f>IF(INDEX(Содержание!C$2:L$1680,A9014*6+5,B9014)="","",INDEX(Содержание!C$2:L$1680,A9014*6+5,B9014))</f>
        <v/>
      </c>
    </row>
    <row r="9015" spans="1:6" s="15" customFormat="1" x14ac:dyDescent="0.25">
      <c r="A9015" s="15">
        <v>97</v>
      </c>
      <c r="B9015" s="15">
        <v>10</v>
      </c>
      <c r="D9015" s="15" t="str">
        <f>IF(INDEX(Разделы!C$2:L$1540,A9015*11+8,B9015)="","","- "&amp;INDEX(Разделы!C$2:L$1540,A9015*11+8,B9015))</f>
        <v/>
      </c>
      <c r="E9015" s="15" t="str">
        <f>IF(INDEX(Оценка!C$2:AF$1540,A9013*11+9,(B9015-1)*3+1)="","",INDEX(Оценка!C$2:AF$1540,A9013*11+9,(B9015-1)*3+1)&amp;" ("&amp;INDEX(Оценка!C$2:AF$1540,A9013*11+9,(B9015-1)*3+2)&amp;") ("&amp;INDEX(Оценка!C$2:AF$1540,A9013*11+9,(B9015-1)*3+3)&amp;")")</f>
        <v/>
      </c>
    </row>
    <row r="9016" spans="1:6" s="15" customFormat="1" x14ac:dyDescent="0.25">
      <c r="A9016" s="15">
        <v>97</v>
      </c>
      <c r="B9016" s="15">
        <v>10</v>
      </c>
      <c r="D9016" s="15" t="str">
        <f>IF(INDEX(Разделы!C$2:L$1540,A9016*11+9,B9016)="","","- "&amp;INDEX(Разделы!C$2:L$1540,A9016*11+9,B9016))</f>
        <v/>
      </c>
      <c r="E9016" s="15" t="str">
        <f>IF(INDEX(Оценка!C$2:AF$1540,A9014*11+10,(B9016-1)*3+1)="","",INDEX(Оценка!C$2:AF$1540,A9014*11+10,(B9016-1)*3+1)&amp;" ("&amp;INDEX(Оценка!C$2:AF$1540,A9014*11+10,(B9016-1)*3+2)&amp;") ("&amp;INDEX(Оценка!C$2:AF$1540,A9014*11+10,(B9016-1)*3+3)&amp;")")</f>
        <v/>
      </c>
    </row>
    <row r="9017" spans="1:6" s="15" customFormat="1" x14ac:dyDescent="0.25">
      <c r="A9017" s="15">
        <v>97</v>
      </c>
      <c r="B9017" s="15">
        <v>10</v>
      </c>
      <c r="D9017" s="15" t="str">
        <f>IF(INDEX(Разделы!C$2:L$1540,A9017*11+10,B9017)="","","- "&amp;INDEX(Разделы!C$2:L$1540,A9017*11+10,B9017))</f>
        <v/>
      </c>
    </row>
    <row r="9018" spans="1:6" s="15" customFormat="1" x14ac:dyDescent="0.25">
      <c r="A9018" s="15">
        <v>97</v>
      </c>
      <c r="B9018" s="15">
        <v>10</v>
      </c>
    </row>
    <row r="9019" spans="1:6" s="15" customFormat="1" x14ac:dyDescent="0.25">
      <c r="A9019" s="15">
        <v>98</v>
      </c>
      <c r="B9019" s="15">
        <v>1</v>
      </c>
      <c r="D9019" s="15" t="str">
        <f>IF(INDEX(Разделы!C$2:L$1540,A9019*11+1,1)="","","== "&amp;INDEX(Разделы!C$2:L$1540,A9019*11+1,1))</f>
        <v/>
      </c>
      <c r="E9019" s="15" t="str">
        <f>IF(INDEX(Оценка!C$2:AF$1540,A9019*11+1,1)="","","== "&amp;INDEX(Оценка!C$2:AF$1540,A9019*11+1,1))</f>
        <v/>
      </c>
      <c r="F9019" s="15" t="str">
        <f>IF(INDEX(Содержание!C$2:L$1680,A9019*6+1,1)="","","== "&amp;INDEX(Содержание!C$2:L$1680,A9019*6+1,1))</f>
        <v/>
      </c>
    </row>
    <row r="9020" spans="1:6" s="15" customFormat="1" x14ac:dyDescent="0.25">
      <c r="A9020" s="15">
        <v>98</v>
      </c>
      <c r="B9020" s="15">
        <v>1</v>
      </c>
    </row>
    <row r="9021" spans="1:6" s="15" customFormat="1" x14ac:dyDescent="0.25">
      <c r="A9021" s="15">
        <v>98</v>
      </c>
      <c r="B9021" s="15">
        <v>1</v>
      </c>
      <c r="D9021" s="15" t="str">
        <f xml:space="preserve"> IF(INDEX(Разделы!C$2:L$1540,A9021*11+3,B9021)="","","= "&amp;INDEX(Разделы!C$2:L$1540,A9021*11+3,B9021)&amp;" ("&amp;INDEX(Разделы!C$2:L$1540,A9021*11+4,B9021)&amp;")")</f>
        <v/>
      </c>
      <c r="E9021" s="15" t="str">
        <f>IF(INDEX(Оценка!C$2:AF$1540,A9019*11+4,(B9021-1)*3+1)="","",INDEX(Оценка!C$2:AF$1540,A9019*11+4,(B9021-1)*3+1)&amp;" ("&amp;INDEX(Оценка!C$2:AF$1540,A9019*11+4,(B9021-1)*3+2)&amp;") ("&amp;INDEX(Оценка!C$2:AF$1540,A9019*11+4,(B9021-1)*3+3)&amp;")")</f>
        <v/>
      </c>
      <c r="F9021" s="15" t="str">
        <f>IF(INDEX(Содержание!C$2:L$1680,A9021*6+2,B9021)="","",INDEX(Содержание!C$2:L$1680,A9021*6+2,B9021))</f>
        <v/>
      </c>
    </row>
    <row r="9022" spans="1:6" s="15" customFormat="1" x14ac:dyDescent="0.25">
      <c r="A9022" s="15">
        <v>98</v>
      </c>
      <c r="B9022" s="15">
        <v>1</v>
      </c>
      <c r="E9022" s="15" t="str">
        <f>IF(INDEX(Оценка!C$2:AF$1540,A9020*11+5,(B9022-1)*3+1)="","",INDEX(Оценка!C$2:AF$1540,A9020*11+5,(B9022-1)*3+1)&amp;" ("&amp;INDEX(Оценка!C$2:AF$1540,A9020*11+5,(B9022-1)*3+2)&amp;") ("&amp;INDEX(Оценка!C$2:AF$1540,A9020*11+5,(B9022-1)*3+3)&amp;")")</f>
        <v/>
      </c>
    </row>
    <row r="9023" spans="1:6" s="15" customFormat="1" x14ac:dyDescent="0.25">
      <c r="A9023" s="15">
        <v>98</v>
      </c>
      <c r="B9023" s="15">
        <v>1</v>
      </c>
      <c r="D9023" s="15" t="str">
        <f>IF(INDEX(Разделы!C$2:L$1540,A9023*11+5,B9023)="","","- "&amp;INDEX(Разделы!C$2:L$1540,A9023*11+5,B9023))</f>
        <v/>
      </c>
      <c r="E9023" s="15" t="str">
        <f>IF(INDEX(Оценка!C$2:AF$1540,A9021*11+6,(B9023-1)*3+1)="","",INDEX(Оценка!C$2:AF$1540,A9021*11+6,(B9023-1)*3+1)&amp;" ("&amp;INDEX(Оценка!C$2:AF$1540,A9021*11+6,(B9023-1)*3+2)&amp;") ("&amp;INDEX(Оценка!C$2:AF$1540,A9021*11+6,(B9023-1)*3+3)&amp;")")</f>
        <v/>
      </c>
      <c r="F9023" s="15" t="str">
        <f>IF(INDEX(Содержание!C$2:L$1680,A9023*6+3,B9023)="","","= "&amp;INDEX(Содержание!C$2:L$1680,A9023*6+3,B9023)&amp;" "&amp;INDEX(Содержание!C$2:L$1680,A9025*6+4,B9025))</f>
        <v/>
      </c>
    </row>
    <row r="9024" spans="1:6" s="15" customFormat="1" x14ac:dyDescent="0.25">
      <c r="A9024" s="15">
        <v>98</v>
      </c>
      <c r="B9024" s="15">
        <v>1</v>
      </c>
      <c r="D9024" s="15" t="str">
        <f>IF(INDEX(Разделы!C$2:L$1540,A9024*11+6,B9024)="","","- "&amp;INDEX(Разделы!C$2:L$1540,A9024*11+6,B9024))</f>
        <v/>
      </c>
      <c r="E9024" s="15" t="str">
        <f>IF(INDEX(Оценка!C$2:AF$1540,A9022*11+7,(B9024-1)*3+1)="","",INDEX(Оценка!C$2:AF$1540,A9022*11+7,(B9024-1)*3+1)&amp;" ("&amp;INDEX(Оценка!C$2:AF$1540,A9022*11+7,(B9024-1)*3+2)&amp;") ("&amp;INDEX(Оценка!C$2:AF$1540,A9022*11+7,(B9024-1)*3+3)&amp;")")</f>
        <v/>
      </c>
    </row>
    <row r="9025" spans="1:6" s="15" customFormat="1" x14ac:dyDescent="0.25">
      <c r="A9025" s="15">
        <v>98</v>
      </c>
      <c r="B9025" s="15">
        <v>1</v>
      </c>
      <c r="D9025" s="15" t="str">
        <f>IF(INDEX(Разделы!C$2:L$1540,A9025*11+7,B9025)="","","- "&amp;INDEX(Разделы!C$2:L$1540,A9025*11+7,B9025))</f>
        <v/>
      </c>
      <c r="E9025" s="15" t="str">
        <f>IF(INDEX(Оценка!C$2:AF$1540,A9023*11+8,(B9025-1)*3+1)="","",INDEX(Оценка!C$2:AF$1540,A9023*11+8,(B9025-1)*3+1)&amp;" ("&amp;INDEX(Оценка!C$2:AF$1540,A9023*11+8,(B9025-1)*3+2)&amp;") ("&amp;INDEX(Оценка!C$2:AF$1540,A9023*11+8,(B9025-1)*3+3)&amp;")")</f>
        <v/>
      </c>
      <c r="F9025" s="15" t="str">
        <f>IF(INDEX(Содержание!C$2:L$1680,A9025*6+5,B9025)="","",INDEX(Содержание!C$2:L$1680,A9025*6+5,B9025))</f>
        <v/>
      </c>
    </row>
    <row r="9026" spans="1:6" s="15" customFormat="1" x14ac:dyDescent="0.25">
      <c r="A9026" s="15">
        <v>98</v>
      </c>
      <c r="B9026" s="15">
        <v>1</v>
      </c>
      <c r="D9026" s="15" t="str">
        <f>IF(INDEX(Разделы!C$2:L$1540,A9026*11+8,B9026)="","","- "&amp;INDEX(Разделы!C$2:L$1540,A9026*11+8,B9026))</f>
        <v/>
      </c>
      <c r="E9026" s="15" t="str">
        <f>IF(INDEX(Оценка!C$2:AF$1540,A9024*11+9,(B9026-1)*3+1)="","",INDEX(Оценка!C$2:AF$1540,A9024*11+9,(B9026-1)*3+1)&amp;" ("&amp;INDEX(Оценка!C$2:AF$1540,A9024*11+9,(B9026-1)*3+2)&amp;") ("&amp;INDEX(Оценка!C$2:AF$1540,A9024*11+9,(B9026-1)*3+3)&amp;")")</f>
        <v/>
      </c>
    </row>
    <row r="9027" spans="1:6" s="15" customFormat="1" x14ac:dyDescent="0.25">
      <c r="A9027" s="15">
        <v>98</v>
      </c>
      <c r="B9027" s="15">
        <v>1</v>
      </c>
      <c r="D9027" s="15" t="str">
        <f>IF(INDEX(Разделы!C$2:L$1540,A9027*11+9,B9027)="","","- "&amp;INDEX(Разделы!C$2:L$1540,A9027*11+9,B9027))</f>
        <v/>
      </c>
      <c r="E9027" s="15" t="str">
        <f>IF(INDEX(Оценка!C$2:AF$1540,A9025*11+10,(B9027-1)*3+1)="","",INDEX(Оценка!C$2:AF$1540,A9025*11+10,(B9027-1)*3+1)&amp;" ("&amp;INDEX(Оценка!C$2:AF$1540,A9025*11+10,(B9027-1)*3+2)&amp;") ("&amp;INDEX(Оценка!C$2:AF$1540,A9025*11+10,(B9027-1)*3+3)&amp;")")</f>
        <v/>
      </c>
    </row>
    <row r="9028" spans="1:6" s="15" customFormat="1" x14ac:dyDescent="0.25">
      <c r="A9028" s="15">
        <v>98</v>
      </c>
      <c r="B9028" s="15">
        <v>1</v>
      </c>
      <c r="D9028" s="15" t="str">
        <f>IF(INDEX(Разделы!C$2:L$1540,A9028*11+10,B9028)="","","- "&amp;INDEX(Разделы!C$2:L$1540,A9028*11+10,B9028))</f>
        <v/>
      </c>
    </row>
    <row r="9029" spans="1:6" s="15" customFormat="1" x14ac:dyDescent="0.25">
      <c r="A9029" s="15">
        <v>98</v>
      </c>
      <c r="B9029" s="15">
        <v>1</v>
      </c>
    </row>
    <row r="9030" spans="1:6" s="15" customFormat="1" x14ac:dyDescent="0.25">
      <c r="A9030" s="15">
        <v>98</v>
      </c>
      <c r="B9030" s="15">
        <v>2</v>
      </c>
      <c r="D9030" s="15" t="str">
        <f xml:space="preserve"> IF(INDEX(Разделы!C$2:L$1540,A9030*11+3,B9030)="","","= "&amp;INDEX(Разделы!C$2:L$1540,A9030*11+3,B9030)&amp;" ("&amp;INDEX(Разделы!C$2:L$1540,A9030*11+4,B9030)&amp;")")</f>
        <v/>
      </c>
      <c r="E9030" s="15" t="str">
        <f>IF(INDEX(Оценка!C$2:AF$1540,A9028*11+4,(B9030-1)*3+1)="","",INDEX(Оценка!C$2:AF$1540,A9028*11+4,(B9030-1)*3+1)&amp;" ("&amp;INDEX(Оценка!C$2:AF$1540,A9028*11+4,(B9030-1)*3+2)&amp;") ("&amp;INDEX(Оценка!C$2:AF$1540,A9028*11+4,(B9030-1)*3+3)&amp;")")</f>
        <v/>
      </c>
      <c r="F9030" s="15" t="str">
        <f>IF(INDEX(Содержание!C$2:L$1680,A9030*6+2,B9030)="","",INDEX(Содержание!C$2:L$1680,A9030*6+2,B9030))</f>
        <v/>
      </c>
    </row>
    <row r="9031" spans="1:6" s="15" customFormat="1" x14ac:dyDescent="0.25">
      <c r="A9031" s="15">
        <v>98</v>
      </c>
      <c r="B9031" s="15">
        <v>2</v>
      </c>
      <c r="E9031" s="15" t="str">
        <f>IF(INDEX(Оценка!C$2:AF$1540,A9029*11+5,(B9031-1)*3+1)="","",INDEX(Оценка!C$2:AF$1540,A9029*11+5,(B9031-1)*3+1)&amp;" ("&amp;INDEX(Оценка!C$2:AF$1540,A9029*11+5,(B9031-1)*3+2)&amp;") ("&amp;INDEX(Оценка!C$2:AF$1540,A9029*11+5,(B9031-1)*3+3)&amp;")")</f>
        <v/>
      </c>
    </row>
    <row r="9032" spans="1:6" s="15" customFormat="1" x14ac:dyDescent="0.25">
      <c r="A9032" s="15">
        <v>98</v>
      </c>
      <c r="B9032" s="15">
        <v>2</v>
      </c>
      <c r="D9032" s="15" t="str">
        <f>IF(INDEX(Разделы!C$2:L$1540,A9032*11+5,B9032)="","","- "&amp;INDEX(Разделы!C$2:L$1540,A9032*11+5,B9032))</f>
        <v/>
      </c>
      <c r="E9032" s="15" t="str">
        <f>IF(INDEX(Оценка!C$2:AF$1540,A9030*11+6,(B9032-1)*3+1)="","",INDEX(Оценка!C$2:AF$1540,A9030*11+6,(B9032-1)*3+1)&amp;" ("&amp;INDEX(Оценка!C$2:AF$1540,A9030*11+6,(B9032-1)*3+2)&amp;") ("&amp;INDEX(Оценка!C$2:AF$1540,A9030*11+6,(B9032-1)*3+3)&amp;")")</f>
        <v/>
      </c>
      <c r="F9032" s="15" t="str">
        <f>IF(INDEX(Содержание!C$2:L$1680,A9032*6+3,B9032)="","","= "&amp;INDEX(Содержание!C$2:L$1680,A9032*6+3,B9032)&amp;" "&amp;INDEX(Содержание!C$2:L$1680,A9034*6+4,B9034))</f>
        <v/>
      </c>
    </row>
    <row r="9033" spans="1:6" s="15" customFormat="1" x14ac:dyDescent="0.25">
      <c r="A9033" s="15">
        <v>98</v>
      </c>
      <c r="B9033" s="15">
        <v>2</v>
      </c>
      <c r="D9033" s="15" t="str">
        <f>IF(INDEX(Разделы!C$2:L$1540,A9033*11+6,B9033)="","","- "&amp;INDEX(Разделы!C$2:L$1540,A9033*11+6,B9033))</f>
        <v/>
      </c>
      <c r="E9033" s="15" t="str">
        <f>IF(INDEX(Оценка!C$2:AF$1540,A9031*11+7,(B9033-1)*3+1)="","",INDEX(Оценка!C$2:AF$1540,A9031*11+7,(B9033-1)*3+1)&amp;" ("&amp;INDEX(Оценка!C$2:AF$1540,A9031*11+7,(B9033-1)*3+2)&amp;") ("&amp;INDEX(Оценка!C$2:AF$1540,A9031*11+7,(B9033-1)*3+3)&amp;")")</f>
        <v/>
      </c>
    </row>
    <row r="9034" spans="1:6" s="15" customFormat="1" x14ac:dyDescent="0.25">
      <c r="A9034" s="15">
        <v>98</v>
      </c>
      <c r="B9034" s="15">
        <v>2</v>
      </c>
      <c r="D9034" s="15" t="str">
        <f>IF(INDEX(Разделы!C$2:L$1540,A9034*11+7,B9034)="","","- "&amp;INDEX(Разделы!C$2:L$1540,A9034*11+7,B9034))</f>
        <v/>
      </c>
      <c r="E9034" s="15" t="str">
        <f>IF(INDEX(Оценка!C$2:AF$1540,A9032*11+8,(B9034-1)*3+1)="","",INDEX(Оценка!C$2:AF$1540,A9032*11+8,(B9034-1)*3+1)&amp;" ("&amp;INDEX(Оценка!C$2:AF$1540,A9032*11+8,(B9034-1)*3+2)&amp;") ("&amp;INDEX(Оценка!C$2:AF$1540,A9032*11+8,(B9034-1)*3+3)&amp;")")</f>
        <v/>
      </c>
      <c r="F9034" s="15" t="str">
        <f>IF(INDEX(Содержание!C$2:L$1680,A9034*6+5,B9034)="","",INDEX(Содержание!C$2:L$1680,A9034*6+5,B9034))</f>
        <v/>
      </c>
    </row>
    <row r="9035" spans="1:6" s="15" customFormat="1" x14ac:dyDescent="0.25">
      <c r="A9035" s="15">
        <v>98</v>
      </c>
      <c r="B9035" s="15">
        <v>2</v>
      </c>
      <c r="D9035" s="15" t="str">
        <f>IF(INDEX(Разделы!C$2:L$1540,A9035*11+8,B9035)="","","- "&amp;INDEX(Разделы!C$2:L$1540,A9035*11+8,B9035))</f>
        <v/>
      </c>
      <c r="E9035" s="15" t="str">
        <f>IF(INDEX(Оценка!C$2:AF$1540,A9033*11+9,(B9035-1)*3+1)="","",INDEX(Оценка!C$2:AF$1540,A9033*11+9,(B9035-1)*3+1)&amp;" ("&amp;INDEX(Оценка!C$2:AF$1540,A9033*11+9,(B9035-1)*3+2)&amp;") ("&amp;INDEX(Оценка!C$2:AF$1540,A9033*11+9,(B9035-1)*3+3)&amp;")")</f>
        <v/>
      </c>
    </row>
    <row r="9036" spans="1:6" s="15" customFormat="1" x14ac:dyDescent="0.25">
      <c r="A9036" s="15">
        <v>98</v>
      </c>
      <c r="B9036" s="15">
        <v>2</v>
      </c>
      <c r="D9036" s="15" t="str">
        <f>IF(INDEX(Разделы!C$2:L$1540,A9036*11+9,B9036)="","","- "&amp;INDEX(Разделы!C$2:L$1540,A9036*11+9,B9036))</f>
        <v/>
      </c>
      <c r="E9036" s="15" t="str">
        <f>IF(INDEX(Оценка!C$2:AF$1540,A9034*11+10,(B9036-1)*3+1)="","",INDEX(Оценка!C$2:AF$1540,A9034*11+10,(B9036-1)*3+1)&amp;" ("&amp;INDEX(Оценка!C$2:AF$1540,A9034*11+10,(B9036-1)*3+2)&amp;") ("&amp;INDEX(Оценка!C$2:AF$1540,A9034*11+10,(B9036-1)*3+3)&amp;")")</f>
        <v/>
      </c>
    </row>
    <row r="9037" spans="1:6" s="15" customFormat="1" x14ac:dyDescent="0.25">
      <c r="A9037" s="15">
        <v>98</v>
      </c>
      <c r="B9037" s="15">
        <v>2</v>
      </c>
      <c r="D9037" s="15" t="str">
        <f>IF(INDEX(Разделы!C$2:L$1540,A9037*11+10,B9037)="","","- "&amp;INDEX(Разделы!C$2:L$1540,A9037*11+10,B9037))</f>
        <v/>
      </c>
    </row>
    <row r="9038" spans="1:6" s="15" customFormat="1" x14ac:dyDescent="0.25">
      <c r="A9038" s="15">
        <v>98</v>
      </c>
      <c r="B9038" s="15">
        <v>2</v>
      </c>
    </row>
    <row r="9039" spans="1:6" s="15" customFormat="1" x14ac:dyDescent="0.25">
      <c r="A9039" s="15">
        <v>98</v>
      </c>
      <c r="B9039" s="15">
        <v>3</v>
      </c>
      <c r="D9039" s="15" t="str">
        <f xml:space="preserve"> IF(INDEX(Разделы!C$2:L$1540,A9039*11+3,B9039)="","","= "&amp;INDEX(Разделы!C$2:L$1540,A9039*11+3,B9039)&amp;" ("&amp;INDEX(Разделы!C$2:L$1540,A9039*11+4,B9039)&amp;")")</f>
        <v/>
      </c>
      <c r="E9039" s="15" t="str">
        <f>IF(INDEX(Оценка!C$2:AF$1540,A9037*11+4,(B9039-1)*3+1)="","",INDEX(Оценка!C$2:AF$1540,A9037*11+4,(B9039-1)*3+1)&amp;" ("&amp;INDEX(Оценка!C$2:AF$1540,A9037*11+4,(B9039-1)*3+2)&amp;") ("&amp;INDEX(Оценка!C$2:AF$1540,A9037*11+4,(B9039-1)*3+3)&amp;")")</f>
        <v/>
      </c>
      <c r="F9039" s="15" t="str">
        <f>IF(INDEX(Содержание!C$2:L$1680,A9039*6+2,B9039)="","",INDEX(Содержание!C$2:L$1680,A9039*6+2,B9039))</f>
        <v/>
      </c>
    </row>
    <row r="9040" spans="1:6" s="15" customFormat="1" x14ac:dyDescent="0.25">
      <c r="A9040" s="15">
        <v>98</v>
      </c>
      <c r="B9040" s="15">
        <v>3</v>
      </c>
      <c r="E9040" s="15" t="str">
        <f>IF(INDEX(Оценка!C$2:AF$1540,A9038*11+5,(B9040-1)*3+1)="","",INDEX(Оценка!C$2:AF$1540,A9038*11+5,(B9040-1)*3+1)&amp;" ("&amp;INDEX(Оценка!C$2:AF$1540,A9038*11+5,(B9040-1)*3+2)&amp;") ("&amp;INDEX(Оценка!C$2:AF$1540,A9038*11+5,(B9040-1)*3+3)&amp;")")</f>
        <v/>
      </c>
    </row>
    <row r="9041" spans="1:6" s="15" customFormat="1" x14ac:dyDescent="0.25">
      <c r="A9041" s="15">
        <v>98</v>
      </c>
      <c r="B9041" s="15">
        <v>3</v>
      </c>
      <c r="D9041" s="15" t="str">
        <f>IF(INDEX(Разделы!C$2:L$1540,A9041*11+5,B9041)="","","- "&amp;INDEX(Разделы!C$2:L$1540,A9041*11+5,B9041))</f>
        <v/>
      </c>
      <c r="E9041" s="15" t="str">
        <f>IF(INDEX(Оценка!C$2:AF$1540,A9039*11+6,(B9041-1)*3+1)="","",INDEX(Оценка!C$2:AF$1540,A9039*11+6,(B9041-1)*3+1)&amp;" ("&amp;INDEX(Оценка!C$2:AF$1540,A9039*11+6,(B9041-1)*3+2)&amp;") ("&amp;INDEX(Оценка!C$2:AF$1540,A9039*11+6,(B9041-1)*3+3)&amp;")")</f>
        <v/>
      </c>
      <c r="F9041" s="15" t="str">
        <f>IF(INDEX(Содержание!C$2:L$1680,A9041*6+3,B9041)="","","= "&amp;INDEX(Содержание!C$2:L$1680,A9041*6+3,B9041)&amp;" "&amp;INDEX(Содержание!C$2:L$1680,A9043*6+4,B9043))</f>
        <v/>
      </c>
    </row>
    <row r="9042" spans="1:6" s="15" customFormat="1" x14ac:dyDescent="0.25">
      <c r="A9042" s="15">
        <v>98</v>
      </c>
      <c r="B9042" s="15">
        <v>3</v>
      </c>
      <c r="D9042" s="15" t="str">
        <f>IF(INDEX(Разделы!C$2:L$1540,A9042*11+6,B9042)="","","- "&amp;INDEX(Разделы!C$2:L$1540,A9042*11+6,B9042))</f>
        <v/>
      </c>
      <c r="E9042" s="15" t="str">
        <f>IF(INDEX(Оценка!C$2:AF$1540,A9040*11+7,(B9042-1)*3+1)="","",INDEX(Оценка!C$2:AF$1540,A9040*11+7,(B9042-1)*3+1)&amp;" ("&amp;INDEX(Оценка!C$2:AF$1540,A9040*11+7,(B9042-1)*3+2)&amp;") ("&amp;INDEX(Оценка!C$2:AF$1540,A9040*11+7,(B9042-1)*3+3)&amp;")")</f>
        <v/>
      </c>
    </row>
    <row r="9043" spans="1:6" s="15" customFormat="1" x14ac:dyDescent="0.25">
      <c r="A9043" s="15">
        <v>98</v>
      </c>
      <c r="B9043" s="15">
        <v>3</v>
      </c>
      <c r="D9043" s="15" t="str">
        <f>IF(INDEX(Разделы!C$2:L$1540,A9043*11+7,B9043)="","","- "&amp;INDEX(Разделы!C$2:L$1540,A9043*11+7,B9043))</f>
        <v/>
      </c>
      <c r="E9043" s="15" t="str">
        <f>IF(INDEX(Оценка!C$2:AF$1540,A9041*11+8,(B9043-1)*3+1)="","",INDEX(Оценка!C$2:AF$1540,A9041*11+8,(B9043-1)*3+1)&amp;" ("&amp;INDEX(Оценка!C$2:AF$1540,A9041*11+8,(B9043-1)*3+2)&amp;") ("&amp;INDEX(Оценка!C$2:AF$1540,A9041*11+8,(B9043-1)*3+3)&amp;")")</f>
        <v/>
      </c>
      <c r="F9043" s="15" t="str">
        <f>IF(INDEX(Содержание!C$2:L$1680,A9043*6+5,B9043)="","",INDEX(Содержание!C$2:L$1680,A9043*6+5,B9043))</f>
        <v/>
      </c>
    </row>
    <row r="9044" spans="1:6" s="15" customFormat="1" x14ac:dyDescent="0.25">
      <c r="A9044" s="15">
        <v>98</v>
      </c>
      <c r="B9044" s="15">
        <v>3</v>
      </c>
      <c r="D9044" s="15" t="str">
        <f>IF(INDEX(Разделы!C$2:L$1540,A9044*11+8,B9044)="","","- "&amp;INDEX(Разделы!C$2:L$1540,A9044*11+8,B9044))</f>
        <v/>
      </c>
      <c r="E9044" s="15" t="str">
        <f>IF(INDEX(Оценка!C$2:AF$1540,A9042*11+9,(B9044-1)*3+1)="","",INDEX(Оценка!C$2:AF$1540,A9042*11+9,(B9044-1)*3+1)&amp;" ("&amp;INDEX(Оценка!C$2:AF$1540,A9042*11+9,(B9044-1)*3+2)&amp;") ("&amp;INDEX(Оценка!C$2:AF$1540,A9042*11+9,(B9044-1)*3+3)&amp;")")</f>
        <v/>
      </c>
    </row>
    <row r="9045" spans="1:6" s="15" customFormat="1" x14ac:dyDescent="0.25">
      <c r="A9045" s="15">
        <v>98</v>
      </c>
      <c r="B9045" s="15">
        <v>3</v>
      </c>
      <c r="D9045" s="15" t="str">
        <f>IF(INDEX(Разделы!C$2:L$1540,A9045*11+9,B9045)="","","- "&amp;INDEX(Разделы!C$2:L$1540,A9045*11+9,B9045))</f>
        <v/>
      </c>
      <c r="E9045" s="15" t="str">
        <f>IF(INDEX(Оценка!C$2:AF$1540,A9043*11+10,(B9045-1)*3+1)="","",INDEX(Оценка!C$2:AF$1540,A9043*11+10,(B9045-1)*3+1)&amp;" ("&amp;INDEX(Оценка!C$2:AF$1540,A9043*11+10,(B9045-1)*3+2)&amp;") ("&amp;INDEX(Оценка!C$2:AF$1540,A9043*11+10,(B9045-1)*3+3)&amp;")")</f>
        <v/>
      </c>
    </row>
    <row r="9046" spans="1:6" s="15" customFormat="1" x14ac:dyDescent="0.25">
      <c r="A9046" s="15">
        <v>98</v>
      </c>
      <c r="B9046" s="15">
        <v>3</v>
      </c>
      <c r="D9046" s="15" t="str">
        <f>IF(INDEX(Разделы!C$2:L$1540,A9046*11+10,B9046)="","","- "&amp;INDEX(Разделы!C$2:L$1540,A9046*11+10,B9046))</f>
        <v/>
      </c>
    </row>
    <row r="9047" spans="1:6" s="15" customFormat="1" x14ac:dyDescent="0.25">
      <c r="A9047" s="15">
        <v>98</v>
      </c>
      <c r="B9047" s="15">
        <v>3</v>
      </c>
    </row>
    <row r="9048" spans="1:6" s="15" customFormat="1" x14ac:dyDescent="0.25">
      <c r="A9048" s="15">
        <v>98</v>
      </c>
      <c r="B9048" s="15">
        <v>4</v>
      </c>
      <c r="D9048" s="15" t="str">
        <f xml:space="preserve"> IF(INDEX(Разделы!C$2:L$1540,A9048*11+3,B9048)="","","= "&amp;INDEX(Разделы!C$2:L$1540,A9048*11+3,B9048)&amp;" ("&amp;INDEX(Разделы!C$2:L$1540,A9048*11+4,B9048)&amp;")")</f>
        <v/>
      </c>
      <c r="E9048" s="15" t="str">
        <f>IF(INDEX(Оценка!C$2:AF$1540,A9046*11+4,(B9048-1)*3+1)="","",INDEX(Оценка!C$2:AF$1540,A9046*11+4,(B9048-1)*3+1)&amp;" ("&amp;INDEX(Оценка!C$2:AF$1540,A9046*11+4,(B9048-1)*3+2)&amp;") ("&amp;INDEX(Оценка!C$2:AF$1540,A9046*11+4,(B9048-1)*3+3)&amp;")")</f>
        <v/>
      </c>
      <c r="F9048" s="15" t="str">
        <f>IF(INDEX(Содержание!C$2:L$1680,A9048*6+2,B9048)="","",INDEX(Содержание!C$2:L$1680,A9048*6+2,B9048))</f>
        <v/>
      </c>
    </row>
    <row r="9049" spans="1:6" s="15" customFormat="1" x14ac:dyDescent="0.25">
      <c r="A9049" s="15">
        <v>98</v>
      </c>
      <c r="B9049" s="15">
        <v>4</v>
      </c>
      <c r="E9049" s="15" t="str">
        <f>IF(INDEX(Оценка!C$2:AF$1540,A9047*11+5,(B9049-1)*3+1)="","",INDEX(Оценка!C$2:AF$1540,A9047*11+5,(B9049-1)*3+1)&amp;" ("&amp;INDEX(Оценка!C$2:AF$1540,A9047*11+5,(B9049-1)*3+2)&amp;") ("&amp;INDEX(Оценка!C$2:AF$1540,A9047*11+5,(B9049-1)*3+3)&amp;")")</f>
        <v/>
      </c>
    </row>
    <row r="9050" spans="1:6" s="15" customFormat="1" x14ac:dyDescent="0.25">
      <c r="A9050" s="15">
        <v>98</v>
      </c>
      <c r="B9050" s="15">
        <v>4</v>
      </c>
      <c r="D9050" s="15" t="str">
        <f>IF(INDEX(Разделы!C$2:L$1540,A9050*11+5,B9050)="","","- "&amp;INDEX(Разделы!C$2:L$1540,A9050*11+5,B9050))</f>
        <v/>
      </c>
      <c r="E9050" s="15" t="str">
        <f>IF(INDEX(Оценка!C$2:AF$1540,A9048*11+6,(B9050-1)*3+1)="","",INDEX(Оценка!C$2:AF$1540,A9048*11+6,(B9050-1)*3+1)&amp;" ("&amp;INDEX(Оценка!C$2:AF$1540,A9048*11+6,(B9050-1)*3+2)&amp;") ("&amp;INDEX(Оценка!C$2:AF$1540,A9048*11+6,(B9050-1)*3+3)&amp;")")</f>
        <v/>
      </c>
      <c r="F9050" s="15" t="str">
        <f>IF(INDEX(Содержание!C$2:L$1680,A9050*6+3,B9050)="","","= "&amp;INDEX(Содержание!C$2:L$1680,A9050*6+3,B9050)&amp;" "&amp;INDEX(Содержание!C$2:L$1680,A9052*6+4,B9052))</f>
        <v/>
      </c>
    </row>
    <row r="9051" spans="1:6" s="15" customFormat="1" x14ac:dyDescent="0.25">
      <c r="A9051" s="15">
        <v>98</v>
      </c>
      <c r="B9051" s="15">
        <v>4</v>
      </c>
      <c r="D9051" s="15" t="str">
        <f>IF(INDEX(Разделы!C$2:L$1540,A9051*11+6,B9051)="","","- "&amp;INDEX(Разделы!C$2:L$1540,A9051*11+6,B9051))</f>
        <v/>
      </c>
      <c r="E9051" s="15" t="str">
        <f>IF(INDEX(Оценка!C$2:AF$1540,A9049*11+7,(B9051-1)*3+1)="","",INDEX(Оценка!C$2:AF$1540,A9049*11+7,(B9051-1)*3+1)&amp;" ("&amp;INDEX(Оценка!C$2:AF$1540,A9049*11+7,(B9051-1)*3+2)&amp;") ("&amp;INDEX(Оценка!C$2:AF$1540,A9049*11+7,(B9051-1)*3+3)&amp;")")</f>
        <v/>
      </c>
    </row>
    <row r="9052" spans="1:6" s="15" customFormat="1" x14ac:dyDescent="0.25">
      <c r="A9052" s="15">
        <v>98</v>
      </c>
      <c r="B9052" s="15">
        <v>4</v>
      </c>
      <c r="D9052" s="15" t="str">
        <f>IF(INDEX(Разделы!C$2:L$1540,A9052*11+7,B9052)="","","- "&amp;INDEX(Разделы!C$2:L$1540,A9052*11+7,B9052))</f>
        <v/>
      </c>
      <c r="E9052" s="15" t="str">
        <f>IF(INDEX(Оценка!C$2:AF$1540,A9050*11+8,(B9052-1)*3+1)="","",INDEX(Оценка!C$2:AF$1540,A9050*11+8,(B9052-1)*3+1)&amp;" ("&amp;INDEX(Оценка!C$2:AF$1540,A9050*11+8,(B9052-1)*3+2)&amp;") ("&amp;INDEX(Оценка!C$2:AF$1540,A9050*11+8,(B9052-1)*3+3)&amp;")")</f>
        <v/>
      </c>
      <c r="F9052" s="15" t="str">
        <f>IF(INDEX(Содержание!C$2:L$1680,A9052*6+5,B9052)="","",INDEX(Содержание!C$2:L$1680,A9052*6+5,B9052))</f>
        <v/>
      </c>
    </row>
    <row r="9053" spans="1:6" s="15" customFormat="1" x14ac:dyDescent="0.25">
      <c r="A9053" s="15">
        <v>98</v>
      </c>
      <c r="B9053" s="15">
        <v>4</v>
      </c>
      <c r="D9053" s="15" t="str">
        <f>IF(INDEX(Разделы!C$2:L$1540,A9053*11+8,B9053)="","","- "&amp;INDEX(Разделы!C$2:L$1540,A9053*11+8,B9053))</f>
        <v/>
      </c>
      <c r="E9053" s="15" t="str">
        <f>IF(INDEX(Оценка!C$2:AF$1540,A9051*11+9,(B9053-1)*3+1)="","",INDEX(Оценка!C$2:AF$1540,A9051*11+9,(B9053-1)*3+1)&amp;" ("&amp;INDEX(Оценка!C$2:AF$1540,A9051*11+9,(B9053-1)*3+2)&amp;") ("&amp;INDEX(Оценка!C$2:AF$1540,A9051*11+9,(B9053-1)*3+3)&amp;")")</f>
        <v/>
      </c>
    </row>
    <row r="9054" spans="1:6" s="15" customFormat="1" x14ac:dyDescent="0.25">
      <c r="A9054" s="15">
        <v>98</v>
      </c>
      <c r="B9054" s="15">
        <v>4</v>
      </c>
      <c r="D9054" s="15" t="str">
        <f>IF(INDEX(Разделы!C$2:L$1540,A9054*11+9,B9054)="","","- "&amp;INDEX(Разделы!C$2:L$1540,A9054*11+9,B9054))</f>
        <v/>
      </c>
      <c r="E9054" s="15" t="str">
        <f>IF(INDEX(Оценка!C$2:AF$1540,A9052*11+10,(B9054-1)*3+1)="","",INDEX(Оценка!C$2:AF$1540,A9052*11+10,(B9054-1)*3+1)&amp;" ("&amp;INDEX(Оценка!C$2:AF$1540,A9052*11+10,(B9054-1)*3+2)&amp;") ("&amp;INDEX(Оценка!C$2:AF$1540,A9052*11+10,(B9054-1)*3+3)&amp;")")</f>
        <v/>
      </c>
    </row>
    <row r="9055" spans="1:6" s="15" customFormat="1" x14ac:dyDescent="0.25">
      <c r="A9055" s="15">
        <v>98</v>
      </c>
      <c r="B9055" s="15">
        <v>4</v>
      </c>
      <c r="D9055" s="15" t="str">
        <f>IF(INDEX(Разделы!C$2:L$1540,A9055*11+10,B9055)="","","- "&amp;INDEX(Разделы!C$2:L$1540,A9055*11+10,B9055))</f>
        <v/>
      </c>
    </row>
    <row r="9056" spans="1:6" s="15" customFormat="1" x14ac:dyDescent="0.25">
      <c r="A9056" s="15">
        <v>98</v>
      </c>
      <c r="B9056" s="15">
        <v>4</v>
      </c>
    </row>
    <row r="9057" spans="1:6" s="15" customFormat="1" x14ac:dyDescent="0.25">
      <c r="A9057" s="15">
        <v>98</v>
      </c>
      <c r="B9057" s="15">
        <v>5</v>
      </c>
      <c r="D9057" s="15" t="str">
        <f xml:space="preserve"> IF(INDEX(Разделы!C$2:L$1540,A9057*11+3,B9057)="","","= "&amp;INDEX(Разделы!C$2:L$1540,A9057*11+3,B9057)&amp;" ("&amp;INDEX(Разделы!C$2:L$1540,A9057*11+4,B9057)&amp;")")</f>
        <v/>
      </c>
      <c r="E9057" s="15" t="str">
        <f>IF(INDEX(Оценка!C$2:AF$1540,A9055*11+4,(B9057-1)*3+1)="","",INDEX(Оценка!C$2:AF$1540,A9055*11+4,(B9057-1)*3+1)&amp;" ("&amp;INDEX(Оценка!C$2:AF$1540,A9055*11+4,(B9057-1)*3+2)&amp;") ("&amp;INDEX(Оценка!C$2:AF$1540,A9055*11+4,(B9057-1)*3+3)&amp;")")</f>
        <v/>
      </c>
      <c r="F9057" s="15" t="str">
        <f>IF(INDEX(Содержание!C$2:L$1680,A9057*6+2,B9057)="","",INDEX(Содержание!C$2:L$1680,A9057*6+2,B9057))</f>
        <v/>
      </c>
    </row>
    <row r="9058" spans="1:6" s="15" customFormat="1" x14ac:dyDescent="0.25">
      <c r="A9058" s="15">
        <v>98</v>
      </c>
      <c r="B9058" s="15">
        <v>5</v>
      </c>
      <c r="E9058" s="15" t="str">
        <f>IF(INDEX(Оценка!C$2:AF$1540,A9056*11+5,(B9058-1)*3+1)="","",INDEX(Оценка!C$2:AF$1540,A9056*11+5,(B9058-1)*3+1)&amp;" ("&amp;INDEX(Оценка!C$2:AF$1540,A9056*11+5,(B9058-1)*3+2)&amp;") ("&amp;INDEX(Оценка!C$2:AF$1540,A9056*11+5,(B9058-1)*3+3)&amp;")")</f>
        <v/>
      </c>
    </row>
    <row r="9059" spans="1:6" s="15" customFormat="1" x14ac:dyDescent="0.25">
      <c r="A9059" s="15">
        <v>98</v>
      </c>
      <c r="B9059" s="15">
        <v>5</v>
      </c>
      <c r="D9059" s="15" t="str">
        <f>IF(INDEX(Разделы!C$2:L$1540,A9059*11+5,B9059)="","","- "&amp;INDEX(Разделы!C$2:L$1540,A9059*11+5,B9059))</f>
        <v/>
      </c>
      <c r="E9059" s="15" t="str">
        <f>IF(INDEX(Оценка!C$2:AF$1540,A9057*11+6,(B9059-1)*3+1)="","",INDEX(Оценка!C$2:AF$1540,A9057*11+6,(B9059-1)*3+1)&amp;" ("&amp;INDEX(Оценка!C$2:AF$1540,A9057*11+6,(B9059-1)*3+2)&amp;") ("&amp;INDEX(Оценка!C$2:AF$1540,A9057*11+6,(B9059-1)*3+3)&amp;")")</f>
        <v/>
      </c>
      <c r="F9059" s="15" t="str">
        <f>IF(INDEX(Содержание!C$2:L$1680,A9059*6+3,B9059)="","","= "&amp;INDEX(Содержание!C$2:L$1680,A9059*6+3,B9059)&amp;" "&amp;INDEX(Содержание!C$2:L$1680,A9061*6+4,B9061))</f>
        <v/>
      </c>
    </row>
    <row r="9060" spans="1:6" s="15" customFormat="1" x14ac:dyDescent="0.25">
      <c r="A9060" s="15">
        <v>98</v>
      </c>
      <c r="B9060" s="15">
        <v>5</v>
      </c>
      <c r="D9060" s="15" t="str">
        <f>IF(INDEX(Разделы!C$2:L$1540,A9060*11+6,B9060)="","","- "&amp;INDEX(Разделы!C$2:L$1540,A9060*11+6,B9060))</f>
        <v/>
      </c>
      <c r="E9060" s="15" t="str">
        <f>IF(INDEX(Оценка!C$2:AF$1540,A9058*11+7,(B9060-1)*3+1)="","",INDEX(Оценка!C$2:AF$1540,A9058*11+7,(B9060-1)*3+1)&amp;" ("&amp;INDEX(Оценка!C$2:AF$1540,A9058*11+7,(B9060-1)*3+2)&amp;") ("&amp;INDEX(Оценка!C$2:AF$1540,A9058*11+7,(B9060-1)*3+3)&amp;")")</f>
        <v/>
      </c>
    </row>
    <row r="9061" spans="1:6" s="15" customFormat="1" x14ac:dyDescent="0.25">
      <c r="A9061" s="15">
        <v>98</v>
      </c>
      <c r="B9061" s="15">
        <v>5</v>
      </c>
      <c r="D9061" s="15" t="str">
        <f>IF(INDEX(Разделы!C$2:L$1540,A9061*11+7,B9061)="","","- "&amp;INDEX(Разделы!C$2:L$1540,A9061*11+7,B9061))</f>
        <v/>
      </c>
      <c r="E9061" s="15" t="str">
        <f>IF(INDEX(Оценка!C$2:AF$1540,A9059*11+8,(B9061-1)*3+1)="","",INDEX(Оценка!C$2:AF$1540,A9059*11+8,(B9061-1)*3+1)&amp;" ("&amp;INDEX(Оценка!C$2:AF$1540,A9059*11+8,(B9061-1)*3+2)&amp;") ("&amp;INDEX(Оценка!C$2:AF$1540,A9059*11+8,(B9061-1)*3+3)&amp;")")</f>
        <v/>
      </c>
      <c r="F9061" s="15" t="str">
        <f>IF(INDEX(Содержание!C$2:L$1680,A9061*6+5,B9061)="","",INDEX(Содержание!C$2:L$1680,A9061*6+5,B9061))</f>
        <v/>
      </c>
    </row>
    <row r="9062" spans="1:6" s="15" customFormat="1" x14ac:dyDescent="0.25">
      <c r="A9062" s="15">
        <v>98</v>
      </c>
      <c r="B9062" s="15">
        <v>5</v>
      </c>
      <c r="D9062" s="15" t="str">
        <f>IF(INDEX(Разделы!C$2:L$1540,A9062*11+8,B9062)="","","- "&amp;INDEX(Разделы!C$2:L$1540,A9062*11+8,B9062))</f>
        <v/>
      </c>
      <c r="E9062" s="15" t="str">
        <f>IF(INDEX(Оценка!C$2:AF$1540,A9060*11+9,(B9062-1)*3+1)="","",INDEX(Оценка!C$2:AF$1540,A9060*11+9,(B9062-1)*3+1)&amp;" ("&amp;INDEX(Оценка!C$2:AF$1540,A9060*11+9,(B9062-1)*3+2)&amp;") ("&amp;INDEX(Оценка!C$2:AF$1540,A9060*11+9,(B9062-1)*3+3)&amp;")")</f>
        <v/>
      </c>
    </row>
    <row r="9063" spans="1:6" s="15" customFormat="1" x14ac:dyDescent="0.25">
      <c r="A9063" s="15">
        <v>98</v>
      </c>
      <c r="B9063" s="15">
        <v>5</v>
      </c>
      <c r="D9063" s="15" t="str">
        <f>IF(INDEX(Разделы!C$2:L$1540,A9063*11+9,B9063)="","","- "&amp;INDEX(Разделы!C$2:L$1540,A9063*11+9,B9063))</f>
        <v/>
      </c>
      <c r="E9063" s="15" t="str">
        <f>IF(INDEX(Оценка!C$2:AF$1540,A9061*11+10,(B9063-1)*3+1)="","",INDEX(Оценка!C$2:AF$1540,A9061*11+10,(B9063-1)*3+1)&amp;" ("&amp;INDEX(Оценка!C$2:AF$1540,A9061*11+10,(B9063-1)*3+2)&amp;") ("&amp;INDEX(Оценка!C$2:AF$1540,A9061*11+10,(B9063-1)*3+3)&amp;")")</f>
        <v/>
      </c>
    </row>
    <row r="9064" spans="1:6" s="15" customFormat="1" x14ac:dyDescent="0.25">
      <c r="A9064" s="15">
        <v>98</v>
      </c>
      <c r="B9064" s="15">
        <v>5</v>
      </c>
      <c r="D9064" s="15" t="str">
        <f>IF(INDEX(Разделы!C$2:L$1540,A9064*11+10,B9064)="","","- "&amp;INDEX(Разделы!C$2:L$1540,A9064*11+10,B9064))</f>
        <v/>
      </c>
    </row>
    <row r="9065" spans="1:6" s="15" customFormat="1" x14ac:dyDescent="0.25">
      <c r="A9065" s="15">
        <v>98</v>
      </c>
      <c r="B9065" s="15">
        <v>5</v>
      </c>
    </row>
    <row r="9066" spans="1:6" s="15" customFormat="1" x14ac:dyDescent="0.25">
      <c r="A9066" s="15">
        <v>98</v>
      </c>
      <c r="B9066" s="15">
        <v>6</v>
      </c>
      <c r="D9066" s="15" t="str">
        <f xml:space="preserve"> IF(INDEX(Разделы!C$2:L$1540,A9066*11+3,B9066)="","","= "&amp;INDEX(Разделы!C$2:L$1540,A9066*11+3,B9066)&amp;" ("&amp;INDEX(Разделы!C$2:L$1540,A9066*11+4,B9066)&amp;")")</f>
        <v/>
      </c>
      <c r="E9066" s="15" t="str">
        <f>IF(INDEX(Оценка!C$2:AF$1540,A9064*11+4,(B9066-1)*3+1)="","",INDEX(Оценка!C$2:AF$1540,A9064*11+4,(B9066-1)*3+1)&amp;" ("&amp;INDEX(Оценка!C$2:AF$1540,A9064*11+4,(B9066-1)*3+2)&amp;") ("&amp;INDEX(Оценка!C$2:AF$1540,A9064*11+4,(B9066-1)*3+3)&amp;")")</f>
        <v/>
      </c>
      <c r="F9066" s="15" t="str">
        <f>IF(INDEX(Содержание!C$2:L$1680,A9066*6+2,B9066)="","",INDEX(Содержание!C$2:L$1680,A9066*6+2,B9066))</f>
        <v/>
      </c>
    </row>
    <row r="9067" spans="1:6" s="15" customFormat="1" x14ac:dyDescent="0.25">
      <c r="A9067" s="15">
        <v>98</v>
      </c>
      <c r="B9067" s="15">
        <v>6</v>
      </c>
      <c r="E9067" s="15" t="str">
        <f>IF(INDEX(Оценка!C$2:AF$1540,A9065*11+5,(B9067-1)*3+1)="","",INDEX(Оценка!C$2:AF$1540,A9065*11+5,(B9067-1)*3+1)&amp;" ("&amp;INDEX(Оценка!C$2:AF$1540,A9065*11+5,(B9067-1)*3+2)&amp;") ("&amp;INDEX(Оценка!C$2:AF$1540,A9065*11+5,(B9067-1)*3+3)&amp;")")</f>
        <v/>
      </c>
    </row>
    <row r="9068" spans="1:6" s="15" customFormat="1" x14ac:dyDescent="0.25">
      <c r="A9068" s="15">
        <v>98</v>
      </c>
      <c r="B9068" s="15">
        <v>6</v>
      </c>
      <c r="D9068" s="15" t="str">
        <f>IF(INDEX(Разделы!C$2:L$1540,A9068*11+5,B9068)="","","- "&amp;INDEX(Разделы!C$2:L$1540,A9068*11+5,B9068))</f>
        <v/>
      </c>
      <c r="E9068" s="15" t="str">
        <f>IF(INDEX(Оценка!C$2:AF$1540,A9066*11+6,(B9068-1)*3+1)="","",INDEX(Оценка!C$2:AF$1540,A9066*11+6,(B9068-1)*3+1)&amp;" ("&amp;INDEX(Оценка!C$2:AF$1540,A9066*11+6,(B9068-1)*3+2)&amp;") ("&amp;INDEX(Оценка!C$2:AF$1540,A9066*11+6,(B9068-1)*3+3)&amp;")")</f>
        <v/>
      </c>
      <c r="F9068" s="15" t="str">
        <f>IF(INDEX(Содержание!C$2:L$1680,A9068*6+3,B9068)="","","= "&amp;INDEX(Содержание!C$2:L$1680,A9068*6+3,B9068)&amp;" "&amp;INDEX(Содержание!C$2:L$1680,A9070*6+4,B9070))</f>
        <v/>
      </c>
    </row>
    <row r="9069" spans="1:6" s="15" customFormat="1" x14ac:dyDescent="0.25">
      <c r="A9069" s="15">
        <v>98</v>
      </c>
      <c r="B9069" s="15">
        <v>6</v>
      </c>
      <c r="D9069" s="15" t="str">
        <f>IF(INDEX(Разделы!C$2:L$1540,A9069*11+6,B9069)="","","- "&amp;INDEX(Разделы!C$2:L$1540,A9069*11+6,B9069))</f>
        <v/>
      </c>
      <c r="E9069" s="15" t="str">
        <f>IF(INDEX(Оценка!C$2:AF$1540,A9067*11+7,(B9069-1)*3+1)="","",INDEX(Оценка!C$2:AF$1540,A9067*11+7,(B9069-1)*3+1)&amp;" ("&amp;INDEX(Оценка!C$2:AF$1540,A9067*11+7,(B9069-1)*3+2)&amp;") ("&amp;INDEX(Оценка!C$2:AF$1540,A9067*11+7,(B9069-1)*3+3)&amp;")")</f>
        <v/>
      </c>
    </row>
    <row r="9070" spans="1:6" s="15" customFormat="1" x14ac:dyDescent="0.25">
      <c r="A9070" s="15">
        <v>98</v>
      </c>
      <c r="B9070" s="15">
        <v>6</v>
      </c>
      <c r="D9070" s="15" t="str">
        <f>IF(INDEX(Разделы!C$2:L$1540,A9070*11+7,B9070)="","","- "&amp;INDEX(Разделы!C$2:L$1540,A9070*11+7,B9070))</f>
        <v/>
      </c>
      <c r="E9070" s="15" t="str">
        <f>IF(INDEX(Оценка!C$2:AF$1540,A9068*11+8,(B9070-1)*3+1)="","",INDEX(Оценка!C$2:AF$1540,A9068*11+8,(B9070-1)*3+1)&amp;" ("&amp;INDEX(Оценка!C$2:AF$1540,A9068*11+8,(B9070-1)*3+2)&amp;") ("&amp;INDEX(Оценка!C$2:AF$1540,A9068*11+8,(B9070-1)*3+3)&amp;")")</f>
        <v/>
      </c>
      <c r="F9070" s="15" t="str">
        <f>IF(INDEX(Содержание!C$2:L$1680,A9070*6+5,B9070)="","",INDEX(Содержание!C$2:L$1680,A9070*6+5,B9070))</f>
        <v/>
      </c>
    </row>
    <row r="9071" spans="1:6" s="15" customFormat="1" x14ac:dyDescent="0.25">
      <c r="A9071" s="15">
        <v>98</v>
      </c>
      <c r="B9071" s="15">
        <v>6</v>
      </c>
      <c r="D9071" s="15" t="str">
        <f>IF(INDEX(Разделы!C$2:L$1540,A9071*11+8,B9071)="","","- "&amp;INDEX(Разделы!C$2:L$1540,A9071*11+8,B9071))</f>
        <v/>
      </c>
      <c r="E9071" s="15" t="str">
        <f>IF(INDEX(Оценка!C$2:AF$1540,A9069*11+9,(B9071-1)*3+1)="","",INDEX(Оценка!C$2:AF$1540,A9069*11+9,(B9071-1)*3+1)&amp;" ("&amp;INDEX(Оценка!C$2:AF$1540,A9069*11+9,(B9071-1)*3+2)&amp;") ("&amp;INDEX(Оценка!C$2:AF$1540,A9069*11+9,(B9071-1)*3+3)&amp;")")</f>
        <v/>
      </c>
    </row>
    <row r="9072" spans="1:6" s="15" customFormat="1" x14ac:dyDescent="0.25">
      <c r="A9072" s="15">
        <v>98</v>
      </c>
      <c r="B9072" s="15">
        <v>6</v>
      </c>
      <c r="D9072" s="15" t="str">
        <f>IF(INDEX(Разделы!C$2:L$1540,A9072*11+9,B9072)="","","- "&amp;INDEX(Разделы!C$2:L$1540,A9072*11+9,B9072))</f>
        <v/>
      </c>
      <c r="E9072" s="15" t="str">
        <f>IF(INDEX(Оценка!C$2:AF$1540,A9070*11+10,(B9072-1)*3+1)="","",INDEX(Оценка!C$2:AF$1540,A9070*11+10,(B9072-1)*3+1)&amp;" ("&amp;INDEX(Оценка!C$2:AF$1540,A9070*11+10,(B9072-1)*3+2)&amp;") ("&amp;INDEX(Оценка!C$2:AF$1540,A9070*11+10,(B9072-1)*3+3)&amp;")")</f>
        <v/>
      </c>
    </row>
    <row r="9073" spans="1:6" s="15" customFormat="1" x14ac:dyDescent="0.25">
      <c r="A9073" s="15">
        <v>98</v>
      </c>
      <c r="B9073" s="15">
        <v>6</v>
      </c>
      <c r="D9073" s="15" t="str">
        <f>IF(INDEX(Разделы!C$2:L$1540,A9073*11+10,B9073)="","","- "&amp;INDEX(Разделы!C$2:L$1540,A9073*11+10,B9073))</f>
        <v/>
      </c>
    </row>
    <row r="9074" spans="1:6" s="15" customFormat="1" x14ac:dyDescent="0.25">
      <c r="A9074" s="15">
        <v>98</v>
      </c>
      <c r="B9074" s="15">
        <v>6</v>
      </c>
    </row>
    <row r="9075" spans="1:6" s="15" customFormat="1" x14ac:dyDescent="0.25">
      <c r="A9075" s="15">
        <v>98</v>
      </c>
      <c r="B9075" s="15">
        <v>7</v>
      </c>
      <c r="D9075" s="15" t="str">
        <f xml:space="preserve"> IF(INDEX(Разделы!C$2:L$1540,A9075*11+3,B9075)="","","= "&amp;INDEX(Разделы!C$2:L$1540,A9075*11+3,B9075)&amp;" ("&amp;INDEX(Разделы!C$2:L$1540,A9075*11+4,B9075)&amp;")")</f>
        <v/>
      </c>
      <c r="E9075" s="15" t="str">
        <f>IF(INDEX(Оценка!C$2:AF$1540,A9073*11+4,(B9075-1)*3+1)="","",INDEX(Оценка!C$2:AF$1540,A9073*11+4,(B9075-1)*3+1)&amp;" ("&amp;INDEX(Оценка!C$2:AF$1540,A9073*11+4,(B9075-1)*3+2)&amp;") ("&amp;INDEX(Оценка!C$2:AF$1540,A9073*11+4,(B9075-1)*3+3)&amp;")")</f>
        <v/>
      </c>
      <c r="F9075" s="15" t="str">
        <f>IF(INDEX(Содержание!C$2:L$1680,A9075*6+2,B9075)="","",INDEX(Содержание!C$2:L$1680,A9075*6+2,B9075))</f>
        <v/>
      </c>
    </row>
    <row r="9076" spans="1:6" s="15" customFormat="1" x14ac:dyDescent="0.25">
      <c r="A9076" s="15">
        <v>98</v>
      </c>
      <c r="B9076" s="15">
        <v>7</v>
      </c>
      <c r="E9076" s="15" t="str">
        <f>IF(INDEX(Оценка!C$2:AF$1540,A9074*11+5,(B9076-1)*3+1)="","",INDEX(Оценка!C$2:AF$1540,A9074*11+5,(B9076-1)*3+1)&amp;" ("&amp;INDEX(Оценка!C$2:AF$1540,A9074*11+5,(B9076-1)*3+2)&amp;") ("&amp;INDEX(Оценка!C$2:AF$1540,A9074*11+5,(B9076-1)*3+3)&amp;")")</f>
        <v/>
      </c>
    </row>
    <row r="9077" spans="1:6" s="15" customFormat="1" x14ac:dyDescent="0.25">
      <c r="A9077" s="15">
        <v>98</v>
      </c>
      <c r="B9077" s="15">
        <v>7</v>
      </c>
      <c r="D9077" s="15" t="str">
        <f>IF(INDEX(Разделы!C$2:L$1540,A9077*11+5,B9077)="","","- "&amp;INDEX(Разделы!C$2:L$1540,A9077*11+5,B9077))</f>
        <v/>
      </c>
      <c r="E9077" s="15" t="str">
        <f>IF(INDEX(Оценка!C$2:AF$1540,A9075*11+6,(B9077-1)*3+1)="","",INDEX(Оценка!C$2:AF$1540,A9075*11+6,(B9077-1)*3+1)&amp;" ("&amp;INDEX(Оценка!C$2:AF$1540,A9075*11+6,(B9077-1)*3+2)&amp;") ("&amp;INDEX(Оценка!C$2:AF$1540,A9075*11+6,(B9077-1)*3+3)&amp;")")</f>
        <v/>
      </c>
      <c r="F9077" s="15" t="str">
        <f>IF(INDEX(Содержание!C$2:L$1680,A9077*6+3,B9077)="","","= "&amp;INDEX(Содержание!C$2:L$1680,A9077*6+3,B9077)&amp;" "&amp;INDEX(Содержание!C$2:L$1680,A9079*6+4,B9079))</f>
        <v/>
      </c>
    </row>
    <row r="9078" spans="1:6" s="15" customFormat="1" x14ac:dyDescent="0.25">
      <c r="A9078" s="15">
        <v>98</v>
      </c>
      <c r="B9078" s="15">
        <v>7</v>
      </c>
      <c r="D9078" s="15" t="str">
        <f>IF(INDEX(Разделы!C$2:L$1540,A9078*11+6,B9078)="","","- "&amp;INDEX(Разделы!C$2:L$1540,A9078*11+6,B9078))</f>
        <v/>
      </c>
      <c r="E9078" s="15" t="str">
        <f>IF(INDEX(Оценка!C$2:AF$1540,A9076*11+7,(B9078-1)*3+1)="","",INDEX(Оценка!C$2:AF$1540,A9076*11+7,(B9078-1)*3+1)&amp;" ("&amp;INDEX(Оценка!C$2:AF$1540,A9076*11+7,(B9078-1)*3+2)&amp;") ("&amp;INDEX(Оценка!C$2:AF$1540,A9076*11+7,(B9078-1)*3+3)&amp;")")</f>
        <v/>
      </c>
    </row>
    <row r="9079" spans="1:6" s="15" customFormat="1" x14ac:dyDescent="0.25">
      <c r="A9079" s="15">
        <v>98</v>
      </c>
      <c r="B9079" s="15">
        <v>7</v>
      </c>
      <c r="D9079" s="15" t="str">
        <f>IF(INDEX(Разделы!C$2:L$1540,A9079*11+7,B9079)="","","- "&amp;INDEX(Разделы!C$2:L$1540,A9079*11+7,B9079))</f>
        <v/>
      </c>
      <c r="E9079" s="15" t="str">
        <f>IF(INDEX(Оценка!C$2:AF$1540,A9077*11+8,(B9079-1)*3+1)="","",INDEX(Оценка!C$2:AF$1540,A9077*11+8,(B9079-1)*3+1)&amp;" ("&amp;INDEX(Оценка!C$2:AF$1540,A9077*11+8,(B9079-1)*3+2)&amp;") ("&amp;INDEX(Оценка!C$2:AF$1540,A9077*11+8,(B9079-1)*3+3)&amp;")")</f>
        <v/>
      </c>
      <c r="F9079" s="15" t="str">
        <f>IF(INDEX(Содержание!C$2:L$1680,A9079*6+5,B9079)="","",INDEX(Содержание!C$2:L$1680,A9079*6+5,B9079))</f>
        <v/>
      </c>
    </row>
    <row r="9080" spans="1:6" s="15" customFormat="1" x14ac:dyDescent="0.25">
      <c r="A9080" s="15">
        <v>98</v>
      </c>
      <c r="B9080" s="15">
        <v>7</v>
      </c>
      <c r="D9080" s="15" t="str">
        <f>IF(INDEX(Разделы!C$2:L$1540,A9080*11+8,B9080)="","","- "&amp;INDEX(Разделы!C$2:L$1540,A9080*11+8,B9080))</f>
        <v/>
      </c>
      <c r="E9080" s="15" t="str">
        <f>IF(INDEX(Оценка!C$2:AF$1540,A9078*11+9,(B9080-1)*3+1)="","",INDEX(Оценка!C$2:AF$1540,A9078*11+9,(B9080-1)*3+1)&amp;" ("&amp;INDEX(Оценка!C$2:AF$1540,A9078*11+9,(B9080-1)*3+2)&amp;") ("&amp;INDEX(Оценка!C$2:AF$1540,A9078*11+9,(B9080-1)*3+3)&amp;")")</f>
        <v/>
      </c>
    </row>
    <row r="9081" spans="1:6" s="15" customFormat="1" x14ac:dyDescent="0.25">
      <c r="A9081" s="15">
        <v>98</v>
      </c>
      <c r="B9081" s="15">
        <v>7</v>
      </c>
      <c r="D9081" s="15" t="str">
        <f>IF(INDEX(Разделы!C$2:L$1540,A9081*11+9,B9081)="","","- "&amp;INDEX(Разделы!C$2:L$1540,A9081*11+9,B9081))</f>
        <v/>
      </c>
      <c r="E9081" s="15" t="str">
        <f>IF(INDEX(Оценка!C$2:AF$1540,A9079*11+10,(B9081-1)*3+1)="","",INDEX(Оценка!C$2:AF$1540,A9079*11+10,(B9081-1)*3+1)&amp;" ("&amp;INDEX(Оценка!C$2:AF$1540,A9079*11+10,(B9081-1)*3+2)&amp;") ("&amp;INDEX(Оценка!C$2:AF$1540,A9079*11+10,(B9081-1)*3+3)&amp;")")</f>
        <v/>
      </c>
    </row>
    <row r="9082" spans="1:6" s="15" customFormat="1" x14ac:dyDescent="0.25">
      <c r="A9082" s="15">
        <v>98</v>
      </c>
      <c r="B9082" s="15">
        <v>7</v>
      </c>
      <c r="D9082" s="15" t="str">
        <f>IF(INDEX(Разделы!C$2:L$1540,A9082*11+10,B9082)="","","- "&amp;INDEX(Разделы!C$2:L$1540,A9082*11+10,B9082))</f>
        <v/>
      </c>
    </row>
    <row r="9083" spans="1:6" s="15" customFormat="1" x14ac:dyDescent="0.25">
      <c r="A9083" s="15">
        <v>98</v>
      </c>
      <c r="B9083" s="15">
        <v>7</v>
      </c>
    </row>
    <row r="9084" spans="1:6" s="15" customFormat="1" x14ac:dyDescent="0.25">
      <c r="A9084" s="15">
        <v>98</v>
      </c>
      <c r="B9084" s="15">
        <v>8</v>
      </c>
      <c r="D9084" s="15" t="str">
        <f xml:space="preserve"> IF(INDEX(Разделы!C$2:L$1540,A9084*11+3,B9084)="","","= "&amp;INDEX(Разделы!C$2:L$1540,A9084*11+3,B9084)&amp;" ("&amp;INDEX(Разделы!C$2:L$1540,A9084*11+4,B9084)&amp;")")</f>
        <v/>
      </c>
      <c r="E9084" s="15" t="str">
        <f>IF(INDEX(Оценка!C$2:AF$1540,A9082*11+4,(B9084-1)*3+1)="","",INDEX(Оценка!C$2:AF$1540,A9082*11+4,(B9084-1)*3+1)&amp;" ("&amp;INDEX(Оценка!C$2:AF$1540,A9082*11+4,(B9084-1)*3+2)&amp;") ("&amp;INDEX(Оценка!C$2:AF$1540,A9082*11+4,(B9084-1)*3+3)&amp;")")</f>
        <v/>
      </c>
      <c r="F9084" s="15" t="str">
        <f>IF(INDEX(Содержание!C$2:L$1680,A9084*6+2,B9084)="","",INDEX(Содержание!C$2:L$1680,A9084*6+2,B9084))</f>
        <v/>
      </c>
    </row>
    <row r="9085" spans="1:6" s="15" customFormat="1" x14ac:dyDescent="0.25">
      <c r="A9085" s="15">
        <v>98</v>
      </c>
      <c r="B9085" s="15">
        <v>8</v>
      </c>
      <c r="E9085" s="15" t="str">
        <f>IF(INDEX(Оценка!C$2:AF$1540,A9083*11+5,(B9085-1)*3+1)="","",INDEX(Оценка!C$2:AF$1540,A9083*11+5,(B9085-1)*3+1)&amp;" ("&amp;INDEX(Оценка!C$2:AF$1540,A9083*11+5,(B9085-1)*3+2)&amp;") ("&amp;INDEX(Оценка!C$2:AF$1540,A9083*11+5,(B9085-1)*3+3)&amp;")")</f>
        <v/>
      </c>
    </row>
    <row r="9086" spans="1:6" s="15" customFormat="1" x14ac:dyDescent="0.25">
      <c r="A9086" s="15">
        <v>98</v>
      </c>
      <c r="B9086" s="15">
        <v>8</v>
      </c>
      <c r="D9086" s="15" t="str">
        <f>IF(INDEX(Разделы!C$2:L$1540,A9086*11+5,B9086)="","","- "&amp;INDEX(Разделы!C$2:L$1540,A9086*11+5,B9086))</f>
        <v/>
      </c>
      <c r="E9086" s="15" t="str">
        <f>IF(INDEX(Оценка!C$2:AF$1540,A9084*11+6,(B9086-1)*3+1)="","",INDEX(Оценка!C$2:AF$1540,A9084*11+6,(B9086-1)*3+1)&amp;" ("&amp;INDEX(Оценка!C$2:AF$1540,A9084*11+6,(B9086-1)*3+2)&amp;") ("&amp;INDEX(Оценка!C$2:AF$1540,A9084*11+6,(B9086-1)*3+3)&amp;")")</f>
        <v/>
      </c>
      <c r="F9086" s="15" t="str">
        <f>IF(INDEX(Содержание!C$2:L$1680,A9086*6+3,B9086)="","","= "&amp;INDEX(Содержание!C$2:L$1680,A9086*6+3,B9086)&amp;" "&amp;INDEX(Содержание!C$2:L$1680,A9088*6+4,B9088))</f>
        <v/>
      </c>
    </row>
    <row r="9087" spans="1:6" s="15" customFormat="1" x14ac:dyDescent="0.25">
      <c r="A9087" s="15">
        <v>98</v>
      </c>
      <c r="B9087" s="15">
        <v>8</v>
      </c>
      <c r="D9087" s="15" t="str">
        <f>IF(INDEX(Разделы!C$2:L$1540,A9087*11+6,B9087)="","","- "&amp;INDEX(Разделы!C$2:L$1540,A9087*11+6,B9087))</f>
        <v/>
      </c>
      <c r="E9087" s="15" t="str">
        <f>IF(INDEX(Оценка!C$2:AF$1540,A9085*11+7,(B9087-1)*3+1)="","",INDEX(Оценка!C$2:AF$1540,A9085*11+7,(B9087-1)*3+1)&amp;" ("&amp;INDEX(Оценка!C$2:AF$1540,A9085*11+7,(B9087-1)*3+2)&amp;") ("&amp;INDEX(Оценка!C$2:AF$1540,A9085*11+7,(B9087-1)*3+3)&amp;")")</f>
        <v/>
      </c>
    </row>
    <row r="9088" spans="1:6" s="15" customFormat="1" x14ac:dyDescent="0.25">
      <c r="A9088" s="15">
        <v>98</v>
      </c>
      <c r="B9088" s="15">
        <v>8</v>
      </c>
      <c r="D9088" s="15" t="str">
        <f>IF(INDEX(Разделы!C$2:L$1540,A9088*11+7,B9088)="","","- "&amp;INDEX(Разделы!C$2:L$1540,A9088*11+7,B9088))</f>
        <v/>
      </c>
      <c r="E9088" s="15" t="str">
        <f>IF(INDEX(Оценка!C$2:AF$1540,A9086*11+8,(B9088-1)*3+1)="","",INDEX(Оценка!C$2:AF$1540,A9086*11+8,(B9088-1)*3+1)&amp;" ("&amp;INDEX(Оценка!C$2:AF$1540,A9086*11+8,(B9088-1)*3+2)&amp;") ("&amp;INDEX(Оценка!C$2:AF$1540,A9086*11+8,(B9088-1)*3+3)&amp;")")</f>
        <v/>
      </c>
      <c r="F9088" s="15" t="str">
        <f>IF(INDEX(Содержание!C$2:L$1680,A9088*6+5,B9088)="","",INDEX(Содержание!C$2:L$1680,A9088*6+5,B9088))</f>
        <v/>
      </c>
    </row>
    <row r="9089" spans="1:6" s="15" customFormat="1" x14ac:dyDescent="0.25">
      <c r="A9089" s="15">
        <v>98</v>
      </c>
      <c r="B9089" s="15">
        <v>8</v>
      </c>
      <c r="D9089" s="15" t="str">
        <f>IF(INDEX(Разделы!C$2:L$1540,A9089*11+8,B9089)="","","- "&amp;INDEX(Разделы!C$2:L$1540,A9089*11+8,B9089))</f>
        <v/>
      </c>
      <c r="E9089" s="15" t="str">
        <f>IF(INDEX(Оценка!C$2:AF$1540,A9087*11+9,(B9089-1)*3+1)="","",INDEX(Оценка!C$2:AF$1540,A9087*11+9,(B9089-1)*3+1)&amp;" ("&amp;INDEX(Оценка!C$2:AF$1540,A9087*11+9,(B9089-1)*3+2)&amp;") ("&amp;INDEX(Оценка!C$2:AF$1540,A9087*11+9,(B9089-1)*3+3)&amp;")")</f>
        <v/>
      </c>
    </row>
    <row r="9090" spans="1:6" s="15" customFormat="1" x14ac:dyDescent="0.25">
      <c r="A9090" s="15">
        <v>98</v>
      </c>
      <c r="B9090" s="15">
        <v>8</v>
      </c>
      <c r="D9090" s="15" t="str">
        <f>IF(INDEX(Разделы!C$2:L$1540,A9090*11+9,B9090)="","","- "&amp;INDEX(Разделы!C$2:L$1540,A9090*11+9,B9090))</f>
        <v/>
      </c>
      <c r="E9090" s="15" t="str">
        <f>IF(INDEX(Оценка!C$2:AF$1540,A9088*11+10,(B9090-1)*3+1)="","",INDEX(Оценка!C$2:AF$1540,A9088*11+10,(B9090-1)*3+1)&amp;" ("&amp;INDEX(Оценка!C$2:AF$1540,A9088*11+10,(B9090-1)*3+2)&amp;") ("&amp;INDEX(Оценка!C$2:AF$1540,A9088*11+10,(B9090-1)*3+3)&amp;")")</f>
        <v/>
      </c>
    </row>
    <row r="9091" spans="1:6" s="15" customFormat="1" x14ac:dyDescent="0.25">
      <c r="A9091" s="15">
        <v>98</v>
      </c>
      <c r="B9091" s="15">
        <v>8</v>
      </c>
      <c r="D9091" s="15" t="str">
        <f>IF(INDEX(Разделы!C$2:L$1540,A9091*11+10,B9091)="","","- "&amp;INDEX(Разделы!C$2:L$1540,A9091*11+10,B9091))</f>
        <v/>
      </c>
    </row>
    <row r="9092" spans="1:6" s="15" customFormat="1" x14ac:dyDescent="0.25">
      <c r="A9092" s="15">
        <v>98</v>
      </c>
      <c r="B9092" s="15">
        <v>8</v>
      </c>
    </row>
    <row r="9093" spans="1:6" s="15" customFormat="1" x14ac:dyDescent="0.25">
      <c r="A9093" s="15">
        <v>98</v>
      </c>
      <c r="B9093" s="15">
        <v>9</v>
      </c>
      <c r="D9093" s="15" t="str">
        <f xml:space="preserve"> IF(INDEX(Разделы!C$2:L$1540,A9093*11+3,B9093)="","","= "&amp;INDEX(Разделы!C$2:L$1540,A9093*11+3,B9093)&amp;" ("&amp;INDEX(Разделы!C$2:L$1540,A9093*11+4,B9093)&amp;")")</f>
        <v/>
      </c>
      <c r="E9093" s="15" t="str">
        <f>IF(INDEX(Оценка!C$2:AF$1540,A9091*11+4,(B9093-1)*3+1)="","",INDEX(Оценка!C$2:AF$1540,A9091*11+4,(B9093-1)*3+1)&amp;" ("&amp;INDEX(Оценка!C$2:AF$1540,A9091*11+4,(B9093-1)*3+2)&amp;") ("&amp;INDEX(Оценка!C$2:AF$1540,A9091*11+4,(B9093-1)*3+3)&amp;")")</f>
        <v/>
      </c>
      <c r="F9093" s="15" t="str">
        <f>IF(INDEX(Содержание!C$2:L$1680,A9093*6+2,B9093)="","",INDEX(Содержание!C$2:L$1680,A9093*6+2,B9093))</f>
        <v/>
      </c>
    </row>
    <row r="9094" spans="1:6" s="15" customFormat="1" x14ac:dyDescent="0.25">
      <c r="A9094" s="15">
        <v>98</v>
      </c>
      <c r="B9094" s="15">
        <v>9</v>
      </c>
      <c r="E9094" s="15" t="str">
        <f>IF(INDEX(Оценка!C$2:AF$1540,A9092*11+5,(B9094-1)*3+1)="","",INDEX(Оценка!C$2:AF$1540,A9092*11+5,(B9094-1)*3+1)&amp;" ("&amp;INDEX(Оценка!C$2:AF$1540,A9092*11+5,(B9094-1)*3+2)&amp;") ("&amp;INDEX(Оценка!C$2:AF$1540,A9092*11+5,(B9094-1)*3+3)&amp;")")</f>
        <v/>
      </c>
    </row>
    <row r="9095" spans="1:6" s="15" customFormat="1" x14ac:dyDescent="0.25">
      <c r="A9095" s="15">
        <v>98</v>
      </c>
      <c r="B9095" s="15">
        <v>9</v>
      </c>
      <c r="D9095" s="15" t="str">
        <f>IF(INDEX(Разделы!C$2:L$1540,A9095*11+5,B9095)="","","- "&amp;INDEX(Разделы!C$2:L$1540,A9095*11+5,B9095))</f>
        <v/>
      </c>
      <c r="E9095" s="15" t="str">
        <f>IF(INDEX(Оценка!C$2:AF$1540,A9093*11+6,(B9095-1)*3+1)="","",INDEX(Оценка!C$2:AF$1540,A9093*11+6,(B9095-1)*3+1)&amp;" ("&amp;INDEX(Оценка!C$2:AF$1540,A9093*11+6,(B9095-1)*3+2)&amp;") ("&amp;INDEX(Оценка!C$2:AF$1540,A9093*11+6,(B9095-1)*3+3)&amp;")")</f>
        <v/>
      </c>
      <c r="F9095" s="15" t="str">
        <f>IF(INDEX(Содержание!C$2:L$1680,A9095*6+3,B9095)="","","= "&amp;INDEX(Содержание!C$2:L$1680,A9095*6+3,B9095)&amp;" "&amp;INDEX(Содержание!C$2:L$1680,A9097*6+4,B9097))</f>
        <v/>
      </c>
    </row>
    <row r="9096" spans="1:6" s="15" customFormat="1" x14ac:dyDescent="0.25">
      <c r="A9096" s="15">
        <v>98</v>
      </c>
      <c r="B9096" s="15">
        <v>9</v>
      </c>
      <c r="D9096" s="15" t="str">
        <f>IF(INDEX(Разделы!C$2:L$1540,A9096*11+6,B9096)="","","- "&amp;INDEX(Разделы!C$2:L$1540,A9096*11+6,B9096))</f>
        <v/>
      </c>
      <c r="E9096" s="15" t="str">
        <f>IF(INDEX(Оценка!C$2:AF$1540,A9094*11+7,(B9096-1)*3+1)="","",INDEX(Оценка!C$2:AF$1540,A9094*11+7,(B9096-1)*3+1)&amp;" ("&amp;INDEX(Оценка!C$2:AF$1540,A9094*11+7,(B9096-1)*3+2)&amp;") ("&amp;INDEX(Оценка!C$2:AF$1540,A9094*11+7,(B9096-1)*3+3)&amp;")")</f>
        <v/>
      </c>
    </row>
    <row r="9097" spans="1:6" s="15" customFormat="1" x14ac:dyDescent="0.25">
      <c r="A9097" s="15">
        <v>98</v>
      </c>
      <c r="B9097" s="15">
        <v>9</v>
      </c>
      <c r="D9097" s="15" t="str">
        <f>IF(INDEX(Разделы!C$2:L$1540,A9097*11+7,B9097)="","","- "&amp;INDEX(Разделы!C$2:L$1540,A9097*11+7,B9097))</f>
        <v/>
      </c>
      <c r="E9097" s="15" t="str">
        <f>IF(INDEX(Оценка!C$2:AF$1540,A9095*11+8,(B9097-1)*3+1)="","",INDEX(Оценка!C$2:AF$1540,A9095*11+8,(B9097-1)*3+1)&amp;" ("&amp;INDEX(Оценка!C$2:AF$1540,A9095*11+8,(B9097-1)*3+2)&amp;") ("&amp;INDEX(Оценка!C$2:AF$1540,A9095*11+8,(B9097-1)*3+3)&amp;")")</f>
        <v/>
      </c>
      <c r="F9097" s="15" t="str">
        <f>IF(INDEX(Содержание!C$2:L$1680,A9097*6+5,B9097)="","",INDEX(Содержание!C$2:L$1680,A9097*6+5,B9097))</f>
        <v/>
      </c>
    </row>
    <row r="9098" spans="1:6" s="15" customFormat="1" x14ac:dyDescent="0.25">
      <c r="A9098" s="15">
        <v>98</v>
      </c>
      <c r="B9098" s="15">
        <v>9</v>
      </c>
      <c r="D9098" s="15" t="str">
        <f>IF(INDEX(Разделы!C$2:L$1540,A9098*11+8,B9098)="","","- "&amp;INDEX(Разделы!C$2:L$1540,A9098*11+8,B9098))</f>
        <v/>
      </c>
      <c r="E9098" s="15" t="str">
        <f>IF(INDEX(Оценка!C$2:AF$1540,A9096*11+9,(B9098-1)*3+1)="","",INDEX(Оценка!C$2:AF$1540,A9096*11+9,(B9098-1)*3+1)&amp;" ("&amp;INDEX(Оценка!C$2:AF$1540,A9096*11+9,(B9098-1)*3+2)&amp;") ("&amp;INDEX(Оценка!C$2:AF$1540,A9096*11+9,(B9098-1)*3+3)&amp;")")</f>
        <v/>
      </c>
    </row>
    <row r="9099" spans="1:6" s="15" customFormat="1" x14ac:dyDescent="0.25">
      <c r="A9099" s="15">
        <v>98</v>
      </c>
      <c r="B9099" s="15">
        <v>9</v>
      </c>
      <c r="D9099" s="15" t="str">
        <f>IF(INDEX(Разделы!C$2:L$1540,A9099*11+9,B9099)="","","- "&amp;INDEX(Разделы!C$2:L$1540,A9099*11+9,B9099))</f>
        <v/>
      </c>
      <c r="E9099" s="15" t="str">
        <f>IF(INDEX(Оценка!C$2:AF$1540,A9097*11+10,(B9099-1)*3+1)="","",INDEX(Оценка!C$2:AF$1540,A9097*11+10,(B9099-1)*3+1)&amp;" ("&amp;INDEX(Оценка!C$2:AF$1540,A9097*11+10,(B9099-1)*3+2)&amp;") ("&amp;INDEX(Оценка!C$2:AF$1540,A9097*11+10,(B9099-1)*3+3)&amp;")")</f>
        <v/>
      </c>
    </row>
    <row r="9100" spans="1:6" s="15" customFormat="1" x14ac:dyDescent="0.25">
      <c r="A9100" s="15">
        <v>98</v>
      </c>
      <c r="B9100" s="15">
        <v>9</v>
      </c>
      <c r="D9100" s="15" t="str">
        <f>IF(INDEX(Разделы!C$2:L$1540,A9100*11+10,B9100)="","","- "&amp;INDEX(Разделы!C$2:L$1540,A9100*11+10,B9100))</f>
        <v/>
      </c>
    </row>
    <row r="9101" spans="1:6" s="15" customFormat="1" x14ac:dyDescent="0.25">
      <c r="A9101" s="15">
        <v>98</v>
      </c>
      <c r="B9101" s="15">
        <v>9</v>
      </c>
    </row>
    <row r="9102" spans="1:6" s="15" customFormat="1" x14ac:dyDescent="0.25">
      <c r="A9102" s="15">
        <v>98</v>
      </c>
      <c r="B9102" s="15">
        <v>10</v>
      </c>
      <c r="D9102" s="15" t="str">
        <f xml:space="preserve"> IF(INDEX(Разделы!C$2:L$1540,A9102*11+3,B9102)="","","= "&amp;INDEX(Разделы!C$2:L$1540,A9102*11+3,B9102)&amp;" ("&amp;INDEX(Разделы!C$2:L$1540,A9102*11+4,B9102)&amp;")")</f>
        <v/>
      </c>
      <c r="E9102" s="15" t="str">
        <f>IF(INDEX(Оценка!C$2:AF$1540,A9100*11+4,(B9102-1)*3+1)="","",INDEX(Оценка!C$2:AF$1540,A9100*11+4,(B9102-1)*3+1)&amp;" ("&amp;INDEX(Оценка!C$2:AF$1540,A9100*11+4,(B9102-1)*3+2)&amp;") ("&amp;INDEX(Оценка!C$2:AF$1540,A9100*11+4,(B9102-1)*3+3)&amp;")")</f>
        <v/>
      </c>
      <c r="F9102" s="15" t="str">
        <f>IF(INDEX(Содержание!C$2:L$1680,A9102*6+2,B9102)="","",INDEX(Содержание!C$2:L$1680,A9102*6+2,B9102))</f>
        <v/>
      </c>
    </row>
    <row r="9103" spans="1:6" s="15" customFormat="1" x14ac:dyDescent="0.25">
      <c r="A9103" s="15">
        <v>98</v>
      </c>
      <c r="B9103" s="15">
        <v>10</v>
      </c>
      <c r="E9103" s="15" t="str">
        <f>IF(INDEX(Оценка!C$2:AF$1540,A9101*11+5,(B9103-1)*3+1)="","",INDEX(Оценка!C$2:AF$1540,A9101*11+5,(B9103-1)*3+1)&amp;" ("&amp;INDEX(Оценка!C$2:AF$1540,A9101*11+5,(B9103-1)*3+2)&amp;") ("&amp;INDEX(Оценка!C$2:AF$1540,A9101*11+5,(B9103-1)*3+3)&amp;")")</f>
        <v/>
      </c>
    </row>
    <row r="9104" spans="1:6" s="15" customFormat="1" x14ac:dyDescent="0.25">
      <c r="A9104" s="15">
        <v>98</v>
      </c>
      <c r="B9104" s="15">
        <v>10</v>
      </c>
      <c r="D9104" s="15" t="str">
        <f>IF(INDEX(Разделы!C$2:L$1540,A9104*11+5,B9104)="","","- "&amp;INDEX(Разделы!C$2:L$1540,A9104*11+5,B9104))</f>
        <v/>
      </c>
      <c r="E9104" s="15" t="str">
        <f>IF(INDEX(Оценка!C$2:AF$1540,A9102*11+6,(B9104-1)*3+1)="","",INDEX(Оценка!C$2:AF$1540,A9102*11+6,(B9104-1)*3+1)&amp;" ("&amp;INDEX(Оценка!C$2:AF$1540,A9102*11+6,(B9104-1)*3+2)&amp;") ("&amp;INDEX(Оценка!C$2:AF$1540,A9102*11+6,(B9104-1)*3+3)&amp;")")</f>
        <v/>
      </c>
      <c r="F9104" s="15" t="str">
        <f>IF(INDEX(Содержание!C$2:L$1680,A9104*6+3,B9104)="","","= "&amp;INDEX(Содержание!C$2:L$1680,A9104*6+3,B9104)&amp;" "&amp;INDEX(Содержание!C$2:L$1680,A9106*6+4,B9106))</f>
        <v/>
      </c>
    </row>
    <row r="9105" spans="1:6" s="15" customFormat="1" x14ac:dyDescent="0.25">
      <c r="A9105" s="15">
        <v>98</v>
      </c>
      <c r="B9105" s="15">
        <v>10</v>
      </c>
      <c r="D9105" s="15" t="str">
        <f>IF(INDEX(Разделы!C$2:L$1540,A9105*11+6,B9105)="","","- "&amp;INDEX(Разделы!C$2:L$1540,A9105*11+6,B9105))</f>
        <v/>
      </c>
      <c r="E9105" s="15" t="str">
        <f>IF(INDEX(Оценка!C$2:AF$1540,A9103*11+7,(B9105-1)*3+1)="","",INDEX(Оценка!C$2:AF$1540,A9103*11+7,(B9105-1)*3+1)&amp;" ("&amp;INDEX(Оценка!C$2:AF$1540,A9103*11+7,(B9105-1)*3+2)&amp;") ("&amp;INDEX(Оценка!C$2:AF$1540,A9103*11+7,(B9105-1)*3+3)&amp;")")</f>
        <v/>
      </c>
    </row>
    <row r="9106" spans="1:6" s="15" customFormat="1" x14ac:dyDescent="0.25">
      <c r="A9106" s="15">
        <v>98</v>
      </c>
      <c r="B9106" s="15">
        <v>10</v>
      </c>
      <c r="D9106" s="15" t="str">
        <f>IF(INDEX(Разделы!C$2:L$1540,A9106*11+7,B9106)="","","- "&amp;INDEX(Разделы!C$2:L$1540,A9106*11+7,B9106))</f>
        <v/>
      </c>
      <c r="E9106" s="15" t="str">
        <f>IF(INDEX(Оценка!C$2:AF$1540,A9104*11+8,(B9106-1)*3+1)="","",INDEX(Оценка!C$2:AF$1540,A9104*11+8,(B9106-1)*3+1)&amp;" ("&amp;INDEX(Оценка!C$2:AF$1540,A9104*11+8,(B9106-1)*3+2)&amp;") ("&amp;INDEX(Оценка!C$2:AF$1540,A9104*11+8,(B9106-1)*3+3)&amp;")")</f>
        <v/>
      </c>
      <c r="F9106" s="15" t="str">
        <f>IF(INDEX(Содержание!C$2:L$1680,A9106*6+5,B9106)="","",INDEX(Содержание!C$2:L$1680,A9106*6+5,B9106))</f>
        <v/>
      </c>
    </row>
    <row r="9107" spans="1:6" s="15" customFormat="1" x14ac:dyDescent="0.25">
      <c r="A9107" s="15">
        <v>98</v>
      </c>
      <c r="B9107" s="15">
        <v>10</v>
      </c>
      <c r="D9107" s="15" t="str">
        <f>IF(INDEX(Разделы!C$2:L$1540,A9107*11+8,B9107)="","","- "&amp;INDEX(Разделы!C$2:L$1540,A9107*11+8,B9107))</f>
        <v/>
      </c>
      <c r="E9107" s="15" t="str">
        <f>IF(INDEX(Оценка!C$2:AF$1540,A9105*11+9,(B9107-1)*3+1)="","",INDEX(Оценка!C$2:AF$1540,A9105*11+9,(B9107-1)*3+1)&amp;" ("&amp;INDEX(Оценка!C$2:AF$1540,A9105*11+9,(B9107-1)*3+2)&amp;") ("&amp;INDEX(Оценка!C$2:AF$1540,A9105*11+9,(B9107-1)*3+3)&amp;")")</f>
        <v/>
      </c>
    </row>
    <row r="9108" spans="1:6" s="15" customFormat="1" x14ac:dyDescent="0.25">
      <c r="A9108" s="15">
        <v>98</v>
      </c>
      <c r="B9108" s="15">
        <v>10</v>
      </c>
      <c r="D9108" s="15" t="str">
        <f>IF(INDEX(Разделы!C$2:L$1540,A9108*11+9,B9108)="","","- "&amp;INDEX(Разделы!C$2:L$1540,A9108*11+9,B9108))</f>
        <v/>
      </c>
      <c r="E9108" s="15" t="str">
        <f>IF(INDEX(Оценка!C$2:AF$1540,A9106*11+10,(B9108-1)*3+1)="","",INDEX(Оценка!C$2:AF$1540,A9106*11+10,(B9108-1)*3+1)&amp;" ("&amp;INDEX(Оценка!C$2:AF$1540,A9106*11+10,(B9108-1)*3+2)&amp;") ("&amp;INDEX(Оценка!C$2:AF$1540,A9106*11+10,(B9108-1)*3+3)&amp;")")</f>
        <v/>
      </c>
    </row>
    <row r="9109" spans="1:6" s="15" customFormat="1" x14ac:dyDescent="0.25">
      <c r="A9109" s="15">
        <v>98</v>
      </c>
      <c r="B9109" s="15">
        <v>10</v>
      </c>
      <c r="D9109" s="15" t="str">
        <f>IF(INDEX(Разделы!C$2:L$1540,A9109*11+10,B9109)="","","- "&amp;INDEX(Разделы!C$2:L$1540,A9109*11+10,B9109))</f>
        <v/>
      </c>
    </row>
    <row r="9110" spans="1:6" s="15" customFormat="1" x14ac:dyDescent="0.25">
      <c r="A9110" s="15">
        <v>98</v>
      </c>
      <c r="B9110" s="15">
        <v>10</v>
      </c>
    </row>
    <row r="9111" spans="1:6" s="15" customFormat="1" x14ac:dyDescent="0.25">
      <c r="A9111" s="15">
        <v>99</v>
      </c>
      <c r="B9111" s="15">
        <v>1</v>
      </c>
      <c r="D9111" s="15" t="str">
        <f>IF(INDEX(Разделы!C$2:L$1540,A9111*11+1,1)="","","== "&amp;INDEX(Разделы!C$2:L$1540,A9111*11+1,1))</f>
        <v/>
      </c>
      <c r="E9111" s="15" t="str">
        <f>IF(INDEX(Оценка!C$2:AF$1540,A9111*11+1,1)="","","== "&amp;INDEX(Оценка!C$2:AF$1540,A9111*11+1,1))</f>
        <v/>
      </c>
      <c r="F9111" s="15" t="str">
        <f>IF(INDEX(Содержание!C$2:L$1680,A9111*6+1,1)="","","== "&amp;INDEX(Содержание!C$2:L$1680,A9111*6+1,1))</f>
        <v/>
      </c>
    </row>
    <row r="9112" spans="1:6" s="15" customFormat="1" x14ac:dyDescent="0.25">
      <c r="A9112" s="15">
        <v>99</v>
      </c>
      <c r="B9112" s="15">
        <v>1</v>
      </c>
    </row>
    <row r="9113" spans="1:6" s="15" customFormat="1" x14ac:dyDescent="0.25">
      <c r="A9113" s="15">
        <v>99</v>
      </c>
      <c r="B9113" s="15">
        <v>1</v>
      </c>
      <c r="D9113" s="15" t="str">
        <f xml:space="preserve"> IF(INDEX(Разделы!C$2:L$1540,A9113*11+3,B9113)="","","= "&amp;INDEX(Разделы!C$2:L$1540,A9113*11+3,B9113)&amp;" ("&amp;INDEX(Разделы!C$2:L$1540,A9113*11+4,B9113)&amp;")")</f>
        <v/>
      </c>
      <c r="E9113" s="15" t="str">
        <f>IF(INDEX(Оценка!C$2:AF$1540,A9111*11+4,(B9113-1)*3+1)="","",INDEX(Оценка!C$2:AF$1540,A9111*11+4,(B9113-1)*3+1)&amp;" ("&amp;INDEX(Оценка!C$2:AF$1540,A9111*11+4,(B9113-1)*3+2)&amp;") ("&amp;INDEX(Оценка!C$2:AF$1540,A9111*11+4,(B9113-1)*3+3)&amp;")")</f>
        <v/>
      </c>
      <c r="F9113" s="15" t="str">
        <f>IF(INDEX(Содержание!C$2:L$1680,A9113*6+2,B9113)="","",INDEX(Содержание!C$2:L$1680,A9113*6+2,B9113))</f>
        <v/>
      </c>
    </row>
    <row r="9114" spans="1:6" s="15" customFormat="1" x14ac:dyDescent="0.25">
      <c r="A9114" s="15">
        <v>99</v>
      </c>
      <c r="B9114" s="15">
        <v>1</v>
      </c>
      <c r="E9114" s="15" t="str">
        <f>IF(INDEX(Оценка!C$2:AF$1540,A9112*11+5,(B9114-1)*3+1)="","",INDEX(Оценка!C$2:AF$1540,A9112*11+5,(B9114-1)*3+1)&amp;" ("&amp;INDEX(Оценка!C$2:AF$1540,A9112*11+5,(B9114-1)*3+2)&amp;") ("&amp;INDEX(Оценка!C$2:AF$1540,A9112*11+5,(B9114-1)*3+3)&amp;")")</f>
        <v/>
      </c>
    </row>
    <row r="9115" spans="1:6" s="15" customFormat="1" x14ac:dyDescent="0.25">
      <c r="A9115" s="15">
        <v>99</v>
      </c>
      <c r="B9115" s="15">
        <v>1</v>
      </c>
      <c r="D9115" s="15" t="str">
        <f>IF(INDEX(Разделы!C$2:L$1540,A9115*11+5,B9115)="","","- "&amp;INDEX(Разделы!C$2:L$1540,A9115*11+5,B9115))</f>
        <v/>
      </c>
      <c r="E9115" s="15" t="str">
        <f>IF(INDEX(Оценка!C$2:AF$1540,A9113*11+6,(B9115-1)*3+1)="","",INDEX(Оценка!C$2:AF$1540,A9113*11+6,(B9115-1)*3+1)&amp;" ("&amp;INDEX(Оценка!C$2:AF$1540,A9113*11+6,(B9115-1)*3+2)&amp;") ("&amp;INDEX(Оценка!C$2:AF$1540,A9113*11+6,(B9115-1)*3+3)&amp;")")</f>
        <v/>
      </c>
      <c r="F9115" s="15" t="str">
        <f>IF(INDEX(Содержание!C$2:L$1680,A9115*6+3,B9115)="","","= "&amp;INDEX(Содержание!C$2:L$1680,A9115*6+3,B9115)&amp;" "&amp;INDEX(Содержание!C$2:L$1680,A9117*6+4,B9117))</f>
        <v/>
      </c>
    </row>
    <row r="9116" spans="1:6" s="15" customFormat="1" x14ac:dyDescent="0.25">
      <c r="A9116" s="15">
        <v>99</v>
      </c>
      <c r="B9116" s="15">
        <v>1</v>
      </c>
      <c r="D9116" s="15" t="str">
        <f>IF(INDEX(Разделы!C$2:L$1540,A9116*11+6,B9116)="","","- "&amp;INDEX(Разделы!C$2:L$1540,A9116*11+6,B9116))</f>
        <v/>
      </c>
      <c r="E9116" s="15" t="str">
        <f>IF(INDEX(Оценка!C$2:AF$1540,A9114*11+7,(B9116-1)*3+1)="","",INDEX(Оценка!C$2:AF$1540,A9114*11+7,(B9116-1)*3+1)&amp;" ("&amp;INDEX(Оценка!C$2:AF$1540,A9114*11+7,(B9116-1)*3+2)&amp;") ("&amp;INDEX(Оценка!C$2:AF$1540,A9114*11+7,(B9116-1)*3+3)&amp;")")</f>
        <v/>
      </c>
    </row>
    <row r="9117" spans="1:6" s="15" customFormat="1" x14ac:dyDescent="0.25">
      <c r="A9117" s="15">
        <v>99</v>
      </c>
      <c r="B9117" s="15">
        <v>1</v>
      </c>
      <c r="D9117" s="15" t="str">
        <f>IF(INDEX(Разделы!C$2:L$1540,A9117*11+7,B9117)="","","- "&amp;INDEX(Разделы!C$2:L$1540,A9117*11+7,B9117))</f>
        <v/>
      </c>
      <c r="E9117" s="15" t="str">
        <f>IF(INDEX(Оценка!C$2:AF$1540,A9115*11+8,(B9117-1)*3+1)="","",INDEX(Оценка!C$2:AF$1540,A9115*11+8,(B9117-1)*3+1)&amp;" ("&amp;INDEX(Оценка!C$2:AF$1540,A9115*11+8,(B9117-1)*3+2)&amp;") ("&amp;INDEX(Оценка!C$2:AF$1540,A9115*11+8,(B9117-1)*3+3)&amp;")")</f>
        <v/>
      </c>
      <c r="F9117" s="15" t="str">
        <f>IF(INDEX(Содержание!C$2:L$1680,A9117*6+5,B9117)="","",INDEX(Содержание!C$2:L$1680,A9117*6+5,B9117))</f>
        <v/>
      </c>
    </row>
    <row r="9118" spans="1:6" s="15" customFormat="1" x14ac:dyDescent="0.25">
      <c r="A9118" s="15">
        <v>99</v>
      </c>
      <c r="B9118" s="15">
        <v>1</v>
      </c>
      <c r="D9118" s="15" t="str">
        <f>IF(INDEX(Разделы!C$2:L$1540,A9118*11+8,B9118)="","","- "&amp;INDEX(Разделы!C$2:L$1540,A9118*11+8,B9118))</f>
        <v/>
      </c>
      <c r="E9118" s="15" t="str">
        <f>IF(INDEX(Оценка!C$2:AF$1540,A9116*11+9,(B9118-1)*3+1)="","",INDEX(Оценка!C$2:AF$1540,A9116*11+9,(B9118-1)*3+1)&amp;" ("&amp;INDEX(Оценка!C$2:AF$1540,A9116*11+9,(B9118-1)*3+2)&amp;") ("&amp;INDEX(Оценка!C$2:AF$1540,A9116*11+9,(B9118-1)*3+3)&amp;")")</f>
        <v/>
      </c>
    </row>
    <row r="9119" spans="1:6" s="15" customFormat="1" x14ac:dyDescent="0.25">
      <c r="A9119" s="15">
        <v>99</v>
      </c>
      <c r="B9119" s="15">
        <v>1</v>
      </c>
      <c r="D9119" s="15" t="str">
        <f>IF(INDEX(Разделы!C$2:L$1540,A9119*11+9,B9119)="","","- "&amp;INDEX(Разделы!C$2:L$1540,A9119*11+9,B9119))</f>
        <v/>
      </c>
      <c r="E9119" s="15" t="str">
        <f>IF(INDEX(Оценка!C$2:AF$1540,A9117*11+10,(B9119-1)*3+1)="","",INDEX(Оценка!C$2:AF$1540,A9117*11+10,(B9119-1)*3+1)&amp;" ("&amp;INDEX(Оценка!C$2:AF$1540,A9117*11+10,(B9119-1)*3+2)&amp;") ("&amp;INDEX(Оценка!C$2:AF$1540,A9117*11+10,(B9119-1)*3+3)&amp;")")</f>
        <v/>
      </c>
    </row>
    <row r="9120" spans="1:6" s="15" customFormat="1" x14ac:dyDescent="0.25">
      <c r="A9120" s="15">
        <v>99</v>
      </c>
      <c r="B9120" s="15">
        <v>1</v>
      </c>
      <c r="D9120" s="15" t="str">
        <f>IF(INDEX(Разделы!C$2:L$1540,A9120*11+10,B9120)="","","- "&amp;INDEX(Разделы!C$2:L$1540,A9120*11+10,B9120))</f>
        <v/>
      </c>
    </row>
    <row r="9121" spans="1:6" s="15" customFormat="1" x14ac:dyDescent="0.25">
      <c r="A9121" s="15">
        <v>99</v>
      </c>
      <c r="B9121" s="15">
        <v>1</v>
      </c>
    </row>
    <row r="9122" spans="1:6" s="15" customFormat="1" x14ac:dyDescent="0.25">
      <c r="A9122" s="15">
        <v>99</v>
      </c>
      <c r="B9122" s="15">
        <v>2</v>
      </c>
      <c r="D9122" s="15" t="str">
        <f xml:space="preserve"> IF(INDEX(Разделы!C$2:L$1540,A9122*11+3,B9122)="","","= "&amp;INDEX(Разделы!C$2:L$1540,A9122*11+3,B9122)&amp;" ("&amp;INDEX(Разделы!C$2:L$1540,A9122*11+4,B9122)&amp;")")</f>
        <v/>
      </c>
      <c r="E9122" s="15" t="str">
        <f>IF(INDEX(Оценка!C$2:AF$1540,A9120*11+4,(B9122-1)*3+1)="","",INDEX(Оценка!C$2:AF$1540,A9120*11+4,(B9122-1)*3+1)&amp;" ("&amp;INDEX(Оценка!C$2:AF$1540,A9120*11+4,(B9122-1)*3+2)&amp;") ("&amp;INDEX(Оценка!C$2:AF$1540,A9120*11+4,(B9122-1)*3+3)&amp;")")</f>
        <v/>
      </c>
      <c r="F9122" s="15" t="str">
        <f>IF(INDEX(Содержание!C$2:L$1680,A9122*6+2,B9122)="","",INDEX(Содержание!C$2:L$1680,A9122*6+2,B9122))</f>
        <v/>
      </c>
    </row>
    <row r="9123" spans="1:6" s="15" customFormat="1" x14ac:dyDescent="0.25">
      <c r="A9123" s="15">
        <v>99</v>
      </c>
      <c r="B9123" s="15">
        <v>2</v>
      </c>
      <c r="E9123" s="15" t="str">
        <f>IF(INDEX(Оценка!C$2:AF$1540,A9121*11+5,(B9123-1)*3+1)="","",INDEX(Оценка!C$2:AF$1540,A9121*11+5,(B9123-1)*3+1)&amp;" ("&amp;INDEX(Оценка!C$2:AF$1540,A9121*11+5,(B9123-1)*3+2)&amp;") ("&amp;INDEX(Оценка!C$2:AF$1540,A9121*11+5,(B9123-1)*3+3)&amp;")")</f>
        <v/>
      </c>
    </row>
    <row r="9124" spans="1:6" s="15" customFormat="1" x14ac:dyDescent="0.25">
      <c r="A9124" s="15">
        <v>99</v>
      </c>
      <c r="B9124" s="15">
        <v>2</v>
      </c>
      <c r="D9124" s="15" t="str">
        <f>IF(INDEX(Разделы!C$2:L$1540,A9124*11+5,B9124)="","","- "&amp;INDEX(Разделы!C$2:L$1540,A9124*11+5,B9124))</f>
        <v/>
      </c>
      <c r="E9124" s="15" t="str">
        <f>IF(INDEX(Оценка!C$2:AF$1540,A9122*11+6,(B9124-1)*3+1)="","",INDEX(Оценка!C$2:AF$1540,A9122*11+6,(B9124-1)*3+1)&amp;" ("&amp;INDEX(Оценка!C$2:AF$1540,A9122*11+6,(B9124-1)*3+2)&amp;") ("&amp;INDEX(Оценка!C$2:AF$1540,A9122*11+6,(B9124-1)*3+3)&amp;")")</f>
        <v/>
      </c>
      <c r="F9124" s="15" t="str">
        <f>IF(INDEX(Содержание!C$2:L$1680,A9124*6+3,B9124)="","","= "&amp;INDEX(Содержание!C$2:L$1680,A9124*6+3,B9124)&amp;" "&amp;INDEX(Содержание!C$2:L$1680,A9126*6+4,B9126))</f>
        <v/>
      </c>
    </row>
    <row r="9125" spans="1:6" s="15" customFormat="1" x14ac:dyDescent="0.25">
      <c r="A9125" s="15">
        <v>99</v>
      </c>
      <c r="B9125" s="15">
        <v>2</v>
      </c>
      <c r="D9125" s="15" t="str">
        <f>IF(INDEX(Разделы!C$2:L$1540,A9125*11+6,B9125)="","","- "&amp;INDEX(Разделы!C$2:L$1540,A9125*11+6,B9125))</f>
        <v/>
      </c>
      <c r="E9125" s="15" t="str">
        <f>IF(INDEX(Оценка!C$2:AF$1540,A9123*11+7,(B9125-1)*3+1)="","",INDEX(Оценка!C$2:AF$1540,A9123*11+7,(B9125-1)*3+1)&amp;" ("&amp;INDEX(Оценка!C$2:AF$1540,A9123*11+7,(B9125-1)*3+2)&amp;") ("&amp;INDEX(Оценка!C$2:AF$1540,A9123*11+7,(B9125-1)*3+3)&amp;")")</f>
        <v/>
      </c>
    </row>
    <row r="9126" spans="1:6" s="15" customFormat="1" x14ac:dyDescent="0.25">
      <c r="A9126" s="15">
        <v>99</v>
      </c>
      <c r="B9126" s="15">
        <v>2</v>
      </c>
      <c r="D9126" s="15" t="str">
        <f>IF(INDEX(Разделы!C$2:L$1540,A9126*11+7,B9126)="","","- "&amp;INDEX(Разделы!C$2:L$1540,A9126*11+7,B9126))</f>
        <v/>
      </c>
      <c r="E9126" s="15" t="str">
        <f>IF(INDEX(Оценка!C$2:AF$1540,A9124*11+8,(B9126-1)*3+1)="","",INDEX(Оценка!C$2:AF$1540,A9124*11+8,(B9126-1)*3+1)&amp;" ("&amp;INDEX(Оценка!C$2:AF$1540,A9124*11+8,(B9126-1)*3+2)&amp;") ("&amp;INDEX(Оценка!C$2:AF$1540,A9124*11+8,(B9126-1)*3+3)&amp;")")</f>
        <v/>
      </c>
      <c r="F9126" s="15" t="str">
        <f>IF(INDEX(Содержание!C$2:L$1680,A9126*6+5,B9126)="","",INDEX(Содержание!C$2:L$1680,A9126*6+5,B9126))</f>
        <v/>
      </c>
    </row>
    <row r="9127" spans="1:6" s="15" customFormat="1" x14ac:dyDescent="0.25">
      <c r="A9127" s="15">
        <v>99</v>
      </c>
      <c r="B9127" s="15">
        <v>2</v>
      </c>
      <c r="D9127" s="15" t="str">
        <f>IF(INDEX(Разделы!C$2:L$1540,A9127*11+8,B9127)="","","- "&amp;INDEX(Разделы!C$2:L$1540,A9127*11+8,B9127))</f>
        <v/>
      </c>
      <c r="E9127" s="15" t="str">
        <f>IF(INDEX(Оценка!C$2:AF$1540,A9125*11+9,(B9127-1)*3+1)="","",INDEX(Оценка!C$2:AF$1540,A9125*11+9,(B9127-1)*3+1)&amp;" ("&amp;INDEX(Оценка!C$2:AF$1540,A9125*11+9,(B9127-1)*3+2)&amp;") ("&amp;INDEX(Оценка!C$2:AF$1540,A9125*11+9,(B9127-1)*3+3)&amp;")")</f>
        <v/>
      </c>
    </row>
    <row r="9128" spans="1:6" s="15" customFormat="1" x14ac:dyDescent="0.25">
      <c r="A9128" s="15">
        <v>99</v>
      </c>
      <c r="B9128" s="15">
        <v>2</v>
      </c>
      <c r="D9128" s="15" t="str">
        <f>IF(INDEX(Разделы!C$2:L$1540,A9128*11+9,B9128)="","","- "&amp;INDEX(Разделы!C$2:L$1540,A9128*11+9,B9128))</f>
        <v/>
      </c>
      <c r="E9128" s="15" t="str">
        <f>IF(INDEX(Оценка!C$2:AF$1540,A9126*11+10,(B9128-1)*3+1)="","",INDEX(Оценка!C$2:AF$1540,A9126*11+10,(B9128-1)*3+1)&amp;" ("&amp;INDEX(Оценка!C$2:AF$1540,A9126*11+10,(B9128-1)*3+2)&amp;") ("&amp;INDEX(Оценка!C$2:AF$1540,A9126*11+10,(B9128-1)*3+3)&amp;")")</f>
        <v/>
      </c>
    </row>
    <row r="9129" spans="1:6" s="15" customFormat="1" x14ac:dyDescent="0.25">
      <c r="A9129" s="15">
        <v>99</v>
      </c>
      <c r="B9129" s="15">
        <v>2</v>
      </c>
      <c r="D9129" s="15" t="str">
        <f>IF(INDEX(Разделы!C$2:L$1540,A9129*11+10,B9129)="","","- "&amp;INDEX(Разделы!C$2:L$1540,A9129*11+10,B9129))</f>
        <v/>
      </c>
    </row>
    <row r="9130" spans="1:6" s="15" customFormat="1" x14ac:dyDescent="0.25">
      <c r="A9130" s="15">
        <v>99</v>
      </c>
      <c r="B9130" s="15">
        <v>2</v>
      </c>
    </row>
    <row r="9131" spans="1:6" s="15" customFormat="1" x14ac:dyDescent="0.25">
      <c r="A9131" s="15">
        <v>99</v>
      </c>
      <c r="B9131" s="15">
        <v>3</v>
      </c>
      <c r="D9131" s="15" t="str">
        <f xml:space="preserve"> IF(INDEX(Разделы!C$2:L$1540,A9131*11+3,B9131)="","","= "&amp;INDEX(Разделы!C$2:L$1540,A9131*11+3,B9131)&amp;" ("&amp;INDEX(Разделы!C$2:L$1540,A9131*11+4,B9131)&amp;")")</f>
        <v/>
      </c>
      <c r="E9131" s="15" t="str">
        <f>IF(INDEX(Оценка!C$2:AF$1540,A9129*11+4,(B9131-1)*3+1)="","",INDEX(Оценка!C$2:AF$1540,A9129*11+4,(B9131-1)*3+1)&amp;" ("&amp;INDEX(Оценка!C$2:AF$1540,A9129*11+4,(B9131-1)*3+2)&amp;") ("&amp;INDEX(Оценка!C$2:AF$1540,A9129*11+4,(B9131-1)*3+3)&amp;")")</f>
        <v/>
      </c>
      <c r="F9131" s="15" t="str">
        <f>IF(INDEX(Содержание!C$2:L$1680,A9131*6+2,B9131)="","",INDEX(Содержание!C$2:L$1680,A9131*6+2,B9131))</f>
        <v/>
      </c>
    </row>
    <row r="9132" spans="1:6" s="15" customFormat="1" x14ac:dyDescent="0.25">
      <c r="A9132" s="15">
        <v>99</v>
      </c>
      <c r="B9132" s="15">
        <v>3</v>
      </c>
      <c r="E9132" s="15" t="str">
        <f>IF(INDEX(Оценка!C$2:AF$1540,A9130*11+5,(B9132-1)*3+1)="","",INDEX(Оценка!C$2:AF$1540,A9130*11+5,(B9132-1)*3+1)&amp;" ("&amp;INDEX(Оценка!C$2:AF$1540,A9130*11+5,(B9132-1)*3+2)&amp;") ("&amp;INDEX(Оценка!C$2:AF$1540,A9130*11+5,(B9132-1)*3+3)&amp;")")</f>
        <v/>
      </c>
    </row>
    <row r="9133" spans="1:6" s="15" customFormat="1" x14ac:dyDescent="0.25">
      <c r="A9133" s="15">
        <v>99</v>
      </c>
      <c r="B9133" s="15">
        <v>3</v>
      </c>
      <c r="D9133" s="15" t="str">
        <f>IF(INDEX(Разделы!C$2:L$1540,A9133*11+5,B9133)="","","- "&amp;INDEX(Разделы!C$2:L$1540,A9133*11+5,B9133))</f>
        <v/>
      </c>
      <c r="E9133" s="15" t="str">
        <f>IF(INDEX(Оценка!C$2:AF$1540,A9131*11+6,(B9133-1)*3+1)="","",INDEX(Оценка!C$2:AF$1540,A9131*11+6,(B9133-1)*3+1)&amp;" ("&amp;INDEX(Оценка!C$2:AF$1540,A9131*11+6,(B9133-1)*3+2)&amp;") ("&amp;INDEX(Оценка!C$2:AF$1540,A9131*11+6,(B9133-1)*3+3)&amp;")")</f>
        <v/>
      </c>
      <c r="F9133" s="15" t="str">
        <f>IF(INDEX(Содержание!C$2:L$1680,A9133*6+3,B9133)="","","= "&amp;INDEX(Содержание!C$2:L$1680,A9133*6+3,B9133)&amp;" "&amp;INDEX(Содержание!C$2:L$1680,A9135*6+4,B9135))</f>
        <v/>
      </c>
    </row>
    <row r="9134" spans="1:6" s="15" customFormat="1" x14ac:dyDescent="0.25">
      <c r="A9134" s="15">
        <v>99</v>
      </c>
      <c r="B9134" s="15">
        <v>3</v>
      </c>
      <c r="D9134" s="15" t="str">
        <f>IF(INDEX(Разделы!C$2:L$1540,A9134*11+6,B9134)="","","- "&amp;INDEX(Разделы!C$2:L$1540,A9134*11+6,B9134))</f>
        <v/>
      </c>
      <c r="E9134" s="15" t="str">
        <f>IF(INDEX(Оценка!C$2:AF$1540,A9132*11+7,(B9134-1)*3+1)="","",INDEX(Оценка!C$2:AF$1540,A9132*11+7,(B9134-1)*3+1)&amp;" ("&amp;INDEX(Оценка!C$2:AF$1540,A9132*11+7,(B9134-1)*3+2)&amp;") ("&amp;INDEX(Оценка!C$2:AF$1540,A9132*11+7,(B9134-1)*3+3)&amp;")")</f>
        <v/>
      </c>
    </row>
    <row r="9135" spans="1:6" s="15" customFormat="1" x14ac:dyDescent="0.25">
      <c r="A9135" s="15">
        <v>99</v>
      </c>
      <c r="B9135" s="15">
        <v>3</v>
      </c>
      <c r="D9135" s="15" t="str">
        <f>IF(INDEX(Разделы!C$2:L$1540,A9135*11+7,B9135)="","","- "&amp;INDEX(Разделы!C$2:L$1540,A9135*11+7,B9135))</f>
        <v/>
      </c>
      <c r="E9135" s="15" t="str">
        <f>IF(INDEX(Оценка!C$2:AF$1540,A9133*11+8,(B9135-1)*3+1)="","",INDEX(Оценка!C$2:AF$1540,A9133*11+8,(B9135-1)*3+1)&amp;" ("&amp;INDEX(Оценка!C$2:AF$1540,A9133*11+8,(B9135-1)*3+2)&amp;") ("&amp;INDEX(Оценка!C$2:AF$1540,A9133*11+8,(B9135-1)*3+3)&amp;")")</f>
        <v/>
      </c>
      <c r="F9135" s="15" t="str">
        <f>IF(INDEX(Содержание!C$2:L$1680,A9135*6+5,B9135)="","",INDEX(Содержание!C$2:L$1680,A9135*6+5,B9135))</f>
        <v/>
      </c>
    </row>
    <row r="9136" spans="1:6" s="15" customFormat="1" x14ac:dyDescent="0.25">
      <c r="A9136" s="15">
        <v>99</v>
      </c>
      <c r="B9136" s="15">
        <v>3</v>
      </c>
      <c r="D9136" s="15" t="str">
        <f>IF(INDEX(Разделы!C$2:L$1540,A9136*11+8,B9136)="","","- "&amp;INDEX(Разделы!C$2:L$1540,A9136*11+8,B9136))</f>
        <v/>
      </c>
      <c r="E9136" s="15" t="str">
        <f>IF(INDEX(Оценка!C$2:AF$1540,A9134*11+9,(B9136-1)*3+1)="","",INDEX(Оценка!C$2:AF$1540,A9134*11+9,(B9136-1)*3+1)&amp;" ("&amp;INDEX(Оценка!C$2:AF$1540,A9134*11+9,(B9136-1)*3+2)&amp;") ("&amp;INDEX(Оценка!C$2:AF$1540,A9134*11+9,(B9136-1)*3+3)&amp;")")</f>
        <v/>
      </c>
    </row>
    <row r="9137" spans="1:6" s="15" customFormat="1" x14ac:dyDescent="0.25">
      <c r="A9137" s="15">
        <v>99</v>
      </c>
      <c r="B9137" s="15">
        <v>3</v>
      </c>
      <c r="D9137" s="15" t="str">
        <f>IF(INDEX(Разделы!C$2:L$1540,A9137*11+9,B9137)="","","- "&amp;INDEX(Разделы!C$2:L$1540,A9137*11+9,B9137))</f>
        <v/>
      </c>
      <c r="E9137" s="15" t="str">
        <f>IF(INDEX(Оценка!C$2:AF$1540,A9135*11+10,(B9137-1)*3+1)="","",INDEX(Оценка!C$2:AF$1540,A9135*11+10,(B9137-1)*3+1)&amp;" ("&amp;INDEX(Оценка!C$2:AF$1540,A9135*11+10,(B9137-1)*3+2)&amp;") ("&amp;INDEX(Оценка!C$2:AF$1540,A9135*11+10,(B9137-1)*3+3)&amp;")")</f>
        <v/>
      </c>
    </row>
    <row r="9138" spans="1:6" s="15" customFormat="1" x14ac:dyDescent="0.25">
      <c r="A9138" s="15">
        <v>99</v>
      </c>
      <c r="B9138" s="15">
        <v>3</v>
      </c>
      <c r="D9138" s="15" t="str">
        <f>IF(INDEX(Разделы!C$2:L$1540,A9138*11+10,B9138)="","","- "&amp;INDEX(Разделы!C$2:L$1540,A9138*11+10,B9138))</f>
        <v/>
      </c>
    </row>
    <row r="9139" spans="1:6" s="15" customFormat="1" x14ac:dyDescent="0.25">
      <c r="A9139" s="15">
        <v>99</v>
      </c>
      <c r="B9139" s="15">
        <v>3</v>
      </c>
    </row>
    <row r="9140" spans="1:6" s="15" customFormat="1" x14ac:dyDescent="0.25">
      <c r="A9140" s="15">
        <v>99</v>
      </c>
      <c r="B9140" s="15">
        <v>4</v>
      </c>
      <c r="D9140" s="15" t="str">
        <f xml:space="preserve"> IF(INDEX(Разделы!C$2:L$1540,A9140*11+3,B9140)="","","= "&amp;INDEX(Разделы!C$2:L$1540,A9140*11+3,B9140)&amp;" ("&amp;INDEX(Разделы!C$2:L$1540,A9140*11+4,B9140)&amp;")")</f>
        <v/>
      </c>
      <c r="E9140" s="15" t="str">
        <f>IF(INDEX(Оценка!C$2:AF$1540,A9138*11+4,(B9140-1)*3+1)="","",INDEX(Оценка!C$2:AF$1540,A9138*11+4,(B9140-1)*3+1)&amp;" ("&amp;INDEX(Оценка!C$2:AF$1540,A9138*11+4,(B9140-1)*3+2)&amp;") ("&amp;INDEX(Оценка!C$2:AF$1540,A9138*11+4,(B9140-1)*3+3)&amp;")")</f>
        <v/>
      </c>
      <c r="F9140" s="15" t="str">
        <f>IF(INDEX(Содержание!C$2:L$1680,A9140*6+2,B9140)="","",INDEX(Содержание!C$2:L$1680,A9140*6+2,B9140))</f>
        <v/>
      </c>
    </row>
    <row r="9141" spans="1:6" s="15" customFormat="1" x14ac:dyDescent="0.25">
      <c r="A9141" s="15">
        <v>99</v>
      </c>
      <c r="B9141" s="15">
        <v>4</v>
      </c>
      <c r="E9141" s="15" t="str">
        <f>IF(INDEX(Оценка!C$2:AF$1540,A9139*11+5,(B9141-1)*3+1)="","",INDEX(Оценка!C$2:AF$1540,A9139*11+5,(B9141-1)*3+1)&amp;" ("&amp;INDEX(Оценка!C$2:AF$1540,A9139*11+5,(B9141-1)*3+2)&amp;") ("&amp;INDEX(Оценка!C$2:AF$1540,A9139*11+5,(B9141-1)*3+3)&amp;")")</f>
        <v/>
      </c>
    </row>
    <row r="9142" spans="1:6" s="15" customFormat="1" x14ac:dyDescent="0.25">
      <c r="A9142" s="15">
        <v>99</v>
      </c>
      <c r="B9142" s="15">
        <v>4</v>
      </c>
      <c r="D9142" s="15" t="str">
        <f>IF(INDEX(Разделы!C$2:L$1540,A9142*11+5,B9142)="","","- "&amp;INDEX(Разделы!C$2:L$1540,A9142*11+5,B9142))</f>
        <v/>
      </c>
      <c r="E9142" s="15" t="str">
        <f>IF(INDEX(Оценка!C$2:AF$1540,A9140*11+6,(B9142-1)*3+1)="","",INDEX(Оценка!C$2:AF$1540,A9140*11+6,(B9142-1)*3+1)&amp;" ("&amp;INDEX(Оценка!C$2:AF$1540,A9140*11+6,(B9142-1)*3+2)&amp;") ("&amp;INDEX(Оценка!C$2:AF$1540,A9140*11+6,(B9142-1)*3+3)&amp;")")</f>
        <v/>
      </c>
      <c r="F9142" s="15" t="str">
        <f>IF(INDEX(Содержание!C$2:L$1680,A9142*6+3,B9142)="","","= "&amp;INDEX(Содержание!C$2:L$1680,A9142*6+3,B9142)&amp;" "&amp;INDEX(Содержание!C$2:L$1680,A9144*6+4,B9144))</f>
        <v/>
      </c>
    </row>
    <row r="9143" spans="1:6" s="15" customFormat="1" x14ac:dyDescent="0.25">
      <c r="A9143" s="15">
        <v>99</v>
      </c>
      <c r="B9143" s="15">
        <v>4</v>
      </c>
      <c r="D9143" s="15" t="str">
        <f>IF(INDEX(Разделы!C$2:L$1540,A9143*11+6,B9143)="","","- "&amp;INDEX(Разделы!C$2:L$1540,A9143*11+6,B9143))</f>
        <v/>
      </c>
      <c r="E9143" s="15" t="str">
        <f>IF(INDEX(Оценка!C$2:AF$1540,A9141*11+7,(B9143-1)*3+1)="","",INDEX(Оценка!C$2:AF$1540,A9141*11+7,(B9143-1)*3+1)&amp;" ("&amp;INDEX(Оценка!C$2:AF$1540,A9141*11+7,(B9143-1)*3+2)&amp;") ("&amp;INDEX(Оценка!C$2:AF$1540,A9141*11+7,(B9143-1)*3+3)&amp;")")</f>
        <v/>
      </c>
    </row>
    <row r="9144" spans="1:6" s="15" customFormat="1" x14ac:dyDescent="0.25">
      <c r="A9144" s="15">
        <v>99</v>
      </c>
      <c r="B9144" s="15">
        <v>4</v>
      </c>
      <c r="D9144" s="15" t="str">
        <f>IF(INDEX(Разделы!C$2:L$1540,A9144*11+7,B9144)="","","- "&amp;INDEX(Разделы!C$2:L$1540,A9144*11+7,B9144))</f>
        <v/>
      </c>
      <c r="E9144" s="15" t="str">
        <f>IF(INDEX(Оценка!C$2:AF$1540,A9142*11+8,(B9144-1)*3+1)="","",INDEX(Оценка!C$2:AF$1540,A9142*11+8,(B9144-1)*3+1)&amp;" ("&amp;INDEX(Оценка!C$2:AF$1540,A9142*11+8,(B9144-1)*3+2)&amp;") ("&amp;INDEX(Оценка!C$2:AF$1540,A9142*11+8,(B9144-1)*3+3)&amp;")")</f>
        <v/>
      </c>
      <c r="F9144" s="15" t="str">
        <f>IF(INDEX(Содержание!C$2:L$1680,A9144*6+5,B9144)="","",INDEX(Содержание!C$2:L$1680,A9144*6+5,B9144))</f>
        <v/>
      </c>
    </row>
    <row r="9145" spans="1:6" s="15" customFormat="1" x14ac:dyDescent="0.25">
      <c r="A9145" s="15">
        <v>99</v>
      </c>
      <c r="B9145" s="15">
        <v>4</v>
      </c>
      <c r="D9145" s="15" t="str">
        <f>IF(INDEX(Разделы!C$2:L$1540,A9145*11+8,B9145)="","","- "&amp;INDEX(Разделы!C$2:L$1540,A9145*11+8,B9145))</f>
        <v/>
      </c>
      <c r="E9145" s="15" t="str">
        <f>IF(INDEX(Оценка!C$2:AF$1540,A9143*11+9,(B9145-1)*3+1)="","",INDEX(Оценка!C$2:AF$1540,A9143*11+9,(B9145-1)*3+1)&amp;" ("&amp;INDEX(Оценка!C$2:AF$1540,A9143*11+9,(B9145-1)*3+2)&amp;") ("&amp;INDEX(Оценка!C$2:AF$1540,A9143*11+9,(B9145-1)*3+3)&amp;")")</f>
        <v/>
      </c>
    </row>
    <row r="9146" spans="1:6" s="15" customFormat="1" x14ac:dyDescent="0.25">
      <c r="A9146" s="15">
        <v>99</v>
      </c>
      <c r="B9146" s="15">
        <v>4</v>
      </c>
      <c r="D9146" s="15" t="str">
        <f>IF(INDEX(Разделы!C$2:L$1540,A9146*11+9,B9146)="","","- "&amp;INDEX(Разделы!C$2:L$1540,A9146*11+9,B9146))</f>
        <v/>
      </c>
      <c r="E9146" s="15" t="str">
        <f>IF(INDEX(Оценка!C$2:AF$1540,A9144*11+10,(B9146-1)*3+1)="","",INDEX(Оценка!C$2:AF$1540,A9144*11+10,(B9146-1)*3+1)&amp;" ("&amp;INDEX(Оценка!C$2:AF$1540,A9144*11+10,(B9146-1)*3+2)&amp;") ("&amp;INDEX(Оценка!C$2:AF$1540,A9144*11+10,(B9146-1)*3+3)&amp;")")</f>
        <v/>
      </c>
    </row>
    <row r="9147" spans="1:6" s="15" customFormat="1" x14ac:dyDescent="0.25">
      <c r="A9147" s="15">
        <v>99</v>
      </c>
      <c r="B9147" s="15">
        <v>4</v>
      </c>
      <c r="D9147" s="15" t="str">
        <f>IF(INDEX(Разделы!C$2:L$1540,A9147*11+10,B9147)="","","- "&amp;INDEX(Разделы!C$2:L$1540,A9147*11+10,B9147))</f>
        <v/>
      </c>
    </row>
    <row r="9148" spans="1:6" s="15" customFormat="1" x14ac:dyDescent="0.25">
      <c r="A9148" s="15">
        <v>99</v>
      </c>
      <c r="B9148" s="15">
        <v>4</v>
      </c>
    </row>
    <row r="9149" spans="1:6" s="15" customFormat="1" x14ac:dyDescent="0.25">
      <c r="A9149" s="15">
        <v>99</v>
      </c>
      <c r="B9149" s="15">
        <v>5</v>
      </c>
      <c r="D9149" s="15" t="str">
        <f xml:space="preserve"> IF(INDEX(Разделы!C$2:L$1540,A9149*11+3,B9149)="","","= "&amp;INDEX(Разделы!C$2:L$1540,A9149*11+3,B9149)&amp;" ("&amp;INDEX(Разделы!C$2:L$1540,A9149*11+4,B9149)&amp;")")</f>
        <v/>
      </c>
      <c r="E9149" s="15" t="str">
        <f>IF(INDEX(Оценка!C$2:AF$1540,A9147*11+4,(B9149-1)*3+1)="","",INDEX(Оценка!C$2:AF$1540,A9147*11+4,(B9149-1)*3+1)&amp;" ("&amp;INDEX(Оценка!C$2:AF$1540,A9147*11+4,(B9149-1)*3+2)&amp;") ("&amp;INDEX(Оценка!C$2:AF$1540,A9147*11+4,(B9149-1)*3+3)&amp;")")</f>
        <v/>
      </c>
      <c r="F9149" s="15" t="str">
        <f>IF(INDEX(Содержание!C$2:L$1680,A9149*6+2,B9149)="","",INDEX(Содержание!C$2:L$1680,A9149*6+2,B9149))</f>
        <v/>
      </c>
    </row>
    <row r="9150" spans="1:6" s="15" customFormat="1" x14ac:dyDescent="0.25">
      <c r="A9150" s="15">
        <v>99</v>
      </c>
      <c r="B9150" s="15">
        <v>5</v>
      </c>
      <c r="E9150" s="15" t="str">
        <f>IF(INDEX(Оценка!C$2:AF$1540,A9148*11+5,(B9150-1)*3+1)="","",INDEX(Оценка!C$2:AF$1540,A9148*11+5,(B9150-1)*3+1)&amp;" ("&amp;INDEX(Оценка!C$2:AF$1540,A9148*11+5,(B9150-1)*3+2)&amp;") ("&amp;INDEX(Оценка!C$2:AF$1540,A9148*11+5,(B9150-1)*3+3)&amp;")")</f>
        <v/>
      </c>
    </row>
    <row r="9151" spans="1:6" s="15" customFormat="1" x14ac:dyDescent="0.25">
      <c r="A9151" s="15">
        <v>99</v>
      </c>
      <c r="B9151" s="15">
        <v>5</v>
      </c>
      <c r="D9151" s="15" t="str">
        <f>IF(INDEX(Разделы!C$2:L$1540,A9151*11+5,B9151)="","","- "&amp;INDEX(Разделы!C$2:L$1540,A9151*11+5,B9151))</f>
        <v/>
      </c>
      <c r="E9151" s="15" t="str">
        <f>IF(INDEX(Оценка!C$2:AF$1540,A9149*11+6,(B9151-1)*3+1)="","",INDEX(Оценка!C$2:AF$1540,A9149*11+6,(B9151-1)*3+1)&amp;" ("&amp;INDEX(Оценка!C$2:AF$1540,A9149*11+6,(B9151-1)*3+2)&amp;") ("&amp;INDEX(Оценка!C$2:AF$1540,A9149*11+6,(B9151-1)*3+3)&amp;")")</f>
        <v/>
      </c>
      <c r="F9151" s="15" t="str">
        <f>IF(INDEX(Содержание!C$2:L$1680,A9151*6+3,B9151)="","","= "&amp;INDEX(Содержание!C$2:L$1680,A9151*6+3,B9151)&amp;" "&amp;INDEX(Содержание!C$2:L$1680,A9153*6+4,B9153))</f>
        <v/>
      </c>
    </row>
    <row r="9152" spans="1:6" s="15" customFormat="1" x14ac:dyDescent="0.25">
      <c r="A9152" s="15">
        <v>99</v>
      </c>
      <c r="B9152" s="15">
        <v>5</v>
      </c>
      <c r="D9152" s="15" t="str">
        <f>IF(INDEX(Разделы!C$2:L$1540,A9152*11+6,B9152)="","","- "&amp;INDEX(Разделы!C$2:L$1540,A9152*11+6,B9152))</f>
        <v/>
      </c>
      <c r="E9152" s="15" t="str">
        <f>IF(INDEX(Оценка!C$2:AF$1540,A9150*11+7,(B9152-1)*3+1)="","",INDEX(Оценка!C$2:AF$1540,A9150*11+7,(B9152-1)*3+1)&amp;" ("&amp;INDEX(Оценка!C$2:AF$1540,A9150*11+7,(B9152-1)*3+2)&amp;") ("&amp;INDEX(Оценка!C$2:AF$1540,A9150*11+7,(B9152-1)*3+3)&amp;")")</f>
        <v/>
      </c>
    </row>
    <row r="9153" spans="1:6" s="15" customFormat="1" x14ac:dyDescent="0.25">
      <c r="A9153" s="15">
        <v>99</v>
      </c>
      <c r="B9153" s="15">
        <v>5</v>
      </c>
      <c r="D9153" s="15" t="str">
        <f>IF(INDEX(Разделы!C$2:L$1540,A9153*11+7,B9153)="","","- "&amp;INDEX(Разделы!C$2:L$1540,A9153*11+7,B9153))</f>
        <v/>
      </c>
      <c r="E9153" s="15" t="str">
        <f>IF(INDEX(Оценка!C$2:AF$1540,A9151*11+8,(B9153-1)*3+1)="","",INDEX(Оценка!C$2:AF$1540,A9151*11+8,(B9153-1)*3+1)&amp;" ("&amp;INDEX(Оценка!C$2:AF$1540,A9151*11+8,(B9153-1)*3+2)&amp;") ("&amp;INDEX(Оценка!C$2:AF$1540,A9151*11+8,(B9153-1)*3+3)&amp;")")</f>
        <v/>
      </c>
      <c r="F9153" s="15" t="str">
        <f>IF(INDEX(Содержание!C$2:L$1680,A9153*6+5,B9153)="","",INDEX(Содержание!C$2:L$1680,A9153*6+5,B9153))</f>
        <v/>
      </c>
    </row>
    <row r="9154" spans="1:6" s="15" customFormat="1" x14ac:dyDescent="0.25">
      <c r="A9154" s="15">
        <v>99</v>
      </c>
      <c r="B9154" s="15">
        <v>5</v>
      </c>
      <c r="D9154" s="15" t="str">
        <f>IF(INDEX(Разделы!C$2:L$1540,A9154*11+8,B9154)="","","- "&amp;INDEX(Разделы!C$2:L$1540,A9154*11+8,B9154))</f>
        <v/>
      </c>
      <c r="E9154" s="15" t="str">
        <f>IF(INDEX(Оценка!C$2:AF$1540,A9152*11+9,(B9154-1)*3+1)="","",INDEX(Оценка!C$2:AF$1540,A9152*11+9,(B9154-1)*3+1)&amp;" ("&amp;INDEX(Оценка!C$2:AF$1540,A9152*11+9,(B9154-1)*3+2)&amp;") ("&amp;INDEX(Оценка!C$2:AF$1540,A9152*11+9,(B9154-1)*3+3)&amp;")")</f>
        <v/>
      </c>
    </row>
    <row r="9155" spans="1:6" s="15" customFormat="1" x14ac:dyDescent="0.25">
      <c r="A9155" s="15">
        <v>99</v>
      </c>
      <c r="B9155" s="15">
        <v>5</v>
      </c>
      <c r="D9155" s="15" t="str">
        <f>IF(INDEX(Разделы!C$2:L$1540,A9155*11+9,B9155)="","","- "&amp;INDEX(Разделы!C$2:L$1540,A9155*11+9,B9155))</f>
        <v/>
      </c>
      <c r="E9155" s="15" t="str">
        <f>IF(INDEX(Оценка!C$2:AF$1540,A9153*11+10,(B9155-1)*3+1)="","",INDEX(Оценка!C$2:AF$1540,A9153*11+10,(B9155-1)*3+1)&amp;" ("&amp;INDEX(Оценка!C$2:AF$1540,A9153*11+10,(B9155-1)*3+2)&amp;") ("&amp;INDEX(Оценка!C$2:AF$1540,A9153*11+10,(B9155-1)*3+3)&amp;")")</f>
        <v/>
      </c>
    </row>
    <row r="9156" spans="1:6" s="15" customFormat="1" x14ac:dyDescent="0.25">
      <c r="A9156" s="15">
        <v>99</v>
      </c>
      <c r="B9156" s="15">
        <v>5</v>
      </c>
      <c r="D9156" s="15" t="str">
        <f>IF(INDEX(Разделы!C$2:L$1540,A9156*11+10,B9156)="","","- "&amp;INDEX(Разделы!C$2:L$1540,A9156*11+10,B9156))</f>
        <v/>
      </c>
    </row>
    <row r="9157" spans="1:6" s="15" customFormat="1" x14ac:dyDescent="0.25">
      <c r="A9157" s="15">
        <v>99</v>
      </c>
      <c r="B9157" s="15">
        <v>5</v>
      </c>
    </row>
    <row r="9158" spans="1:6" s="15" customFormat="1" x14ac:dyDescent="0.25">
      <c r="A9158" s="15">
        <v>99</v>
      </c>
      <c r="B9158" s="15">
        <v>6</v>
      </c>
      <c r="D9158" s="15" t="str">
        <f xml:space="preserve"> IF(INDEX(Разделы!C$2:L$1540,A9158*11+3,B9158)="","","= "&amp;INDEX(Разделы!C$2:L$1540,A9158*11+3,B9158)&amp;" ("&amp;INDEX(Разделы!C$2:L$1540,A9158*11+4,B9158)&amp;")")</f>
        <v/>
      </c>
      <c r="E9158" s="15" t="str">
        <f>IF(INDEX(Оценка!C$2:AF$1540,A9156*11+4,(B9158-1)*3+1)="","",INDEX(Оценка!C$2:AF$1540,A9156*11+4,(B9158-1)*3+1)&amp;" ("&amp;INDEX(Оценка!C$2:AF$1540,A9156*11+4,(B9158-1)*3+2)&amp;") ("&amp;INDEX(Оценка!C$2:AF$1540,A9156*11+4,(B9158-1)*3+3)&amp;")")</f>
        <v/>
      </c>
      <c r="F9158" s="15" t="str">
        <f>IF(INDEX(Содержание!C$2:L$1680,A9158*6+2,B9158)="","",INDEX(Содержание!C$2:L$1680,A9158*6+2,B9158))</f>
        <v/>
      </c>
    </row>
    <row r="9159" spans="1:6" s="15" customFormat="1" x14ac:dyDescent="0.25">
      <c r="A9159" s="15">
        <v>99</v>
      </c>
      <c r="B9159" s="15">
        <v>6</v>
      </c>
      <c r="E9159" s="15" t="str">
        <f>IF(INDEX(Оценка!C$2:AF$1540,A9157*11+5,(B9159-1)*3+1)="","",INDEX(Оценка!C$2:AF$1540,A9157*11+5,(B9159-1)*3+1)&amp;" ("&amp;INDEX(Оценка!C$2:AF$1540,A9157*11+5,(B9159-1)*3+2)&amp;") ("&amp;INDEX(Оценка!C$2:AF$1540,A9157*11+5,(B9159-1)*3+3)&amp;")")</f>
        <v/>
      </c>
    </row>
    <row r="9160" spans="1:6" s="15" customFormat="1" x14ac:dyDescent="0.25">
      <c r="A9160" s="15">
        <v>99</v>
      </c>
      <c r="B9160" s="15">
        <v>6</v>
      </c>
      <c r="D9160" s="15" t="str">
        <f>IF(INDEX(Разделы!C$2:L$1540,A9160*11+5,B9160)="","","- "&amp;INDEX(Разделы!C$2:L$1540,A9160*11+5,B9160))</f>
        <v/>
      </c>
      <c r="E9160" s="15" t="str">
        <f>IF(INDEX(Оценка!C$2:AF$1540,A9158*11+6,(B9160-1)*3+1)="","",INDEX(Оценка!C$2:AF$1540,A9158*11+6,(B9160-1)*3+1)&amp;" ("&amp;INDEX(Оценка!C$2:AF$1540,A9158*11+6,(B9160-1)*3+2)&amp;") ("&amp;INDEX(Оценка!C$2:AF$1540,A9158*11+6,(B9160-1)*3+3)&amp;")")</f>
        <v/>
      </c>
      <c r="F9160" s="15" t="str">
        <f>IF(INDEX(Содержание!C$2:L$1680,A9160*6+3,B9160)="","","= "&amp;INDEX(Содержание!C$2:L$1680,A9160*6+3,B9160)&amp;" "&amp;INDEX(Содержание!C$2:L$1680,A9162*6+4,B9162))</f>
        <v/>
      </c>
    </row>
    <row r="9161" spans="1:6" s="15" customFormat="1" x14ac:dyDescent="0.25">
      <c r="A9161" s="15">
        <v>99</v>
      </c>
      <c r="B9161" s="15">
        <v>6</v>
      </c>
      <c r="D9161" s="15" t="str">
        <f>IF(INDEX(Разделы!C$2:L$1540,A9161*11+6,B9161)="","","- "&amp;INDEX(Разделы!C$2:L$1540,A9161*11+6,B9161))</f>
        <v/>
      </c>
      <c r="E9161" s="15" t="str">
        <f>IF(INDEX(Оценка!C$2:AF$1540,A9159*11+7,(B9161-1)*3+1)="","",INDEX(Оценка!C$2:AF$1540,A9159*11+7,(B9161-1)*3+1)&amp;" ("&amp;INDEX(Оценка!C$2:AF$1540,A9159*11+7,(B9161-1)*3+2)&amp;") ("&amp;INDEX(Оценка!C$2:AF$1540,A9159*11+7,(B9161-1)*3+3)&amp;")")</f>
        <v/>
      </c>
    </row>
    <row r="9162" spans="1:6" s="15" customFormat="1" x14ac:dyDescent="0.25">
      <c r="A9162" s="15">
        <v>99</v>
      </c>
      <c r="B9162" s="15">
        <v>6</v>
      </c>
      <c r="D9162" s="15" t="str">
        <f>IF(INDEX(Разделы!C$2:L$1540,A9162*11+7,B9162)="","","- "&amp;INDEX(Разделы!C$2:L$1540,A9162*11+7,B9162))</f>
        <v/>
      </c>
      <c r="E9162" s="15" t="str">
        <f>IF(INDEX(Оценка!C$2:AF$1540,A9160*11+8,(B9162-1)*3+1)="","",INDEX(Оценка!C$2:AF$1540,A9160*11+8,(B9162-1)*3+1)&amp;" ("&amp;INDEX(Оценка!C$2:AF$1540,A9160*11+8,(B9162-1)*3+2)&amp;") ("&amp;INDEX(Оценка!C$2:AF$1540,A9160*11+8,(B9162-1)*3+3)&amp;")")</f>
        <v/>
      </c>
      <c r="F9162" s="15" t="str">
        <f>IF(INDEX(Содержание!C$2:L$1680,A9162*6+5,B9162)="","",INDEX(Содержание!C$2:L$1680,A9162*6+5,B9162))</f>
        <v/>
      </c>
    </row>
    <row r="9163" spans="1:6" s="15" customFormat="1" x14ac:dyDescent="0.25">
      <c r="A9163" s="15">
        <v>99</v>
      </c>
      <c r="B9163" s="15">
        <v>6</v>
      </c>
      <c r="D9163" s="15" t="str">
        <f>IF(INDEX(Разделы!C$2:L$1540,A9163*11+8,B9163)="","","- "&amp;INDEX(Разделы!C$2:L$1540,A9163*11+8,B9163))</f>
        <v/>
      </c>
      <c r="E9163" s="15" t="str">
        <f>IF(INDEX(Оценка!C$2:AF$1540,A9161*11+9,(B9163-1)*3+1)="","",INDEX(Оценка!C$2:AF$1540,A9161*11+9,(B9163-1)*3+1)&amp;" ("&amp;INDEX(Оценка!C$2:AF$1540,A9161*11+9,(B9163-1)*3+2)&amp;") ("&amp;INDEX(Оценка!C$2:AF$1540,A9161*11+9,(B9163-1)*3+3)&amp;")")</f>
        <v/>
      </c>
    </row>
    <row r="9164" spans="1:6" s="15" customFormat="1" x14ac:dyDescent="0.25">
      <c r="A9164" s="15">
        <v>99</v>
      </c>
      <c r="B9164" s="15">
        <v>6</v>
      </c>
      <c r="D9164" s="15" t="str">
        <f>IF(INDEX(Разделы!C$2:L$1540,A9164*11+9,B9164)="","","- "&amp;INDEX(Разделы!C$2:L$1540,A9164*11+9,B9164))</f>
        <v/>
      </c>
      <c r="E9164" s="15" t="str">
        <f>IF(INDEX(Оценка!C$2:AF$1540,A9162*11+10,(B9164-1)*3+1)="","",INDEX(Оценка!C$2:AF$1540,A9162*11+10,(B9164-1)*3+1)&amp;" ("&amp;INDEX(Оценка!C$2:AF$1540,A9162*11+10,(B9164-1)*3+2)&amp;") ("&amp;INDEX(Оценка!C$2:AF$1540,A9162*11+10,(B9164-1)*3+3)&amp;")")</f>
        <v/>
      </c>
    </row>
    <row r="9165" spans="1:6" s="15" customFormat="1" x14ac:dyDescent="0.25">
      <c r="A9165" s="15">
        <v>99</v>
      </c>
      <c r="B9165" s="15">
        <v>6</v>
      </c>
      <c r="D9165" s="15" t="str">
        <f>IF(INDEX(Разделы!C$2:L$1540,A9165*11+10,B9165)="","","- "&amp;INDEX(Разделы!C$2:L$1540,A9165*11+10,B9165))</f>
        <v/>
      </c>
    </row>
    <row r="9166" spans="1:6" s="15" customFormat="1" x14ac:dyDescent="0.25">
      <c r="A9166" s="15">
        <v>99</v>
      </c>
      <c r="B9166" s="15">
        <v>6</v>
      </c>
    </row>
    <row r="9167" spans="1:6" s="15" customFormat="1" x14ac:dyDescent="0.25">
      <c r="A9167" s="15">
        <v>99</v>
      </c>
      <c r="B9167" s="15">
        <v>7</v>
      </c>
      <c r="D9167" s="15" t="str">
        <f xml:space="preserve"> IF(INDEX(Разделы!C$2:L$1540,A9167*11+3,B9167)="","","= "&amp;INDEX(Разделы!C$2:L$1540,A9167*11+3,B9167)&amp;" ("&amp;INDEX(Разделы!C$2:L$1540,A9167*11+4,B9167)&amp;")")</f>
        <v/>
      </c>
      <c r="E9167" s="15" t="str">
        <f>IF(INDEX(Оценка!C$2:AF$1540,A9165*11+4,(B9167-1)*3+1)="","",INDEX(Оценка!C$2:AF$1540,A9165*11+4,(B9167-1)*3+1)&amp;" ("&amp;INDEX(Оценка!C$2:AF$1540,A9165*11+4,(B9167-1)*3+2)&amp;") ("&amp;INDEX(Оценка!C$2:AF$1540,A9165*11+4,(B9167-1)*3+3)&amp;")")</f>
        <v/>
      </c>
      <c r="F9167" s="15" t="str">
        <f>IF(INDEX(Содержание!C$2:L$1680,A9167*6+2,B9167)="","",INDEX(Содержание!C$2:L$1680,A9167*6+2,B9167))</f>
        <v/>
      </c>
    </row>
    <row r="9168" spans="1:6" s="15" customFormat="1" x14ac:dyDescent="0.25">
      <c r="A9168" s="15">
        <v>99</v>
      </c>
      <c r="B9168" s="15">
        <v>7</v>
      </c>
      <c r="E9168" s="15" t="str">
        <f>IF(INDEX(Оценка!C$2:AF$1540,A9166*11+5,(B9168-1)*3+1)="","",INDEX(Оценка!C$2:AF$1540,A9166*11+5,(B9168-1)*3+1)&amp;" ("&amp;INDEX(Оценка!C$2:AF$1540,A9166*11+5,(B9168-1)*3+2)&amp;") ("&amp;INDEX(Оценка!C$2:AF$1540,A9166*11+5,(B9168-1)*3+3)&amp;")")</f>
        <v/>
      </c>
    </row>
    <row r="9169" spans="1:6" s="15" customFormat="1" x14ac:dyDescent="0.25">
      <c r="A9169" s="15">
        <v>99</v>
      </c>
      <c r="B9169" s="15">
        <v>7</v>
      </c>
      <c r="D9169" s="15" t="str">
        <f>IF(INDEX(Разделы!C$2:L$1540,A9169*11+5,B9169)="","","- "&amp;INDEX(Разделы!C$2:L$1540,A9169*11+5,B9169))</f>
        <v/>
      </c>
      <c r="E9169" s="15" t="str">
        <f>IF(INDEX(Оценка!C$2:AF$1540,A9167*11+6,(B9169-1)*3+1)="","",INDEX(Оценка!C$2:AF$1540,A9167*11+6,(B9169-1)*3+1)&amp;" ("&amp;INDEX(Оценка!C$2:AF$1540,A9167*11+6,(B9169-1)*3+2)&amp;") ("&amp;INDEX(Оценка!C$2:AF$1540,A9167*11+6,(B9169-1)*3+3)&amp;")")</f>
        <v/>
      </c>
      <c r="F9169" s="15" t="str">
        <f>IF(INDEX(Содержание!C$2:L$1680,A9169*6+3,B9169)="","","= "&amp;INDEX(Содержание!C$2:L$1680,A9169*6+3,B9169)&amp;" "&amp;INDEX(Содержание!C$2:L$1680,A9171*6+4,B9171))</f>
        <v/>
      </c>
    </row>
    <row r="9170" spans="1:6" s="15" customFormat="1" x14ac:dyDescent="0.25">
      <c r="A9170" s="15">
        <v>99</v>
      </c>
      <c r="B9170" s="15">
        <v>7</v>
      </c>
      <c r="D9170" s="15" t="str">
        <f>IF(INDEX(Разделы!C$2:L$1540,A9170*11+6,B9170)="","","- "&amp;INDEX(Разделы!C$2:L$1540,A9170*11+6,B9170))</f>
        <v/>
      </c>
      <c r="E9170" s="15" t="str">
        <f>IF(INDEX(Оценка!C$2:AF$1540,A9168*11+7,(B9170-1)*3+1)="","",INDEX(Оценка!C$2:AF$1540,A9168*11+7,(B9170-1)*3+1)&amp;" ("&amp;INDEX(Оценка!C$2:AF$1540,A9168*11+7,(B9170-1)*3+2)&amp;") ("&amp;INDEX(Оценка!C$2:AF$1540,A9168*11+7,(B9170-1)*3+3)&amp;")")</f>
        <v/>
      </c>
    </row>
    <row r="9171" spans="1:6" s="15" customFormat="1" x14ac:dyDescent="0.25">
      <c r="A9171" s="15">
        <v>99</v>
      </c>
      <c r="B9171" s="15">
        <v>7</v>
      </c>
      <c r="D9171" s="15" t="str">
        <f>IF(INDEX(Разделы!C$2:L$1540,A9171*11+7,B9171)="","","- "&amp;INDEX(Разделы!C$2:L$1540,A9171*11+7,B9171))</f>
        <v/>
      </c>
      <c r="E9171" s="15" t="str">
        <f>IF(INDEX(Оценка!C$2:AF$1540,A9169*11+8,(B9171-1)*3+1)="","",INDEX(Оценка!C$2:AF$1540,A9169*11+8,(B9171-1)*3+1)&amp;" ("&amp;INDEX(Оценка!C$2:AF$1540,A9169*11+8,(B9171-1)*3+2)&amp;") ("&amp;INDEX(Оценка!C$2:AF$1540,A9169*11+8,(B9171-1)*3+3)&amp;")")</f>
        <v/>
      </c>
      <c r="F9171" s="15" t="str">
        <f>IF(INDEX(Содержание!C$2:L$1680,A9171*6+5,B9171)="","",INDEX(Содержание!C$2:L$1680,A9171*6+5,B9171))</f>
        <v/>
      </c>
    </row>
    <row r="9172" spans="1:6" s="15" customFormat="1" x14ac:dyDescent="0.25">
      <c r="A9172" s="15">
        <v>99</v>
      </c>
      <c r="B9172" s="15">
        <v>7</v>
      </c>
      <c r="D9172" s="15" t="str">
        <f>IF(INDEX(Разделы!C$2:L$1540,A9172*11+8,B9172)="","","- "&amp;INDEX(Разделы!C$2:L$1540,A9172*11+8,B9172))</f>
        <v/>
      </c>
      <c r="E9172" s="15" t="str">
        <f>IF(INDEX(Оценка!C$2:AF$1540,A9170*11+9,(B9172-1)*3+1)="","",INDEX(Оценка!C$2:AF$1540,A9170*11+9,(B9172-1)*3+1)&amp;" ("&amp;INDEX(Оценка!C$2:AF$1540,A9170*11+9,(B9172-1)*3+2)&amp;") ("&amp;INDEX(Оценка!C$2:AF$1540,A9170*11+9,(B9172-1)*3+3)&amp;")")</f>
        <v/>
      </c>
    </row>
    <row r="9173" spans="1:6" s="15" customFormat="1" x14ac:dyDescent="0.25">
      <c r="A9173" s="15">
        <v>99</v>
      </c>
      <c r="B9173" s="15">
        <v>7</v>
      </c>
      <c r="D9173" s="15" t="str">
        <f>IF(INDEX(Разделы!C$2:L$1540,A9173*11+9,B9173)="","","- "&amp;INDEX(Разделы!C$2:L$1540,A9173*11+9,B9173))</f>
        <v/>
      </c>
      <c r="E9173" s="15" t="str">
        <f>IF(INDEX(Оценка!C$2:AF$1540,A9171*11+10,(B9173-1)*3+1)="","",INDEX(Оценка!C$2:AF$1540,A9171*11+10,(B9173-1)*3+1)&amp;" ("&amp;INDEX(Оценка!C$2:AF$1540,A9171*11+10,(B9173-1)*3+2)&amp;") ("&amp;INDEX(Оценка!C$2:AF$1540,A9171*11+10,(B9173-1)*3+3)&amp;")")</f>
        <v/>
      </c>
    </row>
    <row r="9174" spans="1:6" s="15" customFormat="1" x14ac:dyDescent="0.25">
      <c r="A9174" s="15">
        <v>99</v>
      </c>
      <c r="B9174" s="15">
        <v>7</v>
      </c>
      <c r="D9174" s="15" t="str">
        <f>IF(INDEX(Разделы!C$2:L$1540,A9174*11+10,B9174)="","","- "&amp;INDEX(Разделы!C$2:L$1540,A9174*11+10,B9174))</f>
        <v/>
      </c>
    </row>
    <row r="9175" spans="1:6" s="15" customFormat="1" x14ac:dyDescent="0.25">
      <c r="A9175" s="15">
        <v>99</v>
      </c>
      <c r="B9175" s="15">
        <v>7</v>
      </c>
    </row>
    <row r="9176" spans="1:6" s="15" customFormat="1" x14ac:dyDescent="0.25">
      <c r="A9176" s="15">
        <v>99</v>
      </c>
      <c r="B9176" s="15">
        <v>8</v>
      </c>
      <c r="D9176" s="15" t="str">
        <f xml:space="preserve"> IF(INDEX(Разделы!C$2:L$1540,A9176*11+3,B9176)="","","= "&amp;INDEX(Разделы!C$2:L$1540,A9176*11+3,B9176)&amp;" ("&amp;INDEX(Разделы!C$2:L$1540,A9176*11+4,B9176)&amp;")")</f>
        <v/>
      </c>
      <c r="E9176" s="15" t="str">
        <f>IF(INDEX(Оценка!C$2:AF$1540,A9174*11+4,(B9176-1)*3+1)="","",INDEX(Оценка!C$2:AF$1540,A9174*11+4,(B9176-1)*3+1)&amp;" ("&amp;INDEX(Оценка!C$2:AF$1540,A9174*11+4,(B9176-1)*3+2)&amp;") ("&amp;INDEX(Оценка!C$2:AF$1540,A9174*11+4,(B9176-1)*3+3)&amp;")")</f>
        <v/>
      </c>
      <c r="F9176" s="15" t="str">
        <f>IF(INDEX(Содержание!C$2:L$1680,A9176*6+2,B9176)="","",INDEX(Содержание!C$2:L$1680,A9176*6+2,B9176))</f>
        <v/>
      </c>
    </row>
    <row r="9177" spans="1:6" s="15" customFormat="1" x14ac:dyDescent="0.25">
      <c r="A9177" s="15">
        <v>99</v>
      </c>
      <c r="B9177" s="15">
        <v>8</v>
      </c>
      <c r="E9177" s="15" t="str">
        <f>IF(INDEX(Оценка!C$2:AF$1540,A9175*11+5,(B9177-1)*3+1)="","",INDEX(Оценка!C$2:AF$1540,A9175*11+5,(B9177-1)*3+1)&amp;" ("&amp;INDEX(Оценка!C$2:AF$1540,A9175*11+5,(B9177-1)*3+2)&amp;") ("&amp;INDEX(Оценка!C$2:AF$1540,A9175*11+5,(B9177-1)*3+3)&amp;")")</f>
        <v/>
      </c>
    </row>
    <row r="9178" spans="1:6" s="15" customFormat="1" x14ac:dyDescent="0.25">
      <c r="A9178" s="15">
        <v>99</v>
      </c>
      <c r="B9178" s="15">
        <v>8</v>
      </c>
      <c r="D9178" s="15" t="str">
        <f>IF(INDEX(Разделы!C$2:L$1540,A9178*11+5,B9178)="","","- "&amp;INDEX(Разделы!C$2:L$1540,A9178*11+5,B9178))</f>
        <v/>
      </c>
      <c r="E9178" s="15" t="str">
        <f>IF(INDEX(Оценка!C$2:AF$1540,A9176*11+6,(B9178-1)*3+1)="","",INDEX(Оценка!C$2:AF$1540,A9176*11+6,(B9178-1)*3+1)&amp;" ("&amp;INDEX(Оценка!C$2:AF$1540,A9176*11+6,(B9178-1)*3+2)&amp;") ("&amp;INDEX(Оценка!C$2:AF$1540,A9176*11+6,(B9178-1)*3+3)&amp;")")</f>
        <v/>
      </c>
      <c r="F9178" s="15" t="str">
        <f>IF(INDEX(Содержание!C$2:L$1680,A9178*6+3,B9178)="","","= "&amp;INDEX(Содержание!C$2:L$1680,A9178*6+3,B9178)&amp;" "&amp;INDEX(Содержание!C$2:L$1680,A9180*6+4,B9180))</f>
        <v/>
      </c>
    </row>
    <row r="9179" spans="1:6" s="15" customFormat="1" x14ac:dyDescent="0.25">
      <c r="A9179" s="15">
        <v>99</v>
      </c>
      <c r="B9179" s="15">
        <v>8</v>
      </c>
      <c r="D9179" s="15" t="str">
        <f>IF(INDEX(Разделы!C$2:L$1540,A9179*11+6,B9179)="","","- "&amp;INDEX(Разделы!C$2:L$1540,A9179*11+6,B9179))</f>
        <v/>
      </c>
      <c r="E9179" s="15" t="str">
        <f>IF(INDEX(Оценка!C$2:AF$1540,A9177*11+7,(B9179-1)*3+1)="","",INDEX(Оценка!C$2:AF$1540,A9177*11+7,(B9179-1)*3+1)&amp;" ("&amp;INDEX(Оценка!C$2:AF$1540,A9177*11+7,(B9179-1)*3+2)&amp;") ("&amp;INDEX(Оценка!C$2:AF$1540,A9177*11+7,(B9179-1)*3+3)&amp;")")</f>
        <v/>
      </c>
    </row>
    <row r="9180" spans="1:6" s="15" customFormat="1" x14ac:dyDescent="0.25">
      <c r="A9180" s="15">
        <v>99</v>
      </c>
      <c r="B9180" s="15">
        <v>8</v>
      </c>
      <c r="D9180" s="15" t="str">
        <f>IF(INDEX(Разделы!C$2:L$1540,A9180*11+7,B9180)="","","- "&amp;INDEX(Разделы!C$2:L$1540,A9180*11+7,B9180))</f>
        <v/>
      </c>
      <c r="E9180" s="15" t="str">
        <f>IF(INDEX(Оценка!C$2:AF$1540,A9178*11+8,(B9180-1)*3+1)="","",INDEX(Оценка!C$2:AF$1540,A9178*11+8,(B9180-1)*3+1)&amp;" ("&amp;INDEX(Оценка!C$2:AF$1540,A9178*11+8,(B9180-1)*3+2)&amp;") ("&amp;INDEX(Оценка!C$2:AF$1540,A9178*11+8,(B9180-1)*3+3)&amp;")")</f>
        <v/>
      </c>
      <c r="F9180" s="15" t="str">
        <f>IF(INDEX(Содержание!C$2:L$1680,A9180*6+5,B9180)="","",INDEX(Содержание!C$2:L$1680,A9180*6+5,B9180))</f>
        <v/>
      </c>
    </row>
    <row r="9181" spans="1:6" s="15" customFormat="1" x14ac:dyDescent="0.25">
      <c r="A9181" s="15">
        <v>99</v>
      </c>
      <c r="B9181" s="15">
        <v>8</v>
      </c>
      <c r="D9181" s="15" t="str">
        <f>IF(INDEX(Разделы!C$2:L$1540,A9181*11+8,B9181)="","","- "&amp;INDEX(Разделы!C$2:L$1540,A9181*11+8,B9181))</f>
        <v/>
      </c>
      <c r="E9181" s="15" t="str">
        <f>IF(INDEX(Оценка!C$2:AF$1540,A9179*11+9,(B9181-1)*3+1)="","",INDEX(Оценка!C$2:AF$1540,A9179*11+9,(B9181-1)*3+1)&amp;" ("&amp;INDEX(Оценка!C$2:AF$1540,A9179*11+9,(B9181-1)*3+2)&amp;") ("&amp;INDEX(Оценка!C$2:AF$1540,A9179*11+9,(B9181-1)*3+3)&amp;")")</f>
        <v/>
      </c>
    </row>
    <row r="9182" spans="1:6" s="15" customFormat="1" x14ac:dyDescent="0.25">
      <c r="A9182" s="15">
        <v>99</v>
      </c>
      <c r="B9182" s="15">
        <v>8</v>
      </c>
      <c r="D9182" s="15" t="str">
        <f>IF(INDEX(Разделы!C$2:L$1540,A9182*11+9,B9182)="","","- "&amp;INDEX(Разделы!C$2:L$1540,A9182*11+9,B9182))</f>
        <v/>
      </c>
      <c r="E9182" s="15" t="str">
        <f>IF(INDEX(Оценка!C$2:AF$1540,A9180*11+10,(B9182-1)*3+1)="","",INDEX(Оценка!C$2:AF$1540,A9180*11+10,(B9182-1)*3+1)&amp;" ("&amp;INDEX(Оценка!C$2:AF$1540,A9180*11+10,(B9182-1)*3+2)&amp;") ("&amp;INDEX(Оценка!C$2:AF$1540,A9180*11+10,(B9182-1)*3+3)&amp;")")</f>
        <v/>
      </c>
    </row>
    <row r="9183" spans="1:6" s="15" customFormat="1" x14ac:dyDescent="0.25">
      <c r="A9183" s="15">
        <v>99</v>
      </c>
      <c r="B9183" s="15">
        <v>8</v>
      </c>
      <c r="D9183" s="15" t="str">
        <f>IF(INDEX(Разделы!C$2:L$1540,A9183*11+10,B9183)="","","- "&amp;INDEX(Разделы!C$2:L$1540,A9183*11+10,B9183))</f>
        <v/>
      </c>
    </row>
    <row r="9184" spans="1:6" s="15" customFormat="1" x14ac:dyDescent="0.25">
      <c r="A9184" s="15">
        <v>99</v>
      </c>
      <c r="B9184" s="15">
        <v>8</v>
      </c>
    </row>
    <row r="9185" spans="1:6" s="15" customFormat="1" x14ac:dyDescent="0.25">
      <c r="A9185" s="15">
        <v>99</v>
      </c>
      <c r="B9185" s="15">
        <v>9</v>
      </c>
      <c r="D9185" s="15" t="str">
        <f xml:space="preserve"> IF(INDEX(Разделы!C$2:L$1540,A9185*11+3,B9185)="","","= "&amp;INDEX(Разделы!C$2:L$1540,A9185*11+3,B9185)&amp;" ("&amp;INDEX(Разделы!C$2:L$1540,A9185*11+4,B9185)&amp;")")</f>
        <v/>
      </c>
      <c r="E9185" s="15" t="str">
        <f>IF(INDEX(Оценка!C$2:AF$1540,A9183*11+4,(B9185-1)*3+1)="","",INDEX(Оценка!C$2:AF$1540,A9183*11+4,(B9185-1)*3+1)&amp;" ("&amp;INDEX(Оценка!C$2:AF$1540,A9183*11+4,(B9185-1)*3+2)&amp;") ("&amp;INDEX(Оценка!C$2:AF$1540,A9183*11+4,(B9185-1)*3+3)&amp;")")</f>
        <v/>
      </c>
      <c r="F9185" s="15" t="str">
        <f>IF(INDEX(Содержание!C$2:L$1680,A9185*6+2,B9185)="","",INDEX(Содержание!C$2:L$1680,A9185*6+2,B9185))</f>
        <v/>
      </c>
    </row>
    <row r="9186" spans="1:6" s="15" customFormat="1" x14ac:dyDescent="0.25">
      <c r="A9186" s="15">
        <v>99</v>
      </c>
      <c r="B9186" s="15">
        <v>9</v>
      </c>
      <c r="E9186" s="15" t="str">
        <f>IF(INDEX(Оценка!C$2:AF$1540,A9184*11+5,(B9186-1)*3+1)="","",INDEX(Оценка!C$2:AF$1540,A9184*11+5,(B9186-1)*3+1)&amp;" ("&amp;INDEX(Оценка!C$2:AF$1540,A9184*11+5,(B9186-1)*3+2)&amp;") ("&amp;INDEX(Оценка!C$2:AF$1540,A9184*11+5,(B9186-1)*3+3)&amp;")")</f>
        <v/>
      </c>
    </row>
    <row r="9187" spans="1:6" s="15" customFormat="1" x14ac:dyDescent="0.25">
      <c r="A9187" s="15">
        <v>99</v>
      </c>
      <c r="B9187" s="15">
        <v>9</v>
      </c>
      <c r="D9187" s="15" t="str">
        <f>IF(INDEX(Разделы!C$2:L$1540,A9187*11+5,B9187)="","","- "&amp;INDEX(Разделы!C$2:L$1540,A9187*11+5,B9187))</f>
        <v/>
      </c>
      <c r="E9187" s="15" t="str">
        <f>IF(INDEX(Оценка!C$2:AF$1540,A9185*11+6,(B9187-1)*3+1)="","",INDEX(Оценка!C$2:AF$1540,A9185*11+6,(B9187-1)*3+1)&amp;" ("&amp;INDEX(Оценка!C$2:AF$1540,A9185*11+6,(B9187-1)*3+2)&amp;") ("&amp;INDEX(Оценка!C$2:AF$1540,A9185*11+6,(B9187-1)*3+3)&amp;")")</f>
        <v/>
      </c>
      <c r="F9187" s="15" t="str">
        <f>IF(INDEX(Содержание!C$2:L$1680,A9187*6+3,B9187)="","","= "&amp;INDEX(Содержание!C$2:L$1680,A9187*6+3,B9187)&amp;" "&amp;INDEX(Содержание!C$2:L$1680,A9189*6+4,B9189))</f>
        <v/>
      </c>
    </row>
    <row r="9188" spans="1:6" s="15" customFormat="1" x14ac:dyDescent="0.25">
      <c r="A9188" s="15">
        <v>99</v>
      </c>
      <c r="B9188" s="15">
        <v>9</v>
      </c>
      <c r="D9188" s="15" t="str">
        <f>IF(INDEX(Разделы!C$2:L$1540,A9188*11+6,B9188)="","","- "&amp;INDEX(Разделы!C$2:L$1540,A9188*11+6,B9188))</f>
        <v/>
      </c>
      <c r="E9188" s="15" t="str">
        <f>IF(INDEX(Оценка!C$2:AF$1540,A9186*11+7,(B9188-1)*3+1)="","",INDEX(Оценка!C$2:AF$1540,A9186*11+7,(B9188-1)*3+1)&amp;" ("&amp;INDEX(Оценка!C$2:AF$1540,A9186*11+7,(B9188-1)*3+2)&amp;") ("&amp;INDEX(Оценка!C$2:AF$1540,A9186*11+7,(B9188-1)*3+3)&amp;")")</f>
        <v/>
      </c>
    </row>
    <row r="9189" spans="1:6" s="15" customFormat="1" x14ac:dyDescent="0.25">
      <c r="A9189" s="15">
        <v>99</v>
      </c>
      <c r="B9189" s="15">
        <v>9</v>
      </c>
      <c r="D9189" s="15" t="str">
        <f>IF(INDEX(Разделы!C$2:L$1540,A9189*11+7,B9189)="","","- "&amp;INDEX(Разделы!C$2:L$1540,A9189*11+7,B9189))</f>
        <v/>
      </c>
      <c r="E9189" s="15" t="str">
        <f>IF(INDEX(Оценка!C$2:AF$1540,A9187*11+8,(B9189-1)*3+1)="","",INDEX(Оценка!C$2:AF$1540,A9187*11+8,(B9189-1)*3+1)&amp;" ("&amp;INDEX(Оценка!C$2:AF$1540,A9187*11+8,(B9189-1)*3+2)&amp;") ("&amp;INDEX(Оценка!C$2:AF$1540,A9187*11+8,(B9189-1)*3+3)&amp;")")</f>
        <v/>
      </c>
      <c r="F9189" s="15" t="str">
        <f>IF(INDEX(Содержание!C$2:L$1680,A9189*6+5,B9189)="","",INDEX(Содержание!C$2:L$1680,A9189*6+5,B9189))</f>
        <v/>
      </c>
    </row>
    <row r="9190" spans="1:6" s="15" customFormat="1" x14ac:dyDescent="0.25">
      <c r="A9190" s="15">
        <v>99</v>
      </c>
      <c r="B9190" s="15">
        <v>9</v>
      </c>
      <c r="D9190" s="15" t="str">
        <f>IF(INDEX(Разделы!C$2:L$1540,A9190*11+8,B9190)="","","- "&amp;INDEX(Разделы!C$2:L$1540,A9190*11+8,B9190))</f>
        <v/>
      </c>
      <c r="E9190" s="15" t="str">
        <f>IF(INDEX(Оценка!C$2:AF$1540,A9188*11+9,(B9190-1)*3+1)="","",INDEX(Оценка!C$2:AF$1540,A9188*11+9,(B9190-1)*3+1)&amp;" ("&amp;INDEX(Оценка!C$2:AF$1540,A9188*11+9,(B9190-1)*3+2)&amp;") ("&amp;INDEX(Оценка!C$2:AF$1540,A9188*11+9,(B9190-1)*3+3)&amp;")")</f>
        <v/>
      </c>
    </row>
    <row r="9191" spans="1:6" s="15" customFormat="1" x14ac:dyDescent="0.25">
      <c r="A9191" s="15">
        <v>99</v>
      </c>
      <c r="B9191" s="15">
        <v>9</v>
      </c>
      <c r="D9191" s="15" t="str">
        <f>IF(INDEX(Разделы!C$2:L$1540,A9191*11+9,B9191)="","","- "&amp;INDEX(Разделы!C$2:L$1540,A9191*11+9,B9191))</f>
        <v/>
      </c>
      <c r="E9191" s="15" t="str">
        <f>IF(INDEX(Оценка!C$2:AF$1540,A9189*11+10,(B9191-1)*3+1)="","",INDEX(Оценка!C$2:AF$1540,A9189*11+10,(B9191-1)*3+1)&amp;" ("&amp;INDEX(Оценка!C$2:AF$1540,A9189*11+10,(B9191-1)*3+2)&amp;") ("&amp;INDEX(Оценка!C$2:AF$1540,A9189*11+10,(B9191-1)*3+3)&amp;")")</f>
        <v/>
      </c>
    </row>
    <row r="9192" spans="1:6" s="15" customFormat="1" x14ac:dyDescent="0.25">
      <c r="A9192" s="15">
        <v>99</v>
      </c>
      <c r="B9192" s="15">
        <v>9</v>
      </c>
      <c r="D9192" s="15" t="str">
        <f>IF(INDEX(Разделы!C$2:L$1540,A9192*11+10,B9192)="","","- "&amp;INDEX(Разделы!C$2:L$1540,A9192*11+10,B9192))</f>
        <v/>
      </c>
    </row>
    <row r="9193" spans="1:6" s="15" customFormat="1" x14ac:dyDescent="0.25">
      <c r="A9193" s="15">
        <v>99</v>
      </c>
      <c r="B9193" s="15">
        <v>9</v>
      </c>
    </row>
    <row r="9194" spans="1:6" s="15" customFormat="1" x14ac:dyDescent="0.25">
      <c r="A9194" s="15">
        <v>99</v>
      </c>
      <c r="B9194" s="15">
        <v>10</v>
      </c>
      <c r="D9194" s="15" t="str">
        <f xml:space="preserve"> IF(INDEX(Разделы!C$2:L$1540,A9194*11+3,B9194)="","","= "&amp;INDEX(Разделы!C$2:L$1540,A9194*11+3,B9194)&amp;" ("&amp;INDEX(Разделы!C$2:L$1540,A9194*11+4,B9194)&amp;")")</f>
        <v/>
      </c>
      <c r="E9194" s="15" t="str">
        <f>IF(INDEX(Оценка!C$2:AF$1540,A9192*11+4,(B9194-1)*3+1)="","",INDEX(Оценка!C$2:AF$1540,A9192*11+4,(B9194-1)*3+1)&amp;" ("&amp;INDEX(Оценка!C$2:AF$1540,A9192*11+4,(B9194-1)*3+2)&amp;") ("&amp;INDEX(Оценка!C$2:AF$1540,A9192*11+4,(B9194-1)*3+3)&amp;")")</f>
        <v/>
      </c>
      <c r="F9194" s="15" t="str">
        <f>IF(INDEX(Содержание!C$2:L$1680,A9194*6+2,B9194)="","",INDEX(Содержание!C$2:L$1680,A9194*6+2,B9194))</f>
        <v/>
      </c>
    </row>
    <row r="9195" spans="1:6" s="15" customFormat="1" x14ac:dyDescent="0.25">
      <c r="A9195" s="15">
        <v>99</v>
      </c>
      <c r="B9195" s="15">
        <v>10</v>
      </c>
      <c r="E9195" s="15" t="str">
        <f>IF(INDEX(Оценка!C$2:AF$1540,A9193*11+5,(B9195-1)*3+1)="","",INDEX(Оценка!C$2:AF$1540,A9193*11+5,(B9195-1)*3+1)&amp;" ("&amp;INDEX(Оценка!C$2:AF$1540,A9193*11+5,(B9195-1)*3+2)&amp;") ("&amp;INDEX(Оценка!C$2:AF$1540,A9193*11+5,(B9195-1)*3+3)&amp;")")</f>
        <v/>
      </c>
    </row>
    <row r="9196" spans="1:6" s="15" customFormat="1" x14ac:dyDescent="0.25">
      <c r="A9196" s="15">
        <v>99</v>
      </c>
      <c r="B9196" s="15">
        <v>10</v>
      </c>
      <c r="D9196" s="15" t="str">
        <f>IF(INDEX(Разделы!C$2:L$1540,A9196*11+5,B9196)="","","- "&amp;INDEX(Разделы!C$2:L$1540,A9196*11+5,B9196))</f>
        <v/>
      </c>
      <c r="E9196" s="15" t="str">
        <f>IF(INDEX(Оценка!C$2:AF$1540,A9194*11+6,(B9196-1)*3+1)="","",INDEX(Оценка!C$2:AF$1540,A9194*11+6,(B9196-1)*3+1)&amp;" ("&amp;INDEX(Оценка!C$2:AF$1540,A9194*11+6,(B9196-1)*3+2)&amp;") ("&amp;INDEX(Оценка!C$2:AF$1540,A9194*11+6,(B9196-1)*3+3)&amp;")")</f>
        <v/>
      </c>
      <c r="F9196" s="15" t="str">
        <f>IF(INDEX(Содержание!C$2:L$1680,A9196*6+3,B9196)="","","= "&amp;INDEX(Содержание!C$2:L$1680,A9196*6+3,B9196)&amp;" "&amp;INDEX(Содержание!C$2:L$1680,A9198*6+4,B9198))</f>
        <v/>
      </c>
    </row>
    <row r="9197" spans="1:6" s="15" customFormat="1" x14ac:dyDescent="0.25">
      <c r="A9197" s="15">
        <v>99</v>
      </c>
      <c r="B9197" s="15">
        <v>10</v>
      </c>
      <c r="D9197" s="15" t="str">
        <f>IF(INDEX(Разделы!C$2:L$1540,A9197*11+6,B9197)="","","- "&amp;INDEX(Разделы!C$2:L$1540,A9197*11+6,B9197))</f>
        <v/>
      </c>
      <c r="E9197" s="15" t="str">
        <f>IF(INDEX(Оценка!C$2:AF$1540,A9195*11+7,(B9197-1)*3+1)="","",INDEX(Оценка!C$2:AF$1540,A9195*11+7,(B9197-1)*3+1)&amp;" ("&amp;INDEX(Оценка!C$2:AF$1540,A9195*11+7,(B9197-1)*3+2)&amp;") ("&amp;INDEX(Оценка!C$2:AF$1540,A9195*11+7,(B9197-1)*3+3)&amp;")")</f>
        <v/>
      </c>
    </row>
    <row r="9198" spans="1:6" s="15" customFormat="1" x14ac:dyDescent="0.25">
      <c r="A9198" s="15">
        <v>99</v>
      </c>
      <c r="B9198" s="15">
        <v>10</v>
      </c>
      <c r="D9198" s="15" t="str">
        <f>IF(INDEX(Разделы!C$2:L$1540,A9198*11+7,B9198)="","","- "&amp;INDEX(Разделы!C$2:L$1540,A9198*11+7,B9198))</f>
        <v/>
      </c>
      <c r="E9198" s="15" t="str">
        <f>IF(INDEX(Оценка!C$2:AF$1540,A9196*11+8,(B9198-1)*3+1)="","",INDEX(Оценка!C$2:AF$1540,A9196*11+8,(B9198-1)*3+1)&amp;" ("&amp;INDEX(Оценка!C$2:AF$1540,A9196*11+8,(B9198-1)*3+2)&amp;") ("&amp;INDEX(Оценка!C$2:AF$1540,A9196*11+8,(B9198-1)*3+3)&amp;")")</f>
        <v/>
      </c>
      <c r="F9198" s="15" t="str">
        <f>IF(INDEX(Содержание!C$2:L$1680,A9198*6+5,B9198)="","",INDEX(Содержание!C$2:L$1680,A9198*6+5,B9198))</f>
        <v/>
      </c>
    </row>
    <row r="9199" spans="1:6" s="15" customFormat="1" x14ac:dyDescent="0.25">
      <c r="A9199" s="15">
        <v>99</v>
      </c>
      <c r="B9199" s="15">
        <v>10</v>
      </c>
      <c r="D9199" s="15" t="str">
        <f>IF(INDEX(Разделы!C$2:L$1540,A9199*11+8,B9199)="","","- "&amp;INDEX(Разделы!C$2:L$1540,A9199*11+8,B9199))</f>
        <v/>
      </c>
      <c r="E9199" s="15" t="str">
        <f>IF(INDEX(Оценка!C$2:AF$1540,A9197*11+9,(B9199-1)*3+1)="","",INDEX(Оценка!C$2:AF$1540,A9197*11+9,(B9199-1)*3+1)&amp;" ("&amp;INDEX(Оценка!C$2:AF$1540,A9197*11+9,(B9199-1)*3+2)&amp;") ("&amp;INDEX(Оценка!C$2:AF$1540,A9197*11+9,(B9199-1)*3+3)&amp;")")</f>
        <v/>
      </c>
    </row>
    <row r="9200" spans="1:6" s="15" customFormat="1" x14ac:dyDescent="0.25">
      <c r="A9200" s="15">
        <v>99</v>
      </c>
      <c r="B9200" s="15">
        <v>10</v>
      </c>
      <c r="D9200" s="15" t="str">
        <f>IF(INDEX(Разделы!C$2:L$1540,A9200*11+9,B9200)="","","- "&amp;INDEX(Разделы!C$2:L$1540,A9200*11+9,B9200))</f>
        <v/>
      </c>
      <c r="E9200" s="15" t="str">
        <f>IF(INDEX(Оценка!C$2:AF$1540,A9198*11+10,(B9200-1)*3+1)="","",INDEX(Оценка!C$2:AF$1540,A9198*11+10,(B9200-1)*3+1)&amp;" ("&amp;INDEX(Оценка!C$2:AF$1540,A9198*11+10,(B9200-1)*3+2)&amp;") ("&amp;INDEX(Оценка!C$2:AF$1540,A9198*11+10,(B9200-1)*3+3)&amp;")")</f>
        <v/>
      </c>
    </row>
    <row r="9201" spans="1:6" s="15" customFormat="1" x14ac:dyDescent="0.25">
      <c r="A9201" s="15">
        <v>99</v>
      </c>
      <c r="B9201" s="15">
        <v>10</v>
      </c>
      <c r="D9201" s="15" t="str">
        <f>IF(INDEX(Разделы!C$2:L$1540,A9201*11+10,B9201)="","","- "&amp;INDEX(Разделы!C$2:L$1540,A9201*11+10,B9201))</f>
        <v/>
      </c>
    </row>
    <row r="9202" spans="1:6" s="15" customFormat="1" x14ac:dyDescent="0.25">
      <c r="A9202" s="15">
        <v>99</v>
      </c>
      <c r="B9202" s="15">
        <v>10</v>
      </c>
    </row>
    <row r="9203" spans="1:6" s="15" customFormat="1" x14ac:dyDescent="0.25">
      <c r="A9203" s="15">
        <v>100</v>
      </c>
      <c r="B9203" s="15">
        <v>1</v>
      </c>
      <c r="D9203" s="15" t="str">
        <f>IF(INDEX(Разделы!C$2:L$1540,A9203*11+1,1)="","","== "&amp;INDEX(Разделы!C$2:L$1540,A9203*11+1,1))</f>
        <v/>
      </c>
      <c r="E9203" s="15" t="str">
        <f>IF(INDEX(Оценка!C$2:AF$1540,A9203*11+1,1)="","","== "&amp;INDEX(Оценка!C$2:AF$1540,A9203*11+1,1))</f>
        <v/>
      </c>
      <c r="F9203" s="15" t="str">
        <f>IF(INDEX(Содержание!C$2:L$1680,A9203*6+1,1)="","","== "&amp;INDEX(Содержание!C$2:L$1680,A9203*6+1,1))</f>
        <v/>
      </c>
    </row>
    <row r="9204" spans="1:6" s="15" customFormat="1" x14ac:dyDescent="0.25">
      <c r="A9204" s="15">
        <v>100</v>
      </c>
      <c r="B9204" s="15">
        <v>1</v>
      </c>
    </row>
    <row r="9205" spans="1:6" s="15" customFormat="1" x14ac:dyDescent="0.25">
      <c r="A9205" s="15">
        <v>100</v>
      </c>
      <c r="B9205" s="15">
        <v>1</v>
      </c>
      <c r="D9205" s="15" t="str">
        <f xml:space="preserve"> IF(INDEX(Разделы!C$2:L$1540,A9205*11+3,B9205)="","","= "&amp;INDEX(Разделы!C$2:L$1540,A9205*11+3,B9205)&amp;" ("&amp;INDEX(Разделы!C$2:L$1540,A9205*11+4,B9205)&amp;")")</f>
        <v/>
      </c>
      <c r="E9205" s="15" t="str">
        <f>IF(INDEX(Оценка!C$2:AF$1540,A9203*11+4,(B9205-1)*3+1)="","",INDEX(Оценка!C$2:AF$1540,A9203*11+4,(B9205-1)*3+1)&amp;" ("&amp;INDEX(Оценка!C$2:AF$1540,A9203*11+4,(B9205-1)*3+2)&amp;") ("&amp;INDEX(Оценка!C$2:AF$1540,A9203*11+4,(B9205-1)*3+3)&amp;")")</f>
        <v/>
      </c>
      <c r="F9205" s="15" t="str">
        <f>IF(INDEX(Содержание!C$2:L$1680,A9205*6+2,B9205)="","",INDEX(Содержание!C$2:L$1680,A9205*6+2,B9205))</f>
        <v/>
      </c>
    </row>
    <row r="9206" spans="1:6" s="15" customFormat="1" x14ac:dyDescent="0.25">
      <c r="A9206" s="15">
        <v>100</v>
      </c>
      <c r="B9206" s="15">
        <v>1</v>
      </c>
      <c r="E9206" s="15" t="str">
        <f>IF(INDEX(Оценка!C$2:AF$1540,A9204*11+5,(B9206-1)*3+1)="","",INDEX(Оценка!C$2:AF$1540,A9204*11+5,(B9206-1)*3+1)&amp;" ("&amp;INDEX(Оценка!C$2:AF$1540,A9204*11+5,(B9206-1)*3+2)&amp;") ("&amp;INDEX(Оценка!C$2:AF$1540,A9204*11+5,(B9206-1)*3+3)&amp;")")</f>
        <v/>
      </c>
    </row>
    <row r="9207" spans="1:6" s="15" customFormat="1" x14ac:dyDescent="0.25">
      <c r="A9207" s="15">
        <v>100</v>
      </c>
      <c r="B9207" s="15">
        <v>1</v>
      </c>
      <c r="D9207" s="15" t="str">
        <f>IF(INDEX(Разделы!C$2:L$1540,A9207*11+5,B9207)="","","- "&amp;INDEX(Разделы!C$2:L$1540,A9207*11+5,B9207))</f>
        <v/>
      </c>
      <c r="E9207" s="15" t="str">
        <f>IF(INDEX(Оценка!C$2:AF$1540,A9205*11+6,(B9207-1)*3+1)="","",INDEX(Оценка!C$2:AF$1540,A9205*11+6,(B9207-1)*3+1)&amp;" ("&amp;INDEX(Оценка!C$2:AF$1540,A9205*11+6,(B9207-1)*3+2)&amp;") ("&amp;INDEX(Оценка!C$2:AF$1540,A9205*11+6,(B9207-1)*3+3)&amp;")")</f>
        <v/>
      </c>
      <c r="F9207" s="15" t="str">
        <f>IF(INDEX(Содержание!C$2:L$1680,A9207*6+3,B9207)="","","= "&amp;INDEX(Содержание!C$2:L$1680,A9207*6+3,B9207)&amp;" "&amp;INDEX(Содержание!C$2:L$1680,A9209*6+4,B9209))</f>
        <v/>
      </c>
    </row>
    <row r="9208" spans="1:6" s="15" customFormat="1" x14ac:dyDescent="0.25">
      <c r="A9208" s="15">
        <v>100</v>
      </c>
      <c r="B9208" s="15">
        <v>1</v>
      </c>
      <c r="D9208" s="15" t="str">
        <f>IF(INDEX(Разделы!C$2:L$1540,A9208*11+6,B9208)="","","- "&amp;INDEX(Разделы!C$2:L$1540,A9208*11+6,B9208))</f>
        <v/>
      </c>
      <c r="E9208" s="15" t="str">
        <f>IF(INDEX(Оценка!C$2:AF$1540,A9206*11+7,(B9208-1)*3+1)="","",INDEX(Оценка!C$2:AF$1540,A9206*11+7,(B9208-1)*3+1)&amp;" ("&amp;INDEX(Оценка!C$2:AF$1540,A9206*11+7,(B9208-1)*3+2)&amp;") ("&amp;INDEX(Оценка!C$2:AF$1540,A9206*11+7,(B9208-1)*3+3)&amp;")")</f>
        <v/>
      </c>
    </row>
    <row r="9209" spans="1:6" s="15" customFormat="1" x14ac:dyDescent="0.25">
      <c r="A9209" s="15">
        <v>100</v>
      </c>
      <c r="B9209" s="15">
        <v>1</v>
      </c>
      <c r="D9209" s="15" t="str">
        <f>IF(INDEX(Разделы!C$2:L$1540,A9209*11+7,B9209)="","","- "&amp;INDEX(Разделы!C$2:L$1540,A9209*11+7,B9209))</f>
        <v/>
      </c>
      <c r="E9209" s="15" t="str">
        <f>IF(INDEX(Оценка!C$2:AF$1540,A9207*11+8,(B9209-1)*3+1)="","",INDEX(Оценка!C$2:AF$1540,A9207*11+8,(B9209-1)*3+1)&amp;" ("&amp;INDEX(Оценка!C$2:AF$1540,A9207*11+8,(B9209-1)*3+2)&amp;") ("&amp;INDEX(Оценка!C$2:AF$1540,A9207*11+8,(B9209-1)*3+3)&amp;")")</f>
        <v/>
      </c>
      <c r="F9209" s="15" t="str">
        <f>IF(INDEX(Содержание!C$2:L$1680,A9209*6+5,B9209)="","",INDEX(Содержание!C$2:L$1680,A9209*6+5,B9209))</f>
        <v/>
      </c>
    </row>
    <row r="9210" spans="1:6" s="15" customFormat="1" x14ac:dyDescent="0.25">
      <c r="A9210" s="15">
        <v>100</v>
      </c>
      <c r="B9210" s="15">
        <v>1</v>
      </c>
      <c r="D9210" s="15" t="str">
        <f>IF(INDEX(Разделы!C$2:L$1540,A9210*11+8,B9210)="","","- "&amp;INDEX(Разделы!C$2:L$1540,A9210*11+8,B9210))</f>
        <v/>
      </c>
      <c r="E9210" s="15" t="str">
        <f>IF(INDEX(Оценка!C$2:AF$1540,A9208*11+9,(B9210-1)*3+1)="","",INDEX(Оценка!C$2:AF$1540,A9208*11+9,(B9210-1)*3+1)&amp;" ("&amp;INDEX(Оценка!C$2:AF$1540,A9208*11+9,(B9210-1)*3+2)&amp;") ("&amp;INDEX(Оценка!C$2:AF$1540,A9208*11+9,(B9210-1)*3+3)&amp;")")</f>
        <v/>
      </c>
    </row>
    <row r="9211" spans="1:6" s="15" customFormat="1" x14ac:dyDescent="0.25">
      <c r="A9211" s="15">
        <v>100</v>
      </c>
      <c r="B9211" s="15">
        <v>1</v>
      </c>
      <c r="D9211" s="15" t="str">
        <f>IF(INDEX(Разделы!C$2:L$1540,A9211*11+9,B9211)="","","- "&amp;INDEX(Разделы!C$2:L$1540,A9211*11+9,B9211))</f>
        <v/>
      </c>
      <c r="E9211" s="15" t="str">
        <f>IF(INDEX(Оценка!C$2:AF$1540,A9209*11+10,(B9211-1)*3+1)="","",INDEX(Оценка!C$2:AF$1540,A9209*11+10,(B9211-1)*3+1)&amp;" ("&amp;INDEX(Оценка!C$2:AF$1540,A9209*11+10,(B9211-1)*3+2)&amp;") ("&amp;INDEX(Оценка!C$2:AF$1540,A9209*11+10,(B9211-1)*3+3)&amp;")")</f>
        <v/>
      </c>
    </row>
    <row r="9212" spans="1:6" s="15" customFormat="1" x14ac:dyDescent="0.25">
      <c r="A9212" s="15">
        <v>100</v>
      </c>
      <c r="B9212" s="15">
        <v>1</v>
      </c>
      <c r="D9212" s="15" t="str">
        <f>IF(INDEX(Разделы!C$2:L$1540,A9212*11+10,B9212)="","","- "&amp;INDEX(Разделы!C$2:L$1540,A9212*11+10,B9212))</f>
        <v/>
      </c>
    </row>
    <row r="9213" spans="1:6" s="15" customFormat="1" x14ac:dyDescent="0.25">
      <c r="A9213" s="15">
        <v>100</v>
      </c>
      <c r="B9213" s="15">
        <v>1</v>
      </c>
    </row>
    <row r="9214" spans="1:6" s="15" customFormat="1" x14ac:dyDescent="0.25">
      <c r="A9214" s="15">
        <v>100</v>
      </c>
      <c r="B9214" s="15">
        <v>2</v>
      </c>
      <c r="D9214" s="15" t="str">
        <f xml:space="preserve"> IF(INDEX(Разделы!C$2:L$1540,A9214*11+3,B9214)="","","= "&amp;INDEX(Разделы!C$2:L$1540,A9214*11+3,B9214)&amp;" ("&amp;INDEX(Разделы!C$2:L$1540,A9214*11+4,B9214)&amp;")")</f>
        <v/>
      </c>
      <c r="E9214" s="15" t="str">
        <f>IF(INDEX(Оценка!C$2:AF$1540,A9212*11+4,(B9214-1)*3+1)="","",INDEX(Оценка!C$2:AF$1540,A9212*11+4,(B9214-1)*3+1)&amp;" ("&amp;INDEX(Оценка!C$2:AF$1540,A9212*11+4,(B9214-1)*3+2)&amp;") ("&amp;INDEX(Оценка!C$2:AF$1540,A9212*11+4,(B9214-1)*3+3)&amp;")")</f>
        <v/>
      </c>
      <c r="F9214" s="15" t="str">
        <f>IF(INDEX(Содержание!C$2:L$1680,A9214*6+2,B9214)="","",INDEX(Содержание!C$2:L$1680,A9214*6+2,B9214))</f>
        <v/>
      </c>
    </row>
    <row r="9215" spans="1:6" s="15" customFormat="1" x14ac:dyDescent="0.25">
      <c r="A9215" s="15">
        <v>100</v>
      </c>
      <c r="B9215" s="15">
        <v>2</v>
      </c>
      <c r="E9215" s="15" t="str">
        <f>IF(INDEX(Оценка!C$2:AF$1540,A9213*11+5,(B9215-1)*3+1)="","",INDEX(Оценка!C$2:AF$1540,A9213*11+5,(B9215-1)*3+1)&amp;" ("&amp;INDEX(Оценка!C$2:AF$1540,A9213*11+5,(B9215-1)*3+2)&amp;") ("&amp;INDEX(Оценка!C$2:AF$1540,A9213*11+5,(B9215-1)*3+3)&amp;")")</f>
        <v/>
      </c>
    </row>
    <row r="9216" spans="1:6" s="15" customFormat="1" x14ac:dyDescent="0.25">
      <c r="A9216" s="15">
        <v>100</v>
      </c>
      <c r="B9216" s="15">
        <v>2</v>
      </c>
      <c r="D9216" s="15" t="str">
        <f>IF(INDEX(Разделы!C$2:L$1540,A9216*11+5,B9216)="","","- "&amp;INDEX(Разделы!C$2:L$1540,A9216*11+5,B9216))</f>
        <v/>
      </c>
      <c r="E9216" s="15" t="str">
        <f>IF(INDEX(Оценка!C$2:AF$1540,A9214*11+6,(B9216-1)*3+1)="","",INDEX(Оценка!C$2:AF$1540,A9214*11+6,(B9216-1)*3+1)&amp;" ("&amp;INDEX(Оценка!C$2:AF$1540,A9214*11+6,(B9216-1)*3+2)&amp;") ("&amp;INDEX(Оценка!C$2:AF$1540,A9214*11+6,(B9216-1)*3+3)&amp;")")</f>
        <v/>
      </c>
      <c r="F9216" s="15" t="str">
        <f>IF(INDEX(Содержание!C$2:L$1680,A9216*6+3,B9216)="","","= "&amp;INDEX(Содержание!C$2:L$1680,A9216*6+3,B9216)&amp;" "&amp;INDEX(Содержание!C$2:L$1680,A9218*6+4,B9218))</f>
        <v/>
      </c>
    </row>
    <row r="9217" spans="1:6" s="15" customFormat="1" x14ac:dyDescent="0.25">
      <c r="A9217" s="15">
        <v>100</v>
      </c>
      <c r="B9217" s="15">
        <v>2</v>
      </c>
      <c r="D9217" s="15" t="str">
        <f>IF(INDEX(Разделы!C$2:L$1540,A9217*11+6,B9217)="","","- "&amp;INDEX(Разделы!C$2:L$1540,A9217*11+6,B9217))</f>
        <v/>
      </c>
      <c r="E9217" s="15" t="str">
        <f>IF(INDEX(Оценка!C$2:AF$1540,A9215*11+7,(B9217-1)*3+1)="","",INDEX(Оценка!C$2:AF$1540,A9215*11+7,(B9217-1)*3+1)&amp;" ("&amp;INDEX(Оценка!C$2:AF$1540,A9215*11+7,(B9217-1)*3+2)&amp;") ("&amp;INDEX(Оценка!C$2:AF$1540,A9215*11+7,(B9217-1)*3+3)&amp;")")</f>
        <v/>
      </c>
    </row>
    <row r="9218" spans="1:6" s="15" customFormat="1" x14ac:dyDescent="0.25">
      <c r="A9218" s="15">
        <v>100</v>
      </c>
      <c r="B9218" s="15">
        <v>2</v>
      </c>
      <c r="D9218" s="15" t="str">
        <f>IF(INDEX(Разделы!C$2:L$1540,A9218*11+7,B9218)="","","- "&amp;INDEX(Разделы!C$2:L$1540,A9218*11+7,B9218))</f>
        <v/>
      </c>
      <c r="E9218" s="15" t="str">
        <f>IF(INDEX(Оценка!C$2:AF$1540,A9216*11+8,(B9218-1)*3+1)="","",INDEX(Оценка!C$2:AF$1540,A9216*11+8,(B9218-1)*3+1)&amp;" ("&amp;INDEX(Оценка!C$2:AF$1540,A9216*11+8,(B9218-1)*3+2)&amp;") ("&amp;INDEX(Оценка!C$2:AF$1540,A9216*11+8,(B9218-1)*3+3)&amp;")")</f>
        <v/>
      </c>
      <c r="F9218" s="15" t="str">
        <f>IF(INDEX(Содержание!C$2:L$1680,A9218*6+5,B9218)="","",INDEX(Содержание!C$2:L$1680,A9218*6+5,B9218))</f>
        <v/>
      </c>
    </row>
    <row r="9219" spans="1:6" s="15" customFormat="1" x14ac:dyDescent="0.25">
      <c r="A9219" s="15">
        <v>100</v>
      </c>
      <c r="B9219" s="15">
        <v>2</v>
      </c>
      <c r="D9219" s="15" t="str">
        <f>IF(INDEX(Разделы!C$2:L$1540,A9219*11+8,B9219)="","","- "&amp;INDEX(Разделы!C$2:L$1540,A9219*11+8,B9219))</f>
        <v/>
      </c>
      <c r="E9219" s="15" t="str">
        <f>IF(INDEX(Оценка!C$2:AF$1540,A9217*11+9,(B9219-1)*3+1)="","",INDEX(Оценка!C$2:AF$1540,A9217*11+9,(B9219-1)*3+1)&amp;" ("&amp;INDEX(Оценка!C$2:AF$1540,A9217*11+9,(B9219-1)*3+2)&amp;") ("&amp;INDEX(Оценка!C$2:AF$1540,A9217*11+9,(B9219-1)*3+3)&amp;")")</f>
        <v/>
      </c>
    </row>
    <row r="9220" spans="1:6" s="15" customFormat="1" x14ac:dyDescent="0.25">
      <c r="A9220" s="15">
        <v>100</v>
      </c>
      <c r="B9220" s="15">
        <v>2</v>
      </c>
      <c r="D9220" s="15" t="str">
        <f>IF(INDEX(Разделы!C$2:L$1540,A9220*11+9,B9220)="","","- "&amp;INDEX(Разделы!C$2:L$1540,A9220*11+9,B9220))</f>
        <v/>
      </c>
      <c r="E9220" s="15" t="str">
        <f>IF(INDEX(Оценка!C$2:AF$1540,A9218*11+10,(B9220-1)*3+1)="","",INDEX(Оценка!C$2:AF$1540,A9218*11+10,(B9220-1)*3+1)&amp;" ("&amp;INDEX(Оценка!C$2:AF$1540,A9218*11+10,(B9220-1)*3+2)&amp;") ("&amp;INDEX(Оценка!C$2:AF$1540,A9218*11+10,(B9220-1)*3+3)&amp;")")</f>
        <v/>
      </c>
    </row>
    <row r="9221" spans="1:6" s="15" customFormat="1" x14ac:dyDescent="0.25">
      <c r="A9221" s="15">
        <v>100</v>
      </c>
      <c r="B9221" s="15">
        <v>2</v>
      </c>
      <c r="D9221" s="15" t="str">
        <f>IF(INDEX(Разделы!C$2:L$1540,A9221*11+10,B9221)="","","- "&amp;INDEX(Разделы!C$2:L$1540,A9221*11+10,B9221))</f>
        <v/>
      </c>
    </row>
    <row r="9222" spans="1:6" s="15" customFormat="1" x14ac:dyDescent="0.25">
      <c r="A9222" s="15">
        <v>100</v>
      </c>
      <c r="B9222" s="15">
        <v>2</v>
      </c>
    </row>
    <row r="9223" spans="1:6" s="15" customFormat="1" x14ac:dyDescent="0.25">
      <c r="A9223" s="15">
        <v>100</v>
      </c>
      <c r="B9223" s="15">
        <v>3</v>
      </c>
      <c r="D9223" s="15" t="str">
        <f xml:space="preserve"> IF(INDEX(Разделы!C$2:L$1540,A9223*11+3,B9223)="","","= "&amp;INDEX(Разделы!C$2:L$1540,A9223*11+3,B9223)&amp;" ("&amp;INDEX(Разделы!C$2:L$1540,A9223*11+4,B9223)&amp;")")</f>
        <v/>
      </c>
      <c r="E9223" s="15" t="str">
        <f>IF(INDEX(Оценка!C$2:AF$1540,A9221*11+4,(B9223-1)*3+1)="","",INDEX(Оценка!C$2:AF$1540,A9221*11+4,(B9223-1)*3+1)&amp;" ("&amp;INDEX(Оценка!C$2:AF$1540,A9221*11+4,(B9223-1)*3+2)&amp;") ("&amp;INDEX(Оценка!C$2:AF$1540,A9221*11+4,(B9223-1)*3+3)&amp;")")</f>
        <v/>
      </c>
      <c r="F9223" s="15" t="str">
        <f>IF(INDEX(Содержание!C$2:L$1680,A9223*6+2,B9223)="","",INDEX(Содержание!C$2:L$1680,A9223*6+2,B9223))</f>
        <v/>
      </c>
    </row>
    <row r="9224" spans="1:6" s="15" customFormat="1" x14ac:dyDescent="0.25">
      <c r="A9224" s="15">
        <v>100</v>
      </c>
      <c r="B9224" s="15">
        <v>3</v>
      </c>
      <c r="E9224" s="15" t="str">
        <f>IF(INDEX(Оценка!C$2:AF$1540,A9222*11+5,(B9224-1)*3+1)="","",INDEX(Оценка!C$2:AF$1540,A9222*11+5,(B9224-1)*3+1)&amp;" ("&amp;INDEX(Оценка!C$2:AF$1540,A9222*11+5,(B9224-1)*3+2)&amp;") ("&amp;INDEX(Оценка!C$2:AF$1540,A9222*11+5,(B9224-1)*3+3)&amp;")")</f>
        <v/>
      </c>
    </row>
    <row r="9225" spans="1:6" s="15" customFormat="1" x14ac:dyDescent="0.25">
      <c r="A9225" s="15">
        <v>100</v>
      </c>
      <c r="B9225" s="15">
        <v>3</v>
      </c>
      <c r="D9225" s="15" t="str">
        <f>IF(INDEX(Разделы!C$2:L$1540,A9225*11+5,B9225)="","","- "&amp;INDEX(Разделы!C$2:L$1540,A9225*11+5,B9225))</f>
        <v/>
      </c>
      <c r="E9225" s="15" t="str">
        <f>IF(INDEX(Оценка!C$2:AF$1540,A9223*11+6,(B9225-1)*3+1)="","",INDEX(Оценка!C$2:AF$1540,A9223*11+6,(B9225-1)*3+1)&amp;" ("&amp;INDEX(Оценка!C$2:AF$1540,A9223*11+6,(B9225-1)*3+2)&amp;") ("&amp;INDEX(Оценка!C$2:AF$1540,A9223*11+6,(B9225-1)*3+3)&amp;")")</f>
        <v/>
      </c>
      <c r="F9225" s="15" t="str">
        <f>IF(INDEX(Содержание!C$2:L$1680,A9225*6+3,B9225)="","","= "&amp;INDEX(Содержание!C$2:L$1680,A9225*6+3,B9225)&amp;" "&amp;INDEX(Содержание!C$2:L$1680,A9227*6+4,B9227))</f>
        <v/>
      </c>
    </row>
    <row r="9226" spans="1:6" s="15" customFormat="1" x14ac:dyDescent="0.25">
      <c r="A9226" s="15">
        <v>100</v>
      </c>
      <c r="B9226" s="15">
        <v>3</v>
      </c>
      <c r="D9226" s="15" t="str">
        <f>IF(INDEX(Разделы!C$2:L$1540,A9226*11+6,B9226)="","","- "&amp;INDEX(Разделы!C$2:L$1540,A9226*11+6,B9226))</f>
        <v/>
      </c>
      <c r="E9226" s="15" t="str">
        <f>IF(INDEX(Оценка!C$2:AF$1540,A9224*11+7,(B9226-1)*3+1)="","",INDEX(Оценка!C$2:AF$1540,A9224*11+7,(B9226-1)*3+1)&amp;" ("&amp;INDEX(Оценка!C$2:AF$1540,A9224*11+7,(B9226-1)*3+2)&amp;") ("&amp;INDEX(Оценка!C$2:AF$1540,A9224*11+7,(B9226-1)*3+3)&amp;")")</f>
        <v/>
      </c>
    </row>
    <row r="9227" spans="1:6" s="15" customFormat="1" x14ac:dyDescent="0.25">
      <c r="A9227" s="15">
        <v>100</v>
      </c>
      <c r="B9227" s="15">
        <v>3</v>
      </c>
      <c r="D9227" s="15" t="str">
        <f>IF(INDEX(Разделы!C$2:L$1540,A9227*11+7,B9227)="","","- "&amp;INDEX(Разделы!C$2:L$1540,A9227*11+7,B9227))</f>
        <v/>
      </c>
      <c r="E9227" s="15" t="str">
        <f>IF(INDEX(Оценка!C$2:AF$1540,A9225*11+8,(B9227-1)*3+1)="","",INDEX(Оценка!C$2:AF$1540,A9225*11+8,(B9227-1)*3+1)&amp;" ("&amp;INDEX(Оценка!C$2:AF$1540,A9225*11+8,(B9227-1)*3+2)&amp;") ("&amp;INDEX(Оценка!C$2:AF$1540,A9225*11+8,(B9227-1)*3+3)&amp;")")</f>
        <v/>
      </c>
      <c r="F9227" s="15" t="str">
        <f>IF(INDEX(Содержание!C$2:L$1680,A9227*6+5,B9227)="","",INDEX(Содержание!C$2:L$1680,A9227*6+5,B9227))</f>
        <v/>
      </c>
    </row>
    <row r="9228" spans="1:6" s="15" customFormat="1" x14ac:dyDescent="0.25">
      <c r="A9228" s="15">
        <v>100</v>
      </c>
      <c r="B9228" s="15">
        <v>3</v>
      </c>
      <c r="D9228" s="15" t="str">
        <f>IF(INDEX(Разделы!C$2:L$1540,A9228*11+8,B9228)="","","- "&amp;INDEX(Разделы!C$2:L$1540,A9228*11+8,B9228))</f>
        <v/>
      </c>
      <c r="E9228" s="15" t="str">
        <f>IF(INDEX(Оценка!C$2:AF$1540,A9226*11+9,(B9228-1)*3+1)="","",INDEX(Оценка!C$2:AF$1540,A9226*11+9,(B9228-1)*3+1)&amp;" ("&amp;INDEX(Оценка!C$2:AF$1540,A9226*11+9,(B9228-1)*3+2)&amp;") ("&amp;INDEX(Оценка!C$2:AF$1540,A9226*11+9,(B9228-1)*3+3)&amp;")")</f>
        <v/>
      </c>
    </row>
    <row r="9229" spans="1:6" s="15" customFormat="1" x14ac:dyDescent="0.25">
      <c r="A9229" s="15">
        <v>100</v>
      </c>
      <c r="B9229" s="15">
        <v>3</v>
      </c>
      <c r="D9229" s="15" t="str">
        <f>IF(INDEX(Разделы!C$2:L$1540,A9229*11+9,B9229)="","","- "&amp;INDEX(Разделы!C$2:L$1540,A9229*11+9,B9229))</f>
        <v/>
      </c>
      <c r="E9229" s="15" t="str">
        <f>IF(INDEX(Оценка!C$2:AF$1540,A9227*11+10,(B9229-1)*3+1)="","",INDEX(Оценка!C$2:AF$1540,A9227*11+10,(B9229-1)*3+1)&amp;" ("&amp;INDEX(Оценка!C$2:AF$1540,A9227*11+10,(B9229-1)*3+2)&amp;") ("&amp;INDEX(Оценка!C$2:AF$1540,A9227*11+10,(B9229-1)*3+3)&amp;")")</f>
        <v/>
      </c>
    </row>
    <row r="9230" spans="1:6" s="15" customFormat="1" x14ac:dyDescent="0.25">
      <c r="A9230" s="15">
        <v>100</v>
      </c>
      <c r="B9230" s="15">
        <v>3</v>
      </c>
      <c r="D9230" s="15" t="str">
        <f>IF(INDEX(Разделы!C$2:L$1540,A9230*11+10,B9230)="","","- "&amp;INDEX(Разделы!C$2:L$1540,A9230*11+10,B9230))</f>
        <v/>
      </c>
    </row>
    <row r="9231" spans="1:6" s="15" customFormat="1" x14ac:dyDescent="0.25">
      <c r="A9231" s="15">
        <v>100</v>
      </c>
      <c r="B9231" s="15">
        <v>3</v>
      </c>
    </row>
    <row r="9232" spans="1:6" s="15" customFormat="1" x14ac:dyDescent="0.25">
      <c r="A9232" s="15">
        <v>100</v>
      </c>
      <c r="B9232" s="15">
        <v>4</v>
      </c>
      <c r="D9232" s="15" t="str">
        <f xml:space="preserve"> IF(INDEX(Разделы!C$2:L$1540,A9232*11+3,B9232)="","","= "&amp;INDEX(Разделы!C$2:L$1540,A9232*11+3,B9232)&amp;" ("&amp;INDEX(Разделы!C$2:L$1540,A9232*11+4,B9232)&amp;")")</f>
        <v/>
      </c>
      <c r="E9232" s="15" t="str">
        <f>IF(INDEX(Оценка!C$2:AF$1540,A9230*11+4,(B9232-1)*3+1)="","",INDEX(Оценка!C$2:AF$1540,A9230*11+4,(B9232-1)*3+1)&amp;" ("&amp;INDEX(Оценка!C$2:AF$1540,A9230*11+4,(B9232-1)*3+2)&amp;") ("&amp;INDEX(Оценка!C$2:AF$1540,A9230*11+4,(B9232-1)*3+3)&amp;")")</f>
        <v/>
      </c>
      <c r="F9232" s="15" t="str">
        <f>IF(INDEX(Содержание!C$2:L$1680,A9232*6+2,B9232)="","",INDEX(Содержание!C$2:L$1680,A9232*6+2,B9232))</f>
        <v/>
      </c>
    </row>
    <row r="9233" spans="1:6" s="15" customFormat="1" x14ac:dyDescent="0.25">
      <c r="A9233" s="15">
        <v>100</v>
      </c>
      <c r="B9233" s="15">
        <v>4</v>
      </c>
      <c r="E9233" s="15" t="str">
        <f>IF(INDEX(Оценка!C$2:AF$1540,A9231*11+5,(B9233-1)*3+1)="","",INDEX(Оценка!C$2:AF$1540,A9231*11+5,(B9233-1)*3+1)&amp;" ("&amp;INDEX(Оценка!C$2:AF$1540,A9231*11+5,(B9233-1)*3+2)&amp;") ("&amp;INDEX(Оценка!C$2:AF$1540,A9231*11+5,(B9233-1)*3+3)&amp;")")</f>
        <v/>
      </c>
    </row>
    <row r="9234" spans="1:6" s="15" customFormat="1" x14ac:dyDescent="0.25">
      <c r="A9234" s="15">
        <v>100</v>
      </c>
      <c r="B9234" s="15">
        <v>4</v>
      </c>
      <c r="D9234" s="15" t="str">
        <f>IF(INDEX(Разделы!C$2:L$1540,A9234*11+5,B9234)="","","- "&amp;INDEX(Разделы!C$2:L$1540,A9234*11+5,B9234))</f>
        <v/>
      </c>
      <c r="E9234" s="15" t="str">
        <f>IF(INDEX(Оценка!C$2:AF$1540,A9232*11+6,(B9234-1)*3+1)="","",INDEX(Оценка!C$2:AF$1540,A9232*11+6,(B9234-1)*3+1)&amp;" ("&amp;INDEX(Оценка!C$2:AF$1540,A9232*11+6,(B9234-1)*3+2)&amp;") ("&amp;INDEX(Оценка!C$2:AF$1540,A9232*11+6,(B9234-1)*3+3)&amp;")")</f>
        <v/>
      </c>
      <c r="F9234" s="15" t="str">
        <f>IF(INDEX(Содержание!C$2:L$1680,A9234*6+3,B9234)="","","= "&amp;INDEX(Содержание!C$2:L$1680,A9234*6+3,B9234)&amp;" "&amp;INDEX(Содержание!C$2:L$1680,A9236*6+4,B9236))</f>
        <v/>
      </c>
    </row>
    <row r="9235" spans="1:6" s="15" customFormat="1" x14ac:dyDescent="0.25">
      <c r="A9235" s="15">
        <v>100</v>
      </c>
      <c r="B9235" s="15">
        <v>4</v>
      </c>
      <c r="D9235" s="15" t="str">
        <f>IF(INDEX(Разделы!C$2:L$1540,A9235*11+6,B9235)="","","- "&amp;INDEX(Разделы!C$2:L$1540,A9235*11+6,B9235))</f>
        <v/>
      </c>
      <c r="E9235" s="15" t="str">
        <f>IF(INDEX(Оценка!C$2:AF$1540,A9233*11+7,(B9235-1)*3+1)="","",INDEX(Оценка!C$2:AF$1540,A9233*11+7,(B9235-1)*3+1)&amp;" ("&amp;INDEX(Оценка!C$2:AF$1540,A9233*11+7,(B9235-1)*3+2)&amp;") ("&amp;INDEX(Оценка!C$2:AF$1540,A9233*11+7,(B9235-1)*3+3)&amp;")")</f>
        <v/>
      </c>
    </row>
    <row r="9236" spans="1:6" s="15" customFormat="1" x14ac:dyDescent="0.25">
      <c r="A9236" s="15">
        <v>100</v>
      </c>
      <c r="B9236" s="15">
        <v>4</v>
      </c>
      <c r="D9236" s="15" t="str">
        <f>IF(INDEX(Разделы!C$2:L$1540,A9236*11+7,B9236)="","","- "&amp;INDEX(Разделы!C$2:L$1540,A9236*11+7,B9236))</f>
        <v/>
      </c>
      <c r="E9236" s="15" t="str">
        <f>IF(INDEX(Оценка!C$2:AF$1540,A9234*11+8,(B9236-1)*3+1)="","",INDEX(Оценка!C$2:AF$1540,A9234*11+8,(B9236-1)*3+1)&amp;" ("&amp;INDEX(Оценка!C$2:AF$1540,A9234*11+8,(B9236-1)*3+2)&amp;") ("&amp;INDEX(Оценка!C$2:AF$1540,A9234*11+8,(B9236-1)*3+3)&amp;")")</f>
        <v/>
      </c>
      <c r="F9236" s="15" t="str">
        <f>IF(INDEX(Содержание!C$2:L$1680,A9236*6+5,B9236)="","",INDEX(Содержание!C$2:L$1680,A9236*6+5,B9236))</f>
        <v/>
      </c>
    </row>
    <row r="9237" spans="1:6" s="15" customFormat="1" x14ac:dyDescent="0.25">
      <c r="A9237" s="15">
        <v>100</v>
      </c>
      <c r="B9237" s="15">
        <v>4</v>
      </c>
      <c r="D9237" s="15" t="str">
        <f>IF(INDEX(Разделы!C$2:L$1540,A9237*11+8,B9237)="","","- "&amp;INDEX(Разделы!C$2:L$1540,A9237*11+8,B9237))</f>
        <v/>
      </c>
      <c r="E9237" s="15" t="str">
        <f>IF(INDEX(Оценка!C$2:AF$1540,A9235*11+9,(B9237-1)*3+1)="","",INDEX(Оценка!C$2:AF$1540,A9235*11+9,(B9237-1)*3+1)&amp;" ("&amp;INDEX(Оценка!C$2:AF$1540,A9235*11+9,(B9237-1)*3+2)&amp;") ("&amp;INDEX(Оценка!C$2:AF$1540,A9235*11+9,(B9237-1)*3+3)&amp;")")</f>
        <v/>
      </c>
    </row>
    <row r="9238" spans="1:6" s="15" customFormat="1" x14ac:dyDescent="0.25">
      <c r="A9238" s="15">
        <v>100</v>
      </c>
      <c r="B9238" s="15">
        <v>4</v>
      </c>
      <c r="D9238" s="15" t="str">
        <f>IF(INDEX(Разделы!C$2:L$1540,A9238*11+9,B9238)="","","- "&amp;INDEX(Разделы!C$2:L$1540,A9238*11+9,B9238))</f>
        <v/>
      </c>
      <c r="E9238" s="15" t="str">
        <f>IF(INDEX(Оценка!C$2:AF$1540,A9236*11+10,(B9238-1)*3+1)="","",INDEX(Оценка!C$2:AF$1540,A9236*11+10,(B9238-1)*3+1)&amp;" ("&amp;INDEX(Оценка!C$2:AF$1540,A9236*11+10,(B9238-1)*3+2)&amp;") ("&amp;INDEX(Оценка!C$2:AF$1540,A9236*11+10,(B9238-1)*3+3)&amp;")")</f>
        <v/>
      </c>
    </row>
    <row r="9239" spans="1:6" s="15" customFormat="1" x14ac:dyDescent="0.25">
      <c r="A9239" s="15">
        <v>100</v>
      </c>
      <c r="B9239" s="15">
        <v>4</v>
      </c>
      <c r="D9239" s="15" t="str">
        <f>IF(INDEX(Разделы!C$2:L$1540,A9239*11+10,B9239)="","","- "&amp;INDEX(Разделы!C$2:L$1540,A9239*11+10,B9239))</f>
        <v/>
      </c>
    </row>
    <row r="9240" spans="1:6" s="15" customFormat="1" x14ac:dyDescent="0.25">
      <c r="A9240" s="15">
        <v>100</v>
      </c>
      <c r="B9240" s="15">
        <v>4</v>
      </c>
    </row>
    <row r="9241" spans="1:6" s="15" customFormat="1" x14ac:dyDescent="0.25">
      <c r="A9241" s="15">
        <v>100</v>
      </c>
      <c r="B9241" s="15">
        <v>5</v>
      </c>
      <c r="D9241" s="15" t="str">
        <f xml:space="preserve"> IF(INDEX(Разделы!C$2:L$1540,A9241*11+3,B9241)="","","= "&amp;INDEX(Разделы!C$2:L$1540,A9241*11+3,B9241)&amp;" ("&amp;INDEX(Разделы!C$2:L$1540,A9241*11+4,B9241)&amp;")")</f>
        <v/>
      </c>
      <c r="E9241" s="15" t="str">
        <f>IF(INDEX(Оценка!C$2:AF$1540,A9239*11+4,(B9241-1)*3+1)="","",INDEX(Оценка!C$2:AF$1540,A9239*11+4,(B9241-1)*3+1)&amp;" ("&amp;INDEX(Оценка!C$2:AF$1540,A9239*11+4,(B9241-1)*3+2)&amp;") ("&amp;INDEX(Оценка!C$2:AF$1540,A9239*11+4,(B9241-1)*3+3)&amp;")")</f>
        <v/>
      </c>
      <c r="F9241" s="15" t="str">
        <f>IF(INDEX(Содержание!C$2:L$1680,A9241*6+2,B9241)="","",INDEX(Содержание!C$2:L$1680,A9241*6+2,B9241))</f>
        <v/>
      </c>
    </row>
    <row r="9242" spans="1:6" s="15" customFormat="1" x14ac:dyDescent="0.25">
      <c r="A9242" s="15">
        <v>100</v>
      </c>
      <c r="B9242" s="15">
        <v>5</v>
      </c>
      <c r="E9242" s="15" t="str">
        <f>IF(INDEX(Оценка!C$2:AF$1540,A9240*11+5,(B9242-1)*3+1)="","",INDEX(Оценка!C$2:AF$1540,A9240*11+5,(B9242-1)*3+1)&amp;" ("&amp;INDEX(Оценка!C$2:AF$1540,A9240*11+5,(B9242-1)*3+2)&amp;") ("&amp;INDEX(Оценка!C$2:AF$1540,A9240*11+5,(B9242-1)*3+3)&amp;")")</f>
        <v/>
      </c>
    </row>
    <row r="9243" spans="1:6" s="15" customFormat="1" x14ac:dyDescent="0.25">
      <c r="A9243" s="15">
        <v>100</v>
      </c>
      <c r="B9243" s="15">
        <v>5</v>
      </c>
      <c r="D9243" s="15" t="str">
        <f>IF(INDEX(Разделы!C$2:L$1540,A9243*11+5,B9243)="","","- "&amp;INDEX(Разделы!C$2:L$1540,A9243*11+5,B9243))</f>
        <v/>
      </c>
      <c r="E9243" s="15" t="str">
        <f>IF(INDEX(Оценка!C$2:AF$1540,A9241*11+6,(B9243-1)*3+1)="","",INDEX(Оценка!C$2:AF$1540,A9241*11+6,(B9243-1)*3+1)&amp;" ("&amp;INDEX(Оценка!C$2:AF$1540,A9241*11+6,(B9243-1)*3+2)&amp;") ("&amp;INDEX(Оценка!C$2:AF$1540,A9241*11+6,(B9243-1)*3+3)&amp;")")</f>
        <v/>
      </c>
      <c r="F9243" s="15" t="str">
        <f>IF(INDEX(Содержание!C$2:L$1680,A9243*6+3,B9243)="","","= "&amp;INDEX(Содержание!C$2:L$1680,A9243*6+3,B9243)&amp;" "&amp;INDEX(Содержание!C$2:L$1680,A9245*6+4,B9245))</f>
        <v/>
      </c>
    </row>
    <row r="9244" spans="1:6" s="15" customFormat="1" x14ac:dyDescent="0.25">
      <c r="A9244" s="15">
        <v>100</v>
      </c>
      <c r="B9244" s="15">
        <v>5</v>
      </c>
      <c r="D9244" s="15" t="str">
        <f>IF(INDEX(Разделы!C$2:L$1540,A9244*11+6,B9244)="","","- "&amp;INDEX(Разделы!C$2:L$1540,A9244*11+6,B9244))</f>
        <v/>
      </c>
      <c r="E9244" s="15" t="str">
        <f>IF(INDEX(Оценка!C$2:AF$1540,A9242*11+7,(B9244-1)*3+1)="","",INDEX(Оценка!C$2:AF$1540,A9242*11+7,(B9244-1)*3+1)&amp;" ("&amp;INDEX(Оценка!C$2:AF$1540,A9242*11+7,(B9244-1)*3+2)&amp;") ("&amp;INDEX(Оценка!C$2:AF$1540,A9242*11+7,(B9244-1)*3+3)&amp;")")</f>
        <v/>
      </c>
    </row>
    <row r="9245" spans="1:6" s="15" customFormat="1" x14ac:dyDescent="0.25">
      <c r="A9245" s="15">
        <v>100</v>
      </c>
      <c r="B9245" s="15">
        <v>5</v>
      </c>
      <c r="D9245" s="15" t="str">
        <f>IF(INDEX(Разделы!C$2:L$1540,A9245*11+7,B9245)="","","- "&amp;INDEX(Разделы!C$2:L$1540,A9245*11+7,B9245))</f>
        <v/>
      </c>
      <c r="E9245" s="15" t="str">
        <f>IF(INDEX(Оценка!C$2:AF$1540,A9243*11+8,(B9245-1)*3+1)="","",INDEX(Оценка!C$2:AF$1540,A9243*11+8,(B9245-1)*3+1)&amp;" ("&amp;INDEX(Оценка!C$2:AF$1540,A9243*11+8,(B9245-1)*3+2)&amp;") ("&amp;INDEX(Оценка!C$2:AF$1540,A9243*11+8,(B9245-1)*3+3)&amp;")")</f>
        <v/>
      </c>
      <c r="F9245" s="15" t="str">
        <f>IF(INDEX(Содержание!C$2:L$1680,A9245*6+5,B9245)="","",INDEX(Содержание!C$2:L$1680,A9245*6+5,B9245))</f>
        <v/>
      </c>
    </row>
    <row r="9246" spans="1:6" s="15" customFormat="1" x14ac:dyDescent="0.25">
      <c r="A9246" s="15">
        <v>100</v>
      </c>
      <c r="B9246" s="15">
        <v>5</v>
      </c>
      <c r="D9246" s="15" t="str">
        <f>IF(INDEX(Разделы!C$2:L$1540,A9246*11+8,B9246)="","","- "&amp;INDEX(Разделы!C$2:L$1540,A9246*11+8,B9246))</f>
        <v/>
      </c>
      <c r="E9246" s="15" t="str">
        <f>IF(INDEX(Оценка!C$2:AF$1540,A9244*11+9,(B9246-1)*3+1)="","",INDEX(Оценка!C$2:AF$1540,A9244*11+9,(B9246-1)*3+1)&amp;" ("&amp;INDEX(Оценка!C$2:AF$1540,A9244*11+9,(B9246-1)*3+2)&amp;") ("&amp;INDEX(Оценка!C$2:AF$1540,A9244*11+9,(B9246-1)*3+3)&amp;")")</f>
        <v/>
      </c>
    </row>
    <row r="9247" spans="1:6" s="15" customFormat="1" x14ac:dyDescent="0.25">
      <c r="A9247" s="15">
        <v>100</v>
      </c>
      <c r="B9247" s="15">
        <v>5</v>
      </c>
      <c r="D9247" s="15" t="str">
        <f>IF(INDEX(Разделы!C$2:L$1540,A9247*11+9,B9247)="","","- "&amp;INDEX(Разделы!C$2:L$1540,A9247*11+9,B9247))</f>
        <v/>
      </c>
      <c r="E9247" s="15" t="str">
        <f>IF(INDEX(Оценка!C$2:AF$1540,A9245*11+10,(B9247-1)*3+1)="","",INDEX(Оценка!C$2:AF$1540,A9245*11+10,(B9247-1)*3+1)&amp;" ("&amp;INDEX(Оценка!C$2:AF$1540,A9245*11+10,(B9247-1)*3+2)&amp;") ("&amp;INDEX(Оценка!C$2:AF$1540,A9245*11+10,(B9247-1)*3+3)&amp;")")</f>
        <v/>
      </c>
    </row>
    <row r="9248" spans="1:6" s="15" customFormat="1" x14ac:dyDescent="0.25">
      <c r="A9248" s="15">
        <v>100</v>
      </c>
      <c r="B9248" s="15">
        <v>5</v>
      </c>
      <c r="D9248" s="15" t="str">
        <f>IF(INDEX(Разделы!C$2:L$1540,A9248*11+10,B9248)="","","- "&amp;INDEX(Разделы!C$2:L$1540,A9248*11+10,B9248))</f>
        <v/>
      </c>
    </row>
    <row r="9249" spans="1:6" s="15" customFormat="1" x14ac:dyDescent="0.25">
      <c r="A9249" s="15">
        <v>100</v>
      </c>
      <c r="B9249" s="15">
        <v>5</v>
      </c>
    </row>
    <row r="9250" spans="1:6" s="15" customFormat="1" x14ac:dyDescent="0.25">
      <c r="A9250" s="15">
        <v>100</v>
      </c>
      <c r="B9250" s="15">
        <v>6</v>
      </c>
      <c r="D9250" s="15" t="str">
        <f xml:space="preserve"> IF(INDEX(Разделы!C$2:L$1540,A9250*11+3,B9250)="","","= "&amp;INDEX(Разделы!C$2:L$1540,A9250*11+3,B9250)&amp;" ("&amp;INDEX(Разделы!C$2:L$1540,A9250*11+4,B9250)&amp;")")</f>
        <v/>
      </c>
      <c r="E9250" s="15" t="str">
        <f>IF(INDEX(Оценка!C$2:AF$1540,A9248*11+4,(B9250-1)*3+1)="","",INDEX(Оценка!C$2:AF$1540,A9248*11+4,(B9250-1)*3+1)&amp;" ("&amp;INDEX(Оценка!C$2:AF$1540,A9248*11+4,(B9250-1)*3+2)&amp;") ("&amp;INDEX(Оценка!C$2:AF$1540,A9248*11+4,(B9250-1)*3+3)&amp;")")</f>
        <v/>
      </c>
      <c r="F9250" s="15" t="str">
        <f>IF(INDEX(Содержание!C$2:L$1680,A9250*6+2,B9250)="","",INDEX(Содержание!C$2:L$1680,A9250*6+2,B9250))</f>
        <v/>
      </c>
    </row>
    <row r="9251" spans="1:6" s="15" customFormat="1" x14ac:dyDescent="0.25">
      <c r="A9251" s="15">
        <v>100</v>
      </c>
      <c r="B9251" s="15">
        <v>6</v>
      </c>
      <c r="E9251" s="15" t="str">
        <f>IF(INDEX(Оценка!C$2:AF$1540,A9249*11+5,(B9251-1)*3+1)="","",INDEX(Оценка!C$2:AF$1540,A9249*11+5,(B9251-1)*3+1)&amp;" ("&amp;INDEX(Оценка!C$2:AF$1540,A9249*11+5,(B9251-1)*3+2)&amp;") ("&amp;INDEX(Оценка!C$2:AF$1540,A9249*11+5,(B9251-1)*3+3)&amp;")")</f>
        <v/>
      </c>
    </row>
    <row r="9252" spans="1:6" s="15" customFormat="1" x14ac:dyDescent="0.25">
      <c r="A9252" s="15">
        <v>100</v>
      </c>
      <c r="B9252" s="15">
        <v>6</v>
      </c>
      <c r="D9252" s="15" t="str">
        <f>IF(INDEX(Разделы!C$2:L$1540,A9252*11+5,B9252)="","","- "&amp;INDEX(Разделы!C$2:L$1540,A9252*11+5,B9252))</f>
        <v/>
      </c>
      <c r="E9252" s="15" t="str">
        <f>IF(INDEX(Оценка!C$2:AF$1540,A9250*11+6,(B9252-1)*3+1)="","",INDEX(Оценка!C$2:AF$1540,A9250*11+6,(B9252-1)*3+1)&amp;" ("&amp;INDEX(Оценка!C$2:AF$1540,A9250*11+6,(B9252-1)*3+2)&amp;") ("&amp;INDEX(Оценка!C$2:AF$1540,A9250*11+6,(B9252-1)*3+3)&amp;")")</f>
        <v/>
      </c>
      <c r="F9252" s="15" t="str">
        <f>IF(INDEX(Содержание!C$2:L$1680,A9252*6+3,B9252)="","","= "&amp;INDEX(Содержание!C$2:L$1680,A9252*6+3,B9252)&amp;" "&amp;INDEX(Содержание!C$2:L$1680,A9254*6+4,B9254))</f>
        <v/>
      </c>
    </row>
    <row r="9253" spans="1:6" s="15" customFormat="1" x14ac:dyDescent="0.25">
      <c r="A9253" s="15">
        <v>100</v>
      </c>
      <c r="B9253" s="15">
        <v>6</v>
      </c>
      <c r="D9253" s="15" t="str">
        <f>IF(INDEX(Разделы!C$2:L$1540,A9253*11+6,B9253)="","","- "&amp;INDEX(Разделы!C$2:L$1540,A9253*11+6,B9253))</f>
        <v/>
      </c>
      <c r="E9253" s="15" t="str">
        <f>IF(INDEX(Оценка!C$2:AF$1540,A9251*11+7,(B9253-1)*3+1)="","",INDEX(Оценка!C$2:AF$1540,A9251*11+7,(B9253-1)*3+1)&amp;" ("&amp;INDEX(Оценка!C$2:AF$1540,A9251*11+7,(B9253-1)*3+2)&amp;") ("&amp;INDEX(Оценка!C$2:AF$1540,A9251*11+7,(B9253-1)*3+3)&amp;")")</f>
        <v/>
      </c>
    </row>
    <row r="9254" spans="1:6" s="15" customFormat="1" x14ac:dyDescent="0.25">
      <c r="A9254" s="15">
        <v>100</v>
      </c>
      <c r="B9254" s="15">
        <v>6</v>
      </c>
      <c r="D9254" s="15" t="str">
        <f>IF(INDEX(Разделы!C$2:L$1540,A9254*11+7,B9254)="","","- "&amp;INDEX(Разделы!C$2:L$1540,A9254*11+7,B9254))</f>
        <v/>
      </c>
      <c r="E9254" s="15" t="str">
        <f>IF(INDEX(Оценка!C$2:AF$1540,A9252*11+8,(B9254-1)*3+1)="","",INDEX(Оценка!C$2:AF$1540,A9252*11+8,(B9254-1)*3+1)&amp;" ("&amp;INDEX(Оценка!C$2:AF$1540,A9252*11+8,(B9254-1)*3+2)&amp;") ("&amp;INDEX(Оценка!C$2:AF$1540,A9252*11+8,(B9254-1)*3+3)&amp;")")</f>
        <v/>
      </c>
      <c r="F9254" s="15" t="str">
        <f>IF(INDEX(Содержание!C$2:L$1680,A9254*6+5,B9254)="","",INDEX(Содержание!C$2:L$1680,A9254*6+5,B9254))</f>
        <v/>
      </c>
    </row>
    <row r="9255" spans="1:6" s="15" customFormat="1" x14ac:dyDescent="0.25">
      <c r="A9255" s="15">
        <v>100</v>
      </c>
      <c r="B9255" s="15">
        <v>6</v>
      </c>
      <c r="D9255" s="15" t="str">
        <f>IF(INDEX(Разделы!C$2:L$1540,A9255*11+8,B9255)="","","- "&amp;INDEX(Разделы!C$2:L$1540,A9255*11+8,B9255))</f>
        <v/>
      </c>
      <c r="E9255" s="15" t="str">
        <f>IF(INDEX(Оценка!C$2:AF$1540,A9253*11+9,(B9255-1)*3+1)="","",INDEX(Оценка!C$2:AF$1540,A9253*11+9,(B9255-1)*3+1)&amp;" ("&amp;INDEX(Оценка!C$2:AF$1540,A9253*11+9,(B9255-1)*3+2)&amp;") ("&amp;INDEX(Оценка!C$2:AF$1540,A9253*11+9,(B9255-1)*3+3)&amp;")")</f>
        <v/>
      </c>
    </row>
    <row r="9256" spans="1:6" s="15" customFormat="1" x14ac:dyDescent="0.25">
      <c r="A9256" s="15">
        <v>100</v>
      </c>
      <c r="B9256" s="15">
        <v>6</v>
      </c>
      <c r="D9256" s="15" t="str">
        <f>IF(INDEX(Разделы!C$2:L$1540,A9256*11+9,B9256)="","","- "&amp;INDEX(Разделы!C$2:L$1540,A9256*11+9,B9256))</f>
        <v/>
      </c>
      <c r="E9256" s="15" t="str">
        <f>IF(INDEX(Оценка!C$2:AF$1540,A9254*11+10,(B9256-1)*3+1)="","",INDEX(Оценка!C$2:AF$1540,A9254*11+10,(B9256-1)*3+1)&amp;" ("&amp;INDEX(Оценка!C$2:AF$1540,A9254*11+10,(B9256-1)*3+2)&amp;") ("&amp;INDEX(Оценка!C$2:AF$1540,A9254*11+10,(B9256-1)*3+3)&amp;")")</f>
        <v/>
      </c>
    </row>
    <row r="9257" spans="1:6" s="15" customFormat="1" x14ac:dyDescent="0.25">
      <c r="A9257" s="15">
        <v>100</v>
      </c>
      <c r="B9257" s="15">
        <v>6</v>
      </c>
      <c r="D9257" s="15" t="str">
        <f>IF(INDEX(Разделы!C$2:L$1540,A9257*11+10,B9257)="","","- "&amp;INDEX(Разделы!C$2:L$1540,A9257*11+10,B9257))</f>
        <v/>
      </c>
    </row>
    <row r="9258" spans="1:6" s="15" customFormat="1" x14ac:dyDescent="0.25">
      <c r="A9258" s="15">
        <v>100</v>
      </c>
      <c r="B9258" s="15">
        <v>6</v>
      </c>
    </row>
    <row r="9259" spans="1:6" s="15" customFormat="1" x14ac:dyDescent="0.25">
      <c r="A9259" s="15">
        <v>100</v>
      </c>
      <c r="B9259" s="15">
        <v>7</v>
      </c>
      <c r="D9259" s="15" t="str">
        <f xml:space="preserve"> IF(INDEX(Разделы!C$2:L$1540,A9259*11+3,B9259)="","","= "&amp;INDEX(Разделы!C$2:L$1540,A9259*11+3,B9259)&amp;" ("&amp;INDEX(Разделы!C$2:L$1540,A9259*11+4,B9259)&amp;")")</f>
        <v/>
      </c>
      <c r="E9259" s="15" t="str">
        <f>IF(INDEX(Оценка!C$2:AF$1540,A9257*11+4,(B9259-1)*3+1)="","",INDEX(Оценка!C$2:AF$1540,A9257*11+4,(B9259-1)*3+1)&amp;" ("&amp;INDEX(Оценка!C$2:AF$1540,A9257*11+4,(B9259-1)*3+2)&amp;") ("&amp;INDEX(Оценка!C$2:AF$1540,A9257*11+4,(B9259-1)*3+3)&amp;")")</f>
        <v/>
      </c>
      <c r="F9259" s="15" t="str">
        <f>IF(INDEX(Содержание!C$2:L$1680,A9259*6+2,B9259)="","",INDEX(Содержание!C$2:L$1680,A9259*6+2,B9259))</f>
        <v/>
      </c>
    </row>
    <row r="9260" spans="1:6" s="15" customFormat="1" x14ac:dyDescent="0.25">
      <c r="A9260" s="15">
        <v>100</v>
      </c>
      <c r="B9260" s="15">
        <v>7</v>
      </c>
      <c r="E9260" s="15" t="str">
        <f>IF(INDEX(Оценка!C$2:AF$1540,A9258*11+5,(B9260-1)*3+1)="","",INDEX(Оценка!C$2:AF$1540,A9258*11+5,(B9260-1)*3+1)&amp;" ("&amp;INDEX(Оценка!C$2:AF$1540,A9258*11+5,(B9260-1)*3+2)&amp;") ("&amp;INDEX(Оценка!C$2:AF$1540,A9258*11+5,(B9260-1)*3+3)&amp;")")</f>
        <v/>
      </c>
    </row>
    <row r="9261" spans="1:6" s="15" customFormat="1" x14ac:dyDescent="0.25">
      <c r="A9261" s="15">
        <v>100</v>
      </c>
      <c r="B9261" s="15">
        <v>7</v>
      </c>
      <c r="D9261" s="15" t="str">
        <f>IF(INDEX(Разделы!C$2:L$1540,A9261*11+5,B9261)="","","- "&amp;INDEX(Разделы!C$2:L$1540,A9261*11+5,B9261))</f>
        <v/>
      </c>
      <c r="E9261" s="15" t="str">
        <f>IF(INDEX(Оценка!C$2:AF$1540,A9259*11+6,(B9261-1)*3+1)="","",INDEX(Оценка!C$2:AF$1540,A9259*11+6,(B9261-1)*3+1)&amp;" ("&amp;INDEX(Оценка!C$2:AF$1540,A9259*11+6,(B9261-1)*3+2)&amp;") ("&amp;INDEX(Оценка!C$2:AF$1540,A9259*11+6,(B9261-1)*3+3)&amp;")")</f>
        <v/>
      </c>
      <c r="F9261" s="15" t="str">
        <f>IF(INDEX(Содержание!C$2:L$1680,A9261*6+3,B9261)="","","= "&amp;INDEX(Содержание!C$2:L$1680,A9261*6+3,B9261)&amp;" "&amp;INDEX(Содержание!C$2:L$1680,A9263*6+4,B9263))</f>
        <v/>
      </c>
    </row>
    <row r="9262" spans="1:6" s="15" customFormat="1" x14ac:dyDescent="0.25">
      <c r="A9262" s="15">
        <v>100</v>
      </c>
      <c r="B9262" s="15">
        <v>7</v>
      </c>
      <c r="D9262" s="15" t="str">
        <f>IF(INDEX(Разделы!C$2:L$1540,A9262*11+6,B9262)="","","- "&amp;INDEX(Разделы!C$2:L$1540,A9262*11+6,B9262))</f>
        <v/>
      </c>
      <c r="E9262" s="15" t="str">
        <f>IF(INDEX(Оценка!C$2:AF$1540,A9260*11+7,(B9262-1)*3+1)="","",INDEX(Оценка!C$2:AF$1540,A9260*11+7,(B9262-1)*3+1)&amp;" ("&amp;INDEX(Оценка!C$2:AF$1540,A9260*11+7,(B9262-1)*3+2)&amp;") ("&amp;INDEX(Оценка!C$2:AF$1540,A9260*11+7,(B9262-1)*3+3)&amp;")")</f>
        <v/>
      </c>
    </row>
    <row r="9263" spans="1:6" s="15" customFormat="1" x14ac:dyDescent="0.25">
      <c r="A9263" s="15">
        <v>100</v>
      </c>
      <c r="B9263" s="15">
        <v>7</v>
      </c>
      <c r="D9263" s="15" t="str">
        <f>IF(INDEX(Разделы!C$2:L$1540,A9263*11+7,B9263)="","","- "&amp;INDEX(Разделы!C$2:L$1540,A9263*11+7,B9263))</f>
        <v/>
      </c>
      <c r="E9263" s="15" t="str">
        <f>IF(INDEX(Оценка!C$2:AF$1540,A9261*11+8,(B9263-1)*3+1)="","",INDEX(Оценка!C$2:AF$1540,A9261*11+8,(B9263-1)*3+1)&amp;" ("&amp;INDEX(Оценка!C$2:AF$1540,A9261*11+8,(B9263-1)*3+2)&amp;") ("&amp;INDEX(Оценка!C$2:AF$1540,A9261*11+8,(B9263-1)*3+3)&amp;")")</f>
        <v/>
      </c>
      <c r="F9263" s="15" t="str">
        <f>IF(INDEX(Содержание!C$2:L$1680,A9263*6+5,B9263)="","",INDEX(Содержание!C$2:L$1680,A9263*6+5,B9263))</f>
        <v/>
      </c>
    </row>
    <row r="9264" spans="1:6" s="15" customFormat="1" x14ac:dyDescent="0.25">
      <c r="A9264" s="15">
        <v>100</v>
      </c>
      <c r="B9264" s="15">
        <v>7</v>
      </c>
      <c r="D9264" s="15" t="str">
        <f>IF(INDEX(Разделы!C$2:L$1540,A9264*11+8,B9264)="","","- "&amp;INDEX(Разделы!C$2:L$1540,A9264*11+8,B9264))</f>
        <v/>
      </c>
      <c r="E9264" s="15" t="str">
        <f>IF(INDEX(Оценка!C$2:AF$1540,A9262*11+9,(B9264-1)*3+1)="","",INDEX(Оценка!C$2:AF$1540,A9262*11+9,(B9264-1)*3+1)&amp;" ("&amp;INDEX(Оценка!C$2:AF$1540,A9262*11+9,(B9264-1)*3+2)&amp;") ("&amp;INDEX(Оценка!C$2:AF$1540,A9262*11+9,(B9264-1)*3+3)&amp;")")</f>
        <v/>
      </c>
    </row>
    <row r="9265" spans="1:6" s="15" customFormat="1" x14ac:dyDescent="0.25">
      <c r="A9265" s="15">
        <v>100</v>
      </c>
      <c r="B9265" s="15">
        <v>7</v>
      </c>
      <c r="D9265" s="15" t="str">
        <f>IF(INDEX(Разделы!C$2:L$1540,A9265*11+9,B9265)="","","- "&amp;INDEX(Разделы!C$2:L$1540,A9265*11+9,B9265))</f>
        <v/>
      </c>
      <c r="E9265" s="15" t="str">
        <f>IF(INDEX(Оценка!C$2:AF$1540,A9263*11+10,(B9265-1)*3+1)="","",INDEX(Оценка!C$2:AF$1540,A9263*11+10,(B9265-1)*3+1)&amp;" ("&amp;INDEX(Оценка!C$2:AF$1540,A9263*11+10,(B9265-1)*3+2)&amp;") ("&amp;INDEX(Оценка!C$2:AF$1540,A9263*11+10,(B9265-1)*3+3)&amp;")")</f>
        <v/>
      </c>
    </row>
    <row r="9266" spans="1:6" s="15" customFormat="1" x14ac:dyDescent="0.25">
      <c r="A9266" s="15">
        <v>100</v>
      </c>
      <c r="B9266" s="15">
        <v>7</v>
      </c>
      <c r="D9266" s="15" t="str">
        <f>IF(INDEX(Разделы!C$2:L$1540,A9266*11+10,B9266)="","","- "&amp;INDEX(Разделы!C$2:L$1540,A9266*11+10,B9266))</f>
        <v/>
      </c>
    </row>
    <row r="9267" spans="1:6" s="15" customFormat="1" x14ac:dyDescent="0.25">
      <c r="A9267" s="15">
        <v>100</v>
      </c>
      <c r="B9267" s="15">
        <v>7</v>
      </c>
    </row>
    <row r="9268" spans="1:6" s="15" customFormat="1" x14ac:dyDescent="0.25">
      <c r="A9268" s="15">
        <v>100</v>
      </c>
      <c r="B9268" s="15">
        <v>8</v>
      </c>
      <c r="D9268" s="15" t="str">
        <f xml:space="preserve"> IF(INDEX(Разделы!C$2:L$1540,A9268*11+3,B9268)="","","= "&amp;INDEX(Разделы!C$2:L$1540,A9268*11+3,B9268)&amp;" ("&amp;INDEX(Разделы!C$2:L$1540,A9268*11+4,B9268)&amp;")")</f>
        <v/>
      </c>
      <c r="E9268" s="15" t="str">
        <f>IF(INDEX(Оценка!C$2:AF$1540,A9266*11+4,(B9268-1)*3+1)="","",INDEX(Оценка!C$2:AF$1540,A9266*11+4,(B9268-1)*3+1)&amp;" ("&amp;INDEX(Оценка!C$2:AF$1540,A9266*11+4,(B9268-1)*3+2)&amp;") ("&amp;INDEX(Оценка!C$2:AF$1540,A9266*11+4,(B9268-1)*3+3)&amp;")")</f>
        <v/>
      </c>
      <c r="F9268" s="15" t="str">
        <f>IF(INDEX(Содержание!C$2:L$1680,A9268*6+2,B9268)="","",INDEX(Содержание!C$2:L$1680,A9268*6+2,B9268))</f>
        <v/>
      </c>
    </row>
    <row r="9269" spans="1:6" s="15" customFormat="1" x14ac:dyDescent="0.25">
      <c r="A9269" s="15">
        <v>100</v>
      </c>
      <c r="B9269" s="15">
        <v>8</v>
      </c>
      <c r="E9269" s="15" t="str">
        <f>IF(INDEX(Оценка!C$2:AF$1540,A9267*11+5,(B9269-1)*3+1)="","",INDEX(Оценка!C$2:AF$1540,A9267*11+5,(B9269-1)*3+1)&amp;" ("&amp;INDEX(Оценка!C$2:AF$1540,A9267*11+5,(B9269-1)*3+2)&amp;") ("&amp;INDEX(Оценка!C$2:AF$1540,A9267*11+5,(B9269-1)*3+3)&amp;")")</f>
        <v/>
      </c>
    </row>
    <row r="9270" spans="1:6" s="15" customFormat="1" x14ac:dyDescent="0.25">
      <c r="A9270" s="15">
        <v>100</v>
      </c>
      <c r="B9270" s="15">
        <v>8</v>
      </c>
      <c r="D9270" s="15" t="str">
        <f>IF(INDEX(Разделы!C$2:L$1540,A9270*11+5,B9270)="","","- "&amp;INDEX(Разделы!C$2:L$1540,A9270*11+5,B9270))</f>
        <v/>
      </c>
      <c r="E9270" s="15" t="str">
        <f>IF(INDEX(Оценка!C$2:AF$1540,A9268*11+6,(B9270-1)*3+1)="","",INDEX(Оценка!C$2:AF$1540,A9268*11+6,(B9270-1)*3+1)&amp;" ("&amp;INDEX(Оценка!C$2:AF$1540,A9268*11+6,(B9270-1)*3+2)&amp;") ("&amp;INDEX(Оценка!C$2:AF$1540,A9268*11+6,(B9270-1)*3+3)&amp;")")</f>
        <v/>
      </c>
      <c r="F9270" s="15" t="str">
        <f>IF(INDEX(Содержание!C$2:L$1680,A9270*6+3,B9270)="","","= "&amp;INDEX(Содержание!C$2:L$1680,A9270*6+3,B9270)&amp;" "&amp;INDEX(Содержание!C$2:L$1680,A9272*6+4,B9272))</f>
        <v/>
      </c>
    </row>
    <row r="9271" spans="1:6" s="15" customFormat="1" x14ac:dyDescent="0.25">
      <c r="A9271" s="15">
        <v>100</v>
      </c>
      <c r="B9271" s="15">
        <v>8</v>
      </c>
      <c r="D9271" s="15" t="str">
        <f>IF(INDEX(Разделы!C$2:L$1540,A9271*11+6,B9271)="","","- "&amp;INDEX(Разделы!C$2:L$1540,A9271*11+6,B9271))</f>
        <v/>
      </c>
      <c r="E9271" s="15" t="str">
        <f>IF(INDEX(Оценка!C$2:AF$1540,A9269*11+7,(B9271-1)*3+1)="","",INDEX(Оценка!C$2:AF$1540,A9269*11+7,(B9271-1)*3+1)&amp;" ("&amp;INDEX(Оценка!C$2:AF$1540,A9269*11+7,(B9271-1)*3+2)&amp;") ("&amp;INDEX(Оценка!C$2:AF$1540,A9269*11+7,(B9271-1)*3+3)&amp;")")</f>
        <v/>
      </c>
    </row>
    <row r="9272" spans="1:6" s="15" customFormat="1" x14ac:dyDescent="0.25">
      <c r="A9272" s="15">
        <v>100</v>
      </c>
      <c r="B9272" s="15">
        <v>8</v>
      </c>
      <c r="D9272" s="15" t="str">
        <f>IF(INDEX(Разделы!C$2:L$1540,A9272*11+7,B9272)="","","- "&amp;INDEX(Разделы!C$2:L$1540,A9272*11+7,B9272))</f>
        <v/>
      </c>
      <c r="E9272" s="15" t="str">
        <f>IF(INDEX(Оценка!C$2:AF$1540,A9270*11+8,(B9272-1)*3+1)="","",INDEX(Оценка!C$2:AF$1540,A9270*11+8,(B9272-1)*3+1)&amp;" ("&amp;INDEX(Оценка!C$2:AF$1540,A9270*11+8,(B9272-1)*3+2)&amp;") ("&amp;INDEX(Оценка!C$2:AF$1540,A9270*11+8,(B9272-1)*3+3)&amp;")")</f>
        <v/>
      </c>
      <c r="F9272" s="15" t="str">
        <f>IF(INDEX(Содержание!C$2:L$1680,A9272*6+5,B9272)="","",INDEX(Содержание!C$2:L$1680,A9272*6+5,B9272))</f>
        <v/>
      </c>
    </row>
    <row r="9273" spans="1:6" s="15" customFormat="1" x14ac:dyDescent="0.25">
      <c r="A9273" s="15">
        <v>100</v>
      </c>
      <c r="B9273" s="15">
        <v>8</v>
      </c>
      <c r="D9273" s="15" t="str">
        <f>IF(INDEX(Разделы!C$2:L$1540,A9273*11+8,B9273)="","","- "&amp;INDEX(Разделы!C$2:L$1540,A9273*11+8,B9273))</f>
        <v/>
      </c>
      <c r="E9273" s="15" t="str">
        <f>IF(INDEX(Оценка!C$2:AF$1540,A9271*11+9,(B9273-1)*3+1)="","",INDEX(Оценка!C$2:AF$1540,A9271*11+9,(B9273-1)*3+1)&amp;" ("&amp;INDEX(Оценка!C$2:AF$1540,A9271*11+9,(B9273-1)*3+2)&amp;") ("&amp;INDEX(Оценка!C$2:AF$1540,A9271*11+9,(B9273-1)*3+3)&amp;")")</f>
        <v/>
      </c>
    </row>
    <row r="9274" spans="1:6" s="15" customFormat="1" x14ac:dyDescent="0.25">
      <c r="A9274" s="15">
        <v>100</v>
      </c>
      <c r="B9274" s="15">
        <v>8</v>
      </c>
      <c r="D9274" s="15" t="str">
        <f>IF(INDEX(Разделы!C$2:L$1540,A9274*11+9,B9274)="","","- "&amp;INDEX(Разделы!C$2:L$1540,A9274*11+9,B9274))</f>
        <v/>
      </c>
      <c r="E9274" s="15" t="str">
        <f>IF(INDEX(Оценка!C$2:AF$1540,A9272*11+10,(B9274-1)*3+1)="","",INDEX(Оценка!C$2:AF$1540,A9272*11+10,(B9274-1)*3+1)&amp;" ("&amp;INDEX(Оценка!C$2:AF$1540,A9272*11+10,(B9274-1)*3+2)&amp;") ("&amp;INDEX(Оценка!C$2:AF$1540,A9272*11+10,(B9274-1)*3+3)&amp;")")</f>
        <v/>
      </c>
    </row>
    <row r="9275" spans="1:6" s="15" customFormat="1" x14ac:dyDescent="0.25">
      <c r="A9275" s="15">
        <v>100</v>
      </c>
      <c r="B9275" s="15">
        <v>8</v>
      </c>
      <c r="D9275" s="15" t="str">
        <f>IF(INDEX(Разделы!C$2:L$1540,A9275*11+10,B9275)="","","- "&amp;INDEX(Разделы!C$2:L$1540,A9275*11+10,B9275))</f>
        <v/>
      </c>
    </row>
    <row r="9276" spans="1:6" s="15" customFormat="1" x14ac:dyDescent="0.25">
      <c r="A9276" s="15">
        <v>100</v>
      </c>
      <c r="B9276" s="15">
        <v>8</v>
      </c>
    </row>
    <row r="9277" spans="1:6" s="15" customFormat="1" x14ac:dyDescent="0.25">
      <c r="A9277" s="15">
        <v>100</v>
      </c>
      <c r="B9277" s="15">
        <v>9</v>
      </c>
      <c r="D9277" s="15" t="str">
        <f xml:space="preserve"> IF(INDEX(Разделы!C$2:L$1540,A9277*11+3,B9277)="","","= "&amp;INDEX(Разделы!C$2:L$1540,A9277*11+3,B9277)&amp;" ("&amp;INDEX(Разделы!C$2:L$1540,A9277*11+4,B9277)&amp;")")</f>
        <v/>
      </c>
      <c r="E9277" s="15" t="str">
        <f>IF(INDEX(Оценка!C$2:AF$1540,A9275*11+4,(B9277-1)*3+1)="","",INDEX(Оценка!C$2:AF$1540,A9275*11+4,(B9277-1)*3+1)&amp;" ("&amp;INDEX(Оценка!C$2:AF$1540,A9275*11+4,(B9277-1)*3+2)&amp;") ("&amp;INDEX(Оценка!C$2:AF$1540,A9275*11+4,(B9277-1)*3+3)&amp;")")</f>
        <v/>
      </c>
      <c r="F9277" s="15" t="str">
        <f>IF(INDEX(Содержание!C$2:L$1680,A9277*6+2,B9277)="","",INDEX(Содержание!C$2:L$1680,A9277*6+2,B9277))</f>
        <v/>
      </c>
    </row>
    <row r="9278" spans="1:6" s="15" customFormat="1" x14ac:dyDescent="0.25">
      <c r="A9278" s="15">
        <v>100</v>
      </c>
      <c r="B9278" s="15">
        <v>9</v>
      </c>
      <c r="E9278" s="15" t="str">
        <f>IF(INDEX(Оценка!C$2:AF$1540,A9276*11+5,(B9278-1)*3+1)="","",INDEX(Оценка!C$2:AF$1540,A9276*11+5,(B9278-1)*3+1)&amp;" ("&amp;INDEX(Оценка!C$2:AF$1540,A9276*11+5,(B9278-1)*3+2)&amp;") ("&amp;INDEX(Оценка!C$2:AF$1540,A9276*11+5,(B9278-1)*3+3)&amp;")")</f>
        <v/>
      </c>
    </row>
    <row r="9279" spans="1:6" s="15" customFormat="1" x14ac:dyDescent="0.25">
      <c r="A9279" s="15">
        <v>100</v>
      </c>
      <c r="B9279" s="15">
        <v>9</v>
      </c>
      <c r="D9279" s="15" t="str">
        <f>IF(INDEX(Разделы!C$2:L$1540,A9279*11+5,B9279)="","","- "&amp;INDEX(Разделы!C$2:L$1540,A9279*11+5,B9279))</f>
        <v/>
      </c>
      <c r="E9279" s="15" t="str">
        <f>IF(INDEX(Оценка!C$2:AF$1540,A9277*11+6,(B9279-1)*3+1)="","",INDEX(Оценка!C$2:AF$1540,A9277*11+6,(B9279-1)*3+1)&amp;" ("&amp;INDEX(Оценка!C$2:AF$1540,A9277*11+6,(B9279-1)*3+2)&amp;") ("&amp;INDEX(Оценка!C$2:AF$1540,A9277*11+6,(B9279-1)*3+3)&amp;")")</f>
        <v/>
      </c>
      <c r="F9279" s="15" t="str">
        <f>IF(INDEX(Содержание!C$2:L$1680,A9279*6+3,B9279)="","","= "&amp;INDEX(Содержание!C$2:L$1680,A9279*6+3,B9279)&amp;" "&amp;INDEX(Содержание!C$2:L$1680,A9281*6+4,B9281))</f>
        <v/>
      </c>
    </row>
    <row r="9280" spans="1:6" s="15" customFormat="1" x14ac:dyDescent="0.25">
      <c r="A9280" s="15">
        <v>100</v>
      </c>
      <c r="B9280" s="15">
        <v>9</v>
      </c>
      <c r="D9280" s="15" t="str">
        <f>IF(INDEX(Разделы!C$2:L$1540,A9280*11+6,B9280)="","","- "&amp;INDEX(Разделы!C$2:L$1540,A9280*11+6,B9280))</f>
        <v/>
      </c>
      <c r="E9280" s="15" t="str">
        <f>IF(INDEX(Оценка!C$2:AF$1540,A9278*11+7,(B9280-1)*3+1)="","",INDEX(Оценка!C$2:AF$1540,A9278*11+7,(B9280-1)*3+1)&amp;" ("&amp;INDEX(Оценка!C$2:AF$1540,A9278*11+7,(B9280-1)*3+2)&amp;") ("&amp;INDEX(Оценка!C$2:AF$1540,A9278*11+7,(B9280-1)*3+3)&amp;")")</f>
        <v/>
      </c>
    </row>
    <row r="9281" spans="1:6" s="15" customFormat="1" x14ac:dyDescent="0.25">
      <c r="A9281" s="15">
        <v>100</v>
      </c>
      <c r="B9281" s="15">
        <v>9</v>
      </c>
      <c r="D9281" s="15" t="str">
        <f>IF(INDEX(Разделы!C$2:L$1540,A9281*11+7,B9281)="","","- "&amp;INDEX(Разделы!C$2:L$1540,A9281*11+7,B9281))</f>
        <v/>
      </c>
      <c r="E9281" s="15" t="str">
        <f>IF(INDEX(Оценка!C$2:AF$1540,A9279*11+8,(B9281-1)*3+1)="","",INDEX(Оценка!C$2:AF$1540,A9279*11+8,(B9281-1)*3+1)&amp;" ("&amp;INDEX(Оценка!C$2:AF$1540,A9279*11+8,(B9281-1)*3+2)&amp;") ("&amp;INDEX(Оценка!C$2:AF$1540,A9279*11+8,(B9281-1)*3+3)&amp;")")</f>
        <v/>
      </c>
      <c r="F9281" s="15" t="str">
        <f>IF(INDEX(Содержание!C$2:L$1680,A9281*6+5,B9281)="","",INDEX(Содержание!C$2:L$1680,A9281*6+5,B9281))</f>
        <v/>
      </c>
    </row>
    <row r="9282" spans="1:6" s="15" customFormat="1" x14ac:dyDescent="0.25">
      <c r="A9282" s="15">
        <v>100</v>
      </c>
      <c r="B9282" s="15">
        <v>9</v>
      </c>
      <c r="D9282" s="15" t="str">
        <f>IF(INDEX(Разделы!C$2:L$1540,A9282*11+8,B9282)="","","- "&amp;INDEX(Разделы!C$2:L$1540,A9282*11+8,B9282))</f>
        <v/>
      </c>
      <c r="E9282" s="15" t="str">
        <f>IF(INDEX(Оценка!C$2:AF$1540,A9280*11+9,(B9282-1)*3+1)="","",INDEX(Оценка!C$2:AF$1540,A9280*11+9,(B9282-1)*3+1)&amp;" ("&amp;INDEX(Оценка!C$2:AF$1540,A9280*11+9,(B9282-1)*3+2)&amp;") ("&amp;INDEX(Оценка!C$2:AF$1540,A9280*11+9,(B9282-1)*3+3)&amp;")")</f>
        <v/>
      </c>
    </row>
    <row r="9283" spans="1:6" s="15" customFormat="1" x14ac:dyDescent="0.25">
      <c r="A9283" s="15">
        <v>100</v>
      </c>
      <c r="B9283" s="15">
        <v>9</v>
      </c>
      <c r="D9283" s="15" t="str">
        <f>IF(INDEX(Разделы!C$2:L$1540,A9283*11+9,B9283)="","","- "&amp;INDEX(Разделы!C$2:L$1540,A9283*11+9,B9283))</f>
        <v/>
      </c>
      <c r="E9283" s="15" t="str">
        <f>IF(INDEX(Оценка!C$2:AF$1540,A9281*11+10,(B9283-1)*3+1)="","",INDEX(Оценка!C$2:AF$1540,A9281*11+10,(B9283-1)*3+1)&amp;" ("&amp;INDEX(Оценка!C$2:AF$1540,A9281*11+10,(B9283-1)*3+2)&amp;") ("&amp;INDEX(Оценка!C$2:AF$1540,A9281*11+10,(B9283-1)*3+3)&amp;")")</f>
        <v/>
      </c>
    </row>
    <row r="9284" spans="1:6" s="15" customFormat="1" x14ac:dyDescent="0.25">
      <c r="A9284" s="15">
        <v>100</v>
      </c>
      <c r="B9284" s="15">
        <v>9</v>
      </c>
      <c r="D9284" s="15" t="str">
        <f>IF(INDEX(Разделы!C$2:L$1540,A9284*11+10,B9284)="","","- "&amp;INDEX(Разделы!C$2:L$1540,A9284*11+10,B9284))</f>
        <v/>
      </c>
    </row>
    <row r="9285" spans="1:6" s="15" customFormat="1" x14ac:dyDescent="0.25">
      <c r="A9285" s="15">
        <v>100</v>
      </c>
      <c r="B9285" s="15">
        <v>9</v>
      </c>
    </row>
    <row r="9286" spans="1:6" s="15" customFormat="1" x14ac:dyDescent="0.25">
      <c r="A9286" s="15">
        <v>100</v>
      </c>
      <c r="B9286" s="15">
        <v>10</v>
      </c>
      <c r="D9286" s="15" t="str">
        <f xml:space="preserve"> IF(INDEX(Разделы!C$2:L$1540,A9286*11+3,B9286)="","","= "&amp;INDEX(Разделы!C$2:L$1540,A9286*11+3,B9286)&amp;" ("&amp;INDEX(Разделы!C$2:L$1540,A9286*11+4,B9286)&amp;")")</f>
        <v/>
      </c>
      <c r="E9286" s="15" t="str">
        <f>IF(INDEX(Оценка!C$2:AF$1540,A9284*11+4,(B9286-1)*3+1)="","",INDEX(Оценка!C$2:AF$1540,A9284*11+4,(B9286-1)*3+1)&amp;" ("&amp;INDEX(Оценка!C$2:AF$1540,A9284*11+4,(B9286-1)*3+2)&amp;") ("&amp;INDEX(Оценка!C$2:AF$1540,A9284*11+4,(B9286-1)*3+3)&amp;")")</f>
        <v/>
      </c>
      <c r="F9286" s="15" t="str">
        <f>IF(INDEX(Содержание!C$2:L$1680,A9286*6+2,B9286)="","",INDEX(Содержание!C$2:L$1680,A9286*6+2,B9286))</f>
        <v/>
      </c>
    </row>
    <row r="9287" spans="1:6" s="15" customFormat="1" x14ac:dyDescent="0.25">
      <c r="A9287" s="15">
        <v>100</v>
      </c>
      <c r="B9287" s="15">
        <v>10</v>
      </c>
      <c r="E9287" s="15" t="str">
        <f>IF(INDEX(Оценка!C$2:AF$1540,A9285*11+5,(B9287-1)*3+1)="","",INDEX(Оценка!C$2:AF$1540,A9285*11+5,(B9287-1)*3+1)&amp;" ("&amp;INDEX(Оценка!C$2:AF$1540,A9285*11+5,(B9287-1)*3+2)&amp;") ("&amp;INDEX(Оценка!C$2:AF$1540,A9285*11+5,(B9287-1)*3+3)&amp;")")</f>
        <v/>
      </c>
    </row>
    <row r="9288" spans="1:6" s="15" customFormat="1" x14ac:dyDescent="0.25">
      <c r="A9288" s="15">
        <v>100</v>
      </c>
      <c r="B9288" s="15">
        <v>10</v>
      </c>
      <c r="D9288" s="15" t="str">
        <f>IF(INDEX(Разделы!C$2:L$1540,A9288*11+5,B9288)="","","- "&amp;INDEX(Разделы!C$2:L$1540,A9288*11+5,B9288))</f>
        <v/>
      </c>
      <c r="E9288" s="15" t="str">
        <f>IF(INDEX(Оценка!C$2:AF$1540,A9286*11+6,(B9288-1)*3+1)="","",INDEX(Оценка!C$2:AF$1540,A9286*11+6,(B9288-1)*3+1)&amp;" ("&amp;INDEX(Оценка!C$2:AF$1540,A9286*11+6,(B9288-1)*3+2)&amp;") ("&amp;INDEX(Оценка!C$2:AF$1540,A9286*11+6,(B9288-1)*3+3)&amp;")")</f>
        <v/>
      </c>
      <c r="F9288" s="15" t="str">
        <f>IF(INDEX(Содержание!C$2:L$1680,A9288*6+3,B9288)="","","= "&amp;INDEX(Содержание!C$2:L$1680,A9288*6+3,B9288)&amp;" "&amp;INDEX(Содержание!C$2:L$1680,A9290*6+4,B9290))</f>
        <v/>
      </c>
    </row>
    <row r="9289" spans="1:6" s="15" customFormat="1" x14ac:dyDescent="0.25">
      <c r="A9289" s="15">
        <v>100</v>
      </c>
      <c r="B9289" s="15">
        <v>10</v>
      </c>
      <c r="D9289" s="15" t="str">
        <f>IF(INDEX(Разделы!C$2:L$1540,A9289*11+6,B9289)="","","- "&amp;INDEX(Разделы!C$2:L$1540,A9289*11+6,B9289))</f>
        <v/>
      </c>
      <c r="E9289" s="15" t="str">
        <f>IF(INDEX(Оценка!C$2:AF$1540,A9287*11+7,(B9289-1)*3+1)="","",INDEX(Оценка!C$2:AF$1540,A9287*11+7,(B9289-1)*3+1)&amp;" ("&amp;INDEX(Оценка!C$2:AF$1540,A9287*11+7,(B9289-1)*3+2)&amp;") ("&amp;INDEX(Оценка!C$2:AF$1540,A9287*11+7,(B9289-1)*3+3)&amp;")")</f>
        <v/>
      </c>
    </row>
    <row r="9290" spans="1:6" s="15" customFormat="1" x14ac:dyDescent="0.25">
      <c r="A9290" s="15">
        <v>100</v>
      </c>
      <c r="B9290" s="15">
        <v>10</v>
      </c>
      <c r="D9290" s="15" t="str">
        <f>IF(INDEX(Разделы!C$2:L$1540,A9290*11+7,B9290)="","","- "&amp;INDEX(Разделы!C$2:L$1540,A9290*11+7,B9290))</f>
        <v/>
      </c>
      <c r="E9290" s="15" t="str">
        <f>IF(INDEX(Оценка!C$2:AF$1540,A9288*11+8,(B9290-1)*3+1)="","",INDEX(Оценка!C$2:AF$1540,A9288*11+8,(B9290-1)*3+1)&amp;" ("&amp;INDEX(Оценка!C$2:AF$1540,A9288*11+8,(B9290-1)*3+2)&amp;") ("&amp;INDEX(Оценка!C$2:AF$1540,A9288*11+8,(B9290-1)*3+3)&amp;")")</f>
        <v/>
      </c>
      <c r="F9290" s="15" t="str">
        <f>IF(INDEX(Содержание!C$2:L$1680,A9290*6+5,B9290)="","",INDEX(Содержание!C$2:L$1680,A9290*6+5,B9290))</f>
        <v/>
      </c>
    </row>
    <row r="9291" spans="1:6" s="15" customFormat="1" x14ac:dyDescent="0.25">
      <c r="A9291" s="15">
        <v>100</v>
      </c>
      <c r="B9291" s="15">
        <v>10</v>
      </c>
      <c r="D9291" s="15" t="str">
        <f>IF(INDEX(Разделы!C$2:L$1540,A9291*11+8,B9291)="","","- "&amp;INDEX(Разделы!C$2:L$1540,A9291*11+8,B9291))</f>
        <v/>
      </c>
      <c r="E9291" s="15" t="str">
        <f>IF(INDEX(Оценка!C$2:AF$1540,A9289*11+9,(B9291-1)*3+1)="","",INDEX(Оценка!C$2:AF$1540,A9289*11+9,(B9291-1)*3+1)&amp;" ("&amp;INDEX(Оценка!C$2:AF$1540,A9289*11+9,(B9291-1)*3+2)&amp;") ("&amp;INDEX(Оценка!C$2:AF$1540,A9289*11+9,(B9291-1)*3+3)&amp;")")</f>
        <v/>
      </c>
    </row>
    <row r="9292" spans="1:6" s="15" customFormat="1" x14ac:dyDescent="0.25">
      <c r="A9292" s="15">
        <v>100</v>
      </c>
      <c r="B9292" s="15">
        <v>10</v>
      </c>
      <c r="D9292" s="15" t="str">
        <f>IF(INDEX(Разделы!C$2:L$1540,A9292*11+9,B9292)="","","- "&amp;INDEX(Разделы!C$2:L$1540,A9292*11+9,B9292))</f>
        <v/>
      </c>
      <c r="E9292" s="15" t="str">
        <f>IF(INDEX(Оценка!C$2:AF$1540,A9290*11+10,(B9292-1)*3+1)="","",INDEX(Оценка!C$2:AF$1540,A9290*11+10,(B9292-1)*3+1)&amp;" ("&amp;INDEX(Оценка!C$2:AF$1540,A9290*11+10,(B9292-1)*3+2)&amp;") ("&amp;INDEX(Оценка!C$2:AF$1540,A9290*11+10,(B9292-1)*3+3)&amp;")")</f>
        <v/>
      </c>
    </row>
    <row r="9293" spans="1:6" s="15" customFormat="1" x14ac:dyDescent="0.25">
      <c r="A9293" s="15">
        <v>100</v>
      </c>
      <c r="B9293" s="15">
        <v>10</v>
      </c>
      <c r="D9293" s="15" t="str">
        <f>IF(INDEX(Разделы!C$2:L$1540,A9293*11+10,B9293)="","","- "&amp;INDEX(Разделы!C$2:L$1540,A9293*11+10,B9293))</f>
        <v/>
      </c>
    </row>
    <row r="9294" spans="1:6" s="15" customFormat="1" x14ac:dyDescent="0.25">
      <c r="A9294" s="15">
        <v>100</v>
      </c>
      <c r="B9294" s="15">
        <v>10</v>
      </c>
    </row>
    <row r="9295" spans="1:6" s="15" customFormat="1" x14ac:dyDescent="0.25">
      <c r="A9295" s="15">
        <v>101</v>
      </c>
      <c r="B9295" s="15">
        <v>1</v>
      </c>
      <c r="D9295" s="15" t="str">
        <f>IF(INDEX(Разделы!C$2:L$1540,A9295*11+1,1)="","","== "&amp;INDEX(Разделы!C$2:L$1540,A9295*11+1,1))</f>
        <v/>
      </c>
      <c r="E9295" s="15" t="str">
        <f>IF(INDEX(Оценка!C$2:AF$1540,A9295*11+1,1)="","","== "&amp;INDEX(Оценка!C$2:AF$1540,A9295*11+1,1))</f>
        <v/>
      </c>
      <c r="F9295" s="15" t="str">
        <f>IF(INDEX(Содержание!C$2:L$1680,A9295*6+1,1)="","","== "&amp;INDEX(Содержание!C$2:L$1680,A9295*6+1,1))</f>
        <v/>
      </c>
    </row>
    <row r="9296" spans="1:6" s="15" customFormat="1" x14ac:dyDescent="0.25">
      <c r="A9296" s="15">
        <v>101</v>
      </c>
      <c r="B9296" s="15">
        <v>1</v>
      </c>
    </row>
    <row r="9297" spans="1:6" s="15" customFormat="1" x14ac:dyDescent="0.25">
      <c r="A9297" s="15">
        <v>101</v>
      </c>
      <c r="B9297" s="15">
        <v>1</v>
      </c>
      <c r="D9297" s="15" t="str">
        <f xml:space="preserve"> IF(INDEX(Разделы!C$2:L$1540,A9297*11+3,B9297)="","","= "&amp;INDEX(Разделы!C$2:L$1540,A9297*11+3,B9297)&amp;" ("&amp;INDEX(Разделы!C$2:L$1540,A9297*11+4,B9297)&amp;")")</f>
        <v/>
      </c>
      <c r="E9297" s="15" t="str">
        <f>IF(INDEX(Оценка!C$2:AF$1540,A9295*11+4,(B9297-1)*3+1)="","",INDEX(Оценка!C$2:AF$1540,A9295*11+4,(B9297-1)*3+1)&amp;" ("&amp;INDEX(Оценка!C$2:AF$1540,A9295*11+4,(B9297-1)*3+2)&amp;") ("&amp;INDEX(Оценка!C$2:AF$1540,A9295*11+4,(B9297-1)*3+3)&amp;")")</f>
        <v/>
      </c>
      <c r="F9297" s="15" t="str">
        <f>IF(INDEX(Содержание!C$2:L$1680,A9297*6+2,B9297)="","",INDEX(Содержание!C$2:L$1680,A9297*6+2,B9297))</f>
        <v/>
      </c>
    </row>
    <row r="9298" spans="1:6" s="15" customFormat="1" x14ac:dyDescent="0.25">
      <c r="A9298" s="15">
        <v>101</v>
      </c>
      <c r="B9298" s="15">
        <v>1</v>
      </c>
      <c r="E9298" s="15" t="str">
        <f>IF(INDEX(Оценка!C$2:AF$1540,A9296*11+5,(B9298-1)*3+1)="","",INDEX(Оценка!C$2:AF$1540,A9296*11+5,(B9298-1)*3+1)&amp;" ("&amp;INDEX(Оценка!C$2:AF$1540,A9296*11+5,(B9298-1)*3+2)&amp;") ("&amp;INDEX(Оценка!C$2:AF$1540,A9296*11+5,(B9298-1)*3+3)&amp;")")</f>
        <v/>
      </c>
    </row>
    <row r="9299" spans="1:6" s="15" customFormat="1" x14ac:dyDescent="0.25">
      <c r="A9299" s="15">
        <v>101</v>
      </c>
      <c r="B9299" s="15">
        <v>1</v>
      </c>
      <c r="D9299" s="15" t="str">
        <f>IF(INDEX(Разделы!C$2:L$1540,A9299*11+5,B9299)="","","- "&amp;INDEX(Разделы!C$2:L$1540,A9299*11+5,B9299))</f>
        <v/>
      </c>
      <c r="E9299" s="15" t="str">
        <f>IF(INDEX(Оценка!C$2:AF$1540,A9297*11+6,(B9299-1)*3+1)="","",INDEX(Оценка!C$2:AF$1540,A9297*11+6,(B9299-1)*3+1)&amp;" ("&amp;INDEX(Оценка!C$2:AF$1540,A9297*11+6,(B9299-1)*3+2)&amp;") ("&amp;INDEX(Оценка!C$2:AF$1540,A9297*11+6,(B9299-1)*3+3)&amp;")")</f>
        <v/>
      </c>
      <c r="F9299" s="15" t="str">
        <f>IF(INDEX(Содержание!C$2:L$1680,A9299*6+3,B9299)="","","= "&amp;INDEX(Содержание!C$2:L$1680,A9299*6+3,B9299)&amp;" "&amp;INDEX(Содержание!C$2:L$1680,A9301*6+4,B9301))</f>
        <v/>
      </c>
    </row>
    <row r="9300" spans="1:6" s="15" customFormat="1" x14ac:dyDescent="0.25">
      <c r="A9300" s="15">
        <v>101</v>
      </c>
      <c r="B9300" s="15">
        <v>1</v>
      </c>
      <c r="D9300" s="15" t="str">
        <f>IF(INDEX(Разделы!C$2:L$1540,A9300*11+6,B9300)="","","- "&amp;INDEX(Разделы!C$2:L$1540,A9300*11+6,B9300))</f>
        <v/>
      </c>
      <c r="E9300" s="15" t="str">
        <f>IF(INDEX(Оценка!C$2:AF$1540,A9298*11+7,(B9300-1)*3+1)="","",INDEX(Оценка!C$2:AF$1540,A9298*11+7,(B9300-1)*3+1)&amp;" ("&amp;INDEX(Оценка!C$2:AF$1540,A9298*11+7,(B9300-1)*3+2)&amp;") ("&amp;INDEX(Оценка!C$2:AF$1540,A9298*11+7,(B9300-1)*3+3)&amp;")")</f>
        <v/>
      </c>
    </row>
    <row r="9301" spans="1:6" s="15" customFormat="1" x14ac:dyDescent="0.25">
      <c r="A9301" s="15">
        <v>101</v>
      </c>
      <c r="B9301" s="15">
        <v>1</v>
      </c>
      <c r="D9301" s="15" t="str">
        <f>IF(INDEX(Разделы!C$2:L$1540,A9301*11+7,B9301)="","","- "&amp;INDEX(Разделы!C$2:L$1540,A9301*11+7,B9301))</f>
        <v/>
      </c>
      <c r="E9301" s="15" t="str">
        <f>IF(INDEX(Оценка!C$2:AF$1540,A9299*11+8,(B9301-1)*3+1)="","",INDEX(Оценка!C$2:AF$1540,A9299*11+8,(B9301-1)*3+1)&amp;" ("&amp;INDEX(Оценка!C$2:AF$1540,A9299*11+8,(B9301-1)*3+2)&amp;") ("&amp;INDEX(Оценка!C$2:AF$1540,A9299*11+8,(B9301-1)*3+3)&amp;")")</f>
        <v/>
      </c>
      <c r="F9301" s="15" t="str">
        <f>IF(INDEX(Содержание!C$2:L$1680,A9301*6+5,B9301)="","",INDEX(Содержание!C$2:L$1680,A9301*6+5,B9301))</f>
        <v/>
      </c>
    </row>
    <row r="9302" spans="1:6" s="15" customFormat="1" x14ac:dyDescent="0.25">
      <c r="A9302" s="15">
        <v>101</v>
      </c>
      <c r="B9302" s="15">
        <v>1</v>
      </c>
      <c r="D9302" s="15" t="str">
        <f>IF(INDEX(Разделы!C$2:L$1540,A9302*11+8,B9302)="","","- "&amp;INDEX(Разделы!C$2:L$1540,A9302*11+8,B9302))</f>
        <v/>
      </c>
      <c r="E9302" s="15" t="str">
        <f>IF(INDEX(Оценка!C$2:AF$1540,A9300*11+9,(B9302-1)*3+1)="","",INDEX(Оценка!C$2:AF$1540,A9300*11+9,(B9302-1)*3+1)&amp;" ("&amp;INDEX(Оценка!C$2:AF$1540,A9300*11+9,(B9302-1)*3+2)&amp;") ("&amp;INDEX(Оценка!C$2:AF$1540,A9300*11+9,(B9302-1)*3+3)&amp;")")</f>
        <v/>
      </c>
    </row>
    <row r="9303" spans="1:6" s="15" customFormat="1" x14ac:dyDescent="0.25">
      <c r="A9303" s="15">
        <v>101</v>
      </c>
      <c r="B9303" s="15">
        <v>1</v>
      </c>
      <c r="D9303" s="15" t="str">
        <f>IF(INDEX(Разделы!C$2:L$1540,A9303*11+9,B9303)="","","- "&amp;INDEX(Разделы!C$2:L$1540,A9303*11+9,B9303))</f>
        <v/>
      </c>
      <c r="E9303" s="15" t="str">
        <f>IF(INDEX(Оценка!C$2:AF$1540,A9301*11+10,(B9303-1)*3+1)="","",INDEX(Оценка!C$2:AF$1540,A9301*11+10,(B9303-1)*3+1)&amp;" ("&amp;INDEX(Оценка!C$2:AF$1540,A9301*11+10,(B9303-1)*3+2)&amp;") ("&amp;INDEX(Оценка!C$2:AF$1540,A9301*11+10,(B9303-1)*3+3)&amp;")")</f>
        <v/>
      </c>
    </row>
    <row r="9304" spans="1:6" s="15" customFormat="1" x14ac:dyDescent="0.25">
      <c r="A9304" s="15">
        <v>101</v>
      </c>
      <c r="B9304" s="15">
        <v>1</v>
      </c>
      <c r="D9304" s="15" t="str">
        <f>IF(INDEX(Разделы!C$2:L$1540,A9304*11+10,B9304)="","","- "&amp;INDEX(Разделы!C$2:L$1540,A9304*11+10,B9304))</f>
        <v/>
      </c>
    </row>
    <row r="9305" spans="1:6" s="15" customFormat="1" x14ac:dyDescent="0.25">
      <c r="A9305" s="15">
        <v>101</v>
      </c>
      <c r="B9305" s="15">
        <v>1</v>
      </c>
    </row>
    <row r="9306" spans="1:6" s="15" customFormat="1" x14ac:dyDescent="0.25">
      <c r="A9306" s="15">
        <v>101</v>
      </c>
      <c r="B9306" s="15">
        <v>2</v>
      </c>
      <c r="D9306" s="15" t="str">
        <f xml:space="preserve"> IF(INDEX(Разделы!C$2:L$1540,A9306*11+3,B9306)="","","= "&amp;INDEX(Разделы!C$2:L$1540,A9306*11+3,B9306)&amp;" ("&amp;INDEX(Разделы!C$2:L$1540,A9306*11+4,B9306)&amp;")")</f>
        <v/>
      </c>
      <c r="E9306" s="15" t="str">
        <f>IF(INDEX(Оценка!C$2:AF$1540,A9304*11+4,(B9306-1)*3+1)="","",INDEX(Оценка!C$2:AF$1540,A9304*11+4,(B9306-1)*3+1)&amp;" ("&amp;INDEX(Оценка!C$2:AF$1540,A9304*11+4,(B9306-1)*3+2)&amp;") ("&amp;INDEX(Оценка!C$2:AF$1540,A9304*11+4,(B9306-1)*3+3)&amp;")")</f>
        <v/>
      </c>
      <c r="F9306" s="15" t="str">
        <f>IF(INDEX(Содержание!C$2:L$1680,A9306*6+2,B9306)="","",INDEX(Содержание!C$2:L$1680,A9306*6+2,B9306))</f>
        <v/>
      </c>
    </row>
    <row r="9307" spans="1:6" s="15" customFormat="1" x14ac:dyDescent="0.25">
      <c r="A9307" s="15">
        <v>101</v>
      </c>
      <c r="B9307" s="15">
        <v>2</v>
      </c>
      <c r="E9307" s="15" t="str">
        <f>IF(INDEX(Оценка!C$2:AF$1540,A9305*11+5,(B9307-1)*3+1)="","",INDEX(Оценка!C$2:AF$1540,A9305*11+5,(B9307-1)*3+1)&amp;" ("&amp;INDEX(Оценка!C$2:AF$1540,A9305*11+5,(B9307-1)*3+2)&amp;") ("&amp;INDEX(Оценка!C$2:AF$1540,A9305*11+5,(B9307-1)*3+3)&amp;")")</f>
        <v/>
      </c>
    </row>
    <row r="9308" spans="1:6" s="15" customFormat="1" x14ac:dyDescent="0.25">
      <c r="A9308" s="15">
        <v>101</v>
      </c>
      <c r="B9308" s="15">
        <v>2</v>
      </c>
      <c r="D9308" s="15" t="str">
        <f>IF(INDEX(Разделы!C$2:L$1540,A9308*11+5,B9308)="","","- "&amp;INDEX(Разделы!C$2:L$1540,A9308*11+5,B9308))</f>
        <v/>
      </c>
      <c r="E9308" s="15" t="str">
        <f>IF(INDEX(Оценка!C$2:AF$1540,A9306*11+6,(B9308-1)*3+1)="","",INDEX(Оценка!C$2:AF$1540,A9306*11+6,(B9308-1)*3+1)&amp;" ("&amp;INDEX(Оценка!C$2:AF$1540,A9306*11+6,(B9308-1)*3+2)&amp;") ("&amp;INDEX(Оценка!C$2:AF$1540,A9306*11+6,(B9308-1)*3+3)&amp;")")</f>
        <v/>
      </c>
      <c r="F9308" s="15" t="str">
        <f>IF(INDEX(Содержание!C$2:L$1680,A9308*6+3,B9308)="","","= "&amp;INDEX(Содержание!C$2:L$1680,A9308*6+3,B9308)&amp;" "&amp;INDEX(Содержание!C$2:L$1680,A9310*6+4,B9310))</f>
        <v/>
      </c>
    </row>
    <row r="9309" spans="1:6" s="15" customFormat="1" x14ac:dyDescent="0.25">
      <c r="A9309" s="15">
        <v>101</v>
      </c>
      <c r="B9309" s="15">
        <v>2</v>
      </c>
      <c r="D9309" s="15" t="str">
        <f>IF(INDEX(Разделы!C$2:L$1540,A9309*11+6,B9309)="","","- "&amp;INDEX(Разделы!C$2:L$1540,A9309*11+6,B9309))</f>
        <v/>
      </c>
      <c r="E9309" s="15" t="str">
        <f>IF(INDEX(Оценка!C$2:AF$1540,A9307*11+7,(B9309-1)*3+1)="","",INDEX(Оценка!C$2:AF$1540,A9307*11+7,(B9309-1)*3+1)&amp;" ("&amp;INDEX(Оценка!C$2:AF$1540,A9307*11+7,(B9309-1)*3+2)&amp;") ("&amp;INDEX(Оценка!C$2:AF$1540,A9307*11+7,(B9309-1)*3+3)&amp;")")</f>
        <v/>
      </c>
    </row>
    <row r="9310" spans="1:6" s="15" customFormat="1" x14ac:dyDescent="0.25">
      <c r="A9310" s="15">
        <v>101</v>
      </c>
      <c r="B9310" s="15">
        <v>2</v>
      </c>
      <c r="D9310" s="15" t="str">
        <f>IF(INDEX(Разделы!C$2:L$1540,A9310*11+7,B9310)="","","- "&amp;INDEX(Разделы!C$2:L$1540,A9310*11+7,B9310))</f>
        <v/>
      </c>
      <c r="E9310" s="15" t="str">
        <f>IF(INDEX(Оценка!C$2:AF$1540,A9308*11+8,(B9310-1)*3+1)="","",INDEX(Оценка!C$2:AF$1540,A9308*11+8,(B9310-1)*3+1)&amp;" ("&amp;INDEX(Оценка!C$2:AF$1540,A9308*11+8,(B9310-1)*3+2)&amp;") ("&amp;INDEX(Оценка!C$2:AF$1540,A9308*11+8,(B9310-1)*3+3)&amp;")")</f>
        <v/>
      </c>
      <c r="F9310" s="15" t="str">
        <f>IF(INDEX(Содержание!C$2:L$1680,A9310*6+5,B9310)="","",INDEX(Содержание!C$2:L$1680,A9310*6+5,B9310))</f>
        <v/>
      </c>
    </row>
    <row r="9311" spans="1:6" s="15" customFormat="1" x14ac:dyDescent="0.25">
      <c r="A9311" s="15">
        <v>101</v>
      </c>
      <c r="B9311" s="15">
        <v>2</v>
      </c>
      <c r="D9311" s="15" t="str">
        <f>IF(INDEX(Разделы!C$2:L$1540,A9311*11+8,B9311)="","","- "&amp;INDEX(Разделы!C$2:L$1540,A9311*11+8,B9311))</f>
        <v/>
      </c>
      <c r="E9311" s="15" t="str">
        <f>IF(INDEX(Оценка!C$2:AF$1540,A9309*11+9,(B9311-1)*3+1)="","",INDEX(Оценка!C$2:AF$1540,A9309*11+9,(B9311-1)*3+1)&amp;" ("&amp;INDEX(Оценка!C$2:AF$1540,A9309*11+9,(B9311-1)*3+2)&amp;") ("&amp;INDEX(Оценка!C$2:AF$1540,A9309*11+9,(B9311-1)*3+3)&amp;")")</f>
        <v/>
      </c>
    </row>
    <row r="9312" spans="1:6" s="15" customFormat="1" x14ac:dyDescent="0.25">
      <c r="A9312" s="15">
        <v>101</v>
      </c>
      <c r="B9312" s="15">
        <v>2</v>
      </c>
      <c r="D9312" s="15" t="str">
        <f>IF(INDEX(Разделы!C$2:L$1540,A9312*11+9,B9312)="","","- "&amp;INDEX(Разделы!C$2:L$1540,A9312*11+9,B9312))</f>
        <v/>
      </c>
      <c r="E9312" s="15" t="str">
        <f>IF(INDEX(Оценка!C$2:AF$1540,A9310*11+10,(B9312-1)*3+1)="","",INDEX(Оценка!C$2:AF$1540,A9310*11+10,(B9312-1)*3+1)&amp;" ("&amp;INDEX(Оценка!C$2:AF$1540,A9310*11+10,(B9312-1)*3+2)&amp;") ("&amp;INDEX(Оценка!C$2:AF$1540,A9310*11+10,(B9312-1)*3+3)&amp;")")</f>
        <v/>
      </c>
    </row>
    <row r="9313" spans="1:6" s="15" customFormat="1" x14ac:dyDescent="0.25">
      <c r="A9313" s="15">
        <v>101</v>
      </c>
      <c r="B9313" s="15">
        <v>2</v>
      </c>
      <c r="D9313" s="15" t="str">
        <f>IF(INDEX(Разделы!C$2:L$1540,A9313*11+10,B9313)="","","- "&amp;INDEX(Разделы!C$2:L$1540,A9313*11+10,B9313))</f>
        <v/>
      </c>
    </row>
    <row r="9314" spans="1:6" s="15" customFormat="1" x14ac:dyDescent="0.25">
      <c r="A9314" s="15">
        <v>101</v>
      </c>
      <c r="B9314" s="15">
        <v>2</v>
      </c>
    </row>
    <row r="9315" spans="1:6" s="15" customFormat="1" x14ac:dyDescent="0.25">
      <c r="A9315" s="15">
        <v>101</v>
      </c>
      <c r="B9315" s="15">
        <v>3</v>
      </c>
      <c r="D9315" s="15" t="str">
        <f xml:space="preserve"> IF(INDEX(Разделы!C$2:L$1540,A9315*11+3,B9315)="","","= "&amp;INDEX(Разделы!C$2:L$1540,A9315*11+3,B9315)&amp;" ("&amp;INDEX(Разделы!C$2:L$1540,A9315*11+4,B9315)&amp;")")</f>
        <v/>
      </c>
      <c r="E9315" s="15" t="str">
        <f>IF(INDEX(Оценка!C$2:AF$1540,A9313*11+4,(B9315-1)*3+1)="","",INDEX(Оценка!C$2:AF$1540,A9313*11+4,(B9315-1)*3+1)&amp;" ("&amp;INDEX(Оценка!C$2:AF$1540,A9313*11+4,(B9315-1)*3+2)&amp;") ("&amp;INDEX(Оценка!C$2:AF$1540,A9313*11+4,(B9315-1)*3+3)&amp;")")</f>
        <v/>
      </c>
      <c r="F9315" s="15" t="str">
        <f>IF(INDEX(Содержание!C$2:L$1680,A9315*6+2,B9315)="","",INDEX(Содержание!C$2:L$1680,A9315*6+2,B9315))</f>
        <v/>
      </c>
    </row>
    <row r="9316" spans="1:6" s="15" customFormat="1" x14ac:dyDescent="0.25">
      <c r="A9316" s="15">
        <v>101</v>
      </c>
      <c r="B9316" s="15">
        <v>3</v>
      </c>
      <c r="E9316" s="15" t="str">
        <f>IF(INDEX(Оценка!C$2:AF$1540,A9314*11+5,(B9316-1)*3+1)="","",INDEX(Оценка!C$2:AF$1540,A9314*11+5,(B9316-1)*3+1)&amp;" ("&amp;INDEX(Оценка!C$2:AF$1540,A9314*11+5,(B9316-1)*3+2)&amp;") ("&amp;INDEX(Оценка!C$2:AF$1540,A9314*11+5,(B9316-1)*3+3)&amp;")")</f>
        <v/>
      </c>
    </row>
    <row r="9317" spans="1:6" s="15" customFormat="1" x14ac:dyDescent="0.25">
      <c r="A9317" s="15">
        <v>101</v>
      </c>
      <c r="B9317" s="15">
        <v>3</v>
      </c>
      <c r="D9317" s="15" t="str">
        <f>IF(INDEX(Разделы!C$2:L$1540,A9317*11+5,B9317)="","","- "&amp;INDEX(Разделы!C$2:L$1540,A9317*11+5,B9317))</f>
        <v/>
      </c>
      <c r="E9317" s="15" t="str">
        <f>IF(INDEX(Оценка!C$2:AF$1540,A9315*11+6,(B9317-1)*3+1)="","",INDEX(Оценка!C$2:AF$1540,A9315*11+6,(B9317-1)*3+1)&amp;" ("&amp;INDEX(Оценка!C$2:AF$1540,A9315*11+6,(B9317-1)*3+2)&amp;") ("&amp;INDEX(Оценка!C$2:AF$1540,A9315*11+6,(B9317-1)*3+3)&amp;")")</f>
        <v/>
      </c>
      <c r="F9317" s="15" t="str">
        <f>IF(INDEX(Содержание!C$2:L$1680,A9317*6+3,B9317)="","","= "&amp;INDEX(Содержание!C$2:L$1680,A9317*6+3,B9317)&amp;" "&amp;INDEX(Содержание!C$2:L$1680,A9319*6+4,B9319))</f>
        <v/>
      </c>
    </row>
    <row r="9318" spans="1:6" s="15" customFormat="1" x14ac:dyDescent="0.25">
      <c r="A9318" s="15">
        <v>101</v>
      </c>
      <c r="B9318" s="15">
        <v>3</v>
      </c>
      <c r="D9318" s="15" t="str">
        <f>IF(INDEX(Разделы!C$2:L$1540,A9318*11+6,B9318)="","","- "&amp;INDEX(Разделы!C$2:L$1540,A9318*11+6,B9318))</f>
        <v/>
      </c>
      <c r="E9318" s="15" t="str">
        <f>IF(INDEX(Оценка!C$2:AF$1540,A9316*11+7,(B9318-1)*3+1)="","",INDEX(Оценка!C$2:AF$1540,A9316*11+7,(B9318-1)*3+1)&amp;" ("&amp;INDEX(Оценка!C$2:AF$1540,A9316*11+7,(B9318-1)*3+2)&amp;") ("&amp;INDEX(Оценка!C$2:AF$1540,A9316*11+7,(B9318-1)*3+3)&amp;")")</f>
        <v/>
      </c>
    </row>
    <row r="9319" spans="1:6" s="15" customFormat="1" x14ac:dyDescent="0.25">
      <c r="A9319" s="15">
        <v>101</v>
      </c>
      <c r="B9319" s="15">
        <v>3</v>
      </c>
      <c r="D9319" s="15" t="str">
        <f>IF(INDEX(Разделы!C$2:L$1540,A9319*11+7,B9319)="","","- "&amp;INDEX(Разделы!C$2:L$1540,A9319*11+7,B9319))</f>
        <v/>
      </c>
      <c r="E9319" s="15" t="str">
        <f>IF(INDEX(Оценка!C$2:AF$1540,A9317*11+8,(B9319-1)*3+1)="","",INDEX(Оценка!C$2:AF$1540,A9317*11+8,(B9319-1)*3+1)&amp;" ("&amp;INDEX(Оценка!C$2:AF$1540,A9317*11+8,(B9319-1)*3+2)&amp;") ("&amp;INDEX(Оценка!C$2:AF$1540,A9317*11+8,(B9319-1)*3+3)&amp;")")</f>
        <v/>
      </c>
      <c r="F9319" s="15" t="str">
        <f>IF(INDEX(Содержание!C$2:L$1680,A9319*6+5,B9319)="","",INDEX(Содержание!C$2:L$1680,A9319*6+5,B9319))</f>
        <v/>
      </c>
    </row>
    <row r="9320" spans="1:6" s="15" customFormat="1" x14ac:dyDescent="0.25">
      <c r="A9320" s="15">
        <v>101</v>
      </c>
      <c r="B9320" s="15">
        <v>3</v>
      </c>
      <c r="D9320" s="15" t="str">
        <f>IF(INDEX(Разделы!C$2:L$1540,A9320*11+8,B9320)="","","- "&amp;INDEX(Разделы!C$2:L$1540,A9320*11+8,B9320))</f>
        <v/>
      </c>
      <c r="E9320" s="15" t="str">
        <f>IF(INDEX(Оценка!C$2:AF$1540,A9318*11+9,(B9320-1)*3+1)="","",INDEX(Оценка!C$2:AF$1540,A9318*11+9,(B9320-1)*3+1)&amp;" ("&amp;INDEX(Оценка!C$2:AF$1540,A9318*11+9,(B9320-1)*3+2)&amp;") ("&amp;INDEX(Оценка!C$2:AF$1540,A9318*11+9,(B9320-1)*3+3)&amp;")")</f>
        <v/>
      </c>
    </row>
    <row r="9321" spans="1:6" s="15" customFormat="1" x14ac:dyDescent="0.25">
      <c r="A9321" s="15">
        <v>101</v>
      </c>
      <c r="B9321" s="15">
        <v>3</v>
      </c>
      <c r="D9321" s="15" t="str">
        <f>IF(INDEX(Разделы!C$2:L$1540,A9321*11+9,B9321)="","","- "&amp;INDEX(Разделы!C$2:L$1540,A9321*11+9,B9321))</f>
        <v/>
      </c>
      <c r="E9321" s="15" t="str">
        <f>IF(INDEX(Оценка!C$2:AF$1540,A9319*11+10,(B9321-1)*3+1)="","",INDEX(Оценка!C$2:AF$1540,A9319*11+10,(B9321-1)*3+1)&amp;" ("&amp;INDEX(Оценка!C$2:AF$1540,A9319*11+10,(B9321-1)*3+2)&amp;") ("&amp;INDEX(Оценка!C$2:AF$1540,A9319*11+10,(B9321-1)*3+3)&amp;")")</f>
        <v/>
      </c>
    </row>
    <row r="9322" spans="1:6" s="15" customFormat="1" x14ac:dyDescent="0.25">
      <c r="A9322" s="15">
        <v>101</v>
      </c>
      <c r="B9322" s="15">
        <v>3</v>
      </c>
      <c r="D9322" s="15" t="str">
        <f>IF(INDEX(Разделы!C$2:L$1540,A9322*11+10,B9322)="","","- "&amp;INDEX(Разделы!C$2:L$1540,A9322*11+10,B9322))</f>
        <v/>
      </c>
    </row>
    <row r="9323" spans="1:6" s="15" customFormat="1" x14ac:dyDescent="0.25">
      <c r="A9323" s="15">
        <v>101</v>
      </c>
      <c r="B9323" s="15">
        <v>3</v>
      </c>
    </row>
    <row r="9324" spans="1:6" s="15" customFormat="1" x14ac:dyDescent="0.25">
      <c r="A9324" s="15">
        <v>101</v>
      </c>
      <c r="B9324" s="15">
        <v>4</v>
      </c>
      <c r="D9324" s="15" t="str">
        <f xml:space="preserve"> IF(INDEX(Разделы!C$2:L$1540,A9324*11+3,B9324)="","","= "&amp;INDEX(Разделы!C$2:L$1540,A9324*11+3,B9324)&amp;" ("&amp;INDEX(Разделы!C$2:L$1540,A9324*11+4,B9324)&amp;")")</f>
        <v/>
      </c>
      <c r="E9324" s="15" t="str">
        <f>IF(INDEX(Оценка!C$2:AF$1540,A9322*11+4,(B9324-1)*3+1)="","",INDEX(Оценка!C$2:AF$1540,A9322*11+4,(B9324-1)*3+1)&amp;" ("&amp;INDEX(Оценка!C$2:AF$1540,A9322*11+4,(B9324-1)*3+2)&amp;") ("&amp;INDEX(Оценка!C$2:AF$1540,A9322*11+4,(B9324-1)*3+3)&amp;")")</f>
        <v/>
      </c>
      <c r="F9324" s="15" t="str">
        <f>IF(INDEX(Содержание!C$2:L$1680,A9324*6+2,B9324)="","",INDEX(Содержание!C$2:L$1680,A9324*6+2,B9324))</f>
        <v/>
      </c>
    </row>
    <row r="9325" spans="1:6" s="15" customFormat="1" x14ac:dyDescent="0.25">
      <c r="A9325" s="15">
        <v>101</v>
      </c>
      <c r="B9325" s="15">
        <v>4</v>
      </c>
      <c r="E9325" s="15" t="str">
        <f>IF(INDEX(Оценка!C$2:AF$1540,A9323*11+5,(B9325-1)*3+1)="","",INDEX(Оценка!C$2:AF$1540,A9323*11+5,(B9325-1)*3+1)&amp;" ("&amp;INDEX(Оценка!C$2:AF$1540,A9323*11+5,(B9325-1)*3+2)&amp;") ("&amp;INDEX(Оценка!C$2:AF$1540,A9323*11+5,(B9325-1)*3+3)&amp;")")</f>
        <v/>
      </c>
    </row>
    <row r="9326" spans="1:6" s="15" customFormat="1" x14ac:dyDescent="0.25">
      <c r="A9326" s="15">
        <v>101</v>
      </c>
      <c r="B9326" s="15">
        <v>4</v>
      </c>
      <c r="D9326" s="15" t="str">
        <f>IF(INDEX(Разделы!C$2:L$1540,A9326*11+5,B9326)="","","- "&amp;INDEX(Разделы!C$2:L$1540,A9326*11+5,B9326))</f>
        <v/>
      </c>
      <c r="E9326" s="15" t="str">
        <f>IF(INDEX(Оценка!C$2:AF$1540,A9324*11+6,(B9326-1)*3+1)="","",INDEX(Оценка!C$2:AF$1540,A9324*11+6,(B9326-1)*3+1)&amp;" ("&amp;INDEX(Оценка!C$2:AF$1540,A9324*11+6,(B9326-1)*3+2)&amp;") ("&amp;INDEX(Оценка!C$2:AF$1540,A9324*11+6,(B9326-1)*3+3)&amp;")")</f>
        <v/>
      </c>
      <c r="F9326" s="15" t="str">
        <f>IF(INDEX(Содержание!C$2:L$1680,A9326*6+3,B9326)="","","= "&amp;INDEX(Содержание!C$2:L$1680,A9326*6+3,B9326)&amp;" "&amp;INDEX(Содержание!C$2:L$1680,A9328*6+4,B9328))</f>
        <v/>
      </c>
    </row>
    <row r="9327" spans="1:6" s="15" customFormat="1" x14ac:dyDescent="0.25">
      <c r="A9327" s="15">
        <v>101</v>
      </c>
      <c r="B9327" s="15">
        <v>4</v>
      </c>
      <c r="D9327" s="15" t="str">
        <f>IF(INDEX(Разделы!C$2:L$1540,A9327*11+6,B9327)="","","- "&amp;INDEX(Разделы!C$2:L$1540,A9327*11+6,B9327))</f>
        <v/>
      </c>
      <c r="E9327" s="15" t="str">
        <f>IF(INDEX(Оценка!C$2:AF$1540,A9325*11+7,(B9327-1)*3+1)="","",INDEX(Оценка!C$2:AF$1540,A9325*11+7,(B9327-1)*3+1)&amp;" ("&amp;INDEX(Оценка!C$2:AF$1540,A9325*11+7,(B9327-1)*3+2)&amp;") ("&amp;INDEX(Оценка!C$2:AF$1540,A9325*11+7,(B9327-1)*3+3)&amp;")")</f>
        <v/>
      </c>
    </row>
    <row r="9328" spans="1:6" s="15" customFormat="1" x14ac:dyDescent="0.25">
      <c r="A9328" s="15">
        <v>101</v>
      </c>
      <c r="B9328" s="15">
        <v>4</v>
      </c>
      <c r="D9328" s="15" t="str">
        <f>IF(INDEX(Разделы!C$2:L$1540,A9328*11+7,B9328)="","","- "&amp;INDEX(Разделы!C$2:L$1540,A9328*11+7,B9328))</f>
        <v/>
      </c>
      <c r="E9328" s="15" t="str">
        <f>IF(INDEX(Оценка!C$2:AF$1540,A9326*11+8,(B9328-1)*3+1)="","",INDEX(Оценка!C$2:AF$1540,A9326*11+8,(B9328-1)*3+1)&amp;" ("&amp;INDEX(Оценка!C$2:AF$1540,A9326*11+8,(B9328-1)*3+2)&amp;") ("&amp;INDEX(Оценка!C$2:AF$1540,A9326*11+8,(B9328-1)*3+3)&amp;")")</f>
        <v/>
      </c>
      <c r="F9328" s="15" t="str">
        <f>IF(INDEX(Содержание!C$2:L$1680,A9328*6+5,B9328)="","",INDEX(Содержание!C$2:L$1680,A9328*6+5,B9328))</f>
        <v/>
      </c>
    </row>
    <row r="9329" spans="1:6" s="15" customFormat="1" x14ac:dyDescent="0.25">
      <c r="A9329" s="15">
        <v>101</v>
      </c>
      <c r="B9329" s="15">
        <v>4</v>
      </c>
      <c r="D9329" s="15" t="str">
        <f>IF(INDEX(Разделы!C$2:L$1540,A9329*11+8,B9329)="","","- "&amp;INDEX(Разделы!C$2:L$1540,A9329*11+8,B9329))</f>
        <v/>
      </c>
      <c r="E9329" s="15" t="str">
        <f>IF(INDEX(Оценка!C$2:AF$1540,A9327*11+9,(B9329-1)*3+1)="","",INDEX(Оценка!C$2:AF$1540,A9327*11+9,(B9329-1)*3+1)&amp;" ("&amp;INDEX(Оценка!C$2:AF$1540,A9327*11+9,(B9329-1)*3+2)&amp;") ("&amp;INDEX(Оценка!C$2:AF$1540,A9327*11+9,(B9329-1)*3+3)&amp;")")</f>
        <v/>
      </c>
    </row>
    <row r="9330" spans="1:6" s="15" customFormat="1" x14ac:dyDescent="0.25">
      <c r="A9330" s="15">
        <v>101</v>
      </c>
      <c r="B9330" s="15">
        <v>4</v>
      </c>
      <c r="D9330" s="15" t="str">
        <f>IF(INDEX(Разделы!C$2:L$1540,A9330*11+9,B9330)="","","- "&amp;INDEX(Разделы!C$2:L$1540,A9330*11+9,B9330))</f>
        <v/>
      </c>
      <c r="E9330" s="15" t="str">
        <f>IF(INDEX(Оценка!C$2:AF$1540,A9328*11+10,(B9330-1)*3+1)="","",INDEX(Оценка!C$2:AF$1540,A9328*11+10,(B9330-1)*3+1)&amp;" ("&amp;INDEX(Оценка!C$2:AF$1540,A9328*11+10,(B9330-1)*3+2)&amp;") ("&amp;INDEX(Оценка!C$2:AF$1540,A9328*11+10,(B9330-1)*3+3)&amp;")")</f>
        <v/>
      </c>
    </row>
    <row r="9331" spans="1:6" s="15" customFormat="1" x14ac:dyDescent="0.25">
      <c r="A9331" s="15">
        <v>101</v>
      </c>
      <c r="B9331" s="15">
        <v>4</v>
      </c>
      <c r="D9331" s="15" t="str">
        <f>IF(INDEX(Разделы!C$2:L$1540,A9331*11+10,B9331)="","","- "&amp;INDEX(Разделы!C$2:L$1540,A9331*11+10,B9331))</f>
        <v/>
      </c>
    </row>
    <row r="9332" spans="1:6" s="15" customFormat="1" x14ac:dyDescent="0.25">
      <c r="A9332" s="15">
        <v>101</v>
      </c>
      <c r="B9332" s="15">
        <v>4</v>
      </c>
    </row>
    <row r="9333" spans="1:6" s="15" customFormat="1" x14ac:dyDescent="0.25">
      <c r="A9333" s="15">
        <v>101</v>
      </c>
      <c r="B9333" s="15">
        <v>5</v>
      </c>
      <c r="D9333" s="15" t="str">
        <f xml:space="preserve"> IF(INDEX(Разделы!C$2:L$1540,A9333*11+3,B9333)="","","= "&amp;INDEX(Разделы!C$2:L$1540,A9333*11+3,B9333)&amp;" ("&amp;INDEX(Разделы!C$2:L$1540,A9333*11+4,B9333)&amp;")")</f>
        <v/>
      </c>
      <c r="E9333" s="15" t="str">
        <f>IF(INDEX(Оценка!C$2:AF$1540,A9331*11+4,(B9333-1)*3+1)="","",INDEX(Оценка!C$2:AF$1540,A9331*11+4,(B9333-1)*3+1)&amp;" ("&amp;INDEX(Оценка!C$2:AF$1540,A9331*11+4,(B9333-1)*3+2)&amp;") ("&amp;INDEX(Оценка!C$2:AF$1540,A9331*11+4,(B9333-1)*3+3)&amp;")")</f>
        <v/>
      </c>
      <c r="F9333" s="15" t="str">
        <f>IF(INDEX(Содержание!C$2:L$1680,A9333*6+2,B9333)="","",INDEX(Содержание!C$2:L$1680,A9333*6+2,B9333))</f>
        <v/>
      </c>
    </row>
    <row r="9334" spans="1:6" s="15" customFormat="1" x14ac:dyDescent="0.25">
      <c r="A9334" s="15">
        <v>101</v>
      </c>
      <c r="B9334" s="15">
        <v>5</v>
      </c>
      <c r="E9334" s="15" t="str">
        <f>IF(INDEX(Оценка!C$2:AF$1540,A9332*11+5,(B9334-1)*3+1)="","",INDEX(Оценка!C$2:AF$1540,A9332*11+5,(B9334-1)*3+1)&amp;" ("&amp;INDEX(Оценка!C$2:AF$1540,A9332*11+5,(B9334-1)*3+2)&amp;") ("&amp;INDEX(Оценка!C$2:AF$1540,A9332*11+5,(B9334-1)*3+3)&amp;")")</f>
        <v/>
      </c>
    </row>
    <row r="9335" spans="1:6" s="15" customFormat="1" x14ac:dyDescent="0.25">
      <c r="A9335" s="15">
        <v>101</v>
      </c>
      <c r="B9335" s="15">
        <v>5</v>
      </c>
      <c r="D9335" s="15" t="str">
        <f>IF(INDEX(Разделы!C$2:L$1540,A9335*11+5,B9335)="","","- "&amp;INDEX(Разделы!C$2:L$1540,A9335*11+5,B9335))</f>
        <v/>
      </c>
      <c r="E9335" s="15" t="str">
        <f>IF(INDEX(Оценка!C$2:AF$1540,A9333*11+6,(B9335-1)*3+1)="","",INDEX(Оценка!C$2:AF$1540,A9333*11+6,(B9335-1)*3+1)&amp;" ("&amp;INDEX(Оценка!C$2:AF$1540,A9333*11+6,(B9335-1)*3+2)&amp;") ("&amp;INDEX(Оценка!C$2:AF$1540,A9333*11+6,(B9335-1)*3+3)&amp;")")</f>
        <v/>
      </c>
      <c r="F9335" s="15" t="str">
        <f>IF(INDEX(Содержание!C$2:L$1680,A9335*6+3,B9335)="","","= "&amp;INDEX(Содержание!C$2:L$1680,A9335*6+3,B9335)&amp;" "&amp;INDEX(Содержание!C$2:L$1680,A9337*6+4,B9337))</f>
        <v/>
      </c>
    </row>
    <row r="9336" spans="1:6" s="15" customFormat="1" x14ac:dyDescent="0.25">
      <c r="A9336" s="15">
        <v>101</v>
      </c>
      <c r="B9336" s="15">
        <v>5</v>
      </c>
      <c r="D9336" s="15" t="str">
        <f>IF(INDEX(Разделы!C$2:L$1540,A9336*11+6,B9336)="","","- "&amp;INDEX(Разделы!C$2:L$1540,A9336*11+6,B9336))</f>
        <v/>
      </c>
      <c r="E9336" s="15" t="str">
        <f>IF(INDEX(Оценка!C$2:AF$1540,A9334*11+7,(B9336-1)*3+1)="","",INDEX(Оценка!C$2:AF$1540,A9334*11+7,(B9336-1)*3+1)&amp;" ("&amp;INDEX(Оценка!C$2:AF$1540,A9334*11+7,(B9336-1)*3+2)&amp;") ("&amp;INDEX(Оценка!C$2:AF$1540,A9334*11+7,(B9336-1)*3+3)&amp;")")</f>
        <v/>
      </c>
    </row>
    <row r="9337" spans="1:6" s="15" customFormat="1" x14ac:dyDescent="0.25">
      <c r="A9337" s="15">
        <v>101</v>
      </c>
      <c r="B9337" s="15">
        <v>5</v>
      </c>
      <c r="D9337" s="15" t="str">
        <f>IF(INDEX(Разделы!C$2:L$1540,A9337*11+7,B9337)="","","- "&amp;INDEX(Разделы!C$2:L$1540,A9337*11+7,B9337))</f>
        <v/>
      </c>
      <c r="E9337" s="15" t="str">
        <f>IF(INDEX(Оценка!C$2:AF$1540,A9335*11+8,(B9337-1)*3+1)="","",INDEX(Оценка!C$2:AF$1540,A9335*11+8,(B9337-1)*3+1)&amp;" ("&amp;INDEX(Оценка!C$2:AF$1540,A9335*11+8,(B9337-1)*3+2)&amp;") ("&amp;INDEX(Оценка!C$2:AF$1540,A9335*11+8,(B9337-1)*3+3)&amp;")")</f>
        <v/>
      </c>
      <c r="F9337" s="15" t="str">
        <f>IF(INDEX(Содержание!C$2:L$1680,A9337*6+5,B9337)="","",INDEX(Содержание!C$2:L$1680,A9337*6+5,B9337))</f>
        <v/>
      </c>
    </row>
    <row r="9338" spans="1:6" s="15" customFormat="1" x14ac:dyDescent="0.25">
      <c r="A9338" s="15">
        <v>101</v>
      </c>
      <c r="B9338" s="15">
        <v>5</v>
      </c>
      <c r="D9338" s="15" t="str">
        <f>IF(INDEX(Разделы!C$2:L$1540,A9338*11+8,B9338)="","","- "&amp;INDEX(Разделы!C$2:L$1540,A9338*11+8,B9338))</f>
        <v/>
      </c>
      <c r="E9338" s="15" t="str">
        <f>IF(INDEX(Оценка!C$2:AF$1540,A9336*11+9,(B9338-1)*3+1)="","",INDEX(Оценка!C$2:AF$1540,A9336*11+9,(B9338-1)*3+1)&amp;" ("&amp;INDEX(Оценка!C$2:AF$1540,A9336*11+9,(B9338-1)*3+2)&amp;") ("&amp;INDEX(Оценка!C$2:AF$1540,A9336*11+9,(B9338-1)*3+3)&amp;")")</f>
        <v/>
      </c>
    </row>
    <row r="9339" spans="1:6" s="15" customFormat="1" x14ac:dyDescent="0.25">
      <c r="A9339" s="15">
        <v>101</v>
      </c>
      <c r="B9339" s="15">
        <v>5</v>
      </c>
      <c r="D9339" s="15" t="str">
        <f>IF(INDEX(Разделы!C$2:L$1540,A9339*11+9,B9339)="","","- "&amp;INDEX(Разделы!C$2:L$1540,A9339*11+9,B9339))</f>
        <v/>
      </c>
      <c r="E9339" s="15" t="str">
        <f>IF(INDEX(Оценка!C$2:AF$1540,A9337*11+10,(B9339-1)*3+1)="","",INDEX(Оценка!C$2:AF$1540,A9337*11+10,(B9339-1)*3+1)&amp;" ("&amp;INDEX(Оценка!C$2:AF$1540,A9337*11+10,(B9339-1)*3+2)&amp;") ("&amp;INDEX(Оценка!C$2:AF$1540,A9337*11+10,(B9339-1)*3+3)&amp;")")</f>
        <v/>
      </c>
    </row>
    <row r="9340" spans="1:6" s="15" customFormat="1" x14ac:dyDescent="0.25">
      <c r="A9340" s="15">
        <v>101</v>
      </c>
      <c r="B9340" s="15">
        <v>5</v>
      </c>
      <c r="D9340" s="15" t="str">
        <f>IF(INDEX(Разделы!C$2:L$1540,A9340*11+10,B9340)="","","- "&amp;INDEX(Разделы!C$2:L$1540,A9340*11+10,B9340))</f>
        <v/>
      </c>
    </row>
    <row r="9341" spans="1:6" s="15" customFormat="1" x14ac:dyDescent="0.25">
      <c r="A9341" s="15">
        <v>101</v>
      </c>
      <c r="B9341" s="15">
        <v>5</v>
      </c>
    </row>
    <row r="9342" spans="1:6" s="15" customFormat="1" x14ac:dyDescent="0.25">
      <c r="A9342" s="15">
        <v>101</v>
      </c>
      <c r="B9342" s="15">
        <v>6</v>
      </c>
      <c r="D9342" s="15" t="str">
        <f xml:space="preserve"> IF(INDEX(Разделы!C$2:L$1540,A9342*11+3,B9342)="","","= "&amp;INDEX(Разделы!C$2:L$1540,A9342*11+3,B9342)&amp;" ("&amp;INDEX(Разделы!C$2:L$1540,A9342*11+4,B9342)&amp;")")</f>
        <v/>
      </c>
      <c r="E9342" s="15" t="str">
        <f>IF(INDEX(Оценка!C$2:AF$1540,A9340*11+4,(B9342-1)*3+1)="","",INDEX(Оценка!C$2:AF$1540,A9340*11+4,(B9342-1)*3+1)&amp;" ("&amp;INDEX(Оценка!C$2:AF$1540,A9340*11+4,(B9342-1)*3+2)&amp;") ("&amp;INDEX(Оценка!C$2:AF$1540,A9340*11+4,(B9342-1)*3+3)&amp;")")</f>
        <v/>
      </c>
      <c r="F9342" s="15" t="str">
        <f>IF(INDEX(Содержание!C$2:L$1680,A9342*6+2,B9342)="","",INDEX(Содержание!C$2:L$1680,A9342*6+2,B9342))</f>
        <v/>
      </c>
    </row>
    <row r="9343" spans="1:6" s="15" customFormat="1" x14ac:dyDescent="0.25">
      <c r="A9343" s="15">
        <v>101</v>
      </c>
      <c r="B9343" s="15">
        <v>6</v>
      </c>
      <c r="E9343" s="15" t="str">
        <f>IF(INDEX(Оценка!C$2:AF$1540,A9341*11+5,(B9343-1)*3+1)="","",INDEX(Оценка!C$2:AF$1540,A9341*11+5,(B9343-1)*3+1)&amp;" ("&amp;INDEX(Оценка!C$2:AF$1540,A9341*11+5,(B9343-1)*3+2)&amp;") ("&amp;INDEX(Оценка!C$2:AF$1540,A9341*11+5,(B9343-1)*3+3)&amp;")")</f>
        <v/>
      </c>
    </row>
    <row r="9344" spans="1:6" s="15" customFormat="1" x14ac:dyDescent="0.25">
      <c r="A9344" s="15">
        <v>101</v>
      </c>
      <c r="B9344" s="15">
        <v>6</v>
      </c>
      <c r="D9344" s="15" t="str">
        <f>IF(INDEX(Разделы!C$2:L$1540,A9344*11+5,B9344)="","","- "&amp;INDEX(Разделы!C$2:L$1540,A9344*11+5,B9344))</f>
        <v/>
      </c>
      <c r="E9344" s="15" t="str">
        <f>IF(INDEX(Оценка!C$2:AF$1540,A9342*11+6,(B9344-1)*3+1)="","",INDEX(Оценка!C$2:AF$1540,A9342*11+6,(B9344-1)*3+1)&amp;" ("&amp;INDEX(Оценка!C$2:AF$1540,A9342*11+6,(B9344-1)*3+2)&amp;") ("&amp;INDEX(Оценка!C$2:AF$1540,A9342*11+6,(B9344-1)*3+3)&amp;")")</f>
        <v/>
      </c>
      <c r="F9344" s="15" t="str">
        <f>IF(INDEX(Содержание!C$2:L$1680,A9344*6+3,B9344)="","","= "&amp;INDEX(Содержание!C$2:L$1680,A9344*6+3,B9344)&amp;" "&amp;INDEX(Содержание!C$2:L$1680,A9346*6+4,B9346))</f>
        <v/>
      </c>
    </row>
    <row r="9345" spans="1:6" s="15" customFormat="1" x14ac:dyDescent="0.25">
      <c r="A9345" s="15">
        <v>101</v>
      </c>
      <c r="B9345" s="15">
        <v>6</v>
      </c>
      <c r="D9345" s="15" t="str">
        <f>IF(INDEX(Разделы!C$2:L$1540,A9345*11+6,B9345)="","","- "&amp;INDEX(Разделы!C$2:L$1540,A9345*11+6,B9345))</f>
        <v/>
      </c>
      <c r="E9345" s="15" t="str">
        <f>IF(INDEX(Оценка!C$2:AF$1540,A9343*11+7,(B9345-1)*3+1)="","",INDEX(Оценка!C$2:AF$1540,A9343*11+7,(B9345-1)*3+1)&amp;" ("&amp;INDEX(Оценка!C$2:AF$1540,A9343*11+7,(B9345-1)*3+2)&amp;") ("&amp;INDEX(Оценка!C$2:AF$1540,A9343*11+7,(B9345-1)*3+3)&amp;")")</f>
        <v/>
      </c>
    </row>
    <row r="9346" spans="1:6" s="15" customFormat="1" x14ac:dyDescent="0.25">
      <c r="A9346" s="15">
        <v>101</v>
      </c>
      <c r="B9346" s="15">
        <v>6</v>
      </c>
      <c r="D9346" s="15" t="str">
        <f>IF(INDEX(Разделы!C$2:L$1540,A9346*11+7,B9346)="","","- "&amp;INDEX(Разделы!C$2:L$1540,A9346*11+7,B9346))</f>
        <v/>
      </c>
      <c r="E9346" s="15" t="str">
        <f>IF(INDEX(Оценка!C$2:AF$1540,A9344*11+8,(B9346-1)*3+1)="","",INDEX(Оценка!C$2:AF$1540,A9344*11+8,(B9346-1)*3+1)&amp;" ("&amp;INDEX(Оценка!C$2:AF$1540,A9344*11+8,(B9346-1)*3+2)&amp;") ("&amp;INDEX(Оценка!C$2:AF$1540,A9344*11+8,(B9346-1)*3+3)&amp;")")</f>
        <v/>
      </c>
      <c r="F9346" s="15" t="str">
        <f>IF(INDEX(Содержание!C$2:L$1680,A9346*6+5,B9346)="","",INDEX(Содержание!C$2:L$1680,A9346*6+5,B9346))</f>
        <v/>
      </c>
    </row>
    <row r="9347" spans="1:6" s="15" customFormat="1" x14ac:dyDescent="0.25">
      <c r="A9347" s="15">
        <v>101</v>
      </c>
      <c r="B9347" s="15">
        <v>6</v>
      </c>
      <c r="D9347" s="15" t="str">
        <f>IF(INDEX(Разделы!C$2:L$1540,A9347*11+8,B9347)="","","- "&amp;INDEX(Разделы!C$2:L$1540,A9347*11+8,B9347))</f>
        <v/>
      </c>
      <c r="E9347" s="15" t="str">
        <f>IF(INDEX(Оценка!C$2:AF$1540,A9345*11+9,(B9347-1)*3+1)="","",INDEX(Оценка!C$2:AF$1540,A9345*11+9,(B9347-1)*3+1)&amp;" ("&amp;INDEX(Оценка!C$2:AF$1540,A9345*11+9,(B9347-1)*3+2)&amp;") ("&amp;INDEX(Оценка!C$2:AF$1540,A9345*11+9,(B9347-1)*3+3)&amp;")")</f>
        <v/>
      </c>
    </row>
    <row r="9348" spans="1:6" s="15" customFormat="1" x14ac:dyDescent="0.25">
      <c r="A9348" s="15">
        <v>101</v>
      </c>
      <c r="B9348" s="15">
        <v>6</v>
      </c>
      <c r="D9348" s="15" t="str">
        <f>IF(INDEX(Разделы!C$2:L$1540,A9348*11+9,B9348)="","","- "&amp;INDEX(Разделы!C$2:L$1540,A9348*11+9,B9348))</f>
        <v/>
      </c>
      <c r="E9348" s="15" t="str">
        <f>IF(INDEX(Оценка!C$2:AF$1540,A9346*11+10,(B9348-1)*3+1)="","",INDEX(Оценка!C$2:AF$1540,A9346*11+10,(B9348-1)*3+1)&amp;" ("&amp;INDEX(Оценка!C$2:AF$1540,A9346*11+10,(B9348-1)*3+2)&amp;") ("&amp;INDEX(Оценка!C$2:AF$1540,A9346*11+10,(B9348-1)*3+3)&amp;")")</f>
        <v/>
      </c>
    </row>
    <row r="9349" spans="1:6" s="15" customFormat="1" x14ac:dyDescent="0.25">
      <c r="A9349" s="15">
        <v>101</v>
      </c>
      <c r="B9349" s="15">
        <v>6</v>
      </c>
      <c r="D9349" s="15" t="str">
        <f>IF(INDEX(Разделы!C$2:L$1540,A9349*11+10,B9349)="","","- "&amp;INDEX(Разделы!C$2:L$1540,A9349*11+10,B9349))</f>
        <v/>
      </c>
    </row>
    <row r="9350" spans="1:6" s="15" customFormat="1" x14ac:dyDescent="0.25">
      <c r="A9350" s="15">
        <v>101</v>
      </c>
      <c r="B9350" s="15">
        <v>6</v>
      </c>
    </row>
    <row r="9351" spans="1:6" s="15" customFormat="1" x14ac:dyDescent="0.25">
      <c r="A9351" s="15">
        <v>101</v>
      </c>
      <c r="B9351" s="15">
        <v>7</v>
      </c>
      <c r="D9351" s="15" t="str">
        <f xml:space="preserve"> IF(INDEX(Разделы!C$2:L$1540,A9351*11+3,B9351)="","","= "&amp;INDEX(Разделы!C$2:L$1540,A9351*11+3,B9351)&amp;" ("&amp;INDEX(Разделы!C$2:L$1540,A9351*11+4,B9351)&amp;")")</f>
        <v/>
      </c>
      <c r="E9351" s="15" t="str">
        <f>IF(INDEX(Оценка!C$2:AF$1540,A9349*11+4,(B9351-1)*3+1)="","",INDEX(Оценка!C$2:AF$1540,A9349*11+4,(B9351-1)*3+1)&amp;" ("&amp;INDEX(Оценка!C$2:AF$1540,A9349*11+4,(B9351-1)*3+2)&amp;") ("&amp;INDEX(Оценка!C$2:AF$1540,A9349*11+4,(B9351-1)*3+3)&amp;")")</f>
        <v/>
      </c>
      <c r="F9351" s="15" t="str">
        <f>IF(INDEX(Содержание!C$2:L$1680,A9351*6+2,B9351)="","",INDEX(Содержание!C$2:L$1680,A9351*6+2,B9351))</f>
        <v/>
      </c>
    </row>
    <row r="9352" spans="1:6" s="15" customFormat="1" x14ac:dyDescent="0.25">
      <c r="A9352" s="15">
        <v>101</v>
      </c>
      <c r="B9352" s="15">
        <v>7</v>
      </c>
      <c r="E9352" s="15" t="str">
        <f>IF(INDEX(Оценка!C$2:AF$1540,A9350*11+5,(B9352-1)*3+1)="","",INDEX(Оценка!C$2:AF$1540,A9350*11+5,(B9352-1)*3+1)&amp;" ("&amp;INDEX(Оценка!C$2:AF$1540,A9350*11+5,(B9352-1)*3+2)&amp;") ("&amp;INDEX(Оценка!C$2:AF$1540,A9350*11+5,(B9352-1)*3+3)&amp;")")</f>
        <v/>
      </c>
    </row>
    <row r="9353" spans="1:6" s="15" customFormat="1" x14ac:dyDescent="0.25">
      <c r="A9353" s="15">
        <v>101</v>
      </c>
      <c r="B9353" s="15">
        <v>7</v>
      </c>
      <c r="D9353" s="15" t="str">
        <f>IF(INDEX(Разделы!C$2:L$1540,A9353*11+5,B9353)="","","- "&amp;INDEX(Разделы!C$2:L$1540,A9353*11+5,B9353))</f>
        <v/>
      </c>
      <c r="E9353" s="15" t="str">
        <f>IF(INDEX(Оценка!C$2:AF$1540,A9351*11+6,(B9353-1)*3+1)="","",INDEX(Оценка!C$2:AF$1540,A9351*11+6,(B9353-1)*3+1)&amp;" ("&amp;INDEX(Оценка!C$2:AF$1540,A9351*11+6,(B9353-1)*3+2)&amp;") ("&amp;INDEX(Оценка!C$2:AF$1540,A9351*11+6,(B9353-1)*3+3)&amp;")")</f>
        <v/>
      </c>
      <c r="F9353" s="15" t="str">
        <f>IF(INDEX(Содержание!C$2:L$1680,A9353*6+3,B9353)="","","= "&amp;INDEX(Содержание!C$2:L$1680,A9353*6+3,B9353)&amp;" "&amp;INDEX(Содержание!C$2:L$1680,A9355*6+4,B9355))</f>
        <v/>
      </c>
    </row>
    <row r="9354" spans="1:6" s="15" customFormat="1" x14ac:dyDescent="0.25">
      <c r="A9354" s="15">
        <v>101</v>
      </c>
      <c r="B9354" s="15">
        <v>7</v>
      </c>
      <c r="D9354" s="15" t="str">
        <f>IF(INDEX(Разделы!C$2:L$1540,A9354*11+6,B9354)="","","- "&amp;INDEX(Разделы!C$2:L$1540,A9354*11+6,B9354))</f>
        <v/>
      </c>
      <c r="E9354" s="15" t="str">
        <f>IF(INDEX(Оценка!C$2:AF$1540,A9352*11+7,(B9354-1)*3+1)="","",INDEX(Оценка!C$2:AF$1540,A9352*11+7,(B9354-1)*3+1)&amp;" ("&amp;INDEX(Оценка!C$2:AF$1540,A9352*11+7,(B9354-1)*3+2)&amp;") ("&amp;INDEX(Оценка!C$2:AF$1540,A9352*11+7,(B9354-1)*3+3)&amp;")")</f>
        <v/>
      </c>
    </row>
    <row r="9355" spans="1:6" s="15" customFormat="1" x14ac:dyDescent="0.25">
      <c r="A9355" s="15">
        <v>101</v>
      </c>
      <c r="B9355" s="15">
        <v>7</v>
      </c>
      <c r="D9355" s="15" t="str">
        <f>IF(INDEX(Разделы!C$2:L$1540,A9355*11+7,B9355)="","","- "&amp;INDEX(Разделы!C$2:L$1540,A9355*11+7,B9355))</f>
        <v/>
      </c>
      <c r="E9355" s="15" t="str">
        <f>IF(INDEX(Оценка!C$2:AF$1540,A9353*11+8,(B9355-1)*3+1)="","",INDEX(Оценка!C$2:AF$1540,A9353*11+8,(B9355-1)*3+1)&amp;" ("&amp;INDEX(Оценка!C$2:AF$1540,A9353*11+8,(B9355-1)*3+2)&amp;") ("&amp;INDEX(Оценка!C$2:AF$1540,A9353*11+8,(B9355-1)*3+3)&amp;")")</f>
        <v/>
      </c>
      <c r="F9355" s="15" t="str">
        <f>IF(INDEX(Содержание!C$2:L$1680,A9355*6+5,B9355)="","",INDEX(Содержание!C$2:L$1680,A9355*6+5,B9355))</f>
        <v/>
      </c>
    </row>
    <row r="9356" spans="1:6" s="15" customFormat="1" x14ac:dyDescent="0.25">
      <c r="A9356" s="15">
        <v>101</v>
      </c>
      <c r="B9356" s="15">
        <v>7</v>
      </c>
      <c r="D9356" s="15" t="str">
        <f>IF(INDEX(Разделы!C$2:L$1540,A9356*11+8,B9356)="","","- "&amp;INDEX(Разделы!C$2:L$1540,A9356*11+8,B9356))</f>
        <v/>
      </c>
      <c r="E9356" s="15" t="str">
        <f>IF(INDEX(Оценка!C$2:AF$1540,A9354*11+9,(B9356-1)*3+1)="","",INDEX(Оценка!C$2:AF$1540,A9354*11+9,(B9356-1)*3+1)&amp;" ("&amp;INDEX(Оценка!C$2:AF$1540,A9354*11+9,(B9356-1)*3+2)&amp;") ("&amp;INDEX(Оценка!C$2:AF$1540,A9354*11+9,(B9356-1)*3+3)&amp;")")</f>
        <v/>
      </c>
    </row>
    <row r="9357" spans="1:6" s="15" customFormat="1" x14ac:dyDescent="0.25">
      <c r="A9357" s="15">
        <v>101</v>
      </c>
      <c r="B9357" s="15">
        <v>7</v>
      </c>
      <c r="D9357" s="15" t="str">
        <f>IF(INDEX(Разделы!C$2:L$1540,A9357*11+9,B9357)="","","- "&amp;INDEX(Разделы!C$2:L$1540,A9357*11+9,B9357))</f>
        <v/>
      </c>
      <c r="E9357" s="15" t="str">
        <f>IF(INDEX(Оценка!C$2:AF$1540,A9355*11+10,(B9357-1)*3+1)="","",INDEX(Оценка!C$2:AF$1540,A9355*11+10,(B9357-1)*3+1)&amp;" ("&amp;INDEX(Оценка!C$2:AF$1540,A9355*11+10,(B9357-1)*3+2)&amp;") ("&amp;INDEX(Оценка!C$2:AF$1540,A9355*11+10,(B9357-1)*3+3)&amp;")")</f>
        <v/>
      </c>
    </row>
    <row r="9358" spans="1:6" s="15" customFormat="1" x14ac:dyDescent="0.25">
      <c r="A9358" s="15">
        <v>101</v>
      </c>
      <c r="B9358" s="15">
        <v>7</v>
      </c>
      <c r="D9358" s="15" t="str">
        <f>IF(INDEX(Разделы!C$2:L$1540,A9358*11+10,B9358)="","","- "&amp;INDEX(Разделы!C$2:L$1540,A9358*11+10,B9358))</f>
        <v/>
      </c>
    </row>
    <row r="9359" spans="1:6" s="15" customFormat="1" x14ac:dyDescent="0.25">
      <c r="A9359" s="15">
        <v>101</v>
      </c>
      <c r="B9359" s="15">
        <v>7</v>
      </c>
    </row>
    <row r="9360" spans="1:6" s="15" customFormat="1" x14ac:dyDescent="0.25">
      <c r="A9360" s="15">
        <v>101</v>
      </c>
      <c r="B9360" s="15">
        <v>8</v>
      </c>
      <c r="D9360" s="15" t="str">
        <f xml:space="preserve"> IF(INDEX(Разделы!C$2:L$1540,A9360*11+3,B9360)="","","= "&amp;INDEX(Разделы!C$2:L$1540,A9360*11+3,B9360)&amp;" ("&amp;INDEX(Разделы!C$2:L$1540,A9360*11+4,B9360)&amp;")")</f>
        <v/>
      </c>
      <c r="E9360" s="15" t="str">
        <f>IF(INDEX(Оценка!C$2:AF$1540,A9358*11+4,(B9360-1)*3+1)="","",INDEX(Оценка!C$2:AF$1540,A9358*11+4,(B9360-1)*3+1)&amp;" ("&amp;INDEX(Оценка!C$2:AF$1540,A9358*11+4,(B9360-1)*3+2)&amp;") ("&amp;INDEX(Оценка!C$2:AF$1540,A9358*11+4,(B9360-1)*3+3)&amp;")")</f>
        <v/>
      </c>
      <c r="F9360" s="15" t="str">
        <f>IF(INDEX(Содержание!C$2:L$1680,A9360*6+2,B9360)="","",INDEX(Содержание!C$2:L$1680,A9360*6+2,B9360))</f>
        <v/>
      </c>
    </row>
    <row r="9361" spans="1:6" s="15" customFormat="1" x14ac:dyDescent="0.25">
      <c r="A9361" s="15">
        <v>101</v>
      </c>
      <c r="B9361" s="15">
        <v>8</v>
      </c>
      <c r="E9361" s="15" t="str">
        <f>IF(INDEX(Оценка!C$2:AF$1540,A9359*11+5,(B9361-1)*3+1)="","",INDEX(Оценка!C$2:AF$1540,A9359*11+5,(B9361-1)*3+1)&amp;" ("&amp;INDEX(Оценка!C$2:AF$1540,A9359*11+5,(B9361-1)*3+2)&amp;") ("&amp;INDEX(Оценка!C$2:AF$1540,A9359*11+5,(B9361-1)*3+3)&amp;")")</f>
        <v/>
      </c>
    </row>
    <row r="9362" spans="1:6" s="15" customFormat="1" x14ac:dyDescent="0.25">
      <c r="A9362" s="15">
        <v>101</v>
      </c>
      <c r="B9362" s="15">
        <v>8</v>
      </c>
      <c r="D9362" s="15" t="str">
        <f>IF(INDEX(Разделы!C$2:L$1540,A9362*11+5,B9362)="","","- "&amp;INDEX(Разделы!C$2:L$1540,A9362*11+5,B9362))</f>
        <v/>
      </c>
      <c r="E9362" s="15" t="str">
        <f>IF(INDEX(Оценка!C$2:AF$1540,A9360*11+6,(B9362-1)*3+1)="","",INDEX(Оценка!C$2:AF$1540,A9360*11+6,(B9362-1)*3+1)&amp;" ("&amp;INDEX(Оценка!C$2:AF$1540,A9360*11+6,(B9362-1)*3+2)&amp;") ("&amp;INDEX(Оценка!C$2:AF$1540,A9360*11+6,(B9362-1)*3+3)&amp;")")</f>
        <v/>
      </c>
      <c r="F9362" s="15" t="str">
        <f>IF(INDEX(Содержание!C$2:L$1680,A9362*6+3,B9362)="","","= "&amp;INDEX(Содержание!C$2:L$1680,A9362*6+3,B9362)&amp;" "&amp;INDEX(Содержание!C$2:L$1680,A9364*6+4,B9364))</f>
        <v/>
      </c>
    </row>
    <row r="9363" spans="1:6" s="15" customFormat="1" x14ac:dyDescent="0.25">
      <c r="A9363" s="15">
        <v>101</v>
      </c>
      <c r="B9363" s="15">
        <v>8</v>
      </c>
      <c r="D9363" s="15" t="str">
        <f>IF(INDEX(Разделы!C$2:L$1540,A9363*11+6,B9363)="","","- "&amp;INDEX(Разделы!C$2:L$1540,A9363*11+6,B9363))</f>
        <v/>
      </c>
      <c r="E9363" s="15" t="str">
        <f>IF(INDEX(Оценка!C$2:AF$1540,A9361*11+7,(B9363-1)*3+1)="","",INDEX(Оценка!C$2:AF$1540,A9361*11+7,(B9363-1)*3+1)&amp;" ("&amp;INDEX(Оценка!C$2:AF$1540,A9361*11+7,(B9363-1)*3+2)&amp;") ("&amp;INDEX(Оценка!C$2:AF$1540,A9361*11+7,(B9363-1)*3+3)&amp;")")</f>
        <v/>
      </c>
    </row>
    <row r="9364" spans="1:6" s="15" customFormat="1" x14ac:dyDescent="0.25">
      <c r="A9364" s="15">
        <v>101</v>
      </c>
      <c r="B9364" s="15">
        <v>8</v>
      </c>
      <c r="D9364" s="15" t="str">
        <f>IF(INDEX(Разделы!C$2:L$1540,A9364*11+7,B9364)="","","- "&amp;INDEX(Разделы!C$2:L$1540,A9364*11+7,B9364))</f>
        <v/>
      </c>
      <c r="E9364" s="15" t="str">
        <f>IF(INDEX(Оценка!C$2:AF$1540,A9362*11+8,(B9364-1)*3+1)="","",INDEX(Оценка!C$2:AF$1540,A9362*11+8,(B9364-1)*3+1)&amp;" ("&amp;INDEX(Оценка!C$2:AF$1540,A9362*11+8,(B9364-1)*3+2)&amp;") ("&amp;INDEX(Оценка!C$2:AF$1540,A9362*11+8,(B9364-1)*3+3)&amp;")")</f>
        <v/>
      </c>
      <c r="F9364" s="15" t="str">
        <f>IF(INDEX(Содержание!C$2:L$1680,A9364*6+5,B9364)="","",INDEX(Содержание!C$2:L$1680,A9364*6+5,B9364))</f>
        <v/>
      </c>
    </row>
    <row r="9365" spans="1:6" s="15" customFormat="1" x14ac:dyDescent="0.25">
      <c r="A9365" s="15">
        <v>101</v>
      </c>
      <c r="B9365" s="15">
        <v>8</v>
      </c>
      <c r="D9365" s="15" t="str">
        <f>IF(INDEX(Разделы!C$2:L$1540,A9365*11+8,B9365)="","","- "&amp;INDEX(Разделы!C$2:L$1540,A9365*11+8,B9365))</f>
        <v/>
      </c>
      <c r="E9365" s="15" t="str">
        <f>IF(INDEX(Оценка!C$2:AF$1540,A9363*11+9,(B9365-1)*3+1)="","",INDEX(Оценка!C$2:AF$1540,A9363*11+9,(B9365-1)*3+1)&amp;" ("&amp;INDEX(Оценка!C$2:AF$1540,A9363*11+9,(B9365-1)*3+2)&amp;") ("&amp;INDEX(Оценка!C$2:AF$1540,A9363*11+9,(B9365-1)*3+3)&amp;")")</f>
        <v/>
      </c>
    </row>
    <row r="9366" spans="1:6" s="15" customFormat="1" x14ac:dyDescent="0.25">
      <c r="A9366" s="15">
        <v>101</v>
      </c>
      <c r="B9366" s="15">
        <v>8</v>
      </c>
      <c r="D9366" s="15" t="str">
        <f>IF(INDEX(Разделы!C$2:L$1540,A9366*11+9,B9366)="","","- "&amp;INDEX(Разделы!C$2:L$1540,A9366*11+9,B9366))</f>
        <v/>
      </c>
      <c r="E9366" s="15" t="str">
        <f>IF(INDEX(Оценка!C$2:AF$1540,A9364*11+10,(B9366-1)*3+1)="","",INDEX(Оценка!C$2:AF$1540,A9364*11+10,(B9366-1)*3+1)&amp;" ("&amp;INDEX(Оценка!C$2:AF$1540,A9364*11+10,(B9366-1)*3+2)&amp;") ("&amp;INDEX(Оценка!C$2:AF$1540,A9364*11+10,(B9366-1)*3+3)&amp;")")</f>
        <v/>
      </c>
    </row>
    <row r="9367" spans="1:6" s="15" customFormat="1" x14ac:dyDescent="0.25">
      <c r="A9367" s="15">
        <v>101</v>
      </c>
      <c r="B9367" s="15">
        <v>8</v>
      </c>
      <c r="D9367" s="15" t="str">
        <f>IF(INDEX(Разделы!C$2:L$1540,A9367*11+10,B9367)="","","- "&amp;INDEX(Разделы!C$2:L$1540,A9367*11+10,B9367))</f>
        <v/>
      </c>
    </row>
    <row r="9368" spans="1:6" s="15" customFormat="1" x14ac:dyDescent="0.25">
      <c r="A9368" s="15">
        <v>101</v>
      </c>
      <c r="B9368" s="15">
        <v>8</v>
      </c>
    </row>
    <row r="9369" spans="1:6" s="15" customFormat="1" x14ac:dyDescent="0.25">
      <c r="A9369" s="15">
        <v>101</v>
      </c>
      <c r="B9369" s="15">
        <v>9</v>
      </c>
      <c r="D9369" s="15" t="str">
        <f xml:space="preserve"> IF(INDEX(Разделы!C$2:L$1540,A9369*11+3,B9369)="","","= "&amp;INDEX(Разделы!C$2:L$1540,A9369*11+3,B9369)&amp;" ("&amp;INDEX(Разделы!C$2:L$1540,A9369*11+4,B9369)&amp;")")</f>
        <v/>
      </c>
      <c r="E9369" s="15" t="str">
        <f>IF(INDEX(Оценка!C$2:AF$1540,A9367*11+4,(B9369-1)*3+1)="","",INDEX(Оценка!C$2:AF$1540,A9367*11+4,(B9369-1)*3+1)&amp;" ("&amp;INDEX(Оценка!C$2:AF$1540,A9367*11+4,(B9369-1)*3+2)&amp;") ("&amp;INDEX(Оценка!C$2:AF$1540,A9367*11+4,(B9369-1)*3+3)&amp;")")</f>
        <v/>
      </c>
      <c r="F9369" s="15" t="str">
        <f>IF(INDEX(Содержание!C$2:L$1680,A9369*6+2,B9369)="","",INDEX(Содержание!C$2:L$1680,A9369*6+2,B9369))</f>
        <v/>
      </c>
    </row>
    <row r="9370" spans="1:6" s="15" customFormat="1" x14ac:dyDescent="0.25">
      <c r="A9370" s="15">
        <v>101</v>
      </c>
      <c r="B9370" s="15">
        <v>9</v>
      </c>
      <c r="E9370" s="15" t="str">
        <f>IF(INDEX(Оценка!C$2:AF$1540,A9368*11+5,(B9370-1)*3+1)="","",INDEX(Оценка!C$2:AF$1540,A9368*11+5,(B9370-1)*3+1)&amp;" ("&amp;INDEX(Оценка!C$2:AF$1540,A9368*11+5,(B9370-1)*3+2)&amp;") ("&amp;INDEX(Оценка!C$2:AF$1540,A9368*11+5,(B9370-1)*3+3)&amp;")")</f>
        <v/>
      </c>
    </row>
    <row r="9371" spans="1:6" s="15" customFormat="1" x14ac:dyDescent="0.25">
      <c r="A9371" s="15">
        <v>101</v>
      </c>
      <c r="B9371" s="15">
        <v>9</v>
      </c>
      <c r="D9371" s="15" t="str">
        <f>IF(INDEX(Разделы!C$2:L$1540,A9371*11+5,B9371)="","","- "&amp;INDEX(Разделы!C$2:L$1540,A9371*11+5,B9371))</f>
        <v/>
      </c>
      <c r="E9371" s="15" t="str">
        <f>IF(INDEX(Оценка!C$2:AF$1540,A9369*11+6,(B9371-1)*3+1)="","",INDEX(Оценка!C$2:AF$1540,A9369*11+6,(B9371-1)*3+1)&amp;" ("&amp;INDEX(Оценка!C$2:AF$1540,A9369*11+6,(B9371-1)*3+2)&amp;") ("&amp;INDEX(Оценка!C$2:AF$1540,A9369*11+6,(B9371-1)*3+3)&amp;")")</f>
        <v/>
      </c>
      <c r="F9371" s="15" t="str">
        <f>IF(INDEX(Содержание!C$2:L$1680,A9371*6+3,B9371)="","","= "&amp;INDEX(Содержание!C$2:L$1680,A9371*6+3,B9371)&amp;" "&amp;INDEX(Содержание!C$2:L$1680,A9373*6+4,B9373))</f>
        <v/>
      </c>
    </row>
    <row r="9372" spans="1:6" s="15" customFormat="1" x14ac:dyDescent="0.25">
      <c r="A9372" s="15">
        <v>101</v>
      </c>
      <c r="B9372" s="15">
        <v>9</v>
      </c>
      <c r="D9372" s="15" t="str">
        <f>IF(INDEX(Разделы!C$2:L$1540,A9372*11+6,B9372)="","","- "&amp;INDEX(Разделы!C$2:L$1540,A9372*11+6,B9372))</f>
        <v/>
      </c>
      <c r="E9372" s="15" t="str">
        <f>IF(INDEX(Оценка!C$2:AF$1540,A9370*11+7,(B9372-1)*3+1)="","",INDEX(Оценка!C$2:AF$1540,A9370*11+7,(B9372-1)*3+1)&amp;" ("&amp;INDEX(Оценка!C$2:AF$1540,A9370*11+7,(B9372-1)*3+2)&amp;") ("&amp;INDEX(Оценка!C$2:AF$1540,A9370*11+7,(B9372-1)*3+3)&amp;")")</f>
        <v/>
      </c>
    </row>
    <row r="9373" spans="1:6" s="15" customFormat="1" x14ac:dyDescent="0.25">
      <c r="A9373" s="15">
        <v>101</v>
      </c>
      <c r="B9373" s="15">
        <v>9</v>
      </c>
      <c r="D9373" s="15" t="str">
        <f>IF(INDEX(Разделы!C$2:L$1540,A9373*11+7,B9373)="","","- "&amp;INDEX(Разделы!C$2:L$1540,A9373*11+7,B9373))</f>
        <v/>
      </c>
      <c r="E9373" s="15" t="str">
        <f>IF(INDEX(Оценка!C$2:AF$1540,A9371*11+8,(B9373-1)*3+1)="","",INDEX(Оценка!C$2:AF$1540,A9371*11+8,(B9373-1)*3+1)&amp;" ("&amp;INDEX(Оценка!C$2:AF$1540,A9371*11+8,(B9373-1)*3+2)&amp;") ("&amp;INDEX(Оценка!C$2:AF$1540,A9371*11+8,(B9373-1)*3+3)&amp;")")</f>
        <v/>
      </c>
      <c r="F9373" s="15" t="str">
        <f>IF(INDEX(Содержание!C$2:L$1680,A9373*6+5,B9373)="","",INDEX(Содержание!C$2:L$1680,A9373*6+5,B9373))</f>
        <v/>
      </c>
    </row>
    <row r="9374" spans="1:6" s="15" customFormat="1" x14ac:dyDescent="0.25">
      <c r="A9374" s="15">
        <v>101</v>
      </c>
      <c r="B9374" s="15">
        <v>9</v>
      </c>
      <c r="D9374" s="15" t="str">
        <f>IF(INDEX(Разделы!C$2:L$1540,A9374*11+8,B9374)="","","- "&amp;INDEX(Разделы!C$2:L$1540,A9374*11+8,B9374))</f>
        <v/>
      </c>
      <c r="E9374" s="15" t="str">
        <f>IF(INDEX(Оценка!C$2:AF$1540,A9372*11+9,(B9374-1)*3+1)="","",INDEX(Оценка!C$2:AF$1540,A9372*11+9,(B9374-1)*3+1)&amp;" ("&amp;INDEX(Оценка!C$2:AF$1540,A9372*11+9,(B9374-1)*3+2)&amp;") ("&amp;INDEX(Оценка!C$2:AF$1540,A9372*11+9,(B9374-1)*3+3)&amp;")")</f>
        <v/>
      </c>
    </row>
    <row r="9375" spans="1:6" s="15" customFormat="1" x14ac:dyDescent="0.25">
      <c r="A9375" s="15">
        <v>101</v>
      </c>
      <c r="B9375" s="15">
        <v>9</v>
      </c>
      <c r="D9375" s="15" t="str">
        <f>IF(INDEX(Разделы!C$2:L$1540,A9375*11+9,B9375)="","","- "&amp;INDEX(Разделы!C$2:L$1540,A9375*11+9,B9375))</f>
        <v/>
      </c>
      <c r="E9375" s="15" t="str">
        <f>IF(INDEX(Оценка!C$2:AF$1540,A9373*11+10,(B9375-1)*3+1)="","",INDEX(Оценка!C$2:AF$1540,A9373*11+10,(B9375-1)*3+1)&amp;" ("&amp;INDEX(Оценка!C$2:AF$1540,A9373*11+10,(B9375-1)*3+2)&amp;") ("&amp;INDEX(Оценка!C$2:AF$1540,A9373*11+10,(B9375-1)*3+3)&amp;")")</f>
        <v/>
      </c>
    </row>
    <row r="9376" spans="1:6" s="15" customFormat="1" x14ac:dyDescent="0.25">
      <c r="A9376" s="15">
        <v>101</v>
      </c>
      <c r="B9376" s="15">
        <v>9</v>
      </c>
      <c r="D9376" s="15" t="str">
        <f>IF(INDEX(Разделы!C$2:L$1540,A9376*11+10,B9376)="","","- "&amp;INDEX(Разделы!C$2:L$1540,A9376*11+10,B9376))</f>
        <v/>
      </c>
    </row>
    <row r="9377" spans="1:6" s="15" customFormat="1" x14ac:dyDescent="0.25">
      <c r="A9377" s="15">
        <v>101</v>
      </c>
      <c r="B9377" s="15">
        <v>9</v>
      </c>
    </row>
    <row r="9378" spans="1:6" s="15" customFormat="1" x14ac:dyDescent="0.25">
      <c r="A9378" s="15">
        <v>101</v>
      </c>
      <c r="B9378" s="15">
        <v>10</v>
      </c>
      <c r="D9378" s="15" t="str">
        <f xml:space="preserve"> IF(INDEX(Разделы!C$2:L$1540,A9378*11+3,B9378)="","","= "&amp;INDEX(Разделы!C$2:L$1540,A9378*11+3,B9378)&amp;" ("&amp;INDEX(Разделы!C$2:L$1540,A9378*11+4,B9378)&amp;")")</f>
        <v/>
      </c>
      <c r="E9378" s="15" t="str">
        <f>IF(INDEX(Оценка!C$2:AF$1540,A9376*11+4,(B9378-1)*3+1)="","",INDEX(Оценка!C$2:AF$1540,A9376*11+4,(B9378-1)*3+1)&amp;" ("&amp;INDEX(Оценка!C$2:AF$1540,A9376*11+4,(B9378-1)*3+2)&amp;") ("&amp;INDEX(Оценка!C$2:AF$1540,A9376*11+4,(B9378-1)*3+3)&amp;")")</f>
        <v/>
      </c>
      <c r="F9378" s="15" t="str">
        <f>IF(INDEX(Содержание!C$2:L$1680,A9378*6+2,B9378)="","",INDEX(Содержание!C$2:L$1680,A9378*6+2,B9378))</f>
        <v/>
      </c>
    </row>
    <row r="9379" spans="1:6" s="15" customFormat="1" x14ac:dyDescent="0.25">
      <c r="A9379" s="15">
        <v>101</v>
      </c>
      <c r="B9379" s="15">
        <v>10</v>
      </c>
      <c r="E9379" s="15" t="str">
        <f>IF(INDEX(Оценка!C$2:AF$1540,A9377*11+5,(B9379-1)*3+1)="","",INDEX(Оценка!C$2:AF$1540,A9377*11+5,(B9379-1)*3+1)&amp;" ("&amp;INDEX(Оценка!C$2:AF$1540,A9377*11+5,(B9379-1)*3+2)&amp;") ("&amp;INDEX(Оценка!C$2:AF$1540,A9377*11+5,(B9379-1)*3+3)&amp;")")</f>
        <v/>
      </c>
    </row>
    <row r="9380" spans="1:6" s="15" customFormat="1" x14ac:dyDescent="0.25">
      <c r="A9380" s="15">
        <v>101</v>
      </c>
      <c r="B9380" s="15">
        <v>10</v>
      </c>
      <c r="D9380" s="15" t="str">
        <f>IF(INDEX(Разделы!C$2:L$1540,A9380*11+5,B9380)="","","- "&amp;INDEX(Разделы!C$2:L$1540,A9380*11+5,B9380))</f>
        <v/>
      </c>
      <c r="E9380" s="15" t="str">
        <f>IF(INDEX(Оценка!C$2:AF$1540,A9378*11+6,(B9380-1)*3+1)="","",INDEX(Оценка!C$2:AF$1540,A9378*11+6,(B9380-1)*3+1)&amp;" ("&amp;INDEX(Оценка!C$2:AF$1540,A9378*11+6,(B9380-1)*3+2)&amp;") ("&amp;INDEX(Оценка!C$2:AF$1540,A9378*11+6,(B9380-1)*3+3)&amp;")")</f>
        <v/>
      </c>
      <c r="F9380" s="15" t="str">
        <f>IF(INDEX(Содержание!C$2:L$1680,A9380*6+3,B9380)="","","= "&amp;INDEX(Содержание!C$2:L$1680,A9380*6+3,B9380)&amp;" "&amp;INDEX(Содержание!C$2:L$1680,A9382*6+4,B9382))</f>
        <v/>
      </c>
    </row>
    <row r="9381" spans="1:6" s="15" customFormat="1" x14ac:dyDescent="0.25">
      <c r="A9381" s="15">
        <v>101</v>
      </c>
      <c r="B9381" s="15">
        <v>10</v>
      </c>
      <c r="D9381" s="15" t="str">
        <f>IF(INDEX(Разделы!C$2:L$1540,A9381*11+6,B9381)="","","- "&amp;INDEX(Разделы!C$2:L$1540,A9381*11+6,B9381))</f>
        <v/>
      </c>
      <c r="E9381" s="15" t="str">
        <f>IF(INDEX(Оценка!C$2:AF$1540,A9379*11+7,(B9381-1)*3+1)="","",INDEX(Оценка!C$2:AF$1540,A9379*11+7,(B9381-1)*3+1)&amp;" ("&amp;INDEX(Оценка!C$2:AF$1540,A9379*11+7,(B9381-1)*3+2)&amp;") ("&amp;INDEX(Оценка!C$2:AF$1540,A9379*11+7,(B9381-1)*3+3)&amp;")")</f>
        <v/>
      </c>
    </row>
    <row r="9382" spans="1:6" s="15" customFormat="1" x14ac:dyDescent="0.25">
      <c r="A9382" s="15">
        <v>101</v>
      </c>
      <c r="B9382" s="15">
        <v>10</v>
      </c>
      <c r="D9382" s="15" t="str">
        <f>IF(INDEX(Разделы!C$2:L$1540,A9382*11+7,B9382)="","","- "&amp;INDEX(Разделы!C$2:L$1540,A9382*11+7,B9382))</f>
        <v/>
      </c>
      <c r="E9382" s="15" t="str">
        <f>IF(INDEX(Оценка!C$2:AF$1540,A9380*11+8,(B9382-1)*3+1)="","",INDEX(Оценка!C$2:AF$1540,A9380*11+8,(B9382-1)*3+1)&amp;" ("&amp;INDEX(Оценка!C$2:AF$1540,A9380*11+8,(B9382-1)*3+2)&amp;") ("&amp;INDEX(Оценка!C$2:AF$1540,A9380*11+8,(B9382-1)*3+3)&amp;")")</f>
        <v/>
      </c>
      <c r="F9382" s="15" t="str">
        <f>IF(INDEX(Содержание!C$2:L$1680,A9382*6+5,B9382)="","",INDEX(Содержание!C$2:L$1680,A9382*6+5,B9382))</f>
        <v/>
      </c>
    </row>
    <row r="9383" spans="1:6" s="15" customFormat="1" x14ac:dyDescent="0.25">
      <c r="A9383" s="15">
        <v>101</v>
      </c>
      <c r="B9383" s="15">
        <v>10</v>
      </c>
      <c r="D9383" s="15" t="str">
        <f>IF(INDEX(Разделы!C$2:L$1540,A9383*11+8,B9383)="","","- "&amp;INDEX(Разделы!C$2:L$1540,A9383*11+8,B9383))</f>
        <v/>
      </c>
      <c r="E9383" s="15" t="str">
        <f>IF(INDEX(Оценка!C$2:AF$1540,A9381*11+9,(B9383-1)*3+1)="","",INDEX(Оценка!C$2:AF$1540,A9381*11+9,(B9383-1)*3+1)&amp;" ("&amp;INDEX(Оценка!C$2:AF$1540,A9381*11+9,(B9383-1)*3+2)&amp;") ("&amp;INDEX(Оценка!C$2:AF$1540,A9381*11+9,(B9383-1)*3+3)&amp;")")</f>
        <v/>
      </c>
    </row>
    <row r="9384" spans="1:6" s="15" customFormat="1" x14ac:dyDescent="0.25">
      <c r="A9384" s="15">
        <v>101</v>
      </c>
      <c r="B9384" s="15">
        <v>10</v>
      </c>
      <c r="D9384" s="15" t="str">
        <f>IF(INDEX(Разделы!C$2:L$1540,A9384*11+9,B9384)="","","- "&amp;INDEX(Разделы!C$2:L$1540,A9384*11+9,B9384))</f>
        <v/>
      </c>
      <c r="E9384" s="15" t="str">
        <f>IF(INDEX(Оценка!C$2:AF$1540,A9382*11+10,(B9384-1)*3+1)="","",INDEX(Оценка!C$2:AF$1540,A9382*11+10,(B9384-1)*3+1)&amp;" ("&amp;INDEX(Оценка!C$2:AF$1540,A9382*11+10,(B9384-1)*3+2)&amp;") ("&amp;INDEX(Оценка!C$2:AF$1540,A9382*11+10,(B9384-1)*3+3)&amp;")")</f>
        <v/>
      </c>
    </row>
    <row r="9385" spans="1:6" s="15" customFormat="1" x14ac:dyDescent="0.25">
      <c r="A9385" s="15">
        <v>101</v>
      </c>
      <c r="B9385" s="15">
        <v>10</v>
      </c>
      <c r="D9385" s="15" t="str">
        <f>IF(INDEX(Разделы!C$2:L$1540,A9385*11+10,B9385)="","","- "&amp;INDEX(Разделы!C$2:L$1540,A9385*11+10,B9385))</f>
        <v/>
      </c>
    </row>
    <row r="9386" spans="1:6" s="15" customFormat="1" x14ac:dyDescent="0.25">
      <c r="A9386" s="15">
        <v>101</v>
      </c>
      <c r="B9386" s="15">
        <v>10</v>
      </c>
    </row>
    <row r="9387" spans="1:6" s="15" customFormat="1" x14ac:dyDescent="0.25">
      <c r="A9387" s="15">
        <v>102</v>
      </c>
      <c r="B9387" s="15">
        <v>1</v>
      </c>
      <c r="D9387" s="15" t="str">
        <f>IF(INDEX(Разделы!C$2:L$1540,A9387*11+1,1)="","","== "&amp;INDEX(Разделы!C$2:L$1540,A9387*11+1,1))</f>
        <v/>
      </c>
      <c r="E9387" s="15" t="str">
        <f>IF(INDEX(Оценка!C$2:AF$1540,A9387*11+1,1)="","","== "&amp;INDEX(Оценка!C$2:AF$1540,A9387*11+1,1))</f>
        <v/>
      </c>
      <c r="F9387" s="15" t="str">
        <f>IF(INDEX(Содержание!C$2:L$1680,A9387*6+1,1)="","","== "&amp;INDEX(Содержание!C$2:L$1680,A9387*6+1,1))</f>
        <v/>
      </c>
    </row>
    <row r="9388" spans="1:6" s="15" customFormat="1" x14ac:dyDescent="0.25">
      <c r="A9388" s="15">
        <v>102</v>
      </c>
      <c r="B9388" s="15">
        <v>1</v>
      </c>
    </row>
    <row r="9389" spans="1:6" s="15" customFormat="1" x14ac:dyDescent="0.25">
      <c r="A9389" s="15">
        <v>102</v>
      </c>
      <c r="B9389" s="15">
        <v>1</v>
      </c>
      <c r="D9389" s="15" t="str">
        <f xml:space="preserve"> IF(INDEX(Разделы!C$2:L$1540,A9389*11+3,B9389)="","","= "&amp;INDEX(Разделы!C$2:L$1540,A9389*11+3,B9389)&amp;" ("&amp;INDEX(Разделы!C$2:L$1540,A9389*11+4,B9389)&amp;")")</f>
        <v/>
      </c>
      <c r="E9389" s="15" t="str">
        <f>IF(INDEX(Оценка!C$2:AF$1540,A9387*11+4,(B9389-1)*3+1)="","",INDEX(Оценка!C$2:AF$1540,A9387*11+4,(B9389-1)*3+1)&amp;" ("&amp;INDEX(Оценка!C$2:AF$1540,A9387*11+4,(B9389-1)*3+2)&amp;") ("&amp;INDEX(Оценка!C$2:AF$1540,A9387*11+4,(B9389-1)*3+3)&amp;")")</f>
        <v/>
      </c>
      <c r="F9389" s="15" t="str">
        <f>IF(INDEX(Содержание!C$2:L$1680,A9389*6+2,B9389)="","",INDEX(Содержание!C$2:L$1680,A9389*6+2,B9389))</f>
        <v/>
      </c>
    </row>
    <row r="9390" spans="1:6" s="15" customFormat="1" x14ac:dyDescent="0.25">
      <c r="A9390" s="15">
        <v>102</v>
      </c>
      <c r="B9390" s="15">
        <v>1</v>
      </c>
      <c r="E9390" s="15" t="str">
        <f>IF(INDEX(Оценка!C$2:AF$1540,A9388*11+5,(B9390-1)*3+1)="","",INDEX(Оценка!C$2:AF$1540,A9388*11+5,(B9390-1)*3+1)&amp;" ("&amp;INDEX(Оценка!C$2:AF$1540,A9388*11+5,(B9390-1)*3+2)&amp;") ("&amp;INDEX(Оценка!C$2:AF$1540,A9388*11+5,(B9390-1)*3+3)&amp;")")</f>
        <v/>
      </c>
    </row>
    <row r="9391" spans="1:6" s="15" customFormat="1" x14ac:dyDescent="0.25">
      <c r="A9391" s="15">
        <v>102</v>
      </c>
      <c r="B9391" s="15">
        <v>1</v>
      </c>
      <c r="D9391" s="15" t="str">
        <f>IF(INDEX(Разделы!C$2:L$1540,A9391*11+5,B9391)="","","- "&amp;INDEX(Разделы!C$2:L$1540,A9391*11+5,B9391))</f>
        <v/>
      </c>
      <c r="E9391" s="15" t="str">
        <f>IF(INDEX(Оценка!C$2:AF$1540,A9389*11+6,(B9391-1)*3+1)="","",INDEX(Оценка!C$2:AF$1540,A9389*11+6,(B9391-1)*3+1)&amp;" ("&amp;INDEX(Оценка!C$2:AF$1540,A9389*11+6,(B9391-1)*3+2)&amp;") ("&amp;INDEX(Оценка!C$2:AF$1540,A9389*11+6,(B9391-1)*3+3)&amp;")")</f>
        <v/>
      </c>
      <c r="F9391" s="15" t="str">
        <f>IF(INDEX(Содержание!C$2:L$1680,A9391*6+3,B9391)="","","= "&amp;INDEX(Содержание!C$2:L$1680,A9391*6+3,B9391)&amp;" "&amp;INDEX(Содержание!C$2:L$1680,A9393*6+4,B9393))</f>
        <v/>
      </c>
    </row>
    <row r="9392" spans="1:6" s="15" customFormat="1" x14ac:dyDescent="0.25">
      <c r="A9392" s="15">
        <v>102</v>
      </c>
      <c r="B9392" s="15">
        <v>1</v>
      </c>
      <c r="D9392" s="15" t="str">
        <f>IF(INDEX(Разделы!C$2:L$1540,A9392*11+6,B9392)="","","- "&amp;INDEX(Разделы!C$2:L$1540,A9392*11+6,B9392))</f>
        <v/>
      </c>
      <c r="E9392" s="15" t="str">
        <f>IF(INDEX(Оценка!C$2:AF$1540,A9390*11+7,(B9392-1)*3+1)="","",INDEX(Оценка!C$2:AF$1540,A9390*11+7,(B9392-1)*3+1)&amp;" ("&amp;INDEX(Оценка!C$2:AF$1540,A9390*11+7,(B9392-1)*3+2)&amp;") ("&amp;INDEX(Оценка!C$2:AF$1540,A9390*11+7,(B9392-1)*3+3)&amp;")")</f>
        <v/>
      </c>
    </row>
    <row r="9393" spans="1:6" s="15" customFormat="1" x14ac:dyDescent="0.25">
      <c r="A9393" s="15">
        <v>102</v>
      </c>
      <c r="B9393" s="15">
        <v>1</v>
      </c>
      <c r="D9393" s="15" t="str">
        <f>IF(INDEX(Разделы!C$2:L$1540,A9393*11+7,B9393)="","","- "&amp;INDEX(Разделы!C$2:L$1540,A9393*11+7,B9393))</f>
        <v/>
      </c>
      <c r="E9393" s="15" t="str">
        <f>IF(INDEX(Оценка!C$2:AF$1540,A9391*11+8,(B9393-1)*3+1)="","",INDEX(Оценка!C$2:AF$1540,A9391*11+8,(B9393-1)*3+1)&amp;" ("&amp;INDEX(Оценка!C$2:AF$1540,A9391*11+8,(B9393-1)*3+2)&amp;") ("&amp;INDEX(Оценка!C$2:AF$1540,A9391*11+8,(B9393-1)*3+3)&amp;")")</f>
        <v/>
      </c>
      <c r="F9393" s="15" t="str">
        <f>IF(INDEX(Содержание!C$2:L$1680,A9393*6+5,B9393)="","",INDEX(Содержание!C$2:L$1680,A9393*6+5,B9393))</f>
        <v/>
      </c>
    </row>
    <row r="9394" spans="1:6" s="15" customFormat="1" x14ac:dyDescent="0.25">
      <c r="A9394" s="15">
        <v>102</v>
      </c>
      <c r="B9394" s="15">
        <v>1</v>
      </c>
      <c r="D9394" s="15" t="str">
        <f>IF(INDEX(Разделы!C$2:L$1540,A9394*11+8,B9394)="","","- "&amp;INDEX(Разделы!C$2:L$1540,A9394*11+8,B9394))</f>
        <v/>
      </c>
      <c r="E9394" s="15" t="str">
        <f>IF(INDEX(Оценка!C$2:AF$1540,A9392*11+9,(B9394-1)*3+1)="","",INDEX(Оценка!C$2:AF$1540,A9392*11+9,(B9394-1)*3+1)&amp;" ("&amp;INDEX(Оценка!C$2:AF$1540,A9392*11+9,(B9394-1)*3+2)&amp;") ("&amp;INDEX(Оценка!C$2:AF$1540,A9392*11+9,(B9394-1)*3+3)&amp;")")</f>
        <v/>
      </c>
    </row>
    <row r="9395" spans="1:6" s="15" customFormat="1" x14ac:dyDescent="0.25">
      <c r="A9395" s="15">
        <v>102</v>
      </c>
      <c r="B9395" s="15">
        <v>1</v>
      </c>
      <c r="D9395" s="15" t="str">
        <f>IF(INDEX(Разделы!C$2:L$1540,A9395*11+9,B9395)="","","- "&amp;INDEX(Разделы!C$2:L$1540,A9395*11+9,B9395))</f>
        <v/>
      </c>
      <c r="E9395" s="15" t="str">
        <f>IF(INDEX(Оценка!C$2:AF$1540,A9393*11+10,(B9395-1)*3+1)="","",INDEX(Оценка!C$2:AF$1540,A9393*11+10,(B9395-1)*3+1)&amp;" ("&amp;INDEX(Оценка!C$2:AF$1540,A9393*11+10,(B9395-1)*3+2)&amp;") ("&amp;INDEX(Оценка!C$2:AF$1540,A9393*11+10,(B9395-1)*3+3)&amp;")")</f>
        <v/>
      </c>
    </row>
    <row r="9396" spans="1:6" s="15" customFormat="1" x14ac:dyDescent="0.25">
      <c r="A9396" s="15">
        <v>102</v>
      </c>
      <c r="B9396" s="15">
        <v>1</v>
      </c>
      <c r="D9396" s="15" t="str">
        <f>IF(INDEX(Разделы!C$2:L$1540,A9396*11+10,B9396)="","","- "&amp;INDEX(Разделы!C$2:L$1540,A9396*11+10,B9396))</f>
        <v/>
      </c>
    </row>
    <row r="9397" spans="1:6" s="15" customFormat="1" x14ac:dyDescent="0.25">
      <c r="A9397" s="15">
        <v>102</v>
      </c>
      <c r="B9397" s="15">
        <v>1</v>
      </c>
    </row>
    <row r="9398" spans="1:6" s="15" customFormat="1" x14ac:dyDescent="0.25">
      <c r="A9398" s="15">
        <v>102</v>
      </c>
      <c r="B9398" s="15">
        <v>2</v>
      </c>
      <c r="D9398" s="15" t="str">
        <f xml:space="preserve"> IF(INDEX(Разделы!C$2:L$1540,A9398*11+3,B9398)="","","= "&amp;INDEX(Разделы!C$2:L$1540,A9398*11+3,B9398)&amp;" ("&amp;INDEX(Разделы!C$2:L$1540,A9398*11+4,B9398)&amp;")")</f>
        <v/>
      </c>
      <c r="E9398" s="15" t="str">
        <f>IF(INDEX(Оценка!C$2:AF$1540,A9396*11+4,(B9398-1)*3+1)="","",INDEX(Оценка!C$2:AF$1540,A9396*11+4,(B9398-1)*3+1)&amp;" ("&amp;INDEX(Оценка!C$2:AF$1540,A9396*11+4,(B9398-1)*3+2)&amp;") ("&amp;INDEX(Оценка!C$2:AF$1540,A9396*11+4,(B9398-1)*3+3)&amp;")")</f>
        <v/>
      </c>
      <c r="F9398" s="15" t="str">
        <f>IF(INDEX(Содержание!C$2:L$1680,A9398*6+2,B9398)="","",INDEX(Содержание!C$2:L$1680,A9398*6+2,B9398))</f>
        <v/>
      </c>
    </row>
    <row r="9399" spans="1:6" s="15" customFormat="1" x14ac:dyDescent="0.25">
      <c r="A9399" s="15">
        <v>102</v>
      </c>
      <c r="B9399" s="15">
        <v>2</v>
      </c>
      <c r="E9399" s="15" t="str">
        <f>IF(INDEX(Оценка!C$2:AF$1540,A9397*11+5,(B9399-1)*3+1)="","",INDEX(Оценка!C$2:AF$1540,A9397*11+5,(B9399-1)*3+1)&amp;" ("&amp;INDEX(Оценка!C$2:AF$1540,A9397*11+5,(B9399-1)*3+2)&amp;") ("&amp;INDEX(Оценка!C$2:AF$1540,A9397*11+5,(B9399-1)*3+3)&amp;")")</f>
        <v/>
      </c>
    </row>
    <row r="9400" spans="1:6" s="15" customFormat="1" x14ac:dyDescent="0.25">
      <c r="A9400" s="15">
        <v>102</v>
      </c>
      <c r="B9400" s="15">
        <v>2</v>
      </c>
      <c r="D9400" s="15" t="str">
        <f>IF(INDEX(Разделы!C$2:L$1540,A9400*11+5,B9400)="","","- "&amp;INDEX(Разделы!C$2:L$1540,A9400*11+5,B9400))</f>
        <v/>
      </c>
      <c r="E9400" s="15" t="str">
        <f>IF(INDEX(Оценка!C$2:AF$1540,A9398*11+6,(B9400-1)*3+1)="","",INDEX(Оценка!C$2:AF$1540,A9398*11+6,(B9400-1)*3+1)&amp;" ("&amp;INDEX(Оценка!C$2:AF$1540,A9398*11+6,(B9400-1)*3+2)&amp;") ("&amp;INDEX(Оценка!C$2:AF$1540,A9398*11+6,(B9400-1)*3+3)&amp;")")</f>
        <v/>
      </c>
      <c r="F9400" s="15" t="str">
        <f>IF(INDEX(Содержание!C$2:L$1680,A9400*6+3,B9400)="","","= "&amp;INDEX(Содержание!C$2:L$1680,A9400*6+3,B9400)&amp;" "&amp;INDEX(Содержание!C$2:L$1680,A9402*6+4,B9402))</f>
        <v/>
      </c>
    </row>
    <row r="9401" spans="1:6" s="15" customFormat="1" x14ac:dyDescent="0.25">
      <c r="A9401" s="15">
        <v>102</v>
      </c>
      <c r="B9401" s="15">
        <v>2</v>
      </c>
      <c r="D9401" s="15" t="str">
        <f>IF(INDEX(Разделы!C$2:L$1540,A9401*11+6,B9401)="","","- "&amp;INDEX(Разделы!C$2:L$1540,A9401*11+6,B9401))</f>
        <v/>
      </c>
      <c r="E9401" s="15" t="str">
        <f>IF(INDEX(Оценка!C$2:AF$1540,A9399*11+7,(B9401-1)*3+1)="","",INDEX(Оценка!C$2:AF$1540,A9399*11+7,(B9401-1)*3+1)&amp;" ("&amp;INDEX(Оценка!C$2:AF$1540,A9399*11+7,(B9401-1)*3+2)&amp;") ("&amp;INDEX(Оценка!C$2:AF$1540,A9399*11+7,(B9401-1)*3+3)&amp;")")</f>
        <v/>
      </c>
    </row>
    <row r="9402" spans="1:6" s="15" customFormat="1" x14ac:dyDescent="0.25">
      <c r="A9402" s="15">
        <v>102</v>
      </c>
      <c r="B9402" s="15">
        <v>2</v>
      </c>
      <c r="D9402" s="15" t="str">
        <f>IF(INDEX(Разделы!C$2:L$1540,A9402*11+7,B9402)="","","- "&amp;INDEX(Разделы!C$2:L$1540,A9402*11+7,B9402))</f>
        <v/>
      </c>
      <c r="E9402" s="15" t="str">
        <f>IF(INDEX(Оценка!C$2:AF$1540,A9400*11+8,(B9402-1)*3+1)="","",INDEX(Оценка!C$2:AF$1540,A9400*11+8,(B9402-1)*3+1)&amp;" ("&amp;INDEX(Оценка!C$2:AF$1540,A9400*11+8,(B9402-1)*3+2)&amp;") ("&amp;INDEX(Оценка!C$2:AF$1540,A9400*11+8,(B9402-1)*3+3)&amp;")")</f>
        <v/>
      </c>
      <c r="F9402" s="15" t="str">
        <f>IF(INDEX(Содержание!C$2:L$1680,A9402*6+5,B9402)="","",INDEX(Содержание!C$2:L$1680,A9402*6+5,B9402))</f>
        <v/>
      </c>
    </row>
    <row r="9403" spans="1:6" s="15" customFormat="1" x14ac:dyDescent="0.25">
      <c r="A9403" s="15">
        <v>102</v>
      </c>
      <c r="B9403" s="15">
        <v>2</v>
      </c>
      <c r="D9403" s="15" t="str">
        <f>IF(INDEX(Разделы!C$2:L$1540,A9403*11+8,B9403)="","","- "&amp;INDEX(Разделы!C$2:L$1540,A9403*11+8,B9403))</f>
        <v/>
      </c>
      <c r="E9403" s="15" t="str">
        <f>IF(INDEX(Оценка!C$2:AF$1540,A9401*11+9,(B9403-1)*3+1)="","",INDEX(Оценка!C$2:AF$1540,A9401*11+9,(B9403-1)*3+1)&amp;" ("&amp;INDEX(Оценка!C$2:AF$1540,A9401*11+9,(B9403-1)*3+2)&amp;") ("&amp;INDEX(Оценка!C$2:AF$1540,A9401*11+9,(B9403-1)*3+3)&amp;")")</f>
        <v/>
      </c>
    </row>
    <row r="9404" spans="1:6" s="15" customFormat="1" x14ac:dyDescent="0.25">
      <c r="A9404" s="15">
        <v>102</v>
      </c>
      <c r="B9404" s="15">
        <v>2</v>
      </c>
      <c r="D9404" s="15" t="str">
        <f>IF(INDEX(Разделы!C$2:L$1540,A9404*11+9,B9404)="","","- "&amp;INDEX(Разделы!C$2:L$1540,A9404*11+9,B9404))</f>
        <v/>
      </c>
      <c r="E9404" s="15" t="str">
        <f>IF(INDEX(Оценка!C$2:AF$1540,A9402*11+10,(B9404-1)*3+1)="","",INDEX(Оценка!C$2:AF$1540,A9402*11+10,(B9404-1)*3+1)&amp;" ("&amp;INDEX(Оценка!C$2:AF$1540,A9402*11+10,(B9404-1)*3+2)&amp;") ("&amp;INDEX(Оценка!C$2:AF$1540,A9402*11+10,(B9404-1)*3+3)&amp;")")</f>
        <v/>
      </c>
    </row>
    <row r="9405" spans="1:6" s="15" customFormat="1" x14ac:dyDescent="0.25">
      <c r="A9405" s="15">
        <v>102</v>
      </c>
      <c r="B9405" s="15">
        <v>2</v>
      </c>
      <c r="D9405" s="15" t="str">
        <f>IF(INDEX(Разделы!C$2:L$1540,A9405*11+10,B9405)="","","- "&amp;INDEX(Разделы!C$2:L$1540,A9405*11+10,B9405))</f>
        <v/>
      </c>
    </row>
    <row r="9406" spans="1:6" s="15" customFormat="1" x14ac:dyDescent="0.25">
      <c r="A9406" s="15">
        <v>102</v>
      </c>
      <c r="B9406" s="15">
        <v>2</v>
      </c>
    </row>
    <row r="9407" spans="1:6" s="15" customFormat="1" x14ac:dyDescent="0.25">
      <c r="A9407" s="15">
        <v>102</v>
      </c>
      <c r="B9407" s="15">
        <v>3</v>
      </c>
      <c r="D9407" s="15" t="str">
        <f xml:space="preserve"> IF(INDEX(Разделы!C$2:L$1540,A9407*11+3,B9407)="","","= "&amp;INDEX(Разделы!C$2:L$1540,A9407*11+3,B9407)&amp;" ("&amp;INDEX(Разделы!C$2:L$1540,A9407*11+4,B9407)&amp;")")</f>
        <v/>
      </c>
      <c r="E9407" s="15" t="str">
        <f>IF(INDEX(Оценка!C$2:AF$1540,A9405*11+4,(B9407-1)*3+1)="","",INDEX(Оценка!C$2:AF$1540,A9405*11+4,(B9407-1)*3+1)&amp;" ("&amp;INDEX(Оценка!C$2:AF$1540,A9405*11+4,(B9407-1)*3+2)&amp;") ("&amp;INDEX(Оценка!C$2:AF$1540,A9405*11+4,(B9407-1)*3+3)&amp;")")</f>
        <v/>
      </c>
      <c r="F9407" s="15" t="str">
        <f>IF(INDEX(Содержание!C$2:L$1680,A9407*6+2,B9407)="","",INDEX(Содержание!C$2:L$1680,A9407*6+2,B9407))</f>
        <v/>
      </c>
    </row>
    <row r="9408" spans="1:6" s="15" customFormat="1" x14ac:dyDescent="0.25">
      <c r="A9408" s="15">
        <v>102</v>
      </c>
      <c r="B9408" s="15">
        <v>3</v>
      </c>
      <c r="E9408" s="15" t="str">
        <f>IF(INDEX(Оценка!C$2:AF$1540,A9406*11+5,(B9408-1)*3+1)="","",INDEX(Оценка!C$2:AF$1540,A9406*11+5,(B9408-1)*3+1)&amp;" ("&amp;INDEX(Оценка!C$2:AF$1540,A9406*11+5,(B9408-1)*3+2)&amp;") ("&amp;INDEX(Оценка!C$2:AF$1540,A9406*11+5,(B9408-1)*3+3)&amp;")")</f>
        <v/>
      </c>
    </row>
    <row r="9409" spans="1:6" s="15" customFormat="1" x14ac:dyDescent="0.25">
      <c r="A9409" s="15">
        <v>102</v>
      </c>
      <c r="B9409" s="15">
        <v>3</v>
      </c>
      <c r="D9409" s="15" t="str">
        <f>IF(INDEX(Разделы!C$2:L$1540,A9409*11+5,B9409)="","","- "&amp;INDEX(Разделы!C$2:L$1540,A9409*11+5,B9409))</f>
        <v/>
      </c>
      <c r="E9409" s="15" t="str">
        <f>IF(INDEX(Оценка!C$2:AF$1540,A9407*11+6,(B9409-1)*3+1)="","",INDEX(Оценка!C$2:AF$1540,A9407*11+6,(B9409-1)*3+1)&amp;" ("&amp;INDEX(Оценка!C$2:AF$1540,A9407*11+6,(B9409-1)*3+2)&amp;") ("&amp;INDEX(Оценка!C$2:AF$1540,A9407*11+6,(B9409-1)*3+3)&amp;")")</f>
        <v/>
      </c>
      <c r="F9409" s="15" t="str">
        <f>IF(INDEX(Содержание!C$2:L$1680,A9409*6+3,B9409)="","","= "&amp;INDEX(Содержание!C$2:L$1680,A9409*6+3,B9409)&amp;" "&amp;INDEX(Содержание!C$2:L$1680,A9411*6+4,B9411))</f>
        <v/>
      </c>
    </row>
    <row r="9410" spans="1:6" s="15" customFormat="1" x14ac:dyDescent="0.25">
      <c r="A9410" s="15">
        <v>102</v>
      </c>
      <c r="B9410" s="15">
        <v>3</v>
      </c>
      <c r="D9410" s="15" t="str">
        <f>IF(INDEX(Разделы!C$2:L$1540,A9410*11+6,B9410)="","","- "&amp;INDEX(Разделы!C$2:L$1540,A9410*11+6,B9410))</f>
        <v/>
      </c>
      <c r="E9410" s="15" t="str">
        <f>IF(INDEX(Оценка!C$2:AF$1540,A9408*11+7,(B9410-1)*3+1)="","",INDEX(Оценка!C$2:AF$1540,A9408*11+7,(B9410-1)*3+1)&amp;" ("&amp;INDEX(Оценка!C$2:AF$1540,A9408*11+7,(B9410-1)*3+2)&amp;") ("&amp;INDEX(Оценка!C$2:AF$1540,A9408*11+7,(B9410-1)*3+3)&amp;")")</f>
        <v/>
      </c>
    </row>
    <row r="9411" spans="1:6" s="15" customFormat="1" x14ac:dyDescent="0.25">
      <c r="A9411" s="15">
        <v>102</v>
      </c>
      <c r="B9411" s="15">
        <v>3</v>
      </c>
      <c r="D9411" s="15" t="str">
        <f>IF(INDEX(Разделы!C$2:L$1540,A9411*11+7,B9411)="","","- "&amp;INDEX(Разделы!C$2:L$1540,A9411*11+7,B9411))</f>
        <v/>
      </c>
      <c r="E9411" s="15" t="str">
        <f>IF(INDEX(Оценка!C$2:AF$1540,A9409*11+8,(B9411-1)*3+1)="","",INDEX(Оценка!C$2:AF$1540,A9409*11+8,(B9411-1)*3+1)&amp;" ("&amp;INDEX(Оценка!C$2:AF$1540,A9409*11+8,(B9411-1)*3+2)&amp;") ("&amp;INDEX(Оценка!C$2:AF$1540,A9409*11+8,(B9411-1)*3+3)&amp;")")</f>
        <v/>
      </c>
      <c r="F9411" s="15" t="str">
        <f>IF(INDEX(Содержание!C$2:L$1680,A9411*6+5,B9411)="","",INDEX(Содержание!C$2:L$1680,A9411*6+5,B9411))</f>
        <v/>
      </c>
    </row>
    <row r="9412" spans="1:6" s="15" customFormat="1" x14ac:dyDescent="0.25">
      <c r="A9412" s="15">
        <v>102</v>
      </c>
      <c r="B9412" s="15">
        <v>3</v>
      </c>
      <c r="D9412" s="15" t="str">
        <f>IF(INDEX(Разделы!C$2:L$1540,A9412*11+8,B9412)="","","- "&amp;INDEX(Разделы!C$2:L$1540,A9412*11+8,B9412))</f>
        <v/>
      </c>
      <c r="E9412" s="15" t="str">
        <f>IF(INDEX(Оценка!C$2:AF$1540,A9410*11+9,(B9412-1)*3+1)="","",INDEX(Оценка!C$2:AF$1540,A9410*11+9,(B9412-1)*3+1)&amp;" ("&amp;INDEX(Оценка!C$2:AF$1540,A9410*11+9,(B9412-1)*3+2)&amp;") ("&amp;INDEX(Оценка!C$2:AF$1540,A9410*11+9,(B9412-1)*3+3)&amp;")")</f>
        <v/>
      </c>
    </row>
    <row r="9413" spans="1:6" s="15" customFormat="1" x14ac:dyDescent="0.25">
      <c r="A9413" s="15">
        <v>102</v>
      </c>
      <c r="B9413" s="15">
        <v>3</v>
      </c>
      <c r="D9413" s="15" t="str">
        <f>IF(INDEX(Разделы!C$2:L$1540,A9413*11+9,B9413)="","","- "&amp;INDEX(Разделы!C$2:L$1540,A9413*11+9,B9413))</f>
        <v/>
      </c>
      <c r="E9413" s="15" t="str">
        <f>IF(INDEX(Оценка!C$2:AF$1540,A9411*11+10,(B9413-1)*3+1)="","",INDEX(Оценка!C$2:AF$1540,A9411*11+10,(B9413-1)*3+1)&amp;" ("&amp;INDEX(Оценка!C$2:AF$1540,A9411*11+10,(B9413-1)*3+2)&amp;") ("&amp;INDEX(Оценка!C$2:AF$1540,A9411*11+10,(B9413-1)*3+3)&amp;")")</f>
        <v/>
      </c>
    </row>
    <row r="9414" spans="1:6" s="15" customFormat="1" x14ac:dyDescent="0.25">
      <c r="A9414" s="15">
        <v>102</v>
      </c>
      <c r="B9414" s="15">
        <v>3</v>
      </c>
      <c r="D9414" s="15" t="str">
        <f>IF(INDEX(Разделы!C$2:L$1540,A9414*11+10,B9414)="","","- "&amp;INDEX(Разделы!C$2:L$1540,A9414*11+10,B9414))</f>
        <v/>
      </c>
    </row>
    <row r="9415" spans="1:6" s="15" customFormat="1" x14ac:dyDescent="0.25">
      <c r="A9415" s="15">
        <v>102</v>
      </c>
      <c r="B9415" s="15">
        <v>3</v>
      </c>
    </row>
    <row r="9416" spans="1:6" s="15" customFormat="1" x14ac:dyDescent="0.25">
      <c r="A9416" s="15">
        <v>102</v>
      </c>
      <c r="B9416" s="15">
        <v>4</v>
      </c>
      <c r="D9416" s="15" t="str">
        <f xml:space="preserve"> IF(INDEX(Разделы!C$2:L$1540,A9416*11+3,B9416)="","","= "&amp;INDEX(Разделы!C$2:L$1540,A9416*11+3,B9416)&amp;" ("&amp;INDEX(Разделы!C$2:L$1540,A9416*11+4,B9416)&amp;")")</f>
        <v/>
      </c>
      <c r="E9416" s="15" t="str">
        <f>IF(INDEX(Оценка!C$2:AF$1540,A9414*11+4,(B9416-1)*3+1)="","",INDEX(Оценка!C$2:AF$1540,A9414*11+4,(B9416-1)*3+1)&amp;" ("&amp;INDEX(Оценка!C$2:AF$1540,A9414*11+4,(B9416-1)*3+2)&amp;") ("&amp;INDEX(Оценка!C$2:AF$1540,A9414*11+4,(B9416-1)*3+3)&amp;")")</f>
        <v/>
      </c>
      <c r="F9416" s="15" t="str">
        <f>IF(INDEX(Содержание!C$2:L$1680,A9416*6+2,B9416)="","",INDEX(Содержание!C$2:L$1680,A9416*6+2,B9416))</f>
        <v/>
      </c>
    </row>
    <row r="9417" spans="1:6" s="15" customFormat="1" x14ac:dyDescent="0.25">
      <c r="A9417" s="15">
        <v>102</v>
      </c>
      <c r="B9417" s="15">
        <v>4</v>
      </c>
      <c r="E9417" s="15" t="str">
        <f>IF(INDEX(Оценка!C$2:AF$1540,A9415*11+5,(B9417-1)*3+1)="","",INDEX(Оценка!C$2:AF$1540,A9415*11+5,(B9417-1)*3+1)&amp;" ("&amp;INDEX(Оценка!C$2:AF$1540,A9415*11+5,(B9417-1)*3+2)&amp;") ("&amp;INDEX(Оценка!C$2:AF$1540,A9415*11+5,(B9417-1)*3+3)&amp;")")</f>
        <v/>
      </c>
    </row>
    <row r="9418" spans="1:6" s="15" customFormat="1" x14ac:dyDescent="0.25">
      <c r="A9418" s="15">
        <v>102</v>
      </c>
      <c r="B9418" s="15">
        <v>4</v>
      </c>
      <c r="D9418" s="15" t="str">
        <f>IF(INDEX(Разделы!C$2:L$1540,A9418*11+5,B9418)="","","- "&amp;INDEX(Разделы!C$2:L$1540,A9418*11+5,B9418))</f>
        <v/>
      </c>
      <c r="E9418" s="15" t="str">
        <f>IF(INDEX(Оценка!C$2:AF$1540,A9416*11+6,(B9418-1)*3+1)="","",INDEX(Оценка!C$2:AF$1540,A9416*11+6,(B9418-1)*3+1)&amp;" ("&amp;INDEX(Оценка!C$2:AF$1540,A9416*11+6,(B9418-1)*3+2)&amp;") ("&amp;INDEX(Оценка!C$2:AF$1540,A9416*11+6,(B9418-1)*3+3)&amp;")")</f>
        <v/>
      </c>
      <c r="F9418" s="15" t="str">
        <f>IF(INDEX(Содержание!C$2:L$1680,A9418*6+3,B9418)="","","= "&amp;INDEX(Содержание!C$2:L$1680,A9418*6+3,B9418)&amp;" "&amp;INDEX(Содержание!C$2:L$1680,A9420*6+4,B9420))</f>
        <v/>
      </c>
    </row>
    <row r="9419" spans="1:6" s="15" customFormat="1" x14ac:dyDescent="0.25">
      <c r="A9419" s="15">
        <v>102</v>
      </c>
      <c r="B9419" s="15">
        <v>4</v>
      </c>
      <c r="D9419" s="15" t="str">
        <f>IF(INDEX(Разделы!C$2:L$1540,A9419*11+6,B9419)="","","- "&amp;INDEX(Разделы!C$2:L$1540,A9419*11+6,B9419))</f>
        <v/>
      </c>
      <c r="E9419" s="15" t="str">
        <f>IF(INDEX(Оценка!C$2:AF$1540,A9417*11+7,(B9419-1)*3+1)="","",INDEX(Оценка!C$2:AF$1540,A9417*11+7,(B9419-1)*3+1)&amp;" ("&amp;INDEX(Оценка!C$2:AF$1540,A9417*11+7,(B9419-1)*3+2)&amp;") ("&amp;INDEX(Оценка!C$2:AF$1540,A9417*11+7,(B9419-1)*3+3)&amp;")")</f>
        <v/>
      </c>
    </row>
    <row r="9420" spans="1:6" s="15" customFormat="1" x14ac:dyDescent="0.25">
      <c r="A9420" s="15">
        <v>102</v>
      </c>
      <c r="B9420" s="15">
        <v>4</v>
      </c>
      <c r="D9420" s="15" t="str">
        <f>IF(INDEX(Разделы!C$2:L$1540,A9420*11+7,B9420)="","","- "&amp;INDEX(Разделы!C$2:L$1540,A9420*11+7,B9420))</f>
        <v/>
      </c>
      <c r="E9420" s="15" t="str">
        <f>IF(INDEX(Оценка!C$2:AF$1540,A9418*11+8,(B9420-1)*3+1)="","",INDEX(Оценка!C$2:AF$1540,A9418*11+8,(B9420-1)*3+1)&amp;" ("&amp;INDEX(Оценка!C$2:AF$1540,A9418*11+8,(B9420-1)*3+2)&amp;") ("&amp;INDEX(Оценка!C$2:AF$1540,A9418*11+8,(B9420-1)*3+3)&amp;")")</f>
        <v/>
      </c>
      <c r="F9420" s="15" t="str">
        <f>IF(INDEX(Содержание!C$2:L$1680,A9420*6+5,B9420)="","",INDEX(Содержание!C$2:L$1680,A9420*6+5,B9420))</f>
        <v/>
      </c>
    </row>
    <row r="9421" spans="1:6" s="15" customFormat="1" x14ac:dyDescent="0.25">
      <c r="A9421" s="15">
        <v>102</v>
      </c>
      <c r="B9421" s="15">
        <v>4</v>
      </c>
      <c r="D9421" s="15" t="str">
        <f>IF(INDEX(Разделы!C$2:L$1540,A9421*11+8,B9421)="","","- "&amp;INDEX(Разделы!C$2:L$1540,A9421*11+8,B9421))</f>
        <v/>
      </c>
      <c r="E9421" s="15" t="str">
        <f>IF(INDEX(Оценка!C$2:AF$1540,A9419*11+9,(B9421-1)*3+1)="","",INDEX(Оценка!C$2:AF$1540,A9419*11+9,(B9421-1)*3+1)&amp;" ("&amp;INDEX(Оценка!C$2:AF$1540,A9419*11+9,(B9421-1)*3+2)&amp;") ("&amp;INDEX(Оценка!C$2:AF$1540,A9419*11+9,(B9421-1)*3+3)&amp;")")</f>
        <v/>
      </c>
    </row>
    <row r="9422" spans="1:6" s="15" customFormat="1" x14ac:dyDescent="0.25">
      <c r="A9422" s="15">
        <v>102</v>
      </c>
      <c r="B9422" s="15">
        <v>4</v>
      </c>
      <c r="D9422" s="15" t="str">
        <f>IF(INDEX(Разделы!C$2:L$1540,A9422*11+9,B9422)="","","- "&amp;INDEX(Разделы!C$2:L$1540,A9422*11+9,B9422))</f>
        <v/>
      </c>
      <c r="E9422" s="15" t="str">
        <f>IF(INDEX(Оценка!C$2:AF$1540,A9420*11+10,(B9422-1)*3+1)="","",INDEX(Оценка!C$2:AF$1540,A9420*11+10,(B9422-1)*3+1)&amp;" ("&amp;INDEX(Оценка!C$2:AF$1540,A9420*11+10,(B9422-1)*3+2)&amp;") ("&amp;INDEX(Оценка!C$2:AF$1540,A9420*11+10,(B9422-1)*3+3)&amp;")")</f>
        <v/>
      </c>
    </row>
    <row r="9423" spans="1:6" s="15" customFormat="1" x14ac:dyDescent="0.25">
      <c r="A9423" s="15">
        <v>102</v>
      </c>
      <c r="B9423" s="15">
        <v>4</v>
      </c>
      <c r="D9423" s="15" t="str">
        <f>IF(INDEX(Разделы!C$2:L$1540,A9423*11+10,B9423)="","","- "&amp;INDEX(Разделы!C$2:L$1540,A9423*11+10,B9423))</f>
        <v/>
      </c>
    </row>
    <row r="9424" spans="1:6" s="15" customFormat="1" x14ac:dyDescent="0.25">
      <c r="A9424" s="15">
        <v>102</v>
      </c>
      <c r="B9424" s="15">
        <v>4</v>
      </c>
    </row>
    <row r="9425" spans="1:6" s="15" customFormat="1" x14ac:dyDescent="0.25">
      <c r="A9425" s="15">
        <v>102</v>
      </c>
      <c r="B9425" s="15">
        <v>5</v>
      </c>
      <c r="D9425" s="15" t="str">
        <f xml:space="preserve"> IF(INDEX(Разделы!C$2:L$1540,A9425*11+3,B9425)="","","= "&amp;INDEX(Разделы!C$2:L$1540,A9425*11+3,B9425)&amp;" ("&amp;INDEX(Разделы!C$2:L$1540,A9425*11+4,B9425)&amp;")")</f>
        <v/>
      </c>
      <c r="E9425" s="15" t="str">
        <f>IF(INDEX(Оценка!C$2:AF$1540,A9423*11+4,(B9425-1)*3+1)="","",INDEX(Оценка!C$2:AF$1540,A9423*11+4,(B9425-1)*3+1)&amp;" ("&amp;INDEX(Оценка!C$2:AF$1540,A9423*11+4,(B9425-1)*3+2)&amp;") ("&amp;INDEX(Оценка!C$2:AF$1540,A9423*11+4,(B9425-1)*3+3)&amp;")")</f>
        <v/>
      </c>
      <c r="F9425" s="15" t="str">
        <f>IF(INDEX(Содержание!C$2:L$1680,A9425*6+2,B9425)="","",INDEX(Содержание!C$2:L$1680,A9425*6+2,B9425))</f>
        <v/>
      </c>
    </row>
    <row r="9426" spans="1:6" s="15" customFormat="1" x14ac:dyDescent="0.25">
      <c r="A9426" s="15">
        <v>102</v>
      </c>
      <c r="B9426" s="15">
        <v>5</v>
      </c>
      <c r="E9426" s="15" t="str">
        <f>IF(INDEX(Оценка!C$2:AF$1540,A9424*11+5,(B9426-1)*3+1)="","",INDEX(Оценка!C$2:AF$1540,A9424*11+5,(B9426-1)*3+1)&amp;" ("&amp;INDEX(Оценка!C$2:AF$1540,A9424*11+5,(B9426-1)*3+2)&amp;") ("&amp;INDEX(Оценка!C$2:AF$1540,A9424*11+5,(B9426-1)*3+3)&amp;")")</f>
        <v/>
      </c>
    </row>
    <row r="9427" spans="1:6" s="15" customFormat="1" x14ac:dyDescent="0.25">
      <c r="A9427" s="15">
        <v>102</v>
      </c>
      <c r="B9427" s="15">
        <v>5</v>
      </c>
      <c r="D9427" s="15" t="str">
        <f>IF(INDEX(Разделы!C$2:L$1540,A9427*11+5,B9427)="","","- "&amp;INDEX(Разделы!C$2:L$1540,A9427*11+5,B9427))</f>
        <v/>
      </c>
      <c r="E9427" s="15" t="str">
        <f>IF(INDEX(Оценка!C$2:AF$1540,A9425*11+6,(B9427-1)*3+1)="","",INDEX(Оценка!C$2:AF$1540,A9425*11+6,(B9427-1)*3+1)&amp;" ("&amp;INDEX(Оценка!C$2:AF$1540,A9425*11+6,(B9427-1)*3+2)&amp;") ("&amp;INDEX(Оценка!C$2:AF$1540,A9425*11+6,(B9427-1)*3+3)&amp;")")</f>
        <v/>
      </c>
      <c r="F9427" s="15" t="str">
        <f>IF(INDEX(Содержание!C$2:L$1680,A9427*6+3,B9427)="","","= "&amp;INDEX(Содержание!C$2:L$1680,A9427*6+3,B9427)&amp;" "&amp;INDEX(Содержание!C$2:L$1680,A9429*6+4,B9429))</f>
        <v/>
      </c>
    </row>
    <row r="9428" spans="1:6" s="15" customFormat="1" x14ac:dyDescent="0.25">
      <c r="A9428" s="15">
        <v>102</v>
      </c>
      <c r="B9428" s="15">
        <v>5</v>
      </c>
      <c r="D9428" s="15" t="str">
        <f>IF(INDEX(Разделы!C$2:L$1540,A9428*11+6,B9428)="","","- "&amp;INDEX(Разделы!C$2:L$1540,A9428*11+6,B9428))</f>
        <v/>
      </c>
      <c r="E9428" s="15" t="str">
        <f>IF(INDEX(Оценка!C$2:AF$1540,A9426*11+7,(B9428-1)*3+1)="","",INDEX(Оценка!C$2:AF$1540,A9426*11+7,(B9428-1)*3+1)&amp;" ("&amp;INDEX(Оценка!C$2:AF$1540,A9426*11+7,(B9428-1)*3+2)&amp;") ("&amp;INDEX(Оценка!C$2:AF$1540,A9426*11+7,(B9428-1)*3+3)&amp;")")</f>
        <v/>
      </c>
    </row>
    <row r="9429" spans="1:6" s="15" customFormat="1" x14ac:dyDescent="0.25">
      <c r="A9429" s="15">
        <v>102</v>
      </c>
      <c r="B9429" s="15">
        <v>5</v>
      </c>
      <c r="D9429" s="15" t="str">
        <f>IF(INDEX(Разделы!C$2:L$1540,A9429*11+7,B9429)="","","- "&amp;INDEX(Разделы!C$2:L$1540,A9429*11+7,B9429))</f>
        <v/>
      </c>
      <c r="E9429" s="15" t="str">
        <f>IF(INDEX(Оценка!C$2:AF$1540,A9427*11+8,(B9429-1)*3+1)="","",INDEX(Оценка!C$2:AF$1540,A9427*11+8,(B9429-1)*3+1)&amp;" ("&amp;INDEX(Оценка!C$2:AF$1540,A9427*11+8,(B9429-1)*3+2)&amp;") ("&amp;INDEX(Оценка!C$2:AF$1540,A9427*11+8,(B9429-1)*3+3)&amp;")")</f>
        <v/>
      </c>
      <c r="F9429" s="15" t="str">
        <f>IF(INDEX(Содержание!C$2:L$1680,A9429*6+5,B9429)="","",INDEX(Содержание!C$2:L$1680,A9429*6+5,B9429))</f>
        <v/>
      </c>
    </row>
    <row r="9430" spans="1:6" s="15" customFormat="1" x14ac:dyDescent="0.25">
      <c r="A9430" s="15">
        <v>102</v>
      </c>
      <c r="B9430" s="15">
        <v>5</v>
      </c>
      <c r="D9430" s="15" t="str">
        <f>IF(INDEX(Разделы!C$2:L$1540,A9430*11+8,B9430)="","","- "&amp;INDEX(Разделы!C$2:L$1540,A9430*11+8,B9430))</f>
        <v/>
      </c>
      <c r="E9430" s="15" t="str">
        <f>IF(INDEX(Оценка!C$2:AF$1540,A9428*11+9,(B9430-1)*3+1)="","",INDEX(Оценка!C$2:AF$1540,A9428*11+9,(B9430-1)*3+1)&amp;" ("&amp;INDEX(Оценка!C$2:AF$1540,A9428*11+9,(B9430-1)*3+2)&amp;") ("&amp;INDEX(Оценка!C$2:AF$1540,A9428*11+9,(B9430-1)*3+3)&amp;")")</f>
        <v/>
      </c>
    </row>
    <row r="9431" spans="1:6" s="15" customFormat="1" x14ac:dyDescent="0.25">
      <c r="A9431" s="15">
        <v>102</v>
      </c>
      <c r="B9431" s="15">
        <v>5</v>
      </c>
      <c r="D9431" s="15" t="str">
        <f>IF(INDEX(Разделы!C$2:L$1540,A9431*11+9,B9431)="","","- "&amp;INDEX(Разделы!C$2:L$1540,A9431*11+9,B9431))</f>
        <v/>
      </c>
      <c r="E9431" s="15" t="str">
        <f>IF(INDEX(Оценка!C$2:AF$1540,A9429*11+10,(B9431-1)*3+1)="","",INDEX(Оценка!C$2:AF$1540,A9429*11+10,(B9431-1)*3+1)&amp;" ("&amp;INDEX(Оценка!C$2:AF$1540,A9429*11+10,(B9431-1)*3+2)&amp;") ("&amp;INDEX(Оценка!C$2:AF$1540,A9429*11+10,(B9431-1)*3+3)&amp;")")</f>
        <v/>
      </c>
    </row>
    <row r="9432" spans="1:6" s="15" customFormat="1" x14ac:dyDescent="0.25">
      <c r="A9432" s="15">
        <v>102</v>
      </c>
      <c r="B9432" s="15">
        <v>5</v>
      </c>
      <c r="D9432" s="15" t="str">
        <f>IF(INDEX(Разделы!C$2:L$1540,A9432*11+10,B9432)="","","- "&amp;INDEX(Разделы!C$2:L$1540,A9432*11+10,B9432))</f>
        <v/>
      </c>
    </row>
    <row r="9433" spans="1:6" s="15" customFormat="1" x14ac:dyDescent="0.25">
      <c r="A9433" s="15">
        <v>102</v>
      </c>
      <c r="B9433" s="15">
        <v>5</v>
      </c>
    </row>
    <row r="9434" spans="1:6" s="15" customFormat="1" x14ac:dyDescent="0.25">
      <c r="A9434" s="15">
        <v>102</v>
      </c>
      <c r="B9434" s="15">
        <v>6</v>
      </c>
      <c r="D9434" s="15" t="str">
        <f xml:space="preserve"> IF(INDEX(Разделы!C$2:L$1540,A9434*11+3,B9434)="","","= "&amp;INDEX(Разделы!C$2:L$1540,A9434*11+3,B9434)&amp;" ("&amp;INDEX(Разделы!C$2:L$1540,A9434*11+4,B9434)&amp;")")</f>
        <v/>
      </c>
      <c r="E9434" s="15" t="str">
        <f>IF(INDEX(Оценка!C$2:AF$1540,A9432*11+4,(B9434-1)*3+1)="","",INDEX(Оценка!C$2:AF$1540,A9432*11+4,(B9434-1)*3+1)&amp;" ("&amp;INDEX(Оценка!C$2:AF$1540,A9432*11+4,(B9434-1)*3+2)&amp;") ("&amp;INDEX(Оценка!C$2:AF$1540,A9432*11+4,(B9434-1)*3+3)&amp;")")</f>
        <v/>
      </c>
      <c r="F9434" s="15" t="str">
        <f>IF(INDEX(Содержание!C$2:L$1680,A9434*6+2,B9434)="","",INDEX(Содержание!C$2:L$1680,A9434*6+2,B9434))</f>
        <v/>
      </c>
    </row>
    <row r="9435" spans="1:6" s="15" customFormat="1" x14ac:dyDescent="0.25">
      <c r="A9435" s="15">
        <v>102</v>
      </c>
      <c r="B9435" s="15">
        <v>6</v>
      </c>
      <c r="E9435" s="15" t="str">
        <f>IF(INDEX(Оценка!C$2:AF$1540,A9433*11+5,(B9435-1)*3+1)="","",INDEX(Оценка!C$2:AF$1540,A9433*11+5,(B9435-1)*3+1)&amp;" ("&amp;INDEX(Оценка!C$2:AF$1540,A9433*11+5,(B9435-1)*3+2)&amp;") ("&amp;INDEX(Оценка!C$2:AF$1540,A9433*11+5,(B9435-1)*3+3)&amp;")")</f>
        <v/>
      </c>
    </row>
    <row r="9436" spans="1:6" s="15" customFormat="1" x14ac:dyDescent="0.25">
      <c r="A9436" s="15">
        <v>102</v>
      </c>
      <c r="B9436" s="15">
        <v>6</v>
      </c>
      <c r="D9436" s="15" t="str">
        <f>IF(INDEX(Разделы!C$2:L$1540,A9436*11+5,B9436)="","","- "&amp;INDEX(Разделы!C$2:L$1540,A9436*11+5,B9436))</f>
        <v/>
      </c>
      <c r="E9436" s="15" t="str">
        <f>IF(INDEX(Оценка!C$2:AF$1540,A9434*11+6,(B9436-1)*3+1)="","",INDEX(Оценка!C$2:AF$1540,A9434*11+6,(B9436-1)*3+1)&amp;" ("&amp;INDEX(Оценка!C$2:AF$1540,A9434*11+6,(B9436-1)*3+2)&amp;") ("&amp;INDEX(Оценка!C$2:AF$1540,A9434*11+6,(B9436-1)*3+3)&amp;")")</f>
        <v/>
      </c>
      <c r="F9436" s="15" t="str">
        <f>IF(INDEX(Содержание!C$2:L$1680,A9436*6+3,B9436)="","","= "&amp;INDEX(Содержание!C$2:L$1680,A9436*6+3,B9436)&amp;" "&amp;INDEX(Содержание!C$2:L$1680,A9438*6+4,B9438))</f>
        <v/>
      </c>
    </row>
    <row r="9437" spans="1:6" s="15" customFormat="1" x14ac:dyDescent="0.25">
      <c r="A9437" s="15">
        <v>102</v>
      </c>
      <c r="B9437" s="15">
        <v>6</v>
      </c>
      <c r="D9437" s="15" t="str">
        <f>IF(INDEX(Разделы!C$2:L$1540,A9437*11+6,B9437)="","","- "&amp;INDEX(Разделы!C$2:L$1540,A9437*11+6,B9437))</f>
        <v/>
      </c>
      <c r="E9437" s="15" t="str">
        <f>IF(INDEX(Оценка!C$2:AF$1540,A9435*11+7,(B9437-1)*3+1)="","",INDEX(Оценка!C$2:AF$1540,A9435*11+7,(B9437-1)*3+1)&amp;" ("&amp;INDEX(Оценка!C$2:AF$1540,A9435*11+7,(B9437-1)*3+2)&amp;") ("&amp;INDEX(Оценка!C$2:AF$1540,A9435*11+7,(B9437-1)*3+3)&amp;")")</f>
        <v/>
      </c>
    </row>
    <row r="9438" spans="1:6" s="15" customFormat="1" x14ac:dyDescent="0.25">
      <c r="A9438" s="15">
        <v>102</v>
      </c>
      <c r="B9438" s="15">
        <v>6</v>
      </c>
      <c r="D9438" s="15" t="str">
        <f>IF(INDEX(Разделы!C$2:L$1540,A9438*11+7,B9438)="","","- "&amp;INDEX(Разделы!C$2:L$1540,A9438*11+7,B9438))</f>
        <v/>
      </c>
      <c r="E9438" s="15" t="str">
        <f>IF(INDEX(Оценка!C$2:AF$1540,A9436*11+8,(B9438-1)*3+1)="","",INDEX(Оценка!C$2:AF$1540,A9436*11+8,(B9438-1)*3+1)&amp;" ("&amp;INDEX(Оценка!C$2:AF$1540,A9436*11+8,(B9438-1)*3+2)&amp;") ("&amp;INDEX(Оценка!C$2:AF$1540,A9436*11+8,(B9438-1)*3+3)&amp;")")</f>
        <v/>
      </c>
      <c r="F9438" s="15" t="str">
        <f>IF(INDEX(Содержание!C$2:L$1680,A9438*6+5,B9438)="","",INDEX(Содержание!C$2:L$1680,A9438*6+5,B9438))</f>
        <v/>
      </c>
    </row>
    <row r="9439" spans="1:6" s="15" customFormat="1" x14ac:dyDescent="0.25">
      <c r="A9439" s="15">
        <v>102</v>
      </c>
      <c r="B9439" s="15">
        <v>6</v>
      </c>
      <c r="D9439" s="15" t="str">
        <f>IF(INDEX(Разделы!C$2:L$1540,A9439*11+8,B9439)="","","- "&amp;INDEX(Разделы!C$2:L$1540,A9439*11+8,B9439))</f>
        <v/>
      </c>
      <c r="E9439" s="15" t="str">
        <f>IF(INDEX(Оценка!C$2:AF$1540,A9437*11+9,(B9439-1)*3+1)="","",INDEX(Оценка!C$2:AF$1540,A9437*11+9,(B9439-1)*3+1)&amp;" ("&amp;INDEX(Оценка!C$2:AF$1540,A9437*11+9,(B9439-1)*3+2)&amp;") ("&amp;INDEX(Оценка!C$2:AF$1540,A9437*11+9,(B9439-1)*3+3)&amp;")")</f>
        <v/>
      </c>
    </row>
    <row r="9440" spans="1:6" s="15" customFormat="1" x14ac:dyDescent="0.25">
      <c r="A9440" s="15">
        <v>102</v>
      </c>
      <c r="B9440" s="15">
        <v>6</v>
      </c>
      <c r="D9440" s="15" t="str">
        <f>IF(INDEX(Разделы!C$2:L$1540,A9440*11+9,B9440)="","","- "&amp;INDEX(Разделы!C$2:L$1540,A9440*11+9,B9440))</f>
        <v/>
      </c>
      <c r="E9440" s="15" t="str">
        <f>IF(INDEX(Оценка!C$2:AF$1540,A9438*11+10,(B9440-1)*3+1)="","",INDEX(Оценка!C$2:AF$1540,A9438*11+10,(B9440-1)*3+1)&amp;" ("&amp;INDEX(Оценка!C$2:AF$1540,A9438*11+10,(B9440-1)*3+2)&amp;") ("&amp;INDEX(Оценка!C$2:AF$1540,A9438*11+10,(B9440-1)*3+3)&amp;")")</f>
        <v/>
      </c>
    </row>
    <row r="9441" spans="1:6" s="15" customFormat="1" x14ac:dyDescent="0.25">
      <c r="A9441" s="15">
        <v>102</v>
      </c>
      <c r="B9441" s="15">
        <v>6</v>
      </c>
      <c r="D9441" s="15" t="str">
        <f>IF(INDEX(Разделы!C$2:L$1540,A9441*11+10,B9441)="","","- "&amp;INDEX(Разделы!C$2:L$1540,A9441*11+10,B9441))</f>
        <v/>
      </c>
    </row>
    <row r="9442" spans="1:6" s="15" customFormat="1" x14ac:dyDescent="0.25">
      <c r="A9442" s="15">
        <v>102</v>
      </c>
      <c r="B9442" s="15">
        <v>6</v>
      </c>
    </row>
    <row r="9443" spans="1:6" s="15" customFormat="1" x14ac:dyDescent="0.25">
      <c r="A9443" s="15">
        <v>102</v>
      </c>
      <c r="B9443" s="15">
        <v>7</v>
      </c>
      <c r="D9443" s="15" t="str">
        <f xml:space="preserve"> IF(INDEX(Разделы!C$2:L$1540,A9443*11+3,B9443)="","","= "&amp;INDEX(Разделы!C$2:L$1540,A9443*11+3,B9443)&amp;" ("&amp;INDEX(Разделы!C$2:L$1540,A9443*11+4,B9443)&amp;")")</f>
        <v/>
      </c>
      <c r="E9443" s="15" t="str">
        <f>IF(INDEX(Оценка!C$2:AF$1540,A9441*11+4,(B9443-1)*3+1)="","",INDEX(Оценка!C$2:AF$1540,A9441*11+4,(B9443-1)*3+1)&amp;" ("&amp;INDEX(Оценка!C$2:AF$1540,A9441*11+4,(B9443-1)*3+2)&amp;") ("&amp;INDEX(Оценка!C$2:AF$1540,A9441*11+4,(B9443-1)*3+3)&amp;")")</f>
        <v/>
      </c>
      <c r="F9443" s="15" t="str">
        <f>IF(INDEX(Содержание!C$2:L$1680,A9443*6+2,B9443)="","",INDEX(Содержание!C$2:L$1680,A9443*6+2,B9443))</f>
        <v/>
      </c>
    </row>
    <row r="9444" spans="1:6" s="15" customFormat="1" x14ac:dyDescent="0.25">
      <c r="A9444" s="15">
        <v>102</v>
      </c>
      <c r="B9444" s="15">
        <v>7</v>
      </c>
      <c r="E9444" s="15" t="str">
        <f>IF(INDEX(Оценка!C$2:AF$1540,A9442*11+5,(B9444-1)*3+1)="","",INDEX(Оценка!C$2:AF$1540,A9442*11+5,(B9444-1)*3+1)&amp;" ("&amp;INDEX(Оценка!C$2:AF$1540,A9442*11+5,(B9444-1)*3+2)&amp;") ("&amp;INDEX(Оценка!C$2:AF$1540,A9442*11+5,(B9444-1)*3+3)&amp;")")</f>
        <v/>
      </c>
    </row>
    <row r="9445" spans="1:6" s="15" customFormat="1" x14ac:dyDescent="0.25">
      <c r="A9445" s="15">
        <v>102</v>
      </c>
      <c r="B9445" s="15">
        <v>7</v>
      </c>
      <c r="D9445" s="15" t="str">
        <f>IF(INDEX(Разделы!C$2:L$1540,A9445*11+5,B9445)="","","- "&amp;INDEX(Разделы!C$2:L$1540,A9445*11+5,B9445))</f>
        <v/>
      </c>
      <c r="E9445" s="15" t="str">
        <f>IF(INDEX(Оценка!C$2:AF$1540,A9443*11+6,(B9445-1)*3+1)="","",INDEX(Оценка!C$2:AF$1540,A9443*11+6,(B9445-1)*3+1)&amp;" ("&amp;INDEX(Оценка!C$2:AF$1540,A9443*11+6,(B9445-1)*3+2)&amp;") ("&amp;INDEX(Оценка!C$2:AF$1540,A9443*11+6,(B9445-1)*3+3)&amp;")")</f>
        <v/>
      </c>
      <c r="F9445" s="15" t="str">
        <f>IF(INDEX(Содержание!C$2:L$1680,A9445*6+3,B9445)="","","= "&amp;INDEX(Содержание!C$2:L$1680,A9445*6+3,B9445)&amp;" "&amp;INDEX(Содержание!C$2:L$1680,A9447*6+4,B9447))</f>
        <v/>
      </c>
    </row>
    <row r="9446" spans="1:6" s="15" customFormat="1" x14ac:dyDescent="0.25">
      <c r="A9446" s="15">
        <v>102</v>
      </c>
      <c r="B9446" s="15">
        <v>7</v>
      </c>
      <c r="D9446" s="15" t="str">
        <f>IF(INDEX(Разделы!C$2:L$1540,A9446*11+6,B9446)="","","- "&amp;INDEX(Разделы!C$2:L$1540,A9446*11+6,B9446))</f>
        <v/>
      </c>
      <c r="E9446" s="15" t="str">
        <f>IF(INDEX(Оценка!C$2:AF$1540,A9444*11+7,(B9446-1)*3+1)="","",INDEX(Оценка!C$2:AF$1540,A9444*11+7,(B9446-1)*3+1)&amp;" ("&amp;INDEX(Оценка!C$2:AF$1540,A9444*11+7,(B9446-1)*3+2)&amp;") ("&amp;INDEX(Оценка!C$2:AF$1540,A9444*11+7,(B9446-1)*3+3)&amp;")")</f>
        <v/>
      </c>
    </row>
    <row r="9447" spans="1:6" s="15" customFormat="1" x14ac:dyDescent="0.25">
      <c r="A9447" s="15">
        <v>102</v>
      </c>
      <c r="B9447" s="15">
        <v>7</v>
      </c>
      <c r="D9447" s="15" t="str">
        <f>IF(INDEX(Разделы!C$2:L$1540,A9447*11+7,B9447)="","","- "&amp;INDEX(Разделы!C$2:L$1540,A9447*11+7,B9447))</f>
        <v/>
      </c>
      <c r="E9447" s="15" t="str">
        <f>IF(INDEX(Оценка!C$2:AF$1540,A9445*11+8,(B9447-1)*3+1)="","",INDEX(Оценка!C$2:AF$1540,A9445*11+8,(B9447-1)*3+1)&amp;" ("&amp;INDEX(Оценка!C$2:AF$1540,A9445*11+8,(B9447-1)*3+2)&amp;") ("&amp;INDEX(Оценка!C$2:AF$1540,A9445*11+8,(B9447-1)*3+3)&amp;")")</f>
        <v/>
      </c>
      <c r="F9447" s="15" t="str">
        <f>IF(INDEX(Содержание!C$2:L$1680,A9447*6+5,B9447)="","",INDEX(Содержание!C$2:L$1680,A9447*6+5,B9447))</f>
        <v/>
      </c>
    </row>
    <row r="9448" spans="1:6" s="15" customFormat="1" x14ac:dyDescent="0.25">
      <c r="A9448" s="15">
        <v>102</v>
      </c>
      <c r="B9448" s="15">
        <v>7</v>
      </c>
      <c r="D9448" s="15" t="str">
        <f>IF(INDEX(Разделы!C$2:L$1540,A9448*11+8,B9448)="","","- "&amp;INDEX(Разделы!C$2:L$1540,A9448*11+8,B9448))</f>
        <v/>
      </c>
      <c r="E9448" s="15" t="str">
        <f>IF(INDEX(Оценка!C$2:AF$1540,A9446*11+9,(B9448-1)*3+1)="","",INDEX(Оценка!C$2:AF$1540,A9446*11+9,(B9448-1)*3+1)&amp;" ("&amp;INDEX(Оценка!C$2:AF$1540,A9446*11+9,(B9448-1)*3+2)&amp;") ("&amp;INDEX(Оценка!C$2:AF$1540,A9446*11+9,(B9448-1)*3+3)&amp;")")</f>
        <v/>
      </c>
    </row>
    <row r="9449" spans="1:6" s="15" customFormat="1" x14ac:dyDescent="0.25">
      <c r="A9449" s="15">
        <v>102</v>
      </c>
      <c r="B9449" s="15">
        <v>7</v>
      </c>
      <c r="D9449" s="15" t="str">
        <f>IF(INDEX(Разделы!C$2:L$1540,A9449*11+9,B9449)="","","- "&amp;INDEX(Разделы!C$2:L$1540,A9449*11+9,B9449))</f>
        <v/>
      </c>
      <c r="E9449" s="15" t="str">
        <f>IF(INDEX(Оценка!C$2:AF$1540,A9447*11+10,(B9449-1)*3+1)="","",INDEX(Оценка!C$2:AF$1540,A9447*11+10,(B9449-1)*3+1)&amp;" ("&amp;INDEX(Оценка!C$2:AF$1540,A9447*11+10,(B9449-1)*3+2)&amp;") ("&amp;INDEX(Оценка!C$2:AF$1540,A9447*11+10,(B9449-1)*3+3)&amp;")")</f>
        <v/>
      </c>
    </row>
    <row r="9450" spans="1:6" s="15" customFormat="1" x14ac:dyDescent="0.25">
      <c r="A9450" s="15">
        <v>102</v>
      </c>
      <c r="B9450" s="15">
        <v>7</v>
      </c>
      <c r="D9450" s="15" t="str">
        <f>IF(INDEX(Разделы!C$2:L$1540,A9450*11+10,B9450)="","","- "&amp;INDEX(Разделы!C$2:L$1540,A9450*11+10,B9450))</f>
        <v/>
      </c>
    </row>
    <row r="9451" spans="1:6" s="15" customFormat="1" x14ac:dyDescent="0.25">
      <c r="A9451" s="15">
        <v>102</v>
      </c>
      <c r="B9451" s="15">
        <v>7</v>
      </c>
    </row>
    <row r="9452" spans="1:6" s="15" customFormat="1" x14ac:dyDescent="0.25">
      <c r="A9452" s="15">
        <v>102</v>
      </c>
      <c r="B9452" s="15">
        <v>8</v>
      </c>
      <c r="D9452" s="15" t="str">
        <f xml:space="preserve"> IF(INDEX(Разделы!C$2:L$1540,A9452*11+3,B9452)="","","= "&amp;INDEX(Разделы!C$2:L$1540,A9452*11+3,B9452)&amp;" ("&amp;INDEX(Разделы!C$2:L$1540,A9452*11+4,B9452)&amp;")")</f>
        <v/>
      </c>
      <c r="E9452" s="15" t="str">
        <f>IF(INDEX(Оценка!C$2:AF$1540,A9450*11+4,(B9452-1)*3+1)="","",INDEX(Оценка!C$2:AF$1540,A9450*11+4,(B9452-1)*3+1)&amp;" ("&amp;INDEX(Оценка!C$2:AF$1540,A9450*11+4,(B9452-1)*3+2)&amp;") ("&amp;INDEX(Оценка!C$2:AF$1540,A9450*11+4,(B9452-1)*3+3)&amp;")")</f>
        <v/>
      </c>
      <c r="F9452" s="15" t="str">
        <f>IF(INDEX(Содержание!C$2:L$1680,A9452*6+2,B9452)="","",INDEX(Содержание!C$2:L$1680,A9452*6+2,B9452))</f>
        <v/>
      </c>
    </row>
    <row r="9453" spans="1:6" s="15" customFormat="1" x14ac:dyDescent="0.25">
      <c r="A9453" s="15">
        <v>102</v>
      </c>
      <c r="B9453" s="15">
        <v>8</v>
      </c>
      <c r="E9453" s="15" t="str">
        <f>IF(INDEX(Оценка!C$2:AF$1540,A9451*11+5,(B9453-1)*3+1)="","",INDEX(Оценка!C$2:AF$1540,A9451*11+5,(B9453-1)*3+1)&amp;" ("&amp;INDEX(Оценка!C$2:AF$1540,A9451*11+5,(B9453-1)*3+2)&amp;") ("&amp;INDEX(Оценка!C$2:AF$1540,A9451*11+5,(B9453-1)*3+3)&amp;")")</f>
        <v/>
      </c>
    </row>
    <row r="9454" spans="1:6" s="15" customFormat="1" x14ac:dyDescent="0.25">
      <c r="A9454" s="15">
        <v>102</v>
      </c>
      <c r="B9454" s="15">
        <v>8</v>
      </c>
      <c r="D9454" s="15" t="str">
        <f>IF(INDEX(Разделы!C$2:L$1540,A9454*11+5,B9454)="","","- "&amp;INDEX(Разделы!C$2:L$1540,A9454*11+5,B9454))</f>
        <v/>
      </c>
      <c r="E9454" s="15" t="str">
        <f>IF(INDEX(Оценка!C$2:AF$1540,A9452*11+6,(B9454-1)*3+1)="","",INDEX(Оценка!C$2:AF$1540,A9452*11+6,(B9454-1)*3+1)&amp;" ("&amp;INDEX(Оценка!C$2:AF$1540,A9452*11+6,(B9454-1)*3+2)&amp;") ("&amp;INDEX(Оценка!C$2:AF$1540,A9452*11+6,(B9454-1)*3+3)&amp;")")</f>
        <v/>
      </c>
      <c r="F9454" s="15" t="str">
        <f>IF(INDEX(Содержание!C$2:L$1680,A9454*6+3,B9454)="","","= "&amp;INDEX(Содержание!C$2:L$1680,A9454*6+3,B9454)&amp;" "&amp;INDEX(Содержание!C$2:L$1680,A9456*6+4,B9456))</f>
        <v/>
      </c>
    </row>
    <row r="9455" spans="1:6" s="15" customFormat="1" x14ac:dyDescent="0.25">
      <c r="A9455" s="15">
        <v>102</v>
      </c>
      <c r="B9455" s="15">
        <v>8</v>
      </c>
      <c r="D9455" s="15" t="str">
        <f>IF(INDEX(Разделы!C$2:L$1540,A9455*11+6,B9455)="","","- "&amp;INDEX(Разделы!C$2:L$1540,A9455*11+6,B9455))</f>
        <v/>
      </c>
      <c r="E9455" s="15" t="str">
        <f>IF(INDEX(Оценка!C$2:AF$1540,A9453*11+7,(B9455-1)*3+1)="","",INDEX(Оценка!C$2:AF$1540,A9453*11+7,(B9455-1)*3+1)&amp;" ("&amp;INDEX(Оценка!C$2:AF$1540,A9453*11+7,(B9455-1)*3+2)&amp;") ("&amp;INDEX(Оценка!C$2:AF$1540,A9453*11+7,(B9455-1)*3+3)&amp;")")</f>
        <v/>
      </c>
    </row>
    <row r="9456" spans="1:6" s="15" customFormat="1" x14ac:dyDescent="0.25">
      <c r="A9456" s="15">
        <v>102</v>
      </c>
      <c r="B9456" s="15">
        <v>8</v>
      </c>
      <c r="D9456" s="15" t="str">
        <f>IF(INDEX(Разделы!C$2:L$1540,A9456*11+7,B9456)="","","- "&amp;INDEX(Разделы!C$2:L$1540,A9456*11+7,B9456))</f>
        <v/>
      </c>
      <c r="E9456" s="15" t="str">
        <f>IF(INDEX(Оценка!C$2:AF$1540,A9454*11+8,(B9456-1)*3+1)="","",INDEX(Оценка!C$2:AF$1540,A9454*11+8,(B9456-1)*3+1)&amp;" ("&amp;INDEX(Оценка!C$2:AF$1540,A9454*11+8,(B9456-1)*3+2)&amp;") ("&amp;INDEX(Оценка!C$2:AF$1540,A9454*11+8,(B9456-1)*3+3)&amp;")")</f>
        <v/>
      </c>
      <c r="F9456" s="15" t="str">
        <f>IF(INDEX(Содержание!C$2:L$1680,A9456*6+5,B9456)="","",INDEX(Содержание!C$2:L$1680,A9456*6+5,B9456))</f>
        <v/>
      </c>
    </row>
    <row r="9457" spans="1:6" s="15" customFormat="1" x14ac:dyDescent="0.25">
      <c r="A9457" s="15">
        <v>102</v>
      </c>
      <c r="B9457" s="15">
        <v>8</v>
      </c>
      <c r="D9457" s="15" t="str">
        <f>IF(INDEX(Разделы!C$2:L$1540,A9457*11+8,B9457)="","","- "&amp;INDEX(Разделы!C$2:L$1540,A9457*11+8,B9457))</f>
        <v/>
      </c>
      <c r="E9457" s="15" t="str">
        <f>IF(INDEX(Оценка!C$2:AF$1540,A9455*11+9,(B9457-1)*3+1)="","",INDEX(Оценка!C$2:AF$1540,A9455*11+9,(B9457-1)*3+1)&amp;" ("&amp;INDEX(Оценка!C$2:AF$1540,A9455*11+9,(B9457-1)*3+2)&amp;") ("&amp;INDEX(Оценка!C$2:AF$1540,A9455*11+9,(B9457-1)*3+3)&amp;")")</f>
        <v/>
      </c>
    </row>
    <row r="9458" spans="1:6" s="15" customFormat="1" x14ac:dyDescent="0.25">
      <c r="A9458" s="15">
        <v>102</v>
      </c>
      <c r="B9458" s="15">
        <v>8</v>
      </c>
      <c r="D9458" s="15" t="str">
        <f>IF(INDEX(Разделы!C$2:L$1540,A9458*11+9,B9458)="","","- "&amp;INDEX(Разделы!C$2:L$1540,A9458*11+9,B9458))</f>
        <v/>
      </c>
      <c r="E9458" s="15" t="str">
        <f>IF(INDEX(Оценка!C$2:AF$1540,A9456*11+10,(B9458-1)*3+1)="","",INDEX(Оценка!C$2:AF$1540,A9456*11+10,(B9458-1)*3+1)&amp;" ("&amp;INDEX(Оценка!C$2:AF$1540,A9456*11+10,(B9458-1)*3+2)&amp;") ("&amp;INDEX(Оценка!C$2:AF$1540,A9456*11+10,(B9458-1)*3+3)&amp;")")</f>
        <v/>
      </c>
    </row>
    <row r="9459" spans="1:6" s="15" customFormat="1" x14ac:dyDescent="0.25">
      <c r="A9459" s="15">
        <v>102</v>
      </c>
      <c r="B9459" s="15">
        <v>8</v>
      </c>
      <c r="D9459" s="15" t="str">
        <f>IF(INDEX(Разделы!C$2:L$1540,A9459*11+10,B9459)="","","- "&amp;INDEX(Разделы!C$2:L$1540,A9459*11+10,B9459))</f>
        <v/>
      </c>
    </row>
    <row r="9460" spans="1:6" s="15" customFormat="1" x14ac:dyDescent="0.25">
      <c r="A9460" s="15">
        <v>102</v>
      </c>
      <c r="B9460" s="15">
        <v>8</v>
      </c>
    </row>
    <row r="9461" spans="1:6" s="15" customFormat="1" x14ac:dyDescent="0.25">
      <c r="A9461" s="15">
        <v>102</v>
      </c>
      <c r="B9461" s="15">
        <v>9</v>
      </c>
      <c r="D9461" s="15" t="str">
        <f xml:space="preserve"> IF(INDEX(Разделы!C$2:L$1540,A9461*11+3,B9461)="","","= "&amp;INDEX(Разделы!C$2:L$1540,A9461*11+3,B9461)&amp;" ("&amp;INDEX(Разделы!C$2:L$1540,A9461*11+4,B9461)&amp;")")</f>
        <v/>
      </c>
      <c r="E9461" s="15" t="str">
        <f>IF(INDEX(Оценка!C$2:AF$1540,A9459*11+4,(B9461-1)*3+1)="","",INDEX(Оценка!C$2:AF$1540,A9459*11+4,(B9461-1)*3+1)&amp;" ("&amp;INDEX(Оценка!C$2:AF$1540,A9459*11+4,(B9461-1)*3+2)&amp;") ("&amp;INDEX(Оценка!C$2:AF$1540,A9459*11+4,(B9461-1)*3+3)&amp;")")</f>
        <v/>
      </c>
      <c r="F9461" s="15" t="str">
        <f>IF(INDEX(Содержание!C$2:L$1680,A9461*6+2,B9461)="","",INDEX(Содержание!C$2:L$1680,A9461*6+2,B9461))</f>
        <v/>
      </c>
    </row>
    <row r="9462" spans="1:6" s="15" customFormat="1" x14ac:dyDescent="0.25">
      <c r="A9462" s="15">
        <v>102</v>
      </c>
      <c r="B9462" s="15">
        <v>9</v>
      </c>
      <c r="E9462" s="15" t="str">
        <f>IF(INDEX(Оценка!C$2:AF$1540,A9460*11+5,(B9462-1)*3+1)="","",INDEX(Оценка!C$2:AF$1540,A9460*11+5,(B9462-1)*3+1)&amp;" ("&amp;INDEX(Оценка!C$2:AF$1540,A9460*11+5,(B9462-1)*3+2)&amp;") ("&amp;INDEX(Оценка!C$2:AF$1540,A9460*11+5,(B9462-1)*3+3)&amp;")")</f>
        <v/>
      </c>
    </row>
    <row r="9463" spans="1:6" s="15" customFormat="1" x14ac:dyDescent="0.25">
      <c r="A9463" s="15">
        <v>102</v>
      </c>
      <c r="B9463" s="15">
        <v>9</v>
      </c>
      <c r="D9463" s="15" t="str">
        <f>IF(INDEX(Разделы!C$2:L$1540,A9463*11+5,B9463)="","","- "&amp;INDEX(Разделы!C$2:L$1540,A9463*11+5,B9463))</f>
        <v/>
      </c>
      <c r="E9463" s="15" t="str">
        <f>IF(INDEX(Оценка!C$2:AF$1540,A9461*11+6,(B9463-1)*3+1)="","",INDEX(Оценка!C$2:AF$1540,A9461*11+6,(B9463-1)*3+1)&amp;" ("&amp;INDEX(Оценка!C$2:AF$1540,A9461*11+6,(B9463-1)*3+2)&amp;") ("&amp;INDEX(Оценка!C$2:AF$1540,A9461*11+6,(B9463-1)*3+3)&amp;")")</f>
        <v/>
      </c>
      <c r="F9463" s="15" t="str">
        <f>IF(INDEX(Содержание!C$2:L$1680,A9463*6+3,B9463)="","","= "&amp;INDEX(Содержание!C$2:L$1680,A9463*6+3,B9463)&amp;" "&amp;INDEX(Содержание!C$2:L$1680,A9465*6+4,B9465))</f>
        <v/>
      </c>
    </row>
    <row r="9464" spans="1:6" s="15" customFormat="1" x14ac:dyDescent="0.25">
      <c r="A9464" s="15">
        <v>102</v>
      </c>
      <c r="B9464" s="15">
        <v>9</v>
      </c>
      <c r="D9464" s="15" t="str">
        <f>IF(INDEX(Разделы!C$2:L$1540,A9464*11+6,B9464)="","","- "&amp;INDEX(Разделы!C$2:L$1540,A9464*11+6,B9464))</f>
        <v/>
      </c>
      <c r="E9464" s="15" t="str">
        <f>IF(INDEX(Оценка!C$2:AF$1540,A9462*11+7,(B9464-1)*3+1)="","",INDEX(Оценка!C$2:AF$1540,A9462*11+7,(B9464-1)*3+1)&amp;" ("&amp;INDEX(Оценка!C$2:AF$1540,A9462*11+7,(B9464-1)*3+2)&amp;") ("&amp;INDEX(Оценка!C$2:AF$1540,A9462*11+7,(B9464-1)*3+3)&amp;")")</f>
        <v/>
      </c>
    </row>
    <row r="9465" spans="1:6" s="15" customFormat="1" x14ac:dyDescent="0.25">
      <c r="A9465" s="15">
        <v>102</v>
      </c>
      <c r="B9465" s="15">
        <v>9</v>
      </c>
      <c r="D9465" s="15" t="str">
        <f>IF(INDEX(Разделы!C$2:L$1540,A9465*11+7,B9465)="","","- "&amp;INDEX(Разделы!C$2:L$1540,A9465*11+7,B9465))</f>
        <v/>
      </c>
      <c r="E9465" s="15" t="str">
        <f>IF(INDEX(Оценка!C$2:AF$1540,A9463*11+8,(B9465-1)*3+1)="","",INDEX(Оценка!C$2:AF$1540,A9463*11+8,(B9465-1)*3+1)&amp;" ("&amp;INDEX(Оценка!C$2:AF$1540,A9463*11+8,(B9465-1)*3+2)&amp;") ("&amp;INDEX(Оценка!C$2:AF$1540,A9463*11+8,(B9465-1)*3+3)&amp;")")</f>
        <v/>
      </c>
      <c r="F9465" s="15" t="str">
        <f>IF(INDEX(Содержание!C$2:L$1680,A9465*6+5,B9465)="","",INDEX(Содержание!C$2:L$1680,A9465*6+5,B9465))</f>
        <v/>
      </c>
    </row>
    <row r="9466" spans="1:6" s="15" customFormat="1" x14ac:dyDescent="0.25">
      <c r="A9466" s="15">
        <v>102</v>
      </c>
      <c r="B9466" s="15">
        <v>9</v>
      </c>
      <c r="D9466" s="15" t="str">
        <f>IF(INDEX(Разделы!C$2:L$1540,A9466*11+8,B9466)="","","- "&amp;INDEX(Разделы!C$2:L$1540,A9466*11+8,B9466))</f>
        <v/>
      </c>
      <c r="E9466" s="15" t="str">
        <f>IF(INDEX(Оценка!C$2:AF$1540,A9464*11+9,(B9466-1)*3+1)="","",INDEX(Оценка!C$2:AF$1540,A9464*11+9,(B9466-1)*3+1)&amp;" ("&amp;INDEX(Оценка!C$2:AF$1540,A9464*11+9,(B9466-1)*3+2)&amp;") ("&amp;INDEX(Оценка!C$2:AF$1540,A9464*11+9,(B9466-1)*3+3)&amp;")")</f>
        <v/>
      </c>
    </row>
    <row r="9467" spans="1:6" s="15" customFormat="1" x14ac:dyDescent="0.25">
      <c r="A9467" s="15">
        <v>102</v>
      </c>
      <c r="B9467" s="15">
        <v>9</v>
      </c>
      <c r="D9467" s="15" t="str">
        <f>IF(INDEX(Разделы!C$2:L$1540,A9467*11+9,B9467)="","","- "&amp;INDEX(Разделы!C$2:L$1540,A9467*11+9,B9467))</f>
        <v/>
      </c>
      <c r="E9467" s="15" t="str">
        <f>IF(INDEX(Оценка!C$2:AF$1540,A9465*11+10,(B9467-1)*3+1)="","",INDEX(Оценка!C$2:AF$1540,A9465*11+10,(B9467-1)*3+1)&amp;" ("&amp;INDEX(Оценка!C$2:AF$1540,A9465*11+10,(B9467-1)*3+2)&amp;") ("&amp;INDEX(Оценка!C$2:AF$1540,A9465*11+10,(B9467-1)*3+3)&amp;")")</f>
        <v/>
      </c>
    </row>
    <row r="9468" spans="1:6" s="15" customFormat="1" x14ac:dyDescent="0.25">
      <c r="A9468" s="15">
        <v>102</v>
      </c>
      <c r="B9468" s="15">
        <v>9</v>
      </c>
      <c r="D9468" s="15" t="str">
        <f>IF(INDEX(Разделы!C$2:L$1540,A9468*11+10,B9468)="","","- "&amp;INDEX(Разделы!C$2:L$1540,A9468*11+10,B9468))</f>
        <v/>
      </c>
    </row>
    <row r="9469" spans="1:6" s="15" customFormat="1" x14ac:dyDescent="0.25">
      <c r="A9469" s="15">
        <v>102</v>
      </c>
      <c r="B9469" s="15">
        <v>9</v>
      </c>
    </row>
    <row r="9470" spans="1:6" s="15" customFormat="1" x14ac:dyDescent="0.25">
      <c r="A9470" s="15">
        <v>102</v>
      </c>
      <c r="B9470" s="15">
        <v>10</v>
      </c>
      <c r="D9470" s="15" t="str">
        <f xml:space="preserve"> IF(INDEX(Разделы!C$2:L$1540,A9470*11+3,B9470)="","","= "&amp;INDEX(Разделы!C$2:L$1540,A9470*11+3,B9470)&amp;" ("&amp;INDEX(Разделы!C$2:L$1540,A9470*11+4,B9470)&amp;")")</f>
        <v/>
      </c>
      <c r="E9470" s="15" t="str">
        <f>IF(INDEX(Оценка!C$2:AF$1540,A9468*11+4,(B9470-1)*3+1)="","",INDEX(Оценка!C$2:AF$1540,A9468*11+4,(B9470-1)*3+1)&amp;" ("&amp;INDEX(Оценка!C$2:AF$1540,A9468*11+4,(B9470-1)*3+2)&amp;") ("&amp;INDEX(Оценка!C$2:AF$1540,A9468*11+4,(B9470-1)*3+3)&amp;")")</f>
        <v/>
      </c>
      <c r="F9470" s="15" t="str">
        <f>IF(INDEX(Содержание!C$2:L$1680,A9470*6+2,B9470)="","",INDEX(Содержание!C$2:L$1680,A9470*6+2,B9470))</f>
        <v/>
      </c>
    </row>
    <row r="9471" spans="1:6" s="15" customFormat="1" x14ac:dyDescent="0.25">
      <c r="A9471" s="15">
        <v>102</v>
      </c>
      <c r="B9471" s="15">
        <v>10</v>
      </c>
      <c r="E9471" s="15" t="str">
        <f>IF(INDEX(Оценка!C$2:AF$1540,A9469*11+5,(B9471-1)*3+1)="","",INDEX(Оценка!C$2:AF$1540,A9469*11+5,(B9471-1)*3+1)&amp;" ("&amp;INDEX(Оценка!C$2:AF$1540,A9469*11+5,(B9471-1)*3+2)&amp;") ("&amp;INDEX(Оценка!C$2:AF$1540,A9469*11+5,(B9471-1)*3+3)&amp;")")</f>
        <v/>
      </c>
    </row>
    <row r="9472" spans="1:6" s="15" customFormat="1" x14ac:dyDescent="0.25">
      <c r="A9472" s="15">
        <v>102</v>
      </c>
      <c r="B9472" s="15">
        <v>10</v>
      </c>
      <c r="D9472" s="15" t="str">
        <f>IF(INDEX(Разделы!C$2:L$1540,A9472*11+5,B9472)="","","- "&amp;INDEX(Разделы!C$2:L$1540,A9472*11+5,B9472))</f>
        <v/>
      </c>
      <c r="E9472" s="15" t="str">
        <f>IF(INDEX(Оценка!C$2:AF$1540,A9470*11+6,(B9472-1)*3+1)="","",INDEX(Оценка!C$2:AF$1540,A9470*11+6,(B9472-1)*3+1)&amp;" ("&amp;INDEX(Оценка!C$2:AF$1540,A9470*11+6,(B9472-1)*3+2)&amp;") ("&amp;INDEX(Оценка!C$2:AF$1540,A9470*11+6,(B9472-1)*3+3)&amp;")")</f>
        <v/>
      </c>
      <c r="F9472" s="15" t="str">
        <f>IF(INDEX(Содержание!C$2:L$1680,A9472*6+3,B9472)="","","= "&amp;INDEX(Содержание!C$2:L$1680,A9472*6+3,B9472)&amp;" "&amp;INDEX(Содержание!C$2:L$1680,A9474*6+4,B9474))</f>
        <v/>
      </c>
    </row>
    <row r="9473" spans="1:6" s="15" customFormat="1" x14ac:dyDescent="0.25">
      <c r="A9473" s="15">
        <v>102</v>
      </c>
      <c r="B9473" s="15">
        <v>10</v>
      </c>
      <c r="D9473" s="15" t="str">
        <f>IF(INDEX(Разделы!C$2:L$1540,A9473*11+6,B9473)="","","- "&amp;INDEX(Разделы!C$2:L$1540,A9473*11+6,B9473))</f>
        <v/>
      </c>
      <c r="E9473" s="15" t="str">
        <f>IF(INDEX(Оценка!C$2:AF$1540,A9471*11+7,(B9473-1)*3+1)="","",INDEX(Оценка!C$2:AF$1540,A9471*11+7,(B9473-1)*3+1)&amp;" ("&amp;INDEX(Оценка!C$2:AF$1540,A9471*11+7,(B9473-1)*3+2)&amp;") ("&amp;INDEX(Оценка!C$2:AF$1540,A9471*11+7,(B9473-1)*3+3)&amp;")")</f>
        <v/>
      </c>
    </row>
    <row r="9474" spans="1:6" s="15" customFormat="1" x14ac:dyDescent="0.25">
      <c r="A9474" s="15">
        <v>102</v>
      </c>
      <c r="B9474" s="15">
        <v>10</v>
      </c>
      <c r="D9474" s="15" t="str">
        <f>IF(INDEX(Разделы!C$2:L$1540,A9474*11+7,B9474)="","","- "&amp;INDEX(Разделы!C$2:L$1540,A9474*11+7,B9474))</f>
        <v/>
      </c>
      <c r="E9474" s="15" t="str">
        <f>IF(INDEX(Оценка!C$2:AF$1540,A9472*11+8,(B9474-1)*3+1)="","",INDEX(Оценка!C$2:AF$1540,A9472*11+8,(B9474-1)*3+1)&amp;" ("&amp;INDEX(Оценка!C$2:AF$1540,A9472*11+8,(B9474-1)*3+2)&amp;") ("&amp;INDEX(Оценка!C$2:AF$1540,A9472*11+8,(B9474-1)*3+3)&amp;")")</f>
        <v/>
      </c>
      <c r="F9474" s="15" t="str">
        <f>IF(INDEX(Содержание!C$2:L$1680,A9474*6+5,B9474)="","",INDEX(Содержание!C$2:L$1680,A9474*6+5,B9474))</f>
        <v/>
      </c>
    </row>
    <row r="9475" spans="1:6" s="15" customFormat="1" x14ac:dyDescent="0.25">
      <c r="A9475" s="15">
        <v>102</v>
      </c>
      <c r="B9475" s="15">
        <v>10</v>
      </c>
      <c r="D9475" s="15" t="str">
        <f>IF(INDEX(Разделы!C$2:L$1540,A9475*11+8,B9475)="","","- "&amp;INDEX(Разделы!C$2:L$1540,A9475*11+8,B9475))</f>
        <v/>
      </c>
      <c r="E9475" s="15" t="str">
        <f>IF(INDEX(Оценка!C$2:AF$1540,A9473*11+9,(B9475-1)*3+1)="","",INDEX(Оценка!C$2:AF$1540,A9473*11+9,(B9475-1)*3+1)&amp;" ("&amp;INDEX(Оценка!C$2:AF$1540,A9473*11+9,(B9475-1)*3+2)&amp;") ("&amp;INDEX(Оценка!C$2:AF$1540,A9473*11+9,(B9475-1)*3+3)&amp;")")</f>
        <v/>
      </c>
    </row>
    <row r="9476" spans="1:6" s="15" customFormat="1" x14ac:dyDescent="0.25">
      <c r="A9476" s="15">
        <v>102</v>
      </c>
      <c r="B9476" s="15">
        <v>10</v>
      </c>
      <c r="D9476" s="15" t="str">
        <f>IF(INDEX(Разделы!C$2:L$1540,A9476*11+9,B9476)="","","- "&amp;INDEX(Разделы!C$2:L$1540,A9476*11+9,B9476))</f>
        <v/>
      </c>
      <c r="E9476" s="15" t="str">
        <f>IF(INDEX(Оценка!C$2:AF$1540,A9474*11+10,(B9476-1)*3+1)="","",INDEX(Оценка!C$2:AF$1540,A9474*11+10,(B9476-1)*3+1)&amp;" ("&amp;INDEX(Оценка!C$2:AF$1540,A9474*11+10,(B9476-1)*3+2)&amp;") ("&amp;INDEX(Оценка!C$2:AF$1540,A9474*11+10,(B9476-1)*3+3)&amp;")")</f>
        <v/>
      </c>
    </row>
    <row r="9477" spans="1:6" s="15" customFormat="1" x14ac:dyDescent="0.25">
      <c r="A9477" s="15">
        <v>102</v>
      </c>
      <c r="B9477" s="15">
        <v>10</v>
      </c>
      <c r="D9477" s="15" t="str">
        <f>IF(INDEX(Разделы!C$2:L$1540,A9477*11+10,B9477)="","","- "&amp;INDEX(Разделы!C$2:L$1540,A9477*11+10,B9477))</f>
        <v/>
      </c>
    </row>
    <row r="9478" spans="1:6" s="15" customFormat="1" x14ac:dyDescent="0.25">
      <c r="A9478" s="15">
        <v>102</v>
      </c>
      <c r="B9478" s="15">
        <v>10</v>
      </c>
    </row>
    <row r="9479" spans="1:6" s="15" customFormat="1" x14ac:dyDescent="0.25">
      <c r="A9479" s="15">
        <v>103</v>
      </c>
      <c r="B9479" s="15">
        <v>1</v>
      </c>
      <c r="D9479" s="15" t="str">
        <f>IF(INDEX(Разделы!C$2:L$1540,A9479*11+1,1)="","","== "&amp;INDEX(Разделы!C$2:L$1540,A9479*11+1,1))</f>
        <v/>
      </c>
      <c r="E9479" s="15" t="str">
        <f>IF(INDEX(Оценка!C$2:AF$1540,A9479*11+1,1)="","","== "&amp;INDEX(Оценка!C$2:AF$1540,A9479*11+1,1))</f>
        <v/>
      </c>
      <c r="F9479" s="15" t="str">
        <f>IF(INDEX(Содержание!C$2:L$1680,A9479*6+1,1)="","","== "&amp;INDEX(Содержание!C$2:L$1680,A9479*6+1,1))</f>
        <v/>
      </c>
    </row>
    <row r="9480" spans="1:6" s="15" customFormat="1" x14ac:dyDescent="0.25">
      <c r="A9480" s="15">
        <v>103</v>
      </c>
      <c r="B9480" s="15">
        <v>1</v>
      </c>
    </row>
    <row r="9481" spans="1:6" s="15" customFormat="1" x14ac:dyDescent="0.25">
      <c r="A9481" s="15">
        <v>103</v>
      </c>
      <c r="B9481" s="15">
        <v>1</v>
      </c>
      <c r="D9481" s="15" t="str">
        <f xml:space="preserve"> IF(INDEX(Разделы!C$2:L$1540,A9481*11+3,B9481)="","","= "&amp;INDEX(Разделы!C$2:L$1540,A9481*11+3,B9481)&amp;" ("&amp;INDEX(Разделы!C$2:L$1540,A9481*11+4,B9481)&amp;")")</f>
        <v/>
      </c>
      <c r="E9481" s="15" t="str">
        <f>IF(INDEX(Оценка!C$2:AF$1540,A9479*11+4,(B9481-1)*3+1)="","",INDEX(Оценка!C$2:AF$1540,A9479*11+4,(B9481-1)*3+1)&amp;" ("&amp;INDEX(Оценка!C$2:AF$1540,A9479*11+4,(B9481-1)*3+2)&amp;") ("&amp;INDEX(Оценка!C$2:AF$1540,A9479*11+4,(B9481-1)*3+3)&amp;")")</f>
        <v/>
      </c>
      <c r="F9481" s="15" t="str">
        <f>IF(INDEX(Содержание!C$2:L$1680,A9481*6+2,B9481)="","",INDEX(Содержание!C$2:L$1680,A9481*6+2,B9481))</f>
        <v/>
      </c>
    </row>
    <row r="9482" spans="1:6" s="15" customFormat="1" x14ac:dyDescent="0.25">
      <c r="A9482" s="15">
        <v>103</v>
      </c>
      <c r="B9482" s="15">
        <v>1</v>
      </c>
      <c r="E9482" s="15" t="str">
        <f>IF(INDEX(Оценка!C$2:AF$1540,A9480*11+5,(B9482-1)*3+1)="","",INDEX(Оценка!C$2:AF$1540,A9480*11+5,(B9482-1)*3+1)&amp;" ("&amp;INDEX(Оценка!C$2:AF$1540,A9480*11+5,(B9482-1)*3+2)&amp;") ("&amp;INDEX(Оценка!C$2:AF$1540,A9480*11+5,(B9482-1)*3+3)&amp;")")</f>
        <v/>
      </c>
    </row>
    <row r="9483" spans="1:6" s="15" customFormat="1" x14ac:dyDescent="0.25">
      <c r="A9483" s="15">
        <v>103</v>
      </c>
      <c r="B9483" s="15">
        <v>1</v>
      </c>
      <c r="D9483" s="15" t="str">
        <f>IF(INDEX(Разделы!C$2:L$1540,A9483*11+5,B9483)="","","- "&amp;INDEX(Разделы!C$2:L$1540,A9483*11+5,B9483))</f>
        <v/>
      </c>
      <c r="E9483" s="15" t="str">
        <f>IF(INDEX(Оценка!C$2:AF$1540,A9481*11+6,(B9483-1)*3+1)="","",INDEX(Оценка!C$2:AF$1540,A9481*11+6,(B9483-1)*3+1)&amp;" ("&amp;INDEX(Оценка!C$2:AF$1540,A9481*11+6,(B9483-1)*3+2)&amp;") ("&amp;INDEX(Оценка!C$2:AF$1540,A9481*11+6,(B9483-1)*3+3)&amp;")")</f>
        <v/>
      </c>
      <c r="F9483" s="15" t="str">
        <f>IF(INDEX(Содержание!C$2:L$1680,A9483*6+3,B9483)="","","= "&amp;INDEX(Содержание!C$2:L$1680,A9483*6+3,B9483)&amp;" "&amp;INDEX(Содержание!C$2:L$1680,A9485*6+4,B9485))</f>
        <v/>
      </c>
    </row>
    <row r="9484" spans="1:6" s="15" customFormat="1" x14ac:dyDescent="0.25">
      <c r="A9484" s="15">
        <v>103</v>
      </c>
      <c r="B9484" s="15">
        <v>1</v>
      </c>
      <c r="D9484" s="15" t="str">
        <f>IF(INDEX(Разделы!C$2:L$1540,A9484*11+6,B9484)="","","- "&amp;INDEX(Разделы!C$2:L$1540,A9484*11+6,B9484))</f>
        <v/>
      </c>
      <c r="E9484" s="15" t="str">
        <f>IF(INDEX(Оценка!C$2:AF$1540,A9482*11+7,(B9484-1)*3+1)="","",INDEX(Оценка!C$2:AF$1540,A9482*11+7,(B9484-1)*3+1)&amp;" ("&amp;INDEX(Оценка!C$2:AF$1540,A9482*11+7,(B9484-1)*3+2)&amp;") ("&amp;INDEX(Оценка!C$2:AF$1540,A9482*11+7,(B9484-1)*3+3)&amp;")")</f>
        <v/>
      </c>
    </row>
    <row r="9485" spans="1:6" s="15" customFormat="1" x14ac:dyDescent="0.25">
      <c r="A9485" s="15">
        <v>103</v>
      </c>
      <c r="B9485" s="15">
        <v>1</v>
      </c>
      <c r="D9485" s="15" t="str">
        <f>IF(INDEX(Разделы!C$2:L$1540,A9485*11+7,B9485)="","","- "&amp;INDEX(Разделы!C$2:L$1540,A9485*11+7,B9485))</f>
        <v/>
      </c>
      <c r="E9485" s="15" t="str">
        <f>IF(INDEX(Оценка!C$2:AF$1540,A9483*11+8,(B9485-1)*3+1)="","",INDEX(Оценка!C$2:AF$1540,A9483*11+8,(B9485-1)*3+1)&amp;" ("&amp;INDEX(Оценка!C$2:AF$1540,A9483*11+8,(B9485-1)*3+2)&amp;") ("&amp;INDEX(Оценка!C$2:AF$1540,A9483*11+8,(B9485-1)*3+3)&amp;")")</f>
        <v/>
      </c>
      <c r="F9485" s="15" t="str">
        <f>IF(INDEX(Содержание!C$2:L$1680,A9485*6+5,B9485)="","",INDEX(Содержание!C$2:L$1680,A9485*6+5,B9485))</f>
        <v/>
      </c>
    </row>
    <row r="9486" spans="1:6" s="15" customFormat="1" x14ac:dyDescent="0.25">
      <c r="A9486" s="15">
        <v>103</v>
      </c>
      <c r="B9486" s="15">
        <v>1</v>
      </c>
      <c r="D9486" s="15" t="str">
        <f>IF(INDEX(Разделы!C$2:L$1540,A9486*11+8,B9486)="","","- "&amp;INDEX(Разделы!C$2:L$1540,A9486*11+8,B9486))</f>
        <v/>
      </c>
      <c r="E9486" s="15" t="str">
        <f>IF(INDEX(Оценка!C$2:AF$1540,A9484*11+9,(B9486-1)*3+1)="","",INDEX(Оценка!C$2:AF$1540,A9484*11+9,(B9486-1)*3+1)&amp;" ("&amp;INDEX(Оценка!C$2:AF$1540,A9484*11+9,(B9486-1)*3+2)&amp;") ("&amp;INDEX(Оценка!C$2:AF$1540,A9484*11+9,(B9486-1)*3+3)&amp;")")</f>
        <v/>
      </c>
    </row>
    <row r="9487" spans="1:6" s="15" customFormat="1" x14ac:dyDescent="0.25">
      <c r="A9487" s="15">
        <v>103</v>
      </c>
      <c r="B9487" s="15">
        <v>1</v>
      </c>
      <c r="D9487" s="15" t="str">
        <f>IF(INDEX(Разделы!C$2:L$1540,A9487*11+9,B9487)="","","- "&amp;INDEX(Разделы!C$2:L$1540,A9487*11+9,B9487))</f>
        <v/>
      </c>
      <c r="E9487" s="15" t="str">
        <f>IF(INDEX(Оценка!C$2:AF$1540,A9485*11+10,(B9487-1)*3+1)="","",INDEX(Оценка!C$2:AF$1540,A9485*11+10,(B9487-1)*3+1)&amp;" ("&amp;INDEX(Оценка!C$2:AF$1540,A9485*11+10,(B9487-1)*3+2)&amp;") ("&amp;INDEX(Оценка!C$2:AF$1540,A9485*11+10,(B9487-1)*3+3)&amp;")")</f>
        <v/>
      </c>
    </row>
    <row r="9488" spans="1:6" s="15" customFormat="1" x14ac:dyDescent="0.25">
      <c r="A9488" s="15">
        <v>103</v>
      </c>
      <c r="B9488" s="15">
        <v>1</v>
      </c>
      <c r="D9488" s="15" t="str">
        <f>IF(INDEX(Разделы!C$2:L$1540,A9488*11+10,B9488)="","","- "&amp;INDEX(Разделы!C$2:L$1540,A9488*11+10,B9488))</f>
        <v/>
      </c>
    </row>
    <row r="9489" spans="1:6" s="15" customFormat="1" x14ac:dyDescent="0.25">
      <c r="A9489" s="15">
        <v>103</v>
      </c>
      <c r="B9489" s="15">
        <v>1</v>
      </c>
    </row>
    <row r="9490" spans="1:6" s="15" customFormat="1" x14ac:dyDescent="0.25">
      <c r="A9490" s="15">
        <v>103</v>
      </c>
      <c r="B9490" s="15">
        <v>2</v>
      </c>
      <c r="D9490" s="15" t="str">
        <f xml:space="preserve"> IF(INDEX(Разделы!C$2:L$1540,A9490*11+3,B9490)="","","= "&amp;INDEX(Разделы!C$2:L$1540,A9490*11+3,B9490)&amp;" ("&amp;INDEX(Разделы!C$2:L$1540,A9490*11+4,B9490)&amp;")")</f>
        <v/>
      </c>
      <c r="E9490" s="15" t="str">
        <f>IF(INDEX(Оценка!C$2:AF$1540,A9488*11+4,(B9490-1)*3+1)="","",INDEX(Оценка!C$2:AF$1540,A9488*11+4,(B9490-1)*3+1)&amp;" ("&amp;INDEX(Оценка!C$2:AF$1540,A9488*11+4,(B9490-1)*3+2)&amp;") ("&amp;INDEX(Оценка!C$2:AF$1540,A9488*11+4,(B9490-1)*3+3)&amp;")")</f>
        <v/>
      </c>
      <c r="F9490" s="15" t="str">
        <f>IF(INDEX(Содержание!C$2:L$1680,A9490*6+2,B9490)="","",INDEX(Содержание!C$2:L$1680,A9490*6+2,B9490))</f>
        <v/>
      </c>
    </row>
    <row r="9491" spans="1:6" s="15" customFormat="1" x14ac:dyDescent="0.25">
      <c r="A9491" s="15">
        <v>103</v>
      </c>
      <c r="B9491" s="15">
        <v>2</v>
      </c>
      <c r="E9491" s="15" t="str">
        <f>IF(INDEX(Оценка!C$2:AF$1540,A9489*11+5,(B9491-1)*3+1)="","",INDEX(Оценка!C$2:AF$1540,A9489*11+5,(B9491-1)*3+1)&amp;" ("&amp;INDEX(Оценка!C$2:AF$1540,A9489*11+5,(B9491-1)*3+2)&amp;") ("&amp;INDEX(Оценка!C$2:AF$1540,A9489*11+5,(B9491-1)*3+3)&amp;")")</f>
        <v/>
      </c>
    </row>
    <row r="9492" spans="1:6" s="15" customFormat="1" x14ac:dyDescent="0.25">
      <c r="A9492" s="15">
        <v>103</v>
      </c>
      <c r="B9492" s="15">
        <v>2</v>
      </c>
      <c r="D9492" s="15" t="str">
        <f>IF(INDEX(Разделы!C$2:L$1540,A9492*11+5,B9492)="","","- "&amp;INDEX(Разделы!C$2:L$1540,A9492*11+5,B9492))</f>
        <v/>
      </c>
      <c r="E9492" s="15" t="str">
        <f>IF(INDEX(Оценка!C$2:AF$1540,A9490*11+6,(B9492-1)*3+1)="","",INDEX(Оценка!C$2:AF$1540,A9490*11+6,(B9492-1)*3+1)&amp;" ("&amp;INDEX(Оценка!C$2:AF$1540,A9490*11+6,(B9492-1)*3+2)&amp;") ("&amp;INDEX(Оценка!C$2:AF$1540,A9490*11+6,(B9492-1)*3+3)&amp;")")</f>
        <v/>
      </c>
      <c r="F9492" s="15" t="str">
        <f>IF(INDEX(Содержание!C$2:L$1680,A9492*6+3,B9492)="","","= "&amp;INDEX(Содержание!C$2:L$1680,A9492*6+3,B9492)&amp;" "&amp;INDEX(Содержание!C$2:L$1680,A9494*6+4,B9494))</f>
        <v/>
      </c>
    </row>
    <row r="9493" spans="1:6" s="15" customFormat="1" x14ac:dyDescent="0.25">
      <c r="A9493" s="15">
        <v>103</v>
      </c>
      <c r="B9493" s="15">
        <v>2</v>
      </c>
      <c r="D9493" s="15" t="str">
        <f>IF(INDEX(Разделы!C$2:L$1540,A9493*11+6,B9493)="","","- "&amp;INDEX(Разделы!C$2:L$1540,A9493*11+6,B9493))</f>
        <v/>
      </c>
      <c r="E9493" s="15" t="str">
        <f>IF(INDEX(Оценка!C$2:AF$1540,A9491*11+7,(B9493-1)*3+1)="","",INDEX(Оценка!C$2:AF$1540,A9491*11+7,(B9493-1)*3+1)&amp;" ("&amp;INDEX(Оценка!C$2:AF$1540,A9491*11+7,(B9493-1)*3+2)&amp;") ("&amp;INDEX(Оценка!C$2:AF$1540,A9491*11+7,(B9493-1)*3+3)&amp;")")</f>
        <v/>
      </c>
    </row>
    <row r="9494" spans="1:6" s="15" customFormat="1" x14ac:dyDescent="0.25">
      <c r="A9494" s="15">
        <v>103</v>
      </c>
      <c r="B9494" s="15">
        <v>2</v>
      </c>
      <c r="D9494" s="15" t="str">
        <f>IF(INDEX(Разделы!C$2:L$1540,A9494*11+7,B9494)="","","- "&amp;INDEX(Разделы!C$2:L$1540,A9494*11+7,B9494))</f>
        <v/>
      </c>
      <c r="E9494" s="15" t="str">
        <f>IF(INDEX(Оценка!C$2:AF$1540,A9492*11+8,(B9494-1)*3+1)="","",INDEX(Оценка!C$2:AF$1540,A9492*11+8,(B9494-1)*3+1)&amp;" ("&amp;INDEX(Оценка!C$2:AF$1540,A9492*11+8,(B9494-1)*3+2)&amp;") ("&amp;INDEX(Оценка!C$2:AF$1540,A9492*11+8,(B9494-1)*3+3)&amp;")")</f>
        <v/>
      </c>
      <c r="F9494" s="15" t="str">
        <f>IF(INDEX(Содержание!C$2:L$1680,A9494*6+5,B9494)="","",INDEX(Содержание!C$2:L$1680,A9494*6+5,B9494))</f>
        <v/>
      </c>
    </row>
    <row r="9495" spans="1:6" s="15" customFormat="1" x14ac:dyDescent="0.25">
      <c r="A9495" s="15">
        <v>103</v>
      </c>
      <c r="B9495" s="15">
        <v>2</v>
      </c>
      <c r="D9495" s="15" t="str">
        <f>IF(INDEX(Разделы!C$2:L$1540,A9495*11+8,B9495)="","","- "&amp;INDEX(Разделы!C$2:L$1540,A9495*11+8,B9495))</f>
        <v/>
      </c>
      <c r="E9495" s="15" t="str">
        <f>IF(INDEX(Оценка!C$2:AF$1540,A9493*11+9,(B9495-1)*3+1)="","",INDEX(Оценка!C$2:AF$1540,A9493*11+9,(B9495-1)*3+1)&amp;" ("&amp;INDEX(Оценка!C$2:AF$1540,A9493*11+9,(B9495-1)*3+2)&amp;") ("&amp;INDEX(Оценка!C$2:AF$1540,A9493*11+9,(B9495-1)*3+3)&amp;")")</f>
        <v/>
      </c>
    </row>
    <row r="9496" spans="1:6" s="15" customFormat="1" x14ac:dyDescent="0.25">
      <c r="A9496" s="15">
        <v>103</v>
      </c>
      <c r="B9496" s="15">
        <v>2</v>
      </c>
      <c r="D9496" s="15" t="str">
        <f>IF(INDEX(Разделы!C$2:L$1540,A9496*11+9,B9496)="","","- "&amp;INDEX(Разделы!C$2:L$1540,A9496*11+9,B9496))</f>
        <v/>
      </c>
      <c r="E9496" s="15" t="str">
        <f>IF(INDEX(Оценка!C$2:AF$1540,A9494*11+10,(B9496-1)*3+1)="","",INDEX(Оценка!C$2:AF$1540,A9494*11+10,(B9496-1)*3+1)&amp;" ("&amp;INDEX(Оценка!C$2:AF$1540,A9494*11+10,(B9496-1)*3+2)&amp;") ("&amp;INDEX(Оценка!C$2:AF$1540,A9494*11+10,(B9496-1)*3+3)&amp;")")</f>
        <v/>
      </c>
    </row>
    <row r="9497" spans="1:6" s="15" customFormat="1" x14ac:dyDescent="0.25">
      <c r="A9497" s="15">
        <v>103</v>
      </c>
      <c r="B9497" s="15">
        <v>2</v>
      </c>
      <c r="D9497" s="15" t="str">
        <f>IF(INDEX(Разделы!C$2:L$1540,A9497*11+10,B9497)="","","- "&amp;INDEX(Разделы!C$2:L$1540,A9497*11+10,B9497))</f>
        <v/>
      </c>
    </row>
    <row r="9498" spans="1:6" s="15" customFormat="1" x14ac:dyDescent="0.25">
      <c r="A9498" s="15">
        <v>103</v>
      </c>
      <c r="B9498" s="15">
        <v>2</v>
      </c>
    </row>
    <row r="9499" spans="1:6" s="15" customFormat="1" x14ac:dyDescent="0.25">
      <c r="A9499" s="15">
        <v>103</v>
      </c>
      <c r="B9499" s="15">
        <v>3</v>
      </c>
      <c r="D9499" s="15" t="str">
        <f xml:space="preserve"> IF(INDEX(Разделы!C$2:L$1540,A9499*11+3,B9499)="","","= "&amp;INDEX(Разделы!C$2:L$1540,A9499*11+3,B9499)&amp;" ("&amp;INDEX(Разделы!C$2:L$1540,A9499*11+4,B9499)&amp;")")</f>
        <v/>
      </c>
      <c r="E9499" s="15" t="str">
        <f>IF(INDEX(Оценка!C$2:AF$1540,A9497*11+4,(B9499-1)*3+1)="","",INDEX(Оценка!C$2:AF$1540,A9497*11+4,(B9499-1)*3+1)&amp;" ("&amp;INDEX(Оценка!C$2:AF$1540,A9497*11+4,(B9499-1)*3+2)&amp;") ("&amp;INDEX(Оценка!C$2:AF$1540,A9497*11+4,(B9499-1)*3+3)&amp;")")</f>
        <v/>
      </c>
      <c r="F9499" s="15" t="str">
        <f>IF(INDEX(Содержание!C$2:L$1680,A9499*6+2,B9499)="","",INDEX(Содержание!C$2:L$1680,A9499*6+2,B9499))</f>
        <v/>
      </c>
    </row>
    <row r="9500" spans="1:6" s="15" customFormat="1" x14ac:dyDescent="0.25">
      <c r="A9500" s="15">
        <v>103</v>
      </c>
      <c r="B9500" s="15">
        <v>3</v>
      </c>
      <c r="E9500" s="15" t="str">
        <f>IF(INDEX(Оценка!C$2:AF$1540,A9498*11+5,(B9500-1)*3+1)="","",INDEX(Оценка!C$2:AF$1540,A9498*11+5,(B9500-1)*3+1)&amp;" ("&amp;INDEX(Оценка!C$2:AF$1540,A9498*11+5,(B9500-1)*3+2)&amp;") ("&amp;INDEX(Оценка!C$2:AF$1540,A9498*11+5,(B9500-1)*3+3)&amp;")")</f>
        <v/>
      </c>
    </row>
    <row r="9501" spans="1:6" s="15" customFormat="1" x14ac:dyDescent="0.25">
      <c r="A9501" s="15">
        <v>103</v>
      </c>
      <c r="B9501" s="15">
        <v>3</v>
      </c>
      <c r="D9501" s="15" t="str">
        <f>IF(INDEX(Разделы!C$2:L$1540,A9501*11+5,B9501)="","","- "&amp;INDEX(Разделы!C$2:L$1540,A9501*11+5,B9501))</f>
        <v/>
      </c>
      <c r="E9501" s="15" t="str">
        <f>IF(INDEX(Оценка!C$2:AF$1540,A9499*11+6,(B9501-1)*3+1)="","",INDEX(Оценка!C$2:AF$1540,A9499*11+6,(B9501-1)*3+1)&amp;" ("&amp;INDEX(Оценка!C$2:AF$1540,A9499*11+6,(B9501-1)*3+2)&amp;") ("&amp;INDEX(Оценка!C$2:AF$1540,A9499*11+6,(B9501-1)*3+3)&amp;")")</f>
        <v/>
      </c>
      <c r="F9501" s="15" t="str">
        <f>IF(INDEX(Содержание!C$2:L$1680,A9501*6+3,B9501)="","","= "&amp;INDEX(Содержание!C$2:L$1680,A9501*6+3,B9501)&amp;" "&amp;INDEX(Содержание!C$2:L$1680,A9503*6+4,B9503))</f>
        <v/>
      </c>
    </row>
    <row r="9502" spans="1:6" s="15" customFormat="1" x14ac:dyDescent="0.25">
      <c r="A9502" s="15">
        <v>103</v>
      </c>
      <c r="B9502" s="15">
        <v>3</v>
      </c>
      <c r="D9502" s="15" t="str">
        <f>IF(INDEX(Разделы!C$2:L$1540,A9502*11+6,B9502)="","","- "&amp;INDEX(Разделы!C$2:L$1540,A9502*11+6,B9502))</f>
        <v/>
      </c>
      <c r="E9502" s="15" t="str">
        <f>IF(INDEX(Оценка!C$2:AF$1540,A9500*11+7,(B9502-1)*3+1)="","",INDEX(Оценка!C$2:AF$1540,A9500*11+7,(B9502-1)*3+1)&amp;" ("&amp;INDEX(Оценка!C$2:AF$1540,A9500*11+7,(B9502-1)*3+2)&amp;") ("&amp;INDEX(Оценка!C$2:AF$1540,A9500*11+7,(B9502-1)*3+3)&amp;")")</f>
        <v/>
      </c>
    </row>
    <row r="9503" spans="1:6" s="15" customFormat="1" x14ac:dyDescent="0.25">
      <c r="A9503" s="15">
        <v>103</v>
      </c>
      <c r="B9503" s="15">
        <v>3</v>
      </c>
      <c r="D9503" s="15" t="str">
        <f>IF(INDEX(Разделы!C$2:L$1540,A9503*11+7,B9503)="","","- "&amp;INDEX(Разделы!C$2:L$1540,A9503*11+7,B9503))</f>
        <v/>
      </c>
      <c r="E9503" s="15" t="str">
        <f>IF(INDEX(Оценка!C$2:AF$1540,A9501*11+8,(B9503-1)*3+1)="","",INDEX(Оценка!C$2:AF$1540,A9501*11+8,(B9503-1)*3+1)&amp;" ("&amp;INDEX(Оценка!C$2:AF$1540,A9501*11+8,(B9503-1)*3+2)&amp;") ("&amp;INDEX(Оценка!C$2:AF$1540,A9501*11+8,(B9503-1)*3+3)&amp;")")</f>
        <v/>
      </c>
      <c r="F9503" s="15" t="str">
        <f>IF(INDEX(Содержание!C$2:L$1680,A9503*6+5,B9503)="","",INDEX(Содержание!C$2:L$1680,A9503*6+5,B9503))</f>
        <v/>
      </c>
    </row>
    <row r="9504" spans="1:6" s="15" customFormat="1" x14ac:dyDescent="0.25">
      <c r="A9504" s="15">
        <v>103</v>
      </c>
      <c r="B9504" s="15">
        <v>3</v>
      </c>
      <c r="D9504" s="15" t="str">
        <f>IF(INDEX(Разделы!C$2:L$1540,A9504*11+8,B9504)="","","- "&amp;INDEX(Разделы!C$2:L$1540,A9504*11+8,B9504))</f>
        <v/>
      </c>
      <c r="E9504" s="15" t="str">
        <f>IF(INDEX(Оценка!C$2:AF$1540,A9502*11+9,(B9504-1)*3+1)="","",INDEX(Оценка!C$2:AF$1540,A9502*11+9,(B9504-1)*3+1)&amp;" ("&amp;INDEX(Оценка!C$2:AF$1540,A9502*11+9,(B9504-1)*3+2)&amp;") ("&amp;INDEX(Оценка!C$2:AF$1540,A9502*11+9,(B9504-1)*3+3)&amp;")")</f>
        <v/>
      </c>
    </row>
    <row r="9505" spans="1:6" s="15" customFormat="1" x14ac:dyDescent="0.25">
      <c r="A9505" s="15">
        <v>103</v>
      </c>
      <c r="B9505" s="15">
        <v>3</v>
      </c>
      <c r="D9505" s="15" t="str">
        <f>IF(INDEX(Разделы!C$2:L$1540,A9505*11+9,B9505)="","","- "&amp;INDEX(Разделы!C$2:L$1540,A9505*11+9,B9505))</f>
        <v/>
      </c>
      <c r="E9505" s="15" t="str">
        <f>IF(INDEX(Оценка!C$2:AF$1540,A9503*11+10,(B9505-1)*3+1)="","",INDEX(Оценка!C$2:AF$1540,A9503*11+10,(B9505-1)*3+1)&amp;" ("&amp;INDEX(Оценка!C$2:AF$1540,A9503*11+10,(B9505-1)*3+2)&amp;") ("&amp;INDEX(Оценка!C$2:AF$1540,A9503*11+10,(B9505-1)*3+3)&amp;")")</f>
        <v/>
      </c>
    </row>
    <row r="9506" spans="1:6" s="15" customFormat="1" x14ac:dyDescent="0.25">
      <c r="A9506" s="15">
        <v>103</v>
      </c>
      <c r="B9506" s="15">
        <v>3</v>
      </c>
      <c r="D9506" s="15" t="str">
        <f>IF(INDEX(Разделы!C$2:L$1540,A9506*11+10,B9506)="","","- "&amp;INDEX(Разделы!C$2:L$1540,A9506*11+10,B9506))</f>
        <v/>
      </c>
    </row>
    <row r="9507" spans="1:6" s="15" customFormat="1" x14ac:dyDescent="0.25">
      <c r="A9507" s="15">
        <v>103</v>
      </c>
      <c r="B9507" s="15">
        <v>3</v>
      </c>
    </row>
    <row r="9508" spans="1:6" s="15" customFormat="1" x14ac:dyDescent="0.25">
      <c r="A9508" s="15">
        <v>103</v>
      </c>
      <c r="B9508" s="15">
        <v>4</v>
      </c>
      <c r="D9508" s="15" t="str">
        <f xml:space="preserve"> IF(INDEX(Разделы!C$2:L$1540,A9508*11+3,B9508)="","","= "&amp;INDEX(Разделы!C$2:L$1540,A9508*11+3,B9508)&amp;" ("&amp;INDEX(Разделы!C$2:L$1540,A9508*11+4,B9508)&amp;")")</f>
        <v/>
      </c>
      <c r="E9508" s="15" t="str">
        <f>IF(INDEX(Оценка!C$2:AF$1540,A9506*11+4,(B9508-1)*3+1)="","",INDEX(Оценка!C$2:AF$1540,A9506*11+4,(B9508-1)*3+1)&amp;" ("&amp;INDEX(Оценка!C$2:AF$1540,A9506*11+4,(B9508-1)*3+2)&amp;") ("&amp;INDEX(Оценка!C$2:AF$1540,A9506*11+4,(B9508-1)*3+3)&amp;")")</f>
        <v/>
      </c>
      <c r="F9508" s="15" t="str">
        <f>IF(INDEX(Содержание!C$2:L$1680,A9508*6+2,B9508)="","",INDEX(Содержание!C$2:L$1680,A9508*6+2,B9508))</f>
        <v/>
      </c>
    </row>
    <row r="9509" spans="1:6" s="15" customFormat="1" x14ac:dyDescent="0.25">
      <c r="A9509" s="15">
        <v>103</v>
      </c>
      <c r="B9509" s="15">
        <v>4</v>
      </c>
      <c r="E9509" s="15" t="str">
        <f>IF(INDEX(Оценка!C$2:AF$1540,A9507*11+5,(B9509-1)*3+1)="","",INDEX(Оценка!C$2:AF$1540,A9507*11+5,(B9509-1)*3+1)&amp;" ("&amp;INDEX(Оценка!C$2:AF$1540,A9507*11+5,(B9509-1)*3+2)&amp;") ("&amp;INDEX(Оценка!C$2:AF$1540,A9507*11+5,(B9509-1)*3+3)&amp;")")</f>
        <v/>
      </c>
    </row>
    <row r="9510" spans="1:6" s="15" customFormat="1" x14ac:dyDescent="0.25">
      <c r="A9510" s="15">
        <v>103</v>
      </c>
      <c r="B9510" s="15">
        <v>4</v>
      </c>
      <c r="D9510" s="15" t="str">
        <f>IF(INDEX(Разделы!C$2:L$1540,A9510*11+5,B9510)="","","- "&amp;INDEX(Разделы!C$2:L$1540,A9510*11+5,B9510))</f>
        <v/>
      </c>
      <c r="E9510" s="15" t="str">
        <f>IF(INDEX(Оценка!C$2:AF$1540,A9508*11+6,(B9510-1)*3+1)="","",INDEX(Оценка!C$2:AF$1540,A9508*11+6,(B9510-1)*3+1)&amp;" ("&amp;INDEX(Оценка!C$2:AF$1540,A9508*11+6,(B9510-1)*3+2)&amp;") ("&amp;INDEX(Оценка!C$2:AF$1540,A9508*11+6,(B9510-1)*3+3)&amp;")")</f>
        <v/>
      </c>
      <c r="F9510" s="15" t="str">
        <f>IF(INDEX(Содержание!C$2:L$1680,A9510*6+3,B9510)="","","= "&amp;INDEX(Содержание!C$2:L$1680,A9510*6+3,B9510)&amp;" "&amp;INDEX(Содержание!C$2:L$1680,A9512*6+4,B9512))</f>
        <v/>
      </c>
    </row>
    <row r="9511" spans="1:6" s="15" customFormat="1" x14ac:dyDescent="0.25">
      <c r="A9511" s="15">
        <v>103</v>
      </c>
      <c r="B9511" s="15">
        <v>4</v>
      </c>
      <c r="D9511" s="15" t="str">
        <f>IF(INDEX(Разделы!C$2:L$1540,A9511*11+6,B9511)="","","- "&amp;INDEX(Разделы!C$2:L$1540,A9511*11+6,B9511))</f>
        <v/>
      </c>
      <c r="E9511" s="15" t="str">
        <f>IF(INDEX(Оценка!C$2:AF$1540,A9509*11+7,(B9511-1)*3+1)="","",INDEX(Оценка!C$2:AF$1540,A9509*11+7,(B9511-1)*3+1)&amp;" ("&amp;INDEX(Оценка!C$2:AF$1540,A9509*11+7,(B9511-1)*3+2)&amp;") ("&amp;INDEX(Оценка!C$2:AF$1540,A9509*11+7,(B9511-1)*3+3)&amp;")")</f>
        <v/>
      </c>
    </row>
    <row r="9512" spans="1:6" s="15" customFormat="1" x14ac:dyDescent="0.25">
      <c r="A9512" s="15">
        <v>103</v>
      </c>
      <c r="B9512" s="15">
        <v>4</v>
      </c>
      <c r="D9512" s="15" t="str">
        <f>IF(INDEX(Разделы!C$2:L$1540,A9512*11+7,B9512)="","","- "&amp;INDEX(Разделы!C$2:L$1540,A9512*11+7,B9512))</f>
        <v/>
      </c>
      <c r="E9512" s="15" t="str">
        <f>IF(INDEX(Оценка!C$2:AF$1540,A9510*11+8,(B9512-1)*3+1)="","",INDEX(Оценка!C$2:AF$1540,A9510*11+8,(B9512-1)*3+1)&amp;" ("&amp;INDEX(Оценка!C$2:AF$1540,A9510*11+8,(B9512-1)*3+2)&amp;") ("&amp;INDEX(Оценка!C$2:AF$1540,A9510*11+8,(B9512-1)*3+3)&amp;")")</f>
        <v/>
      </c>
      <c r="F9512" s="15" t="str">
        <f>IF(INDEX(Содержание!C$2:L$1680,A9512*6+5,B9512)="","",INDEX(Содержание!C$2:L$1680,A9512*6+5,B9512))</f>
        <v/>
      </c>
    </row>
    <row r="9513" spans="1:6" s="15" customFormat="1" x14ac:dyDescent="0.25">
      <c r="A9513" s="15">
        <v>103</v>
      </c>
      <c r="B9513" s="15">
        <v>4</v>
      </c>
      <c r="D9513" s="15" t="str">
        <f>IF(INDEX(Разделы!C$2:L$1540,A9513*11+8,B9513)="","","- "&amp;INDEX(Разделы!C$2:L$1540,A9513*11+8,B9513))</f>
        <v/>
      </c>
      <c r="E9513" s="15" t="str">
        <f>IF(INDEX(Оценка!C$2:AF$1540,A9511*11+9,(B9513-1)*3+1)="","",INDEX(Оценка!C$2:AF$1540,A9511*11+9,(B9513-1)*3+1)&amp;" ("&amp;INDEX(Оценка!C$2:AF$1540,A9511*11+9,(B9513-1)*3+2)&amp;") ("&amp;INDEX(Оценка!C$2:AF$1540,A9511*11+9,(B9513-1)*3+3)&amp;")")</f>
        <v/>
      </c>
    </row>
    <row r="9514" spans="1:6" s="15" customFormat="1" x14ac:dyDescent="0.25">
      <c r="A9514" s="15">
        <v>103</v>
      </c>
      <c r="B9514" s="15">
        <v>4</v>
      </c>
      <c r="D9514" s="15" t="str">
        <f>IF(INDEX(Разделы!C$2:L$1540,A9514*11+9,B9514)="","","- "&amp;INDEX(Разделы!C$2:L$1540,A9514*11+9,B9514))</f>
        <v/>
      </c>
      <c r="E9514" s="15" t="str">
        <f>IF(INDEX(Оценка!C$2:AF$1540,A9512*11+10,(B9514-1)*3+1)="","",INDEX(Оценка!C$2:AF$1540,A9512*11+10,(B9514-1)*3+1)&amp;" ("&amp;INDEX(Оценка!C$2:AF$1540,A9512*11+10,(B9514-1)*3+2)&amp;") ("&amp;INDEX(Оценка!C$2:AF$1540,A9512*11+10,(B9514-1)*3+3)&amp;")")</f>
        <v/>
      </c>
    </row>
    <row r="9515" spans="1:6" s="15" customFormat="1" x14ac:dyDescent="0.25">
      <c r="A9515" s="15">
        <v>103</v>
      </c>
      <c r="B9515" s="15">
        <v>4</v>
      </c>
      <c r="D9515" s="15" t="str">
        <f>IF(INDEX(Разделы!C$2:L$1540,A9515*11+10,B9515)="","","- "&amp;INDEX(Разделы!C$2:L$1540,A9515*11+10,B9515))</f>
        <v/>
      </c>
    </row>
    <row r="9516" spans="1:6" s="15" customFormat="1" x14ac:dyDescent="0.25">
      <c r="A9516" s="15">
        <v>103</v>
      </c>
      <c r="B9516" s="15">
        <v>4</v>
      </c>
    </row>
    <row r="9517" spans="1:6" s="15" customFormat="1" x14ac:dyDescent="0.25">
      <c r="A9517" s="15">
        <v>103</v>
      </c>
      <c r="B9517" s="15">
        <v>5</v>
      </c>
      <c r="D9517" s="15" t="str">
        <f xml:space="preserve"> IF(INDEX(Разделы!C$2:L$1540,A9517*11+3,B9517)="","","= "&amp;INDEX(Разделы!C$2:L$1540,A9517*11+3,B9517)&amp;" ("&amp;INDEX(Разделы!C$2:L$1540,A9517*11+4,B9517)&amp;")")</f>
        <v/>
      </c>
      <c r="E9517" s="15" t="str">
        <f>IF(INDEX(Оценка!C$2:AF$1540,A9515*11+4,(B9517-1)*3+1)="","",INDEX(Оценка!C$2:AF$1540,A9515*11+4,(B9517-1)*3+1)&amp;" ("&amp;INDEX(Оценка!C$2:AF$1540,A9515*11+4,(B9517-1)*3+2)&amp;") ("&amp;INDEX(Оценка!C$2:AF$1540,A9515*11+4,(B9517-1)*3+3)&amp;")")</f>
        <v/>
      </c>
      <c r="F9517" s="15" t="str">
        <f>IF(INDEX(Содержание!C$2:L$1680,A9517*6+2,B9517)="","",INDEX(Содержание!C$2:L$1680,A9517*6+2,B9517))</f>
        <v/>
      </c>
    </row>
    <row r="9518" spans="1:6" s="15" customFormat="1" x14ac:dyDescent="0.25">
      <c r="A9518" s="15">
        <v>103</v>
      </c>
      <c r="B9518" s="15">
        <v>5</v>
      </c>
      <c r="E9518" s="15" t="str">
        <f>IF(INDEX(Оценка!C$2:AF$1540,A9516*11+5,(B9518-1)*3+1)="","",INDEX(Оценка!C$2:AF$1540,A9516*11+5,(B9518-1)*3+1)&amp;" ("&amp;INDEX(Оценка!C$2:AF$1540,A9516*11+5,(B9518-1)*3+2)&amp;") ("&amp;INDEX(Оценка!C$2:AF$1540,A9516*11+5,(B9518-1)*3+3)&amp;")")</f>
        <v/>
      </c>
    </row>
    <row r="9519" spans="1:6" s="15" customFormat="1" x14ac:dyDescent="0.25">
      <c r="A9519" s="15">
        <v>103</v>
      </c>
      <c r="B9519" s="15">
        <v>5</v>
      </c>
      <c r="D9519" s="15" t="str">
        <f>IF(INDEX(Разделы!C$2:L$1540,A9519*11+5,B9519)="","","- "&amp;INDEX(Разделы!C$2:L$1540,A9519*11+5,B9519))</f>
        <v/>
      </c>
      <c r="E9519" s="15" t="str">
        <f>IF(INDEX(Оценка!C$2:AF$1540,A9517*11+6,(B9519-1)*3+1)="","",INDEX(Оценка!C$2:AF$1540,A9517*11+6,(B9519-1)*3+1)&amp;" ("&amp;INDEX(Оценка!C$2:AF$1540,A9517*11+6,(B9519-1)*3+2)&amp;") ("&amp;INDEX(Оценка!C$2:AF$1540,A9517*11+6,(B9519-1)*3+3)&amp;")")</f>
        <v/>
      </c>
      <c r="F9519" s="15" t="str">
        <f>IF(INDEX(Содержание!C$2:L$1680,A9519*6+3,B9519)="","","= "&amp;INDEX(Содержание!C$2:L$1680,A9519*6+3,B9519)&amp;" "&amp;INDEX(Содержание!C$2:L$1680,A9521*6+4,B9521))</f>
        <v/>
      </c>
    </row>
    <row r="9520" spans="1:6" s="15" customFormat="1" x14ac:dyDescent="0.25">
      <c r="A9520" s="15">
        <v>103</v>
      </c>
      <c r="B9520" s="15">
        <v>5</v>
      </c>
      <c r="D9520" s="15" t="str">
        <f>IF(INDEX(Разделы!C$2:L$1540,A9520*11+6,B9520)="","","- "&amp;INDEX(Разделы!C$2:L$1540,A9520*11+6,B9520))</f>
        <v/>
      </c>
      <c r="E9520" s="15" t="str">
        <f>IF(INDEX(Оценка!C$2:AF$1540,A9518*11+7,(B9520-1)*3+1)="","",INDEX(Оценка!C$2:AF$1540,A9518*11+7,(B9520-1)*3+1)&amp;" ("&amp;INDEX(Оценка!C$2:AF$1540,A9518*11+7,(B9520-1)*3+2)&amp;") ("&amp;INDEX(Оценка!C$2:AF$1540,A9518*11+7,(B9520-1)*3+3)&amp;")")</f>
        <v/>
      </c>
    </row>
    <row r="9521" spans="1:6" s="15" customFormat="1" x14ac:dyDescent="0.25">
      <c r="A9521" s="15">
        <v>103</v>
      </c>
      <c r="B9521" s="15">
        <v>5</v>
      </c>
      <c r="D9521" s="15" t="str">
        <f>IF(INDEX(Разделы!C$2:L$1540,A9521*11+7,B9521)="","","- "&amp;INDEX(Разделы!C$2:L$1540,A9521*11+7,B9521))</f>
        <v/>
      </c>
      <c r="E9521" s="15" t="str">
        <f>IF(INDEX(Оценка!C$2:AF$1540,A9519*11+8,(B9521-1)*3+1)="","",INDEX(Оценка!C$2:AF$1540,A9519*11+8,(B9521-1)*3+1)&amp;" ("&amp;INDEX(Оценка!C$2:AF$1540,A9519*11+8,(B9521-1)*3+2)&amp;") ("&amp;INDEX(Оценка!C$2:AF$1540,A9519*11+8,(B9521-1)*3+3)&amp;")")</f>
        <v/>
      </c>
      <c r="F9521" s="15" t="str">
        <f>IF(INDEX(Содержание!C$2:L$1680,A9521*6+5,B9521)="","",INDEX(Содержание!C$2:L$1680,A9521*6+5,B9521))</f>
        <v/>
      </c>
    </row>
    <row r="9522" spans="1:6" s="15" customFormat="1" x14ac:dyDescent="0.25">
      <c r="A9522" s="15">
        <v>103</v>
      </c>
      <c r="B9522" s="15">
        <v>5</v>
      </c>
      <c r="D9522" s="15" t="str">
        <f>IF(INDEX(Разделы!C$2:L$1540,A9522*11+8,B9522)="","","- "&amp;INDEX(Разделы!C$2:L$1540,A9522*11+8,B9522))</f>
        <v/>
      </c>
      <c r="E9522" s="15" t="str">
        <f>IF(INDEX(Оценка!C$2:AF$1540,A9520*11+9,(B9522-1)*3+1)="","",INDEX(Оценка!C$2:AF$1540,A9520*11+9,(B9522-1)*3+1)&amp;" ("&amp;INDEX(Оценка!C$2:AF$1540,A9520*11+9,(B9522-1)*3+2)&amp;") ("&amp;INDEX(Оценка!C$2:AF$1540,A9520*11+9,(B9522-1)*3+3)&amp;")")</f>
        <v/>
      </c>
    </row>
    <row r="9523" spans="1:6" s="15" customFormat="1" x14ac:dyDescent="0.25">
      <c r="A9523" s="15">
        <v>103</v>
      </c>
      <c r="B9523" s="15">
        <v>5</v>
      </c>
      <c r="D9523" s="15" t="str">
        <f>IF(INDEX(Разделы!C$2:L$1540,A9523*11+9,B9523)="","","- "&amp;INDEX(Разделы!C$2:L$1540,A9523*11+9,B9523))</f>
        <v/>
      </c>
      <c r="E9523" s="15" t="str">
        <f>IF(INDEX(Оценка!C$2:AF$1540,A9521*11+10,(B9523-1)*3+1)="","",INDEX(Оценка!C$2:AF$1540,A9521*11+10,(B9523-1)*3+1)&amp;" ("&amp;INDEX(Оценка!C$2:AF$1540,A9521*11+10,(B9523-1)*3+2)&amp;") ("&amp;INDEX(Оценка!C$2:AF$1540,A9521*11+10,(B9523-1)*3+3)&amp;")")</f>
        <v/>
      </c>
    </row>
    <row r="9524" spans="1:6" s="15" customFormat="1" x14ac:dyDescent="0.25">
      <c r="A9524" s="15">
        <v>103</v>
      </c>
      <c r="B9524" s="15">
        <v>5</v>
      </c>
      <c r="D9524" s="15" t="str">
        <f>IF(INDEX(Разделы!C$2:L$1540,A9524*11+10,B9524)="","","- "&amp;INDEX(Разделы!C$2:L$1540,A9524*11+10,B9524))</f>
        <v/>
      </c>
    </row>
    <row r="9525" spans="1:6" s="15" customFormat="1" x14ac:dyDescent="0.25">
      <c r="A9525" s="15">
        <v>103</v>
      </c>
      <c r="B9525" s="15">
        <v>5</v>
      </c>
    </row>
    <row r="9526" spans="1:6" s="15" customFormat="1" x14ac:dyDescent="0.25">
      <c r="A9526" s="15">
        <v>103</v>
      </c>
      <c r="B9526" s="15">
        <v>6</v>
      </c>
      <c r="D9526" s="15" t="str">
        <f xml:space="preserve"> IF(INDEX(Разделы!C$2:L$1540,A9526*11+3,B9526)="","","= "&amp;INDEX(Разделы!C$2:L$1540,A9526*11+3,B9526)&amp;" ("&amp;INDEX(Разделы!C$2:L$1540,A9526*11+4,B9526)&amp;")")</f>
        <v/>
      </c>
      <c r="E9526" s="15" t="str">
        <f>IF(INDEX(Оценка!C$2:AF$1540,A9524*11+4,(B9526-1)*3+1)="","",INDEX(Оценка!C$2:AF$1540,A9524*11+4,(B9526-1)*3+1)&amp;" ("&amp;INDEX(Оценка!C$2:AF$1540,A9524*11+4,(B9526-1)*3+2)&amp;") ("&amp;INDEX(Оценка!C$2:AF$1540,A9524*11+4,(B9526-1)*3+3)&amp;")")</f>
        <v/>
      </c>
      <c r="F9526" s="15" t="str">
        <f>IF(INDEX(Содержание!C$2:L$1680,A9526*6+2,B9526)="","",INDEX(Содержание!C$2:L$1680,A9526*6+2,B9526))</f>
        <v/>
      </c>
    </row>
    <row r="9527" spans="1:6" s="15" customFormat="1" x14ac:dyDescent="0.25">
      <c r="A9527" s="15">
        <v>103</v>
      </c>
      <c r="B9527" s="15">
        <v>6</v>
      </c>
      <c r="E9527" s="15" t="str">
        <f>IF(INDEX(Оценка!C$2:AF$1540,A9525*11+5,(B9527-1)*3+1)="","",INDEX(Оценка!C$2:AF$1540,A9525*11+5,(B9527-1)*3+1)&amp;" ("&amp;INDEX(Оценка!C$2:AF$1540,A9525*11+5,(B9527-1)*3+2)&amp;") ("&amp;INDEX(Оценка!C$2:AF$1540,A9525*11+5,(B9527-1)*3+3)&amp;")")</f>
        <v/>
      </c>
    </row>
    <row r="9528" spans="1:6" s="15" customFormat="1" x14ac:dyDescent="0.25">
      <c r="A9528" s="15">
        <v>103</v>
      </c>
      <c r="B9528" s="15">
        <v>6</v>
      </c>
      <c r="D9528" s="15" t="str">
        <f>IF(INDEX(Разделы!C$2:L$1540,A9528*11+5,B9528)="","","- "&amp;INDEX(Разделы!C$2:L$1540,A9528*11+5,B9528))</f>
        <v/>
      </c>
      <c r="E9528" s="15" t="str">
        <f>IF(INDEX(Оценка!C$2:AF$1540,A9526*11+6,(B9528-1)*3+1)="","",INDEX(Оценка!C$2:AF$1540,A9526*11+6,(B9528-1)*3+1)&amp;" ("&amp;INDEX(Оценка!C$2:AF$1540,A9526*11+6,(B9528-1)*3+2)&amp;") ("&amp;INDEX(Оценка!C$2:AF$1540,A9526*11+6,(B9528-1)*3+3)&amp;")")</f>
        <v/>
      </c>
      <c r="F9528" s="15" t="str">
        <f>IF(INDEX(Содержание!C$2:L$1680,A9528*6+3,B9528)="","","= "&amp;INDEX(Содержание!C$2:L$1680,A9528*6+3,B9528)&amp;" "&amp;INDEX(Содержание!C$2:L$1680,A9530*6+4,B9530))</f>
        <v/>
      </c>
    </row>
    <row r="9529" spans="1:6" s="15" customFormat="1" x14ac:dyDescent="0.25">
      <c r="A9529" s="15">
        <v>103</v>
      </c>
      <c r="B9529" s="15">
        <v>6</v>
      </c>
      <c r="D9529" s="15" t="str">
        <f>IF(INDEX(Разделы!C$2:L$1540,A9529*11+6,B9529)="","","- "&amp;INDEX(Разделы!C$2:L$1540,A9529*11+6,B9529))</f>
        <v/>
      </c>
      <c r="E9529" s="15" t="str">
        <f>IF(INDEX(Оценка!C$2:AF$1540,A9527*11+7,(B9529-1)*3+1)="","",INDEX(Оценка!C$2:AF$1540,A9527*11+7,(B9529-1)*3+1)&amp;" ("&amp;INDEX(Оценка!C$2:AF$1540,A9527*11+7,(B9529-1)*3+2)&amp;") ("&amp;INDEX(Оценка!C$2:AF$1540,A9527*11+7,(B9529-1)*3+3)&amp;")")</f>
        <v/>
      </c>
    </row>
    <row r="9530" spans="1:6" s="15" customFormat="1" x14ac:dyDescent="0.25">
      <c r="A9530" s="15">
        <v>103</v>
      </c>
      <c r="B9530" s="15">
        <v>6</v>
      </c>
      <c r="D9530" s="15" t="str">
        <f>IF(INDEX(Разделы!C$2:L$1540,A9530*11+7,B9530)="","","- "&amp;INDEX(Разделы!C$2:L$1540,A9530*11+7,B9530))</f>
        <v/>
      </c>
      <c r="E9530" s="15" t="str">
        <f>IF(INDEX(Оценка!C$2:AF$1540,A9528*11+8,(B9530-1)*3+1)="","",INDEX(Оценка!C$2:AF$1540,A9528*11+8,(B9530-1)*3+1)&amp;" ("&amp;INDEX(Оценка!C$2:AF$1540,A9528*11+8,(B9530-1)*3+2)&amp;") ("&amp;INDEX(Оценка!C$2:AF$1540,A9528*11+8,(B9530-1)*3+3)&amp;")")</f>
        <v/>
      </c>
      <c r="F9530" s="15" t="str">
        <f>IF(INDEX(Содержание!C$2:L$1680,A9530*6+5,B9530)="","",INDEX(Содержание!C$2:L$1680,A9530*6+5,B9530))</f>
        <v/>
      </c>
    </row>
    <row r="9531" spans="1:6" s="15" customFormat="1" x14ac:dyDescent="0.25">
      <c r="A9531" s="15">
        <v>103</v>
      </c>
      <c r="B9531" s="15">
        <v>6</v>
      </c>
      <c r="D9531" s="15" t="str">
        <f>IF(INDEX(Разделы!C$2:L$1540,A9531*11+8,B9531)="","","- "&amp;INDEX(Разделы!C$2:L$1540,A9531*11+8,B9531))</f>
        <v/>
      </c>
      <c r="E9531" s="15" t="str">
        <f>IF(INDEX(Оценка!C$2:AF$1540,A9529*11+9,(B9531-1)*3+1)="","",INDEX(Оценка!C$2:AF$1540,A9529*11+9,(B9531-1)*3+1)&amp;" ("&amp;INDEX(Оценка!C$2:AF$1540,A9529*11+9,(B9531-1)*3+2)&amp;") ("&amp;INDEX(Оценка!C$2:AF$1540,A9529*11+9,(B9531-1)*3+3)&amp;")")</f>
        <v/>
      </c>
    </row>
    <row r="9532" spans="1:6" s="15" customFormat="1" x14ac:dyDescent="0.25">
      <c r="A9532" s="15">
        <v>103</v>
      </c>
      <c r="B9532" s="15">
        <v>6</v>
      </c>
      <c r="D9532" s="15" t="str">
        <f>IF(INDEX(Разделы!C$2:L$1540,A9532*11+9,B9532)="","","- "&amp;INDEX(Разделы!C$2:L$1540,A9532*11+9,B9532))</f>
        <v/>
      </c>
      <c r="E9532" s="15" t="str">
        <f>IF(INDEX(Оценка!C$2:AF$1540,A9530*11+10,(B9532-1)*3+1)="","",INDEX(Оценка!C$2:AF$1540,A9530*11+10,(B9532-1)*3+1)&amp;" ("&amp;INDEX(Оценка!C$2:AF$1540,A9530*11+10,(B9532-1)*3+2)&amp;") ("&amp;INDEX(Оценка!C$2:AF$1540,A9530*11+10,(B9532-1)*3+3)&amp;")")</f>
        <v/>
      </c>
    </row>
    <row r="9533" spans="1:6" s="15" customFormat="1" x14ac:dyDescent="0.25">
      <c r="A9533" s="15">
        <v>103</v>
      </c>
      <c r="B9533" s="15">
        <v>6</v>
      </c>
      <c r="D9533" s="15" t="str">
        <f>IF(INDEX(Разделы!C$2:L$1540,A9533*11+10,B9533)="","","- "&amp;INDEX(Разделы!C$2:L$1540,A9533*11+10,B9533))</f>
        <v/>
      </c>
    </row>
    <row r="9534" spans="1:6" s="15" customFormat="1" x14ac:dyDescent="0.25">
      <c r="A9534" s="15">
        <v>103</v>
      </c>
      <c r="B9534" s="15">
        <v>6</v>
      </c>
    </row>
    <row r="9535" spans="1:6" s="15" customFormat="1" x14ac:dyDescent="0.25">
      <c r="A9535" s="15">
        <v>103</v>
      </c>
      <c r="B9535" s="15">
        <v>7</v>
      </c>
      <c r="D9535" s="15" t="str">
        <f xml:space="preserve"> IF(INDEX(Разделы!C$2:L$1540,A9535*11+3,B9535)="","","= "&amp;INDEX(Разделы!C$2:L$1540,A9535*11+3,B9535)&amp;" ("&amp;INDEX(Разделы!C$2:L$1540,A9535*11+4,B9535)&amp;")")</f>
        <v/>
      </c>
      <c r="E9535" s="15" t="str">
        <f>IF(INDEX(Оценка!C$2:AF$1540,A9533*11+4,(B9535-1)*3+1)="","",INDEX(Оценка!C$2:AF$1540,A9533*11+4,(B9535-1)*3+1)&amp;" ("&amp;INDEX(Оценка!C$2:AF$1540,A9533*11+4,(B9535-1)*3+2)&amp;") ("&amp;INDEX(Оценка!C$2:AF$1540,A9533*11+4,(B9535-1)*3+3)&amp;")")</f>
        <v/>
      </c>
      <c r="F9535" s="15" t="str">
        <f>IF(INDEX(Содержание!C$2:L$1680,A9535*6+2,B9535)="","",INDEX(Содержание!C$2:L$1680,A9535*6+2,B9535))</f>
        <v/>
      </c>
    </row>
    <row r="9536" spans="1:6" s="15" customFormat="1" x14ac:dyDescent="0.25">
      <c r="A9536" s="15">
        <v>103</v>
      </c>
      <c r="B9536" s="15">
        <v>7</v>
      </c>
      <c r="E9536" s="15" t="str">
        <f>IF(INDEX(Оценка!C$2:AF$1540,A9534*11+5,(B9536-1)*3+1)="","",INDEX(Оценка!C$2:AF$1540,A9534*11+5,(B9536-1)*3+1)&amp;" ("&amp;INDEX(Оценка!C$2:AF$1540,A9534*11+5,(B9536-1)*3+2)&amp;") ("&amp;INDEX(Оценка!C$2:AF$1540,A9534*11+5,(B9536-1)*3+3)&amp;")")</f>
        <v/>
      </c>
    </row>
    <row r="9537" spans="1:6" s="15" customFormat="1" x14ac:dyDescent="0.25">
      <c r="A9537" s="15">
        <v>103</v>
      </c>
      <c r="B9537" s="15">
        <v>7</v>
      </c>
      <c r="D9537" s="15" t="str">
        <f>IF(INDEX(Разделы!C$2:L$1540,A9537*11+5,B9537)="","","- "&amp;INDEX(Разделы!C$2:L$1540,A9537*11+5,B9537))</f>
        <v/>
      </c>
      <c r="E9537" s="15" t="str">
        <f>IF(INDEX(Оценка!C$2:AF$1540,A9535*11+6,(B9537-1)*3+1)="","",INDEX(Оценка!C$2:AF$1540,A9535*11+6,(B9537-1)*3+1)&amp;" ("&amp;INDEX(Оценка!C$2:AF$1540,A9535*11+6,(B9537-1)*3+2)&amp;") ("&amp;INDEX(Оценка!C$2:AF$1540,A9535*11+6,(B9537-1)*3+3)&amp;")")</f>
        <v/>
      </c>
      <c r="F9537" s="15" t="str">
        <f>IF(INDEX(Содержание!C$2:L$1680,A9537*6+3,B9537)="","","= "&amp;INDEX(Содержание!C$2:L$1680,A9537*6+3,B9537)&amp;" "&amp;INDEX(Содержание!C$2:L$1680,A9539*6+4,B9539))</f>
        <v/>
      </c>
    </row>
    <row r="9538" spans="1:6" s="15" customFormat="1" x14ac:dyDescent="0.25">
      <c r="A9538" s="15">
        <v>103</v>
      </c>
      <c r="B9538" s="15">
        <v>7</v>
      </c>
      <c r="D9538" s="15" t="str">
        <f>IF(INDEX(Разделы!C$2:L$1540,A9538*11+6,B9538)="","","- "&amp;INDEX(Разделы!C$2:L$1540,A9538*11+6,B9538))</f>
        <v/>
      </c>
      <c r="E9538" s="15" t="str">
        <f>IF(INDEX(Оценка!C$2:AF$1540,A9536*11+7,(B9538-1)*3+1)="","",INDEX(Оценка!C$2:AF$1540,A9536*11+7,(B9538-1)*3+1)&amp;" ("&amp;INDEX(Оценка!C$2:AF$1540,A9536*11+7,(B9538-1)*3+2)&amp;") ("&amp;INDEX(Оценка!C$2:AF$1540,A9536*11+7,(B9538-1)*3+3)&amp;")")</f>
        <v/>
      </c>
    </row>
    <row r="9539" spans="1:6" s="15" customFormat="1" x14ac:dyDescent="0.25">
      <c r="A9539" s="15">
        <v>103</v>
      </c>
      <c r="B9539" s="15">
        <v>7</v>
      </c>
      <c r="D9539" s="15" t="str">
        <f>IF(INDEX(Разделы!C$2:L$1540,A9539*11+7,B9539)="","","- "&amp;INDEX(Разделы!C$2:L$1540,A9539*11+7,B9539))</f>
        <v/>
      </c>
      <c r="E9539" s="15" t="str">
        <f>IF(INDEX(Оценка!C$2:AF$1540,A9537*11+8,(B9539-1)*3+1)="","",INDEX(Оценка!C$2:AF$1540,A9537*11+8,(B9539-1)*3+1)&amp;" ("&amp;INDEX(Оценка!C$2:AF$1540,A9537*11+8,(B9539-1)*3+2)&amp;") ("&amp;INDEX(Оценка!C$2:AF$1540,A9537*11+8,(B9539-1)*3+3)&amp;")")</f>
        <v/>
      </c>
      <c r="F9539" s="15" t="str">
        <f>IF(INDEX(Содержание!C$2:L$1680,A9539*6+5,B9539)="","",INDEX(Содержание!C$2:L$1680,A9539*6+5,B9539))</f>
        <v/>
      </c>
    </row>
    <row r="9540" spans="1:6" s="15" customFormat="1" x14ac:dyDescent="0.25">
      <c r="A9540" s="15">
        <v>103</v>
      </c>
      <c r="B9540" s="15">
        <v>7</v>
      </c>
      <c r="D9540" s="15" t="str">
        <f>IF(INDEX(Разделы!C$2:L$1540,A9540*11+8,B9540)="","","- "&amp;INDEX(Разделы!C$2:L$1540,A9540*11+8,B9540))</f>
        <v/>
      </c>
      <c r="E9540" s="15" t="str">
        <f>IF(INDEX(Оценка!C$2:AF$1540,A9538*11+9,(B9540-1)*3+1)="","",INDEX(Оценка!C$2:AF$1540,A9538*11+9,(B9540-1)*3+1)&amp;" ("&amp;INDEX(Оценка!C$2:AF$1540,A9538*11+9,(B9540-1)*3+2)&amp;") ("&amp;INDEX(Оценка!C$2:AF$1540,A9538*11+9,(B9540-1)*3+3)&amp;")")</f>
        <v/>
      </c>
    </row>
    <row r="9541" spans="1:6" s="15" customFormat="1" x14ac:dyDescent="0.25">
      <c r="A9541" s="15">
        <v>103</v>
      </c>
      <c r="B9541" s="15">
        <v>7</v>
      </c>
      <c r="D9541" s="15" t="str">
        <f>IF(INDEX(Разделы!C$2:L$1540,A9541*11+9,B9541)="","","- "&amp;INDEX(Разделы!C$2:L$1540,A9541*11+9,B9541))</f>
        <v/>
      </c>
      <c r="E9541" s="15" t="str">
        <f>IF(INDEX(Оценка!C$2:AF$1540,A9539*11+10,(B9541-1)*3+1)="","",INDEX(Оценка!C$2:AF$1540,A9539*11+10,(B9541-1)*3+1)&amp;" ("&amp;INDEX(Оценка!C$2:AF$1540,A9539*11+10,(B9541-1)*3+2)&amp;") ("&amp;INDEX(Оценка!C$2:AF$1540,A9539*11+10,(B9541-1)*3+3)&amp;")")</f>
        <v/>
      </c>
    </row>
    <row r="9542" spans="1:6" s="15" customFormat="1" x14ac:dyDescent="0.25">
      <c r="A9542" s="15">
        <v>103</v>
      </c>
      <c r="B9542" s="15">
        <v>7</v>
      </c>
      <c r="D9542" s="15" t="str">
        <f>IF(INDEX(Разделы!C$2:L$1540,A9542*11+10,B9542)="","","- "&amp;INDEX(Разделы!C$2:L$1540,A9542*11+10,B9542))</f>
        <v/>
      </c>
    </row>
    <row r="9543" spans="1:6" s="15" customFormat="1" x14ac:dyDescent="0.25">
      <c r="A9543" s="15">
        <v>103</v>
      </c>
      <c r="B9543" s="15">
        <v>7</v>
      </c>
    </row>
    <row r="9544" spans="1:6" s="15" customFormat="1" x14ac:dyDescent="0.25">
      <c r="A9544" s="15">
        <v>103</v>
      </c>
      <c r="B9544" s="15">
        <v>8</v>
      </c>
      <c r="D9544" s="15" t="str">
        <f xml:space="preserve"> IF(INDEX(Разделы!C$2:L$1540,A9544*11+3,B9544)="","","= "&amp;INDEX(Разделы!C$2:L$1540,A9544*11+3,B9544)&amp;" ("&amp;INDEX(Разделы!C$2:L$1540,A9544*11+4,B9544)&amp;")")</f>
        <v/>
      </c>
      <c r="E9544" s="15" t="str">
        <f>IF(INDEX(Оценка!C$2:AF$1540,A9542*11+4,(B9544-1)*3+1)="","",INDEX(Оценка!C$2:AF$1540,A9542*11+4,(B9544-1)*3+1)&amp;" ("&amp;INDEX(Оценка!C$2:AF$1540,A9542*11+4,(B9544-1)*3+2)&amp;") ("&amp;INDEX(Оценка!C$2:AF$1540,A9542*11+4,(B9544-1)*3+3)&amp;")")</f>
        <v/>
      </c>
      <c r="F9544" s="15" t="str">
        <f>IF(INDEX(Содержание!C$2:L$1680,A9544*6+2,B9544)="","",INDEX(Содержание!C$2:L$1680,A9544*6+2,B9544))</f>
        <v/>
      </c>
    </row>
    <row r="9545" spans="1:6" s="15" customFormat="1" x14ac:dyDescent="0.25">
      <c r="A9545" s="15">
        <v>103</v>
      </c>
      <c r="B9545" s="15">
        <v>8</v>
      </c>
      <c r="E9545" s="15" t="str">
        <f>IF(INDEX(Оценка!C$2:AF$1540,A9543*11+5,(B9545-1)*3+1)="","",INDEX(Оценка!C$2:AF$1540,A9543*11+5,(B9545-1)*3+1)&amp;" ("&amp;INDEX(Оценка!C$2:AF$1540,A9543*11+5,(B9545-1)*3+2)&amp;") ("&amp;INDEX(Оценка!C$2:AF$1540,A9543*11+5,(B9545-1)*3+3)&amp;")")</f>
        <v/>
      </c>
    </row>
    <row r="9546" spans="1:6" s="15" customFormat="1" x14ac:dyDescent="0.25">
      <c r="A9546" s="15">
        <v>103</v>
      </c>
      <c r="B9546" s="15">
        <v>8</v>
      </c>
      <c r="D9546" s="15" t="str">
        <f>IF(INDEX(Разделы!C$2:L$1540,A9546*11+5,B9546)="","","- "&amp;INDEX(Разделы!C$2:L$1540,A9546*11+5,B9546))</f>
        <v/>
      </c>
      <c r="E9546" s="15" t="str">
        <f>IF(INDEX(Оценка!C$2:AF$1540,A9544*11+6,(B9546-1)*3+1)="","",INDEX(Оценка!C$2:AF$1540,A9544*11+6,(B9546-1)*3+1)&amp;" ("&amp;INDEX(Оценка!C$2:AF$1540,A9544*11+6,(B9546-1)*3+2)&amp;") ("&amp;INDEX(Оценка!C$2:AF$1540,A9544*11+6,(B9546-1)*3+3)&amp;")")</f>
        <v/>
      </c>
      <c r="F9546" s="15" t="str">
        <f>IF(INDEX(Содержание!C$2:L$1680,A9546*6+3,B9546)="","","= "&amp;INDEX(Содержание!C$2:L$1680,A9546*6+3,B9546)&amp;" "&amp;INDEX(Содержание!C$2:L$1680,A9548*6+4,B9548))</f>
        <v/>
      </c>
    </row>
    <row r="9547" spans="1:6" s="15" customFormat="1" x14ac:dyDescent="0.25">
      <c r="A9547" s="15">
        <v>103</v>
      </c>
      <c r="B9547" s="15">
        <v>8</v>
      </c>
      <c r="D9547" s="15" t="str">
        <f>IF(INDEX(Разделы!C$2:L$1540,A9547*11+6,B9547)="","","- "&amp;INDEX(Разделы!C$2:L$1540,A9547*11+6,B9547))</f>
        <v/>
      </c>
      <c r="E9547" s="15" t="str">
        <f>IF(INDEX(Оценка!C$2:AF$1540,A9545*11+7,(B9547-1)*3+1)="","",INDEX(Оценка!C$2:AF$1540,A9545*11+7,(B9547-1)*3+1)&amp;" ("&amp;INDEX(Оценка!C$2:AF$1540,A9545*11+7,(B9547-1)*3+2)&amp;") ("&amp;INDEX(Оценка!C$2:AF$1540,A9545*11+7,(B9547-1)*3+3)&amp;")")</f>
        <v/>
      </c>
    </row>
    <row r="9548" spans="1:6" s="15" customFormat="1" x14ac:dyDescent="0.25">
      <c r="A9548" s="15">
        <v>103</v>
      </c>
      <c r="B9548" s="15">
        <v>8</v>
      </c>
      <c r="D9548" s="15" t="str">
        <f>IF(INDEX(Разделы!C$2:L$1540,A9548*11+7,B9548)="","","- "&amp;INDEX(Разделы!C$2:L$1540,A9548*11+7,B9548))</f>
        <v/>
      </c>
      <c r="E9548" s="15" t="str">
        <f>IF(INDEX(Оценка!C$2:AF$1540,A9546*11+8,(B9548-1)*3+1)="","",INDEX(Оценка!C$2:AF$1540,A9546*11+8,(B9548-1)*3+1)&amp;" ("&amp;INDEX(Оценка!C$2:AF$1540,A9546*11+8,(B9548-1)*3+2)&amp;") ("&amp;INDEX(Оценка!C$2:AF$1540,A9546*11+8,(B9548-1)*3+3)&amp;")")</f>
        <v/>
      </c>
      <c r="F9548" s="15" t="str">
        <f>IF(INDEX(Содержание!C$2:L$1680,A9548*6+5,B9548)="","",INDEX(Содержание!C$2:L$1680,A9548*6+5,B9548))</f>
        <v/>
      </c>
    </row>
    <row r="9549" spans="1:6" s="15" customFormat="1" x14ac:dyDescent="0.25">
      <c r="A9549" s="15">
        <v>103</v>
      </c>
      <c r="B9549" s="15">
        <v>8</v>
      </c>
      <c r="D9549" s="15" t="str">
        <f>IF(INDEX(Разделы!C$2:L$1540,A9549*11+8,B9549)="","","- "&amp;INDEX(Разделы!C$2:L$1540,A9549*11+8,B9549))</f>
        <v/>
      </c>
      <c r="E9549" s="15" t="str">
        <f>IF(INDEX(Оценка!C$2:AF$1540,A9547*11+9,(B9549-1)*3+1)="","",INDEX(Оценка!C$2:AF$1540,A9547*11+9,(B9549-1)*3+1)&amp;" ("&amp;INDEX(Оценка!C$2:AF$1540,A9547*11+9,(B9549-1)*3+2)&amp;") ("&amp;INDEX(Оценка!C$2:AF$1540,A9547*11+9,(B9549-1)*3+3)&amp;")")</f>
        <v/>
      </c>
    </row>
    <row r="9550" spans="1:6" s="15" customFormat="1" x14ac:dyDescent="0.25">
      <c r="A9550" s="15">
        <v>103</v>
      </c>
      <c r="B9550" s="15">
        <v>8</v>
      </c>
      <c r="D9550" s="15" t="str">
        <f>IF(INDEX(Разделы!C$2:L$1540,A9550*11+9,B9550)="","","- "&amp;INDEX(Разделы!C$2:L$1540,A9550*11+9,B9550))</f>
        <v/>
      </c>
      <c r="E9550" s="15" t="str">
        <f>IF(INDEX(Оценка!C$2:AF$1540,A9548*11+10,(B9550-1)*3+1)="","",INDEX(Оценка!C$2:AF$1540,A9548*11+10,(B9550-1)*3+1)&amp;" ("&amp;INDEX(Оценка!C$2:AF$1540,A9548*11+10,(B9550-1)*3+2)&amp;") ("&amp;INDEX(Оценка!C$2:AF$1540,A9548*11+10,(B9550-1)*3+3)&amp;")")</f>
        <v/>
      </c>
    </row>
    <row r="9551" spans="1:6" s="15" customFormat="1" x14ac:dyDescent="0.25">
      <c r="A9551" s="15">
        <v>103</v>
      </c>
      <c r="B9551" s="15">
        <v>8</v>
      </c>
      <c r="D9551" s="15" t="str">
        <f>IF(INDEX(Разделы!C$2:L$1540,A9551*11+10,B9551)="","","- "&amp;INDEX(Разделы!C$2:L$1540,A9551*11+10,B9551))</f>
        <v/>
      </c>
    </row>
    <row r="9552" spans="1:6" s="15" customFormat="1" x14ac:dyDescent="0.25">
      <c r="A9552" s="15">
        <v>103</v>
      </c>
      <c r="B9552" s="15">
        <v>8</v>
      </c>
    </row>
    <row r="9553" spans="1:6" s="15" customFormat="1" x14ac:dyDescent="0.25">
      <c r="A9553" s="15">
        <v>103</v>
      </c>
      <c r="B9553" s="15">
        <v>9</v>
      </c>
      <c r="D9553" s="15" t="str">
        <f xml:space="preserve"> IF(INDEX(Разделы!C$2:L$1540,A9553*11+3,B9553)="","","= "&amp;INDEX(Разделы!C$2:L$1540,A9553*11+3,B9553)&amp;" ("&amp;INDEX(Разделы!C$2:L$1540,A9553*11+4,B9553)&amp;")")</f>
        <v/>
      </c>
      <c r="E9553" s="15" t="str">
        <f>IF(INDEX(Оценка!C$2:AF$1540,A9551*11+4,(B9553-1)*3+1)="","",INDEX(Оценка!C$2:AF$1540,A9551*11+4,(B9553-1)*3+1)&amp;" ("&amp;INDEX(Оценка!C$2:AF$1540,A9551*11+4,(B9553-1)*3+2)&amp;") ("&amp;INDEX(Оценка!C$2:AF$1540,A9551*11+4,(B9553-1)*3+3)&amp;")")</f>
        <v/>
      </c>
      <c r="F9553" s="15" t="str">
        <f>IF(INDEX(Содержание!C$2:L$1680,A9553*6+2,B9553)="","",INDEX(Содержание!C$2:L$1680,A9553*6+2,B9553))</f>
        <v/>
      </c>
    </row>
    <row r="9554" spans="1:6" s="15" customFormat="1" x14ac:dyDescent="0.25">
      <c r="A9554" s="15">
        <v>103</v>
      </c>
      <c r="B9554" s="15">
        <v>9</v>
      </c>
      <c r="E9554" s="15" t="str">
        <f>IF(INDEX(Оценка!C$2:AF$1540,A9552*11+5,(B9554-1)*3+1)="","",INDEX(Оценка!C$2:AF$1540,A9552*11+5,(B9554-1)*3+1)&amp;" ("&amp;INDEX(Оценка!C$2:AF$1540,A9552*11+5,(B9554-1)*3+2)&amp;") ("&amp;INDEX(Оценка!C$2:AF$1540,A9552*11+5,(B9554-1)*3+3)&amp;")")</f>
        <v/>
      </c>
    </row>
    <row r="9555" spans="1:6" s="15" customFormat="1" x14ac:dyDescent="0.25">
      <c r="A9555" s="15">
        <v>103</v>
      </c>
      <c r="B9555" s="15">
        <v>9</v>
      </c>
      <c r="D9555" s="15" t="str">
        <f>IF(INDEX(Разделы!C$2:L$1540,A9555*11+5,B9555)="","","- "&amp;INDEX(Разделы!C$2:L$1540,A9555*11+5,B9555))</f>
        <v/>
      </c>
      <c r="E9555" s="15" t="str">
        <f>IF(INDEX(Оценка!C$2:AF$1540,A9553*11+6,(B9555-1)*3+1)="","",INDEX(Оценка!C$2:AF$1540,A9553*11+6,(B9555-1)*3+1)&amp;" ("&amp;INDEX(Оценка!C$2:AF$1540,A9553*11+6,(B9555-1)*3+2)&amp;") ("&amp;INDEX(Оценка!C$2:AF$1540,A9553*11+6,(B9555-1)*3+3)&amp;")")</f>
        <v/>
      </c>
      <c r="F9555" s="15" t="str">
        <f>IF(INDEX(Содержание!C$2:L$1680,A9555*6+3,B9555)="","","= "&amp;INDEX(Содержание!C$2:L$1680,A9555*6+3,B9555)&amp;" "&amp;INDEX(Содержание!C$2:L$1680,A9557*6+4,B9557))</f>
        <v/>
      </c>
    </row>
    <row r="9556" spans="1:6" s="15" customFormat="1" x14ac:dyDescent="0.25">
      <c r="A9556" s="15">
        <v>103</v>
      </c>
      <c r="B9556" s="15">
        <v>9</v>
      </c>
      <c r="D9556" s="15" t="str">
        <f>IF(INDEX(Разделы!C$2:L$1540,A9556*11+6,B9556)="","","- "&amp;INDEX(Разделы!C$2:L$1540,A9556*11+6,B9556))</f>
        <v/>
      </c>
      <c r="E9556" s="15" t="str">
        <f>IF(INDEX(Оценка!C$2:AF$1540,A9554*11+7,(B9556-1)*3+1)="","",INDEX(Оценка!C$2:AF$1540,A9554*11+7,(B9556-1)*3+1)&amp;" ("&amp;INDEX(Оценка!C$2:AF$1540,A9554*11+7,(B9556-1)*3+2)&amp;") ("&amp;INDEX(Оценка!C$2:AF$1540,A9554*11+7,(B9556-1)*3+3)&amp;")")</f>
        <v/>
      </c>
    </row>
    <row r="9557" spans="1:6" s="15" customFormat="1" x14ac:dyDescent="0.25">
      <c r="A9557" s="15">
        <v>103</v>
      </c>
      <c r="B9557" s="15">
        <v>9</v>
      </c>
      <c r="D9557" s="15" t="str">
        <f>IF(INDEX(Разделы!C$2:L$1540,A9557*11+7,B9557)="","","- "&amp;INDEX(Разделы!C$2:L$1540,A9557*11+7,B9557))</f>
        <v/>
      </c>
      <c r="E9557" s="15" t="str">
        <f>IF(INDEX(Оценка!C$2:AF$1540,A9555*11+8,(B9557-1)*3+1)="","",INDEX(Оценка!C$2:AF$1540,A9555*11+8,(B9557-1)*3+1)&amp;" ("&amp;INDEX(Оценка!C$2:AF$1540,A9555*11+8,(B9557-1)*3+2)&amp;") ("&amp;INDEX(Оценка!C$2:AF$1540,A9555*11+8,(B9557-1)*3+3)&amp;")")</f>
        <v/>
      </c>
      <c r="F9557" s="15" t="str">
        <f>IF(INDEX(Содержание!C$2:L$1680,A9557*6+5,B9557)="","",INDEX(Содержание!C$2:L$1680,A9557*6+5,B9557))</f>
        <v/>
      </c>
    </row>
    <row r="9558" spans="1:6" s="15" customFormat="1" x14ac:dyDescent="0.25">
      <c r="A9558" s="15">
        <v>103</v>
      </c>
      <c r="B9558" s="15">
        <v>9</v>
      </c>
      <c r="D9558" s="15" t="str">
        <f>IF(INDEX(Разделы!C$2:L$1540,A9558*11+8,B9558)="","","- "&amp;INDEX(Разделы!C$2:L$1540,A9558*11+8,B9558))</f>
        <v/>
      </c>
      <c r="E9558" s="15" t="str">
        <f>IF(INDEX(Оценка!C$2:AF$1540,A9556*11+9,(B9558-1)*3+1)="","",INDEX(Оценка!C$2:AF$1540,A9556*11+9,(B9558-1)*3+1)&amp;" ("&amp;INDEX(Оценка!C$2:AF$1540,A9556*11+9,(B9558-1)*3+2)&amp;") ("&amp;INDEX(Оценка!C$2:AF$1540,A9556*11+9,(B9558-1)*3+3)&amp;")")</f>
        <v/>
      </c>
    </row>
    <row r="9559" spans="1:6" s="15" customFormat="1" x14ac:dyDescent="0.25">
      <c r="A9559" s="15">
        <v>103</v>
      </c>
      <c r="B9559" s="15">
        <v>9</v>
      </c>
      <c r="D9559" s="15" t="str">
        <f>IF(INDEX(Разделы!C$2:L$1540,A9559*11+9,B9559)="","","- "&amp;INDEX(Разделы!C$2:L$1540,A9559*11+9,B9559))</f>
        <v/>
      </c>
      <c r="E9559" s="15" t="str">
        <f>IF(INDEX(Оценка!C$2:AF$1540,A9557*11+10,(B9559-1)*3+1)="","",INDEX(Оценка!C$2:AF$1540,A9557*11+10,(B9559-1)*3+1)&amp;" ("&amp;INDEX(Оценка!C$2:AF$1540,A9557*11+10,(B9559-1)*3+2)&amp;") ("&amp;INDEX(Оценка!C$2:AF$1540,A9557*11+10,(B9559-1)*3+3)&amp;")")</f>
        <v/>
      </c>
    </row>
    <row r="9560" spans="1:6" s="15" customFormat="1" x14ac:dyDescent="0.25">
      <c r="A9560" s="15">
        <v>103</v>
      </c>
      <c r="B9560" s="15">
        <v>9</v>
      </c>
      <c r="D9560" s="15" t="str">
        <f>IF(INDEX(Разделы!C$2:L$1540,A9560*11+10,B9560)="","","- "&amp;INDEX(Разделы!C$2:L$1540,A9560*11+10,B9560))</f>
        <v/>
      </c>
    </row>
    <row r="9561" spans="1:6" s="15" customFormat="1" x14ac:dyDescent="0.25">
      <c r="A9561" s="15">
        <v>103</v>
      </c>
      <c r="B9561" s="15">
        <v>9</v>
      </c>
    </row>
    <row r="9562" spans="1:6" s="15" customFormat="1" x14ac:dyDescent="0.25">
      <c r="A9562" s="15">
        <v>103</v>
      </c>
      <c r="B9562" s="15">
        <v>10</v>
      </c>
      <c r="D9562" s="15" t="str">
        <f xml:space="preserve"> IF(INDEX(Разделы!C$2:L$1540,A9562*11+3,B9562)="","","= "&amp;INDEX(Разделы!C$2:L$1540,A9562*11+3,B9562)&amp;" ("&amp;INDEX(Разделы!C$2:L$1540,A9562*11+4,B9562)&amp;")")</f>
        <v/>
      </c>
      <c r="E9562" s="15" t="str">
        <f>IF(INDEX(Оценка!C$2:AF$1540,A9560*11+4,(B9562-1)*3+1)="","",INDEX(Оценка!C$2:AF$1540,A9560*11+4,(B9562-1)*3+1)&amp;" ("&amp;INDEX(Оценка!C$2:AF$1540,A9560*11+4,(B9562-1)*3+2)&amp;") ("&amp;INDEX(Оценка!C$2:AF$1540,A9560*11+4,(B9562-1)*3+3)&amp;")")</f>
        <v/>
      </c>
      <c r="F9562" s="15" t="str">
        <f>IF(INDEX(Содержание!C$2:L$1680,A9562*6+2,B9562)="","",INDEX(Содержание!C$2:L$1680,A9562*6+2,B9562))</f>
        <v/>
      </c>
    </row>
    <row r="9563" spans="1:6" s="15" customFormat="1" x14ac:dyDescent="0.25">
      <c r="A9563" s="15">
        <v>103</v>
      </c>
      <c r="B9563" s="15">
        <v>10</v>
      </c>
      <c r="E9563" s="15" t="str">
        <f>IF(INDEX(Оценка!C$2:AF$1540,A9561*11+5,(B9563-1)*3+1)="","",INDEX(Оценка!C$2:AF$1540,A9561*11+5,(B9563-1)*3+1)&amp;" ("&amp;INDEX(Оценка!C$2:AF$1540,A9561*11+5,(B9563-1)*3+2)&amp;") ("&amp;INDEX(Оценка!C$2:AF$1540,A9561*11+5,(B9563-1)*3+3)&amp;")")</f>
        <v/>
      </c>
    </row>
    <row r="9564" spans="1:6" s="15" customFormat="1" x14ac:dyDescent="0.25">
      <c r="A9564" s="15">
        <v>103</v>
      </c>
      <c r="B9564" s="15">
        <v>10</v>
      </c>
      <c r="D9564" s="15" t="str">
        <f>IF(INDEX(Разделы!C$2:L$1540,A9564*11+5,B9564)="","","- "&amp;INDEX(Разделы!C$2:L$1540,A9564*11+5,B9564))</f>
        <v/>
      </c>
      <c r="E9564" s="15" t="str">
        <f>IF(INDEX(Оценка!C$2:AF$1540,A9562*11+6,(B9564-1)*3+1)="","",INDEX(Оценка!C$2:AF$1540,A9562*11+6,(B9564-1)*3+1)&amp;" ("&amp;INDEX(Оценка!C$2:AF$1540,A9562*11+6,(B9564-1)*3+2)&amp;") ("&amp;INDEX(Оценка!C$2:AF$1540,A9562*11+6,(B9564-1)*3+3)&amp;")")</f>
        <v/>
      </c>
      <c r="F9564" s="15" t="str">
        <f>IF(INDEX(Содержание!C$2:L$1680,A9564*6+3,B9564)="","","= "&amp;INDEX(Содержание!C$2:L$1680,A9564*6+3,B9564)&amp;" "&amp;INDEX(Содержание!C$2:L$1680,A9566*6+4,B9566))</f>
        <v/>
      </c>
    </row>
    <row r="9565" spans="1:6" s="15" customFormat="1" x14ac:dyDescent="0.25">
      <c r="A9565" s="15">
        <v>103</v>
      </c>
      <c r="B9565" s="15">
        <v>10</v>
      </c>
      <c r="D9565" s="15" t="str">
        <f>IF(INDEX(Разделы!C$2:L$1540,A9565*11+6,B9565)="","","- "&amp;INDEX(Разделы!C$2:L$1540,A9565*11+6,B9565))</f>
        <v/>
      </c>
      <c r="E9565" s="15" t="str">
        <f>IF(INDEX(Оценка!C$2:AF$1540,A9563*11+7,(B9565-1)*3+1)="","",INDEX(Оценка!C$2:AF$1540,A9563*11+7,(B9565-1)*3+1)&amp;" ("&amp;INDEX(Оценка!C$2:AF$1540,A9563*11+7,(B9565-1)*3+2)&amp;") ("&amp;INDEX(Оценка!C$2:AF$1540,A9563*11+7,(B9565-1)*3+3)&amp;")")</f>
        <v/>
      </c>
    </row>
    <row r="9566" spans="1:6" s="15" customFormat="1" x14ac:dyDescent="0.25">
      <c r="A9566" s="15">
        <v>103</v>
      </c>
      <c r="B9566" s="15">
        <v>10</v>
      </c>
      <c r="D9566" s="15" t="str">
        <f>IF(INDEX(Разделы!C$2:L$1540,A9566*11+7,B9566)="","","- "&amp;INDEX(Разделы!C$2:L$1540,A9566*11+7,B9566))</f>
        <v/>
      </c>
      <c r="E9566" s="15" t="str">
        <f>IF(INDEX(Оценка!C$2:AF$1540,A9564*11+8,(B9566-1)*3+1)="","",INDEX(Оценка!C$2:AF$1540,A9564*11+8,(B9566-1)*3+1)&amp;" ("&amp;INDEX(Оценка!C$2:AF$1540,A9564*11+8,(B9566-1)*3+2)&amp;") ("&amp;INDEX(Оценка!C$2:AF$1540,A9564*11+8,(B9566-1)*3+3)&amp;")")</f>
        <v/>
      </c>
      <c r="F9566" s="15" t="str">
        <f>IF(INDEX(Содержание!C$2:L$1680,A9566*6+5,B9566)="","",INDEX(Содержание!C$2:L$1680,A9566*6+5,B9566))</f>
        <v/>
      </c>
    </row>
    <row r="9567" spans="1:6" s="15" customFormat="1" x14ac:dyDescent="0.25">
      <c r="A9567" s="15">
        <v>103</v>
      </c>
      <c r="B9567" s="15">
        <v>10</v>
      </c>
      <c r="D9567" s="15" t="str">
        <f>IF(INDEX(Разделы!C$2:L$1540,A9567*11+8,B9567)="","","- "&amp;INDEX(Разделы!C$2:L$1540,A9567*11+8,B9567))</f>
        <v/>
      </c>
      <c r="E9567" s="15" t="str">
        <f>IF(INDEX(Оценка!C$2:AF$1540,A9565*11+9,(B9567-1)*3+1)="","",INDEX(Оценка!C$2:AF$1540,A9565*11+9,(B9567-1)*3+1)&amp;" ("&amp;INDEX(Оценка!C$2:AF$1540,A9565*11+9,(B9567-1)*3+2)&amp;") ("&amp;INDEX(Оценка!C$2:AF$1540,A9565*11+9,(B9567-1)*3+3)&amp;")")</f>
        <v/>
      </c>
    </row>
    <row r="9568" spans="1:6" s="15" customFormat="1" x14ac:dyDescent="0.25">
      <c r="A9568" s="15">
        <v>103</v>
      </c>
      <c r="B9568" s="15">
        <v>10</v>
      </c>
      <c r="D9568" s="15" t="str">
        <f>IF(INDEX(Разделы!C$2:L$1540,A9568*11+9,B9568)="","","- "&amp;INDEX(Разделы!C$2:L$1540,A9568*11+9,B9568))</f>
        <v/>
      </c>
      <c r="E9568" s="15" t="str">
        <f>IF(INDEX(Оценка!C$2:AF$1540,A9566*11+10,(B9568-1)*3+1)="","",INDEX(Оценка!C$2:AF$1540,A9566*11+10,(B9568-1)*3+1)&amp;" ("&amp;INDEX(Оценка!C$2:AF$1540,A9566*11+10,(B9568-1)*3+2)&amp;") ("&amp;INDEX(Оценка!C$2:AF$1540,A9566*11+10,(B9568-1)*3+3)&amp;")")</f>
        <v/>
      </c>
    </row>
    <row r="9569" spans="1:6" s="15" customFormat="1" x14ac:dyDescent="0.25">
      <c r="A9569" s="15">
        <v>103</v>
      </c>
      <c r="B9569" s="15">
        <v>10</v>
      </c>
      <c r="D9569" s="15" t="str">
        <f>IF(INDEX(Разделы!C$2:L$1540,A9569*11+10,B9569)="","","- "&amp;INDEX(Разделы!C$2:L$1540,A9569*11+10,B9569))</f>
        <v/>
      </c>
    </row>
    <row r="9570" spans="1:6" s="15" customFormat="1" x14ac:dyDescent="0.25">
      <c r="A9570" s="15">
        <v>103</v>
      </c>
      <c r="B9570" s="15">
        <v>10</v>
      </c>
    </row>
    <row r="9571" spans="1:6" s="15" customFormat="1" x14ac:dyDescent="0.25">
      <c r="A9571" s="15">
        <v>104</v>
      </c>
      <c r="B9571" s="15">
        <v>1</v>
      </c>
      <c r="D9571" s="15" t="str">
        <f>IF(INDEX(Разделы!C$2:L$1540,A9571*11+1,1)="","","== "&amp;INDEX(Разделы!C$2:L$1540,A9571*11+1,1))</f>
        <v/>
      </c>
      <c r="E9571" s="15" t="str">
        <f>IF(INDEX(Оценка!C$2:AF$1540,A9571*11+1,1)="","","== "&amp;INDEX(Оценка!C$2:AF$1540,A9571*11+1,1))</f>
        <v/>
      </c>
      <c r="F9571" s="15" t="str">
        <f>IF(INDEX(Содержание!C$2:L$1680,A9571*6+1,1)="","","== "&amp;INDEX(Содержание!C$2:L$1680,A9571*6+1,1))</f>
        <v/>
      </c>
    </row>
    <row r="9572" spans="1:6" s="15" customFormat="1" x14ac:dyDescent="0.25">
      <c r="A9572" s="15">
        <v>104</v>
      </c>
      <c r="B9572" s="15">
        <v>1</v>
      </c>
    </row>
    <row r="9573" spans="1:6" s="15" customFormat="1" x14ac:dyDescent="0.25">
      <c r="A9573" s="15">
        <v>104</v>
      </c>
      <c r="B9573" s="15">
        <v>1</v>
      </c>
      <c r="D9573" s="15" t="str">
        <f xml:space="preserve"> IF(INDEX(Разделы!C$2:L$1540,A9573*11+3,B9573)="","","= "&amp;INDEX(Разделы!C$2:L$1540,A9573*11+3,B9573)&amp;" ("&amp;INDEX(Разделы!C$2:L$1540,A9573*11+4,B9573)&amp;")")</f>
        <v/>
      </c>
      <c r="E9573" s="15" t="str">
        <f>IF(INDEX(Оценка!C$2:AF$1540,A9571*11+4,(B9573-1)*3+1)="","",INDEX(Оценка!C$2:AF$1540,A9571*11+4,(B9573-1)*3+1)&amp;" ("&amp;INDEX(Оценка!C$2:AF$1540,A9571*11+4,(B9573-1)*3+2)&amp;") ("&amp;INDEX(Оценка!C$2:AF$1540,A9571*11+4,(B9573-1)*3+3)&amp;")")</f>
        <v/>
      </c>
      <c r="F9573" s="15" t="str">
        <f>IF(INDEX(Содержание!C$2:L$1680,A9573*6+2,B9573)="","",INDEX(Содержание!C$2:L$1680,A9573*6+2,B9573))</f>
        <v/>
      </c>
    </row>
    <row r="9574" spans="1:6" s="15" customFormat="1" x14ac:dyDescent="0.25">
      <c r="A9574" s="15">
        <v>104</v>
      </c>
      <c r="B9574" s="15">
        <v>1</v>
      </c>
      <c r="E9574" s="15" t="str">
        <f>IF(INDEX(Оценка!C$2:AF$1540,A9572*11+5,(B9574-1)*3+1)="","",INDEX(Оценка!C$2:AF$1540,A9572*11+5,(B9574-1)*3+1)&amp;" ("&amp;INDEX(Оценка!C$2:AF$1540,A9572*11+5,(B9574-1)*3+2)&amp;") ("&amp;INDEX(Оценка!C$2:AF$1540,A9572*11+5,(B9574-1)*3+3)&amp;")")</f>
        <v/>
      </c>
    </row>
    <row r="9575" spans="1:6" s="15" customFormat="1" x14ac:dyDescent="0.25">
      <c r="A9575" s="15">
        <v>104</v>
      </c>
      <c r="B9575" s="15">
        <v>1</v>
      </c>
      <c r="D9575" s="15" t="str">
        <f>IF(INDEX(Разделы!C$2:L$1540,A9575*11+5,B9575)="","","- "&amp;INDEX(Разделы!C$2:L$1540,A9575*11+5,B9575))</f>
        <v/>
      </c>
      <c r="E9575" s="15" t="str">
        <f>IF(INDEX(Оценка!C$2:AF$1540,A9573*11+6,(B9575-1)*3+1)="","",INDEX(Оценка!C$2:AF$1540,A9573*11+6,(B9575-1)*3+1)&amp;" ("&amp;INDEX(Оценка!C$2:AF$1540,A9573*11+6,(B9575-1)*3+2)&amp;") ("&amp;INDEX(Оценка!C$2:AF$1540,A9573*11+6,(B9575-1)*3+3)&amp;")")</f>
        <v/>
      </c>
      <c r="F9575" s="15" t="str">
        <f>IF(INDEX(Содержание!C$2:L$1680,A9575*6+3,B9575)="","","= "&amp;INDEX(Содержание!C$2:L$1680,A9575*6+3,B9575)&amp;" "&amp;INDEX(Содержание!C$2:L$1680,A9577*6+4,B9577))</f>
        <v/>
      </c>
    </row>
    <row r="9576" spans="1:6" s="15" customFormat="1" x14ac:dyDescent="0.25">
      <c r="A9576" s="15">
        <v>104</v>
      </c>
      <c r="B9576" s="15">
        <v>1</v>
      </c>
      <c r="D9576" s="15" t="str">
        <f>IF(INDEX(Разделы!C$2:L$1540,A9576*11+6,B9576)="","","- "&amp;INDEX(Разделы!C$2:L$1540,A9576*11+6,B9576))</f>
        <v/>
      </c>
      <c r="E9576" s="15" t="str">
        <f>IF(INDEX(Оценка!C$2:AF$1540,A9574*11+7,(B9576-1)*3+1)="","",INDEX(Оценка!C$2:AF$1540,A9574*11+7,(B9576-1)*3+1)&amp;" ("&amp;INDEX(Оценка!C$2:AF$1540,A9574*11+7,(B9576-1)*3+2)&amp;") ("&amp;INDEX(Оценка!C$2:AF$1540,A9574*11+7,(B9576-1)*3+3)&amp;")")</f>
        <v/>
      </c>
    </row>
    <row r="9577" spans="1:6" s="15" customFormat="1" x14ac:dyDescent="0.25">
      <c r="A9577" s="15">
        <v>104</v>
      </c>
      <c r="B9577" s="15">
        <v>1</v>
      </c>
      <c r="D9577" s="15" t="str">
        <f>IF(INDEX(Разделы!C$2:L$1540,A9577*11+7,B9577)="","","- "&amp;INDEX(Разделы!C$2:L$1540,A9577*11+7,B9577))</f>
        <v/>
      </c>
      <c r="E9577" s="15" t="str">
        <f>IF(INDEX(Оценка!C$2:AF$1540,A9575*11+8,(B9577-1)*3+1)="","",INDEX(Оценка!C$2:AF$1540,A9575*11+8,(B9577-1)*3+1)&amp;" ("&amp;INDEX(Оценка!C$2:AF$1540,A9575*11+8,(B9577-1)*3+2)&amp;") ("&amp;INDEX(Оценка!C$2:AF$1540,A9575*11+8,(B9577-1)*3+3)&amp;")")</f>
        <v/>
      </c>
      <c r="F9577" s="15" t="str">
        <f>IF(INDEX(Содержание!C$2:L$1680,A9577*6+5,B9577)="","",INDEX(Содержание!C$2:L$1680,A9577*6+5,B9577))</f>
        <v/>
      </c>
    </row>
    <row r="9578" spans="1:6" s="15" customFormat="1" x14ac:dyDescent="0.25">
      <c r="A9578" s="15">
        <v>104</v>
      </c>
      <c r="B9578" s="15">
        <v>1</v>
      </c>
      <c r="D9578" s="15" t="str">
        <f>IF(INDEX(Разделы!C$2:L$1540,A9578*11+8,B9578)="","","- "&amp;INDEX(Разделы!C$2:L$1540,A9578*11+8,B9578))</f>
        <v/>
      </c>
      <c r="E9578" s="15" t="str">
        <f>IF(INDEX(Оценка!C$2:AF$1540,A9576*11+9,(B9578-1)*3+1)="","",INDEX(Оценка!C$2:AF$1540,A9576*11+9,(B9578-1)*3+1)&amp;" ("&amp;INDEX(Оценка!C$2:AF$1540,A9576*11+9,(B9578-1)*3+2)&amp;") ("&amp;INDEX(Оценка!C$2:AF$1540,A9576*11+9,(B9578-1)*3+3)&amp;")")</f>
        <v/>
      </c>
    </row>
    <row r="9579" spans="1:6" s="15" customFormat="1" x14ac:dyDescent="0.25">
      <c r="A9579" s="15">
        <v>104</v>
      </c>
      <c r="B9579" s="15">
        <v>1</v>
      </c>
      <c r="D9579" s="15" t="str">
        <f>IF(INDEX(Разделы!C$2:L$1540,A9579*11+9,B9579)="","","- "&amp;INDEX(Разделы!C$2:L$1540,A9579*11+9,B9579))</f>
        <v/>
      </c>
      <c r="E9579" s="15" t="str">
        <f>IF(INDEX(Оценка!C$2:AF$1540,A9577*11+10,(B9579-1)*3+1)="","",INDEX(Оценка!C$2:AF$1540,A9577*11+10,(B9579-1)*3+1)&amp;" ("&amp;INDEX(Оценка!C$2:AF$1540,A9577*11+10,(B9579-1)*3+2)&amp;") ("&amp;INDEX(Оценка!C$2:AF$1540,A9577*11+10,(B9579-1)*3+3)&amp;")")</f>
        <v/>
      </c>
    </row>
    <row r="9580" spans="1:6" s="15" customFormat="1" x14ac:dyDescent="0.25">
      <c r="A9580" s="15">
        <v>104</v>
      </c>
      <c r="B9580" s="15">
        <v>1</v>
      </c>
      <c r="D9580" s="15" t="str">
        <f>IF(INDEX(Разделы!C$2:L$1540,A9580*11+10,B9580)="","","- "&amp;INDEX(Разделы!C$2:L$1540,A9580*11+10,B9580))</f>
        <v/>
      </c>
    </row>
    <row r="9581" spans="1:6" s="15" customFormat="1" x14ac:dyDescent="0.25">
      <c r="A9581" s="15">
        <v>104</v>
      </c>
      <c r="B9581" s="15">
        <v>1</v>
      </c>
    </row>
    <row r="9582" spans="1:6" s="15" customFormat="1" x14ac:dyDescent="0.25">
      <c r="A9582" s="15">
        <v>104</v>
      </c>
      <c r="B9582" s="15">
        <v>2</v>
      </c>
      <c r="D9582" s="15" t="str">
        <f xml:space="preserve"> IF(INDEX(Разделы!C$2:L$1540,A9582*11+3,B9582)="","","= "&amp;INDEX(Разделы!C$2:L$1540,A9582*11+3,B9582)&amp;" ("&amp;INDEX(Разделы!C$2:L$1540,A9582*11+4,B9582)&amp;")")</f>
        <v/>
      </c>
      <c r="E9582" s="15" t="str">
        <f>IF(INDEX(Оценка!C$2:AF$1540,A9580*11+4,(B9582-1)*3+1)="","",INDEX(Оценка!C$2:AF$1540,A9580*11+4,(B9582-1)*3+1)&amp;" ("&amp;INDEX(Оценка!C$2:AF$1540,A9580*11+4,(B9582-1)*3+2)&amp;") ("&amp;INDEX(Оценка!C$2:AF$1540,A9580*11+4,(B9582-1)*3+3)&amp;")")</f>
        <v/>
      </c>
      <c r="F9582" s="15" t="str">
        <f>IF(INDEX(Содержание!C$2:L$1680,A9582*6+2,B9582)="","",INDEX(Содержание!C$2:L$1680,A9582*6+2,B9582))</f>
        <v/>
      </c>
    </row>
    <row r="9583" spans="1:6" s="15" customFormat="1" x14ac:dyDescent="0.25">
      <c r="A9583" s="15">
        <v>104</v>
      </c>
      <c r="B9583" s="15">
        <v>2</v>
      </c>
      <c r="E9583" s="15" t="str">
        <f>IF(INDEX(Оценка!C$2:AF$1540,A9581*11+5,(B9583-1)*3+1)="","",INDEX(Оценка!C$2:AF$1540,A9581*11+5,(B9583-1)*3+1)&amp;" ("&amp;INDEX(Оценка!C$2:AF$1540,A9581*11+5,(B9583-1)*3+2)&amp;") ("&amp;INDEX(Оценка!C$2:AF$1540,A9581*11+5,(B9583-1)*3+3)&amp;")")</f>
        <v/>
      </c>
    </row>
    <row r="9584" spans="1:6" s="15" customFormat="1" x14ac:dyDescent="0.25">
      <c r="A9584" s="15">
        <v>104</v>
      </c>
      <c r="B9584" s="15">
        <v>2</v>
      </c>
      <c r="D9584" s="15" t="str">
        <f>IF(INDEX(Разделы!C$2:L$1540,A9584*11+5,B9584)="","","- "&amp;INDEX(Разделы!C$2:L$1540,A9584*11+5,B9584))</f>
        <v/>
      </c>
      <c r="E9584" s="15" t="str">
        <f>IF(INDEX(Оценка!C$2:AF$1540,A9582*11+6,(B9584-1)*3+1)="","",INDEX(Оценка!C$2:AF$1540,A9582*11+6,(B9584-1)*3+1)&amp;" ("&amp;INDEX(Оценка!C$2:AF$1540,A9582*11+6,(B9584-1)*3+2)&amp;") ("&amp;INDEX(Оценка!C$2:AF$1540,A9582*11+6,(B9584-1)*3+3)&amp;")")</f>
        <v/>
      </c>
      <c r="F9584" s="15" t="str">
        <f>IF(INDEX(Содержание!C$2:L$1680,A9584*6+3,B9584)="","","= "&amp;INDEX(Содержание!C$2:L$1680,A9584*6+3,B9584)&amp;" "&amp;INDEX(Содержание!C$2:L$1680,A9586*6+4,B9586))</f>
        <v/>
      </c>
    </row>
    <row r="9585" spans="1:6" s="15" customFormat="1" x14ac:dyDescent="0.25">
      <c r="A9585" s="15">
        <v>104</v>
      </c>
      <c r="B9585" s="15">
        <v>2</v>
      </c>
      <c r="D9585" s="15" t="str">
        <f>IF(INDEX(Разделы!C$2:L$1540,A9585*11+6,B9585)="","","- "&amp;INDEX(Разделы!C$2:L$1540,A9585*11+6,B9585))</f>
        <v/>
      </c>
      <c r="E9585" s="15" t="str">
        <f>IF(INDEX(Оценка!C$2:AF$1540,A9583*11+7,(B9585-1)*3+1)="","",INDEX(Оценка!C$2:AF$1540,A9583*11+7,(B9585-1)*3+1)&amp;" ("&amp;INDEX(Оценка!C$2:AF$1540,A9583*11+7,(B9585-1)*3+2)&amp;") ("&amp;INDEX(Оценка!C$2:AF$1540,A9583*11+7,(B9585-1)*3+3)&amp;")")</f>
        <v/>
      </c>
    </row>
    <row r="9586" spans="1:6" s="15" customFormat="1" x14ac:dyDescent="0.25">
      <c r="A9586" s="15">
        <v>104</v>
      </c>
      <c r="B9586" s="15">
        <v>2</v>
      </c>
      <c r="D9586" s="15" t="str">
        <f>IF(INDEX(Разделы!C$2:L$1540,A9586*11+7,B9586)="","","- "&amp;INDEX(Разделы!C$2:L$1540,A9586*11+7,B9586))</f>
        <v/>
      </c>
      <c r="E9586" s="15" t="str">
        <f>IF(INDEX(Оценка!C$2:AF$1540,A9584*11+8,(B9586-1)*3+1)="","",INDEX(Оценка!C$2:AF$1540,A9584*11+8,(B9586-1)*3+1)&amp;" ("&amp;INDEX(Оценка!C$2:AF$1540,A9584*11+8,(B9586-1)*3+2)&amp;") ("&amp;INDEX(Оценка!C$2:AF$1540,A9584*11+8,(B9586-1)*3+3)&amp;")")</f>
        <v/>
      </c>
      <c r="F9586" s="15" t="str">
        <f>IF(INDEX(Содержание!C$2:L$1680,A9586*6+5,B9586)="","",INDEX(Содержание!C$2:L$1680,A9586*6+5,B9586))</f>
        <v/>
      </c>
    </row>
    <row r="9587" spans="1:6" s="15" customFormat="1" x14ac:dyDescent="0.25">
      <c r="A9587" s="15">
        <v>104</v>
      </c>
      <c r="B9587" s="15">
        <v>2</v>
      </c>
      <c r="D9587" s="15" t="str">
        <f>IF(INDEX(Разделы!C$2:L$1540,A9587*11+8,B9587)="","","- "&amp;INDEX(Разделы!C$2:L$1540,A9587*11+8,B9587))</f>
        <v/>
      </c>
      <c r="E9587" s="15" t="str">
        <f>IF(INDEX(Оценка!C$2:AF$1540,A9585*11+9,(B9587-1)*3+1)="","",INDEX(Оценка!C$2:AF$1540,A9585*11+9,(B9587-1)*3+1)&amp;" ("&amp;INDEX(Оценка!C$2:AF$1540,A9585*11+9,(B9587-1)*3+2)&amp;") ("&amp;INDEX(Оценка!C$2:AF$1540,A9585*11+9,(B9587-1)*3+3)&amp;")")</f>
        <v/>
      </c>
    </row>
    <row r="9588" spans="1:6" s="15" customFormat="1" x14ac:dyDescent="0.25">
      <c r="A9588" s="15">
        <v>104</v>
      </c>
      <c r="B9588" s="15">
        <v>2</v>
      </c>
      <c r="D9588" s="15" t="str">
        <f>IF(INDEX(Разделы!C$2:L$1540,A9588*11+9,B9588)="","","- "&amp;INDEX(Разделы!C$2:L$1540,A9588*11+9,B9588))</f>
        <v/>
      </c>
      <c r="E9588" s="15" t="str">
        <f>IF(INDEX(Оценка!C$2:AF$1540,A9586*11+10,(B9588-1)*3+1)="","",INDEX(Оценка!C$2:AF$1540,A9586*11+10,(B9588-1)*3+1)&amp;" ("&amp;INDEX(Оценка!C$2:AF$1540,A9586*11+10,(B9588-1)*3+2)&amp;") ("&amp;INDEX(Оценка!C$2:AF$1540,A9586*11+10,(B9588-1)*3+3)&amp;")")</f>
        <v/>
      </c>
    </row>
    <row r="9589" spans="1:6" s="15" customFormat="1" x14ac:dyDescent="0.25">
      <c r="A9589" s="15">
        <v>104</v>
      </c>
      <c r="B9589" s="15">
        <v>2</v>
      </c>
      <c r="D9589" s="15" t="str">
        <f>IF(INDEX(Разделы!C$2:L$1540,A9589*11+10,B9589)="","","- "&amp;INDEX(Разделы!C$2:L$1540,A9589*11+10,B9589))</f>
        <v/>
      </c>
    </row>
    <row r="9590" spans="1:6" s="15" customFormat="1" x14ac:dyDescent="0.25">
      <c r="A9590" s="15">
        <v>104</v>
      </c>
      <c r="B9590" s="15">
        <v>2</v>
      </c>
    </row>
    <row r="9591" spans="1:6" s="15" customFormat="1" x14ac:dyDescent="0.25">
      <c r="A9591" s="15">
        <v>104</v>
      </c>
      <c r="B9591" s="15">
        <v>3</v>
      </c>
      <c r="D9591" s="15" t="str">
        <f xml:space="preserve"> IF(INDEX(Разделы!C$2:L$1540,A9591*11+3,B9591)="","","= "&amp;INDEX(Разделы!C$2:L$1540,A9591*11+3,B9591)&amp;" ("&amp;INDEX(Разделы!C$2:L$1540,A9591*11+4,B9591)&amp;")")</f>
        <v/>
      </c>
      <c r="E9591" s="15" t="str">
        <f>IF(INDEX(Оценка!C$2:AF$1540,A9589*11+4,(B9591-1)*3+1)="","",INDEX(Оценка!C$2:AF$1540,A9589*11+4,(B9591-1)*3+1)&amp;" ("&amp;INDEX(Оценка!C$2:AF$1540,A9589*11+4,(B9591-1)*3+2)&amp;") ("&amp;INDEX(Оценка!C$2:AF$1540,A9589*11+4,(B9591-1)*3+3)&amp;")")</f>
        <v/>
      </c>
      <c r="F9591" s="15" t="str">
        <f>IF(INDEX(Содержание!C$2:L$1680,A9591*6+2,B9591)="","",INDEX(Содержание!C$2:L$1680,A9591*6+2,B9591))</f>
        <v/>
      </c>
    </row>
    <row r="9592" spans="1:6" s="15" customFormat="1" x14ac:dyDescent="0.25">
      <c r="A9592" s="15">
        <v>104</v>
      </c>
      <c r="B9592" s="15">
        <v>3</v>
      </c>
      <c r="E9592" s="15" t="str">
        <f>IF(INDEX(Оценка!C$2:AF$1540,A9590*11+5,(B9592-1)*3+1)="","",INDEX(Оценка!C$2:AF$1540,A9590*11+5,(B9592-1)*3+1)&amp;" ("&amp;INDEX(Оценка!C$2:AF$1540,A9590*11+5,(B9592-1)*3+2)&amp;") ("&amp;INDEX(Оценка!C$2:AF$1540,A9590*11+5,(B9592-1)*3+3)&amp;")")</f>
        <v/>
      </c>
    </row>
    <row r="9593" spans="1:6" s="15" customFormat="1" x14ac:dyDescent="0.25">
      <c r="A9593" s="15">
        <v>104</v>
      </c>
      <c r="B9593" s="15">
        <v>3</v>
      </c>
      <c r="D9593" s="15" t="str">
        <f>IF(INDEX(Разделы!C$2:L$1540,A9593*11+5,B9593)="","","- "&amp;INDEX(Разделы!C$2:L$1540,A9593*11+5,B9593))</f>
        <v/>
      </c>
      <c r="E9593" s="15" t="str">
        <f>IF(INDEX(Оценка!C$2:AF$1540,A9591*11+6,(B9593-1)*3+1)="","",INDEX(Оценка!C$2:AF$1540,A9591*11+6,(B9593-1)*3+1)&amp;" ("&amp;INDEX(Оценка!C$2:AF$1540,A9591*11+6,(B9593-1)*3+2)&amp;") ("&amp;INDEX(Оценка!C$2:AF$1540,A9591*11+6,(B9593-1)*3+3)&amp;")")</f>
        <v/>
      </c>
      <c r="F9593" s="15" t="str">
        <f>IF(INDEX(Содержание!C$2:L$1680,A9593*6+3,B9593)="","","= "&amp;INDEX(Содержание!C$2:L$1680,A9593*6+3,B9593)&amp;" "&amp;INDEX(Содержание!C$2:L$1680,A9595*6+4,B9595))</f>
        <v/>
      </c>
    </row>
    <row r="9594" spans="1:6" s="15" customFormat="1" x14ac:dyDescent="0.25">
      <c r="A9594" s="15">
        <v>104</v>
      </c>
      <c r="B9594" s="15">
        <v>3</v>
      </c>
      <c r="D9594" s="15" t="str">
        <f>IF(INDEX(Разделы!C$2:L$1540,A9594*11+6,B9594)="","","- "&amp;INDEX(Разделы!C$2:L$1540,A9594*11+6,B9594))</f>
        <v/>
      </c>
      <c r="E9594" s="15" t="str">
        <f>IF(INDEX(Оценка!C$2:AF$1540,A9592*11+7,(B9594-1)*3+1)="","",INDEX(Оценка!C$2:AF$1540,A9592*11+7,(B9594-1)*3+1)&amp;" ("&amp;INDEX(Оценка!C$2:AF$1540,A9592*11+7,(B9594-1)*3+2)&amp;") ("&amp;INDEX(Оценка!C$2:AF$1540,A9592*11+7,(B9594-1)*3+3)&amp;")")</f>
        <v/>
      </c>
    </row>
    <row r="9595" spans="1:6" s="15" customFormat="1" x14ac:dyDescent="0.25">
      <c r="A9595" s="15">
        <v>104</v>
      </c>
      <c r="B9595" s="15">
        <v>3</v>
      </c>
      <c r="D9595" s="15" t="str">
        <f>IF(INDEX(Разделы!C$2:L$1540,A9595*11+7,B9595)="","","- "&amp;INDEX(Разделы!C$2:L$1540,A9595*11+7,B9595))</f>
        <v/>
      </c>
      <c r="E9595" s="15" t="str">
        <f>IF(INDEX(Оценка!C$2:AF$1540,A9593*11+8,(B9595-1)*3+1)="","",INDEX(Оценка!C$2:AF$1540,A9593*11+8,(B9595-1)*3+1)&amp;" ("&amp;INDEX(Оценка!C$2:AF$1540,A9593*11+8,(B9595-1)*3+2)&amp;") ("&amp;INDEX(Оценка!C$2:AF$1540,A9593*11+8,(B9595-1)*3+3)&amp;")")</f>
        <v/>
      </c>
      <c r="F9595" s="15" t="str">
        <f>IF(INDEX(Содержание!C$2:L$1680,A9595*6+5,B9595)="","",INDEX(Содержание!C$2:L$1680,A9595*6+5,B9595))</f>
        <v/>
      </c>
    </row>
    <row r="9596" spans="1:6" s="15" customFormat="1" x14ac:dyDescent="0.25">
      <c r="A9596" s="15">
        <v>104</v>
      </c>
      <c r="B9596" s="15">
        <v>3</v>
      </c>
      <c r="D9596" s="15" t="str">
        <f>IF(INDEX(Разделы!C$2:L$1540,A9596*11+8,B9596)="","","- "&amp;INDEX(Разделы!C$2:L$1540,A9596*11+8,B9596))</f>
        <v/>
      </c>
      <c r="E9596" s="15" t="str">
        <f>IF(INDEX(Оценка!C$2:AF$1540,A9594*11+9,(B9596-1)*3+1)="","",INDEX(Оценка!C$2:AF$1540,A9594*11+9,(B9596-1)*3+1)&amp;" ("&amp;INDEX(Оценка!C$2:AF$1540,A9594*11+9,(B9596-1)*3+2)&amp;") ("&amp;INDEX(Оценка!C$2:AF$1540,A9594*11+9,(B9596-1)*3+3)&amp;")")</f>
        <v/>
      </c>
    </row>
    <row r="9597" spans="1:6" s="15" customFormat="1" x14ac:dyDescent="0.25">
      <c r="A9597" s="15">
        <v>104</v>
      </c>
      <c r="B9597" s="15">
        <v>3</v>
      </c>
      <c r="D9597" s="15" t="str">
        <f>IF(INDEX(Разделы!C$2:L$1540,A9597*11+9,B9597)="","","- "&amp;INDEX(Разделы!C$2:L$1540,A9597*11+9,B9597))</f>
        <v/>
      </c>
      <c r="E9597" s="15" t="str">
        <f>IF(INDEX(Оценка!C$2:AF$1540,A9595*11+10,(B9597-1)*3+1)="","",INDEX(Оценка!C$2:AF$1540,A9595*11+10,(B9597-1)*3+1)&amp;" ("&amp;INDEX(Оценка!C$2:AF$1540,A9595*11+10,(B9597-1)*3+2)&amp;") ("&amp;INDEX(Оценка!C$2:AF$1540,A9595*11+10,(B9597-1)*3+3)&amp;")")</f>
        <v/>
      </c>
    </row>
    <row r="9598" spans="1:6" s="15" customFormat="1" x14ac:dyDescent="0.25">
      <c r="A9598" s="15">
        <v>104</v>
      </c>
      <c r="B9598" s="15">
        <v>3</v>
      </c>
      <c r="D9598" s="15" t="str">
        <f>IF(INDEX(Разделы!C$2:L$1540,A9598*11+10,B9598)="","","- "&amp;INDEX(Разделы!C$2:L$1540,A9598*11+10,B9598))</f>
        <v/>
      </c>
    </row>
    <row r="9599" spans="1:6" s="15" customFormat="1" x14ac:dyDescent="0.25">
      <c r="A9599" s="15">
        <v>104</v>
      </c>
      <c r="B9599" s="15">
        <v>3</v>
      </c>
    </row>
    <row r="9600" spans="1:6" s="15" customFormat="1" x14ac:dyDescent="0.25">
      <c r="A9600" s="15">
        <v>104</v>
      </c>
      <c r="B9600" s="15">
        <v>4</v>
      </c>
      <c r="D9600" s="15" t="str">
        <f xml:space="preserve"> IF(INDEX(Разделы!C$2:L$1540,A9600*11+3,B9600)="","","= "&amp;INDEX(Разделы!C$2:L$1540,A9600*11+3,B9600)&amp;" ("&amp;INDEX(Разделы!C$2:L$1540,A9600*11+4,B9600)&amp;")")</f>
        <v/>
      </c>
      <c r="E9600" s="15" t="str">
        <f>IF(INDEX(Оценка!C$2:AF$1540,A9598*11+4,(B9600-1)*3+1)="","",INDEX(Оценка!C$2:AF$1540,A9598*11+4,(B9600-1)*3+1)&amp;" ("&amp;INDEX(Оценка!C$2:AF$1540,A9598*11+4,(B9600-1)*3+2)&amp;") ("&amp;INDEX(Оценка!C$2:AF$1540,A9598*11+4,(B9600-1)*3+3)&amp;")")</f>
        <v/>
      </c>
      <c r="F9600" s="15" t="str">
        <f>IF(INDEX(Содержание!C$2:L$1680,A9600*6+2,B9600)="","",INDEX(Содержание!C$2:L$1680,A9600*6+2,B9600))</f>
        <v/>
      </c>
    </row>
    <row r="9601" spans="1:6" s="15" customFormat="1" x14ac:dyDescent="0.25">
      <c r="A9601" s="15">
        <v>104</v>
      </c>
      <c r="B9601" s="15">
        <v>4</v>
      </c>
      <c r="E9601" s="15" t="str">
        <f>IF(INDEX(Оценка!C$2:AF$1540,A9599*11+5,(B9601-1)*3+1)="","",INDEX(Оценка!C$2:AF$1540,A9599*11+5,(B9601-1)*3+1)&amp;" ("&amp;INDEX(Оценка!C$2:AF$1540,A9599*11+5,(B9601-1)*3+2)&amp;") ("&amp;INDEX(Оценка!C$2:AF$1540,A9599*11+5,(B9601-1)*3+3)&amp;")")</f>
        <v/>
      </c>
    </row>
    <row r="9602" spans="1:6" s="15" customFormat="1" x14ac:dyDescent="0.25">
      <c r="A9602" s="15">
        <v>104</v>
      </c>
      <c r="B9602" s="15">
        <v>4</v>
      </c>
      <c r="D9602" s="15" t="str">
        <f>IF(INDEX(Разделы!C$2:L$1540,A9602*11+5,B9602)="","","- "&amp;INDEX(Разделы!C$2:L$1540,A9602*11+5,B9602))</f>
        <v/>
      </c>
      <c r="E9602" s="15" t="str">
        <f>IF(INDEX(Оценка!C$2:AF$1540,A9600*11+6,(B9602-1)*3+1)="","",INDEX(Оценка!C$2:AF$1540,A9600*11+6,(B9602-1)*3+1)&amp;" ("&amp;INDEX(Оценка!C$2:AF$1540,A9600*11+6,(B9602-1)*3+2)&amp;") ("&amp;INDEX(Оценка!C$2:AF$1540,A9600*11+6,(B9602-1)*3+3)&amp;")")</f>
        <v/>
      </c>
      <c r="F9602" s="15" t="str">
        <f>IF(INDEX(Содержание!C$2:L$1680,A9602*6+3,B9602)="","","= "&amp;INDEX(Содержание!C$2:L$1680,A9602*6+3,B9602)&amp;" "&amp;INDEX(Содержание!C$2:L$1680,A9604*6+4,B9604))</f>
        <v/>
      </c>
    </row>
    <row r="9603" spans="1:6" s="15" customFormat="1" x14ac:dyDescent="0.25">
      <c r="A9603" s="15">
        <v>104</v>
      </c>
      <c r="B9603" s="15">
        <v>4</v>
      </c>
      <c r="D9603" s="15" t="str">
        <f>IF(INDEX(Разделы!C$2:L$1540,A9603*11+6,B9603)="","","- "&amp;INDEX(Разделы!C$2:L$1540,A9603*11+6,B9603))</f>
        <v/>
      </c>
      <c r="E9603" s="15" t="str">
        <f>IF(INDEX(Оценка!C$2:AF$1540,A9601*11+7,(B9603-1)*3+1)="","",INDEX(Оценка!C$2:AF$1540,A9601*11+7,(B9603-1)*3+1)&amp;" ("&amp;INDEX(Оценка!C$2:AF$1540,A9601*11+7,(B9603-1)*3+2)&amp;") ("&amp;INDEX(Оценка!C$2:AF$1540,A9601*11+7,(B9603-1)*3+3)&amp;")")</f>
        <v/>
      </c>
    </row>
    <row r="9604" spans="1:6" s="15" customFormat="1" x14ac:dyDescent="0.25">
      <c r="A9604" s="15">
        <v>104</v>
      </c>
      <c r="B9604" s="15">
        <v>4</v>
      </c>
      <c r="D9604" s="15" t="str">
        <f>IF(INDEX(Разделы!C$2:L$1540,A9604*11+7,B9604)="","","- "&amp;INDEX(Разделы!C$2:L$1540,A9604*11+7,B9604))</f>
        <v/>
      </c>
      <c r="E9604" s="15" t="str">
        <f>IF(INDEX(Оценка!C$2:AF$1540,A9602*11+8,(B9604-1)*3+1)="","",INDEX(Оценка!C$2:AF$1540,A9602*11+8,(B9604-1)*3+1)&amp;" ("&amp;INDEX(Оценка!C$2:AF$1540,A9602*11+8,(B9604-1)*3+2)&amp;") ("&amp;INDEX(Оценка!C$2:AF$1540,A9602*11+8,(B9604-1)*3+3)&amp;")")</f>
        <v/>
      </c>
      <c r="F9604" s="15" t="str">
        <f>IF(INDEX(Содержание!C$2:L$1680,A9604*6+5,B9604)="","",INDEX(Содержание!C$2:L$1680,A9604*6+5,B9604))</f>
        <v/>
      </c>
    </row>
    <row r="9605" spans="1:6" s="15" customFormat="1" x14ac:dyDescent="0.25">
      <c r="A9605" s="15">
        <v>104</v>
      </c>
      <c r="B9605" s="15">
        <v>4</v>
      </c>
      <c r="D9605" s="15" t="str">
        <f>IF(INDEX(Разделы!C$2:L$1540,A9605*11+8,B9605)="","","- "&amp;INDEX(Разделы!C$2:L$1540,A9605*11+8,B9605))</f>
        <v/>
      </c>
      <c r="E9605" s="15" t="str">
        <f>IF(INDEX(Оценка!C$2:AF$1540,A9603*11+9,(B9605-1)*3+1)="","",INDEX(Оценка!C$2:AF$1540,A9603*11+9,(B9605-1)*3+1)&amp;" ("&amp;INDEX(Оценка!C$2:AF$1540,A9603*11+9,(B9605-1)*3+2)&amp;") ("&amp;INDEX(Оценка!C$2:AF$1540,A9603*11+9,(B9605-1)*3+3)&amp;")")</f>
        <v/>
      </c>
    </row>
    <row r="9606" spans="1:6" s="15" customFormat="1" x14ac:dyDescent="0.25">
      <c r="A9606" s="15">
        <v>104</v>
      </c>
      <c r="B9606" s="15">
        <v>4</v>
      </c>
      <c r="D9606" s="15" t="str">
        <f>IF(INDEX(Разделы!C$2:L$1540,A9606*11+9,B9606)="","","- "&amp;INDEX(Разделы!C$2:L$1540,A9606*11+9,B9606))</f>
        <v/>
      </c>
      <c r="E9606" s="15" t="str">
        <f>IF(INDEX(Оценка!C$2:AF$1540,A9604*11+10,(B9606-1)*3+1)="","",INDEX(Оценка!C$2:AF$1540,A9604*11+10,(B9606-1)*3+1)&amp;" ("&amp;INDEX(Оценка!C$2:AF$1540,A9604*11+10,(B9606-1)*3+2)&amp;") ("&amp;INDEX(Оценка!C$2:AF$1540,A9604*11+10,(B9606-1)*3+3)&amp;")")</f>
        <v/>
      </c>
    </row>
    <row r="9607" spans="1:6" s="15" customFormat="1" x14ac:dyDescent="0.25">
      <c r="A9607" s="15">
        <v>104</v>
      </c>
      <c r="B9607" s="15">
        <v>4</v>
      </c>
      <c r="D9607" s="15" t="str">
        <f>IF(INDEX(Разделы!C$2:L$1540,A9607*11+10,B9607)="","","- "&amp;INDEX(Разделы!C$2:L$1540,A9607*11+10,B9607))</f>
        <v/>
      </c>
    </row>
    <row r="9608" spans="1:6" s="15" customFormat="1" x14ac:dyDescent="0.25">
      <c r="A9608" s="15">
        <v>104</v>
      </c>
      <c r="B9608" s="15">
        <v>4</v>
      </c>
    </row>
    <row r="9609" spans="1:6" s="15" customFormat="1" x14ac:dyDescent="0.25">
      <c r="A9609" s="15">
        <v>104</v>
      </c>
      <c r="B9609" s="15">
        <v>5</v>
      </c>
      <c r="D9609" s="15" t="str">
        <f xml:space="preserve"> IF(INDEX(Разделы!C$2:L$1540,A9609*11+3,B9609)="","","= "&amp;INDEX(Разделы!C$2:L$1540,A9609*11+3,B9609)&amp;" ("&amp;INDEX(Разделы!C$2:L$1540,A9609*11+4,B9609)&amp;")")</f>
        <v/>
      </c>
      <c r="E9609" s="15" t="str">
        <f>IF(INDEX(Оценка!C$2:AF$1540,A9607*11+4,(B9609-1)*3+1)="","",INDEX(Оценка!C$2:AF$1540,A9607*11+4,(B9609-1)*3+1)&amp;" ("&amp;INDEX(Оценка!C$2:AF$1540,A9607*11+4,(B9609-1)*3+2)&amp;") ("&amp;INDEX(Оценка!C$2:AF$1540,A9607*11+4,(B9609-1)*3+3)&amp;")")</f>
        <v/>
      </c>
      <c r="F9609" s="15" t="str">
        <f>IF(INDEX(Содержание!C$2:L$1680,A9609*6+2,B9609)="","",INDEX(Содержание!C$2:L$1680,A9609*6+2,B9609))</f>
        <v/>
      </c>
    </row>
    <row r="9610" spans="1:6" s="15" customFormat="1" x14ac:dyDescent="0.25">
      <c r="A9610" s="15">
        <v>104</v>
      </c>
      <c r="B9610" s="15">
        <v>5</v>
      </c>
      <c r="E9610" s="15" t="str">
        <f>IF(INDEX(Оценка!C$2:AF$1540,A9608*11+5,(B9610-1)*3+1)="","",INDEX(Оценка!C$2:AF$1540,A9608*11+5,(B9610-1)*3+1)&amp;" ("&amp;INDEX(Оценка!C$2:AF$1540,A9608*11+5,(B9610-1)*3+2)&amp;") ("&amp;INDEX(Оценка!C$2:AF$1540,A9608*11+5,(B9610-1)*3+3)&amp;")")</f>
        <v/>
      </c>
    </row>
    <row r="9611" spans="1:6" s="15" customFormat="1" x14ac:dyDescent="0.25">
      <c r="A9611" s="15">
        <v>104</v>
      </c>
      <c r="B9611" s="15">
        <v>5</v>
      </c>
      <c r="D9611" s="15" t="str">
        <f>IF(INDEX(Разделы!C$2:L$1540,A9611*11+5,B9611)="","","- "&amp;INDEX(Разделы!C$2:L$1540,A9611*11+5,B9611))</f>
        <v/>
      </c>
      <c r="E9611" s="15" t="str">
        <f>IF(INDEX(Оценка!C$2:AF$1540,A9609*11+6,(B9611-1)*3+1)="","",INDEX(Оценка!C$2:AF$1540,A9609*11+6,(B9611-1)*3+1)&amp;" ("&amp;INDEX(Оценка!C$2:AF$1540,A9609*11+6,(B9611-1)*3+2)&amp;") ("&amp;INDEX(Оценка!C$2:AF$1540,A9609*11+6,(B9611-1)*3+3)&amp;")")</f>
        <v/>
      </c>
      <c r="F9611" s="15" t="str">
        <f>IF(INDEX(Содержание!C$2:L$1680,A9611*6+3,B9611)="","","= "&amp;INDEX(Содержание!C$2:L$1680,A9611*6+3,B9611)&amp;" "&amp;INDEX(Содержание!C$2:L$1680,A9613*6+4,B9613))</f>
        <v/>
      </c>
    </row>
    <row r="9612" spans="1:6" s="15" customFormat="1" x14ac:dyDescent="0.25">
      <c r="A9612" s="15">
        <v>104</v>
      </c>
      <c r="B9612" s="15">
        <v>5</v>
      </c>
      <c r="D9612" s="15" t="str">
        <f>IF(INDEX(Разделы!C$2:L$1540,A9612*11+6,B9612)="","","- "&amp;INDEX(Разделы!C$2:L$1540,A9612*11+6,B9612))</f>
        <v/>
      </c>
      <c r="E9612" s="15" t="str">
        <f>IF(INDEX(Оценка!C$2:AF$1540,A9610*11+7,(B9612-1)*3+1)="","",INDEX(Оценка!C$2:AF$1540,A9610*11+7,(B9612-1)*3+1)&amp;" ("&amp;INDEX(Оценка!C$2:AF$1540,A9610*11+7,(B9612-1)*3+2)&amp;") ("&amp;INDEX(Оценка!C$2:AF$1540,A9610*11+7,(B9612-1)*3+3)&amp;")")</f>
        <v/>
      </c>
    </row>
    <row r="9613" spans="1:6" s="15" customFormat="1" x14ac:dyDescent="0.25">
      <c r="A9613" s="15">
        <v>104</v>
      </c>
      <c r="B9613" s="15">
        <v>5</v>
      </c>
      <c r="D9613" s="15" t="str">
        <f>IF(INDEX(Разделы!C$2:L$1540,A9613*11+7,B9613)="","","- "&amp;INDEX(Разделы!C$2:L$1540,A9613*11+7,B9613))</f>
        <v/>
      </c>
      <c r="E9613" s="15" t="str">
        <f>IF(INDEX(Оценка!C$2:AF$1540,A9611*11+8,(B9613-1)*3+1)="","",INDEX(Оценка!C$2:AF$1540,A9611*11+8,(B9613-1)*3+1)&amp;" ("&amp;INDEX(Оценка!C$2:AF$1540,A9611*11+8,(B9613-1)*3+2)&amp;") ("&amp;INDEX(Оценка!C$2:AF$1540,A9611*11+8,(B9613-1)*3+3)&amp;")")</f>
        <v/>
      </c>
      <c r="F9613" s="15" t="str">
        <f>IF(INDEX(Содержание!C$2:L$1680,A9613*6+5,B9613)="","",INDEX(Содержание!C$2:L$1680,A9613*6+5,B9613))</f>
        <v/>
      </c>
    </row>
    <row r="9614" spans="1:6" s="15" customFormat="1" x14ac:dyDescent="0.25">
      <c r="A9614" s="15">
        <v>104</v>
      </c>
      <c r="B9614" s="15">
        <v>5</v>
      </c>
      <c r="D9614" s="15" t="str">
        <f>IF(INDEX(Разделы!C$2:L$1540,A9614*11+8,B9614)="","","- "&amp;INDEX(Разделы!C$2:L$1540,A9614*11+8,B9614))</f>
        <v/>
      </c>
      <c r="E9614" s="15" t="str">
        <f>IF(INDEX(Оценка!C$2:AF$1540,A9612*11+9,(B9614-1)*3+1)="","",INDEX(Оценка!C$2:AF$1540,A9612*11+9,(B9614-1)*3+1)&amp;" ("&amp;INDEX(Оценка!C$2:AF$1540,A9612*11+9,(B9614-1)*3+2)&amp;") ("&amp;INDEX(Оценка!C$2:AF$1540,A9612*11+9,(B9614-1)*3+3)&amp;")")</f>
        <v/>
      </c>
    </row>
    <row r="9615" spans="1:6" s="15" customFormat="1" x14ac:dyDescent="0.25">
      <c r="A9615" s="15">
        <v>104</v>
      </c>
      <c r="B9615" s="15">
        <v>5</v>
      </c>
      <c r="D9615" s="15" t="str">
        <f>IF(INDEX(Разделы!C$2:L$1540,A9615*11+9,B9615)="","","- "&amp;INDEX(Разделы!C$2:L$1540,A9615*11+9,B9615))</f>
        <v/>
      </c>
      <c r="E9615" s="15" t="str">
        <f>IF(INDEX(Оценка!C$2:AF$1540,A9613*11+10,(B9615-1)*3+1)="","",INDEX(Оценка!C$2:AF$1540,A9613*11+10,(B9615-1)*3+1)&amp;" ("&amp;INDEX(Оценка!C$2:AF$1540,A9613*11+10,(B9615-1)*3+2)&amp;") ("&amp;INDEX(Оценка!C$2:AF$1540,A9613*11+10,(B9615-1)*3+3)&amp;")")</f>
        <v/>
      </c>
    </row>
    <row r="9616" spans="1:6" s="15" customFormat="1" x14ac:dyDescent="0.25">
      <c r="A9616" s="15">
        <v>104</v>
      </c>
      <c r="B9616" s="15">
        <v>5</v>
      </c>
      <c r="D9616" s="15" t="str">
        <f>IF(INDEX(Разделы!C$2:L$1540,A9616*11+10,B9616)="","","- "&amp;INDEX(Разделы!C$2:L$1540,A9616*11+10,B9616))</f>
        <v/>
      </c>
    </row>
    <row r="9617" spans="1:6" s="15" customFormat="1" x14ac:dyDescent="0.25">
      <c r="A9617" s="15">
        <v>104</v>
      </c>
      <c r="B9617" s="15">
        <v>5</v>
      </c>
    </row>
    <row r="9618" spans="1:6" s="15" customFormat="1" x14ac:dyDescent="0.25">
      <c r="A9618" s="15">
        <v>104</v>
      </c>
      <c r="B9618" s="15">
        <v>6</v>
      </c>
      <c r="D9618" s="15" t="str">
        <f xml:space="preserve"> IF(INDEX(Разделы!C$2:L$1540,A9618*11+3,B9618)="","","= "&amp;INDEX(Разделы!C$2:L$1540,A9618*11+3,B9618)&amp;" ("&amp;INDEX(Разделы!C$2:L$1540,A9618*11+4,B9618)&amp;")")</f>
        <v/>
      </c>
      <c r="E9618" s="15" t="str">
        <f>IF(INDEX(Оценка!C$2:AF$1540,A9616*11+4,(B9618-1)*3+1)="","",INDEX(Оценка!C$2:AF$1540,A9616*11+4,(B9618-1)*3+1)&amp;" ("&amp;INDEX(Оценка!C$2:AF$1540,A9616*11+4,(B9618-1)*3+2)&amp;") ("&amp;INDEX(Оценка!C$2:AF$1540,A9616*11+4,(B9618-1)*3+3)&amp;")")</f>
        <v/>
      </c>
      <c r="F9618" s="15" t="str">
        <f>IF(INDEX(Содержание!C$2:L$1680,A9618*6+2,B9618)="","",INDEX(Содержание!C$2:L$1680,A9618*6+2,B9618))</f>
        <v/>
      </c>
    </row>
    <row r="9619" spans="1:6" s="15" customFormat="1" x14ac:dyDescent="0.25">
      <c r="A9619" s="15">
        <v>104</v>
      </c>
      <c r="B9619" s="15">
        <v>6</v>
      </c>
      <c r="E9619" s="15" t="str">
        <f>IF(INDEX(Оценка!C$2:AF$1540,A9617*11+5,(B9619-1)*3+1)="","",INDEX(Оценка!C$2:AF$1540,A9617*11+5,(B9619-1)*3+1)&amp;" ("&amp;INDEX(Оценка!C$2:AF$1540,A9617*11+5,(B9619-1)*3+2)&amp;") ("&amp;INDEX(Оценка!C$2:AF$1540,A9617*11+5,(B9619-1)*3+3)&amp;")")</f>
        <v/>
      </c>
    </row>
    <row r="9620" spans="1:6" s="15" customFormat="1" x14ac:dyDescent="0.25">
      <c r="A9620" s="15">
        <v>104</v>
      </c>
      <c r="B9620" s="15">
        <v>6</v>
      </c>
      <c r="D9620" s="15" t="str">
        <f>IF(INDEX(Разделы!C$2:L$1540,A9620*11+5,B9620)="","","- "&amp;INDEX(Разделы!C$2:L$1540,A9620*11+5,B9620))</f>
        <v/>
      </c>
      <c r="E9620" s="15" t="str">
        <f>IF(INDEX(Оценка!C$2:AF$1540,A9618*11+6,(B9620-1)*3+1)="","",INDEX(Оценка!C$2:AF$1540,A9618*11+6,(B9620-1)*3+1)&amp;" ("&amp;INDEX(Оценка!C$2:AF$1540,A9618*11+6,(B9620-1)*3+2)&amp;") ("&amp;INDEX(Оценка!C$2:AF$1540,A9618*11+6,(B9620-1)*3+3)&amp;")")</f>
        <v/>
      </c>
      <c r="F9620" s="15" t="str">
        <f>IF(INDEX(Содержание!C$2:L$1680,A9620*6+3,B9620)="","","= "&amp;INDEX(Содержание!C$2:L$1680,A9620*6+3,B9620)&amp;" "&amp;INDEX(Содержание!C$2:L$1680,A9622*6+4,B9622))</f>
        <v/>
      </c>
    </row>
    <row r="9621" spans="1:6" s="15" customFormat="1" x14ac:dyDescent="0.25">
      <c r="A9621" s="15">
        <v>104</v>
      </c>
      <c r="B9621" s="15">
        <v>6</v>
      </c>
      <c r="D9621" s="15" t="str">
        <f>IF(INDEX(Разделы!C$2:L$1540,A9621*11+6,B9621)="","","- "&amp;INDEX(Разделы!C$2:L$1540,A9621*11+6,B9621))</f>
        <v/>
      </c>
      <c r="E9621" s="15" t="str">
        <f>IF(INDEX(Оценка!C$2:AF$1540,A9619*11+7,(B9621-1)*3+1)="","",INDEX(Оценка!C$2:AF$1540,A9619*11+7,(B9621-1)*3+1)&amp;" ("&amp;INDEX(Оценка!C$2:AF$1540,A9619*11+7,(B9621-1)*3+2)&amp;") ("&amp;INDEX(Оценка!C$2:AF$1540,A9619*11+7,(B9621-1)*3+3)&amp;")")</f>
        <v/>
      </c>
    </row>
    <row r="9622" spans="1:6" s="15" customFormat="1" x14ac:dyDescent="0.25">
      <c r="A9622" s="15">
        <v>104</v>
      </c>
      <c r="B9622" s="15">
        <v>6</v>
      </c>
      <c r="D9622" s="15" t="str">
        <f>IF(INDEX(Разделы!C$2:L$1540,A9622*11+7,B9622)="","","- "&amp;INDEX(Разделы!C$2:L$1540,A9622*11+7,B9622))</f>
        <v/>
      </c>
      <c r="E9622" s="15" t="str">
        <f>IF(INDEX(Оценка!C$2:AF$1540,A9620*11+8,(B9622-1)*3+1)="","",INDEX(Оценка!C$2:AF$1540,A9620*11+8,(B9622-1)*3+1)&amp;" ("&amp;INDEX(Оценка!C$2:AF$1540,A9620*11+8,(B9622-1)*3+2)&amp;") ("&amp;INDEX(Оценка!C$2:AF$1540,A9620*11+8,(B9622-1)*3+3)&amp;")")</f>
        <v/>
      </c>
      <c r="F9622" s="15" t="str">
        <f>IF(INDEX(Содержание!C$2:L$1680,A9622*6+5,B9622)="","",INDEX(Содержание!C$2:L$1680,A9622*6+5,B9622))</f>
        <v/>
      </c>
    </row>
    <row r="9623" spans="1:6" s="15" customFormat="1" x14ac:dyDescent="0.25">
      <c r="A9623" s="15">
        <v>104</v>
      </c>
      <c r="B9623" s="15">
        <v>6</v>
      </c>
      <c r="D9623" s="15" t="str">
        <f>IF(INDEX(Разделы!C$2:L$1540,A9623*11+8,B9623)="","","- "&amp;INDEX(Разделы!C$2:L$1540,A9623*11+8,B9623))</f>
        <v/>
      </c>
      <c r="E9623" s="15" t="str">
        <f>IF(INDEX(Оценка!C$2:AF$1540,A9621*11+9,(B9623-1)*3+1)="","",INDEX(Оценка!C$2:AF$1540,A9621*11+9,(B9623-1)*3+1)&amp;" ("&amp;INDEX(Оценка!C$2:AF$1540,A9621*11+9,(B9623-1)*3+2)&amp;") ("&amp;INDEX(Оценка!C$2:AF$1540,A9621*11+9,(B9623-1)*3+3)&amp;")")</f>
        <v/>
      </c>
    </row>
    <row r="9624" spans="1:6" s="15" customFormat="1" x14ac:dyDescent="0.25">
      <c r="A9624" s="15">
        <v>104</v>
      </c>
      <c r="B9624" s="15">
        <v>6</v>
      </c>
      <c r="D9624" s="15" t="str">
        <f>IF(INDEX(Разделы!C$2:L$1540,A9624*11+9,B9624)="","","- "&amp;INDEX(Разделы!C$2:L$1540,A9624*11+9,B9624))</f>
        <v/>
      </c>
      <c r="E9624" s="15" t="str">
        <f>IF(INDEX(Оценка!C$2:AF$1540,A9622*11+10,(B9624-1)*3+1)="","",INDEX(Оценка!C$2:AF$1540,A9622*11+10,(B9624-1)*3+1)&amp;" ("&amp;INDEX(Оценка!C$2:AF$1540,A9622*11+10,(B9624-1)*3+2)&amp;") ("&amp;INDEX(Оценка!C$2:AF$1540,A9622*11+10,(B9624-1)*3+3)&amp;")")</f>
        <v/>
      </c>
    </row>
    <row r="9625" spans="1:6" s="15" customFormat="1" x14ac:dyDescent="0.25">
      <c r="A9625" s="15">
        <v>104</v>
      </c>
      <c r="B9625" s="15">
        <v>6</v>
      </c>
      <c r="D9625" s="15" t="str">
        <f>IF(INDEX(Разделы!C$2:L$1540,A9625*11+10,B9625)="","","- "&amp;INDEX(Разделы!C$2:L$1540,A9625*11+10,B9625))</f>
        <v/>
      </c>
    </row>
    <row r="9626" spans="1:6" s="15" customFormat="1" x14ac:dyDescent="0.25">
      <c r="A9626" s="15">
        <v>104</v>
      </c>
      <c r="B9626" s="15">
        <v>6</v>
      </c>
    </row>
    <row r="9627" spans="1:6" s="15" customFormat="1" x14ac:dyDescent="0.25">
      <c r="A9627" s="15">
        <v>104</v>
      </c>
      <c r="B9627" s="15">
        <v>7</v>
      </c>
      <c r="D9627" s="15" t="str">
        <f xml:space="preserve"> IF(INDEX(Разделы!C$2:L$1540,A9627*11+3,B9627)="","","= "&amp;INDEX(Разделы!C$2:L$1540,A9627*11+3,B9627)&amp;" ("&amp;INDEX(Разделы!C$2:L$1540,A9627*11+4,B9627)&amp;")")</f>
        <v/>
      </c>
      <c r="E9627" s="15" t="str">
        <f>IF(INDEX(Оценка!C$2:AF$1540,A9625*11+4,(B9627-1)*3+1)="","",INDEX(Оценка!C$2:AF$1540,A9625*11+4,(B9627-1)*3+1)&amp;" ("&amp;INDEX(Оценка!C$2:AF$1540,A9625*11+4,(B9627-1)*3+2)&amp;") ("&amp;INDEX(Оценка!C$2:AF$1540,A9625*11+4,(B9627-1)*3+3)&amp;")")</f>
        <v/>
      </c>
      <c r="F9627" s="15" t="str">
        <f>IF(INDEX(Содержание!C$2:L$1680,A9627*6+2,B9627)="","",INDEX(Содержание!C$2:L$1680,A9627*6+2,B9627))</f>
        <v/>
      </c>
    </row>
    <row r="9628" spans="1:6" s="15" customFormat="1" x14ac:dyDescent="0.25">
      <c r="A9628" s="15">
        <v>104</v>
      </c>
      <c r="B9628" s="15">
        <v>7</v>
      </c>
      <c r="E9628" s="15" t="str">
        <f>IF(INDEX(Оценка!C$2:AF$1540,A9626*11+5,(B9628-1)*3+1)="","",INDEX(Оценка!C$2:AF$1540,A9626*11+5,(B9628-1)*3+1)&amp;" ("&amp;INDEX(Оценка!C$2:AF$1540,A9626*11+5,(B9628-1)*3+2)&amp;") ("&amp;INDEX(Оценка!C$2:AF$1540,A9626*11+5,(B9628-1)*3+3)&amp;")")</f>
        <v/>
      </c>
    </row>
    <row r="9629" spans="1:6" s="15" customFormat="1" x14ac:dyDescent="0.25">
      <c r="A9629" s="15">
        <v>104</v>
      </c>
      <c r="B9629" s="15">
        <v>7</v>
      </c>
      <c r="D9629" s="15" t="str">
        <f>IF(INDEX(Разделы!C$2:L$1540,A9629*11+5,B9629)="","","- "&amp;INDEX(Разделы!C$2:L$1540,A9629*11+5,B9629))</f>
        <v/>
      </c>
      <c r="E9629" s="15" t="str">
        <f>IF(INDEX(Оценка!C$2:AF$1540,A9627*11+6,(B9629-1)*3+1)="","",INDEX(Оценка!C$2:AF$1540,A9627*11+6,(B9629-1)*3+1)&amp;" ("&amp;INDEX(Оценка!C$2:AF$1540,A9627*11+6,(B9629-1)*3+2)&amp;") ("&amp;INDEX(Оценка!C$2:AF$1540,A9627*11+6,(B9629-1)*3+3)&amp;")")</f>
        <v/>
      </c>
      <c r="F9629" s="15" t="str">
        <f>IF(INDEX(Содержание!C$2:L$1680,A9629*6+3,B9629)="","","= "&amp;INDEX(Содержание!C$2:L$1680,A9629*6+3,B9629)&amp;" "&amp;INDEX(Содержание!C$2:L$1680,A9631*6+4,B9631))</f>
        <v/>
      </c>
    </row>
    <row r="9630" spans="1:6" s="15" customFormat="1" x14ac:dyDescent="0.25">
      <c r="A9630" s="15">
        <v>104</v>
      </c>
      <c r="B9630" s="15">
        <v>7</v>
      </c>
      <c r="D9630" s="15" t="str">
        <f>IF(INDEX(Разделы!C$2:L$1540,A9630*11+6,B9630)="","","- "&amp;INDEX(Разделы!C$2:L$1540,A9630*11+6,B9630))</f>
        <v/>
      </c>
      <c r="E9630" s="15" t="str">
        <f>IF(INDEX(Оценка!C$2:AF$1540,A9628*11+7,(B9630-1)*3+1)="","",INDEX(Оценка!C$2:AF$1540,A9628*11+7,(B9630-1)*3+1)&amp;" ("&amp;INDEX(Оценка!C$2:AF$1540,A9628*11+7,(B9630-1)*3+2)&amp;") ("&amp;INDEX(Оценка!C$2:AF$1540,A9628*11+7,(B9630-1)*3+3)&amp;")")</f>
        <v/>
      </c>
    </row>
    <row r="9631" spans="1:6" s="15" customFormat="1" x14ac:dyDescent="0.25">
      <c r="A9631" s="15">
        <v>104</v>
      </c>
      <c r="B9631" s="15">
        <v>7</v>
      </c>
      <c r="D9631" s="15" t="str">
        <f>IF(INDEX(Разделы!C$2:L$1540,A9631*11+7,B9631)="","","- "&amp;INDEX(Разделы!C$2:L$1540,A9631*11+7,B9631))</f>
        <v/>
      </c>
      <c r="E9631" s="15" t="str">
        <f>IF(INDEX(Оценка!C$2:AF$1540,A9629*11+8,(B9631-1)*3+1)="","",INDEX(Оценка!C$2:AF$1540,A9629*11+8,(B9631-1)*3+1)&amp;" ("&amp;INDEX(Оценка!C$2:AF$1540,A9629*11+8,(B9631-1)*3+2)&amp;") ("&amp;INDEX(Оценка!C$2:AF$1540,A9629*11+8,(B9631-1)*3+3)&amp;")")</f>
        <v/>
      </c>
      <c r="F9631" s="15" t="str">
        <f>IF(INDEX(Содержание!C$2:L$1680,A9631*6+5,B9631)="","",INDEX(Содержание!C$2:L$1680,A9631*6+5,B9631))</f>
        <v/>
      </c>
    </row>
    <row r="9632" spans="1:6" s="15" customFormat="1" x14ac:dyDescent="0.25">
      <c r="A9632" s="15">
        <v>104</v>
      </c>
      <c r="B9632" s="15">
        <v>7</v>
      </c>
      <c r="D9632" s="15" t="str">
        <f>IF(INDEX(Разделы!C$2:L$1540,A9632*11+8,B9632)="","","- "&amp;INDEX(Разделы!C$2:L$1540,A9632*11+8,B9632))</f>
        <v/>
      </c>
      <c r="E9632" s="15" t="str">
        <f>IF(INDEX(Оценка!C$2:AF$1540,A9630*11+9,(B9632-1)*3+1)="","",INDEX(Оценка!C$2:AF$1540,A9630*11+9,(B9632-1)*3+1)&amp;" ("&amp;INDEX(Оценка!C$2:AF$1540,A9630*11+9,(B9632-1)*3+2)&amp;") ("&amp;INDEX(Оценка!C$2:AF$1540,A9630*11+9,(B9632-1)*3+3)&amp;")")</f>
        <v/>
      </c>
    </row>
    <row r="9633" spans="1:6" s="15" customFormat="1" x14ac:dyDescent="0.25">
      <c r="A9633" s="15">
        <v>104</v>
      </c>
      <c r="B9633" s="15">
        <v>7</v>
      </c>
      <c r="D9633" s="15" t="str">
        <f>IF(INDEX(Разделы!C$2:L$1540,A9633*11+9,B9633)="","","- "&amp;INDEX(Разделы!C$2:L$1540,A9633*11+9,B9633))</f>
        <v/>
      </c>
      <c r="E9633" s="15" t="str">
        <f>IF(INDEX(Оценка!C$2:AF$1540,A9631*11+10,(B9633-1)*3+1)="","",INDEX(Оценка!C$2:AF$1540,A9631*11+10,(B9633-1)*3+1)&amp;" ("&amp;INDEX(Оценка!C$2:AF$1540,A9631*11+10,(B9633-1)*3+2)&amp;") ("&amp;INDEX(Оценка!C$2:AF$1540,A9631*11+10,(B9633-1)*3+3)&amp;")")</f>
        <v/>
      </c>
    </row>
    <row r="9634" spans="1:6" s="15" customFormat="1" x14ac:dyDescent="0.25">
      <c r="A9634" s="15">
        <v>104</v>
      </c>
      <c r="B9634" s="15">
        <v>7</v>
      </c>
      <c r="D9634" s="15" t="str">
        <f>IF(INDEX(Разделы!C$2:L$1540,A9634*11+10,B9634)="","","- "&amp;INDEX(Разделы!C$2:L$1540,A9634*11+10,B9634))</f>
        <v/>
      </c>
    </row>
    <row r="9635" spans="1:6" s="15" customFormat="1" x14ac:dyDescent="0.25">
      <c r="A9635" s="15">
        <v>104</v>
      </c>
      <c r="B9635" s="15">
        <v>7</v>
      </c>
    </row>
    <row r="9636" spans="1:6" s="15" customFormat="1" x14ac:dyDescent="0.25">
      <c r="A9636" s="15">
        <v>104</v>
      </c>
      <c r="B9636" s="15">
        <v>8</v>
      </c>
      <c r="D9636" s="15" t="str">
        <f xml:space="preserve"> IF(INDEX(Разделы!C$2:L$1540,A9636*11+3,B9636)="","","= "&amp;INDEX(Разделы!C$2:L$1540,A9636*11+3,B9636)&amp;" ("&amp;INDEX(Разделы!C$2:L$1540,A9636*11+4,B9636)&amp;")")</f>
        <v/>
      </c>
      <c r="E9636" s="15" t="str">
        <f>IF(INDEX(Оценка!C$2:AF$1540,A9634*11+4,(B9636-1)*3+1)="","",INDEX(Оценка!C$2:AF$1540,A9634*11+4,(B9636-1)*3+1)&amp;" ("&amp;INDEX(Оценка!C$2:AF$1540,A9634*11+4,(B9636-1)*3+2)&amp;") ("&amp;INDEX(Оценка!C$2:AF$1540,A9634*11+4,(B9636-1)*3+3)&amp;")")</f>
        <v/>
      </c>
      <c r="F9636" s="15" t="str">
        <f>IF(INDEX(Содержание!C$2:L$1680,A9636*6+2,B9636)="","",INDEX(Содержание!C$2:L$1680,A9636*6+2,B9636))</f>
        <v/>
      </c>
    </row>
    <row r="9637" spans="1:6" s="15" customFormat="1" x14ac:dyDescent="0.25">
      <c r="A9637" s="15">
        <v>104</v>
      </c>
      <c r="B9637" s="15">
        <v>8</v>
      </c>
      <c r="E9637" s="15" t="str">
        <f>IF(INDEX(Оценка!C$2:AF$1540,A9635*11+5,(B9637-1)*3+1)="","",INDEX(Оценка!C$2:AF$1540,A9635*11+5,(B9637-1)*3+1)&amp;" ("&amp;INDEX(Оценка!C$2:AF$1540,A9635*11+5,(B9637-1)*3+2)&amp;") ("&amp;INDEX(Оценка!C$2:AF$1540,A9635*11+5,(B9637-1)*3+3)&amp;")")</f>
        <v/>
      </c>
    </row>
    <row r="9638" spans="1:6" s="15" customFormat="1" x14ac:dyDescent="0.25">
      <c r="A9638" s="15">
        <v>104</v>
      </c>
      <c r="B9638" s="15">
        <v>8</v>
      </c>
      <c r="D9638" s="15" t="str">
        <f>IF(INDEX(Разделы!C$2:L$1540,A9638*11+5,B9638)="","","- "&amp;INDEX(Разделы!C$2:L$1540,A9638*11+5,B9638))</f>
        <v/>
      </c>
      <c r="E9638" s="15" t="str">
        <f>IF(INDEX(Оценка!C$2:AF$1540,A9636*11+6,(B9638-1)*3+1)="","",INDEX(Оценка!C$2:AF$1540,A9636*11+6,(B9638-1)*3+1)&amp;" ("&amp;INDEX(Оценка!C$2:AF$1540,A9636*11+6,(B9638-1)*3+2)&amp;") ("&amp;INDEX(Оценка!C$2:AF$1540,A9636*11+6,(B9638-1)*3+3)&amp;")")</f>
        <v/>
      </c>
      <c r="F9638" s="15" t="str">
        <f>IF(INDEX(Содержание!C$2:L$1680,A9638*6+3,B9638)="","","= "&amp;INDEX(Содержание!C$2:L$1680,A9638*6+3,B9638)&amp;" "&amp;INDEX(Содержание!C$2:L$1680,A9640*6+4,B9640))</f>
        <v/>
      </c>
    </row>
    <row r="9639" spans="1:6" s="15" customFormat="1" x14ac:dyDescent="0.25">
      <c r="A9639" s="15">
        <v>104</v>
      </c>
      <c r="B9639" s="15">
        <v>8</v>
      </c>
      <c r="D9639" s="15" t="str">
        <f>IF(INDEX(Разделы!C$2:L$1540,A9639*11+6,B9639)="","","- "&amp;INDEX(Разделы!C$2:L$1540,A9639*11+6,B9639))</f>
        <v/>
      </c>
      <c r="E9639" s="15" t="str">
        <f>IF(INDEX(Оценка!C$2:AF$1540,A9637*11+7,(B9639-1)*3+1)="","",INDEX(Оценка!C$2:AF$1540,A9637*11+7,(B9639-1)*3+1)&amp;" ("&amp;INDEX(Оценка!C$2:AF$1540,A9637*11+7,(B9639-1)*3+2)&amp;") ("&amp;INDEX(Оценка!C$2:AF$1540,A9637*11+7,(B9639-1)*3+3)&amp;")")</f>
        <v/>
      </c>
    </row>
    <row r="9640" spans="1:6" s="15" customFormat="1" x14ac:dyDescent="0.25">
      <c r="A9640" s="15">
        <v>104</v>
      </c>
      <c r="B9640" s="15">
        <v>8</v>
      </c>
      <c r="D9640" s="15" t="str">
        <f>IF(INDEX(Разделы!C$2:L$1540,A9640*11+7,B9640)="","","- "&amp;INDEX(Разделы!C$2:L$1540,A9640*11+7,B9640))</f>
        <v/>
      </c>
      <c r="E9640" s="15" t="str">
        <f>IF(INDEX(Оценка!C$2:AF$1540,A9638*11+8,(B9640-1)*3+1)="","",INDEX(Оценка!C$2:AF$1540,A9638*11+8,(B9640-1)*3+1)&amp;" ("&amp;INDEX(Оценка!C$2:AF$1540,A9638*11+8,(B9640-1)*3+2)&amp;") ("&amp;INDEX(Оценка!C$2:AF$1540,A9638*11+8,(B9640-1)*3+3)&amp;")")</f>
        <v/>
      </c>
      <c r="F9640" s="15" t="str">
        <f>IF(INDEX(Содержание!C$2:L$1680,A9640*6+5,B9640)="","",INDEX(Содержание!C$2:L$1680,A9640*6+5,B9640))</f>
        <v/>
      </c>
    </row>
    <row r="9641" spans="1:6" s="15" customFormat="1" x14ac:dyDescent="0.25">
      <c r="A9641" s="15">
        <v>104</v>
      </c>
      <c r="B9641" s="15">
        <v>8</v>
      </c>
      <c r="D9641" s="15" t="str">
        <f>IF(INDEX(Разделы!C$2:L$1540,A9641*11+8,B9641)="","","- "&amp;INDEX(Разделы!C$2:L$1540,A9641*11+8,B9641))</f>
        <v/>
      </c>
      <c r="E9641" s="15" t="str">
        <f>IF(INDEX(Оценка!C$2:AF$1540,A9639*11+9,(B9641-1)*3+1)="","",INDEX(Оценка!C$2:AF$1540,A9639*11+9,(B9641-1)*3+1)&amp;" ("&amp;INDEX(Оценка!C$2:AF$1540,A9639*11+9,(B9641-1)*3+2)&amp;") ("&amp;INDEX(Оценка!C$2:AF$1540,A9639*11+9,(B9641-1)*3+3)&amp;")")</f>
        <v/>
      </c>
    </row>
    <row r="9642" spans="1:6" s="15" customFormat="1" x14ac:dyDescent="0.25">
      <c r="A9642" s="15">
        <v>104</v>
      </c>
      <c r="B9642" s="15">
        <v>8</v>
      </c>
      <c r="D9642" s="15" t="str">
        <f>IF(INDEX(Разделы!C$2:L$1540,A9642*11+9,B9642)="","","- "&amp;INDEX(Разделы!C$2:L$1540,A9642*11+9,B9642))</f>
        <v/>
      </c>
      <c r="E9642" s="15" t="str">
        <f>IF(INDEX(Оценка!C$2:AF$1540,A9640*11+10,(B9642-1)*3+1)="","",INDEX(Оценка!C$2:AF$1540,A9640*11+10,(B9642-1)*3+1)&amp;" ("&amp;INDEX(Оценка!C$2:AF$1540,A9640*11+10,(B9642-1)*3+2)&amp;") ("&amp;INDEX(Оценка!C$2:AF$1540,A9640*11+10,(B9642-1)*3+3)&amp;")")</f>
        <v/>
      </c>
    </row>
    <row r="9643" spans="1:6" s="15" customFormat="1" x14ac:dyDescent="0.25">
      <c r="A9643" s="15">
        <v>104</v>
      </c>
      <c r="B9643" s="15">
        <v>8</v>
      </c>
      <c r="D9643" s="15" t="str">
        <f>IF(INDEX(Разделы!C$2:L$1540,A9643*11+10,B9643)="","","- "&amp;INDEX(Разделы!C$2:L$1540,A9643*11+10,B9643))</f>
        <v/>
      </c>
    </row>
    <row r="9644" spans="1:6" s="15" customFormat="1" x14ac:dyDescent="0.25">
      <c r="A9644" s="15">
        <v>104</v>
      </c>
      <c r="B9644" s="15">
        <v>8</v>
      </c>
    </row>
    <row r="9645" spans="1:6" s="15" customFormat="1" x14ac:dyDescent="0.25">
      <c r="A9645" s="15">
        <v>104</v>
      </c>
      <c r="B9645" s="15">
        <v>9</v>
      </c>
      <c r="D9645" s="15" t="str">
        <f xml:space="preserve"> IF(INDEX(Разделы!C$2:L$1540,A9645*11+3,B9645)="","","= "&amp;INDEX(Разделы!C$2:L$1540,A9645*11+3,B9645)&amp;" ("&amp;INDEX(Разделы!C$2:L$1540,A9645*11+4,B9645)&amp;")")</f>
        <v/>
      </c>
      <c r="E9645" s="15" t="str">
        <f>IF(INDEX(Оценка!C$2:AF$1540,A9643*11+4,(B9645-1)*3+1)="","",INDEX(Оценка!C$2:AF$1540,A9643*11+4,(B9645-1)*3+1)&amp;" ("&amp;INDEX(Оценка!C$2:AF$1540,A9643*11+4,(B9645-1)*3+2)&amp;") ("&amp;INDEX(Оценка!C$2:AF$1540,A9643*11+4,(B9645-1)*3+3)&amp;")")</f>
        <v/>
      </c>
      <c r="F9645" s="15" t="str">
        <f>IF(INDEX(Содержание!C$2:L$1680,A9645*6+2,B9645)="","",INDEX(Содержание!C$2:L$1680,A9645*6+2,B9645))</f>
        <v/>
      </c>
    </row>
    <row r="9646" spans="1:6" s="15" customFormat="1" x14ac:dyDescent="0.25">
      <c r="A9646" s="15">
        <v>104</v>
      </c>
      <c r="B9646" s="15">
        <v>9</v>
      </c>
      <c r="E9646" s="15" t="str">
        <f>IF(INDEX(Оценка!C$2:AF$1540,A9644*11+5,(B9646-1)*3+1)="","",INDEX(Оценка!C$2:AF$1540,A9644*11+5,(B9646-1)*3+1)&amp;" ("&amp;INDEX(Оценка!C$2:AF$1540,A9644*11+5,(B9646-1)*3+2)&amp;") ("&amp;INDEX(Оценка!C$2:AF$1540,A9644*11+5,(B9646-1)*3+3)&amp;")")</f>
        <v/>
      </c>
    </row>
    <row r="9647" spans="1:6" s="15" customFormat="1" x14ac:dyDescent="0.25">
      <c r="A9647" s="15">
        <v>104</v>
      </c>
      <c r="B9647" s="15">
        <v>9</v>
      </c>
      <c r="D9647" s="15" t="str">
        <f>IF(INDEX(Разделы!C$2:L$1540,A9647*11+5,B9647)="","","- "&amp;INDEX(Разделы!C$2:L$1540,A9647*11+5,B9647))</f>
        <v/>
      </c>
      <c r="E9647" s="15" t="str">
        <f>IF(INDEX(Оценка!C$2:AF$1540,A9645*11+6,(B9647-1)*3+1)="","",INDEX(Оценка!C$2:AF$1540,A9645*11+6,(B9647-1)*3+1)&amp;" ("&amp;INDEX(Оценка!C$2:AF$1540,A9645*11+6,(B9647-1)*3+2)&amp;") ("&amp;INDEX(Оценка!C$2:AF$1540,A9645*11+6,(B9647-1)*3+3)&amp;")")</f>
        <v/>
      </c>
      <c r="F9647" s="15" t="str">
        <f>IF(INDEX(Содержание!C$2:L$1680,A9647*6+3,B9647)="","","= "&amp;INDEX(Содержание!C$2:L$1680,A9647*6+3,B9647)&amp;" "&amp;INDEX(Содержание!C$2:L$1680,A9649*6+4,B9649))</f>
        <v/>
      </c>
    </row>
    <row r="9648" spans="1:6" s="15" customFormat="1" x14ac:dyDescent="0.25">
      <c r="A9648" s="15">
        <v>104</v>
      </c>
      <c r="B9648" s="15">
        <v>9</v>
      </c>
      <c r="D9648" s="15" t="str">
        <f>IF(INDEX(Разделы!C$2:L$1540,A9648*11+6,B9648)="","","- "&amp;INDEX(Разделы!C$2:L$1540,A9648*11+6,B9648))</f>
        <v/>
      </c>
      <c r="E9648" s="15" t="str">
        <f>IF(INDEX(Оценка!C$2:AF$1540,A9646*11+7,(B9648-1)*3+1)="","",INDEX(Оценка!C$2:AF$1540,A9646*11+7,(B9648-1)*3+1)&amp;" ("&amp;INDEX(Оценка!C$2:AF$1540,A9646*11+7,(B9648-1)*3+2)&amp;") ("&amp;INDEX(Оценка!C$2:AF$1540,A9646*11+7,(B9648-1)*3+3)&amp;")")</f>
        <v/>
      </c>
    </row>
    <row r="9649" spans="1:6" s="15" customFormat="1" x14ac:dyDescent="0.25">
      <c r="A9649" s="15">
        <v>104</v>
      </c>
      <c r="B9649" s="15">
        <v>9</v>
      </c>
      <c r="D9649" s="15" t="str">
        <f>IF(INDEX(Разделы!C$2:L$1540,A9649*11+7,B9649)="","","- "&amp;INDEX(Разделы!C$2:L$1540,A9649*11+7,B9649))</f>
        <v/>
      </c>
      <c r="E9649" s="15" t="str">
        <f>IF(INDEX(Оценка!C$2:AF$1540,A9647*11+8,(B9649-1)*3+1)="","",INDEX(Оценка!C$2:AF$1540,A9647*11+8,(B9649-1)*3+1)&amp;" ("&amp;INDEX(Оценка!C$2:AF$1540,A9647*11+8,(B9649-1)*3+2)&amp;") ("&amp;INDEX(Оценка!C$2:AF$1540,A9647*11+8,(B9649-1)*3+3)&amp;")")</f>
        <v/>
      </c>
      <c r="F9649" s="15" t="str">
        <f>IF(INDEX(Содержание!C$2:L$1680,A9649*6+5,B9649)="","",INDEX(Содержание!C$2:L$1680,A9649*6+5,B9649))</f>
        <v/>
      </c>
    </row>
    <row r="9650" spans="1:6" s="15" customFormat="1" x14ac:dyDescent="0.25">
      <c r="A9650" s="15">
        <v>104</v>
      </c>
      <c r="B9650" s="15">
        <v>9</v>
      </c>
      <c r="D9650" s="15" t="str">
        <f>IF(INDEX(Разделы!C$2:L$1540,A9650*11+8,B9650)="","","- "&amp;INDEX(Разделы!C$2:L$1540,A9650*11+8,B9650))</f>
        <v/>
      </c>
      <c r="E9650" s="15" t="str">
        <f>IF(INDEX(Оценка!C$2:AF$1540,A9648*11+9,(B9650-1)*3+1)="","",INDEX(Оценка!C$2:AF$1540,A9648*11+9,(B9650-1)*3+1)&amp;" ("&amp;INDEX(Оценка!C$2:AF$1540,A9648*11+9,(B9650-1)*3+2)&amp;") ("&amp;INDEX(Оценка!C$2:AF$1540,A9648*11+9,(B9650-1)*3+3)&amp;")")</f>
        <v/>
      </c>
    </row>
    <row r="9651" spans="1:6" s="15" customFormat="1" x14ac:dyDescent="0.25">
      <c r="A9651" s="15">
        <v>104</v>
      </c>
      <c r="B9651" s="15">
        <v>9</v>
      </c>
      <c r="D9651" s="15" t="str">
        <f>IF(INDEX(Разделы!C$2:L$1540,A9651*11+9,B9651)="","","- "&amp;INDEX(Разделы!C$2:L$1540,A9651*11+9,B9651))</f>
        <v/>
      </c>
      <c r="E9651" s="15" t="str">
        <f>IF(INDEX(Оценка!C$2:AF$1540,A9649*11+10,(B9651-1)*3+1)="","",INDEX(Оценка!C$2:AF$1540,A9649*11+10,(B9651-1)*3+1)&amp;" ("&amp;INDEX(Оценка!C$2:AF$1540,A9649*11+10,(B9651-1)*3+2)&amp;") ("&amp;INDEX(Оценка!C$2:AF$1540,A9649*11+10,(B9651-1)*3+3)&amp;")")</f>
        <v/>
      </c>
    </row>
    <row r="9652" spans="1:6" s="15" customFormat="1" x14ac:dyDescent="0.25">
      <c r="A9652" s="15">
        <v>104</v>
      </c>
      <c r="B9652" s="15">
        <v>9</v>
      </c>
      <c r="D9652" s="15" t="str">
        <f>IF(INDEX(Разделы!C$2:L$1540,A9652*11+10,B9652)="","","- "&amp;INDEX(Разделы!C$2:L$1540,A9652*11+10,B9652))</f>
        <v/>
      </c>
    </row>
    <row r="9653" spans="1:6" s="15" customFormat="1" x14ac:dyDescent="0.25">
      <c r="A9653" s="15">
        <v>104</v>
      </c>
      <c r="B9653" s="15">
        <v>9</v>
      </c>
    </row>
    <row r="9654" spans="1:6" s="15" customFormat="1" x14ac:dyDescent="0.25">
      <c r="A9654" s="15">
        <v>104</v>
      </c>
      <c r="B9654" s="15">
        <v>10</v>
      </c>
      <c r="D9654" s="15" t="str">
        <f xml:space="preserve"> IF(INDEX(Разделы!C$2:L$1540,A9654*11+3,B9654)="","","= "&amp;INDEX(Разделы!C$2:L$1540,A9654*11+3,B9654)&amp;" ("&amp;INDEX(Разделы!C$2:L$1540,A9654*11+4,B9654)&amp;")")</f>
        <v/>
      </c>
      <c r="E9654" s="15" t="str">
        <f>IF(INDEX(Оценка!C$2:AF$1540,A9652*11+4,(B9654-1)*3+1)="","",INDEX(Оценка!C$2:AF$1540,A9652*11+4,(B9654-1)*3+1)&amp;" ("&amp;INDEX(Оценка!C$2:AF$1540,A9652*11+4,(B9654-1)*3+2)&amp;") ("&amp;INDEX(Оценка!C$2:AF$1540,A9652*11+4,(B9654-1)*3+3)&amp;")")</f>
        <v/>
      </c>
      <c r="F9654" s="15" t="str">
        <f>IF(INDEX(Содержание!C$2:L$1680,A9654*6+2,B9654)="","",INDEX(Содержание!C$2:L$1680,A9654*6+2,B9654))</f>
        <v/>
      </c>
    </row>
    <row r="9655" spans="1:6" s="15" customFormat="1" x14ac:dyDescent="0.25">
      <c r="A9655" s="15">
        <v>104</v>
      </c>
      <c r="B9655" s="15">
        <v>10</v>
      </c>
      <c r="E9655" s="15" t="str">
        <f>IF(INDEX(Оценка!C$2:AF$1540,A9653*11+5,(B9655-1)*3+1)="","",INDEX(Оценка!C$2:AF$1540,A9653*11+5,(B9655-1)*3+1)&amp;" ("&amp;INDEX(Оценка!C$2:AF$1540,A9653*11+5,(B9655-1)*3+2)&amp;") ("&amp;INDEX(Оценка!C$2:AF$1540,A9653*11+5,(B9655-1)*3+3)&amp;")")</f>
        <v/>
      </c>
    </row>
    <row r="9656" spans="1:6" s="15" customFormat="1" x14ac:dyDescent="0.25">
      <c r="A9656" s="15">
        <v>104</v>
      </c>
      <c r="B9656" s="15">
        <v>10</v>
      </c>
      <c r="D9656" s="15" t="str">
        <f>IF(INDEX(Разделы!C$2:L$1540,A9656*11+5,B9656)="","","- "&amp;INDEX(Разделы!C$2:L$1540,A9656*11+5,B9656))</f>
        <v/>
      </c>
      <c r="E9656" s="15" t="str">
        <f>IF(INDEX(Оценка!C$2:AF$1540,A9654*11+6,(B9656-1)*3+1)="","",INDEX(Оценка!C$2:AF$1540,A9654*11+6,(B9656-1)*3+1)&amp;" ("&amp;INDEX(Оценка!C$2:AF$1540,A9654*11+6,(B9656-1)*3+2)&amp;") ("&amp;INDEX(Оценка!C$2:AF$1540,A9654*11+6,(B9656-1)*3+3)&amp;")")</f>
        <v/>
      </c>
      <c r="F9656" s="15" t="str">
        <f>IF(INDEX(Содержание!C$2:L$1680,A9656*6+3,B9656)="","","= "&amp;INDEX(Содержание!C$2:L$1680,A9656*6+3,B9656)&amp;" "&amp;INDEX(Содержание!C$2:L$1680,A9658*6+4,B9658))</f>
        <v/>
      </c>
    </row>
    <row r="9657" spans="1:6" s="15" customFormat="1" x14ac:dyDescent="0.25">
      <c r="A9657" s="15">
        <v>104</v>
      </c>
      <c r="B9657" s="15">
        <v>10</v>
      </c>
      <c r="D9657" s="15" t="str">
        <f>IF(INDEX(Разделы!C$2:L$1540,A9657*11+6,B9657)="","","- "&amp;INDEX(Разделы!C$2:L$1540,A9657*11+6,B9657))</f>
        <v/>
      </c>
      <c r="E9657" s="15" t="str">
        <f>IF(INDEX(Оценка!C$2:AF$1540,A9655*11+7,(B9657-1)*3+1)="","",INDEX(Оценка!C$2:AF$1540,A9655*11+7,(B9657-1)*3+1)&amp;" ("&amp;INDEX(Оценка!C$2:AF$1540,A9655*11+7,(B9657-1)*3+2)&amp;") ("&amp;INDEX(Оценка!C$2:AF$1540,A9655*11+7,(B9657-1)*3+3)&amp;")")</f>
        <v/>
      </c>
    </row>
    <row r="9658" spans="1:6" s="15" customFormat="1" x14ac:dyDescent="0.25">
      <c r="A9658" s="15">
        <v>104</v>
      </c>
      <c r="B9658" s="15">
        <v>10</v>
      </c>
      <c r="D9658" s="15" t="str">
        <f>IF(INDEX(Разделы!C$2:L$1540,A9658*11+7,B9658)="","","- "&amp;INDEX(Разделы!C$2:L$1540,A9658*11+7,B9658))</f>
        <v/>
      </c>
      <c r="E9658" s="15" t="str">
        <f>IF(INDEX(Оценка!C$2:AF$1540,A9656*11+8,(B9658-1)*3+1)="","",INDEX(Оценка!C$2:AF$1540,A9656*11+8,(B9658-1)*3+1)&amp;" ("&amp;INDEX(Оценка!C$2:AF$1540,A9656*11+8,(B9658-1)*3+2)&amp;") ("&amp;INDEX(Оценка!C$2:AF$1540,A9656*11+8,(B9658-1)*3+3)&amp;")")</f>
        <v/>
      </c>
      <c r="F9658" s="15" t="str">
        <f>IF(INDEX(Содержание!C$2:L$1680,A9658*6+5,B9658)="","",INDEX(Содержание!C$2:L$1680,A9658*6+5,B9658))</f>
        <v/>
      </c>
    </row>
    <row r="9659" spans="1:6" s="15" customFormat="1" x14ac:dyDescent="0.25">
      <c r="A9659" s="15">
        <v>104</v>
      </c>
      <c r="B9659" s="15">
        <v>10</v>
      </c>
      <c r="D9659" s="15" t="str">
        <f>IF(INDEX(Разделы!C$2:L$1540,A9659*11+8,B9659)="","","- "&amp;INDEX(Разделы!C$2:L$1540,A9659*11+8,B9659))</f>
        <v/>
      </c>
      <c r="E9659" s="15" t="str">
        <f>IF(INDEX(Оценка!C$2:AF$1540,A9657*11+9,(B9659-1)*3+1)="","",INDEX(Оценка!C$2:AF$1540,A9657*11+9,(B9659-1)*3+1)&amp;" ("&amp;INDEX(Оценка!C$2:AF$1540,A9657*11+9,(B9659-1)*3+2)&amp;") ("&amp;INDEX(Оценка!C$2:AF$1540,A9657*11+9,(B9659-1)*3+3)&amp;")")</f>
        <v/>
      </c>
    </row>
    <row r="9660" spans="1:6" s="15" customFormat="1" x14ac:dyDescent="0.25">
      <c r="A9660" s="15">
        <v>104</v>
      </c>
      <c r="B9660" s="15">
        <v>10</v>
      </c>
      <c r="D9660" s="15" t="str">
        <f>IF(INDEX(Разделы!C$2:L$1540,A9660*11+9,B9660)="","","- "&amp;INDEX(Разделы!C$2:L$1540,A9660*11+9,B9660))</f>
        <v/>
      </c>
      <c r="E9660" s="15" t="str">
        <f>IF(INDEX(Оценка!C$2:AF$1540,A9658*11+10,(B9660-1)*3+1)="","",INDEX(Оценка!C$2:AF$1540,A9658*11+10,(B9660-1)*3+1)&amp;" ("&amp;INDEX(Оценка!C$2:AF$1540,A9658*11+10,(B9660-1)*3+2)&amp;") ("&amp;INDEX(Оценка!C$2:AF$1540,A9658*11+10,(B9660-1)*3+3)&amp;")")</f>
        <v/>
      </c>
    </row>
    <row r="9661" spans="1:6" s="15" customFormat="1" x14ac:dyDescent="0.25">
      <c r="A9661" s="15">
        <v>104</v>
      </c>
      <c r="B9661" s="15">
        <v>10</v>
      </c>
      <c r="D9661" s="15" t="str">
        <f>IF(INDEX(Разделы!C$2:L$1540,A9661*11+10,B9661)="","","- "&amp;INDEX(Разделы!C$2:L$1540,A9661*11+10,B9661))</f>
        <v/>
      </c>
    </row>
    <row r="9662" spans="1:6" s="15" customFormat="1" x14ac:dyDescent="0.25">
      <c r="A9662" s="15">
        <v>104</v>
      </c>
      <c r="B9662" s="15">
        <v>10</v>
      </c>
    </row>
    <row r="9663" spans="1:6" s="15" customFormat="1" x14ac:dyDescent="0.25">
      <c r="A9663" s="15">
        <v>105</v>
      </c>
      <c r="B9663" s="15">
        <v>1</v>
      </c>
      <c r="D9663" s="15" t="str">
        <f>IF(INDEX(Разделы!C$2:L$1540,A9663*11+1,1)="","","== "&amp;INDEX(Разделы!C$2:L$1540,A9663*11+1,1))</f>
        <v/>
      </c>
      <c r="E9663" s="15" t="str">
        <f>IF(INDEX(Оценка!C$2:AF$1540,A9663*11+1,1)="","","== "&amp;INDEX(Оценка!C$2:AF$1540,A9663*11+1,1))</f>
        <v/>
      </c>
      <c r="F9663" s="15" t="str">
        <f>IF(INDEX(Содержание!C$2:L$1680,A9663*6+1,1)="","","== "&amp;INDEX(Содержание!C$2:L$1680,A9663*6+1,1))</f>
        <v/>
      </c>
    </row>
    <row r="9664" spans="1:6" s="15" customFormat="1" x14ac:dyDescent="0.25">
      <c r="A9664" s="15">
        <v>105</v>
      </c>
      <c r="B9664" s="15">
        <v>1</v>
      </c>
    </row>
    <row r="9665" spans="1:6" s="15" customFormat="1" x14ac:dyDescent="0.25">
      <c r="A9665" s="15">
        <v>105</v>
      </c>
      <c r="B9665" s="15">
        <v>1</v>
      </c>
      <c r="D9665" s="15" t="str">
        <f xml:space="preserve"> IF(INDEX(Разделы!C$2:L$1540,A9665*11+3,B9665)="","","= "&amp;INDEX(Разделы!C$2:L$1540,A9665*11+3,B9665)&amp;" ("&amp;INDEX(Разделы!C$2:L$1540,A9665*11+4,B9665)&amp;")")</f>
        <v/>
      </c>
      <c r="E9665" s="15" t="str">
        <f>IF(INDEX(Оценка!C$2:AF$1540,A9663*11+4,(B9665-1)*3+1)="","",INDEX(Оценка!C$2:AF$1540,A9663*11+4,(B9665-1)*3+1)&amp;" ("&amp;INDEX(Оценка!C$2:AF$1540,A9663*11+4,(B9665-1)*3+2)&amp;") ("&amp;INDEX(Оценка!C$2:AF$1540,A9663*11+4,(B9665-1)*3+3)&amp;")")</f>
        <v/>
      </c>
      <c r="F9665" s="15" t="str">
        <f>IF(INDEX(Содержание!C$2:L$1680,A9665*6+2,B9665)="","",INDEX(Содержание!C$2:L$1680,A9665*6+2,B9665))</f>
        <v/>
      </c>
    </row>
    <row r="9666" spans="1:6" s="15" customFormat="1" x14ac:dyDescent="0.25">
      <c r="A9666" s="15">
        <v>105</v>
      </c>
      <c r="B9666" s="15">
        <v>1</v>
      </c>
      <c r="E9666" s="15" t="str">
        <f>IF(INDEX(Оценка!C$2:AF$1540,A9664*11+5,(B9666-1)*3+1)="","",INDEX(Оценка!C$2:AF$1540,A9664*11+5,(B9666-1)*3+1)&amp;" ("&amp;INDEX(Оценка!C$2:AF$1540,A9664*11+5,(B9666-1)*3+2)&amp;") ("&amp;INDEX(Оценка!C$2:AF$1540,A9664*11+5,(B9666-1)*3+3)&amp;")")</f>
        <v/>
      </c>
    </row>
    <row r="9667" spans="1:6" s="15" customFormat="1" x14ac:dyDescent="0.25">
      <c r="A9667" s="15">
        <v>105</v>
      </c>
      <c r="B9667" s="15">
        <v>1</v>
      </c>
      <c r="D9667" s="15" t="str">
        <f>IF(INDEX(Разделы!C$2:L$1540,A9667*11+5,B9667)="","","- "&amp;INDEX(Разделы!C$2:L$1540,A9667*11+5,B9667))</f>
        <v/>
      </c>
      <c r="E9667" s="15" t="str">
        <f>IF(INDEX(Оценка!C$2:AF$1540,A9665*11+6,(B9667-1)*3+1)="","",INDEX(Оценка!C$2:AF$1540,A9665*11+6,(B9667-1)*3+1)&amp;" ("&amp;INDEX(Оценка!C$2:AF$1540,A9665*11+6,(B9667-1)*3+2)&amp;") ("&amp;INDEX(Оценка!C$2:AF$1540,A9665*11+6,(B9667-1)*3+3)&amp;")")</f>
        <v/>
      </c>
      <c r="F9667" s="15" t="str">
        <f>IF(INDEX(Содержание!C$2:L$1680,A9667*6+3,B9667)="","","= "&amp;INDEX(Содержание!C$2:L$1680,A9667*6+3,B9667)&amp;" "&amp;INDEX(Содержание!C$2:L$1680,A9669*6+4,B9669))</f>
        <v/>
      </c>
    </row>
    <row r="9668" spans="1:6" s="15" customFormat="1" x14ac:dyDescent="0.25">
      <c r="A9668" s="15">
        <v>105</v>
      </c>
      <c r="B9668" s="15">
        <v>1</v>
      </c>
      <c r="D9668" s="15" t="str">
        <f>IF(INDEX(Разделы!C$2:L$1540,A9668*11+6,B9668)="","","- "&amp;INDEX(Разделы!C$2:L$1540,A9668*11+6,B9668))</f>
        <v/>
      </c>
      <c r="E9668" s="15" t="str">
        <f>IF(INDEX(Оценка!C$2:AF$1540,A9666*11+7,(B9668-1)*3+1)="","",INDEX(Оценка!C$2:AF$1540,A9666*11+7,(B9668-1)*3+1)&amp;" ("&amp;INDEX(Оценка!C$2:AF$1540,A9666*11+7,(B9668-1)*3+2)&amp;") ("&amp;INDEX(Оценка!C$2:AF$1540,A9666*11+7,(B9668-1)*3+3)&amp;")")</f>
        <v/>
      </c>
    </row>
    <row r="9669" spans="1:6" s="15" customFormat="1" x14ac:dyDescent="0.25">
      <c r="A9669" s="15">
        <v>105</v>
      </c>
      <c r="B9669" s="15">
        <v>1</v>
      </c>
      <c r="D9669" s="15" t="str">
        <f>IF(INDEX(Разделы!C$2:L$1540,A9669*11+7,B9669)="","","- "&amp;INDEX(Разделы!C$2:L$1540,A9669*11+7,B9669))</f>
        <v/>
      </c>
      <c r="E9669" s="15" t="str">
        <f>IF(INDEX(Оценка!C$2:AF$1540,A9667*11+8,(B9669-1)*3+1)="","",INDEX(Оценка!C$2:AF$1540,A9667*11+8,(B9669-1)*3+1)&amp;" ("&amp;INDEX(Оценка!C$2:AF$1540,A9667*11+8,(B9669-1)*3+2)&amp;") ("&amp;INDEX(Оценка!C$2:AF$1540,A9667*11+8,(B9669-1)*3+3)&amp;")")</f>
        <v/>
      </c>
      <c r="F9669" s="15" t="str">
        <f>IF(INDEX(Содержание!C$2:L$1680,A9669*6+5,B9669)="","",INDEX(Содержание!C$2:L$1680,A9669*6+5,B9669))</f>
        <v/>
      </c>
    </row>
    <row r="9670" spans="1:6" s="15" customFormat="1" x14ac:dyDescent="0.25">
      <c r="A9670" s="15">
        <v>105</v>
      </c>
      <c r="B9670" s="15">
        <v>1</v>
      </c>
      <c r="D9670" s="15" t="str">
        <f>IF(INDEX(Разделы!C$2:L$1540,A9670*11+8,B9670)="","","- "&amp;INDEX(Разделы!C$2:L$1540,A9670*11+8,B9670))</f>
        <v/>
      </c>
      <c r="E9670" s="15" t="str">
        <f>IF(INDEX(Оценка!C$2:AF$1540,A9668*11+9,(B9670-1)*3+1)="","",INDEX(Оценка!C$2:AF$1540,A9668*11+9,(B9670-1)*3+1)&amp;" ("&amp;INDEX(Оценка!C$2:AF$1540,A9668*11+9,(B9670-1)*3+2)&amp;") ("&amp;INDEX(Оценка!C$2:AF$1540,A9668*11+9,(B9670-1)*3+3)&amp;")")</f>
        <v/>
      </c>
    </row>
    <row r="9671" spans="1:6" s="15" customFormat="1" x14ac:dyDescent="0.25">
      <c r="A9671" s="15">
        <v>105</v>
      </c>
      <c r="B9671" s="15">
        <v>1</v>
      </c>
      <c r="D9671" s="15" t="str">
        <f>IF(INDEX(Разделы!C$2:L$1540,A9671*11+9,B9671)="","","- "&amp;INDEX(Разделы!C$2:L$1540,A9671*11+9,B9671))</f>
        <v/>
      </c>
      <c r="E9671" s="15" t="str">
        <f>IF(INDEX(Оценка!C$2:AF$1540,A9669*11+10,(B9671-1)*3+1)="","",INDEX(Оценка!C$2:AF$1540,A9669*11+10,(B9671-1)*3+1)&amp;" ("&amp;INDEX(Оценка!C$2:AF$1540,A9669*11+10,(B9671-1)*3+2)&amp;") ("&amp;INDEX(Оценка!C$2:AF$1540,A9669*11+10,(B9671-1)*3+3)&amp;")")</f>
        <v/>
      </c>
    </row>
    <row r="9672" spans="1:6" s="15" customFormat="1" x14ac:dyDescent="0.25">
      <c r="A9672" s="15">
        <v>105</v>
      </c>
      <c r="B9672" s="15">
        <v>1</v>
      </c>
      <c r="D9672" s="15" t="str">
        <f>IF(INDEX(Разделы!C$2:L$1540,A9672*11+10,B9672)="","","- "&amp;INDEX(Разделы!C$2:L$1540,A9672*11+10,B9672))</f>
        <v/>
      </c>
    </row>
    <row r="9673" spans="1:6" s="15" customFormat="1" x14ac:dyDescent="0.25">
      <c r="A9673" s="15">
        <v>105</v>
      </c>
      <c r="B9673" s="15">
        <v>1</v>
      </c>
    </row>
    <row r="9674" spans="1:6" s="15" customFormat="1" x14ac:dyDescent="0.25">
      <c r="A9674" s="15">
        <v>105</v>
      </c>
      <c r="B9674" s="15">
        <v>2</v>
      </c>
      <c r="D9674" s="15" t="str">
        <f xml:space="preserve"> IF(INDEX(Разделы!C$2:L$1540,A9674*11+3,B9674)="","","= "&amp;INDEX(Разделы!C$2:L$1540,A9674*11+3,B9674)&amp;" ("&amp;INDEX(Разделы!C$2:L$1540,A9674*11+4,B9674)&amp;")")</f>
        <v/>
      </c>
      <c r="E9674" s="15" t="str">
        <f>IF(INDEX(Оценка!C$2:AF$1540,A9672*11+4,(B9674-1)*3+1)="","",INDEX(Оценка!C$2:AF$1540,A9672*11+4,(B9674-1)*3+1)&amp;" ("&amp;INDEX(Оценка!C$2:AF$1540,A9672*11+4,(B9674-1)*3+2)&amp;") ("&amp;INDEX(Оценка!C$2:AF$1540,A9672*11+4,(B9674-1)*3+3)&amp;")")</f>
        <v/>
      </c>
      <c r="F9674" s="15" t="str">
        <f>IF(INDEX(Содержание!C$2:L$1680,A9674*6+2,B9674)="","",INDEX(Содержание!C$2:L$1680,A9674*6+2,B9674))</f>
        <v/>
      </c>
    </row>
    <row r="9675" spans="1:6" s="15" customFormat="1" x14ac:dyDescent="0.25">
      <c r="A9675" s="15">
        <v>105</v>
      </c>
      <c r="B9675" s="15">
        <v>2</v>
      </c>
      <c r="E9675" s="15" t="str">
        <f>IF(INDEX(Оценка!C$2:AF$1540,A9673*11+5,(B9675-1)*3+1)="","",INDEX(Оценка!C$2:AF$1540,A9673*11+5,(B9675-1)*3+1)&amp;" ("&amp;INDEX(Оценка!C$2:AF$1540,A9673*11+5,(B9675-1)*3+2)&amp;") ("&amp;INDEX(Оценка!C$2:AF$1540,A9673*11+5,(B9675-1)*3+3)&amp;")")</f>
        <v/>
      </c>
    </row>
    <row r="9676" spans="1:6" s="15" customFormat="1" x14ac:dyDescent="0.25">
      <c r="A9676" s="15">
        <v>105</v>
      </c>
      <c r="B9676" s="15">
        <v>2</v>
      </c>
      <c r="D9676" s="15" t="str">
        <f>IF(INDEX(Разделы!C$2:L$1540,A9676*11+5,B9676)="","","- "&amp;INDEX(Разделы!C$2:L$1540,A9676*11+5,B9676))</f>
        <v/>
      </c>
      <c r="E9676" s="15" t="str">
        <f>IF(INDEX(Оценка!C$2:AF$1540,A9674*11+6,(B9676-1)*3+1)="","",INDEX(Оценка!C$2:AF$1540,A9674*11+6,(B9676-1)*3+1)&amp;" ("&amp;INDEX(Оценка!C$2:AF$1540,A9674*11+6,(B9676-1)*3+2)&amp;") ("&amp;INDEX(Оценка!C$2:AF$1540,A9674*11+6,(B9676-1)*3+3)&amp;")")</f>
        <v/>
      </c>
      <c r="F9676" s="15" t="str">
        <f>IF(INDEX(Содержание!C$2:L$1680,A9676*6+3,B9676)="","","= "&amp;INDEX(Содержание!C$2:L$1680,A9676*6+3,B9676)&amp;" "&amp;INDEX(Содержание!C$2:L$1680,A9678*6+4,B9678))</f>
        <v/>
      </c>
    </row>
    <row r="9677" spans="1:6" s="15" customFormat="1" x14ac:dyDescent="0.25">
      <c r="A9677" s="15">
        <v>105</v>
      </c>
      <c r="B9677" s="15">
        <v>2</v>
      </c>
      <c r="D9677" s="15" t="str">
        <f>IF(INDEX(Разделы!C$2:L$1540,A9677*11+6,B9677)="","","- "&amp;INDEX(Разделы!C$2:L$1540,A9677*11+6,B9677))</f>
        <v/>
      </c>
      <c r="E9677" s="15" t="str">
        <f>IF(INDEX(Оценка!C$2:AF$1540,A9675*11+7,(B9677-1)*3+1)="","",INDEX(Оценка!C$2:AF$1540,A9675*11+7,(B9677-1)*3+1)&amp;" ("&amp;INDEX(Оценка!C$2:AF$1540,A9675*11+7,(B9677-1)*3+2)&amp;") ("&amp;INDEX(Оценка!C$2:AF$1540,A9675*11+7,(B9677-1)*3+3)&amp;")")</f>
        <v/>
      </c>
    </row>
    <row r="9678" spans="1:6" s="15" customFormat="1" x14ac:dyDescent="0.25">
      <c r="A9678" s="15">
        <v>105</v>
      </c>
      <c r="B9678" s="15">
        <v>2</v>
      </c>
      <c r="D9678" s="15" t="str">
        <f>IF(INDEX(Разделы!C$2:L$1540,A9678*11+7,B9678)="","","- "&amp;INDEX(Разделы!C$2:L$1540,A9678*11+7,B9678))</f>
        <v/>
      </c>
      <c r="E9678" s="15" t="str">
        <f>IF(INDEX(Оценка!C$2:AF$1540,A9676*11+8,(B9678-1)*3+1)="","",INDEX(Оценка!C$2:AF$1540,A9676*11+8,(B9678-1)*3+1)&amp;" ("&amp;INDEX(Оценка!C$2:AF$1540,A9676*11+8,(B9678-1)*3+2)&amp;") ("&amp;INDEX(Оценка!C$2:AF$1540,A9676*11+8,(B9678-1)*3+3)&amp;")")</f>
        <v/>
      </c>
      <c r="F9678" s="15" t="str">
        <f>IF(INDEX(Содержание!C$2:L$1680,A9678*6+5,B9678)="","",INDEX(Содержание!C$2:L$1680,A9678*6+5,B9678))</f>
        <v/>
      </c>
    </row>
    <row r="9679" spans="1:6" s="15" customFormat="1" x14ac:dyDescent="0.25">
      <c r="A9679" s="15">
        <v>105</v>
      </c>
      <c r="B9679" s="15">
        <v>2</v>
      </c>
      <c r="D9679" s="15" t="str">
        <f>IF(INDEX(Разделы!C$2:L$1540,A9679*11+8,B9679)="","","- "&amp;INDEX(Разделы!C$2:L$1540,A9679*11+8,B9679))</f>
        <v/>
      </c>
      <c r="E9679" s="15" t="str">
        <f>IF(INDEX(Оценка!C$2:AF$1540,A9677*11+9,(B9679-1)*3+1)="","",INDEX(Оценка!C$2:AF$1540,A9677*11+9,(B9679-1)*3+1)&amp;" ("&amp;INDEX(Оценка!C$2:AF$1540,A9677*11+9,(B9679-1)*3+2)&amp;") ("&amp;INDEX(Оценка!C$2:AF$1540,A9677*11+9,(B9679-1)*3+3)&amp;")")</f>
        <v/>
      </c>
    </row>
    <row r="9680" spans="1:6" s="15" customFormat="1" x14ac:dyDescent="0.25">
      <c r="A9680" s="15">
        <v>105</v>
      </c>
      <c r="B9680" s="15">
        <v>2</v>
      </c>
      <c r="D9680" s="15" t="str">
        <f>IF(INDEX(Разделы!C$2:L$1540,A9680*11+9,B9680)="","","- "&amp;INDEX(Разделы!C$2:L$1540,A9680*11+9,B9680))</f>
        <v/>
      </c>
      <c r="E9680" s="15" t="str">
        <f>IF(INDEX(Оценка!C$2:AF$1540,A9678*11+10,(B9680-1)*3+1)="","",INDEX(Оценка!C$2:AF$1540,A9678*11+10,(B9680-1)*3+1)&amp;" ("&amp;INDEX(Оценка!C$2:AF$1540,A9678*11+10,(B9680-1)*3+2)&amp;") ("&amp;INDEX(Оценка!C$2:AF$1540,A9678*11+10,(B9680-1)*3+3)&amp;")")</f>
        <v/>
      </c>
    </row>
    <row r="9681" spans="1:6" s="15" customFormat="1" x14ac:dyDescent="0.25">
      <c r="A9681" s="15">
        <v>105</v>
      </c>
      <c r="B9681" s="15">
        <v>2</v>
      </c>
      <c r="D9681" s="15" t="str">
        <f>IF(INDEX(Разделы!C$2:L$1540,A9681*11+10,B9681)="","","- "&amp;INDEX(Разделы!C$2:L$1540,A9681*11+10,B9681))</f>
        <v/>
      </c>
    </row>
    <row r="9682" spans="1:6" s="15" customFormat="1" x14ac:dyDescent="0.25">
      <c r="A9682" s="15">
        <v>105</v>
      </c>
      <c r="B9682" s="15">
        <v>2</v>
      </c>
    </row>
    <row r="9683" spans="1:6" s="15" customFormat="1" x14ac:dyDescent="0.25">
      <c r="A9683" s="15">
        <v>105</v>
      </c>
      <c r="B9683" s="15">
        <v>3</v>
      </c>
      <c r="D9683" s="15" t="str">
        <f xml:space="preserve"> IF(INDEX(Разделы!C$2:L$1540,A9683*11+3,B9683)="","","= "&amp;INDEX(Разделы!C$2:L$1540,A9683*11+3,B9683)&amp;" ("&amp;INDEX(Разделы!C$2:L$1540,A9683*11+4,B9683)&amp;")")</f>
        <v/>
      </c>
      <c r="E9683" s="15" t="str">
        <f>IF(INDEX(Оценка!C$2:AF$1540,A9681*11+4,(B9683-1)*3+1)="","",INDEX(Оценка!C$2:AF$1540,A9681*11+4,(B9683-1)*3+1)&amp;" ("&amp;INDEX(Оценка!C$2:AF$1540,A9681*11+4,(B9683-1)*3+2)&amp;") ("&amp;INDEX(Оценка!C$2:AF$1540,A9681*11+4,(B9683-1)*3+3)&amp;")")</f>
        <v/>
      </c>
      <c r="F9683" s="15" t="str">
        <f>IF(INDEX(Содержание!C$2:L$1680,A9683*6+2,B9683)="","",INDEX(Содержание!C$2:L$1680,A9683*6+2,B9683))</f>
        <v/>
      </c>
    </row>
    <row r="9684" spans="1:6" s="15" customFormat="1" x14ac:dyDescent="0.25">
      <c r="A9684" s="15">
        <v>105</v>
      </c>
      <c r="B9684" s="15">
        <v>3</v>
      </c>
      <c r="E9684" s="15" t="str">
        <f>IF(INDEX(Оценка!C$2:AF$1540,A9682*11+5,(B9684-1)*3+1)="","",INDEX(Оценка!C$2:AF$1540,A9682*11+5,(B9684-1)*3+1)&amp;" ("&amp;INDEX(Оценка!C$2:AF$1540,A9682*11+5,(B9684-1)*3+2)&amp;") ("&amp;INDEX(Оценка!C$2:AF$1540,A9682*11+5,(B9684-1)*3+3)&amp;")")</f>
        <v/>
      </c>
    </row>
    <row r="9685" spans="1:6" s="15" customFormat="1" x14ac:dyDescent="0.25">
      <c r="A9685" s="15">
        <v>105</v>
      </c>
      <c r="B9685" s="15">
        <v>3</v>
      </c>
      <c r="D9685" s="15" t="str">
        <f>IF(INDEX(Разделы!C$2:L$1540,A9685*11+5,B9685)="","","- "&amp;INDEX(Разделы!C$2:L$1540,A9685*11+5,B9685))</f>
        <v/>
      </c>
      <c r="E9685" s="15" t="str">
        <f>IF(INDEX(Оценка!C$2:AF$1540,A9683*11+6,(B9685-1)*3+1)="","",INDEX(Оценка!C$2:AF$1540,A9683*11+6,(B9685-1)*3+1)&amp;" ("&amp;INDEX(Оценка!C$2:AF$1540,A9683*11+6,(B9685-1)*3+2)&amp;") ("&amp;INDEX(Оценка!C$2:AF$1540,A9683*11+6,(B9685-1)*3+3)&amp;")")</f>
        <v/>
      </c>
      <c r="F9685" s="15" t="str">
        <f>IF(INDEX(Содержание!C$2:L$1680,A9685*6+3,B9685)="","","= "&amp;INDEX(Содержание!C$2:L$1680,A9685*6+3,B9685)&amp;" "&amp;INDEX(Содержание!C$2:L$1680,A9687*6+4,B9687))</f>
        <v/>
      </c>
    </row>
    <row r="9686" spans="1:6" s="15" customFormat="1" x14ac:dyDescent="0.25">
      <c r="A9686" s="15">
        <v>105</v>
      </c>
      <c r="B9686" s="15">
        <v>3</v>
      </c>
      <c r="D9686" s="15" t="str">
        <f>IF(INDEX(Разделы!C$2:L$1540,A9686*11+6,B9686)="","","- "&amp;INDEX(Разделы!C$2:L$1540,A9686*11+6,B9686))</f>
        <v/>
      </c>
      <c r="E9686" s="15" t="str">
        <f>IF(INDEX(Оценка!C$2:AF$1540,A9684*11+7,(B9686-1)*3+1)="","",INDEX(Оценка!C$2:AF$1540,A9684*11+7,(B9686-1)*3+1)&amp;" ("&amp;INDEX(Оценка!C$2:AF$1540,A9684*11+7,(B9686-1)*3+2)&amp;") ("&amp;INDEX(Оценка!C$2:AF$1540,A9684*11+7,(B9686-1)*3+3)&amp;")")</f>
        <v/>
      </c>
    </row>
    <row r="9687" spans="1:6" s="15" customFormat="1" x14ac:dyDescent="0.25">
      <c r="A9687" s="15">
        <v>105</v>
      </c>
      <c r="B9687" s="15">
        <v>3</v>
      </c>
      <c r="D9687" s="15" t="str">
        <f>IF(INDEX(Разделы!C$2:L$1540,A9687*11+7,B9687)="","","- "&amp;INDEX(Разделы!C$2:L$1540,A9687*11+7,B9687))</f>
        <v/>
      </c>
      <c r="E9687" s="15" t="str">
        <f>IF(INDEX(Оценка!C$2:AF$1540,A9685*11+8,(B9687-1)*3+1)="","",INDEX(Оценка!C$2:AF$1540,A9685*11+8,(B9687-1)*3+1)&amp;" ("&amp;INDEX(Оценка!C$2:AF$1540,A9685*11+8,(B9687-1)*3+2)&amp;") ("&amp;INDEX(Оценка!C$2:AF$1540,A9685*11+8,(B9687-1)*3+3)&amp;")")</f>
        <v/>
      </c>
      <c r="F9687" s="15" t="str">
        <f>IF(INDEX(Содержание!C$2:L$1680,A9687*6+5,B9687)="","",INDEX(Содержание!C$2:L$1680,A9687*6+5,B9687))</f>
        <v/>
      </c>
    </row>
    <row r="9688" spans="1:6" s="15" customFormat="1" x14ac:dyDescent="0.25">
      <c r="A9688" s="15">
        <v>105</v>
      </c>
      <c r="B9688" s="15">
        <v>3</v>
      </c>
      <c r="D9688" s="15" t="str">
        <f>IF(INDEX(Разделы!C$2:L$1540,A9688*11+8,B9688)="","","- "&amp;INDEX(Разделы!C$2:L$1540,A9688*11+8,B9688))</f>
        <v/>
      </c>
      <c r="E9688" s="15" t="str">
        <f>IF(INDEX(Оценка!C$2:AF$1540,A9686*11+9,(B9688-1)*3+1)="","",INDEX(Оценка!C$2:AF$1540,A9686*11+9,(B9688-1)*3+1)&amp;" ("&amp;INDEX(Оценка!C$2:AF$1540,A9686*11+9,(B9688-1)*3+2)&amp;") ("&amp;INDEX(Оценка!C$2:AF$1540,A9686*11+9,(B9688-1)*3+3)&amp;")")</f>
        <v/>
      </c>
    </row>
    <row r="9689" spans="1:6" s="15" customFormat="1" x14ac:dyDescent="0.25">
      <c r="A9689" s="15">
        <v>105</v>
      </c>
      <c r="B9689" s="15">
        <v>3</v>
      </c>
      <c r="D9689" s="15" t="str">
        <f>IF(INDEX(Разделы!C$2:L$1540,A9689*11+9,B9689)="","","- "&amp;INDEX(Разделы!C$2:L$1540,A9689*11+9,B9689))</f>
        <v/>
      </c>
      <c r="E9689" s="15" t="str">
        <f>IF(INDEX(Оценка!C$2:AF$1540,A9687*11+10,(B9689-1)*3+1)="","",INDEX(Оценка!C$2:AF$1540,A9687*11+10,(B9689-1)*3+1)&amp;" ("&amp;INDEX(Оценка!C$2:AF$1540,A9687*11+10,(B9689-1)*3+2)&amp;") ("&amp;INDEX(Оценка!C$2:AF$1540,A9687*11+10,(B9689-1)*3+3)&amp;")")</f>
        <v/>
      </c>
    </row>
    <row r="9690" spans="1:6" s="15" customFormat="1" x14ac:dyDescent="0.25">
      <c r="A9690" s="15">
        <v>105</v>
      </c>
      <c r="B9690" s="15">
        <v>3</v>
      </c>
      <c r="D9690" s="15" t="str">
        <f>IF(INDEX(Разделы!C$2:L$1540,A9690*11+10,B9690)="","","- "&amp;INDEX(Разделы!C$2:L$1540,A9690*11+10,B9690))</f>
        <v/>
      </c>
    </row>
    <row r="9691" spans="1:6" s="15" customFormat="1" x14ac:dyDescent="0.25">
      <c r="A9691" s="15">
        <v>105</v>
      </c>
      <c r="B9691" s="15">
        <v>3</v>
      </c>
    </row>
    <row r="9692" spans="1:6" s="15" customFormat="1" x14ac:dyDescent="0.25">
      <c r="A9692" s="15">
        <v>105</v>
      </c>
      <c r="B9692" s="15">
        <v>4</v>
      </c>
      <c r="D9692" s="15" t="str">
        <f xml:space="preserve"> IF(INDEX(Разделы!C$2:L$1540,A9692*11+3,B9692)="","","= "&amp;INDEX(Разделы!C$2:L$1540,A9692*11+3,B9692)&amp;" ("&amp;INDEX(Разделы!C$2:L$1540,A9692*11+4,B9692)&amp;")")</f>
        <v/>
      </c>
      <c r="E9692" s="15" t="str">
        <f>IF(INDEX(Оценка!C$2:AF$1540,A9690*11+4,(B9692-1)*3+1)="","",INDEX(Оценка!C$2:AF$1540,A9690*11+4,(B9692-1)*3+1)&amp;" ("&amp;INDEX(Оценка!C$2:AF$1540,A9690*11+4,(B9692-1)*3+2)&amp;") ("&amp;INDEX(Оценка!C$2:AF$1540,A9690*11+4,(B9692-1)*3+3)&amp;")")</f>
        <v/>
      </c>
      <c r="F9692" s="15" t="str">
        <f>IF(INDEX(Содержание!C$2:L$1680,A9692*6+2,B9692)="","",INDEX(Содержание!C$2:L$1680,A9692*6+2,B9692))</f>
        <v/>
      </c>
    </row>
    <row r="9693" spans="1:6" s="15" customFormat="1" x14ac:dyDescent="0.25">
      <c r="A9693" s="15">
        <v>105</v>
      </c>
      <c r="B9693" s="15">
        <v>4</v>
      </c>
      <c r="E9693" s="15" t="str">
        <f>IF(INDEX(Оценка!C$2:AF$1540,A9691*11+5,(B9693-1)*3+1)="","",INDEX(Оценка!C$2:AF$1540,A9691*11+5,(B9693-1)*3+1)&amp;" ("&amp;INDEX(Оценка!C$2:AF$1540,A9691*11+5,(B9693-1)*3+2)&amp;") ("&amp;INDEX(Оценка!C$2:AF$1540,A9691*11+5,(B9693-1)*3+3)&amp;")")</f>
        <v/>
      </c>
    </row>
    <row r="9694" spans="1:6" s="15" customFormat="1" x14ac:dyDescent="0.25">
      <c r="A9694" s="15">
        <v>105</v>
      </c>
      <c r="B9694" s="15">
        <v>4</v>
      </c>
      <c r="D9694" s="15" t="str">
        <f>IF(INDEX(Разделы!C$2:L$1540,A9694*11+5,B9694)="","","- "&amp;INDEX(Разделы!C$2:L$1540,A9694*11+5,B9694))</f>
        <v/>
      </c>
      <c r="E9694" s="15" t="str">
        <f>IF(INDEX(Оценка!C$2:AF$1540,A9692*11+6,(B9694-1)*3+1)="","",INDEX(Оценка!C$2:AF$1540,A9692*11+6,(B9694-1)*3+1)&amp;" ("&amp;INDEX(Оценка!C$2:AF$1540,A9692*11+6,(B9694-1)*3+2)&amp;") ("&amp;INDEX(Оценка!C$2:AF$1540,A9692*11+6,(B9694-1)*3+3)&amp;")")</f>
        <v/>
      </c>
      <c r="F9694" s="15" t="str">
        <f>IF(INDEX(Содержание!C$2:L$1680,A9694*6+3,B9694)="","","= "&amp;INDEX(Содержание!C$2:L$1680,A9694*6+3,B9694)&amp;" "&amp;INDEX(Содержание!C$2:L$1680,A9696*6+4,B9696))</f>
        <v/>
      </c>
    </row>
    <row r="9695" spans="1:6" s="15" customFormat="1" x14ac:dyDescent="0.25">
      <c r="A9695" s="15">
        <v>105</v>
      </c>
      <c r="B9695" s="15">
        <v>4</v>
      </c>
      <c r="D9695" s="15" t="str">
        <f>IF(INDEX(Разделы!C$2:L$1540,A9695*11+6,B9695)="","","- "&amp;INDEX(Разделы!C$2:L$1540,A9695*11+6,B9695))</f>
        <v/>
      </c>
      <c r="E9695" s="15" t="str">
        <f>IF(INDEX(Оценка!C$2:AF$1540,A9693*11+7,(B9695-1)*3+1)="","",INDEX(Оценка!C$2:AF$1540,A9693*11+7,(B9695-1)*3+1)&amp;" ("&amp;INDEX(Оценка!C$2:AF$1540,A9693*11+7,(B9695-1)*3+2)&amp;") ("&amp;INDEX(Оценка!C$2:AF$1540,A9693*11+7,(B9695-1)*3+3)&amp;")")</f>
        <v/>
      </c>
    </row>
    <row r="9696" spans="1:6" s="15" customFormat="1" x14ac:dyDescent="0.25">
      <c r="A9696" s="15">
        <v>105</v>
      </c>
      <c r="B9696" s="15">
        <v>4</v>
      </c>
      <c r="D9696" s="15" t="str">
        <f>IF(INDEX(Разделы!C$2:L$1540,A9696*11+7,B9696)="","","- "&amp;INDEX(Разделы!C$2:L$1540,A9696*11+7,B9696))</f>
        <v/>
      </c>
      <c r="E9696" s="15" t="str">
        <f>IF(INDEX(Оценка!C$2:AF$1540,A9694*11+8,(B9696-1)*3+1)="","",INDEX(Оценка!C$2:AF$1540,A9694*11+8,(B9696-1)*3+1)&amp;" ("&amp;INDEX(Оценка!C$2:AF$1540,A9694*11+8,(B9696-1)*3+2)&amp;") ("&amp;INDEX(Оценка!C$2:AF$1540,A9694*11+8,(B9696-1)*3+3)&amp;")")</f>
        <v/>
      </c>
      <c r="F9696" s="15" t="str">
        <f>IF(INDEX(Содержание!C$2:L$1680,A9696*6+5,B9696)="","",INDEX(Содержание!C$2:L$1680,A9696*6+5,B9696))</f>
        <v/>
      </c>
    </row>
    <row r="9697" spans="1:6" s="15" customFormat="1" x14ac:dyDescent="0.25">
      <c r="A9697" s="15">
        <v>105</v>
      </c>
      <c r="B9697" s="15">
        <v>4</v>
      </c>
      <c r="D9697" s="15" t="str">
        <f>IF(INDEX(Разделы!C$2:L$1540,A9697*11+8,B9697)="","","- "&amp;INDEX(Разделы!C$2:L$1540,A9697*11+8,B9697))</f>
        <v/>
      </c>
      <c r="E9697" s="15" t="str">
        <f>IF(INDEX(Оценка!C$2:AF$1540,A9695*11+9,(B9697-1)*3+1)="","",INDEX(Оценка!C$2:AF$1540,A9695*11+9,(B9697-1)*3+1)&amp;" ("&amp;INDEX(Оценка!C$2:AF$1540,A9695*11+9,(B9697-1)*3+2)&amp;") ("&amp;INDEX(Оценка!C$2:AF$1540,A9695*11+9,(B9697-1)*3+3)&amp;")")</f>
        <v/>
      </c>
    </row>
    <row r="9698" spans="1:6" s="15" customFormat="1" x14ac:dyDescent="0.25">
      <c r="A9698" s="15">
        <v>105</v>
      </c>
      <c r="B9698" s="15">
        <v>4</v>
      </c>
      <c r="D9698" s="15" t="str">
        <f>IF(INDEX(Разделы!C$2:L$1540,A9698*11+9,B9698)="","","- "&amp;INDEX(Разделы!C$2:L$1540,A9698*11+9,B9698))</f>
        <v/>
      </c>
      <c r="E9698" s="15" t="str">
        <f>IF(INDEX(Оценка!C$2:AF$1540,A9696*11+10,(B9698-1)*3+1)="","",INDEX(Оценка!C$2:AF$1540,A9696*11+10,(B9698-1)*3+1)&amp;" ("&amp;INDEX(Оценка!C$2:AF$1540,A9696*11+10,(B9698-1)*3+2)&amp;") ("&amp;INDEX(Оценка!C$2:AF$1540,A9696*11+10,(B9698-1)*3+3)&amp;")")</f>
        <v/>
      </c>
    </row>
    <row r="9699" spans="1:6" s="15" customFormat="1" x14ac:dyDescent="0.25">
      <c r="A9699" s="15">
        <v>105</v>
      </c>
      <c r="B9699" s="15">
        <v>4</v>
      </c>
      <c r="D9699" s="15" t="str">
        <f>IF(INDEX(Разделы!C$2:L$1540,A9699*11+10,B9699)="","","- "&amp;INDEX(Разделы!C$2:L$1540,A9699*11+10,B9699))</f>
        <v/>
      </c>
    </row>
    <row r="9700" spans="1:6" s="15" customFormat="1" x14ac:dyDescent="0.25">
      <c r="A9700" s="15">
        <v>105</v>
      </c>
      <c r="B9700" s="15">
        <v>4</v>
      </c>
    </row>
    <row r="9701" spans="1:6" s="15" customFormat="1" x14ac:dyDescent="0.25">
      <c r="A9701" s="15">
        <v>105</v>
      </c>
      <c r="B9701" s="15">
        <v>5</v>
      </c>
      <c r="D9701" s="15" t="str">
        <f xml:space="preserve"> IF(INDEX(Разделы!C$2:L$1540,A9701*11+3,B9701)="","","= "&amp;INDEX(Разделы!C$2:L$1540,A9701*11+3,B9701)&amp;" ("&amp;INDEX(Разделы!C$2:L$1540,A9701*11+4,B9701)&amp;")")</f>
        <v/>
      </c>
      <c r="E9701" s="15" t="str">
        <f>IF(INDEX(Оценка!C$2:AF$1540,A9699*11+4,(B9701-1)*3+1)="","",INDEX(Оценка!C$2:AF$1540,A9699*11+4,(B9701-1)*3+1)&amp;" ("&amp;INDEX(Оценка!C$2:AF$1540,A9699*11+4,(B9701-1)*3+2)&amp;") ("&amp;INDEX(Оценка!C$2:AF$1540,A9699*11+4,(B9701-1)*3+3)&amp;")")</f>
        <v/>
      </c>
      <c r="F9701" s="15" t="str">
        <f>IF(INDEX(Содержание!C$2:L$1680,A9701*6+2,B9701)="","",INDEX(Содержание!C$2:L$1680,A9701*6+2,B9701))</f>
        <v/>
      </c>
    </row>
    <row r="9702" spans="1:6" s="15" customFormat="1" x14ac:dyDescent="0.25">
      <c r="A9702" s="15">
        <v>105</v>
      </c>
      <c r="B9702" s="15">
        <v>5</v>
      </c>
      <c r="E9702" s="15" t="str">
        <f>IF(INDEX(Оценка!C$2:AF$1540,A9700*11+5,(B9702-1)*3+1)="","",INDEX(Оценка!C$2:AF$1540,A9700*11+5,(B9702-1)*3+1)&amp;" ("&amp;INDEX(Оценка!C$2:AF$1540,A9700*11+5,(B9702-1)*3+2)&amp;") ("&amp;INDEX(Оценка!C$2:AF$1540,A9700*11+5,(B9702-1)*3+3)&amp;")")</f>
        <v/>
      </c>
    </row>
    <row r="9703" spans="1:6" s="15" customFormat="1" x14ac:dyDescent="0.25">
      <c r="A9703" s="15">
        <v>105</v>
      </c>
      <c r="B9703" s="15">
        <v>5</v>
      </c>
      <c r="D9703" s="15" t="str">
        <f>IF(INDEX(Разделы!C$2:L$1540,A9703*11+5,B9703)="","","- "&amp;INDEX(Разделы!C$2:L$1540,A9703*11+5,B9703))</f>
        <v/>
      </c>
      <c r="E9703" s="15" t="str">
        <f>IF(INDEX(Оценка!C$2:AF$1540,A9701*11+6,(B9703-1)*3+1)="","",INDEX(Оценка!C$2:AF$1540,A9701*11+6,(B9703-1)*3+1)&amp;" ("&amp;INDEX(Оценка!C$2:AF$1540,A9701*11+6,(B9703-1)*3+2)&amp;") ("&amp;INDEX(Оценка!C$2:AF$1540,A9701*11+6,(B9703-1)*3+3)&amp;")")</f>
        <v/>
      </c>
      <c r="F9703" s="15" t="str">
        <f>IF(INDEX(Содержание!C$2:L$1680,A9703*6+3,B9703)="","","= "&amp;INDEX(Содержание!C$2:L$1680,A9703*6+3,B9703)&amp;" "&amp;INDEX(Содержание!C$2:L$1680,A9705*6+4,B9705))</f>
        <v/>
      </c>
    </row>
    <row r="9704" spans="1:6" s="15" customFormat="1" x14ac:dyDescent="0.25">
      <c r="A9704" s="15">
        <v>105</v>
      </c>
      <c r="B9704" s="15">
        <v>5</v>
      </c>
      <c r="D9704" s="15" t="str">
        <f>IF(INDEX(Разделы!C$2:L$1540,A9704*11+6,B9704)="","","- "&amp;INDEX(Разделы!C$2:L$1540,A9704*11+6,B9704))</f>
        <v/>
      </c>
      <c r="E9704" s="15" t="str">
        <f>IF(INDEX(Оценка!C$2:AF$1540,A9702*11+7,(B9704-1)*3+1)="","",INDEX(Оценка!C$2:AF$1540,A9702*11+7,(B9704-1)*3+1)&amp;" ("&amp;INDEX(Оценка!C$2:AF$1540,A9702*11+7,(B9704-1)*3+2)&amp;") ("&amp;INDEX(Оценка!C$2:AF$1540,A9702*11+7,(B9704-1)*3+3)&amp;")")</f>
        <v/>
      </c>
    </row>
    <row r="9705" spans="1:6" s="15" customFormat="1" x14ac:dyDescent="0.25">
      <c r="A9705" s="15">
        <v>105</v>
      </c>
      <c r="B9705" s="15">
        <v>5</v>
      </c>
      <c r="D9705" s="15" t="str">
        <f>IF(INDEX(Разделы!C$2:L$1540,A9705*11+7,B9705)="","","- "&amp;INDEX(Разделы!C$2:L$1540,A9705*11+7,B9705))</f>
        <v/>
      </c>
      <c r="E9705" s="15" t="str">
        <f>IF(INDEX(Оценка!C$2:AF$1540,A9703*11+8,(B9705-1)*3+1)="","",INDEX(Оценка!C$2:AF$1540,A9703*11+8,(B9705-1)*3+1)&amp;" ("&amp;INDEX(Оценка!C$2:AF$1540,A9703*11+8,(B9705-1)*3+2)&amp;") ("&amp;INDEX(Оценка!C$2:AF$1540,A9703*11+8,(B9705-1)*3+3)&amp;")")</f>
        <v/>
      </c>
      <c r="F9705" s="15" t="str">
        <f>IF(INDEX(Содержание!C$2:L$1680,A9705*6+5,B9705)="","",INDEX(Содержание!C$2:L$1680,A9705*6+5,B9705))</f>
        <v/>
      </c>
    </row>
    <row r="9706" spans="1:6" s="15" customFormat="1" x14ac:dyDescent="0.25">
      <c r="A9706" s="15">
        <v>105</v>
      </c>
      <c r="B9706" s="15">
        <v>5</v>
      </c>
      <c r="D9706" s="15" t="str">
        <f>IF(INDEX(Разделы!C$2:L$1540,A9706*11+8,B9706)="","","- "&amp;INDEX(Разделы!C$2:L$1540,A9706*11+8,B9706))</f>
        <v/>
      </c>
      <c r="E9706" s="15" t="str">
        <f>IF(INDEX(Оценка!C$2:AF$1540,A9704*11+9,(B9706-1)*3+1)="","",INDEX(Оценка!C$2:AF$1540,A9704*11+9,(B9706-1)*3+1)&amp;" ("&amp;INDEX(Оценка!C$2:AF$1540,A9704*11+9,(B9706-1)*3+2)&amp;") ("&amp;INDEX(Оценка!C$2:AF$1540,A9704*11+9,(B9706-1)*3+3)&amp;")")</f>
        <v/>
      </c>
    </row>
    <row r="9707" spans="1:6" s="15" customFormat="1" x14ac:dyDescent="0.25">
      <c r="A9707" s="15">
        <v>105</v>
      </c>
      <c r="B9707" s="15">
        <v>5</v>
      </c>
      <c r="D9707" s="15" t="str">
        <f>IF(INDEX(Разделы!C$2:L$1540,A9707*11+9,B9707)="","","- "&amp;INDEX(Разделы!C$2:L$1540,A9707*11+9,B9707))</f>
        <v/>
      </c>
      <c r="E9707" s="15" t="str">
        <f>IF(INDEX(Оценка!C$2:AF$1540,A9705*11+10,(B9707-1)*3+1)="","",INDEX(Оценка!C$2:AF$1540,A9705*11+10,(B9707-1)*3+1)&amp;" ("&amp;INDEX(Оценка!C$2:AF$1540,A9705*11+10,(B9707-1)*3+2)&amp;") ("&amp;INDEX(Оценка!C$2:AF$1540,A9705*11+10,(B9707-1)*3+3)&amp;")")</f>
        <v/>
      </c>
    </row>
    <row r="9708" spans="1:6" s="15" customFormat="1" x14ac:dyDescent="0.25">
      <c r="A9708" s="15">
        <v>105</v>
      </c>
      <c r="B9708" s="15">
        <v>5</v>
      </c>
      <c r="D9708" s="15" t="str">
        <f>IF(INDEX(Разделы!C$2:L$1540,A9708*11+10,B9708)="","","- "&amp;INDEX(Разделы!C$2:L$1540,A9708*11+10,B9708))</f>
        <v/>
      </c>
    </row>
    <row r="9709" spans="1:6" s="15" customFormat="1" x14ac:dyDescent="0.25">
      <c r="A9709" s="15">
        <v>105</v>
      </c>
      <c r="B9709" s="15">
        <v>5</v>
      </c>
    </row>
    <row r="9710" spans="1:6" s="15" customFormat="1" x14ac:dyDescent="0.25">
      <c r="A9710" s="15">
        <v>105</v>
      </c>
      <c r="B9710" s="15">
        <v>6</v>
      </c>
      <c r="D9710" s="15" t="str">
        <f xml:space="preserve"> IF(INDEX(Разделы!C$2:L$1540,A9710*11+3,B9710)="","","= "&amp;INDEX(Разделы!C$2:L$1540,A9710*11+3,B9710)&amp;" ("&amp;INDEX(Разделы!C$2:L$1540,A9710*11+4,B9710)&amp;")")</f>
        <v/>
      </c>
      <c r="E9710" s="15" t="str">
        <f>IF(INDEX(Оценка!C$2:AF$1540,A9708*11+4,(B9710-1)*3+1)="","",INDEX(Оценка!C$2:AF$1540,A9708*11+4,(B9710-1)*3+1)&amp;" ("&amp;INDEX(Оценка!C$2:AF$1540,A9708*11+4,(B9710-1)*3+2)&amp;") ("&amp;INDEX(Оценка!C$2:AF$1540,A9708*11+4,(B9710-1)*3+3)&amp;")")</f>
        <v/>
      </c>
      <c r="F9710" s="15" t="str">
        <f>IF(INDEX(Содержание!C$2:L$1680,A9710*6+2,B9710)="","",INDEX(Содержание!C$2:L$1680,A9710*6+2,B9710))</f>
        <v/>
      </c>
    </row>
    <row r="9711" spans="1:6" s="15" customFormat="1" x14ac:dyDescent="0.25">
      <c r="A9711" s="15">
        <v>105</v>
      </c>
      <c r="B9711" s="15">
        <v>6</v>
      </c>
      <c r="E9711" s="15" t="str">
        <f>IF(INDEX(Оценка!C$2:AF$1540,A9709*11+5,(B9711-1)*3+1)="","",INDEX(Оценка!C$2:AF$1540,A9709*11+5,(B9711-1)*3+1)&amp;" ("&amp;INDEX(Оценка!C$2:AF$1540,A9709*11+5,(B9711-1)*3+2)&amp;") ("&amp;INDEX(Оценка!C$2:AF$1540,A9709*11+5,(B9711-1)*3+3)&amp;")")</f>
        <v/>
      </c>
    </row>
    <row r="9712" spans="1:6" s="15" customFormat="1" x14ac:dyDescent="0.25">
      <c r="A9712" s="15">
        <v>105</v>
      </c>
      <c r="B9712" s="15">
        <v>6</v>
      </c>
      <c r="D9712" s="15" t="str">
        <f>IF(INDEX(Разделы!C$2:L$1540,A9712*11+5,B9712)="","","- "&amp;INDEX(Разделы!C$2:L$1540,A9712*11+5,B9712))</f>
        <v/>
      </c>
      <c r="E9712" s="15" t="str">
        <f>IF(INDEX(Оценка!C$2:AF$1540,A9710*11+6,(B9712-1)*3+1)="","",INDEX(Оценка!C$2:AF$1540,A9710*11+6,(B9712-1)*3+1)&amp;" ("&amp;INDEX(Оценка!C$2:AF$1540,A9710*11+6,(B9712-1)*3+2)&amp;") ("&amp;INDEX(Оценка!C$2:AF$1540,A9710*11+6,(B9712-1)*3+3)&amp;")")</f>
        <v/>
      </c>
      <c r="F9712" s="15" t="str">
        <f>IF(INDEX(Содержание!C$2:L$1680,A9712*6+3,B9712)="","","= "&amp;INDEX(Содержание!C$2:L$1680,A9712*6+3,B9712)&amp;" "&amp;INDEX(Содержание!C$2:L$1680,A9714*6+4,B9714))</f>
        <v/>
      </c>
    </row>
    <row r="9713" spans="1:6" s="15" customFormat="1" x14ac:dyDescent="0.25">
      <c r="A9713" s="15">
        <v>105</v>
      </c>
      <c r="B9713" s="15">
        <v>6</v>
      </c>
      <c r="D9713" s="15" t="str">
        <f>IF(INDEX(Разделы!C$2:L$1540,A9713*11+6,B9713)="","","- "&amp;INDEX(Разделы!C$2:L$1540,A9713*11+6,B9713))</f>
        <v/>
      </c>
      <c r="E9713" s="15" t="str">
        <f>IF(INDEX(Оценка!C$2:AF$1540,A9711*11+7,(B9713-1)*3+1)="","",INDEX(Оценка!C$2:AF$1540,A9711*11+7,(B9713-1)*3+1)&amp;" ("&amp;INDEX(Оценка!C$2:AF$1540,A9711*11+7,(B9713-1)*3+2)&amp;") ("&amp;INDEX(Оценка!C$2:AF$1540,A9711*11+7,(B9713-1)*3+3)&amp;")")</f>
        <v/>
      </c>
    </row>
    <row r="9714" spans="1:6" s="15" customFormat="1" x14ac:dyDescent="0.25">
      <c r="A9714" s="15">
        <v>105</v>
      </c>
      <c r="B9714" s="15">
        <v>6</v>
      </c>
      <c r="D9714" s="15" t="str">
        <f>IF(INDEX(Разделы!C$2:L$1540,A9714*11+7,B9714)="","","- "&amp;INDEX(Разделы!C$2:L$1540,A9714*11+7,B9714))</f>
        <v/>
      </c>
      <c r="E9714" s="15" t="str">
        <f>IF(INDEX(Оценка!C$2:AF$1540,A9712*11+8,(B9714-1)*3+1)="","",INDEX(Оценка!C$2:AF$1540,A9712*11+8,(B9714-1)*3+1)&amp;" ("&amp;INDEX(Оценка!C$2:AF$1540,A9712*11+8,(B9714-1)*3+2)&amp;") ("&amp;INDEX(Оценка!C$2:AF$1540,A9712*11+8,(B9714-1)*3+3)&amp;")")</f>
        <v/>
      </c>
      <c r="F9714" s="15" t="str">
        <f>IF(INDEX(Содержание!C$2:L$1680,A9714*6+5,B9714)="","",INDEX(Содержание!C$2:L$1680,A9714*6+5,B9714))</f>
        <v/>
      </c>
    </row>
    <row r="9715" spans="1:6" s="15" customFormat="1" x14ac:dyDescent="0.25">
      <c r="A9715" s="15">
        <v>105</v>
      </c>
      <c r="B9715" s="15">
        <v>6</v>
      </c>
      <c r="D9715" s="15" t="str">
        <f>IF(INDEX(Разделы!C$2:L$1540,A9715*11+8,B9715)="","","- "&amp;INDEX(Разделы!C$2:L$1540,A9715*11+8,B9715))</f>
        <v/>
      </c>
      <c r="E9715" s="15" t="str">
        <f>IF(INDEX(Оценка!C$2:AF$1540,A9713*11+9,(B9715-1)*3+1)="","",INDEX(Оценка!C$2:AF$1540,A9713*11+9,(B9715-1)*3+1)&amp;" ("&amp;INDEX(Оценка!C$2:AF$1540,A9713*11+9,(B9715-1)*3+2)&amp;") ("&amp;INDEX(Оценка!C$2:AF$1540,A9713*11+9,(B9715-1)*3+3)&amp;")")</f>
        <v/>
      </c>
    </row>
    <row r="9716" spans="1:6" s="15" customFormat="1" x14ac:dyDescent="0.25">
      <c r="A9716" s="15">
        <v>105</v>
      </c>
      <c r="B9716" s="15">
        <v>6</v>
      </c>
      <c r="D9716" s="15" t="str">
        <f>IF(INDEX(Разделы!C$2:L$1540,A9716*11+9,B9716)="","","- "&amp;INDEX(Разделы!C$2:L$1540,A9716*11+9,B9716))</f>
        <v/>
      </c>
      <c r="E9716" s="15" t="str">
        <f>IF(INDEX(Оценка!C$2:AF$1540,A9714*11+10,(B9716-1)*3+1)="","",INDEX(Оценка!C$2:AF$1540,A9714*11+10,(B9716-1)*3+1)&amp;" ("&amp;INDEX(Оценка!C$2:AF$1540,A9714*11+10,(B9716-1)*3+2)&amp;") ("&amp;INDEX(Оценка!C$2:AF$1540,A9714*11+10,(B9716-1)*3+3)&amp;")")</f>
        <v/>
      </c>
    </row>
    <row r="9717" spans="1:6" s="15" customFormat="1" x14ac:dyDescent="0.25">
      <c r="A9717" s="15">
        <v>105</v>
      </c>
      <c r="B9717" s="15">
        <v>6</v>
      </c>
      <c r="D9717" s="15" t="str">
        <f>IF(INDEX(Разделы!C$2:L$1540,A9717*11+10,B9717)="","","- "&amp;INDEX(Разделы!C$2:L$1540,A9717*11+10,B9717))</f>
        <v/>
      </c>
    </row>
    <row r="9718" spans="1:6" s="15" customFormat="1" x14ac:dyDescent="0.25">
      <c r="A9718" s="15">
        <v>105</v>
      </c>
      <c r="B9718" s="15">
        <v>6</v>
      </c>
    </row>
    <row r="9719" spans="1:6" s="15" customFormat="1" x14ac:dyDescent="0.25">
      <c r="A9719" s="15">
        <v>105</v>
      </c>
      <c r="B9719" s="15">
        <v>7</v>
      </c>
      <c r="D9719" s="15" t="str">
        <f xml:space="preserve"> IF(INDEX(Разделы!C$2:L$1540,A9719*11+3,B9719)="","","= "&amp;INDEX(Разделы!C$2:L$1540,A9719*11+3,B9719)&amp;" ("&amp;INDEX(Разделы!C$2:L$1540,A9719*11+4,B9719)&amp;")")</f>
        <v/>
      </c>
      <c r="E9719" s="15" t="str">
        <f>IF(INDEX(Оценка!C$2:AF$1540,A9717*11+4,(B9719-1)*3+1)="","",INDEX(Оценка!C$2:AF$1540,A9717*11+4,(B9719-1)*3+1)&amp;" ("&amp;INDEX(Оценка!C$2:AF$1540,A9717*11+4,(B9719-1)*3+2)&amp;") ("&amp;INDEX(Оценка!C$2:AF$1540,A9717*11+4,(B9719-1)*3+3)&amp;")")</f>
        <v/>
      </c>
      <c r="F9719" s="15" t="str">
        <f>IF(INDEX(Содержание!C$2:L$1680,A9719*6+2,B9719)="","",INDEX(Содержание!C$2:L$1680,A9719*6+2,B9719))</f>
        <v/>
      </c>
    </row>
    <row r="9720" spans="1:6" s="15" customFormat="1" x14ac:dyDescent="0.25">
      <c r="A9720" s="15">
        <v>105</v>
      </c>
      <c r="B9720" s="15">
        <v>7</v>
      </c>
      <c r="E9720" s="15" t="str">
        <f>IF(INDEX(Оценка!C$2:AF$1540,A9718*11+5,(B9720-1)*3+1)="","",INDEX(Оценка!C$2:AF$1540,A9718*11+5,(B9720-1)*3+1)&amp;" ("&amp;INDEX(Оценка!C$2:AF$1540,A9718*11+5,(B9720-1)*3+2)&amp;") ("&amp;INDEX(Оценка!C$2:AF$1540,A9718*11+5,(B9720-1)*3+3)&amp;")")</f>
        <v/>
      </c>
    </row>
    <row r="9721" spans="1:6" s="15" customFormat="1" x14ac:dyDescent="0.25">
      <c r="A9721" s="15">
        <v>105</v>
      </c>
      <c r="B9721" s="15">
        <v>7</v>
      </c>
      <c r="D9721" s="15" t="str">
        <f>IF(INDEX(Разделы!C$2:L$1540,A9721*11+5,B9721)="","","- "&amp;INDEX(Разделы!C$2:L$1540,A9721*11+5,B9721))</f>
        <v/>
      </c>
      <c r="E9721" s="15" t="str">
        <f>IF(INDEX(Оценка!C$2:AF$1540,A9719*11+6,(B9721-1)*3+1)="","",INDEX(Оценка!C$2:AF$1540,A9719*11+6,(B9721-1)*3+1)&amp;" ("&amp;INDEX(Оценка!C$2:AF$1540,A9719*11+6,(B9721-1)*3+2)&amp;") ("&amp;INDEX(Оценка!C$2:AF$1540,A9719*11+6,(B9721-1)*3+3)&amp;")")</f>
        <v/>
      </c>
      <c r="F9721" s="15" t="str">
        <f>IF(INDEX(Содержание!C$2:L$1680,A9721*6+3,B9721)="","","= "&amp;INDEX(Содержание!C$2:L$1680,A9721*6+3,B9721)&amp;" "&amp;INDEX(Содержание!C$2:L$1680,A9723*6+4,B9723))</f>
        <v/>
      </c>
    </row>
    <row r="9722" spans="1:6" s="15" customFormat="1" x14ac:dyDescent="0.25">
      <c r="A9722" s="15">
        <v>105</v>
      </c>
      <c r="B9722" s="15">
        <v>7</v>
      </c>
      <c r="D9722" s="15" t="str">
        <f>IF(INDEX(Разделы!C$2:L$1540,A9722*11+6,B9722)="","","- "&amp;INDEX(Разделы!C$2:L$1540,A9722*11+6,B9722))</f>
        <v/>
      </c>
      <c r="E9722" s="15" t="str">
        <f>IF(INDEX(Оценка!C$2:AF$1540,A9720*11+7,(B9722-1)*3+1)="","",INDEX(Оценка!C$2:AF$1540,A9720*11+7,(B9722-1)*3+1)&amp;" ("&amp;INDEX(Оценка!C$2:AF$1540,A9720*11+7,(B9722-1)*3+2)&amp;") ("&amp;INDEX(Оценка!C$2:AF$1540,A9720*11+7,(B9722-1)*3+3)&amp;")")</f>
        <v/>
      </c>
    </row>
    <row r="9723" spans="1:6" s="15" customFormat="1" x14ac:dyDescent="0.25">
      <c r="A9723" s="15">
        <v>105</v>
      </c>
      <c r="B9723" s="15">
        <v>7</v>
      </c>
      <c r="D9723" s="15" t="str">
        <f>IF(INDEX(Разделы!C$2:L$1540,A9723*11+7,B9723)="","","- "&amp;INDEX(Разделы!C$2:L$1540,A9723*11+7,B9723))</f>
        <v/>
      </c>
      <c r="E9723" s="15" t="str">
        <f>IF(INDEX(Оценка!C$2:AF$1540,A9721*11+8,(B9723-1)*3+1)="","",INDEX(Оценка!C$2:AF$1540,A9721*11+8,(B9723-1)*3+1)&amp;" ("&amp;INDEX(Оценка!C$2:AF$1540,A9721*11+8,(B9723-1)*3+2)&amp;") ("&amp;INDEX(Оценка!C$2:AF$1540,A9721*11+8,(B9723-1)*3+3)&amp;")")</f>
        <v/>
      </c>
      <c r="F9723" s="15" t="str">
        <f>IF(INDEX(Содержание!C$2:L$1680,A9723*6+5,B9723)="","",INDEX(Содержание!C$2:L$1680,A9723*6+5,B9723))</f>
        <v/>
      </c>
    </row>
    <row r="9724" spans="1:6" s="15" customFormat="1" x14ac:dyDescent="0.25">
      <c r="A9724" s="15">
        <v>105</v>
      </c>
      <c r="B9724" s="15">
        <v>7</v>
      </c>
      <c r="D9724" s="15" t="str">
        <f>IF(INDEX(Разделы!C$2:L$1540,A9724*11+8,B9724)="","","- "&amp;INDEX(Разделы!C$2:L$1540,A9724*11+8,B9724))</f>
        <v/>
      </c>
      <c r="E9724" s="15" t="str">
        <f>IF(INDEX(Оценка!C$2:AF$1540,A9722*11+9,(B9724-1)*3+1)="","",INDEX(Оценка!C$2:AF$1540,A9722*11+9,(B9724-1)*3+1)&amp;" ("&amp;INDEX(Оценка!C$2:AF$1540,A9722*11+9,(B9724-1)*3+2)&amp;") ("&amp;INDEX(Оценка!C$2:AF$1540,A9722*11+9,(B9724-1)*3+3)&amp;")")</f>
        <v/>
      </c>
    </row>
    <row r="9725" spans="1:6" s="15" customFormat="1" x14ac:dyDescent="0.25">
      <c r="A9725" s="15">
        <v>105</v>
      </c>
      <c r="B9725" s="15">
        <v>7</v>
      </c>
      <c r="D9725" s="15" t="str">
        <f>IF(INDEX(Разделы!C$2:L$1540,A9725*11+9,B9725)="","","- "&amp;INDEX(Разделы!C$2:L$1540,A9725*11+9,B9725))</f>
        <v/>
      </c>
      <c r="E9725" s="15" t="str">
        <f>IF(INDEX(Оценка!C$2:AF$1540,A9723*11+10,(B9725-1)*3+1)="","",INDEX(Оценка!C$2:AF$1540,A9723*11+10,(B9725-1)*3+1)&amp;" ("&amp;INDEX(Оценка!C$2:AF$1540,A9723*11+10,(B9725-1)*3+2)&amp;") ("&amp;INDEX(Оценка!C$2:AF$1540,A9723*11+10,(B9725-1)*3+3)&amp;")")</f>
        <v/>
      </c>
    </row>
    <row r="9726" spans="1:6" s="15" customFormat="1" x14ac:dyDescent="0.25">
      <c r="A9726" s="15">
        <v>105</v>
      </c>
      <c r="B9726" s="15">
        <v>7</v>
      </c>
      <c r="D9726" s="15" t="str">
        <f>IF(INDEX(Разделы!C$2:L$1540,A9726*11+10,B9726)="","","- "&amp;INDEX(Разделы!C$2:L$1540,A9726*11+10,B9726))</f>
        <v/>
      </c>
    </row>
    <row r="9727" spans="1:6" s="15" customFormat="1" x14ac:dyDescent="0.25">
      <c r="A9727" s="15">
        <v>105</v>
      </c>
      <c r="B9727" s="15">
        <v>7</v>
      </c>
    </row>
    <row r="9728" spans="1:6" s="15" customFormat="1" x14ac:dyDescent="0.25">
      <c r="A9728" s="15">
        <v>105</v>
      </c>
      <c r="B9728" s="15">
        <v>8</v>
      </c>
      <c r="D9728" s="15" t="str">
        <f xml:space="preserve"> IF(INDEX(Разделы!C$2:L$1540,A9728*11+3,B9728)="","","= "&amp;INDEX(Разделы!C$2:L$1540,A9728*11+3,B9728)&amp;" ("&amp;INDEX(Разделы!C$2:L$1540,A9728*11+4,B9728)&amp;")")</f>
        <v/>
      </c>
      <c r="E9728" s="15" t="str">
        <f>IF(INDEX(Оценка!C$2:AF$1540,A9726*11+4,(B9728-1)*3+1)="","",INDEX(Оценка!C$2:AF$1540,A9726*11+4,(B9728-1)*3+1)&amp;" ("&amp;INDEX(Оценка!C$2:AF$1540,A9726*11+4,(B9728-1)*3+2)&amp;") ("&amp;INDEX(Оценка!C$2:AF$1540,A9726*11+4,(B9728-1)*3+3)&amp;")")</f>
        <v/>
      </c>
      <c r="F9728" s="15" t="str">
        <f>IF(INDEX(Содержание!C$2:L$1680,A9728*6+2,B9728)="","",INDEX(Содержание!C$2:L$1680,A9728*6+2,B9728))</f>
        <v/>
      </c>
    </row>
    <row r="9729" spans="1:6" s="15" customFormat="1" x14ac:dyDescent="0.25">
      <c r="A9729" s="15">
        <v>105</v>
      </c>
      <c r="B9729" s="15">
        <v>8</v>
      </c>
      <c r="E9729" s="15" t="str">
        <f>IF(INDEX(Оценка!C$2:AF$1540,A9727*11+5,(B9729-1)*3+1)="","",INDEX(Оценка!C$2:AF$1540,A9727*11+5,(B9729-1)*3+1)&amp;" ("&amp;INDEX(Оценка!C$2:AF$1540,A9727*11+5,(B9729-1)*3+2)&amp;") ("&amp;INDEX(Оценка!C$2:AF$1540,A9727*11+5,(B9729-1)*3+3)&amp;")")</f>
        <v/>
      </c>
    </row>
    <row r="9730" spans="1:6" s="15" customFormat="1" x14ac:dyDescent="0.25">
      <c r="A9730" s="15">
        <v>105</v>
      </c>
      <c r="B9730" s="15">
        <v>8</v>
      </c>
      <c r="D9730" s="15" t="str">
        <f>IF(INDEX(Разделы!C$2:L$1540,A9730*11+5,B9730)="","","- "&amp;INDEX(Разделы!C$2:L$1540,A9730*11+5,B9730))</f>
        <v/>
      </c>
      <c r="E9730" s="15" t="str">
        <f>IF(INDEX(Оценка!C$2:AF$1540,A9728*11+6,(B9730-1)*3+1)="","",INDEX(Оценка!C$2:AF$1540,A9728*11+6,(B9730-1)*3+1)&amp;" ("&amp;INDEX(Оценка!C$2:AF$1540,A9728*11+6,(B9730-1)*3+2)&amp;") ("&amp;INDEX(Оценка!C$2:AF$1540,A9728*11+6,(B9730-1)*3+3)&amp;")")</f>
        <v/>
      </c>
      <c r="F9730" s="15" t="str">
        <f>IF(INDEX(Содержание!C$2:L$1680,A9730*6+3,B9730)="","","= "&amp;INDEX(Содержание!C$2:L$1680,A9730*6+3,B9730)&amp;" "&amp;INDEX(Содержание!C$2:L$1680,A9732*6+4,B9732))</f>
        <v/>
      </c>
    </row>
    <row r="9731" spans="1:6" s="15" customFormat="1" x14ac:dyDescent="0.25">
      <c r="A9731" s="15">
        <v>105</v>
      </c>
      <c r="B9731" s="15">
        <v>8</v>
      </c>
      <c r="D9731" s="15" t="str">
        <f>IF(INDEX(Разделы!C$2:L$1540,A9731*11+6,B9731)="","","- "&amp;INDEX(Разделы!C$2:L$1540,A9731*11+6,B9731))</f>
        <v/>
      </c>
      <c r="E9731" s="15" t="str">
        <f>IF(INDEX(Оценка!C$2:AF$1540,A9729*11+7,(B9731-1)*3+1)="","",INDEX(Оценка!C$2:AF$1540,A9729*11+7,(B9731-1)*3+1)&amp;" ("&amp;INDEX(Оценка!C$2:AF$1540,A9729*11+7,(B9731-1)*3+2)&amp;") ("&amp;INDEX(Оценка!C$2:AF$1540,A9729*11+7,(B9731-1)*3+3)&amp;")")</f>
        <v/>
      </c>
    </row>
    <row r="9732" spans="1:6" s="15" customFormat="1" x14ac:dyDescent="0.25">
      <c r="A9732" s="15">
        <v>105</v>
      </c>
      <c r="B9732" s="15">
        <v>8</v>
      </c>
      <c r="D9732" s="15" t="str">
        <f>IF(INDEX(Разделы!C$2:L$1540,A9732*11+7,B9732)="","","- "&amp;INDEX(Разделы!C$2:L$1540,A9732*11+7,B9732))</f>
        <v/>
      </c>
      <c r="E9732" s="15" t="str">
        <f>IF(INDEX(Оценка!C$2:AF$1540,A9730*11+8,(B9732-1)*3+1)="","",INDEX(Оценка!C$2:AF$1540,A9730*11+8,(B9732-1)*3+1)&amp;" ("&amp;INDEX(Оценка!C$2:AF$1540,A9730*11+8,(B9732-1)*3+2)&amp;") ("&amp;INDEX(Оценка!C$2:AF$1540,A9730*11+8,(B9732-1)*3+3)&amp;")")</f>
        <v/>
      </c>
      <c r="F9732" s="15" t="str">
        <f>IF(INDEX(Содержание!C$2:L$1680,A9732*6+5,B9732)="","",INDEX(Содержание!C$2:L$1680,A9732*6+5,B9732))</f>
        <v/>
      </c>
    </row>
    <row r="9733" spans="1:6" s="15" customFormat="1" x14ac:dyDescent="0.25">
      <c r="A9733" s="15">
        <v>105</v>
      </c>
      <c r="B9733" s="15">
        <v>8</v>
      </c>
      <c r="D9733" s="15" t="str">
        <f>IF(INDEX(Разделы!C$2:L$1540,A9733*11+8,B9733)="","","- "&amp;INDEX(Разделы!C$2:L$1540,A9733*11+8,B9733))</f>
        <v/>
      </c>
      <c r="E9733" s="15" t="str">
        <f>IF(INDEX(Оценка!C$2:AF$1540,A9731*11+9,(B9733-1)*3+1)="","",INDEX(Оценка!C$2:AF$1540,A9731*11+9,(B9733-1)*3+1)&amp;" ("&amp;INDEX(Оценка!C$2:AF$1540,A9731*11+9,(B9733-1)*3+2)&amp;") ("&amp;INDEX(Оценка!C$2:AF$1540,A9731*11+9,(B9733-1)*3+3)&amp;")")</f>
        <v/>
      </c>
    </row>
    <row r="9734" spans="1:6" s="15" customFormat="1" x14ac:dyDescent="0.25">
      <c r="A9734" s="15">
        <v>105</v>
      </c>
      <c r="B9734" s="15">
        <v>8</v>
      </c>
      <c r="D9734" s="15" t="str">
        <f>IF(INDEX(Разделы!C$2:L$1540,A9734*11+9,B9734)="","","- "&amp;INDEX(Разделы!C$2:L$1540,A9734*11+9,B9734))</f>
        <v/>
      </c>
      <c r="E9734" s="15" t="str">
        <f>IF(INDEX(Оценка!C$2:AF$1540,A9732*11+10,(B9734-1)*3+1)="","",INDEX(Оценка!C$2:AF$1540,A9732*11+10,(B9734-1)*3+1)&amp;" ("&amp;INDEX(Оценка!C$2:AF$1540,A9732*11+10,(B9734-1)*3+2)&amp;") ("&amp;INDEX(Оценка!C$2:AF$1540,A9732*11+10,(B9734-1)*3+3)&amp;")")</f>
        <v/>
      </c>
    </row>
    <row r="9735" spans="1:6" s="15" customFormat="1" x14ac:dyDescent="0.25">
      <c r="A9735" s="15">
        <v>105</v>
      </c>
      <c r="B9735" s="15">
        <v>8</v>
      </c>
      <c r="D9735" s="15" t="str">
        <f>IF(INDEX(Разделы!C$2:L$1540,A9735*11+10,B9735)="","","- "&amp;INDEX(Разделы!C$2:L$1540,A9735*11+10,B9735))</f>
        <v/>
      </c>
    </row>
    <row r="9736" spans="1:6" s="15" customFormat="1" x14ac:dyDescent="0.25">
      <c r="A9736" s="15">
        <v>105</v>
      </c>
      <c r="B9736" s="15">
        <v>8</v>
      </c>
    </row>
    <row r="9737" spans="1:6" s="15" customFormat="1" x14ac:dyDescent="0.25">
      <c r="A9737" s="15">
        <v>105</v>
      </c>
      <c r="B9737" s="15">
        <v>9</v>
      </c>
      <c r="D9737" s="15" t="str">
        <f xml:space="preserve"> IF(INDEX(Разделы!C$2:L$1540,A9737*11+3,B9737)="","","= "&amp;INDEX(Разделы!C$2:L$1540,A9737*11+3,B9737)&amp;" ("&amp;INDEX(Разделы!C$2:L$1540,A9737*11+4,B9737)&amp;")")</f>
        <v/>
      </c>
      <c r="E9737" s="15" t="str">
        <f>IF(INDEX(Оценка!C$2:AF$1540,A9735*11+4,(B9737-1)*3+1)="","",INDEX(Оценка!C$2:AF$1540,A9735*11+4,(B9737-1)*3+1)&amp;" ("&amp;INDEX(Оценка!C$2:AF$1540,A9735*11+4,(B9737-1)*3+2)&amp;") ("&amp;INDEX(Оценка!C$2:AF$1540,A9735*11+4,(B9737-1)*3+3)&amp;")")</f>
        <v/>
      </c>
      <c r="F9737" s="15" t="str">
        <f>IF(INDEX(Содержание!C$2:L$1680,A9737*6+2,B9737)="","",INDEX(Содержание!C$2:L$1680,A9737*6+2,B9737))</f>
        <v/>
      </c>
    </row>
    <row r="9738" spans="1:6" s="15" customFormat="1" x14ac:dyDescent="0.25">
      <c r="A9738" s="15">
        <v>105</v>
      </c>
      <c r="B9738" s="15">
        <v>9</v>
      </c>
      <c r="E9738" s="15" t="str">
        <f>IF(INDEX(Оценка!C$2:AF$1540,A9736*11+5,(B9738-1)*3+1)="","",INDEX(Оценка!C$2:AF$1540,A9736*11+5,(B9738-1)*3+1)&amp;" ("&amp;INDEX(Оценка!C$2:AF$1540,A9736*11+5,(B9738-1)*3+2)&amp;") ("&amp;INDEX(Оценка!C$2:AF$1540,A9736*11+5,(B9738-1)*3+3)&amp;")")</f>
        <v/>
      </c>
    </row>
    <row r="9739" spans="1:6" s="15" customFormat="1" x14ac:dyDescent="0.25">
      <c r="A9739" s="15">
        <v>105</v>
      </c>
      <c r="B9739" s="15">
        <v>9</v>
      </c>
      <c r="D9739" s="15" t="str">
        <f>IF(INDEX(Разделы!C$2:L$1540,A9739*11+5,B9739)="","","- "&amp;INDEX(Разделы!C$2:L$1540,A9739*11+5,B9739))</f>
        <v/>
      </c>
      <c r="E9739" s="15" t="str">
        <f>IF(INDEX(Оценка!C$2:AF$1540,A9737*11+6,(B9739-1)*3+1)="","",INDEX(Оценка!C$2:AF$1540,A9737*11+6,(B9739-1)*3+1)&amp;" ("&amp;INDEX(Оценка!C$2:AF$1540,A9737*11+6,(B9739-1)*3+2)&amp;") ("&amp;INDEX(Оценка!C$2:AF$1540,A9737*11+6,(B9739-1)*3+3)&amp;")")</f>
        <v/>
      </c>
      <c r="F9739" s="15" t="str">
        <f>IF(INDEX(Содержание!C$2:L$1680,A9739*6+3,B9739)="","","= "&amp;INDEX(Содержание!C$2:L$1680,A9739*6+3,B9739)&amp;" "&amp;INDEX(Содержание!C$2:L$1680,A9741*6+4,B9741))</f>
        <v/>
      </c>
    </row>
    <row r="9740" spans="1:6" s="15" customFormat="1" x14ac:dyDescent="0.25">
      <c r="A9740" s="15">
        <v>105</v>
      </c>
      <c r="B9740" s="15">
        <v>9</v>
      </c>
      <c r="D9740" s="15" t="str">
        <f>IF(INDEX(Разделы!C$2:L$1540,A9740*11+6,B9740)="","","- "&amp;INDEX(Разделы!C$2:L$1540,A9740*11+6,B9740))</f>
        <v/>
      </c>
      <c r="E9740" s="15" t="str">
        <f>IF(INDEX(Оценка!C$2:AF$1540,A9738*11+7,(B9740-1)*3+1)="","",INDEX(Оценка!C$2:AF$1540,A9738*11+7,(B9740-1)*3+1)&amp;" ("&amp;INDEX(Оценка!C$2:AF$1540,A9738*11+7,(B9740-1)*3+2)&amp;") ("&amp;INDEX(Оценка!C$2:AF$1540,A9738*11+7,(B9740-1)*3+3)&amp;")")</f>
        <v/>
      </c>
    </row>
    <row r="9741" spans="1:6" s="15" customFormat="1" x14ac:dyDescent="0.25">
      <c r="A9741" s="15">
        <v>105</v>
      </c>
      <c r="B9741" s="15">
        <v>9</v>
      </c>
      <c r="D9741" s="15" t="str">
        <f>IF(INDEX(Разделы!C$2:L$1540,A9741*11+7,B9741)="","","- "&amp;INDEX(Разделы!C$2:L$1540,A9741*11+7,B9741))</f>
        <v/>
      </c>
      <c r="E9741" s="15" t="str">
        <f>IF(INDEX(Оценка!C$2:AF$1540,A9739*11+8,(B9741-1)*3+1)="","",INDEX(Оценка!C$2:AF$1540,A9739*11+8,(B9741-1)*3+1)&amp;" ("&amp;INDEX(Оценка!C$2:AF$1540,A9739*11+8,(B9741-1)*3+2)&amp;") ("&amp;INDEX(Оценка!C$2:AF$1540,A9739*11+8,(B9741-1)*3+3)&amp;")")</f>
        <v/>
      </c>
      <c r="F9741" s="15" t="str">
        <f>IF(INDEX(Содержание!C$2:L$1680,A9741*6+5,B9741)="","",INDEX(Содержание!C$2:L$1680,A9741*6+5,B9741))</f>
        <v/>
      </c>
    </row>
    <row r="9742" spans="1:6" s="15" customFormat="1" x14ac:dyDescent="0.25">
      <c r="A9742" s="15">
        <v>105</v>
      </c>
      <c r="B9742" s="15">
        <v>9</v>
      </c>
      <c r="D9742" s="15" t="str">
        <f>IF(INDEX(Разделы!C$2:L$1540,A9742*11+8,B9742)="","","- "&amp;INDEX(Разделы!C$2:L$1540,A9742*11+8,B9742))</f>
        <v/>
      </c>
      <c r="E9742" s="15" t="str">
        <f>IF(INDEX(Оценка!C$2:AF$1540,A9740*11+9,(B9742-1)*3+1)="","",INDEX(Оценка!C$2:AF$1540,A9740*11+9,(B9742-1)*3+1)&amp;" ("&amp;INDEX(Оценка!C$2:AF$1540,A9740*11+9,(B9742-1)*3+2)&amp;") ("&amp;INDEX(Оценка!C$2:AF$1540,A9740*11+9,(B9742-1)*3+3)&amp;")")</f>
        <v/>
      </c>
    </row>
    <row r="9743" spans="1:6" s="15" customFormat="1" x14ac:dyDescent="0.25">
      <c r="A9743" s="15">
        <v>105</v>
      </c>
      <c r="B9743" s="15">
        <v>9</v>
      </c>
      <c r="D9743" s="15" t="str">
        <f>IF(INDEX(Разделы!C$2:L$1540,A9743*11+9,B9743)="","","- "&amp;INDEX(Разделы!C$2:L$1540,A9743*11+9,B9743))</f>
        <v/>
      </c>
      <c r="E9743" s="15" t="str">
        <f>IF(INDEX(Оценка!C$2:AF$1540,A9741*11+10,(B9743-1)*3+1)="","",INDEX(Оценка!C$2:AF$1540,A9741*11+10,(B9743-1)*3+1)&amp;" ("&amp;INDEX(Оценка!C$2:AF$1540,A9741*11+10,(B9743-1)*3+2)&amp;") ("&amp;INDEX(Оценка!C$2:AF$1540,A9741*11+10,(B9743-1)*3+3)&amp;")")</f>
        <v/>
      </c>
    </row>
    <row r="9744" spans="1:6" s="15" customFormat="1" x14ac:dyDescent="0.25">
      <c r="A9744" s="15">
        <v>105</v>
      </c>
      <c r="B9744" s="15">
        <v>9</v>
      </c>
      <c r="D9744" s="15" t="str">
        <f>IF(INDEX(Разделы!C$2:L$1540,A9744*11+10,B9744)="","","- "&amp;INDEX(Разделы!C$2:L$1540,A9744*11+10,B9744))</f>
        <v/>
      </c>
    </row>
    <row r="9745" spans="1:6" s="15" customFormat="1" x14ac:dyDescent="0.25">
      <c r="A9745" s="15">
        <v>105</v>
      </c>
      <c r="B9745" s="15">
        <v>9</v>
      </c>
    </row>
    <row r="9746" spans="1:6" s="15" customFormat="1" x14ac:dyDescent="0.25">
      <c r="A9746" s="15">
        <v>105</v>
      </c>
      <c r="B9746" s="15">
        <v>10</v>
      </c>
      <c r="D9746" s="15" t="str">
        <f xml:space="preserve"> IF(INDEX(Разделы!C$2:L$1540,A9746*11+3,B9746)="","","= "&amp;INDEX(Разделы!C$2:L$1540,A9746*11+3,B9746)&amp;" ("&amp;INDEX(Разделы!C$2:L$1540,A9746*11+4,B9746)&amp;")")</f>
        <v/>
      </c>
      <c r="E9746" s="15" t="str">
        <f>IF(INDEX(Оценка!C$2:AF$1540,A9744*11+4,(B9746-1)*3+1)="","",INDEX(Оценка!C$2:AF$1540,A9744*11+4,(B9746-1)*3+1)&amp;" ("&amp;INDEX(Оценка!C$2:AF$1540,A9744*11+4,(B9746-1)*3+2)&amp;") ("&amp;INDEX(Оценка!C$2:AF$1540,A9744*11+4,(B9746-1)*3+3)&amp;")")</f>
        <v/>
      </c>
      <c r="F9746" s="15" t="str">
        <f>IF(INDEX(Содержание!C$2:L$1680,A9746*6+2,B9746)="","",INDEX(Содержание!C$2:L$1680,A9746*6+2,B9746))</f>
        <v/>
      </c>
    </row>
    <row r="9747" spans="1:6" s="15" customFormat="1" x14ac:dyDescent="0.25">
      <c r="A9747" s="15">
        <v>105</v>
      </c>
      <c r="B9747" s="15">
        <v>10</v>
      </c>
      <c r="E9747" s="15" t="str">
        <f>IF(INDEX(Оценка!C$2:AF$1540,A9745*11+5,(B9747-1)*3+1)="","",INDEX(Оценка!C$2:AF$1540,A9745*11+5,(B9747-1)*3+1)&amp;" ("&amp;INDEX(Оценка!C$2:AF$1540,A9745*11+5,(B9747-1)*3+2)&amp;") ("&amp;INDEX(Оценка!C$2:AF$1540,A9745*11+5,(B9747-1)*3+3)&amp;")")</f>
        <v/>
      </c>
    </row>
    <row r="9748" spans="1:6" s="15" customFormat="1" x14ac:dyDescent="0.25">
      <c r="A9748" s="15">
        <v>105</v>
      </c>
      <c r="B9748" s="15">
        <v>10</v>
      </c>
      <c r="D9748" s="15" t="str">
        <f>IF(INDEX(Разделы!C$2:L$1540,A9748*11+5,B9748)="","","- "&amp;INDEX(Разделы!C$2:L$1540,A9748*11+5,B9748))</f>
        <v/>
      </c>
      <c r="E9748" s="15" t="str">
        <f>IF(INDEX(Оценка!C$2:AF$1540,A9746*11+6,(B9748-1)*3+1)="","",INDEX(Оценка!C$2:AF$1540,A9746*11+6,(B9748-1)*3+1)&amp;" ("&amp;INDEX(Оценка!C$2:AF$1540,A9746*11+6,(B9748-1)*3+2)&amp;") ("&amp;INDEX(Оценка!C$2:AF$1540,A9746*11+6,(B9748-1)*3+3)&amp;")")</f>
        <v/>
      </c>
      <c r="F9748" s="15" t="str">
        <f>IF(INDEX(Содержание!C$2:L$1680,A9748*6+3,B9748)="","","= "&amp;INDEX(Содержание!C$2:L$1680,A9748*6+3,B9748)&amp;" "&amp;INDEX(Содержание!C$2:L$1680,A9750*6+4,B9750))</f>
        <v/>
      </c>
    </row>
    <row r="9749" spans="1:6" s="15" customFormat="1" x14ac:dyDescent="0.25">
      <c r="A9749" s="15">
        <v>105</v>
      </c>
      <c r="B9749" s="15">
        <v>10</v>
      </c>
      <c r="D9749" s="15" t="str">
        <f>IF(INDEX(Разделы!C$2:L$1540,A9749*11+6,B9749)="","","- "&amp;INDEX(Разделы!C$2:L$1540,A9749*11+6,B9749))</f>
        <v/>
      </c>
      <c r="E9749" s="15" t="str">
        <f>IF(INDEX(Оценка!C$2:AF$1540,A9747*11+7,(B9749-1)*3+1)="","",INDEX(Оценка!C$2:AF$1540,A9747*11+7,(B9749-1)*3+1)&amp;" ("&amp;INDEX(Оценка!C$2:AF$1540,A9747*11+7,(B9749-1)*3+2)&amp;") ("&amp;INDEX(Оценка!C$2:AF$1540,A9747*11+7,(B9749-1)*3+3)&amp;")")</f>
        <v/>
      </c>
    </row>
    <row r="9750" spans="1:6" s="15" customFormat="1" x14ac:dyDescent="0.25">
      <c r="A9750" s="15">
        <v>105</v>
      </c>
      <c r="B9750" s="15">
        <v>10</v>
      </c>
      <c r="D9750" s="15" t="str">
        <f>IF(INDEX(Разделы!C$2:L$1540,A9750*11+7,B9750)="","","- "&amp;INDEX(Разделы!C$2:L$1540,A9750*11+7,B9750))</f>
        <v/>
      </c>
      <c r="E9750" s="15" t="str">
        <f>IF(INDEX(Оценка!C$2:AF$1540,A9748*11+8,(B9750-1)*3+1)="","",INDEX(Оценка!C$2:AF$1540,A9748*11+8,(B9750-1)*3+1)&amp;" ("&amp;INDEX(Оценка!C$2:AF$1540,A9748*11+8,(B9750-1)*3+2)&amp;") ("&amp;INDEX(Оценка!C$2:AF$1540,A9748*11+8,(B9750-1)*3+3)&amp;")")</f>
        <v/>
      </c>
      <c r="F9750" s="15" t="str">
        <f>IF(INDEX(Содержание!C$2:L$1680,A9750*6+5,B9750)="","",INDEX(Содержание!C$2:L$1680,A9750*6+5,B9750))</f>
        <v/>
      </c>
    </row>
    <row r="9751" spans="1:6" s="15" customFormat="1" x14ac:dyDescent="0.25">
      <c r="A9751" s="15">
        <v>105</v>
      </c>
      <c r="B9751" s="15">
        <v>10</v>
      </c>
      <c r="D9751" s="15" t="str">
        <f>IF(INDEX(Разделы!C$2:L$1540,A9751*11+8,B9751)="","","- "&amp;INDEX(Разделы!C$2:L$1540,A9751*11+8,B9751))</f>
        <v/>
      </c>
      <c r="E9751" s="15" t="str">
        <f>IF(INDEX(Оценка!C$2:AF$1540,A9749*11+9,(B9751-1)*3+1)="","",INDEX(Оценка!C$2:AF$1540,A9749*11+9,(B9751-1)*3+1)&amp;" ("&amp;INDEX(Оценка!C$2:AF$1540,A9749*11+9,(B9751-1)*3+2)&amp;") ("&amp;INDEX(Оценка!C$2:AF$1540,A9749*11+9,(B9751-1)*3+3)&amp;")")</f>
        <v/>
      </c>
    </row>
    <row r="9752" spans="1:6" s="15" customFormat="1" x14ac:dyDescent="0.25">
      <c r="A9752" s="15">
        <v>105</v>
      </c>
      <c r="B9752" s="15">
        <v>10</v>
      </c>
      <c r="D9752" s="15" t="str">
        <f>IF(INDEX(Разделы!C$2:L$1540,A9752*11+9,B9752)="","","- "&amp;INDEX(Разделы!C$2:L$1540,A9752*11+9,B9752))</f>
        <v/>
      </c>
      <c r="E9752" s="15" t="str">
        <f>IF(INDEX(Оценка!C$2:AF$1540,A9750*11+10,(B9752-1)*3+1)="","",INDEX(Оценка!C$2:AF$1540,A9750*11+10,(B9752-1)*3+1)&amp;" ("&amp;INDEX(Оценка!C$2:AF$1540,A9750*11+10,(B9752-1)*3+2)&amp;") ("&amp;INDEX(Оценка!C$2:AF$1540,A9750*11+10,(B9752-1)*3+3)&amp;")")</f>
        <v/>
      </c>
    </row>
    <row r="9753" spans="1:6" s="15" customFormat="1" x14ac:dyDescent="0.25">
      <c r="A9753" s="15">
        <v>105</v>
      </c>
      <c r="B9753" s="15">
        <v>10</v>
      </c>
      <c r="D9753" s="15" t="str">
        <f>IF(INDEX(Разделы!C$2:L$1540,A9753*11+10,B9753)="","","- "&amp;INDEX(Разделы!C$2:L$1540,A9753*11+10,B9753))</f>
        <v/>
      </c>
    </row>
    <row r="9754" spans="1:6" s="15" customFormat="1" x14ac:dyDescent="0.25">
      <c r="A9754" s="15">
        <v>105</v>
      </c>
      <c r="B9754" s="15">
        <v>10</v>
      </c>
    </row>
    <row r="9755" spans="1:6" s="15" customFormat="1" x14ac:dyDescent="0.25">
      <c r="A9755" s="15">
        <v>106</v>
      </c>
      <c r="B9755" s="15">
        <v>1</v>
      </c>
      <c r="D9755" s="15" t="str">
        <f>IF(INDEX(Разделы!C$2:L$1540,A9755*11+1,1)="","","== "&amp;INDEX(Разделы!C$2:L$1540,A9755*11+1,1))</f>
        <v/>
      </c>
      <c r="E9755" s="15" t="str">
        <f>IF(INDEX(Оценка!C$2:AF$1540,A9755*11+1,1)="","","== "&amp;INDEX(Оценка!C$2:AF$1540,A9755*11+1,1))</f>
        <v/>
      </c>
      <c r="F9755" s="15" t="str">
        <f>IF(INDEX(Содержание!C$2:L$1680,A9755*6+1,1)="","","== "&amp;INDEX(Содержание!C$2:L$1680,A9755*6+1,1))</f>
        <v/>
      </c>
    </row>
    <row r="9756" spans="1:6" s="15" customFormat="1" x14ac:dyDescent="0.25">
      <c r="A9756" s="15">
        <v>106</v>
      </c>
      <c r="B9756" s="15">
        <v>1</v>
      </c>
    </row>
    <row r="9757" spans="1:6" s="15" customFormat="1" x14ac:dyDescent="0.25">
      <c r="A9757" s="15">
        <v>106</v>
      </c>
      <c r="B9757" s="15">
        <v>1</v>
      </c>
      <c r="D9757" s="15" t="str">
        <f xml:space="preserve"> IF(INDEX(Разделы!C$2:L$1540,A9757*11+3,B9757)="","","= "&amp;INDEX(Разделы!C$2:L$1540,A9757*11+3,B9757)&amp;" ("&amp;INDEX(Разделы!C$2:L$1540,A9757*11+4,B9757)&amp;")")</f>
        <v/>
      </c>
      <c r="E9757" s="15" t="str">
        <f>IF(INDEX(Оценка!C$2:AF$1540,A9755*11+4,(B9757-1)*3+1)="","",INDEX(Оценка!C$2:AF$1540,A9755*11+4,(B9757-1)*3+1)&amp;" ("&amp;INDEX(Оценка!C$2:AF$1540,A9755*11+4,(B9757-1)*3+2)&amp;") ("&amp;INDEX(Оценка!C$2:AF$1540,A9755*11+4,(B9757-1)*3+3)&amp;")")</f>
        <v/>
      </c>
      <c r="F9757" s="15" t="str">
        <f>IF(INDEX(Содержание!C$2:L$1680,A9757*6+2,B9757)="","",INDEX(Содержание!C$2:L$1680,A9757*6+2,B9757))</f>
        <v/>
      </c>
    </row>
    <row r="9758" spans="1:6" s="15" customFormat="1" x14ac:dyDescent="0.25">
      <c r="A9758" s="15">
        <v>106</v>
      </c>
      <c r="B9758" s="15">
        <v>1</v>
      </c>
      <c r="E9758" s="15" t="str">
        <f>IF(INDEX(Оценка!C$2:AF$1540,A9756*11+5,(B9758-1)*3+1)="","",INDEX(Оценка!C$2:AF$1540,A9756*11+5,(B9758-1)*3+1)&amp;" ("&amp;INDEX(Оценка!C$2:AF$1540,A9756*11+5,(B9758-1)*3+2)&amp;") ("&amp;INDEX(Оценка!C$2:AF$1540,A9756*11+5,(B9758-1)*3+3)&amp;")")</f>
        <v/>
      </c>
    </row>
    <row r="9759" spans="1:6" s="15" customFormat="1" x14ac:dyDescent="0.25">
      <c r="A9759" s="15">
        <v>106</v>
      </c>
      <c r="B9759" s="15">
        <v>1</v>
      </c>
      <c r="D9759" s="15" t="str">
        <f>IF(INDEX(Разделы!C$2:L$1540,A9759*11+5,B9759)="","","- "&amp;INDEX(Разделы!C$2:L$1540,A9759*11+5,B9759))</f>
        <v/>
      </c>
      <c r="E9759" s="15" t="str">
        <f>IF(INDEX(Оценка!C$2:AF$1540,A9757*11+6,(B9759-1)*3+1)="","",INDEX(Оценка!C$2:AF$1540,A9757*11+6,(B9759-1)*3+1)&amp;" ("&amp;INDEX(Оценка!C$2:AF$1540,A9757*11+6,(B9759-1)*3+2)&amp;") ("&amp;INDEX(Оценка!C$2:AF$1540,A9757*11+6,(B9759-1)*3+3)&amp;")")</f>
        <v/>
      </c>
      <c r="F9759" s="15" t="str">
        <f>IF(INDEX(Содержание!C$2:L$1680,A9759*6+3,B9759)="","","= "&amp;INDEX(Содержание!C$2:L$1680,A9759*6+3,B9759)&amp;" "&amp;INDEX(Содержание!C$2:L$1680,A9761*6+4,B9761))</f>
        <v/>
      </c>
    </row>
    <row r="9760" spans="1:6" s="15" customFormat="1" x14ac:dyDescent="0.25">
      <c r="A9760" s="15">
        <v>106</v>
      </c>
      <c r="B9760" s="15">
        <v>1</v>
      </c>
      <c r="D9760" s="15" t="str">
        <f>IF(INDEX(Разделы!C$2:L$1540,A9760*11+6,B9760)="","","- "&amp;INDEX(Разделы!C$2:L$1540,A9760*11+6,B9760))</f>
        <v/>
      </c>
      <c r="E9760" s="15" t="str">
        <f>IF(INDEX(Оценка!C$2:AF$1540,A9758*11+7,(B9760-1)*3+1)="","",INDEX(Оценка!C$2:AF$1540,A9758*11+7,(B9760-1)*3+1)&amp;" ("&amp;INDEX(Оценка!C$2:AF$1540,A9758*11+7,(B9760-1)*3+2)&amp;") ("&amp;INDEX(Оценка!C$2:AF$1540,A9758*11+7,(B9760-1)*3+3)&amp;")")</f>
        <v/>
      </c>
    </row>
    <row r="9761" spans="1:6" s="15" customFormat="1" x14ac:dyDescent="0.25">
      <c r="A9761" s="15">
        <v>106</v>
      </c>
      <c r="B9761" s="15">
        <v>1</v>
      </c>
      <c r="D9761" s="15" t="str">
        <f>IF(INDEX(Разделы!C$2:L$1540,A9761*11+7,B9761)="","","- "&amp;INDEX(Разделы!C$2:L$1540,A9761*11+7,B9761))</f>
        <v/>
      </c>
      <c r="E9761" s="15" t="str">
        <f>IF(INDEX(Оценка!C$2:AF$1540,A9759*11+8,(B9761-1)*3+1)="","",INDEX(Оценка!C$2:AF$1540,A9759*11+8,(B9761-1)*3+1)&amp;" ("&amp;INDEX(Оценка!C$2:AF$1540,A9759*11+8,(B9761-1)*3+2)&amp;") ("&amp;INDEX(Оценка!C$2:AF$1540,A9759*11+8,(B9761-1)*3+3)&amp;")")</f>
        <v/>
      </c>
      <c r="F9761" s="15" t="str">
        <f>IF(INDEX(Содержание!C$2:L$1680,A9761*6+5,B9761)="","",INDEX(Содержание!C$2:L$1680,A9761*6+5,B9761))</f>
        <v/>
      </c>
    </row>
    <row r="9762" spans="1:6" s="15" customFormat="1" x14ac:dyDescent="0.25">
      <c r="A9762" s="15">
        <v>106</v>
      </c>
      <c r="B9762" s="15">
        <v>1</v>
      </c>
      <c r="D9762" s="15" t="str">
        <f>IF(INDEX(Разделы!C$2:L$1540,A9762*11+8,B9762)="","","- "&amp;INDEX(Разделы!C$2:L$1540,A9762*11+8,B9762))</f>
        <v/>
      </c>
      <c r="E9762" s="15" t="str">
        <f>IF(INDEX(Оценка!C$2:AF$1540,A9760*11+9,(B9762-1)*3+1)="","",INDEX(Оценка!C$2:AF$1540,A9760*11+9,(B9762-1)*3+1)&amp;" ("&amp;INDEX(Оценка!C$2:AF$1540,A9760*11+9,(B9762-1)*3+2)&amp;") ("&amp;INDEX(Оценка!C$2:AF$1540,A9760*11+9,(B9762-1)*3+3)&amp;")")</f>
        <v/>
      </c>
    </row>
    <row r="9763" spans="1:6" s="15" customFormat="1" x14ac:dyDescent="0.25">
      <c r="A9763" s="15">
        <v>106</v>
      </c>
      <c r="B9763" s="15">
        <v>1</v>
      </c>
      <c r="D9763" s="15" t="str">
        <f>IF(INDEX(Разделы!C$2:L$1540,A9763*11+9,B9763)="","","- "&amp;INDEX(Разделы!C$2:L$1540,A9763*11+9,B9763))</f>
        <v/>
      </c>
      <c r="E9763" s="15" t="str">
        <f>IF(INDEX(Оценка!C$2:AF$1540,A9761*11+10,(B9763-1)*3+1)="","",INDEX(Оценка!C$2:AF$1540,A9761*11+10,(B9763-1)*3+1)&amp;" ("&amp;INDEX(Оценка!C$2:AF$1540,A9761*11+10,(B9763-1)*3+2)&amp;") ("&amp;INDEX(Оценка!C$2:AF$1540,A9761*11+10,(B9763-1)*3+3)&amp;")")</f>
        <v/>
      </c>
    </row>
    <row r="9764" spans="1:6" s="15" customFormat="1" x14ac:dyDescent="0.25">
      <c r="A9764" s="15">
        <v>106</v>
      </c>
      <c r="B9764" s="15">
        <v>1</v>
      </c>
      <c r="D9764" s="15" t="str">
        <f>IF(INDEX(Разделы!C$2:L$1540,A9764*11+10,B9764)="","","- "&amp;INDEX(Разделы!C$2:L$1540,A9764*11+10,B9764))</f>
        <v/>
      </c>
    </row>
    <row r="9765" spans="1:6" s="15" customFormat="1" x14ac:dyDescent="0.25">
      <c r="A9765" s="15">
        <v>106</v>
      </c>
      <c r="B9765" s="15">
        <v>1</v>
      </c>
    </row>
    <row r="9766" spans="1:6" s="15" customFormat="1" x14ac:dyDescent="0.25">
      <c r="A9766" s="15">
        <v>106</v>
      </c>
      <c r="B9766" s="15">
        <v>2</v>
      </c>
      <c r="D9766" s="15" t="str">
        <f xml:space="preserve"> IF(INDEX(Разделы!C$2:L$1540,A9766*11+3,B9766)="","","= "&amp;INDEX(Разделы!C$2:L$1540,A9766*11+3,B9766)&amp;" ("&amp;INDEX(Разделы!C$2:L$1540,A9766*11+4,B9766)&amp;")")</f>
        <v/>
      </c>
      <c r="E9766" s="15" t="str">
        <f>IF(INDEX(Оценка!C$2:AF$1540,A9764*11+4,(B9766-1)*3+1)="","",INDEX(Оценка!C$2:AF$1540,A9764*11+4,(B9766-1)*3+1)&amp;" ("&amp;INDEX(Оценка!C$2:AF$1540,A9764*11+4,(B9766-1)*3+2)&amp;") ("&amp;INDEX(Оценка!C$2:AF$1540,A9764*11+4,(B9766-1)*3+3)&amp;")")</f>
        <v/>
      </c>
      <c r="F9766" s="15" t="str">
        <f>IF(INDEX(Содержание!C$2:L$1680,A9766*6+2,B9766)="","",INDEX(Содержание!C$2:L$1680,A9766*6+2,B9766))</f>
        <v/>
      </c>
    </row>
    <row r="9767" spans="1:6" s="15" customFormat="1" x14ac:dyDescent="0.25">
      <c r="A9767" s="15">
        <v>106</v>
      </c>
      <c r="B9767" s="15">
        <v>2</v>
      </c>
      <c r="E9767" s="15" t="str">
        <f>IF(INDEX(Оценка!C$2:AF$1540,A9765*11+5,(B9767-1)*3+1)="","",INDEX(Оценка!C$2:AF$1540,A9765*11+5,(B9767-1)*3+1)&amp;" ("&amp;INDEX(Оценка!C$2:AF$1540,A9765*11+5,(B9767-1)*3+2)&amp;") ("&amp;INDEX(Оценка!C$2:AF$1540,A9765*11+5,(B9767-1)*3+3)&amp;")")</f>
        <v/>
      </c>
    </row>
    <row r="9768" spans="1:6" s="15" customFormat="1" x14ac:dyDescent="0.25">
      <c r="A9768" s="15">
        <v>106</v>
      </c>
      <c r="B9768" s="15">
        <v>2</v>
      </c>
      <c r="D9768" s="15" t="str">
        <f>IF(INDEX(Разделы!C$2:L$1540,A9768*11+5,B9768)="","","- "&amp;INDEX(Разделы!C$2:L$1540,A9768*11+5,B9768))</f>
        <v/>
      </c>
      <c r="E9768" s="15" t="str">
        <f>IF(INDEX(Оценка!C$2:AF$1540,A9766*11+6,(B9768-1)*3+1)="","",INDEX(Оценка!C$2:AF$1540,A9766*11+6,(B9768-1)*3+1)&amp;" ("&amp;INDEX(Оценка!C$2:AF$1540,A9766*11+6,(B9768-1)*3+2)&amp;") ("&amp;INDEX(Оценка!C$2:AF$1540,A9766*11+6,(B9768-1)*3+3)&amp;")")</f>
        <v/>
      </c>
      <c r="F9768" s="15" t="str">
        <f>IF(INDEX(Содержание!C$2:L$1680,A9768*6+3,B9768)="","","= "&amp;INDEX(Содержание!C$2:L$1680,A9768*6+3,B9768)&amp;" "&amp;INDEX(Содержание!C$2:L$1680,A9770*6+4,B9770))</f>
        <v/>
      </c>
    </row>
    <row r="9769" spans="1:6" s="15" customFormat="1" x14ac:dyDescent="0.25">
      <c r="A9769" s="15">
        <v>106</v>
      </c>
      <c r="B9769" s="15">
        <v>2</v>
      </c>
      <c r="D9769" s="15" t="str">
        <f>IF(INDEX(Разделы!C$2:L$1540,A9769*11+6,B9769)="","","- "&amp;INDEX(Разделы!C$2:L$1540,A9769*11+6,B9769))</f>
        <v/>
      </c>
      <c r="E9769" s="15" t="str">
        <f>IF(INDEX(Оценка!C$2:AF$1540,A9767*11+7,(B9769-1)*3+1)="","",INDEX(Оценка!C$2:AF$1540,A9767*11+7,(B9769-1)*3+1)&amp;" ("&amp;INDEX(Оценка!C$2:AF$1540,A9767*11+7,(B9769-1)*3+2)&amp;") ("&amp;INDEX(Оценка!C$2:AF$1540,A9767*11+7,(B9769-1)*3+3)&amp;")")</f>
        <v/>
      </c>
    </row>
    <row r="9770" spans="1:6" s="15" customFormat="1" x14ac:dyDescent="0.25">
      <c r="A9770" s="15">
        <v>106</v>
      </c>
      <c r="B9770" s="15">
        <v>2</v>
      </c>
      <c r="D9770" s="15" t="str">
        <f>IF(INDEX(Разделы!C$2:L$1540,A9770*11+7,B9770)="","","- "&amp;INDEX(Разделы!C$2:L$1540,A9770*11+7,B9770))</f>
        <v/>
      </c>
      <c r="E9770" s="15" t="str">
        <f>IF(INDEX(Оценка!C$2:AF$1540,A9768*11+8,(B9770-1)*3+1)="","",INDEX(Оценка!C$2:AF$1540,A9768*11+8,(B9770-1)*3+1)&amp;" ("&amp;INDEX(Оценка!C$2:AF$1540,A9768*11+8,(B9770-1)*3+2)&amp;") ("&amp;INDEX(Оценка!C$2:AF$1540,A9768*11+8,(B9770-1)*3+3)&amp;")")</f>
        <v/>
      </c>
      <c r="F9770" s="15" t="str">
        <f>IF(INDEX(Содержание!C$2:L$1680,A9770*6+5,B9770)="","",INDEX(Содержание!C$2:L$1680,A9770*6+5,B9770))</f>
        <v/>
      </c>
    </row>
    <row r="9771" spans="1:6" s="15" customFormat="1" x14ac:dyDescent="0.25">
      <c r="A9771" s="15">
        <v>106</v>
      </c>
      <c r="B9771" s="15">
        <v>2</v>
      </c>
      <c r="D9771" s="15" t="str">
        <f>IF(INDEX(Разделы!C$2:L$1540,A9771*11+8,B9771)="","","- "&amp;INDEX(Разделы!C$2:L$1540,A9771*11+8,B9771))</f>
        <v/>
      </c>
      <c r="E9771" s="15" t="str">
        <f>IF(INDEX(Оценка!C$2:AF$1540,A9769*11+9,(B9771-1)*3+1)="","",INDEX(Оценка!C$2:AF$1540,A9769*11+9,(B9771-1)*3+1)&amp;" ("&amp;INDEX(Оценка!C$2:AF$1540,A9769*11+9,(B9771-1)*3+2)&amp;") ("&amp;INDEX(Оценка!C$2:AF$1540,A9769*11+9,(B9771-1)*3+3)&amp;")")</f>
        <v/>
      </c>
    </row>
    <row r="9772" spans="1:6" s="15" customFormat="1" x14ac:dyDescent="0.25">
      <c r="A9772" s="15">
        <v>106</v>
      </c>
      <c r="B9772" s="15">
        <v>2</v>
      </c>
      <c r="D9772" s="15" t="str">
        <f>IF(INDEX(Разделы!C$2:L$1540,A9772*11+9,B9772)="","","- "&amp;INDEX(Разделы!C$2:L$1540,A9772*11+9,B9772))</f>
        <v/>
      </c>
      <c r="E9772" s="15" t="str">
        <f>IF(INDEX(Оценка!C$2:AF$1540,A9770*11+10,(B9772-1)*3+1)="","",INDEX(Оценка!C$2:AF$1540,A9770*11+10,(B9772-1)*3+1)&amp;" ("&amp;INDEX(Оценка!C$2:AF$1540,A9770*11+10,(B9772-1)*3+2)&amp;") ("&amp;INDEX(Оценка!C$2:AF$1540,A9770*11+10,(B9772-1)*3+3)&amp;")")</f>
        <v/>
      </c>
    </row>
    <row r="9773" spans="1:6" s="15" customFormat="1" x14ac:dyDescent="0.25">
      <c r="A9773" s="15">
        <v>106</v>
      </c>
      <c r="B9773" s="15">
        <v>2</v>
      </c>
      <c r="D9773" s="15" t="str">
        <f>IF(INDEX(Разделы!C$2:L$1540,A9773*11+10,B9773)="","","- "&amp;INDEX(Разделы!C$2:L$1540,A9773*11+10,B9773))</f>
        <v/>
      </c>
    </row>
    <row r="9774" spans="1:6" s="15" customFormat="1" x14ac:dyDescent="0.25">
      <c r="A9774" s="15">
        <v>106</v>
      </c>
      <c r="B9774" s="15">
        <v>2</v>
      </c>
    </row>
    <row r="9775" spans="1:6" s="15" customFormat="1" x14ac:dyDescent="0.25">
      <c r="A9775" s="15">
        <v>106</v>
      </c>
      <c r="B9775" s="15">
        <v>3</v>
      </c>
      <c r="D9775" s="15" t="str">
        <f xml:space="preserve"> IF(INDEX(Разделы!C$2:L$1540,A9775*11+3,B9775)="","","= "&amp;INDEX(Разделы!C$2:L$1540,A9775*11+3,B9775)&amp;" ("&amp;INDEX(Разделы!C$2:L$1540,A9775*11+4,B9775)&amp;")")</f>
        <v/>
      </c>
      <c r="E9775" s="15" t="str">
        <f>IF(INDEX(Оценка!C$2:AF$1540,A9773*11+4,(B9775-1)*3+1)="","",INDEX(Оценка!C$2:AF$1540,A9773*11+4,(B9775-1)*3+1)&amp;" ("&amp;INDEX(Оценка!C$2:AF$1540,A9773*11+4,(B9775-1)*3+2)&amp;") ("&amp;INDEX(Оценка!C$2:AF$1540,A9773*11+4,(B9775-1)*3+3)&amp;")")</f>
        <v/>
      </c>
      <c r="F9775" s="15" t="str">
        <f>IF(INDEX(Содержание!C$2:L$1680,A9775*6+2,B9775)="","",INDEX(Содержание!C$2:L$1680,A9775*6+2,B9775))</f>
        <v/>
      </c>
    </row>
    <row r="9776" spans="1:6" s="15" customFormat="1" x14ac:dyDescent="0.25">
      <c r="A9776" s="15">
        <v>106</v>
      </c>
      <c r="B9776" s="15">
        <v>3</v>
      </c>
      <c r="E9776" s="15" t="str">
        <f>IF(INDEX(Оценка!C$2:AF$1540,A9774*11+5,(B9776-1)*3+1)="","",INDEX(Оценка!C$2:AF$1540,A9774*11+5,(B9776-1)*3+1)&amp;" ("&amp;INDEX(Оценка!C$2:AF$1540,A9774*11+5,(B9776-1)*3+2)&amp;") ("&amp;INDEX(Оценка!C$2:AF$1540,A9774*11+5,(B9776-1)*3+3)&amp;")")</f>
        <v/>
      </c>
    </row>
    <row r="9777" spans="1:6" s="15" customFormat="1" x14ac:dyDescent="0.25">
      <c r="A9777" s="15">
        <v>106</v>
      </c>
      <c r="B9777" s="15">
        <v>3</v>
      </c>
      <c r="D9777" s="15" t="str">
        <f>IF(INDEX(Разделы!C$2:L$1540,A9777*11+5,B9777)="","","- "&amp;INDEX(Разделы!C$2:L$1540,A9777*11+5,B9777))</f>
        <v/>
      </c>
      <c r="E9777" s="15" t="str">
        <f>IF(INDEX(Оценка!C$2:AF$1540,A9775*11+6,(B9777-1)*3+1)="","",INDEX(Оценка!C$2:AF$1540,A9775*11+6,(B9777-1)*3+1)&amp;" ("&amp;INDEX(Оценка!C$2:AF$1540,A9775*11+6,(B9777-1)*3+2)&amp;") ("&amp;INDEX(Оценка!C$2:AF$1540,A9775*11+6,(B9777-1)*3+3)&amp;")")</f>
        <v/>
      </c>
      <c r="F9777" s="15" t="str">
        <f>IF(INDEX(Содержание!C$2:L$1680,A9777*6+3,B9777)="","","= "&amp;INDEX(Содержание!C$2:L$1680,A9777*6+3,B9777)&amp;" "&amp;INDEX(Содержание!C$2:L$1680,A9779*6+4,B9779))</f>
        <v/>
      </c>
    </row>
    <row r="9778" spans="1:6" s="15" customFormat="1" x14ac:dyDescent="0.25">
      <c r="A9778" s="15">
        <v>106</v>
      </c>
      <c r="B9778" s="15">
        <v>3</v>
      </c>
      <c r="D9778" s="15" t="str">
        <f>IF(INDEX(Разделы!C$2:L$1540,A9778*11+6,B9778)="","","- "&amp;INDEX(Разделы!C$2:L$1540,A9778*11+6,B9778))</f>
        <v/>
      </c>
      <c r="E9778" s="15" t="str">
        <f>IF(INDEX(Оценка!C$2:AF$1540,A9776*11+7,(B9778-1)*3+1)="","",INDEX(Оценка!C$2:AF$1540,A9776*11+7,(B9778-1)*3+1)&amp;" ("&amp;INDEX(Оценка!C$2:AF$1540,A9776*11+7,(B9778-1)*3+2)&amp;") ("&amp;INDEX(Оценка!C$2:AF$1540,A9776*11+7,(B9778-1)*3+3)&amp;")")</f>
        <v/>
      </c>
    </row>
    <row r="9779" spans="1:6" s="15" customFormat="1" x14ac:dyDescent="0.25">
      <c r="A9779" s="15">
        <v>106</v>
      </c>
      <c r="B9779" s="15">
        <v>3</v>
      </c>
      <c r="D9779" s="15" t="str">
        <f>IF(INDEX(Разделы!C$2:L$1540,A9779*11+7,B9779)="","","- "&amp;INDEX(Разделы!C$2:L$1540,A9779*11+7,B9779))</f>
        <v/>
      </c>
      <c r="E9779" s="15" t="str">
        <f>IF(INDEX(Оценка!C$2:AF$1540,A9777*11+8,(B9779-1)*3+1)="","",INDEX(Оценка!C$2:AF$1540,A9777*11+8,(B9779-1)*3+1)&amp;" ("&amp;INDEX(Оценка!C$2:AF$1540,A9777*11+8,(B9779-1)*3+2)&amp;") ("&amp;INDEX(Оценка!C$2:AF$1540,A9777*11+8,(B9779-1)*3+3)&amp;")")</f>
        <v/>
      </c>
      <c r="F9779" s="15" t="str">
        <f>IF(INDEX(Содержание!C$2:L$1680,A9779*6+5,B9779)="","",INDEX(Содержание!C$2:L$1680,A9779*6+5,B9779))</f>
        <v/>
      </c>
    </row>
    <row r="9780" spans="1:6" s="15" customFormat="1" x14ac:dyDescent="0.25">
      <c r="A9780" s="15">
        <v>106</v>
      </c>
      <c r="B9780" s="15">
        <v>3</v>
      </c>
      <c r="D9780" s="15" t="str">
        <f>IF(INDEX(Разделы!C$2:L$1540,A9780*11+8,B9780)="","","- "&amp;INDEX(Разделы!C$2:L$1540,A9780*11+8,B9780))</f>
        <v/>
      </c>
      <c r="E9780" s="15" t="str">
        <f>IF(INDEX(Оценка!C$2:AF$1540,A9778*11+9,(B9780-1)*3+1)="","",INDEX(Оценка!C$2:AF$1540,A9778*11+9,(B9780-1)*3+1)&amp;" ("&amp;INDEX(Оценка!C$2:AF$1540,A9778*11+9,(B9780-1)*3+2)&amp;") ("&amp;INDEX(Оценка!C$2:AF$1540,A9778*11+9,(B9780-1)*3+3)&amp;")")</f>
        <v/>
      </c>
    </row>
    <row r="9781" spans="1:6" s="15" customFormat="1" x14ac:dyDescent="0.25">
      <c r="A9781" s="15">
        <v>106</v>
      </c>
      <c r="B9781" s="15">
        <v>3</v>
      </c>
      <c r="D9781" s="15" t="str">
        <f>IF(INDEX(Разделы!C$2:L$1540,A9781*11+9,B9781)="","","- "&amp;INDEX(Разделы!C$2:L$1540,A9781*11+9,B9781))</f>
        <v/>
      </c>
      <c r="E9781" s="15" t="str">
        <f>IF(INDEX(Оценка!C$2:AF$1540,A9779*11+10,(B9781-1)*3+1)="","",INDEX(Оценка!C$2:AF$1540,A9779*11+10,(B9781-1)*3+1)&amp;" ("&amp;INDEX(Оценка!C$2:AF$1540,A9779*11+10,(B9781-1)*3+2)&amp;") ("&amp;INDEX(Оценка!C$2:AF$1540,A9779*11+10,(B9781-1)*3+3)&amp;")")</f>
        <v/>
      </c>
    </row>
    <row r="9782" spans="1:6" s="15" customFormat="1" x14ac:dyDescent="0.25">
      <c r="A9782" s="15">
        <v>106</v>
      </c>
      <c r="B9782" s="15">
        <v>3</v>
      </c>
      <c r="D9782" s="15" t="str">
        <f>IF(INDEX(Разделы!C$2:L$1540,A9782*11+10,B9782)="","","- "&amp;INDEX(Разделы!C$2:L$1540,A9782*11+10,B9782))</f>
        <v/>
      </c>
    </row>
    <row r="9783" spans="1:6" s="15" customFormat="1" x14ac:dyDescent="0.25">
      <c r="A9783" s="15">
        <v>106</v>
      </c>
      <c r="B9783" s="15">
        <v>3</v>
      </c>
    </row>
    <row r="9784" spans="1:6" s="15" customFormat="1" x14ac:dyDescent="0.25">
      <c r="A9784" s="15">
        <v>106</v>
      </c>
      <c r="B9784" s="15">
        <v>4</v>
      </c>
      <c r="D9784" s="15" t="str">
        <f xml:space="preserve"> IF(INDEX(Разделы!C$2:L$1540,A9784*11+3,B9784)="","","= "&amp;INDEX(Разделы!C$2:L$1540,A9784*11+3,B9784)&amp;" ("&amp;INDEX(Разделы!C$2:L$1540,A9784*11+4,B9784)&amp;")")</f>
        <v/>
      </c>
      <c r="E9784" s="15" t="str">
        <f>IF(INDEX(Оценка!C$2:AF$1540,A9782*11+4,(B9784-1)*3+1)="","",INDEX(Оценка!C$2:AF$1540,A9782*11+4,(B9784-1)*3+1)&amp;" ("&amp;INDEX(Оценка!C$2:AF$1540,A9782*11+4,(B9784-1)*3+2)&amp;") ("&amp;INDEX(Оценка!C$2:AF$1540,A9782*11+4,(B9784-1)*3+3)&amp;")")</f>
        <v/>
      </c>
      <c r="F9784" s="15" t="str">
        <f>IF(INDEX(Содержание!C$2:L$1680,A9784*6+2,B9784)="","",INDEX(Содержание!C$2:L$1680,A9784*6+2,B9784))</f>
        <v/>
      </c>
    </row>
    <row r="9785" spans="1:6" s="15" customFormat="1" x14ac:dyDescent="0.25">
      <c r="A9785" s="15">
        <v>106</v>
      </c>
      <c r="B9785" s="15">
        <v>4</v>
      </c>
      <c r="E9785" s="15" t="str">
        <f>IF(INDEX(Оценка!C$2:AF$1540,A9783*11+5,(B9785-1)*3+1)="","",INDEX(Оценка!C$2:AF$1540,A9783*11+5,(B9785-1)*3+1)&amp;" ("&amp;INDEX(Оценка!C$2:AF$1540,A9783*11+5,(B9785-1)*3+2)&amp;") ("&amp;INDEX(Оценка!C$2:AF$1540,A9783*11+5,(B9785-1)*3+3)&amp;")")</f>
        <v/>
      </c>
    </row>
    <row r="9786" spans="1:6" s="15" customFormat="1" x14ac:dyDescent="0.25">
      <c r="A9786" s="15">
        <v>106</v>
      </c>
      <c r="B9786" s="15">
        <v>4</v>
      </c>
      <c r="D9786" s="15" t="str">
        <f>IF(INDEX(Разделы!C$2:L$1540,A9786*11+5,B9786)="","","- "&amp;INDEX(Разделы!C$2:L$1540,A9786*11+5,B9786))</f>
        <v/>
      </c>
      <c r="E9786" s="15" t="str">
        <f>IF(INDEX(Оценка!C$2:AF$1540,A9784*11+6,(B9786-1)*3+1)="","",INDEX(Оценка!C$2:AF$1540,A9784*11+6,(B9786-1)*3+1)&amp;" ("&amp;INDEX(Оценка!C$2:AF$1540,A9784*11+6,(B9786-1)*3+2)&amp;") ("&amp;INDEX(Оценка!C$2:AF$1540,A9784*11+6,(B9786-1)*3+3)&amp;")")</f>
        <v/>
      </c>
      <c r="F9786" s="15" t="str">
        <f>IF(INDEX(Содержание!C$2:L$1680,A9786*6+3,B9786)="","","= "&amp;INDEX(Содержание!C$2:L$1680,A9786*6+3,B9786)&amp;" "&amp;INDEX(Содержание!C$2:L$1680,A9788*6+4,B9788))</f>
        <v/>
      </c>
    </row>
    <row r="9787" spans="1:6" s="15" customFormat="1" x14ac:dyDescent="0.25">
      <c r="A9787" s="15">
        <v>106</v>
      </c>
      <c r="B9787" s="15">
        <v>4</v>
      </c>
      <c r="D9787" s="15" t="str">
        <f>IF(INDEX(Разделы!C$2:L$1540,A9787*11+6,B9787)="","","- "&amp;INDEX(Разделы!C$2:L$1540,A9787*11+6,B9787))</f>
        <v/>
      </c>
      <c r="E9787" s="15" t="str">
        <f>IF(INDEX(Оценка!C$2:AF$1540,A9785*11+7,(B9787-1)*3+1)="","",INDEX(Оценка!C$2:AF$1540,A9785*11+7,(B9787-1)*3+1)&amp;" ("&amp;INDEX(Оценка!C$2:AF$1540,A9785*11+7,(B9787-1)*3+2)&amp;") ("&amp;INDEX(Оценка!C$2:AF$1540,A9785*11+7,(B9787-1)*3+3)&amp;")")</f>
        <v/>
      </c>
    </row>
    <row r="9788" spans="1:6" s="15" customFormat="1" x14ac:dyDescent="0.25">
      <c r="A9788" s="15">
        <v>106</v>
      </c>
      <c r="B9788" s="15">
        <v>4</v>
      </c>
      <c r="D9788" s="15" t="str">
        <f>IF(INDEX(Разделы!C$2:L$1540,A9788*11+7,B9788)="","","- "&amp;INDEX(Разделы!C$2:L$1540,A9788*11+7,B9788))</f>
        <v/>
      </c>
      <c r="E9788" s="15" t="str">
        <f>IF(INDEX(Оценка!C$2:AF$1540,A9786*11+8,(B9788-1)*3+1)="","",INDEX(Оценка!C$2:AF$1540,A9786*11+8,(B9788-1)*3+1)&amp;" ("&amp;INDEX(Оценка!C$2:AF$1540,A9786*11+8,(B9788-1)*3+2)&amp;") ("&amp;INDEX(Оценка!C$2:AF$1540,A9786*11+8,(B9788-1)*3+3)&amp;")")</f>
        <v/>
      </c>
      <c r="F9788" s="15" t="str">
        <f>IF(INDEX(Содержание!C$2:L$1680,A9788*6+5,B9788)="","",INDEX(Содержание!C$2:L$1680,A9788*6+5,B9788))</f>
        <v/>
      </c>
    </row>
    <row r="9789" spans="1:6" s="15" customFormat="1" x14ac:dyDescent="0.25">
      <c r="A9789" s="15">
        <v>106</v>
      </c>
      <c r="B9789" s="15">
        <v>4</v>
      </c>
      <c r="D9789" s="15" t="str">
        <f>IF(INDEX(Разделы!C$2:L$1540,A9789*11+8,B9789)="","","- "&amp;INDEX(Разделы!C$2:L$1540,A9789*11+8,B9789))</f>
        <v/>
      </c>
      <c r="E9789" s="15" t="str">
        <f>IF(INDEX(Оценка!C$2:AF$1540,A9787*11+9,(B9789-1)*3+1)="","",INDEX(Оценка!C$2:AF$1540,A9787*11+9,(B9789-1)*3+1)&amp;" ("&amp;INDEX(Оценка!C$2:AF$1540,A9787*11+9,(B9789-1)*3+2)&amp;") ("&amp;INDEX(Оценка!C$2:AF$1540,A9787*11+9,(B9789-1)*3+3)&amp;")")</f>
        <v/>
      </c>
    </row>
    <row r="9790" spans="1:6" s="15" customFormat="1" x14ac:dyDescent="0.25">
      <c r="A9790" s="15">
        <v>106</v>
      </c>
      <c r="B9790" s="15">
        <v>4</v>
      </c>
      <c r="D9790" s="15" t="str">
        <f>IF(INDEX(Разделы!C$2:L$1540,A9790*11+9,B9790)="","","- "&amp;INDEX(Разделы!C$2:L$1540,A9790*11+9,B9790))</f>
        <v/>
      </c>
      <c r="E9790" s="15" t="str">
        <f>IF(INDEX(Оценка!C$2:AF$1540,A9788*11+10,(B9790-1)*3+1)="","",INDEX(Оценка!C$2:AF$1540,A9788*11+10,(B9790-1)*3+1)&amp;" ("&amp;INDEX(Оценка!C$2:AF$1540,A9788*11+10,(B9790-1)*3+2)&amp;") ("&amp;INDEX(Оценка!C$2:AF$1540,A9788*11+10,(B9790-1)*3+3)&amp;")")</f>
        <v/>
      </c>
    </row>
    <row r="9791" spans="1:6" s="15" customFormat="1" x14ac:dyDescent="0.25">
      <c r="A9791" s="15">
        <v>106</v>
      </c>
      <c r="B9791" s="15">
        <v>4</v>
      </c>
      <c r="D9791" s="15" t="str">
        <f>IF(INDEX(Разделы!C$2:L$1540,A9791*11+10,B9791)="","","- "&amp;INDEX(Разделы!C$2:L$1540,A9791*11+10,B9791))</f>
        <v/>
      </c>
    </row>
    <row r="9792" spans="1:6" s="15" customFormat="1" x14ac:dyDescent="0.25">
      <c r="A9792" s="15">
        <v>106</v>
      </c>
      <c r="B9792" s="15">
        <v>4</v>
      </c>
    </row>
    <row r="9793" spans="1:6" s="15" customFormat="1" x14ac:dyDescent="0.25">
      <c r="A9793" s="15">
        <v>106</v>
      </c>
      <c r="B9793" s="15">
        <v>5</v>
      </c>
      <c r="D9793" s="15" t="str">
        <f xml:space="preserve"> IF(INDEX(Разделы!C$2:L$1540,A9793*11+3,B9793)="","","= "&amp;INDEX(Разделы!C$2:L$1540,A9793*11+3,B9793)&amp;" ("&amp;INDEX(Разделы!C$2:L$1540,A9793*11+4,B9793)&amp;")")</f>
        <v/>
      </c>
      <c r="E9793" s="15" t="str">
        <f>IF(INDEX(Оценка!C$2:AF$1540,A9791*11+4,(B9793-1)*3+1)="","",INDEX(Оценка!C$2:AF$1540,A9791*11+4,(B9793-1)*3+1)&amp;" ("&amp;INDEX(Оценка!C$2:AF$1540,A9791*11+4,(B9793-1)*3+2)&amp;") ("&amp;INDEX(Оценка!C$2:AF$1540,A9791*11+4,(B9793-1)*3+3)&amp;")")</f>
        <v/>
      </c>
      <c r="F9793" s="15" t="str">
        <f>IF(INDEX(Содержание!C$2:L$1680,A9793*6+2,B9793)="","",INDEX(Содержание!C$2:L$1680,A9793*6+2,B9793))</f>
        <v/>
      </c>
    </row>
    <row r="9794" spans="1:6" s="15" customFormat="1" x14ac:dyDescent="0.25">
      <c r="A9794" s="15">
        <v>106</v>
      </c>
      <c r="B9794" s="15">
        <v>5</v>
      </c>
      <c r="E9794" s="15" t="str">
        <f>IF(INDEX(Оценка!C$2:AF$1540,A9792*11+5,(B9794-1)*3+1)="","",INDEX(Оценка!C$2:AF$1540,A9792*11+5,(B9794-1)*3+1)&amp;" ("&amp;INDEX(Оценка!C$2:AF$1540,A9792*11+5,(B9794-1)*3+2)&amp;") ("&amp;INDEX(Оценка!C$2:AF$1540,A9792*11+5,(B9794-1)*3+3)&amp;")")</f>
        <v/>
      </c>
    </row>
    <row r="9795" spans="1:6" s="15" customFormat="1" x14ac:dyDescent="0.25">
      <c r="A9795" s="15">
        <v>106</v>
      </c>
      <c r="B9795" s="15">
        <v>5</v>
      </c>
      <c r="D9795" s="15" t="str">
        <f>IF(INDEX(Разделы!C$2:L$1540,A9795*11+5,B9795)="","","- "&amp;INDEX(Разделы!C$2:L$1540,A9795*11+5,B9795))</f>
        <v/>
      </c>
      <c r="E9795" s="15" t="str">
        <f>IF(INDEX(Оценка!C$2:AF$1540,A9793*11+6,(B9795-1)*3+1)="","",INDEX(Оценка!C$2:AF$1540,A9793*11+6,(B9795-1)*3+1)&amp;" ("&amp;INDEX(Оценка!C$2:AF$1540,A9793*11+6,(B9795-1)*3+2)&amp;") ("&amp;INDEX(Оценка!C$2:AF$1540,A9793*11+6,(B9795-1)*3+3)&amp;")")</f>
        <v/>
      </c>
      <c r="F9795" s="15" t="str">
        <f>IF(INDEX(Содержание!C$2:L$1680,A9795*6+3,B9795)="","","= "&amp;INDEX(Содержание!C$2:L$1680,A9795*6+3,B9795)&amp;" "&amp;INDEX(Содержание!C$2:L$1680,A9797*6+4,B9797))</f>
        <v/>
      </c>
    </row>
    <row r="9796" spans="1:6" s="15" customFormat="1" x14ac:dyDescent="0.25">
      <c r="A9796" s="15">
        <v>106</v>
      </c>
      <c r="B9796" s="15">
        <v>5</v>
      </c>
      <c r="D9796" s="15" t="str">
        <f>IF(INDEX(Разделы!C$2:L$1540,A9796*11+6,B9796)="","","- "&amp;INDEX(Разделы!C$2:L$1540,A9796*11+6,B9796))</f>
        <v/>
      </c>
      <c r="E9796" s="15" t="str">
        <f>IF(INDEX(Оценка!C$2:AF$1540,A9794*11+7,(B9796-1)*3+1)="","",INDEX(Оценка!C$2:AF$1540,A9794*11+7,(B9796-1)*3+1)&amp;" ("&amp;INDEX(Оценка!C$2:AF$1540,A9794*11+7,(B9796-1)*3+2)&amp;") ("&amp;INDEX(Оценка!C$2:AF$1540,A9794*11+7,(B9796-1)*3+3)&amp;")")</f>
        <v/>
      </c>
    </row>
    <row r="9797" spans="1:6" s="15" customFormat="1" x14ac:dyDescent="0.25">
      <c r="A9797" s="15">
        <v>106</v>
      </c>
      <c r="B9797" s="15">
        <v>5</v>
      </c>
      <c r="D9797" s="15" t="str">
        <f>IF(INDEX(Разделы!C$2:L$1540,A9797*11+7,B9797)="","","- "&amp;INDEX(Разделы!C$2:L$1540,A9797*11+7,B9797))</f>
        <v/>
      </c>
      <c r="E9797" s="15" t="str">
        <f>IF(INDEX(Оценка!C$2:AF$1540,A9795*11+8,(B9797-1)*3+1)="","",INDEX(Оценка!C$2:AF$1540,A9795*11+8,(B9797-1)*3+1)&amp;" ("&amp;INDEX(Оценка!C$2:AF$1540,A9795*11+8,(B9797-1)*3+2)&amp;") ("&amp;INDEX(Оценка!C$2:AF$1540,A9795*11+8,(B9797-1)*3+3)&amp;")")</f>
        <v/>
      </c>
      <c r="F9797" s="15" t="str">
        <f>IF(INDEX(Содержание!C$2:L$1680,A9797*6+5,B9797)="","",INDEX(Содержание!C$2:L$1680,A9797*6+5,B9797))</f>
        <v/>
      </c>
    </row>
    <row r="9798" spans="1:6" s="15" customFormat="1" x14ac:dyDescent="0.25">
      <c r="A9798" s="15">
        <v>106</v>
      </c>
      <c r="B9798" s="15">
        <v>5</v>
      </c>
      <c r="D9798" s="15" t="str">
        <f>IF(INDEX(Разделы!C$2:L$1540,A9798*11+8,B9798)="","","- "&amp;INDEX(Разделы!C$2:L$1540,A9798*11+8,B9798))</f>
        <v/>
      </c>
      <c r="E9798" s="15" t="str">
        <f>IF(INDEX(Оценка!C$2:AF$1540,A9796*11+9,(B9798-1)*3+1)="","",INDEX(Оценка!C$2:AF$1540,A9796*11+9,(B9798-1)*3+1)&amp;" ("&amp;INDEX(Оценка!C$2:AF$1540,A9796*11+9,(B9798-1)*3+2)&amp;") ("&amp;INDEX(Оценка!C$2:AF$1540,A9796*11+9,(B9798-1)*3+3)&amp;")")</f>
        <v/>
      </c>
    </row>
    <row r="9799" spans="1:6" s="15" customFormat="1" x14ac:dyDescent="0.25">
      <c r="A9799" s="15">
        <v>106</v>
      </c>
      <c r="B9799" s="15">
        <v>5</v>
      </c>
      <c r="D9799" s="15" t="str">
        <f>IF(INDEX(Разделы!C$2:L$1540,A9799*11+9,B9799)="","","- "&amp;INDEX(Разделы!C$2:L$1540,A9799*11+9,B9799))</f>
        <v/>
      </c>
      <c r="E9799" s="15" t="str">
        <f>IF(INDEX(Оценка!C$2:AF$1540,A9797*11+10,(B9799-1)*3+1)="","",INDEX(Оценка!C$2:AF$1540,A9797*11+10,(B9799-1)*3+1)&amp;" ("&amp;INDEX(Оценка!C$2:AF$1540,A9797*11+10,(B9799-1)*3+2)&amp;") ("&amp;INDEX(Оценка!C$2:AF$1540,A9797*11+10,(B9799-1)*3+3)&amp;")")</f>
        <v/>
      </c>
    </row>
    <row r="9800" spans="1:6" s="15" customFormat="1" x14ac:dyDescent="0.25">
      <c r="A9800" s="15">
        <v>106</v>
      </c>
      <c r="B9800" s="15">
        <v>5</v>
      </c>
      <c r="D9800" s="15" t="str">
        <f>IF(INDEX(Разделы!C$2:L$1540,A9800*11+10,B9800)="","","- "&amp;INDEX(Разделы!C$2:L$1540,A9800*11+10,B9800))</f>
        <v/>
      </c>
    </row>
    <row r="9801" spans="1:6" s="15" customFormat="1" x14ac:dyDescent="0.25">
      <c r="A9801" s="15">
        <v>106</v>
      </c>
      <c r="B9801" s="15">
        <v>5</v>
      </c>
    </row>
    <row r="9802" spans="1:6" s="15" customFormat="1" x14ac:dyDescent="0.25">
      <c r="A9802" s="15">
        <v>106</v>
      </c>
      <c r="B9802" s="15">
        <v>6</v>
      </c>
      <c r="D9802" s="15" t="str">
        <f xml:space="preserve"> IF(INDEX(Разделы!C$2:L$1540,A9802*11+3,B9802)="","","= "&amp;INDEX(Разделы!C$2:L$1540,A9802*11+3,B9802)&amp;" ("&amp;INDEX(Разделы!C$2:L$1540,A9802*11+4,B9802)&amp;")")</f>
        <v/>
      </c>
      <c r="E9802" s="15" t="str">
        <f>IF(INDEX(Оценка!C$2:AF$1540,A9800*11+4,(B9802-1)*3+1)="","",INDEX(Оценка!C$2:AF$1540,A9800*11+4,(B9802-1)*3+1)&amp;" ("&amp;INDEX(Оценка!C$2:AF$1540,A9800*11+4,(B9802-1)*3+2)&amp;") ("&amp;INDEX(Оценка!C$2:AF$1540,A9800*11+4,(B9802-1)*3+3)&amp;")")</f>
        <v/>
      </c>
      <c r="F9802" s="15" t="str">
        <f>IF(INDEX(Содержание!C$2:L$1680,A9802*6+2,B9802)="","",INDEX(Содержание!C$2:L$1680,A9802*6+2,B9802))</f>
        <v/>
      </c>
    </row>
    <row r="9803" spans="1:6" s="15" customFormat="1" x14ac:dyDescent="0.25">
      <c r="A9803" s="15">
        <v>106</v>
      </c>
      <c r="B9803" s="15">
        <v>6</v>
      </c>
      <c r="E9803" s="15" t="str">
        <f>IF(INDEX(Оценка!C$2:AF$1540,A9801*11+5,(B9803-1)*3+1)="","",INDEX(Оценка!C$2:AF$1540,A9801*11+5,(B9803-1)*3+1)&amp;" ("&amp;INDEX(Оценка!C$2:AF$1540,A9801*11+5,(B9803-1)*3+2)&amp;") ("&amp;INDEX(Оценка!C$2:AF$1540,A9801*11+5,(B9803-1)*3+3)&amp;")")</f>
        <v/>
      </c>
    </row>
    <row r="9804" spans="1:6" s="15" customFormat="1" x14ac:dyDescent="0.25">
      <c r="A9804" s="15">
        <v>106</v>
      </c>
      <c r="B9804" s="15">
        <v>6</v>
      </c>
      <c r="D9804" s="15" t="str">
        <f>IF(INDEX(Разделы!C$2:L$1540,A9804*11+5,B9804)="","","- "&amp;INDEX(Разделы!C$2:L$1540,A9804*11+5,B9804))</f>
        <v/>
      </c>
      <c r="E9804" s="15" t="str">
        <f>IF(INDEX(Оценка!C$2:AF$1540,A9802*11+6,(B9804-1)*3+1)="","",INDEX(Оценка!C$2:AF$1540,A9802*11+6,(B9804-1)*3+1)&amp;" ("&amp;INDEX(Оценка!C$2:AF$1540,A9802*11+6,(B9804-1)*3+2)&amp;") ("&amp;INDEX(Оценка!C$2:AF$1540,A9802*11+6,(B9804-1)*3+3)&amp;")")</f>
        <v/>
      </c>
      <c r="F9804" s="15" t="str">
        <f>IF(INDEX(Содержание!C$2:L$1680,A9804*6+3,B9804)="","","= "&amp;INDEX(Содержание!C$2:L$1680,A9804*6+3,B9804)&amp;" "&amp;INDEX(Содержание!C$2:L$1680,A9806*6+4,B9806))</f>
        <v/>
      </c>
    </row>
    <row r="9805" spans="1:6" s="15" customFormat="1" x14ac:dyDescent="0.25">
      <c r="A9805" s="15">
        <v>106</v>
      </c>
      <c r="B9805" s="15">
        <v>6</v>
      </c>
      <c r="D9805" s="15" t="str">
        <f>IF(INDEX(Разделы!C$2:L$1540,A9805*11+6,B9805)="","","- "&amp;INDEX(Разделы!C$2:L$1540,A9805*11+6,B9805))</f>
        <v/>
      </c>
      <c r="E9805" s="15" t="str">
        <f>IF(INDEX(Оценка!C$2:AF$1540,A9803*11+7,(B9805-1)*3+1)="","",INDEX(Оценка!C$2:AF$1540,A9803*11+7,(B9805-1)*3+1)&amp;" ("&amp;INDEX(Оценка!C$2:AF$1540,A9803*11+7,(B9805-1)*3+2)&amp;") ("&amp;INDEX(Оценка!C$2:AF$1540,A9803*11+7,(B9805-1)*3+3)&amp;")")</f>
        <v/>
      </c>
    </row>
    <row r="9806" spans="1:6" s="15" customFormat="1" x14ac:dyDescent="0.25">
      <c r="A9806" s="15">
        <v>106</v>
      </c>
      <c r="B9806" s="15">
        <v>6</v>
      </c>
      <c r="D9806" s="15" t="str">
        <f>IF(INDEX(Разделы!C$2:L$1540,A9806*11+7,B9806)="","","- "&amp;INDEX(Разделы!C$2:L$1540,A9806*11+7,B9806))</f>
        <v/>
      </c>
      <c r="E9806" s="15" t="str">
        <f>IF(INDEX(Оценка!C$2:AF$1540,A9804*11+8,(B9806-1)*3+1)="","",INDEX(Оценка!C$2:AF$1540,A9804*11+8,(B9806-1)*3+1)&amp;" ("&amp;INDEX(Оценка!C$2:AF$1540,A9804*11+8,(B9806-1)*3+2)&amp;") ("&amp;INDEX(Оценка!C$2:AF$1540,A9804*11+8,(B9806-1)*3+3)&amp;")")</f>
        <v/>
      </c>
      <c r="F9806" s="15" t="str">
        <f>IF(INDEX(Содержание!C$2:L$1680,A9806*6+5,B9806)="","",INDEX(Содержание!C$2:L$1680,A9806*6+5,B9806))</f>
        <v/>
      </c>
    </row>
    <row r="9807" spans="1:6" s="15" customFormat="1" x14ac:dyDescent="0.25">
      <c r="A9807" s="15">
        <v>106</v>
      </c>
      <c r="B9807" s="15">
        <v>6</v>
      </c>
      <c r="D9807" s="15" t="str">
        <f>IF(INDEX(Разделы!C$2:L$1540,A9807*11+8,B9807)="","","- "&amp;INDEX(Разделы!C$2:L$1540,A9807*11+8,B9807))</f>
        <v/>
      </c>
      <c r="E9807" s="15" t="str">
        <f>IF(INDEX(Оценка!C$2:AF$1540,A9805*11+9,(B9807-1)*3+1)="","",INDEX(Оценка!C$2:AF$1540,A9805*11+9,(B9807-1)*3+1)&amp;" ("&amp;INDEX(Оценка!C$2:AF$1540,A9805*11+9,(B9807-1)*3+2)&amp;") ("&amp;INDEX(Оценка!C$2:AF$1540,A9805*11+9,(B9807-1)*3+3)&amp;")")</f>
        <v/>
      </c>
    </row>
    <row r="9808" spans="1:6" s="15" customFormat="1" x14ac:dyDescent="0.25">
      <c r="A9808" s="15">
        <v>106</v>
      </c>
      <c r="B9808" s="15">
        <v>6</v>
      </c>
      <c r="D9808" s="15" t="str">
        <f>IF(INDEX(Разделы!C$2:L$1540,A9808*11+9,B9808)="","","- "&amp;INDEX(Разделы!C$2:L$1540,A9808*11+9,B9808))</f>
        <v/>
      </c>
      <c r="E9808" s="15" t="str">
        <f>IF(INDEX(Оценка!C$2:AF$1540,A9806*11+10,(B9808-1)*3+1)="","",INDEX(Оценка!C$2:AF$1540,A9806*11+10,(B9808-1)*3+1)&amp;" ("&amp;INDEX(Оценка!C$2:AF$1540,A9806*11+10,(B9808-1)*3+2)&amp;") ("&amp;INDEX(Оценка!C$2:AF$1540,A9806*11+10,(B9808-1)*3+3)&amp;")")</f>
        <v/>
      </c>
    </row>
    <row r="9809" spans="1:6" s="15" customFormat="1" x14ac:dyDescent="0.25">
      <c r="A9809" s="15">
        <v>106</v>
      </c>
      <c r="B9809" s="15">
        <v>6</v>
      </c>
      <c r="D9809" s="15" t="str">
        <f>IF(INDEX(Разделы!C$2:L$1540,A9809*11+10,B9809)="","","- "&amp;INDEX(Разделы!C$2:L$1540,A9809*11+10,B9809))</f>
        <v/>
      </c>
    </row>
    <row r="9810" spans="1:6" s="15" customFormat="1" x14ac:dyDescent="0.25">
      <c r="A9810" s="15">
        <v>106</v>
      </c>
      <c r="B9810" s="15">
        <v>6</v>
      </c>
    </row>
    <row r="9811" spans="1:6" s="15" customFormat="1" x14ac:dyDescent="0.25">
      <c r="A9811" s="15">
        <v>106</v>
      </c>
      <c r="B9811" s="15">
        <v>7</v>
      </c>
      <c r="D9811" s="15" t="str">
        <f xml:space="preserve"> IF(INDEX(Разделы!C$2:L$1540,A9811*11+3,B9811)="","","= "&amp;INDEX(Разделы!C$2:L$1540,A9811*11+3,B9811)&amp;" ("&amp;INDEX(Разделы!C$2:L$1540,A9811*11+4,B9811)&amp;")")</f>
        <v/>
      </c>
      <c r="E9811" s="15" t="str">
        <f>IF(INDEX(Оценка!C$2:AF$1540,A9809*11+4,(B9811-1)*3+1)="","",INDEX(Оценка!C$2:AF$1540,A9809*11+4,(B9811-1)*3+1)&amp;" ("&amp;INDEX(Оценка!C$2:AF$1540,A9809*11+4,(B9811-1)*3+2)&amp;") ("&amp;INDEX(Оценка!C$2:AF$1540,A9809*11+4,(B9811-1)*3+3)&amp;")")</f>
        <v/>
      </c>
      <c r="F9811" s="15" t="str">
        <f>IF(INDEX(Содержание!C$2:L$1680,A9811*6+2,B9811)="","",INDEX(Содержание!C$2:L$1680,A9811*6+2,B9811))</f>
        <v/>
      </c>
    </row>
    <row r="9812" spans="1:6" s="15" customFormat="1" x14ac:dyDescent="0.25">
      <c r="A9812" s="15">
        <v>106</v>
      </c>
      <c r="B9812" s="15">
        <v>7</v>
      </c>
      <c r="E9812" s="15" t="str">
        <f>IF(INDEX(Оценка!C$2:AF$1540,A9810*11+5,(B9812-1)*3+1)="","",INDEX(Оценка!C$2:AF$1540,A9810*11+5,(B9812-1)*3+1)&amp;" ("&amp;INDEX(Оценка!C$2:AF$1540,A9810*11+5,(B9812-1)*3+2)&amp;") ("&amp;INDEX(Оценка!C$2:AF$1540,A9810*11+5,(B9812-1)*3+3)&amp;")")</f>
        <v/>
      </c>
    </row>
    <row r="9813" spans="1:6" s="15" customFormat="1" x14ac:dyDescent="0.25">
      <c r="A9813" s="15">
        <v>106</v>
      </c>
      <c r="B9813" s="15">
        <v>7</v>
      </c>
      <c r="D9813" s="15" t="str">
        <f>IF(INDEX(Разделы!C$2:L$1540,A9813*11+5,B9813)="","","- "&amp;INDEX(Разделы!C$2:L$1540,A9813*11+5,B9813))</f>
        <v/>
      </c>
      <c r="E9813" s="15" t="str">
        <f>IF(INDEX(Оценка!C$2:AF$1540,A9811*11+6,(B9813-1)*3+1)="","",INDEX(Оценка!C$2:AF$1540,A9811*11+6,(B9813-1)*3+1)&amp;" ("&amp;INDEX(Оценка!C$2:AF$1540,A9811*11+6,(B9813-1)*3+2)&amp;") ("&amp;INDEX(Оценка!C$2:AF$1540,A9811*11+6,(B9813-1)*3+3)&amp;")")</f>
        <v/>
      </c>
      <c r="F9813" s="15" t="str">
        <f>IF(INDEX(Содержание!C$2:L$1680,A9813*6+3,B9813)="","","= "&amp;INDEX(Содержание!C$2:L$1680,A9813*6+3,B9813)&amp;" "&amp;INDEX(Содержание!C$2:L$1680,A9815*6+4,B9815))</f>
        <v/>
      </c>
    </row>
    <row r="9814" spans="1:6" s="15" customFormat="1" x14ac:dyDescent="0.25">
      <c r="A9814" s="15">
        <v>106</v>
      </c>
      <c r="B9814" s="15">
        <v>7</v>
      </c>
      <c r="D9814" s="15" t="str">
        <f>IF(INDEX(Разделы!C$2:L$1540,A9814*11+6,B9814)="","","- "&amp;INDEX(Разделы!C$2:L$1540,A9814*11+6,B9814))</f>
        <v/>
      </c>
      <c r="E9814" s="15" t="str">
        <f>IF(INDEX(Оценка!C$2:AF$1540,A9812*11+7,(B9814-1)*3+1)="","",INDEX(Оценка!C$2:AF$1540,A9812*11+7,(B9814-1)*3+1)&amp;" ("&amp;INDEX(Оценка!C$2:AF$1540,A9812*11+7,(B9814-1)*3+2)&amp;") ("&amp;INDEX(Оценка!C$2:AF$1540,A9812*11+7,(B9814-1)*3+3)&amp;")")</f>
        <v/>
      </c>
    </row>
    <row r="9815" spans="1:6" s="15" customFormat="1" x14ac:dyDescent="0.25">
      <c r="A9815" s="15">
        <v>106</v>
      </c>
      <c r="B9815" s="15">
        <v>7</v>
      </c>
      <c r="D9815" s="15" t="str">
        <f>IF(INDEX(Разделы!C$2:L$1540,A9815*11+7,B9815)="","","- "&amp;INDEX(Разделы!C$2:L$1540,A9815*11+7,B9815))</f>
        <v/>
      </c>
      <c r="E9815" s="15" t="str">
        <f>IF(INDEX(Оценка!C$2:AF$1540,A9813*11+8,(B9815-1)*3+1)="","",INDEX(Оценка!C$2:AF$1540,A9813*11+8,(B9815-1)*3+1)&amp;" ("&amp;INDEX(Оценка!C$2:AF$1540,A9813*11+8,(B9815-1)*3+2)&amp;") ("&amp;INDEX(Оценка!C$2:AF$1540,A9813*11+8,(B9815-1)*3+3)&amp;")")</f>
        <v/>
      </c>
      <c r="F9815" s="15" t="str">
        <f>IF(INDEX(Содержание!C$2:L$1680,A9815*6+5,B9815)="","",INDEX(Содержание!C$2:L$1680,A9815*6+5,B9815))</f>
        <v/>
      </c>
    </row>
    <row r="9816" spans="1:6" s="15" customFormat="1" x14ac:dyDescent="0.25">
      <c r="A9816" s="15">
        <v>106</v>
      </c>
      <c r="B9816" s="15">
        <v>7</v>
      </c>
      <c r="D9816" s="15" t="str">
        <f>IF(INDEX(Разделы!C$2:L$1540,A9816*11+8,B9816)="","","- "&amp;INDEX(Разделы!C$2:L$1540,A9816*11+8,B9816))</f>
        <v/>
      </c>
      <c r="E9816" s="15" t="str">
        <f>IF(INDEX(Оценка!C$2:AF$1540,A9814*11+9,(B9816-1)*3+1)="","",INDEX(Оценка!C$2:AF$1540,A9814*11+9,(B9816-1)*3+1)&amp;" ("&amp;INDEX(Оценка!C$2:AF$1540,A9814*11+9,(B9816-1)*3+2)&amp;") ("&amp;INDEX(Оценка!C$2:AF$1540,A9814*11+9,(B9816-1)*3+3)&amp;")")</f>
        <v/>
      </c>
    </row>
    <row r="9817" spans="1:6" s="15" customFormat="1" x14ac:dyDescent="0.25">
      <c r="A9817" s="15">
        <v>106</v>
      </c>
      <c r="B9817" s="15">
        <v>7</v>
      </c>
      <c r="D9817" s="15" t="str">
        <f>IF(INDEX(Разделы!C$2:L$1540,A9817*11+9,B9817)="","","- "&amp;INDEX(Разделы!C$2:L$1540,A9817*11+9,B9817))</f>
        <v/>
      </c>
      <c r="E9817" s="15" t="str">
        <f>IF(INDEX(Оценка!C$2:AF$1540,A9815*11+10,(B9817-1)*3+1)="","",INDEX(Оценка!C$2:AF$1540,A9815*11+10,(B9817-1)*3+1)&amp;" ("&amp;INDEX(Оценка!C$2:AF$1540,A9815*11+10,(B9817-1)*3+2)&amp;") ("&amp;INDEX(Оценка!C$2:AF$1540,A9815*11+10,(B9817-1)*3+3)&amp;")")</f>
        <v/>
      </c>
    </row>
    <row r="9818" spans="1:6" s="15" customFormat="1" x14ac:dyDescent="0.25">
      <c r="A9818" s="15">
        <v>106</v>
      </c>
      <c r="B9818" s="15">
        <v>7</v>
      </c>
      <c r="D9818" s="15" t="str">
        <f>IF(INDEX(Разделы!C$2:L$1540,A9818*11+10,B9818)="","","- "&amp;INDEX(Разделы!C$2:L$1540,A9818*11+10,B9818))</f>
        <v/>
      </c>
    </row>
    <row r="9819" spans="1:6" s="15" customFormat="1" x14ac:dyDescent="0.25">
      <c r="A9819" s="15">
        <v>106</v>
      </c>
      <c r="B9819" s="15">
        <v>7</v>
      </c>
    </row>
    <row r="9820" spans="1:6" s="15" customFormat="1" x14ac:dyDescent="0.25">
      <c r="A9820" s="15">
        <v>106</v>
      </c>
      <c r="B9820" s="15">
        <v>8</v>
      </c>
      <c r="D9820" s="15" t="str">
        <f xml:space="preserve"> IF(INDEX(Разделы!C$2:L$1540,A9820*11+3,B9820)="","","= "&amp;INDEX(Разделы!C$2:L$1540,A9820*11+3,B9820)&amp;" ("&amp;INDEX(Разделы!C$2:L$1540,A9820*11+4,B9820)&amp;")")</f>
        <v/>
      </c>
      <c r="E9820" s="15" t="str">
        <f>IF(INDEX(Оценка!C$2:AF$1540,A9818*11+4,(B9820-1)*3+1)="","",INDEX(Оценка!C$2:AF$1540,A9818*11+4,(B9820-1)*3+1)&amp;" ("&amp;INDEX(Оценка!C$2:AF$1540,A9818*11+4,(B9820-1)*3+2)&amp;") ("&amp;INDEX(Оценка!C$2:AF$1540,A9818*11+4,(B9820-1)*3+3)&amp;")")</f>
        <v/>
      </c>
      <c r="F9820" s="15" t="str">
        <f>IF(INDEX(Содержание!C$2:L$1680,A9820*6+2,B9820)="","",INDEX(Содержание!C$2:L$1680,A9820*6+2,B9820))</f>
        <v/>
      </c>
    </row>
    <row r="9821" spans="1:6" s="15" customFormat="1" x14ac:dyDescent="0.25">
      <c r="A9821" s="15">
        <v>106</v>
      </c>
      <c r="B9821" s="15">
        <v>8</v>
      </c>
      <c r="E9821" s="15" t="str">
        <f>IF(INDEX(Оценка!C$2:AF$1540,A9819*11+5,(B9821-1)*3+1)="","",INDEX(Оценка!C$2:AF$1540,A9819*11+5,(B9821-1)*3+1)&amp;" ("&amp;INDEX(Оценка!C$2:AF$1540,A9819*11+5,(B9821-1)*3+2)&amp;") ("&amp;INDEX(Оценка!C$2:AF$1540,A9819*11+5,(B9821-1)*3+3)&amp;")")</f>
        <v/>
      </c>
    </row>
    <row r="9822" spans="1:6" s="15" customFormat="1" x14ac:dyDescent="0.25">
      <c r="A9822" s="15">
        <v>106</v>
      </c>
      <c r="B9822" s="15">
        <v>8</v>
      </c>
      <c r="D9822" s="15" t="str">
        <f>IF(INDEX(Разделы!C$2:L$1540,A9822*11+5,B9822)="","","- "&amp;INDEX(Разделы!C$2:L$1540,A9822*11+5,B9822))</f>
        <v/>
      </c>
      <c r="E9822" s="15" t="str">
        <f>IF(INDEX(Оценка!C$2:AF$1540,A9820*11+6,(B9822-1)*3+1)="","",INDEX(Оценка!C$2:AF$1540,A9820*11+6,(B9822-1)*3+1)&amp;" ("&amp;INDEX(Оценка!C$2:AF$1540,A9820*11+6,(B9822-1)*3+2)&amp;") ("&amp;INDEX(Оценка!C$2:AF$1540,A9820*11+6,(B9822-1)*3+3)&amp;")")</f>
        <v/>
      </c>
      <c r="F9822" s="15" t="str">
        <f>IF(INDEX(Содержание!C$2:L$1680,A9822*6+3,B9822)="","","= "&amp;INDEX(Содержание!C$2:L$1680,A9822*6+3,B9822)&amp;" "&amp;INDEX(Содержание!C$2:L$1680,A9824*6+4,B9824))</f>
        <v/>
      </c>
    </row>
    <row r="9823" spans="1:6" s="15" customFormat="1" x14ac:dyDescent="0.25">
      <c r="A9823" s="15">
        <v>106</v>
      </c>
      <c r="B9823" s="15">
        <v>8</v>
      </c>
      <c r="D9823" s="15" t="str">
        <f>IF(INDEX(Разделы!C$2:L$1540,A9823*11+6,B9823)="","","- "&amp;INDEX(Разделы!C$2:L$1540,A9823*11+6,B9823))</f>
        <v/>
      </c>
      <c r="E9823" s="15" t="str">
        <f>IF(INDEX(Оценка!C$2:AF$1540,A9821*11+7,(B9823-1)*3+1)="","",INDEX(Оценка!C$2:AF$1540,A9821*11+7,(B9823-1)*3+1)&amp;" ("&amp;INDEX(Оценка!C$2:AF$1540,A9821*11+7,(B9823-1)*3+2)&amp;") ("&amp;INDEX(Оценка!C$2:AF$1540,A9821*11+7,(B9823-1)*3+3)&amp;")")</f>
        <v/>
      </c>
    </row>
    <row r="9824" spans="1:6" s="15" customFormat="1" x14ac:dyDescent="0.25">
      <c r="A9824" s="15">
        <v>106</v>
      </c>
      <c r="B9824" s="15">
        <v>8</v>
      </c>
      <c r="D9824" s="15" t="str">
        <f>IF(INDEX(Разделы!C$2:L$1540,A9824*11+7,B9824)="","","- "&amp;INDEX(Разделы!C$2:L$1540,A9824*11+7,B9824))</f>
        <v/>
      </c>
      <c r="E9824" s="15" t="str">
        <f>IF(INDEX(Оценка!C$2:AF$1540,A9822*11+8,(B9824-1)*3+1)="","",INDEX(Оценка!C$2:AF$1540,A9822*11+8,(B9824-1)*3+1)&amp;" ("&amp;INDEX(Оценка!C$2:AF$1540,A9822*11+8,(B9824-1)*3+2)&amp;") ("&amp;INDEX(Оценка!C$2:AF$1540,A9822*11+8,(B9824-1)*3+3)&amp;")")</f>
        <v/>
      </c>
      <c r="F9824" s="15" t="str">
        <f>IF(INDEX(Содержание!C$2:L$1680,A9824*6+5,B9824)="","",INDEX(Содержание!C$2:L$1680,A9824*6+5,B9824))</f>
        <v/>
      </c>
    </row>
    <row r="9825" spans="1:6" s="15" customFormat="1" x14ac:dyDescent="0.25">
      <c r="A9825" s="15">
        <v>106</v>
      </c>
      <c r="B9825" s="15">
        <v>8</v>
      </c>
      <c r="D9825" s="15" t="str">
        <f>IF(INDEX(Разделы!C$2:L$1540,A9825*11+8,B9825)="","","- "&amp;INDEX(Разделы!C$2:L$1540,A9825*11+8,B9825))</f>
        <v/>
      </c>
      <c r="E9825" s="15" t="str">
        <f>IF(INDEX(Оценка!C$2:AF$1540,A9823*11+9,(B9825-1)*3+1)="","",INDEX(Оценка!C$2:AF$1540,A9823*11+9,(B9825-1)*3+1)&amp;" ("&amp;INDEX(Оценка!C$2:AF$1540,A9823*11+9,(B9825-1)*3+2)&amp;") ("&amp;INDEX(Оценка!C$2:AF$1540,A9823*11+9,(B9825-1)*3+3)&amp;")")</f>
        <v/>
      </c>
    </row>
    <row r="9826" spans="1:6" s="15" customFormat="1" x14ac:dyDescent="0.25">
      <c r="A9826" s="15">
        <v>106</v>
      </c>
      <c r="B9826" s="15">
        <v>8</v>
      </c>
      <c r="D9826" s="15" t="str">
        <f>IF(INDEX(Разделы!C$2:L$1540,A9826*11+9,B9826)="","","- "&amp;INDEX(Разделы!C$2:L$1540,A9826*11+9,B9826))</f>
        <v/>
      </c>
      <c r="E9826" s="15" t="str">
        <f>IF(INDEX(Оценка!C$2:AF$1540,A9824*11+10,(B9826-1)*3+1)="","",INDEX(Оценка!C$2:AF$1540,A9824*11+10,(B9826-1)*3+1)&amp;" ("&amp;INDEX(Оценка!C$2:AF$1540,A9824*11+10,(B9826-1)*3+2)&amp;") ("&amp;INDEX(Оценка!C$2:AF$1540,A9824*11+10,(B9826-1)*3+3)&amp;")")</f>
        <v/>
      </c>
    </row>
    <row r="9827" spans="1:6" s="15" customFormat="1" x14ac:dyDescent="0.25">
      <c r="A9827" s="15">
        <v>106</v>
      </c>
      <c r="B9827" s="15">
        <v>8</v>
      </c>
      <c r="D9827" s="15" t="str">
        <f>IF(INDEX(Разделы!C$2:L$1540,A9827*11+10,B9827)="","","- "&amp;INDEX(Разделы!C$2:L$1540,A9827*11+10,B9827))</f>
        <v/>
      </c>
    </row>
    <row r="9828" spans="1:6" s="15" customFormat="1" x14ac:dyDescent="0.25">
      <c r="A9828" s="15">
        <v>106</v>
      </c>
      <c r="B9828" s="15">
        <v>8</v>
      </c>
    </row>
    <row r="9829" spans="1:6" s="15" customFormat="1" x14ac:dyDescent="0.25">
      <c r="A9829" s="15">
        <v>106</v>
      </c>
      <c r="B9829" s="15">
        <v>9</v>
      </c>
      <c r="D9829" s="15" t="str">
        <f xml:space="preserve"> IF(INDEX(Разделы!C$2:L$1540,A9829*11+3,B9829)="","","= "&amp;INDEX(Разделы!C$2:L$1540,A9829*11+3,B9829)&amp;" ("&amp;INDEX(Разделы!C$2:L$1540,A9829*11+4,B9829)&amp;")")</f>
        <v/>
      </c>
      <c r="E9829" s="15" t="str">
        <f>IF(INDEX(Оценка!C$2:AF$1540,A9827*11+4,(B9829-1)*3+1)="","",INDEX(Оценка!C$2:AF$1540,A9827*11+4,(B9829-1)*3+1)&amp;" ("&amp;INDEX(Оценка!C$2:AF$1540,A9827*11+4,(B9829-1)*3+2)&amp;") ("&amp;INDEX(Оценка!C$2:AF$1540,A9827*11+4,(B9829-1)*3+3)&amp;")")</f>
        <v/>
      </c>
      <c r="F9829" s="15" t="str">
        <f>IF(INDEX(Содержание!C$2:L$1680,A9829*6+2,B9829)="","",INDEX(Содержание!C$2:L$1680,A9829*6+2,B9829))</f>
        <v/>
      </c>
    </row>
    <row r="9830" spans="1:6" s="15" customFormat="1" x14ac:dyDescent="0.25">
      <c r="A9830" s="15">
        <v>106</v>
      </c>
      <c r="B9830" s="15">
        <v>9</v>
      </c>
      <c r="E9830" s="15" t="str">
        <f>IF(INDEX(Оценка!C$2:AF$1540,A9828*11+5,(B9830-1)*3+1)="","",INDEX(Оценка!C$2:AF$1540,A9828*11+5,(B9830-1)*3+1)&amp;" ("&amp;INDEX(Оценка!C$2:AF$1540,A9828*11+5,(B9830-1)*3+2)&amp;") ("&amp;INDEX(Оценка!C$2:AF$1540,A9828*11+5,(B9830-1)*3+3)&amp;")")</f>
        <v/>
      </c>
    </row>
    <row r="9831" spans="1:6" s="15" customFormat="1" x14ac:dyDescent="0.25">
      <c r="A9831" s="15">
        <v>106</v>
      </c>
      <c r="B9831" s="15">
        <v>9</v>
      </c>
      <c r="D9831" s="15" t="str">
        <f>IF(INDEX(Разделы!C$2:L$1540,A9831*11+5,B9831)="","","- "&amp;INDEX(Разделы!C$2:L$1540,A9831*11+5,B9831))</f>
        <v/>
      </c>
      <c r="E9831" s="15" t="str">
        <f>IF(INDEX(Оценка!C$2:AF$1540,A9829*11+6,(B9831-1)*3+1)="","",INDEX(Оценка!C$2:AF$1540,A9829*11+6,(B9831-1)*3+1)&amp;" ("&amp;INDEX(Оценка!C$2:AF$1540,A9829*11+6,(B9831-1)*3+2)&amp;") ("&amp;INDEX(Оценка!C$2:AF$1540,A9829*11+6,(B9831-1)*3+3)&amp;")")</f>
        <v/>
      </c>
      <c r="F9831" s="15" t="str">
        <f>IF(INDEX(Содержание!C$2:L$1680,A9831*6+3,B9831)="","","= "&amp;INDEX(Содержание!C$2:L$1680,A9831*6+3,B9831)&amp;" "&amp;INDEX(Содержание!C$2:L$1680,A9833*6+4,B9833))</f>
        <v/>
      </c>
    </row>
    <row r="9832" spans="1:6" s="15" customFormat="1" x14ac:dyDescent="0.25">
      <c r="A9832" s="15">
        <v>106</v>
      </c>
      <c r="B9832" s="15">
        <v>9</v>
      </c>
      <c r="D9832" s="15" t="str">
        <f>IF(INDEX(Разделы!C$2:L$1540,A9832*11+6,B9832)="","","- "&amp;INDEX(Разделы!C$2:L$1540,A9832*11+6,B9832))</f>
        <v/>
      </c>
      <c r="E9832" s="15" t="str">
        <f>IF(INDEX(Оценка!C$2:AF$1540,A9830*11+7,(B9832-1)*3+1)="","",INDEX(Оценка!C$2:AF$1540,A9830*11+7,(B9832-1)*3+1)&amp;" ("&amp;INDEX(Оценка!C$2:AF$1540,A9830*11+7,(B9832-1)*3+2)&amp;") ("&amp;INDEX(Оценка!C$2:AF$1540,A9830*11+7,(B9832-1)*3+3)&amp;")")</f>
        <v/>
      </c>
    </row>
    <row r="9833" spans="1:6" s="15" customFormat="1" x14ac:dyDescent="0.25">
      <c r="A9833" s="15">
        <v>106</v>
      </c>
      <c r="B9833" s="15">
        <v>9</v>
      </c>
      <c r="D9833" s="15" t="str">
        <f>IF(INDEX(Разделы!C$2:L$1540,A9833*11+7,B9833)="","","- "&amp;INDEX(Разделы!C$2:L$1540,A9833*11+7,B9833))</f>
        <v/>
      </c>
      <c r="E9833" s="15" t="str">
        <f>IF(INDEX(Оценка!C$2:AF$1540,A9831*11+8,(B9833-1)*3+1)="","",INDEX(Оценка!C$2:AF$1540,A9831*11+8,(B9833-1)*3+1)&amp;" ("&amp;INDEX(Оценка!C$2:AF$1540,A9831*11+8,(B9833-1)*3+2)&amp;") ("&amp;INDEX(Оценка!C$2:AF$1540,A9831*11+8,(B9833-1)*3+3)&amp;")")</f>
        <v/>
      </c>
      <c r="F9833" s="15" t="str">
        <f>IF(INDEX(Содержание!C$2:L$1680,A9833*6+5,B9833)="","",INDEX(Содержание!C$2:L$1680,A9833*6+5,B9833))</f>
        <v/>
      </c>
    </row>
    <row r="9834" spans="1:6" s="15" customFormat="1" x14ac:dyDescent="0.25">
      <c r="A9834" s="15">
        <v>106</v>
      </c>
      <c r="B9834" s="15">
        <v>9</v>
      </c>
      <c r="D9834" s="15" t="str">
        <f>IF(INDEX(Разделы!C$2:L$1540,A9834*11+8,B9834)="","","- "&amp;INDEX(Разделы!C$2:L$1540,A9834*11+8,B9834))</f>
        <v/>
      </c>
      <c r="E9834" s="15" t="str">
        <f>IF(INDEX(Оценка!C$2:AF$1540,A9832*11+9,(B9834-1)*3+1)="","",INDEX(Оценка!C$2:AF$1540,A9832*11+9,(B9834-1)*3+1)&amp;" ("&amp;INDEX(Оценка!C$2:AF$1540,A9832*11+9,(B9834-1)*3+2)&amp;") ("&amp;INDEX(Оценка!C$2:AF$1540,A9832*11+9,(B9834-1)*3+3)&amp;")")</f>
        <v/>
      </c>
    </row>
    <row r="9835" spans="1:6" s="15" customFormat="1" x14ac:dyDescent="0.25">
      <c r="A9835" s="15">
        <v>106</v>
      </c>
      <c r="B9835" s="15">
        <v>9</v>
      </c>
      <c r="D9835" s="15" t="str">
        <f>IF(INDEX(Разделы!C$2:L$1540,A9835*11+9,B9835)="","","- "&amp;INDEX(Разделы!C$2:L$1540,A9835*11+9,B9835))</f>
        <v/>
      </c>
      <c r="E9835" s="15" t="str">
        <f>IF(INDEX(Оценка!C$2:AF$1540,A9833*11+10,(B9835-1)*3+1)="","",INDEX(Оценка!C$2:AF$1540,A9833*11+10,(B9835-1)*3+1)&amp;" ("&amp;INDEX(Оценка!C$2:AF$1540,A9833*11+10,(B9835-1)*3+2)&amp;") ("&amp;INDEX(Оценка!C$2:AF$1540,A9833*11+10,(B9835-1)*3+3)&amp;")")</f>
        <v/>
      </c>
    </row>
    <row r="9836" spans="1:6" s="15" customFormat="1" x14ac:dyDescent="0.25">
      <c r="A9836" s="15">
        <v>106</v>
      </c>
      <c r="B9836" s="15">
        <v>9</v>
      </c>
      <c r="D9836" s="15" t="str">
        <f>IF(INDEX(Разделы!C$2:L$1540,A9836*11+10,B9836)="","","- "&amp;INDEX(Разделы!C$2:L$1540,A9836*11+10,B9836))</f>
        <v/>
      </c>
    </row>
    <row r="9837" spans="1:6" s="15" customFormat="1" x14ac:dyDescent="0.25">
      <c r="A9837" s="15">
        <v>106</v>
      </c>
      <c r="B9837" s="15">
        <v>9</v>
      </c>
    </row>
    <row r="9838" spans="1:6" s="15" customFormat="1" x14ac:dyDescent="0.25">
      <c r="A9838" s="15">
        <v>106</v>
      </c>
      <c r="B9838" s="15">
        <v>10</v>
      </c>
      <c r="D9838" s="15" t="str">
        <f xml:space="preserve"> IF(INDEX(Разделы!C$2:L$1540,A9838*11+3,B9838)="","","= "&amp;INDEX(Разделы!C$2:L$1540,A9838*11+3,B9838)&amp;" ("&amp;INDEX(Разделы!C$2:L$1540,A9838*11+4,B9838)&amp;")")</f>
        <v/>
      </c>
      <c r="E9838" s="15" t="str">
        <f>IF(INDEX(Оценка!C$2:AF$1540,A9836*11+4,(B9838-1)*3+1)="","",INDEX(Оценка!C$2:AF$1540,A9836*11+4,(B9838-1)*3+1)&amp;" ("&amp;INDEX(Оценка!C$2:AF$1540,A9836*11+4,(B9838-1)*3+2)&amp;") ("&amp;INDEX(Оценка!C$2:AF$1540,A9836*11+4,(B9838-1)*3+3)&amp;")")</f>
        <v/>
      </c>
      <c r="F9838" s="15" t="str">
        <f>IF(INDEX(Содержание!C$2:L$1680,A9838*6+2,B9838)="","",INDEX(Содержание!C$2:L$1680,A9838*6+2,B9838))</f>
        <v/>
      </c>
    </row>
    <row r="9839" spans="1:6" s="15" customFormat="1" x14ac:dyDescent="0.25">
      <c r="A9839" s="15">
        <v>106</v>
      </c>
      <c r="B9839" s="15">
        <v>10</v>
      </c>
      <c r="E9839" s="15" t="str">
        <f>IF(INDEX(Оценка!C$2:AF$1540,A9837*11+5,(B9839-1)*3+1)="","",INDEX(Оценка!C$2:AF$1540,A9837*11+5,(B9839-1)*3+1)&amp;" ("&amp;INDEX(Оценка!C$2:AF$1540,A9837*11+5,(B9839-1)*3+2)&amp;") ("&amp;INDEX(Оценка!C$2:AF$1540,A9837*11+5,(B9839-1)*3+3)&amp;")")</f>
        <v/>
      </c>
    </row>
    <row r="9840" spans="1:6" s="15" customFormat="1" x14ac:dyDescent="0.25">
      <c r="A9840" s="15">
        <v>106</v>
      </c>
      <c r="B9840" s="15">
        <v>10</v>
      </c>
      <c r="D9840" s="15" t="str">
        <f>IF(INDEX(Разделы!C$2:L$1540,A9840*11+5,B9840)="","","- "&amp;INDEX(Разделы!C$2:L$1540,A9840*11+5,B9840))</f>
        <v/>
      </c>
      <c r="E9840" s="15" t="str">
        <f>IF(INDEX(Оценка!C$2:AF$1540,A9838*11+6,(B9840-1)*3+1)="","",INDEX(Оценка!C$2:AF$1540,A9838*11+6,(B9840-1)*3+1)&amp;" ("&amp;INDEX(Оценка!C$2:AF$1540,A9838*11+6,(B9840-1)*3+2)&amp;") ("&amp;INDEX(Оценка!C$2:AF$1540,A9838*11+6,(B9840-1)*3+3)&amp;")")</f>
        <v/>
      </c>
      <c r="F9840" s="15" t="str">
        <f>IF(INDEX(Содержание!C$2:L$1680,A9840*6+3,B9840)="","","= "&amp;INDEX(Содержание!C$2:L$1680,A9840*6+3,B9840)&amp;" "&amp;INDEX(Содержание!C$2:L$1680,A9842*6+4,B9842))</f>
        <v/>
      </c>
    </row>
    <row r="9841" spans="1:6" s="15" customFormat="1" x14ac:dyDescent="0.25">
      <c r="A9841" s="15">
        <v>106</v>
      </c>
      <c r="B9841" s="15">
        <v>10</v>
      </c>
      <c r="D9841" s="15" t="str">
        <f>IF(INDEX(Разделы!C$2:L$1540,A9841*11+6,B9841)="","","- "&amp;INDEX(Разделы!C$2:L$1540,A9841*11+6,B9841))</f>
        <v/>
      </c>
      <c r="E9841" s="15" t="str">
        <f>IF(INDEX(Оценка!C$2:AF$1540,A9839*11+7,(B9841-1)*3+1)="","",INDEX(Оценка!C$2:AF$1540,A9839*11+7,(B9841-1)*3+1)&amp;" ("&amp;INDEX(Оценка!C$2:AF$1540,A9839*11+7,(B9841-1)*3+2)&amp;") ("&amp;INDEX(Оценка!C$2:AF$1540,A9839*11+7,(B9841-1)*3+3)&amp;")")</f>
        <v/>
      </c>
    </row>
    <row r="9842" spans="1:6" s="15" customFormat="1" x14ac:dyDescent="0.25">
      <c r="A9842" s="15">
        <v>106</v>
      </c>
      <c r="B9842" s="15">
        <v>10</v>
      </c>
      <c r="D9842" s="15" t="str">
        <f>IF(INDEX(Разделы!C$2:L$1540,A9842*11+7,B9842)="","","- "&amp;INDEX(Разделы!C$2:L$1540,A9842*11+7,B9842))</f>
        <v/>
      </c>
      <c r="E9842" s="15" t="str">
        <f>IF(INDEX(Оценка!C$2:AF$1540,A9840*11+8,(B9842-1)*3+1)="","",INDEX(Оценка!C$2:AF$1540,A9840*11+8,(B9842-1)*3+1)&amp;" ("&amp;INDEX(Оценка!C$2:AF$1540,A9840*11+8,(B9842-1)*3+2)&amp;") ("&amp;INDEX(Оценка!C$2:AF$1540,A9840*11+8,(B9842-1)*3+3)&amp;")")</f>
        <v/>
      </c>
      <c r="F9842" s="15" t="str">
        <f>IF(INDEX(Содержание!C$2:L$1680,A9842*6+5,B9842)="","",INDEX(Содержание!C$2:L$1680,A9842*6+5,B9842))</f>
        <v/>
      </c>
    </row>
    <row r="9843" spans="1:6" s="15" customFormat="1" x14ac:dyDescent="0.25">
      <c r="A9843" s="15">
        <v>106</v>
      </c>
      <c r="B9843" s="15">
        <v>10</v>
      </c>
      <c r="D9843" s="15" t="str">
        <f>IF(INDEX(Разделы!C$2:L$1540,A9843*11+8,B9843)="","","- "&amp;INDEX(Разделы!C$2:L$1540,A9843*11+8,B9843))</f>
        <v/>
      </c>
      <c r="E9843" s="15" t="str">
        <f>IF(INDEX(Оценка!C$2:AF$1540,A9841*11+9,(B9843-1)*3+1)="","",INDEX(Оценка!C$2:AF$1540,A9841*11+9,(B9843-1)*3+1)&amp;" ("&amp;INDEX(Оценка!C$2:AF$1540,A9841*11+9,(B9843-1)*3+2)&amp;") ("&amp;INDEX(Оценка!C$2:AF$1540,A9841*11+9,(B9843-1)*3+3)&amp;")")</f>
        <v/>
      </c>
    </row>
    <row r="9844" spans="1:6" s="15" customFormat="1" x14ac:dyDescent="0.25">
      <c r="A9844" s="15">
        <v>106</v>
      </c>
      <c r="B9844" s="15">
        <v>10</v>
      </c>
      <c r="D9844" s="15" t="str">
        <f>IF(INDEX(Разделы!C$2:L$1540,A9844*11+9,B9844)="","","- "&amp;INDEX(Разделы!C$2:L$1540,A9844*11+9,B9844))</f>
        <v/>
      </c>
      <c r="E9844" s="15" t="str">
        <f>IF(INDEX(Оценка!C$2:AF$1540,A9842*11+10,(B9844-1)*3+1)="","",INDEX(Оценка!C$2:AF$1540,A9842*11+10,(B9844-1)*3+1)&amp;" ("&amp;INDEX(Оценка!C$2:AF$1540,A9842*11+10,(B9844-1)*3+2)&amp;") ("&amp;INDEX(Оценка!C$2:AF$1540,A9842*11+10,(B9844-1)*3+3)&amp;")")</f>
        <v/>
      </c>
    </row>
    <row r="9845" spans="1:6" s="15" customFormat="1" x14ac:dyDescent="0.25">
      <c r="A9845" s="15">
        <v>106</v>
      </c>
      <c r="B9845" s="15">
        <v>10</v>
      </c>
      <c r="D9845" s="15" t="str">
        <f>IF(INDEX(Разделы!C$2:L$1540,A9845*11+10,B9845)="","","- "&amp;INDEX(Разделы!C$2:L$1540,A9845*11+10,B9845))</f>
        <v/>
      </c>
    </row>
    <row r="9846" spans="1:6" s="15" customFormat="1" x14ac:dyDescent="0.25">
      <c r="A9846" s="15">
        <v>106</v>
      </c>
      <c r="B9846" s="15">
        <v>10</v>
      </c>
    </row>
    <row r="9847" spans="1:6" s="15" customFormat="1" x14ac:dyDescent="0.25">
      <c r="A9847" s="15">
        <v>107</v>
      </c>
      <c r="B9847" s="15">
        <v>1</v>
      </c>
      <c r="D9847" s="15" t="str">
        <f>IF(INDEX(Разделы!C$2:L$1540,A9847*11+1,1)="","","== "&amp;INDEX(Разделы!C$2:L$1540,A9847*11+1,1))</f>
        <v/>
      </c>
      <c r="E9847" s="15" t="str">
        <f>IF(INDEX(Оценка!C$2:AF$1540,A9847*11+1,1)="","","== "&amp;INDEX(Оценка!C$2:AF$1540,A9847*11+1,1))</f>
        <v/>
      </c>
      <c r="F9847" s="15" t="str">
        <f>IF(INDEX(Содержание!C$2:L$1680,A9847*6+1,1)="","","== "&amp;INDEX(Содержание!C$2:L$1680,A9847*6+1,1))</f>
        <v/>
      </c>
    </row>
    <row r="9848" spans="1:6" s="15" customFormat="1" x14ac:dyDescent="0.25">
      <c r="A9848" s="15">
        <v>107</v>
      </c>
      <c r="B9848" s="15">
        <v>1</v>
      </c>
    </row>
    <row r="9849" spans="1:6" s="15" customFormat="1" x14ac:dyDescent="0.25">
      <c r="A9849" s="15">
        <v>107</v>
      </c>
      <c r="B9849" s="15">
        <v>1</v>
      </c>
      <c r="D9849" s="15" t="str">
        <f xml:space="preserve"> IF(INDEX(Разделы!C$2:L$1540,A9849*11+3,B9849)="","","= "&amp;INDEX(Разделы!C$2:L$1540,A9849*11+3,B9849)&amp;" ("&amp;INDEX(Разделы!C$2:L$1540,A9849*11+4,B9849)&amp;")")</f>
        <v/>
      </c>
      <c r="E9849" s="15" t="str">
        <f>IF(INDEX(Оценка!C$2:AF$1540,A9847*11+4,(B9849-1)*3+1)="","",INDEX(Оценка!C$2:AF$1540,A9847*11+4,(B9849-1)*3+1)&amp;" ("&amp;INDEX(Оценка!C$2:AF$1540,A9847*11+4,(B9849-1)*3+2)&amp;") ("&amp;INDEX(Оценка!C$2:AF$1540,A9847*11+4,(B9849-1)*3+3)&amp;")")</f>
        <v/>
      </c>
      <c r="F9849" s="15" t="str">
        <f>IF(INDEX(Содержание!C$2:L$1680,A9849*6+2,B9849)="","",INDEX(Содержание!C$2:L$1680,A9849*6+2,B9849))</f>
        <v/>
      </c>
    </row>
    <row r="9850" spans="1:6" s="15" customFormat="1" x14ac:dyDescent="0.25">
      <c r="A9850" s="15">
        <v>107</v>
      </c>
      <c r="B9850" s="15">
        <v>1</v>
      </c>
      <c r="E9850" s="15" t="str">
        <f>IF(INDEX(Оценка!C$2:AF$1540,A9848*11+5,(B9850-1)*3+1)="","",INDEX(Оценка!C$2:AF$1540,A9848*11+5,(B9850-1)*3+1)&amp;" ("&amp;INDEX(Оценка!C$2:AF$1540,A9848*11+5,(B9850-1)*3+2)&amp;") ("&amp;INDEX(Оценка!C$2:AF$1540,A9848*11+5,(B9850-1)*3+3)&amp;")")</f>
        <v/>
      </c>
    </row>
    <row r="9851" spans="1:6" s="15" customFormat="1" x14ac:dyDescent="0.25">
      <c r="A9851" s="15">
        <v>107</v>
      </c>
      <c r="B9851" s="15">
        <v>1</v>
      </c>
      <c r="D9851" s="15" t="str">
        <f>IF(INDEX(Разделы!C$2:L$1540,A9851*11+5,B9851)="","","- "&amp;INDEX(Разделы!C$2:L$1540,A9851*11+5,B9851))</f>
        <v/>
      </c>
      <c r="E9851" s="15" t="str">
        <f>IF(INDEX(Оценка!C$2:AF$1540,A9849*11+6,(B9851-1)*3+1)="","",INDEX(Оценка!C$2:AF$1540,A9849*11+6,(B9851-1)*3+1)&amp;" ("&amp;INDEX(Оценка!C$2:AF$1540,A9849*11+6,(B9851-1)*3+2)&amp;") ("&amp;INDEX(Оценка!C$2:AF$1540,A9849*11+6,(B9851-1)*3+3)&amp;")")</f>
        <v/>
      </c>
      <c r="F9851" s="15" t="str">
        <f>IF(INDEX(Содержание!C$2:L$1680,A9851*6+3,B9851)="","","= "&amp;INDEX(Содержание!C$2:L$1680,A9851*6+3,B9851)&amp;" "&amp;INDEX(Содержание!C$2:L$1680,A9853*6+4,B9853))</f>
        <v/>
      </c>
    </row>
    <row r="9852" spans="1:6" s="15" customFormat="1" x14ac:dyDescent="0.25">
      <c r="A9852" s="15">
        <v>107</v>
      </c>
      <c r="B9852" s="15">
        <v>1</v>
      </c>
      <c r="D9852" s="15" t="str">
        <f>IF(INDEX(Разделы!C$2:L$1540,A9852*11+6,B9852)="","","- "&amp;INDEX(Разделы!C$2:L$1540,A9852*11+6,B9852))</f>
        <v/>
      </c>
      <c r="E9852" s="15" t="str">
        <f>IF(INDEX(Оценка!C$2:AF$1540,A9850*11+7,(B9852-1)*3+1)="","",INDEX(Оценка!C$2:AF$1540,A9850*11+7,(B9852-1)*3+1)&amp;" ("&amp;INDEX(Оценка!C$2:AF$1540,A9850*11+7,(B9852-1)*3+2)&amp;") ("&amp;INDEX(Оценка!C$2:AF$1540,A9850*11+7,(B9852-1)*3+3)&amp;")")</f>
        <v/>
      </c>
    </row>
    <row r="9853" spans="1:6" s="15" customFormat="1" x14ac:dyDescent="0.25">
      <c r="A9853" s="15">
        <v>107</v>
      </c>
      <c r="B9853" s="15">
        <v>1</v>
      </c>
      <c r="D9853" s="15" t="str">
        <f>IF(INDEX(Разделы!C$2:L$1540,A9853*11+7,B9853)="","","- "&amp;INDEX(Разделы!C$2:L$1540,A9853*11+7,B9853))</f>
        <v/>
      </c>
      <c r="E9853" s="15" t="str">
        <f>IF(INDEX(Оценка!C$2:AF$1540,A9851*11+8,(B9853-1)*3+1)="","",INDEX(Оценка!C$2:AF$1540,A9851*11+8,(B9853-1)*3+1)&amp;" ("&amp;INDEX(Оценка!C$2:AF$1540,A9851*11+8,(B9853-1)*3+2)&amp;") ("&amp;INDEX(Оценка!C$2:AF$1540,A9851*11+8,(B9853-1)*3+3)&amp;")")</f>
        <v/>
      </c>
      <c r="F9853" s="15" t="str">
        <f>IF(INDEX(Содержание!C$2:L$1680,A9853*6+5,B9853)="","",INDEX(Содержание!C$2:L$1680,A9853*6+5,B9853))</f>
        <v/>
      </c>
    </row>
    <row r="9854" spans="1:6" s="15" customFormat="1" x14ac:dyDescent="0.25">
      <c r="A9854" s="15">
        <v>107</v>
      </c>
      <c r="B9854" s="15">
        <v>1</v>
      </c>
      <c r="D9854" s="15" t="str">
        <f>IF(INDEX(Разделы!C$2:L$1540,A9854*11+8,B9854)="","","- "&amp;INDEX(Разделы!C$2:L$1540,A9854*11+8,B9854))</f>
        <v/>
      </c>
      <c r="E9854" s="15" t="str">
        <f>IF(INDEX(Оценка!C$2:AF$1540,A9852*11+9,(B9854-1)*3+1)="","",INDEX(Оценка!C$2:AF$1540,A9852*11+9,(B9854-1)*3+1)&amp;" ("&amp;INDEX(Оценка!C$2:AF$1540,A9852*11+9,(B9854-1)*3+2)&amp;") ("&amp;INDEX(Оценка!C$2:AF$1540,A9852*11+9,(B9854-1)*3+3)&amp;")")</f>
        <v/>
      </c>
    </row>
    <row r="9855" spans="1:6" s="15" customFormat="1" x14ac:dyDescent="0.25">
      <c r="A9855" s="15">
        <v>107</v>
      </c>
      <c r="B9855" s="15">
        <v>1</v>
      </c>
      <c r="D9855" s="15" t="str">
        <f>IF(INDEX(Разделы!C$2:L$1540,A9855*11+9,B9855)="","","- "&amp;INDEX(Разделы!C$2:L$1540,A9855*11+9,B9855))</f>
        <v/>
      </c>
      <c r="E9855" s="15" t="str">
        <f>IF(INDEX(Оценка!C$2:AF$1540,A9853*11+10,(B9855-1)*3+1)="","",INDEX(Оценка!C$2:AF$1540,A9853*11+10,(B9855-1)*3+1)&amp;" ("&amp;INDEX(Оценка!C$2:AF$1540,A9853*11+10,(B9855-1)*3+2)&amp;") ("&amp;INDEX(Оценка!C$2:AF$1540,A9853*11+10,(B9855-1)*3+3)&amp;")")</f>
        <v/>
      </c>
    </row>
    <row r="9856" spans="1:6" s="15" customFormat="1" x14ac:dyDescent="0.25">
      <c r="A9856" s="15">
        <v>107</v>
      </c>
      <c r="B9856" s="15">
        <v>1</v>
      </c>
      <c r="D9856" s="15" t="str">
        <f>IF(INDEX(Разделы!C$2:L$1540,A9856*11+10,B9856)="","","- "&amp;INDEX(Разделы!C$2:L$1540,A9856*11+10,B9856))</f>
        <v/>
      </c>
    </row>
    <row r="9857" spans="1:6" s="15" customFormat="1" x14ac:dyDescent="0.25">
      <c r="A9857" s="15">
        <v>107</v>
      </c>
      <c r="B9857" s="15">
        <v>1</v>
      </c>
    </row>
    <row r="9858" spans="1:6" s="15" customFormat="1" x14ac:dyDescent="0.25">
      <c r="A9858" s="15">
        <v>107</v>
      </c>
      <c r="B9858" s="15">
        <v>2</v>
      </c>
      <c r="D9858" s="15" t="str">
        <f xml:space="preserve"> IF(INDEX(Разделы!C$2:L$1540,A9858*11+3,B9858)="","","= "&amp;INDEX(Разделы!C$2:L$1540,A9858*11+3,B9858)&amp;" ("&amp;INDEX(Разделы!C$2:L$1540,A9858*11+4,B9858)&amp;")")</f>
        <v/>
      </c>
      <c r="E9858" s="15" t="str">
        <f>IF(INDEX(Оценка!C$2:AF$1540,A9856*11+4,(B9858-1)*3+1)="","",INDEX(Оценка!C$2:AF$1540,A9856*11+4,(B9858-1)*3+1)&amp;" ("&amp;INDEX(Оценка!C$2:AF$1540,A9856*11+4,(B9858-1)*3+2)&amp;") ("&amp;INDEX(Оценка!C$2:AF$1540,A9856*11+4,(B9858-1)*3+3)&amp;")")</f>
        <v/>
      </c>
      <c r="F9858" s="15" t="str">
        <f>IF(INDEX(Содержание!C$2:L$1680,A9858*6+2,B9858)="","",INDEX(Содержание!C$2:L$1680,A9858*6+2,B9858))</f>
        <v/>
      </c>
    </row>
    <row r="9859" spans="1:6" s="15" customFormat="1" x14ac:dyDescent="0.25">
      <c r="A9859" s="15">
        <v>107</v>
      </c>
      <c r="B9859" s="15">
        <v>2</v>
      </c>
      <c r="E9859" s="15" t="str">
        <f>IF(INDEX(Оценка!C$2:AF$1540,A9857*11+5,(B9859-1)*3+1)="","",INDEX(Оценка!C$2:AF$1540,A9857*11+5,(B9859-1)*3+1)&amp;" ("&amp;INDEX(Оценка!C$2:AF$1540,A9857*11+5,(B9859-1)*3+2)&amp;") ("&amp;INDEX(Оценка!C$2:AF$1540,A9857*11+5,(B9859-1)*3+3)&amp;")")</f>
        <v/>
      </c>
    </row>
    <row r="9860" spans="1:6" s="15" customFormat="1" x14ac:dyDescent="0.25">
      <c r="A9860" s="15">
        <v>107</v>
      </c>
      <c r="B9860" s="15">
        <v>2</v>
      </c>
      <c r="D9860" s="15" t="str">
        <f>IF(INDEX(Разделы!C$2:L$1540,A9860*11+5,B9860)="","","- "&amp;INDEX(Разделы!C$2:L$1540,A9860*11+5,B9860))</f>
        <v/>
      </c>
      <c r="E9860" s="15" t="str">
        <f>IF(INDEX(Оценка!C$2:AF$1540,A9858*11+6,(B9860-1)*3+1)="","",INDEX(Оценка!C$2:AF$1540,A9858*11+6,(B9860-1)*3+1)&amp;" ("&amp;INDEX(Оценка!C$2:AF$1540,A9858*11+6,(B9860-1)*3+2)&amp;") ("&amp;INDEX(Оценка!C$2:AF$1540,A9858*11+6,(B9860-1)*3+3)&amp;")")</f>
        <v/>
      </c>
      <c r="F9860" s="15" t="str">
        <f>IF(INDEX(Содержание!C$2:L$1680,A9860*6+3,B9860)="","","= "&amp;INDEX(Содержание!C$2:L$1680,A9860*6+3,B9860)&amp;" "&amp;INDEX(Содержание!C$2:L$1680,A9862*6+4,B9862))</f>
        <v/>
      </c>
    </row>
    <row r="9861" spans="1:6" s="15" customFormat="1" x14ac:dyDescent="0.25">
      <c r="A9861" s="15">
        <v>107</v>
      </c>
      <c r="B9861" s="15">
        <v>2</v>
      </c>
      <c r="D9861" s="15" t="str">
        <f>IF(INDEX(Разделы!C$2:L$1540,A9861*11+6,B9861)="","","- "&amp;INDEX(Разделы!C$2:L$1540,A9861*11+6,B9861))</f>
        <v/>
      </c>
      <c r="E9861" s="15" t="str">
        <f>IF(INDEX(Оценка!C$2:AF$1540,A9859*11+7,(B9861-1)*3+1)="","",INDEX(Оценка!C$2:AF$1540,A9859*11+7,(B9861-1)*3+1)&amp;" ("&amp;INDEX(Оценка!C$2:AF$1540,A9859*11+7,(B9861-1)*3+2)&amp;") ("&amp;INDEX(Оценка!C$2:AF$1540,A9859*11+7,(B9861-1)*3+3)&amp;")")</f>
        <v/>
      </c>
    </row>
    <row r="9862" spans="1:6" s="15" customFormat="1" x14ac:dyDescent="0.25">
      <c r="A9862" s="15">
        <v>107</v>
      </c>
      <c r="B9862" s="15">
        <v>2</v>
      </c>
      <c r="D9862" s="15" t="str">
        <f>IF(INDEX(Разделы!C$2:L$1540,A9862*11+7,B9862)="","","- "&amp;INDEX(Разделы!C$2:L$1540,A9862*11+7,B9862))</f>
        <v/>
      </c>
      <c r="E9862" s="15" t="str">
        <f>IF(INDEX(Оценка!C$2:AF$1540,A9860*11+8,(B9862-1)*3+1)="","",INDEX(Оценка!C$2:AF$1540,A9860*11+8,(B9862-1)*3+1)&amp;" ("&amp;INDEX(Оценка!C$2:AF$1540,A9860*11+8,(B9862-1)*3+2)&amp;") ("&amp;INDEX(Оценка!C$2:AF$1540,A9860*11+8,(B9862-1)*3+3)&amp;")")</f>
        <v/>
      </c>
      <c r="F9862" s="15" t="str">
        <f>IF(INDEX(Содержание!C$2:L$1680,A9862*6+5,B9862)="","",INDEX(Содержание!C$2:L$1680,A9862*6+5,B9862))</f>
        <v/>
      </c>
    </row>
    <row r="9863" spans="1:6" s="15" customFormat="1" x14ac:dyDescent="0.25">
      <c r="A9863" s="15">
        <v>107</v>
      </c>
      <c r="B9863" s="15">
        <v>2</v>
      </c>
      <c r="D9863" s="15" t="str">
        <f>IF(INDEX(Разделы!C$2:L$1540,A9863*11+8,B9863)="","","- "&amp;INDEX(Разделы!C$2:L$1540,A9863*11+8,B9863))</f>
        <v/>
      </c>
      <c r="E9863" s="15" t="str">
        <f>IF(INDEX(Оценка!C$2:AF$1540,A9861*11+9,(B9863-1)*3+1)="","",INDEX(Оценка!C$2:AF$1540,A9861*11+9,(B9863-1)*3+1)&amp;" ("&amp;INDEX(Оценка!C$2:AF$1540,A9861*11+9,(B9863-1)*3+2)&amp;") ("&amp;INDEX(Оценка!C$2:AF$1540,A9861*11+9,(B9863-1)*3+3)&amp;")")</f>
        <v/>
      </c>
    </row>
    <row r="9864" spans="1:6" s="15" customFormat="1" x14ac:dyDescent="0.25">
      <c r="A9864" s="15">
        <v>107</v>
      </c>
      <c r="B9864" s="15">
        <v>2</v>
      </c>
      <c r="D9864" s="15" t="str">
        <f>IF(INDEX(Разделы!C$2:L$1540,A9864*11+9,B9864)="","","- "&amp;INDEX(Разделы!C$2:L$1540,A9864*11+9,B9864))</f>
        <v/>
      </c>
      <c r="E9864" s="15" t="str">
        <f>IF(INDEX(Оценка!C$2:AF$1540,A9862*11+10,(B9864-1)*3+1)="","",INDEX(Оценка!C$2:AF$1540,A9862*11+10,(B9864-1)*3+1)&amp;" ("&amp;INDEX(Оценка!C$2:AF$1540,A9862*11+10,(B9864-1)*3+2)&amp;") ("&amp;INDEX(Оценка!C$2:AF$1540,A9862*11+10,(B9864-1)*3+3)&amp;")")</f>
        <v/>
      </c>
    </row>
    <row r="9865" spans="1:6" s="15" customFormat="1" x14ac:dyDescent="0.25">
      <c r="A9865" s="15">
        <v>107</v>
      </c>
      <c r="B9865" s="15">
        <v>2</v>
      </c>
      <c r="D9865" s="15" t="str">
        <f>IF(INDEX(Разделы!C$2:L$1540,A9865*11+10,B9865)="","","- "&amp;INDEX(Разделы!C$2:L$1540,A9865*11+10,B9865))</f>
        <v/>
      </c>
    </row>
    <row r="9866" spans="1:6" s="15" customFormat="1" x14ac:dyDescent="0.25">
      <c r="A9866" s="15">
        <v>107</v>
      </c>
      <c r="B9866" s="15">
        <v>2</v>
      </c>
    </row>
    <row r="9867" spans="1:6" s="15" customFormat="1" x14ac:dyDescent="0.25">
      <c r="A9867" s="15">
        <v>107</v>
      </c>
      <c r="B9867" s="15">
        <v>3</v>
      </c>
      <c r="D9867" s="15" t="str">
        <f xml:space="preserve"> IF(INDEX(Разделы!C$2:L$1540,A9867*11+3,B9867)="","","= "&amp;INDEX(Разделы!C$2:L$1540,A9867*11+3,B9867)&amp;" ("&amp;INDEX(Разделы!C$2:L$1540,A9867*11+4,B9867)&amp;")")</f>
        <v/>
      </c>
      <c r="E9867" s="15" t="str">
        <f>IF(INDEX(Оценка!C$2:AF$1540,A9865*11+4,(B9867-1)*3+1)="","",INDEX(Оценка!C$2:AF$1540,A9865*11+4,(B9867-1)*3+1)&amp;" ("&amp;INDEX(Оценка!C$2:AF$1540,A9865*11+4,(B9867-1)*3+2)&amp;") ("&amp;INDEX(Оценка!C$2:AF$1540,A9865*11+4,(B9867-1)*3+3)&amp;")")</f>
        <v/>
      </c>
      <c r="F9867" s="15" t="str">
        <f>IF(INDEX(Содержание!C$2:L$1680,A9867*6+2,B9867)="","",INDEX(Содержание!C$2:L$1680,A9867*6+2,B9867))</f>
        <v/>
      </c>
    </row>
    <row r="9868" spans="1:6" s="15" customFormat="1" x14ac:dyDescent="0.25">
      <c r="A9868" s="15">
        <v>107</v>
      </c>
      <c r="B9868" s="15">
        <v>3</v>
      </c>
      <c r="E9868" s="15" t="str">
        <f>IF(INDEX(Оценка!C$2:AF$1540,A9866*11+5,(B9868-1)*3+1)="","",INDEX(Оценка!C$2:AF$1540,A9866*11+5,(B9868-1)*3+1)&amp;" ("&amp;INDEX(Оценка!C$2:AF$1540,A9866*11+5,(B9868-1)*3+2)&amp;") ("&amp;INDEX(Оценка!C$2:AF$1540,A9866*11+5,(B9868-1)*3+3)&amp;")")</f>
        <v/>
      </c>
    </row>
    <row r="9869" spans="1:6" s="15" customFormat="1" x14ac:dyDescent="0.25">
      <c r="A9869" s="15">
        <v>107</v>
      </c>
      <c r="B9869" s="15">
        <v>3</v>
      </c>
      <c r="D9869" s="15" t="str">
        <f>IF(INDEX(Разделы!C$2:L$1540,A9869*11+5,B9869)="","","- "&amp;INDEX(Разделы!C$2:L$1540,A9869*11+5,B9869))</f>
        <v/>
      </c>
      <c r="E9869" s="15" t="str">
        <f>IF(INDEX(Оценка!C$2:AF$1540,A9867*11+6,(B9869-1)*3+1)="","",INDEX(Оценка!C$2:AF$1540,A9867*11+6,(B9869-1)*3+1)&amp;" ("&amp;INDEX(Оценка!C$2:AF$1540,A9867*11+6,(B9869-1)*3+2)&amp;") ("&amp;INDEX(Оценка!C$2:AF$1540,A9867*11+6,(B9869-1)*3+3)&amp;")")</f>
        <v/>
      </c>
      <c r="F9869" s="15" t="str">
        <f>IF(INDEX(Содержание!C$2:L$1680,A9869*6+3,B9869)="","","= "&amp;INDEX(Содержание!C$2:L$1680,A9869*6+3,B9869)&amp;" "&amp;INDEX(Содержание!C$2:L$1680,A9871*6+4,B9871))</f>
        <v/>
      </c>
    </row>
    <row r="9870" spans="1:6" s="15" customFormat="1" x14ac:dyDescent="0.25">
      <c r="A9870" s="15">
        <v>107</v>
      </c>
      <c r="B9870" s="15">
        <v>3</v>
      </c>
      <c r="D9870" s="15" t="str">
        <f>IF(INDEX(Разделы!C$2:L$1540,A9870*11+6,B9870)="","","- "&amp;INDEX(Разделы!C$2:L$1540,A9870*11+6,B9870))</f>
        <v/>
      </c>
      <c r="E9870" s="15" t="str">
        <f>IF(INDEX(Оценка!C$2:AF$1540,A9868*11+7,(B9870-1)*3+1)="","",INDEX(Оценка!C$2:AF$1540,A9868*11+7,(B9870-1)*3+1)&amp;" ("&amp;INDEX(Оценка!C$2:AF$1540,A9868*11+7,(B9870-1)*3+2)&amp;") ("&amp;INDEX(Оценка!C$2:AF$1540,A9868*11+7,(B9870-1)*3+3)&amp;")")</f>
        <v/>
      </c>
    </row>
    <row r="9871" spans="1:6" s="15" customFormat="1" x14ac:dyDescent="0.25">
      <c r="A9871" s="15">
        <v>107</v>
      </c>
      <c r="B9871" s="15">
        <v>3</v>
      </c>
      <c r="D9871" s="15" t="str">
        <f>IF(INDEX(Разделы!C$2:L$1540,A9871*11+7,B9871)="","","- "&amp;INDEX(Разделы!C$2:L$1540,A9871*11+7,B9871))</f>
        <v/>
      </c>
      <c r="E9871" s="15" t="str">
        <f>IF(INDEX(Оценка!C$2:AF$1540,A9869*11+8,(B9871-1)*3+1)="","",INDEX(Оценка!C$2:AF$1540,A9869*11+8,(B9871-1)*3+1)&amp;" ("&amp;INDEX(Оценка!C$2:AF$1540,A9869*11+8,(B9871-1)*3+2)&amp;") ("&amp;INDEX(Оценка!C$2:AF$1540,A9869*11+8,(B9871-1)*3+3)&amp;")")</f>
        <v/>
      </c>
      <c r="F9871" s="15" t="str">
        <f>IF(INDEX(Содержание!C$2:L$1680,A9871*6+5,B9871)="","",INDEX(Содержание!C$2:L$1680,A9871*6+5,B9871))</f>
        <v/>
      </c>
    </row>
    <row r="9872" spans="1:6" s="15" customFormat="1" x14ac:dyDescent="0.25">
      <c r="A9872" s="15">
        <v>107</v>
      </c>
      <c r="B9872" s="15">
        <v>3</v>
      </c>
      <c r="D9872" s="15" t="str">
        <f>IF(INDEX(Разделы!C$2:L$1540,A9872*11+8,B9872)="","","- "&amp;INDEX(Разделы!C$2:L$1540,A9872*11+8,B9872))</f>
        <v/>
      </c>
      <c r="E9872" s="15" t="str">
        <f>IF(INDEX(Оценка!C$2:AF$1540,A9870*11+9,(B9872-1)*3+1)="","",INDEX(Оценка!C$2:AF$1540,A9870*11+9,(B9872-1)*3+1)&amp;" ("&amp;INDEX(Оценка!C$2:AF$1540,A9870*11+9,(B9872-1)*3+2)&amp;") ("&amp;INDEX(Оценка!C$2:AF$1540,A9870*11+9,(B9872-1)*3+3)&amp;")")</f>
        <v/>
      </c>
    </row>
    <row r="9873" spans="1:6" s="15" customFormat="1" x14ac:dyDescent="0.25">
      <c r="A9873" s="15">
        <v>107</v>
      </c>
      <c r="B9873" s="15">
        <v>3</v>
      </c>
      <c r="D9873" s="15" t="str">
        <f>IF(INDEX(Разделы!C$2:L$1540,A9873*11+9,B9873)="","","- "&amp;INDEX(Разделы!C$2:L$1540,A9873*11+9,B9873))</f>
        <v/>
      </c>
      <c r="E9873" s="15" t="str">
        <f>IF(INDEX(Оценка!C$2:AF$1540,A9871*11+10,(B9873-1)*3+1)="","",INDEX(Оценка!C$2:AF$1540,A9871*11+10,(B9873-1)*3+1)&amp;" ("&amp;INDEX(Оценка!C$2:AF$1540,A9871*11+10,(B9873-1)*3+2)&amp;") ("&amp;INDEX(Оценка!C$2:AF$1540,A9871*11+10,(B9873-1)*3+3)&amp;")")</f>
        <v/>
      </c>
    </row>
    <row r="9874" spans="1:6" s="15" customFormat="1" x14ac:dyDescent="0.25">
      <c r="A9874" s="15">
        <v>107</v>
      </c>
      <c r="B9874" s="15">
        <v>3</v>
      </c>
      <c r="D9874" s="15" t="str">
        <f>IF(INDEX(Разделы!C$2:L$1540,A9874*11+10,B9874)="","","- "&amp;INDEX(Разделы!C$2:L$1540,A9874*11+10,B9874))</f>
        <v/>
      </c>
    </row>
    <row r="9875" spans="1:6" s="15" customFormat="1" x14ac:dyDescent="0.25">
      <c r="A9875" s="15">
        <v>107</v>
      </c>
      <c r="B9875" s="15">
        <v>3</v>
      </c>
    </row>
    <row r="9876" spans="1:6" s="15" customFormat="1" x14ac:dyDescent="0.25">
      <c r="A9876" s="15">
        <v>107</v>
      </c>
      <c r="B9876" s="15">
        <v>4</v>
      </c>
      <c r="D9876" s="15" t="str">
        <f xml:space="preserve"> IF(INDEX(Разделы!C$2:L$1540,A9876*11+3,B9876)="","","= "&amp;INDEX(Разделы!C$2:L$1540,A9876*11+3,B9876)&amp;" ("&amp;INDEX(Разделы!C$2:L$1540,A9876*11+4,B9876)&amp;")")</f>
        <v/>
      </c>
      <c r="E9876" s="15" t="str">
        <f>IF(INDEX(Оценка!C$2:AF$1540,A9874*11+4,(B9876-1)*3+1)="","",INDEX(Оценка!C$2:AF$1540,A9874*11+4,(B9876-1)*3+1)&amp;" ("&amp;INDEX(Оценка!C$2:AF$1540,A9874*11+4,(B9876-1)*3+2)&amp;") ("&amp;INDEX(Оценка!C$2:AF$1540,A9874*11+4,(B9876-1)*3+3)&amp;")")</f>
        <v/>
      </c>
      <c r="F9876" s="15" t="str">
        <f>IF(INDEX(Содержание!C$2:L$1680,A9876*6+2,B9876)="","",INDEX(Содержание!C$2:L$1680,A9876*6+2,B9876))</f>
        <v/>
      </c>
    </row>
    <row r="9877" spans="1:6" s="15" customFormat="1" x14ac:dyDescent="0.25">
      <c r="A9877" s="15">
        <v>107</v>
      </c>
      <c r="B9877" s="15">
        <v>4</v>
      </c>
      <c r="E9877" s="15" t="str">
        <f>IF(INDEX(Оценка!C$2:AF$1540,A9875*11+5,(B9877-1)*3+1)="","",INDEX(Оценка!C$2:AF$1540,A9875*11+5,(B9877-1)*3+1)&amp;" ("&amp;INDEX(Оценка!C$2:AF$1540,A9875*11+5,(B9877-1)*3+2)&amp;") ("&amp;INDEX(Оценка!C$2:AF$1540,A9875*11+5,(B9877-1)*3+3)&amp;")")</f>
        <v/>
      </c>
    </row>
    <row r="9878" spans="1:6" s="15" customFormat="1" x14ac:dyDescent="0.25">
      <c r="A9878" s="15">
        <v>107</v>
      </c>
      <c r="B9878" s="15">
        <v>4</v>
      </c>
      <c r="D9878" s="15" t="str">
        <f>IF(INDEX(Разделы!C$2:L$1540,A9878*11+5,B9878)="","","- "&amp;INDEX(Разделы!C$2:L$1540,A9878*11+5,B9878))</f>
        <v/>
      </c>
      <c r="E9878" s="15" t="str">
        <f>IF(INDEX(Оценка!C$2:AF$1540,A9876*11+6,(B9878-1)*3+1)="","",INDEX(Оценка!C$2:AF$1540,A9876*11+6,(B9878-1)*3+1)&amp;" ("&amp;INDEX(Оценка!C$2:AF$1540,A9876*11+6,(B9878-1)*3+2)&amp;") ("&amp;INDEX(Оценка!C$2:AF$1540,A9876*11+6,(B9878-1)*3+3)&amp;")")</f>
        <v/>
      </c>
      <c r="F9878" s="15" t="str">
        <f>IF(INDEX(Содержание!C$2:L$1680,A9878*6+3,B9878)="","","= "&amp;INDEX(Содержание!C$2:L$1680,A9878*6+3,B9878)&amp;" "&amp;INDEX(Содержание!C$2:L$1680,A9880*6+4,B9880))</f>
        <v/>
      </c>
    </row>
    <row r="9879" spans="1:6" s="15" customFormat="1" x14ac:dyDescent="0.25">
      <c r="A9879" s="15">
        <v>107</v>
      </c>
      <c r="B9879" s="15">
        <v>4</v>
      </c>
      <c r="D9879" s="15" t="str">
        <f>IF(INDEX(Разделы!C$2:L$1540,A9879*11+6,B9879)="","","- "&amp;INDEX(Разделы!C$2:L$1540,A9879*11+6,B9879))</f>
        <v/>
      </c>
      <c r="E9879" s="15" t="str">
        <f>IF(INDEX(Оценка!C$2:AF$1540,A9877*11+7,(B9879-1)*3+1)="","",INDEX(Оценка!C$2:AF$1540,A9877*11+7,(B9879-1)*3+1)&amp;" ("&amp;INDEX(Оценка!C$2:AF$1540,A9877*11+7,(B9879-1)*3+2)&amp;") ("&amp;INDEX(Оценка!C$2:AF$1540,A9877*11+7,(B9879-1)*3+3)&amp;")")</f>
        <v/>
      </c>
    </row>
    <row r="9880" spans="1:6" s="15" customFormat="1" x14ac:dyDescent="0.25">
      <c r="A9880" s="15">
        <v>107</v>
      </c>
      <c r="B9880" s="15">
        <v>4</v>
      </c>
      <c r="D9880" s="15" t="str">
        <f>IF(INDEX(Разделы!C$2:L$1540,A9880*11+7,B9880)="","","- "&amp;INDEX(Разделы!C$2:L$1540,A9880*11+7,B9880))</f>
        <v/>
      </c>
      <c r="E9880" s="15" t="str">
        <f>IF(INDEX(Оценка!C$2:AF$1540,A9878*11+8,(B9880-1)*3+1)="","",INDEX(Оценка!C$2:AF$1540,A9878*11+8,(B9880-1)*3+1)&amp;" ("&amp;INDEX(Оценка!C$2:AF$1540,A9878*11+8,(B9880-1)*3+2)&amp;") ("&amp;INDEX(Оценка!C$2:AF$1540,A9878*11+8,(B9880-1)*3+3)&amp;")")</f>
        <v/>
      </c>
      <c r="F9880" s="15" t="str">
        <f>IF(INDEX(Содержание!C$2:L$1680,A9880*6+5,B9880)="","",INDEX(Содержание!C$2:L$1680,A9880*6+5,B9880))</f>
        <v/>
      </c>
    </row>
    <row r="9881" spans="1:6" s="15" customFormat="1" x14ac:dyDescent="0.25">
      <c r="A9881" s="15">
        <v>107</v>
      </c>
      <c r="B9881" s="15">
        <v>4</v>
      </c>
      <c r="D9881" s="15" t="str">
        <f>IF(INDEX(Разделы!C$2:L$1540,A9881*11+8,B9881)="","","- "&amp;INDEX(Разделы!C$2:L$1540,A9881*11+8,B9881))</f>
        <v/>
      </c>
      <c r="E9881" s="15" t="str">
        <f>IF(INDEX(Оценка!C$2:AF$1540,A9879*11+9,(B9881-1)*3+1)="","",INDEX(Оценка!C$2:AF$1540,A9879*11+9,(B9881-1)*3+1)&amp;" ("&amp;INDEX(Оценка!C$2:AF$1540,A9879*11+9,(B9881-1)*3+2)&amp;") ("&amp;INDEX(Оценка!C$2:AF$1540,A9879*11+9,(B9881-1)*3+3)&amp;")")</f>
        <v/>
      </c>
    </row>
    <row r="9882" spans="1:6" s="15" customFormat="1" x14ac:dyDescent="0.25">
      <c r="A9882" s="15">
        <v>107</v>
      </c>
      <c r="B9882" s="15">
        <v>4</v>
      </c>
      <c r="D9882" s="15" t="str">
        <f>IF(INDEX(Разделы!C$2:L$1540,A9882*11+9,B9882)="","","- "&amp;INDEX(Разделы!C$2:L$1540,A9882*11+9,B9882))</f>
        <v/>
      </c>
      <c r="E9882" s="15" t="str">
        <f>IF(INDEX(Оценка!C$2:AF$1540,A9880*11+10,(B9882-1)*3+1)="","",INDEX(Оценка!C$2:AF$1540,A9880*11+10,(B9882-1)*3+1)&amp;" ("&amp;INDEX(Оценка!C$2:AF$1540,A9880*11+10,(B9882-1)*3+2)&amp;") ("&amp;INDEX(Оценка!C$2:AF$1540,A9880*11+10,(B9882-1)*3+3)&amp;")")</f>
        <v/>
      </c>
    </row>
    <row r="9883" spans="1:6" s="15" customFormat="1" x14ac:dyDescent="0.25">
      <c r="A9883" s="15">
        <v>107</v>
      </c>
      <c r="B9883" s="15">
        <v>4</v>
      </c>
      <c r="D9883" s="15" t="str">
        <f>IF(INDEX(Разделы!C$2:L$1540,A9883*11+10,B9883)="","","- "&amp;INDEX(Разделы!C$2:L$1540,A9883*11+10,B9883))</f>
        <v/>
      </c>
    </row>
    <row r="9884" spans="1:6" s="15" customFormat="1" x14ac:dyDescent="0.25">
      <c r="A9884" s="15">
        <v>107</v>
      </c>
      <c r="B9884" s="15">
        <v>4</v>
      </c>
    </row>
    <row r="9885" spans="1:6" s="15" customFormat="1" x14ac:dyDescent="0.25">
      <c r="A9885" s="15">
        <v>107</v>
      </c>
      <c r="B9885" s="15">
        <v>5</v>
      </c>
      <c r="D9885" s="15" t="str">
        <f xml:space="preserve"> IF(INDEX(Разделы!C$2:L$1540,A9885*11+3,B9885)="","","= "&amp;INDEX(Разделы!C$2:L$1540,A9885*11+3,B9885)&amp;" ("&amp;INDEX(Разделы!C$2:L$1540,A9885*11+4,B9885)&amp;")")</f>
        <v/>
      </c>
      <c r="E9885" s="15" t="str">
        <f>IF(INDEX(Оценка!C$2:AF$1540,A9883*11+4,(B9885-1)*3+1)="","",INDEX(Оценка!C$2:AF$1540,A9883*11+4,(B9885-1)*3+1)&amp;" ("&amp;INDEX(Оценка!C$2:AF$1540,A9883*11+4,(B9885-1)*3+2)&amp;") ("&amp;INDEX(Оценка!C$2:AF$1540,A9883*11+4,(B9885-1)*3+3)&amp;")")</f>
        <v/>
      </c>
      <c r="F9885" s="15" t="str">
        <f>IF(INDEX(Содержание!C$2:L$1680,A9885*6+2,B9885)="","",INDEX(Содержание!C$2:L$1680,A9885*6+2,B9885))</f>
        <v/>
      </c>
    </row>
    <row r="9886" spans="1:6" s="15" customFormat="1" x14ac:dyDescent="0.25">
      <c r="A9886" s="15">
        <v>107</v>
      </c>
      <c r="B9886" s="15">
        <v>5</v>
      </c>
      <c r="E9886" s="15" t="str">
        <f>IF(INDEX(Оценка!C$2:AF$1540,A9884*11+5,(B9886-1)*3+1)="","",INDEX(Оценка!C$2:AF$1540,A9884*11+5,(B9886-1)*3+1)&amp;" ("&amp;INDEX(Оценка!C$2:AF$1540,A9884*11+5,(B9886-1)*3+2)&amp;") ("&amp;INDEX(Оценка!C$2:AF$1540,A9884*11+5,(B9886-1)*3+3)&amp;")")</f>
        <v/>
      </c>
    </row>
    <row r="9887" spans="1:6" s="15" customFormat="1" x14ac:dyDescent="0.25">
      <c r="A9887" s="15">
        <v>107</v>
      </c>
      <c r="B9887" s="15">
        <v>5</v>
      </c>
      <c r="D9887" s="15" t="str">
        <f>IF(INDEX(Разделы!C$2:L$1540,A9887*11+5,B9887)="","","- "&amp;INDEX(Разделы!C$2:L$1540,A9887*11+5,B9887))</f>
        <v/>
      </c>
      <c r="E9887" s="15" t="str">
        <f>IF(INDEX(Оценка!C$2:AF$1540,A9885*11+6,(B9887-1)*3+1)="","",INDEX(Оценка!C$2:AF$1540,A9885*11+6,(B9887-1)*3+1)&amp;" ("&amp;INDEX(Оценка!C$2:AF$1540,A9885*11+6,(B9887-1)*3+2)&amp;") ("&amp;INDEX(Оценка!C$2:AF$1540,A9885*11+6,(B9887-1)*3+3)&amp;")")</f>
        <v/>
      </c>
      <c r="F9887" s="15" t="str">
        <f>IF(INDEX(Содержание!C$2:L$1680,A9887*6+3,B9887)="","","= "&amp;INDEX(Содержание!C$2:L$1680,A9887*6+3,B9887)&amp;" "&amp;INDEX(Содержание!C$2:L$1680,A9889*6+4,B9889))</f>
        <v/>
      </c>
    </row>
    <row r="9888" spans="1:6" s="15" customFormat="1" x14ac:dyDescent="0.25">
      <c r="A9888" s="15">
        <v>107</v>
      </c>
      <c r="B9888" s="15">
        <v>5</v>
      </c>
      <c r="D9888" s="15" t="str">
        <f>IF(INDEX(Разделы!C$2:L$1540,A9888*11+6,B9888)="","","- "&amp;INDEX(Разделы!C$2:L$1540,A9888*11+6,B9888))</f>
        <v/>
      </c>
      <c r="E9888" s="15" t="str">
        <f>IF(INDEX(Оценка!C$2:AF$1540,A9886*11+7,(B9888-1)*3+1)="","",INDEX(Оценка!C$2:AF$1540,A9886*11+7,(B9888-1)*3+1)&amp;" ("&amp;INDEX(Оценка!C$2:AF$1540,A9886*11+7,(B9888-1)*3+2)&amp;") ("&amp;INDEX(Оценка!C$2:AF$1540,A9886*11+7,(B9888-1)*3+3)&amp;")")</f>
        <v/>
      </c>
    </row>
    <row r="9889" spans="1:6" s="15" customFormat="1" x14ac:dyDescent="0.25">
      <c r="A9889" s="15">
        <v>107</v>
      </c>
      <c r="B9889" s="15">
        <v>5</v>
      </c>
      <c r="D9889" s="15" t="str">
        <f>IF(INDEX(Разделы!C$2:L$1540,A9889*11+7,B9889)="","","- "&amp;INDEX(Разделы!C$2:L$1540,A9889*11+7,B9889))</f>
        <v/>
      </c>
      <c r="E9889" s="15" t="str">
        <f>IF(INDEX(Оценка!C$2:AF$1540,A9887*11+8,(B9889-1)*3+1)="","",INDEX(Оценка!C$2:AF$1540,A9887*11+8,(B9889-1)*3+1)&amp;" ("&amp;INDEX(Оценка!C$2:AF$1540,A9887*11+8,(B9889-1)*3+2)&amp;") ("&amp;INDEX(Оценка!C$2:AF$1540,A9887*11+8,(B9889-1)*3+3)&amp;")")</f>
        <v/>
      </c>
      <c r="F9889" s="15" t="str">
        <f>IF(INDEX(Содержание!C$2:L$1680,A9889*6+5,B9889)="","",INDEX(Содержание!C$2:L$1680,A9889*6+5,B9889))</f>
        <v/>
      </c>
    </row>
    <row r="9890" spans="1:6" s="15" customFormat="1" x14ac:dyDescent="0.25">
      <c r="A9890" s="15">
        <v>107</v>
      </c>
      <c r="B9890" s="15">
        <v>5</v>
      </c>
      <c r="D9890" s="15" t="str">
        <f>IF(INDEX(Разделы!C$2:L$1540,A9890*11+8,B9890)="","","- "&amp;INDEX(Разделы!C$2:L$1540,A9890*11+8,B9890))</f>
        <v/>
      </c>
      <c r="E9890" s="15" t="str">
        <f>IF(INDEX(Оценка!C$2:AF$1540,A9888*11+9,(B9890-1)*3+1)="","",INDEX(Оценка!C$2:AF$1540,A9888*11+9,(B9890-1)*3+1)&amp;" ("&amp;INDEX(Оценка!C$2:AF$1540,A9888*11+9,(B9890-1)*3+2)&amp;") ("&amp;INDEX(Оценка!C$2:AF$1540,A9888*11+9,(B9890-1)*3+3)&amp;")")</f>
        <v/>
      </c>
    </row>
    <row r="9891" spans="1:6" s="15" customFormat="1" x14ac:dyDescent="0.25">
      <c r="A9891" s="15">
        <v>107</v>
      </c>
      <c r="B9891" s="15">
        <v>5</v>
      </c>
      <c r="D9891" s="15" t="str">
        <f>IF(INDEX(Разделы!C$2:L$1540,A9891*11+9,B9891)="","","- "&amp;INDEX(Разделы!C$2:L$1540,A9891*11+9,B9891))</f>
        <v/>
      </c>
      <c r="E9891" s="15" t="str">
        <f>IF(INDEX(Оценка!C$2:AF$1540,A9889*11+10,(B9891-1)*3+1)="","",INDEX(Оценка!C$2:AF$1540,A9889*11+10,(B9891-1)*3+1)&amp;" ("&amp;INDEX(Оценка!C$2:AF$1540,A9889*11+10,(B9891-1)*3+2)&amp;") ("&amp;INDEX(Оценка!C$2:AF$1540,A9889*11+10,(B9891-1)*3+3)&amp;")")</f>
        <v/>
      </c>
    </row>
    <row r="9892" spans="1:6" s="15" customFormat="1" x14ac:dyDescent="0.25">
      <c r="A9892" s="15">
        <v>107</v>
      </c>
      <c r="B9892" s="15">
        <v>5</v>
      </c>
      <c r="D9892" s="15" t="str">
        <f>IF(INDEX(Разделы!C$2:L$1540,A9892*11+10,B9892)="","","- "&amp;INDEX(Разделы!C$2:L$1540,A9892*11+10,B9892))</f>
        <v/>
      </c>
    </row>
    <row r="9893" spans="1:6" s="15" customFormat="1" x14ac:dyDescent="0.25">
      <c r="A9893" s="15">
        <v>107</v>
      </c>
      <c r="B9893" s="15">
        <v>5</v>
      </c>
    </row>
    <row r="9894" spans="1:6" s="15" customFormat="1" x14ac:dyDescent="0.25">
      <c r="A9894" s="15">
        <v>107</v>
      </c>
      <c r="B9894" s="15">
        <v>6</v>
      </c>
      <c r="D9894" s="15" t="str">
        <f xml:space="preserve"> IF(INDEX(Разделы!C$2:L$1540,A9894*11+3,B9894)="","","= "&amp;INDEX(Разделы!C$2:L$1540,A9894*11+3,B9894)&amp;" ("&amp;INDEX(Разделы!C$2:L$1540,A9894*11+4,B9894)&amp;")")</f>
        <v/>
      </c>
      <c r="E9894" s="15" t="str">
        <f>IF(INDEX(Оценка!C$2:AF$1540,A9892*11+4,(B9894-1)*3+1)="","",INDEX(Оценка!C$2:AF$1540,A9892*11+4,(B9894-1)*3+1)&amp;" ("&amp;INDEX(Оценка!C$2:AF$1540,A9892*11+4,(B9894-1)*3+2)&amp;") ("&amp;INDEX(Оценка!C$2:AF$1540,A9892*11+4,(B9894-1)*3+3)&amp;")")</f>
        <v/>
      </c>
      <c r="F9894" s="15" t="str">
        <f>IF(INDEX(Содержание!C$2:L$1680,A9894*6+2,B9894)="","",INDEX(Содержание!C$2:L$1680,A9894*6+2,B9894))</f>
        <v/>
      </c>
    </row>
    <row r="9895" spans="1:6" s="15" customFormat="1" x14ac:dyDescent="0.25">
      <c r="A9895" s="15">
        <v>107</v>
      </c>
      <c r="B9895" s="15">
        <v>6</v>
      </c>
      <c r="E9895" s="15" t="str">
        <f>IF(INDEX(Оценка!C$2:AF$1540,A9893*11+5,(B9895-1)*3+1)="","",INDEX(Оценка!C$2:AF$1540,A9893*11+5,(B9895-1)*3+1)&amp;" ("&amp;INDEX(Оценка!C$2:AF$1540,A9893*11+5,(B9895-1)*3+2)&amp;") ("&amp;INDEX(Оценка!C$2:AF$1540,A9893*11+5,(B9895-1)*3+3)&amp;")")</f>
        <v/>
      </c>
    </row>
    <row r="9896" spans="1:6" s="15" customFormat="1" x14ac:dyDescent="0.25">
      <c r="A9896" s="15">
        <v>107</v>
      </c>
      <c r="B9896" s="15">
        <v>6</v>
      </c>
      <c r="D9896" s="15" t="str">
        <f>IF(INDEX(Разделы!C$2:L$1540,A9896*11+5,B9896)="","","- "&amp;INDEX(Разделы!C$2:L$1540,A9896*11+5,B9896))</f>
        <v/>
      </c>
      <c r="E9896" s="15" t="str">
        <f>IF(INDEX(Оценка!C$2:AF$1540,A9894*11+6,(B9896-1)*3+1)="","",INDEX(Оценка!C$2:AF$1540,A9894*11+6,(B9896-1)*3+1)&amp;" ("&amp;INDEX(Оценка!C$2:AF$1540,A9894*11+6,(B9896-1)*3+2)&amp;") ("&amp;INDEX(Оценка!C$2:AF$1540,A9894*11+6,(B9896-1)*3+3)&amp;")")</f>
        <v/>
      </c>
      <c r="F9896" s="15" t="str">
        <f>IF(INDEX(Содержание!C$2:L$1680,A9896*6+3,B9896)="","","= "&amp;INDEX(Содержание!C$2:L$1680,A9896*6+3,B9896)&amp;" "&amp;INDEX(Содержание!C$2:L$1680,A9898*6+4,B9898))</f>
        <v/>
      </c>
    </row>
    <row r="9897" spans="1:6" s="15" customFormat="1" x14ac:dyDescent="0.25">
      <c r="A9897" s="15">
        <v>107</v>
      </c>
      <c r="B9897" s="15">
        <v>6</v>
      </c>
      <c r="D9897" s="15" t="str">
        <f>IF(INDEX(Разделы!C$2:L$1540,A9897*11+6,B9897)="","","- "&amp;INDEX(Разделы!C$2:L$1540,A9897*11+6,B9897))</f>
        <v/>
      </c>
      <c r="E9897" s="15" t="str">
        <f>IF(INDEX(Оценка!C$2:AF$1540,A9895*11+7,(B9897-1)*3+1)="","",INDEX(Оценка!C$2:AF$1540,A9895*11+7,(B9897-1)*3+1)&amp;" ("&amp;INDEX(Оценка!C$2:AF$1540,A9895*11+7,(B9897-1)*3+2)&amp;") ("&amp;INDEX(Оценка!C$2:AF$1540,A9895*11+7,(B9897-1)*3+3)&amp;")")</f>
        <v/>
      </c>
    </row>
    <row r="9898" spans="1:6" s="15" customFormat="1" x14ac:dyDescent="0.25">
      <c r="A9898" s="15">
        <v>107</v>
      </c>
      <c r="B9898" s="15">
        <v>6</v>
      </c>
      <c r="D9898" s="15" t="str">
        <f>IF(INDEX(Разделы!C$2:L$1540,A9898*11+7,B9898)="","","- "&amp;INDEX(Разделы!C$2:L$1540,A9898*11+7,B9898))</f>
        <v/>
      </c>
      <c r="E9898" s="15" t="str">
        <f>IF(INDEX(Оценка!C$2:AF$1540,A9896*11+8,(B9898-1)*3+1)="","",INDEX(Оценка!C$2:AF$1540,A9896*11+8,(B9898-1)*3+1)&amp;" ("&amp;INDEX(Оценка!C$2:AF$1540,A9896*11+8,(B9898-1)*3+2)&amp;") ("&amp;INDEX(Оценка!C$2:AF$1540,A9896*11+8,(B9898-1)*3+3)&amp;")")</f>
        <v/>
      </c>
      <c r="F9898" s="15" t="str">
        <f>IF(INDEX(Содержание!C$2:L$1680,A9898*6+5,B9898)="","",INDEX(Содержание!C$2:L$1680,A9898*6+5,B9898))</f>
        <v/>
      </c>
    </row>
    <row r="9899" spans="1:6" s="15" customFormat="1" x14ac:dyDescent="0.25">
      <c r="A9899" s="15">
        <v>107</v>
      </c>
      <c r="B9899" s="15">
        <v>6</v>
      </c>
      <c r="D9899" s="15" t="str">
        <f>IF(INDEX(Разделы!C$2:L$1540,A9899*11+8,B9899)="","","- "&amp;INDEX(Разделы!C$2:L$1540,A9899*11+8,B9899))</f>
        <v/>
      </c>
      <c r="E9899" s="15" t="str">
        <f>IF(INDEX(Оценка!C$2:AF$1540,A9897*11+9,(B9899-1)*3+1)="","",INDEX(Оценка!C$2:AF$1540,A9897*11+9,(B9899-1)*3+1)&amp;" ("&amp;INDEX(Оценка!C$2:AF$1540,A9897*11+9,(B9899-1)*3+2)&amp;") ("&amp;INDEX(Оценка!C$2:AF$1540,A9897*11+9,(B9899-1)*3+3)&amp;")")</f>
        <v/>
      </c>
    </row>
    <row r="9900" spans="1:6" s="15" customFormat="1" x14ac:dyDescent="0.25">
      <c r="A9900" s="15">
        <v>107</v>
      </c>
      <c r="B9900" s="15">
        <v>6</v>
      </c>
      <c r="D9900" s="15" t="str">
        <f>IF(INDEX(Разделы!C$2:L$1540,A9900*11+9,B9900)="","","- "&amp;INDEX(Разделы!C$2:L$1540,A9900*11+9,B9900))</f>
        <v/>
      </c>
      <c r="E9900" s="15" t="str">
        <f>IF(INDEX(Оценка!C$2:AF$1540,A9898*11+10,(B9900-1)*3+1)="","",INDEX(Оценка!C$2:AF$1540,A9898*11+10,(B9900-1)*3+1)&amp;" ("&amp;INDEX(Оценка!C$2:AF$1540,A9898*11+10,(B9900-1)*3+2)&amp;") ("&amp;INDEX(Оценка!C$2:AF$1540,A9898*11+10,(B9900-1)*3+3)&amp;")")</f>
        <v/>
      </c>
    </row>
    <row r="9901" spans="1:6" s="15" customFormat="1" x14ac:dyDescent="0.25">
      <c r="A9901" s="15">
        <v>107</v>
      </c>
      <c r="B9901" s="15">
        <v>6</v>
      </c>
      <c r="D9901" s="15" t="str">
        <f>IF(INDEX(Разделы!C$2:L$1540,A9901*11+10,B9901)="","","- "&amp;INDEX(Разделы!C$2:L$1540,A9901*11+10,B9901))</f>
        <v/>
      </c>
    </row>
    <row r="9902" spans="1:6" s="15" customFormat="1" x14ac:dyDescent="0.25">
      <c r="A9902" s="15">
        <v>107</v>
      </c>
      <c r="B9902" s="15">
        <v>6</v>
      </c>
    </row>
    <row r="9903" spans="1:6" s="15" customFormat="1" x14ac:dyDescent="0.25">
      <c r="A9903" s="15">
        <v>107</v>
      </c>
      <c r="B9903" s="15">
        <v>7</v>
      </c>
      <c r="D9903" s="15" t="str">
        <f xml:space="preserve"> IF(INDEX(Разделы!C$2:L$1540,A9903*11+3,B9903)="","","= "&amp;INDEX(Разделы!C$2:L$1540,A9903*11+3,B9903)&amp;" ("&amp;INDEX(Разделы!C$2:L$1540,A9903*11+4,B9903)&amp;")")</f>
        <v/>
      </c>
      <c r="E9903" s="15" t="str">
        <f>IF(INDEX(Оценка!C$2:AF$1540,A9901*11+4,(B9903-1)*3+1)="","",INDEX(Оценка!C$2:AF$1540,A9901*11+4,(B9903-1)*3+1)&amp;" ("&amp;INDEX(Оценка!C$2:AF$1540,A9901*11+4,(B9903-1)*3+2)&amp;") ("&amp;INDEX(Оценка!C$2:AF$1540,A9901*11+4,(B9903-1)*3+3)&amp;")")</f>
        <v/>
      </c>
      <c r="F9903" s="15" t="str">
        <f>IF(INDEX(Содержание!C$2:L$1680,A9903*6+2,B9903)="","",INDEX(Содержание!C$2:L$1680,A9903*6+2,B9903))</f>
        <v/>
      </c>
    </row>
    <row r="9904" spans="1:6" s="15" customFormat="1" x14ac:dyDescent="0.25">
      <c r="A9904" s="15">
        <v>107</v>
      </c>
      <c r="B9904" s="15">
        <v>7</v>
      </c>
      <c r="E9904" s="15" t="str">
        <f>IF(INDEX(Оценка!C$2:AF$1540,A9902*11+5,(B9904-1)*3+1)="","",INDEX(Оценка!C$2:AF$1540,A9902*11+5,(B9904-1)*3+1)&amp;" ("&amp;INDEX(Оценка!C$2:AF$1540,A9902*11+5,(B9904-1)*3+2)&amp;") ("&amp;INDEX(Оценка!C$2:AF$1540,A9902*11+5,(B9904-1)*3+3)&amp;")")</f>
        <v/>
      </c>
    </row>
    <row r="9905" spans="1:6" s="15" customFormat="1" x14ac:dyDescent="0.25">
      <c r="A9905" s="15">
        <v>107</v>
      </c>
      <c r="B9905" s="15">
        <v>7</v>
      </c>
      <c r="D9905" s="15" t="str">
        <f>IF(INDEX(Разделы!C$2:L$1540,A9905*11+5,B9905)="","","- "&amp;INDEX(Разделы!C$2:L$1540,A9905*11+5,B9905))</f>
        <v/>
      </c>
      <c r="E9905" s="15" t="str">
        <f>IF(INDEX(Оценка!C$2:AF$1540,A9903*11+6,(B9905-1)*3+1)="","",INDEX(Оценка!C$2:AF$1540,A9903*11+6,(B9905-1)*3+1)&amp;" ("&amp;INDEX(Оценка!C$2:AF$1540,A9903*11+6,(B9905-1)*3+2)&amp;") ("&amp;INDEX(Оценка!C$2:AF$1540,A9903*11+6,(B9905-1)*3+3)&amp;")")</f>
        <v/>
      </c>
      <c r="F9905" s="15" t="str">
        <f>IF(INDEX(Содержание!C$2:L$1680,A9905*6+3,B9905)="","","= "&amp;INDEX(Содержание!C$2:L$1680,A9905*6+3,B9905)&amp;" "&amp;INDEX(Содержание!C$2:L$1680,A9907*6+4,B9907))</f>
        <v/>
      </c>
    </row>
    <row r="9906" spans="1:6" s="15" customFormat="1" x14ac:dyDescent="0.25">
      <c r="A9906" s="15">
        <v>107</v>
      </c>
      <c r="B9906" s="15">
        <v>7</v>
      </c>
      <c r="D9906" s="15" t="str">
        <f>IF(INDEX(Разделы!C$2:L$1540,A9906*11+6,B9906)="","","- "&amp;INDEX(Разделы!C$2:L$1540,A9906*11+6,B9906))</f>
        <v/>
      </c>
      <c r="E9906" s="15" t="str">
        <f>IF(INDEX(Оценка!C$2:AF$1540,A9904*11+7,(B9906-1)*3+1)="","",INDEX(Оценка!C$2:AF$1540,A9904*11+7,(B9906-1)*3+1)&amp;" ("&amp;INDEX(Оценка!C$2:AF$1540,A9904*11+7,(B9906-1)*3+2)&amp;") ("&amp;INDEX(Оценка!C$2:AF$1540,A9904*11+7,(B9906-1)*3+3)&amp;")")</f>
        <v/>
      </c>
    </row>
    <row r="9907" spans="1:6" s="15" customFormat="1" x14ac:dyDescent="0.25">
      <c r="A9907" s="15">
        <v>107</v>
      </c>
      <c r="B9907" s="15">
        <v>7</v>
      </c>
      <c r="D9907" s="15" t="str">
        <f>IF(INDEX(Разделы!C$2:L$1540,A9907*11+7,B9907)="","","- "&amp;INDEX(Разделы!C$2:L$1540,A9907*11+7,B9907))</f>
        <v/>
      </c>
      <c r="E9907" s="15" t="str">
        <f>IF(INDEX(Оценка!C$2:AF$1540,A9905*11+8,(B9907-1)*3+1)="","",INDEX(Оценка!C$2:AF$1540,A9905*11+8,(B9907-1)*3+1)&amp;" ("&amp;INDEX(Оценка!C$2:AF$1540,A9905*11+8,(B9907-1)*3+2)&amp;") ("&amp;INDEX(Оценка!C$2:AF$1540,A9905*11+8,(B9907-1)*3+3)&amp;")")</f>
        <v/>
      </c>
      <c r="F9907" s="15" t="str">
        <f>IF(INDEX(Содержание!C$2:L$1680,A9907*6+5,B9907)="","",INDEX(Содержание!C$2:L$1680,A9907*6+5,B9907))</f>
        <v/>
      </c>
    </row>
    <row r="9908" spans="1:6" s="15" customFormat="1" x14ac:dyDescent="0.25">
      <c r="A9908" s="15">
        <v>107</v>
      </c>
      <c r="B9908" s="15">
        <v>7</v>
      </c>
      <c r="D9908" s="15" t="str">
        <f>IF(INDEX(Разделы!C$2:L$1540,A9908*11+8,B9908)="","","- "&amp;INDEX(Разделы!C$2:L$1540,A9908*11+8,B9908))</f>
        <v/>
      </c>
      <c r="E9908" s="15" t="str">
        <f>IF(INDEX(Оценка!C$2:AF$1540,A9906*11+9,(B9908-1)*3+1)="","",INDEX(Оценка!C$2:AF$1540,A9906*11+9,(B9908-1)*3+1)&amp;" ("&amp;INDEX(Оценка!C$2:AF$1540,A9906*11+9,(B9908-1)*3+2)&amp;") ("&amp;INDEX(Оценка!C$2:AF$1540,A9906*11+9,(B9908-1)*3+3)&amp;")")</f>
        <v/>
      </c>
    </row>
    <row r="9909" spans="1:6" s="15" customFormat="1" x14ac:dyDescent="0.25">
      <c r="A9909" s="15">
        <v>107</v>
      </c>
      <c r="B9909" s="15">
        <v>7</v>
      </c>
      <c r="D9909" s="15" t="str">
        <f>IF(INDEX(Разделы!C$2:L$1540,A9909*11+9,B9909)="","","- "&amp;INDEX(Разделы!C$2:L$1540,A9909*11+9,B9909))</f>
        <v/>
      </c>
      <c r="E9909" s="15" t="str">
        <f>IF(INDEX(Оценка!C$2:AF$1540,A9907*11+10,(B9909-1)*3+1)="","",INDEX(Оценка!C$2:AF$1540,A9907*11+10,(B9909-1)*3+1)&amp;" ("&amp;INDEX(Оценка!C$2:AF$1540,A9907*11+10,(B9909-1)*3+2)&amp;") ("&amp;INDEX(Оценка!C$2:AF$1540,A9907*11+10,(B9909-1)*3+3)&amp;")")</f>
        <v/>
      </c>
    </row>
    <row r="9910" spans="1:6" s="15" customFormat="1" x14ac:dyDescent="0.25">
      <c r="A9910" s="15">
        <v>107</v>
      </c>
      <c r="B9910" s="15">
        <v>7</v>
      </c>
      <c r="D9910" s="15" t="str">
        <f>IF(INDEX(Разделы!C$2:L$1540,A9910*11+10,B9910)="","","- "&amp;INDEX(Разделы!C$2:L$1540,A9910*11+10,B9910))</f>
        <v/>
      </c>
    </row>
    <row r="9911" spans="1:6" s="15" customFormat="1" x14ac:dyDescent="0.25">
      <c r="A9911" s="15">
        <v>107</v>
      </c>
      <c r="B9911" s="15">
        <v>7</v>
      </c>
    </row>
    <row r="9912" spans="1:6" s="15" customFormat="1" x14ac:dyDescent="0.25">
      <c r="A9912" s="15">
        <v>107</v>
      </c>
      <c r="B9912" s="15">
        <v>8</v>
      </c>
      <c r="D9912" s="15" t="str">
        <f xml:space="preserve"> IF(INDEX(Разделы!C$2:L$1540,A9912*11+3,B9912)="","","= "&amp;INDEX(Разделы!C$2:L$1540,A9912*11+3,B9912)&amp;" ("&amp;INDEX(Разделы!C$2:L$1540,A9912*11+4,B9912)&amp;")")</f>
        <v/>
      </c>
      <c r="E9912" s="15" t="str">
        <f>IF(INDEX(Оценка!C$2:AF$1540,A9910*11+4,(B9912-1)*3+1)="","",INDEX(Оценка!C$2:AF$1540,A9910*11+4,(B9912-1)*3+1)&amp;" ("&amp;INDEX(Оценка!C$2:AF$1540,A9910*11+4,(B9912-1)*3+2)&amp;") ("&amp;INDEX(Оценка!C$2:AF$1540,A9910*11+4,(B9912-1)*3+3)&amp;")")</f>
        <v/>
      </c>
      <c r="F9912" s="15" t="str">
        <f>IF(INDEX(Содержание!C$2:L$1680,A9912*6+2,B9912)="","",INDEX(Содержание!C$2:L$1680,A9912*6+2,B9912))</f>
        <v/>
      </c>
    </row>
    <row r="9913" spans="1:6" s="15" customFormat="1" x14ac:dyDescent="0.25">
      <c r="A9913" s="15">
        <v>107</v>
      </c>
      <c r="B9913" s="15">
        <v>8</v>
      </c>
      <c r="E9913" s="15" t="str">
        <f>IF(INDEX(Оценка!C$2:AF$1540,A9911*11+5,(B9913-1)*3+1)="","",INDEX(Оценка!C$2:AF$1540,A9911*11+5,(B9913-1)*3+1)&amp;" ("&amp;INDEX(Оценка!C$2:AF$1540,A9911*11+5,(B9913-1)*3+2)&amp;") ("&amp;INDEX(Оценка!C$2:AF$1540,A9911*11+5,(B9913-1)*3+3)&amp;")")</f>
        <v/>
      </c>
    </row>
    <row r="9914" spans="1:6" s="15" customFormat="1" x14ac:dyDescent="0.25">
      <c r="A9914" s="15">
        <v>107</v>
      </c>
      <c r="B9914" s="15">
        <v>8</v>
      </c>
      <c r="D9914" s="15" t="str">
        <f>IF(INDEX(Разделы!C$2:L$1540,A9914*11+5,B9914)="","","- "&amp;INDEX(Разделы!C$2:L$1540,A9914*11+5,B9914))</f>
        <v/>
      </c>
      <c r="E9914" s="15" t="str">
        <f>IF(INDEX(Оценка!C$2:AF$1540,A9912*11+6,(B9914-1)*3+1)="","",INDEX(Оценка!C$2:AF$1540,A9912*11+6,(B9914-1)*3+1)&amp;" ("&amp;INDEX(Оценка!C$2:AF$1540,A9912*11+6,(B9914-1)*3+2)&amp;") ("&amp;INDEX(Оценка!C$2:AF$1540,A9912*11+6,(B9914-1)*3+3)&amp;")")</f>
        <v/>
      </c>
      <c r="F9914" s="15" t="str">
        <f>IF(INDEX(Содержание!C$2:L$1680,A9914*6+3,B9914)="","","= "&amp;INDEX(Содержание!C$2:L$1680,A9914*6+3,B9914)&amp;" "&amp;INDEX(Содержание!C$2:L$1680,A9916*6+4,B9916))</f>
        <v/>
      </c>
    </row>
    <row r="9915" spans="1:6" s="15" customFormat="1" x14ac:dyDescent="0.25">
      <c r="A9915" s="15">
        <v>107</v>
      </c>
      <c r="B9915" s="15">
        <v>8</v>
      </c>
      <c r="D9915" s="15" t="str">
        <f>IF(INDEX(Разделы!C$2:L$1540,A9915*11+6,B9915)="","","- "&amp;INDEX(Разделы!C$2:L$1540,A9915*11+6,B9915))</f>
        <v/>
      </c>
      <c r="E9915" s="15" t="str">
        <f>IF(INDEX(Оценка!C$2:AF$1540,A9913*11+7,(B9915-1)*3+1)="","",INDEX(Оценка!C$2:AF$1540,A9913*11+7,(B9915-1)*3+1)&amp;" ("&amp;INDEX(Оценка!C$2:AF$1540,A9913*11+7,(B9915-1)*3+2)&amp;") ("&amp;INDEX(Оценка!C$2:AF$1540,A9913*11+7,(B9915-1)*3+3)&amp;")")</f>
        <v/>
      </c>
    </row>
    <row r="9916" spans="1:6" s="15" customFormat="1" x14ac:dyDescent="0.25">
      <c r="A9916" s="15">
        <v>107</v>
      </c>
      <c r="B9916" s="15">
        <v>8</v>
      </c>
      <c r="D9916" s="15" t="str">
        <f>IF(INDEX(Разделы!C$2:L$1540,A9916*11+7,B9916)="","","- "&amp;INDEX(Разделы!C$2:L$1540,A9916*11+7,B9916))</f>
        <v/>
      </c>
      <c r="E9916" s="15" t="str">
        <f>IF(INDEX(Оценка!C$2:AF$1540,A9914*11+8,(B9916-1)*3+1)="","",INDEX(Оценка!C$2:AF$1540,A9914*11+8,(B9916-1)*3+1)&amp;" ("&amp;INDEX(Оценка!C$2:AF$1540,A9914*11+8,(B9916-1)*3+2)&amp;") ("&amp;INDEX(Оценка!C$2:AF$1540,A9914*11+8,(B9916-1)*3+3)&amp;")")</f>
        <v/>
      </c>
      <c r="F9916" s="15" t="str">
        <f>IF(INDEX(Содержание!C$2:L$1680,A9916*6+5,B9916)="","",INDEX(Содержание!C$2:L$1680,A9916*6+5,B9916))</f>
        <v/>
      </c>
    </row>
    <row r="9917" spans="1:6" s="15" customFormat="1" x14ac:dyDescent="0.25">
      <c r="A9917" s="15">
        <v>107</v>
      </c>
      <c r="B9917" s="15">
        <v>8</v>
      </c>
      <c r="D9917" s="15" t="str">
        <f>IF(INDEX(Разделы!C$2:L$1540,A9917*11+8,B9917)="","","- "&amp;INDEX(Разделы!C$2:L$1540,A9917*11+8,B9917))</f>
        <v/>
      </c>
      <c r="E9917" s="15" t="str">
        <f>IF(INDEX(Оценка!C$2:AF$1540,A9915*11+9,(B9917-1)*3+1)="","",INDEX(Оценка!C$2:AF$1540,A9915*11+9,(B9917-1)*3+1)&amp;" ("&amp;INDEX(Оценка!C$2:AF$1540,A9915*11+9,(B9917-1)*3+2)&amp;") ("&amp;INDEX(Оценка!C$2:AF$1540,A9915*11+9,(B9917-1)*3+3)&amp;")")</f>
        <v/>
      </c>
    </row>
    <row r="9918" spans="1:6" s="15" customFormat="1" x14ac:dyDescent="0.25">
      <c r="A9918" s="15">
        <v>107</v>
      </c>
      <c r="B9918" s="15">
        <v>8</v>
      </c>
      <c r="D9918" s="15" t="str">
        <f>IF(INDEX(Разделы!C$2:L$1540,A9918*11+9,B9918)="","","- "&amp;INDEX(Разделы!C$2:L$1540,A9918*11+9,B9918))</f>
        <v/>
      </c>
      <c r="E9918" s="15" t="str">
        <f>IF(INDEX(Оценка!C$2:AF$1540,A9916*11+10,(B9918-1)*3+1)="","",INDEX(Оценка!C$2:AF$1540,A9916*11+10,(B9918-1)*3+1)&amp;" ("&amp;INDEX(Оценка!C$2:AF$1540,A9916*11+10,(B9918-1)*3+2)&amp;") ("&amp;INDEX(Оценка!C$2:AF$1540,A9916*11+10,(B9918-1)*3+3)&amp;")")</f>
        <v/>
      </c>
    </row>
    <row r="9919" spans="1:6" s="15" customFormat="1" x14ac:dyDescent="0.25">
      <c r="A9919" s="15">
        <v>107</v>
      </c>
      <c r="B9919" s="15">
        <v>8</v>
      </c>
      <c r="D9919" s="15" t="str">
        <f>IF(INDEX(Разделы!C$2:L$1540,A9919*11+10,B9919)="","","- "&amp;INDEX(Разделы!C$2:L$1540,A9919*11+10,B9919))</f>
        <v/>
      </c>
    </row>
    <row r="9920" spans="1:6" s="15" customFormat="1" x14ac:dyDescent="0.25">
      <c r="A9920" s="15">
        <v>107</v>
      </c>
      <c r="B9920" s="15">
        <v>8</v>
      </c>
    </row>
    <row r="9921" spans="1:6" s="15" customFormat="1" x14ac:dyDescent="0.25">
      <c r="A9921" s="15">
        <v>107</v>
      </c>
      <c r="B9921" s="15">
        <v>9</v>
      </c>
      <c r="D9921" s="15" t="str">
        <f xml:space="preserve"> IF(INDEX(Разделы!C$2:L$1540,A9921*11+3,B9921)="","","= "&amp;INDEX(Разделы!C$2:L$1540,A9921*11+3,B9921)&amp;" ("&amp;INDEX(Разделы!C$2:L$1540,A9921*11+4,B9921)&amp;")")</f>
        <v/>
      </c>
      <c r="E9921" s="15" t="str">
        <f>IF(INDEX(Оценка!C$2:AF$1540,A9919*11+4,(B9921-1)*3+1)="","",INDEX(Оценка!C$2:AF$1540,A9919*11+4,(B9921-1)*3+1)&amp;" ("&amp;INDEX(Оценка!C$2:AF$1540,A9919*11+4,(B9921-1)*3+2)&amp;") ("&amp;INDEX(Оценка!C$2:AF$1540,A9919*11+4,(B9921-1)*3+3)&amp;")")</f>
        <v/>
      </c>
      <c r="F9921" s="15" t="str">
        <f>IF(INDEX(Содержание!C$2:L$1680,A9921*6+2,B9921)="","",INDEX(Содержание!C$2:L$1680,A9921*6+2,B9921))</f>
        <v/>
      </c>
    </row>
    <row r="9922" spans="1:6" s="15" customFormat="1" x14ac:dyDescent="0.25">
      <c r="A9922" s="15">
        <v>107</v>
      </c>
      <c r="B9922" s="15">
        <v>9</v>
      </c>
      <c r="E9922" s="15" t="str">
        <f>IF(INDEX(Оценка!C$2:AF$1540,A9920*11+5,(B9922-1)*3+1)="","",INDEX(Оценка!C$2:AF$1540,A9920*11+5,(B9922-1)*3+1)&amp;" ("&amp;INDEX(Оценка!C$2:AF$1540,A9920*11+5,(B9922-1)*3+2)&amp;") ("&amp;INDEX(Оценка!C$2:AF$1540,A9920*11+5,(B9922-1)*3+3)&amp;")")</f>
        <v/>
      </c>
    </row>
    <row r="9923" spans="1:6" s="15" customFormat="1" x14ac:dyDescent="0.25">
      <c r="A9923" s="15">
        <v>107</v>
      </c>
      <c r="B9923" s="15">
        <v>9</v>
      </c>
      <c r="D9923" s="15" t="str">
        <f>IF(INDEX(Разделы!C$2:L$1540,A9923*11+5,B9923)="","","- "&amp;INDEX(Разделы!C$2:L$1540,A9923*11+5,B9923))</f>
        <v/>
      </c>
      <c r="E9923" s="15" t="str">
        <f>IF(INDEX(Оценка!C$2:AF$1540,A9921*11+6,(B9923-1)*3+1)="","",INDEX(Оценка!C$2:AF$1540,A9921*11+6,(B9923-1)*3+1)&amp;" ("&amp;INDEX(Оценка!C$2:AF$1540,A9921*11+6,(B9923-1)*3+2)&amp;") ("&amp;INDEX(Оценка!C$2:AF$1540,A9921*11+6,(B9923-1)*3+3)&amp;")")</f>
        <v/>
      </c>
      <c r="F9923" s="15" t="str">
        <f>IF(INDEX(Содержание!C$2:L$1680,A9923*6+3,B9923)="","","= "&amp;INDEX(Содержание!C$2:L$1680,A9923*6+3,B9923)&amp;" "&amp;INDEX(Содержание!C$2:L$1680,A9925*6+4,B9925))</f>
        <v/>
      </c>
    </row>
    <row r="9924" spans="1:6" s="15" customFormat="1" x14ac:dyDescent="0.25">
      <c r="A9924" s="15">
        <v>107</v>
      </c>
      <c r="B9924" s="15">
        <v>9</v>
      </c>
      <c r="D9924" s="15" t="str">
        <f>IF(INDEX(Разделы!C$2:L$1540,A9924*11+6,B9924)="","","- "&amp;INDEX(Разделы!C$2:L$1540,A9924*11+6,B9924))</f>
        <v/>
      </c>
      <c r="E9924" s="15" t="str">
        <f>IF(INDEX(Оценка!C$2:AF$1540,A9922*11+7,(B9924-1)*3+1)="","",INDEX(Оценка!C$2:AF$1540,A9922*11+7,(B9924-1)*3+1)&amp;" ("&amp;INDEX(Оценка!C$2:AF$1540,A9922*11+7,(B9924-1)*3+2)&amp;") ("&amp;INDEX(Оценка!C$2:AF$1540,A9922*11+7,(B9924-1)*3+3)&amp;")")</f>
        <v/>
      </c>
    </row>
    <row r="9925" spans="1:6" s="15" customFormat="1" x14ac:dyDescent="0.25">
      <c r="A9925" s="15">
        <v>107</v>
      </c>
      <c r="B9925" s="15">
        <v>9</v>
      </c>
      <c r="D9925" s="15" t="str">
        <f>IF(INDEX(Разделы!C$2:L$1540,A9925*11+7,B9925)="","","- "&amp;INDEX(Разделы!C$2:L$1540,A9925*11+7,B9925))</f>
        <v/>
      </c>
      <c r="E9925" s="15" t="str">
        <f>IF(INDEX(Оценка!C$2:AF$1540,A9923*11+8,(B9925-1)*3+1)="","",INDEX(Оценка!C$2:AF$1540,A9923*11+8,(B9925-1)*3+1)&amp;" ("&amp;INDEX(Оценка!C$2:AF$1540,A9923*11+8,(B9925-1)*3+2)&amp;") ("&amp;INDEX(Оценка!C$2:AF$1540,A9923*11+8,(B9925-1)*3+3)&amp;")")</f>
        <v/>
      </c>
      <c r="F9925" s="15" t="str">
        <f>IF(INDEX(Содержание!C$2:L$1680,A9925*6+5,B9925)="","",INDEX(Содержание!C$2:L$1680,A9925*6+5,B9925))</f>
        <v/>
      </c>
    </row>
    <row r="9926" spans="1:6" s="15" customFormat="1" x14ac:dyDescent="0.25">
      <c r="A9926" s="15">
        <v>107</v>
      </c>
      <c r="B9926" s="15">
        <v>9</v>
      </c>
      <c r="D9926" s="15" t="str">
        <f>IF(INDEX(Разделы!C$2:L$1540,A9926*11+8,B9926)="","","- "&amp;INDEX(Разделы!C$2:L$1540,A9926*11+8,B9926))</f>
        <v/>
      </c>
      <c r="E9926" s="15" t="str">
        <f>IF(INDEX(Оценка!C$2:AF$1540,A9924*11+9,(B9926-1)*3+1)="","",INDEX(Оценка!C$2:AF$1540,A9924*11+9,(B9926-1)*3+1)&amp;" ("&amp;INDEX(Оценка!C$2:AF$1540,A9924*11+9,(B9926-1)*3+2)&amp;") ("&amp;INDEX(Оценка!C$2:AF$1540,A9924*11+9,(B9926-1)*3+3)&amp;")")</f>
        <v/>
      </c>
    </row>
    <row r="9927" spans="1:6" s="15" customFormat="1" x14ac:dyDescent="0.25">
      <c r="A9927" s="15">
        <v>107</v>
      </c>
      <c r="B9927" s="15">
        <v>9</v>
      </c>
      <c r="D9927" s="15" t="str">
        <f>IF(INDEX(Разделы!C$2:L$1540,A9927*11+9,B9927)="","","- "&amp;INDEX(Разделы!C$2:L$1540,A9927*11+9,B9927))</f>
        <v/>
      </c>
      <c r="E9927" s="15" t="str">
        <f>IF(INDEX(Оценка!C$2:AF$1540,A9925*11+10,(B9927-1)*3+1)="","",INDEX(Оценка!C$2:AF$1540,A9925*11+10,(B9927-1)*3+1)&amp;" ("&amp;INDEX(Оценка!C$2:AF$1540,A9925*11+10,(B9927-1)*3+2)&amp;") ("&amp;INDEX(Оценка!C$2:AF$1540,A9925*11+10,(B9927-1)*3+3)&amp;")")</f>
        <v/>
      </c>
    </row>
    <row r="9928" spans="1:6" s="15" customFormat="1" x14ac:dyDescent="0.25">
      <c r="A9928" s="15">
        <v>107</v>
      </c>
      <c r="B9928" s="15">
        <v>9</v>
      </c>
      <c r="D9928" s="15" t="str">
        <f>IF(INDEX(Разделы!C$2:L$1540,A9928*11+10,B9928)="","","- "&amp;INDEX(Разделы!C$2:L$1540,A9928*11+10,B9928))</f>
        <v/>
      </c>
    </row>
    <row r="9929" spans="1:6" s="15" customFormat="1" x14ac:dyDescent="0.25">
      <c r="A9929" s="15">
        <v>107</v>
      </c>
      <c r="B9929" s="15">
        <v>9</v>
      </c>
    </row>
    <row r="9930" spans="1:6" s="15" customFormat="1" x14ac:dyDescent="0.25">
      <c r="A9930" s="15">
        <v>107</v>
      </c>
      <c r="B9930" s="15">
        <v>10</v>
      </c>
      <c r="D9930" s="15" t="str">
        <f xml:space="preserve"> IF(INDEX(Разделы!C$2:L$1540,A9930*11+3,B9930)="","","= "&amp;INDEX(Разделы!C$2:L$1540,A9930*11+3,B9930)&amp;" ("&amp;INDEX(Разделы!C$2:L$1540,A9930*11+4,B9930)&amp;")")</f>
        <v/>
      </c>
      <c r="E9930" s="15" t="str">
        <f>IF(INDEX(Оценка!C$2:AF$1540,A9928*11+4,(B9930-1)*3+1)="","",INDEX(Оценка!C$2:AF$1540,A9928*11+4,(B9930-1)*3+1)&amp;" ("&amp;INDEX(Оценка!C$2:AF$1540,A9928*11+4,(B9930-1)*3+2)&amp;") ("&amp;INDEX(Оценка!C$2:AF$1540,A9928*11+4,(B9930-1)*3+3)&amp;")")</f>
        <v/>
      </c>
      <c r="F9930" s="15" t="str">
        <f>IF(INDEX(Содержание!C$2:L$1680,A9930*6+2,B9930)="","",INDEX(Содержание!C$2:L$1680,A9930*6+2,B9930))</f>
        <v/>
      </c>
    </row>
    <row r="9931" spans="1:6" s="15" customFormat="1" x14ac:dyDescent="0.25">
      <c r="A9931" s="15">
        <v>107</v>
      </c>
      <c r="B9931" s="15">
        <v>10</v>
      </c>
      <c r="E9931" s="15" t="str">
        <f>IF(INDEX(Оценка!C$2:AF$1540,A9929*11+5,(B9931-1)*3+1)="","",INDEX(Оценка!C$2:AF$1540,A9929*11+5,(B9931-1)*3+1)&amp;" ("&amp;INDEX(Оценка!C$2:AF$1540,A9929*11+5,(B9931-1)*3+2)&amp;") ("&amp;INDEX(Оценка!C$2:AF$1540,A9929*11+5,(B9931-1)*3+3)&amp;")")</f>
        <v/>
      </c>
    </row>
    <row r="9932" spans="1:6" s="15" customFormat="1" x14ac:dyDescent="0.25">
      <c r="A9932" s="15">
        <v>107</v>
      </c>
      <c r="B9932" s="15">
        <v>10</v>
      </c>
      <c r="D9932" s="15" t="str">
        <f>IF(INDEX(Разделы!C$2:L$1540,A9932*11+5,B9932)="","","- "&amp;INDEX(Разделы!C$2:L$1540,A9932*11+5,B9932))</f>
        <v/>
      </c>
      <c r="E9932" s="15" t="str">
        <f>IF(INDEX(Оценка!C$2:AF$1540,A9930*11+6,(B9932-1)*3+1)="","",INDEX(Оценка!C$2:AF$1540,A9930*11+6,(B9932-1)*3+1)&amp;" ("&amp;INDEX(Оценка!C$2:AF$1540,A9930*11+6,(B9932-1)*3+2)&amp;") ("&amp;INDEX(Оценка!C$2:AF$1540,A9930*11+6,(B9932-1)*3+3)&amp;")")</f>
        <v/>
      </c>
      <c r="F9932" s="15" t="str">
        <f>IF(INDEX(Содержание!C$2:L$1680,A9932*6+3,B9932)="","","= "&amp;INDEX(Содержание!C$2:L$1680,A9932*6+3,B9932)&amp;" "&amp;INDEX(Содержание!C$2:L$1680,A9934*6+4,B9934))</f>
        <v/>
      </c>
    </row>
    <row r="9933" spans="1:6" s="15" customFormat="1" x14ac:dyDescent="0.25">
      <c r="A9933" s="15">
        <v>107</v>
      </c>
      <c r="B9933" s="15">
        <v>10</v>
      </c>
      <c r="D9933" s="15" t="str">
        <f>IF(INDEX(Разделы!C$2:L$1540,A9933*11+6,B9933)="","","- "&amp;INDEX(Разделы!C$2:L$1540,A9933*11+6,B9933))</f>
        <v/>
      </c>
      <c r="E9933" s="15" t="str">
        <f>IF(INDEX(Оценка!C$2:AF$1540,A9931*11+7,(B9933-1)*3+1)="","",INDEX(Оценка!C$2:AF$1540,A9931*11+7,(B9933-1)*3+1)&amp;" ("&amp;INDEX(Оценка!C$2:AF$1540,A9931*11+7,(B9933-1)*3+2)&amp;") ("&amp;INDEX(Оценка!C$2:AF$1540,A9931*11+7,(B9933-1)*3+3)&amp;")")</f>
        <v/>
      </c>
    </row>
    <row r="9934" spans="1:6" s="15" customFormat="1" x14ac:dyDescent="0.25">
      <c r="A9934" s="15">
        <v>107</v>
      </c>
      <c r="B9934" s="15">
        <v>10</v>
      </c>
      <c r="D9934" s="15" t="str">
        <f>IF(INDEX(Разделы!C$2:L$1540,A9934*11+7,B9934)="","","- "&amp;INDEX(Разделы!C$2:L$1540,A9934*11+7,B9934))</f>
        <v/>
      </c>
      <c r="E9934" s="15" t="str">
        <f>IF(INDEX(Оценка!C$2:AF$1540,A9932*11+8,(B9934-1)*3+1)="","",INDEX(Оценка!C$2:AF$1540,A9932*11+8,(B9934-1)*3+1)&amp;" ("&amp;INDEX(Оценка!C$2:AF$1540,A9932*11+8,(B9934-1)*3+2)&amp;") ("&amp;INDEX(Оценка!C$2:AF$1540,A9932*11+8,(B9934-1)*3+3)&amp;")")</f>
        <v/>
      </c>
      <c r="F9934" s="15" t="str">
        <f>IF(INDEX(Содержание!C$2:L$1680,A9934*6+5,B9934)="","",INDEX(Содержание!C$2:L$1680,A9934*6+5,B9934))</f>
        <v/>
      </c>
    </row>
    <row r="9935" spans="1:6" s="15" customFormat="1" x14ac:dyDescent="0.25">
      <c r="A9935" s="15">
        <v>107</v>
      </c>
      <c r="B9935" s="15">
        <v>10</v>
      </c>
      <c r="D9935" s="15" t="str">
        <f>IF(INDEX(Разделы!C$2:L$1540,A9935*11+8,B9935)="","","- "&amp;INDEX(Разделы!C$2:L$1540,A9935*11+8,B9935))</f>
        <v/>
      </c>
      <c r="E9935" s="15" t="str">
        <f>IF(INDEX(Оценка!C$2:AF$1540,A9933*11+9,(B9935-1)*3+1)="","",INDEX(Оценка!C$2:AF$1540,A9933*11+9,(B9935-1)*3+1)&amp;" ("&amp;INDEX(Оценка!C$2:AF$1540,A9933*11+9,(B9935-1)*3+2)&amp;") ("&amp;INDEX(Оценка!C$2:AF$1540,A9933*11+9,(B9935-1)*3+3)&amp;")")</f>
        <v/>
      </c>
    </row>
    <row r="9936" spans="1:6" s="15" customFormat="1" x14ac:dyDescent="0.25">
      <c r="A9936" s="15">
        <v>107</v>
      </c>
      <c r="B9936" s="15">
        <v>10</v>
      </c>
      <c r="D9936" s="15" t="str">
        <f>IF(INDEX(Разделы!C$2:L$1540,A9936*11+9,B9936)="","","- "&amp;INDEX(Разделы!C$2:L$1540,A9936*11+9,B9936))</f>
        <v/>
      </c>
      <c r="E9936" s="15" t="str">
        <f>IF(INDEX(Оценка!C$2:AF$1540,A9934*11+10,(B9936-1)*3+1)="","",INDEX(Оценка!C$2:AF$1540,A9934*11+10,(B9936-1)*3+1)&amp;" ("&amp;INDEX(Оценка!C$2:AF$1540,A9934*11+10,(B9936-1)*3+2)&amp;") ("&amp;INDEX(Оценка!C$2:AF$1540,A9934*11+10,(B9936-1)*3+3)&amp;")")</f>
        <v/>
      </c>
    </row>
    <row r="9937" spans="1:6" s="15" customFormat="1" x14ac:dyDescent="0.25">
      <c r="A9937" s="15">
        <v>107</v>
      </c>
      <c r="B9937" s="15">
        <v>10</v>
      </c>
      <c r="D9937" s="15" t="str">
        <f>IF(INDEX(Разделы!C$2:L$1540,A9937*11+10,B9937)="","","- "&amp;INDEX(Разделы!C$2:L$1540,A9937*11+10,B9937))</f>
        <v/>
      </c>
    </row>
    <row r="9938" spans="1:6" s="15" customFormat="1" x14ac:dyDescent="0.25">
      <c r="A9938" s="15">
        <v>107</v>
      </c>
      <c r="B9938" s="15">
        <v>10</v>
      </c>
    </row>
    <row r="9939" spans="1:6" s="15" customFormat="1" x14ac:dyDescent="0.25">
      <c r="A9939" s="15">
        <v>108</v>
      </c>
      <c r="B9939" s="15">
        <v>1</v>
      </c>
      <c r="D9939" s="15" t="str">
        <f>IF(INDEX(Разделы!C$2:L$1540,A9939*11+1,1)="","","== "&amp;INDEX(Разделы!C$2:L$1540,A9939*11+1,1))</f>
        <v/>
      </c>
      <c r="E9939" s="15" t="str">
        <f>IF(INDEX(Оценка!C$2:AF$1540,A9939*11+1,1)="","","== "&amp;INDEX(Оценка!C$2:AF$1540,A9939*11+1,1))</f>
        <v/>
      </c>
      <c r="F9939" s="15" t="str">
        <f>IF(INDEX(Содержание!C$2:L$1680,A9939*6+1,1)="","","== "&amp;INDEX(Содержание!C$2:L$1680,A9939*6+1,1))</f>
        <v/>
      </c>
    </row>
    <row r="9940" spans="1:6" s="15" customFormat="1" x14ac:dyDescent="0.25">
      <c r="A9940" s="15">
        <v>108</v>
      </c>
      <c r="B9940" s="15">
        <v>1</v>
      </c>
    </row>
    <row r="9941" spans="1:6" s="15" customFormat="1" x14ac:dyDescent="0.25">
      <c r="A9941" s="15">
        <v>108</v>
      </c>
      <c r="B9941" s="15">
        <v>1</v>
      </c>
      <c r="D9941" s="15" t="str">
        <f xml:space="preserve"> IF(INDEX(Разделы!C$2:L$1540,A9941*11+3,B9941)="","","= "&amp;INDEX(Разделы!C$2:L$1540,A9941*11+3,B9941)&amp;" ("&amp;INDEX(Разделы!C$2:L$1540,A9941*11+4,B9941)&amp;")")</f>
        <v/>
      </c>
      <c r="E9941" s="15" t="str">
        <f>IF(INDEX(Оценка!C$2:AF$1540,A9939*11+4,(B9941-1)*3+1)="","",INDEX(Оценка!C$2:AF$1540,A9939*11+4,(B9941-1)*3+1)&amp;" ("&amp;INDEX(Оценка!C$2:AF$1540,A9939*11+4,(B9941-1)*3+2)&amp;") ("&amp;INDEX(Оценка!C$2:AF$1540,A9939*11+4,(B9941-1)*3+3)&amp;")")</f>
        <v/>
      </c>
      <c r="F9941" s="15" t="str">
        <f>IF(INDEX(Содержание!C$2:L$1680,A9941*6+2,B9941)="","",INDEX(Содержание!C$2:L$1680,A9941*6+2,B9941))</f>
        <v/>
      </c>
    </row>
    <row r="9942" spans="1:6" s="15" customFormat="1" x14ac:dyDescent="0.25">
      <c r="A9942" s="15">
        <v>108</v>
      </c>
      <c r="B9942" s="15">
        <v>1</v>
      </c>
      <c r="E9942" s="15" t="str">
        <f>IF(INDEX(Оценка!C$2:AF$1540,A9940*11+5,(B9942-1)*3+1)="","",INDEX(Оценка!C$2:AF$1540,A9940*11+5,(B9942-1)*3+1)&amp;" ("&amp;INDEX(Оценка!C$2:AF$1540,A9940*11+5,(B9942-1)*3+2)&amp;") ("&amp;INDEX(Оценка!C$2:AF$1540,A9940*11+5,(B9942-1)*3+3)&amp;")")</f>
        <v/>
      </c>
    </row>
    <row r="9943" spans="1:6" s="15" customFormat="1" x14ac:dyDescent="0.25">
      <c r="A9943" s="15">
        <v>108</v>
      </c>
      <c r="B9943" s="15">
        <v>1</v>
      </c>
      <c r="D9943" s="15" t="str">
        <f>IF(INDEX(Разделы!C$2:L$1540,A9943*11+5,B9943)="","","- "&amp;INDEX(Разделы!C$2:L$1540,A9943*11+5,B9943))</f>
        <v/>
      </c>
      <c r="E9943" s="15" t="str">
        <f>IF(INDEX(Оценка!C$2:AF$1540,A9941*11+6,(B9943-1)*3+1)="","",INDEX(Оценка!C$2:AF$1540,A9941*11+6,(B9943-1)*3+1)&amp;" ("&amp;INDEX(Оценка!C$2:AF$1540,A9941*11+6,(B9943-1)*3+2)&amp;") ("&amp;INDEX(Оценка!C$2:AF$1540,A9941*11+6,(B9943-1)*3+3)&amp;")")</f>
        <v/>
      </c>
      <c r="F9943" s="15" t="str">
        <f>IF(INDEX(Содержание!C$2:L$1680,A9943*6+3,B9943)="","","= "&amp;INDEX(Содержание!C$2:L$1680,A9943*6+3,B9943)&amp;" "&amp;INDEX(Содержание!C$2:L$1680,A9945*6+4,B9945))</f>
        <v/>
      </c>
    </row>
    <row r="9944" spans="1:6" s="15" customFormat="1" x14ac:dyDescent="0.25">
      <c r="A9944" s="15">
        <v>108</v>
      </c>
      <c r="B9944" s="15">
        <v>1</v>
      </c>
      <c r="D9944" s="15" t="str">
        <f>IF(INDEX(Разделы!C$2:L$1540,A9944*11+6,B9944)="","","- "&amp;INDEX(Разделы!C$2:L$1540,A9944*11+6,B9944))</f>
        <v/>
      </c>
      <c r="E9944" s="15" t="str">
        <f>IF(INDEX(Оценка!C$2:AF$1540,A9942*11+7,(B9944-1)*3+1)="","",INDEX(Оценка!C$2:AF$1540,A9942*11+7,(B9944-1)*3+1)&amp;" ("&amp;INDEX(Оценка!C$2:AF$1540,A9942*11+7,(B9944-1)*3+2)&amp;") ("&amp;INDEX(Оценка!C$2:AF$1540,A9942*11+7,(B9944-1)*3+3)&amp;")")</f>
        <v/>
      </c>
    </row>
    <row r="9945" spans="1:6" s="15" customFormat="1" x14ac:dyDescent="0.25">
      <c r="A9945" s="15">
        <v>108</v>
      </c>
      <c r="B9945" s="15">
        <v>1</v>
      </c>
      <c r="D9945" s="15" t="str">
        <f>IF(INDEX(Разделы!C$2:L$1540,A9945*11+7,B9945)="","","- "&amp;INDEX(Разделы!C$2:L$1540,A9945*11+7,B9945))</f>
        <v/>
      </c>
      <c r="E9945" s="15" t="str">
        <f>IF(INDEX(Оценка!C$2:AF$1540,A9943*11+8,(B9945-1)*3+1)="","",INDEX(Оценка!C$2:AF$1540,A9943*11+8,(B9945-1)*3+1)&amp;" ("&amp;INDEX(Оценка!C$2:AF$1540,A9943*11+8,(B9945-1)*3+2)&amp;") ("&amp;INDEX(Оценка!C$2:AF$1540,A9943*11+8,(B9945-1)*3+3)&amp;")")</f>
        <v/>
      </c>
      <c r="F9945" s="15" t="str">
        <f>IF(INDEX(Содержание!C$2:L$1680,A9945*6+5,B9945)="","",INDEX(Содержание!C$2:L$1680,A9945*6+5,B9945))</f>
        <v/>
      </c>
    </row>
    <row r="9946" spans="1:6" s="15" customFormat="1" x14ac:dyDescent="0.25">
      <c r="A9946" s="15">
        <v>108</v>
      </c>
      <c r="B9946" s="15">
        <v>1</v>
      </c>
      <c r="D9946" s="15" t="str">
        <f>IF(INDEX(Разделы!C$2:L$1540,A9946*11+8,B9946)="","","- "&amp;INDEX(Разделы!C$2:L$1540,A9946*11+8,B9946))</f>
        <v/>
      </c>
      <c r="E9946" s="15" t="str">
        <f>IF(INDEX(Оценка!C$2:AF$1540,A9944*11+9,(B9946-1)*3+1)="","",INDEX(Оценка!C$2:AF$1540,A9944*11+9,(B9946-1)*3+1)&amp;" ("&amp;INDEX(Оценка!C$2:AF$1540,A9944*11+9,(B9946-1)*3+2)&amp;") ("&amp;INDEX(Оценка!C$2:AF$1540,A9944*11+9,(B9946-1)*3+3)&amp;")")</f>
        <v/>
      </c>
    </row>
    <row r="9947" spans="1:6" s="15" customFormat="1" x14ac:dyDescent="0.25">
      <c r="A9947" s="15">
        <v>108</v>
      </c>
      <c r="B9947" s="15">
        <v>1</v>
      </c>
      <c r="D9947" s="15" t="str">
        <f>IF(INDEX(Разделы!C$2:L$1540,A9947*11+9,B9947)="","","- "&amp;INDEX(Разделы!C$2:L$1540,A9947*11+9,B9947))</f>
        <v/>
      </c>
      <c r="E9947" s="15" t="str">
        <f>IF(INDEX(Оценка!C$2:AF$1540,A9945*11+10,(B9947-1)*3+1)="","",INDEX(Оценка!C$2:AF$1540,A9945*11+10,(B9947-1)*3+1)&amp;" ("&amp;INDEX(Оценка!C$2:AF$1540,A9945*11+10,(B9947-1)*3+2)&amp;") ("&amp;INDEX(Оценка!C$2:AF$1540,A9945*11+10,(B9947-1)*3+3)&amp;")")</f>
        <v/>
      </c>
    </row>
    <row r="9948" spans="1:6" s="15" customFormat="1" x14ac:dyDescent="0.25">
      <c r="A9948" s="15">
        <v>108</v>
      </c>
      <c r="B9948" s="15">
        <v>1</v>
      </c>
      <c r="D9948" s="15" t="str">
        <f>IF(INDEX(Разделы!C$2:L$1540,A9948*11+10,B9948)="","","- "&amp;INDEX(Разделы!C$2:L$1540,A9948*11+10,B9948))</f>
        <v/>
      </c>
    </row>
    <row r="9949" spans="1:6" s="15" customFormat="1" x14ac:dyDescent="0.25">
      <c r="A9949" s="15">
        <v>108</v>
      </c>
      <c r="B9949" s="15">
        <v>1</v>
      </c>
    </row>
    <row r="9950" spans="1:6" s="15" customFormat="1" x14ac:dyDescent="0.25">
      <c r="A9950" s="15">
        <v>108</v>
      </c>
      <c r="B9950" s="15">
        <v>2</v>
      </c>
      <c r="D9950" s="15" t="str">
        <f xml:space="preserve"> IF(INDEX(Разделы!C$2:L$1540,A9950*11+3,B9950)="","","= "&amp;INDEX(Разделы!C$2:L$1540,A9950*11+3,B9950)&amp;" ("&amp;INDEX(Разделы!C$2:L$1540,A9950*11+4,B9950)&amp;")")</f>
        <v/>
      </c>
      <c r="E9950" s="15" t="str">
        <f>IF(INDEX(Оценка!C$2:AF$1540,A9948*11+4,(B9950-1)*3+1)="","",INDEX(Оценка!C$2:AF$1540,A9948*11+4,(B9950-1)*3+1)&amp;" ("&amp;INDEX(Оценка!C$2:AF$1540,A9948*11+4,(B9950-1)*3+2)&amp;") ("&amp;INDEX(Оценка!C$2:AF$1540,A9948*11+4,(B9950-1)*3+3)&amp;")")</f>
        <v/>
      </c>
      <c r="F9950" s="15" t="str">
        <f>IF(INDEX(Содержание!C$2:L$1680,A9950*6+2,B9950)="","",INDEX(Содержание!C$2:L$1680,A9950*6+2,B9950))</f>
        <v/>
      </c>
    </row>
    <row r="9951" spans="1:6" s="15" customFormat="1" x14ac:dyDescent="0.25">
      <c r="A9951" s="15">
        <v>108</v>
      </c>
      <c r="B9951" s="15">
        <v>2</v>
      </c>
      <c r="E9951" s="15" t="str">
        <f>IF(INDEX(Оценка!C$2:AF$1540,A9949*11+5,(B9951-1)*3+1)="","",INDEX(Оценка!C$2:AF$1540,A9949*11+5,(B9951-1)*3+1)&amp;" ("&amp;INDEX(Оценка!C$2:AF$1540,A9949*11+5,(B9951-1)*3+2)&amp;") ("&amp;INDEX(Оценка!C$2:AF$1540,A9949*11+5,(B9951-1)*3+3)&amp;")")</f>
        <v/>
      </c>
    </row>
    <row r="9952" spans="1:6" s="15" customFormat="1" x14ac:dyDescent="0.25">
      <c r="A9952" s="15">
        <v>108</v>
      </c>
      <c r="B9952" s="15">
        <v>2</v>
      </c>
      <c r="D9952" s="15" t="str">
        <f>IF(INDEX(Разделы!C$2:L$1540,A9952*11+5,B9952)="","","- "&amp;INDEX(Разделы!C$2:L$1540,A9952*11+5,B9952))</f>
        <v/>
      </c>
      <c r="E9952" s="15" t="str">
        <f>IF(INDEX(Оценка!C$2:AF$1540,A9950*11+6,(B9952-1)*3+1)="","",INDEX(Оценка!C$2:AF$1540,A9950*11+6,(B9952-1)*3+1)&amp;" ("&amp;INDEX(Оценка!C$2:AF$1540,A9950*11+6,(B9952-1)*3+2)&amp;") ("&amp;INDEX(Оценка!C$2:AF$1540,A9950*11+6,(B9952-1)*3+3)&amp;")")</f>
        <v/>
      </c>
      <c r="F9952" s="15" t="str">
        <f>IF(INDEX(Содержание!C$2:L$1680,A9952*6+3,B9952)="","","= "&amp;INDEX(Содержание!C$2:L$1680,A9952*6+3,B9952)&amp;" "&amp;INDEX(Содержание!C$2:L$1680,A9954*6+4,B9954))</f>
        <v/>
      </c>
    </row>
    <row r="9953" spans="1:6" s="15" customFormat="1" x14ac:dyDescent="0.25">
      <c r="A9953" s="15">
        <v>108</v>
      </c>
      <c r="B9953" s="15">
        <v>2</v>
      </c>
      <c r="D9953" s="15" t="str">
        <f>IF(INDEX(Разделы!C$2:L$1540,A9953*11+6,B9953)="","","- "&amp;INDEX(Разделы!C$2:L$1540,A9953*11+6,B9953))</f>
        <v/>
      </c>
      <c r="E9953" s="15" t="str">
        <f>IF(INDEX(Оценка!C$2:AF$1540,A9951*11+7,(B9953-1)*3+1)="","",INDEX(Оценка!C$2:AF$1540,A9951*11+7,(B9953-1)*3+1)&amp;" ("&amp;INDEX(Оценка!C$2:AF$1540,A9951*11+7,(B9953-1)*3+2)&amp;") ("&amp;INDEX(Оценка!C$2:AF$1540,A9951*11+7,(B9953-1)*3+3)&amp;")")</f>
        <v/>
      </c>
    </row>
    <row r="9954" spans="1:6" s="15" customFormat="1" x14ac:dyDescent="0.25">
      <c r="A9954" s="15">
        <v>108</v>
      </c>
      <c r="B9954" s="15">
        <v>2</v>
      </c>
      <c r="D9954" s="15" t="str">
        <f>IF(INDEX(Разделы!C$2:L$1540,A9954*11+7,B9954)="","","- "&amp;INDEX(Разделы!C$2:L$1540,A9954*11+7,B9954))</f>
        <v/>
      </c>
      <c r="E9954" s="15" t="str">
        <f>IF(INDEX(Оценка!C$2:AF$1540,A9952*11+8,(B9954-1)*3+1)="","",INDEX(Оценка!C$2:AF$1540,A9952*11+8,(B9954-1)*3+1)&amp;" ("&amp;INDEX(Оценка!C$2:AF$1540,A9952*11+8,(B9954-1)*3+2)&amp;") ("&amp;INDEX(Оценка!C$2:AF$1540,A9952*11+8,(B9954-1)*3+3)&amp;")")</f>
        <v/>
      </c>
      <c r="F9954" s="15" t="str">
        <f>IF(INDEX(Содержание!C$2:L$1680,A9954*6+5,B9954)="","",INDEX(Содержание!C$2:L$1680,A9954*6+5,B9954))</f>
        <v/>
      </c>
    </row>
    <row r="9955" spans="1:6" s="15" customFormat="1" x14ac:dyDescent="0.25">
      <c r="A9955" s="15">
        <v>108</v>
      </c>
      <c r="B9955" s="15">
        <v>2</v>
      </c>
      <c r="D9955" s="15" t="str">
        <f>IF(INDEX(Разделы!C$2:L$1540,A9955*11+8,B9955)="","","- "&amp;INDEX(Разделы!C$2:L$1540,A9955*11+8,B9955))</f>
        <v/>
      </c>
      <c r="E9955" s="15" t="str">
        <f>IF(INDEX(Оценка!C$2:AF$1540,A9953*11+9,(B9955-1)*3+1)="","",INDEX(Оценка!C$2:AF$1540,A9953*11+9,(B9955-1)*3+1)&amp;" ("&amp;INDEX(Оценка!C$2:AF$1540,A9953*11+9,(B9955-1)*3+2)&amp;") ("&amp;INDEX(Оценка!C$2:AF$1540,A9953*11+9,(B9955-1)*3+3)&amp;")")</f>
        <v/>
      </c>
    </row>
    <row r="9956" spans="1:6" s="15" customFormat="1" x14ac:dyDescent="0.25">
      <c r="A9956" s="15">
        <v>108</v>
      </c>
      <c r="B9956" s="15">
        <v>2</v>
      </c>
      <c r="D9956" s="15" t="str">
        <f>IF(INDEX(Разделы!C$2:L$1540,A9956*11+9,B9956)="","","- "&amp;INDEX(Разделы!C$2:L$1540,A9956*11+9,B9956))</f>
        <v/>
      </c>
      <c r="E9956" s="15" t="str">
        <f>IF(INDEX(Оценка!C$2:AF$1540,A9954*11+10,(B9956-1)*3+1)="","",INDEX(Оценка!C$2:AF$1540,A9954*11+10,(B9956-1)*3+1)&amp;" ("&amp;INDEX(Оценка!C$2:AF$1540,A9954*11+10,(B9956-1)*3+2)&amp;") ("&amp;INDEX(Оценка!C$2:AF$1540,A9954*11+10,(B9956-1)*3+3)&amp;")")</f>
        <v/>
      </c>
    </row>
    <row r="9957" spans="1:6" s="15" customFormat="1" x14ac:dyDescent="0.25">
      <c r="A9957" s="15">
        <v>108</v>
      </c>
      <c r="B9957" s="15">
        <v>2</v>
      </c>
      <c r="D9957" s="15" t="str">
        <f>IF(INDEX(Разделы!C$2:L$1540,A9957*11+10,B9957)="","","- "&amp;INDEX(Разделы!C$2:L$1540,A9957*11+10,B9957))</f>
        <v/>
      </c>
    </row>
    <row r="9958" spans="1:6" s="15" customFormat="1" x14ac:dyDescent="0.25">
      <c r="A9958" s="15">
        <v>108</v>
      </c>
      <c r="B9958" s="15">
        <v>2</v>
      </c>
    </row>
    <row r="9959" spans="1:6" s="15" customFormat="1" x14ac:dyDescent="0.25">
      <c r="A9959" s="15">
        <v>108</v>
      </c>
      <c r="B9959" s="15">
        <v>3</v>
      </c>
      <c r="D9959" s="15" t="str">
        <f xml:space="preserve"> IF(INDEX(Разделы!C$2:L$1540,A9959*11+3,B9959)="","","= "&amp;INDEX(Разделы!C$2:L$1540,A9959*11+3,B9959)&amp;" ("&amp;INDEX(Разделы!C$2:L$1540,A9959*11+4,B9959)&amp;")")</f>
        <v/>
      </c>
      <c r="E9959" s="15" t="str">
        <f>IF(INDEX(Оценка!C$2:AF$1540,A9957*11+4,(B9959-1)*3+1)="","",INDEX(Оценка!C$2:AF$1540,A9957*11+4,(B9959-1)*3+1)&amp;" ("&amp;INDEX(Оценка!C$2:AF$1540,A9957*11+4,(B9959-1)*3+2)&amp;") ("&amp;INDEX(Оценка!C$2:AF$1540,A9957*11+4,(B9959-1)*3+3)&amp;")")</f>
        <v/>
      </c>
      <c r="F9959" s="15" t="str">
        <f>IF(INDEX(Содержание!C$2:L$1680,A9959*6+2,B9959)="","",INDEX(Содержание!C$2:L$1680,A9959*6+2,B9959))</f>
        <v/>
      </c>
    </row>
    <row r="9960" spans="1:6" s="15" customFormat="1" x14ac:dyDescent="0.25">
      <c r="A9960" s="15">
        <v>108</v>
      </c>
      <c r="B9960" s="15">
        <v>3</v>
      </c>
      <c r="E9960" s="15" t="str">
        <f>IF(INDEX(Оценка!C$2:AF$1540,A9958*11+5,(B9960-1)*3+1)="","",INDEX(Оценка!C$2:AF$1540,A9958*11+5,(B9960-1)*3+1)&amp;" ("&amp;INDEX(Оценка!C$2:AF$1540,A9958*11+5,(B9960-1)*3+2)&amp;") ("&amp;INDEX(Оценка!C$2:AF$1540,A9958*11+5,(B9960-1)*3+3)&amp;")")</f>
        <v/>
      </c>
    </row>
    <row r="9961" spans="1:6" s="15" customFormat="1" x14ac:dyDescent="0.25">
      <c r="A9961" s="15">
        <v>108</v>
      </c>
      <c r="B9961" s="15">
        <v>3</v>
      </c>
      <c r="D9961" s="15" t="str">
        <f>IF(INDEX(Разделы!C$2:L$1540,A9961*11+5,B9961)="","","- "&amp;INDEX(Разделы!C$2:L$1540,A9961*11+5,B9961))</f>
        <v/>
      </c>
      <c r="E9961" s="15" t="str">
        <f>IF(INDEX(Оценка!C$2:AF$1540,A9959*11+6,(B9961-1)*3+1)="","",INDEX(Оценка!C$2:AF$1540,A9959*11+6,(B9961-1)*3+1)&amp;" ("&amp;INDEX(Оценка!C$2:AF$1540,A9959*11+6,(B9961-1)*3+2)&amp;") ("&amp;INDEX(Оценка!C$2:AF$1540,A9959*11+6,(B9961-1)*3+3)&amp;")")</f>
        <v/>
      </c>
      <c r="F9961" s="15" t="str">
        <f>IF(INDEX(Содержание!C$2:L$1680,A9961*6+3,B9961)="","","= "&amp;INDEX(Содержание!C$2:L$1680,A9961*6+3,B9961)&amp;" "&amp;INDEX(Содержание!C$2:L$1680,A9963*6+4,B9963))</f>
        <v/>
      </c>
    </row>
    <row r="9962" spans="1:6" s="15" customFormat="1" x14ac:dyDescent="0.25">
      <c r="A9962" s="15">
        <v>108</v>
      </c>
      <c r="B9962" s="15">
        <v>3</v>
      </c>
      <c r="D9962" s="15" t="str">
        <f>IF(INDEX(Разделы!C$2:L$1540,A9962*11+6,B9962)="","","- "&amp;INDEX(Разделы!C$2:L$1540,A9962*11+6,B9962))</f>
        <v/>
      </c>
      <c r="E9962" s="15" t="str">
        <f>IF(INDEX(Оценка!C$2:AF$1540,A9960*11+7,(B9962-1)*3+1)="","",INDEX(Оценка!C$2:AF$1540,A9960*11+7,(B9962-1)*3+1)&amp;" ("&amp;INDEX(Оценка!C$2:AF$1540,A9960*11+7,(B9962-1)*3+2)&amp;") ("&amp;INDEX(Оценка!C$2:AF$1540,A9960*11+7,(B9962-1)*3+3)&amp;")")</f>
        <v/>
      </c>
    </row>
    <row r="9963" spans="1:6" s="15" customFormat="1" x14ac:dyDescent="0.25">
      <c r="A9963" s="15">
        <v>108</v>
      </c>
      <c r="B9963" s="15">
        <v>3</v>
      </c>
      <c r="D9963" s="15" t="str">
        <f>IF(INDEX(Разделы!C$2:L$1540,A9963*11+7,B9963)="","","- "&amp;INDEX(Разделы!C$2:L$1540,A9963*11+7,B9963))</f>
        <v/>
      </c>
      <c r="E9963" s="15" t="str">
        <f>IF(INDEX(Оценка!C$2:AF$1540,A9961*11+8,(B9963-1)*3+1)="","",INDEX(Оценка!C$2:AF$1540,A9961*11+8,(B9963-1)*3+1)&amp;" ("&amp;INDEX(Оценка!C$2:AF$1540,A9961*11+8,(B9963-1)*3+2)&amp;") ("&amp;INDEX(Оценка!C$2:AF$1540,A9961*11+8,(B9963-1)*3+3)&amp;")")</f>
        <v/>
      </c>
      <c r="F9963" s="15" t="str">
        <f>IF(INDEX(Содержание!C$2:L$1680,A9963*6+5,B9963)="","",INDEX(Содержание!C$2:L$1680,A9963*6+5,B9963))</f>
        <v/>
      </c>
    </row>
    <row r="9964" spans="1:6" s="15" customFormat="1" x14ac:dyDescent="0.25">
      <c r="A9964" s="15">
        <v>108</v>
      </c>
      <c r="B9964" s="15">
        <v>3</v>
      </c>
      <c r="D9964" s="15" t="str">
        <f>IF(INDEX(Разделы!C$2:L$1540,A9964*11+8,B9964)="","","- "&amp;INDEX(Разделы!C$2:L$1540,A9964*11+8,B9964))</f>
        <v/>
      </c>
      <c r="E9964" s="15" t="str">
        <f>IF(INDEX(Оценка!C$2:AF$1540,A9962*11+9,(B9964-1)*3+1)="","",INDEX(Оценка!C$2:AF$1540,A9962*11+9,(B9964-1)*3+1)&amp;" ("&amp;INDEX(Оценка!C$2:AF$1540,A9962*11+9,(B9964-1)*3+2)&amp;") ("&amp;INDEX(Оценка!C$2:AF$1540,A9962*11+9,(B9964-1)*3+3)&amp;")")</f>
        <v/>
      </c>
    </row>
    <row r="9965" spans="1:6" s="15" customFormat="1" x14ac:dyDescent="0.25">
      <c r="A9965" s="15">
        <v>108</v>
      </c>
      <c r="B9965" s="15">
        <v>3</v>
      </c>
      <c r="D9965" s="15" t="str">
        <f>IF(INDEX(Разделы!C$2:L$1540,A9965*11+9,B9965)="","","- "&amp;INDEX(Разделы!C$2:L$1540,A9965*11+9,B9965))</f>
        <v/>
      </c>
      <c r="E9965" s="15" t="str">
        <f>IF(INDEX(Оценка!C$2:AF$1540,A9963*11+10,(B9965-1)*3+1)="","",INDEX(Оценка!C$2:AF$1540,A9963*11+10,(B9965-1)*3+1)&amp;" ("&amp;INDEX(Оценка!C$2:AF$1540,A9963*11+10,(B9965-1)*3+2)&amp;") ("&amp;INDEX(Оценка!C$2:AF$1540,A9963*11+10,(B9965-1)*3+3)&amp;")")</f>
        <v/>
      </c>
    </row>
    <row r="9966" spans="1:6" s="15" customFormat="1" x14ac:dyDescent="0.25">
      <c r="A9966" s="15">
        <v>108</v>
      </c>
      <c r="B9966" s="15">
        <v>3</v>
      </c>
      <c r="D9966" s="15" t="str">
        <f>IF(INDEX(Разделы!C$2:L$1540,A9966*11+10,B9966)="","","- "&amp;INDEX(Разделы!C$2:L$1540,A9966*11+10,B9966))</f>
        <v/>
      </c>
    </row>
    <row r="9967" spans="1:6" s="15" customFormat="1" x14ac:dyDescent="0.25">
      <c r="A9967" s="15">
        <v>108</v>
      </c>
      <c r="B9967" s="15">
        <v>3</v>
      </c>
    </row>
    <row r="9968" spans="1:6" s="15" customFormat="1" x14ac:dyDescent="0.25">
      <c r="A9968" s="15">
        <v>108</v>
      </c>
      <c r="B9968" s="15">
        <v>4</v>
      </c>
      <c r="D9968" s="15" t="str">
        <f xml:space="preserve"> IF(INDEX(Разделы!C$2:L$1540,A9968*11+3,B9968)="","","= "&amp;INDEX(Разделы!C$2:L$1540,A9968*11+3,B9968)&amp;" ("&amp;INDEX(Разделы!C$2:L$1540,A9968*11+4,B9968)&amp;")")</f>
        <v/>
      </c>
      <c r="E9968" s="15" t="str">
        <f>IF(INDEX(Оценка!C$2:AF$1540,A9966*11+4,(B9968-1)*3+1)="","",INDEX(Оценка!C$2:AF$1540,A9966*11+4,(B9968-1)*3+1)&amp;" ("&amp;INDEX(Оценка!C$2:AF$1540,A9966*11+4,(B9968-1)*3+2)&amp;") ("&amp;INDEX(Оценка!C$2:AF$1540,A9966*11+4,(B9968-1)*3+3)&amp;")")</f>
        <v/>
      </c>
      <c r="F9968" s="15" t="str">
        <f>IF(INDEX(Содержание!C$2:L$1680,A9968*6+2,B9968)="","",INDEX(Содержание!C$2:L$1680,A9968*6+2,B9968))</f>
        <v/>
      </c>
    </row>
    <row r="9969" spans="1:6" s="15" customFormat="1" x14ac:dyDescent="0.25">
      <c r="A9969" s="15">
        <v>108</v>
      </c>
      <c r="B9969" s="15">
        <v>4</v>
      </c>
      <c r="E9969" s="15" t="str">
        <f>IF(INDEX(Оценка!C$2:AF$1540,A9967*11+5,(B9969-1)*3+1)="","",INDEX(Оценка!C$2:AF$1540,A9967*11+5,(B9969-1)*3+1)&amp;" ("&amp;INDEX(Оценка!C$2:AF$1540,A9967*11+5,(B9969-1)*3+2)&amp;") ("&amp;INDEX(Оценка!C$2:AF$1540,A9967*11+5,(B9969-1)*3+3)&amp;")")</f>
        <v/>
      </c>
    </row>
    <row r="9970" spans="1:6" s="15" customFormat="1" x14ac:dyDescent="0.25">
      <c r="A9970" s="15">
        <v>108</v>
      </c>
      <c r="B9970" s="15">
        <v>4</v>
      </c>
      <c r="D9970" s="15" t="str">
        <f>IF(INDEX(Разделы!C$2:L$1540,A9970*11+5,B9970)="","","- "&amp;INDEX(Разделы!C$2:L$1540,A9970*11+5,B9970))</f>
        <v/>
      </c>
      <c r="E9970" s="15" t="str">
        <f>IF(INDEX(Оценка!C$2:AF$1540,A9968*11+6,(B9970-1)*3+1)="","",INDEX(Оценка!C$2:AF$1540,A9968*11+6,(B9970-1)*3+1)&amp;" ("&amp;INDEX(Оценка!C$2:AF$1540,A9968*11+6,(B9970-1)*3+2)&amp;") ("&amp;INDEX(Оценка!C$2:AF$1540,A9968*11+6,(B9970-1)*3+3)&amp;")")</f>
        <v/>
      </c>
      <c r="F9970" s="15" t="str">
        <f>IF(INDEX(Содержание!C$2:L$1680,A9970*6+3,B9970)="","","= "&amp;INDEX(Содержание!C$2:L$1680,A9970*6+3,B9970)&amp;" "&amp;INDEX(Содержание!C$2:L$1680,A9972*6+4,B9972))</f>
        <v/>
      </c>
    </row>
    <row r="9971" spans="1:6" s="15" customFormat="1" x14ac:dyDescent="0.25">
      <c r="A9971" s="15">
        <v>108</v>
      </c>
      <c r="B9971" s="15">
        <v>4</v>
      </c>
      <c r="D9971" s="15" t="str">
        <f>IF(INDEX(Разделы!C$2:L$1540,A9971*11+6,B9971)="","","- "&amp;INDEX(Разделы!C$2:L$1540,A9971*11+6,B9971))</f>
        <v/>
      </c>
      <c r="E9971" s="15" t="str">
        <f>IF(INDEX(Оценка!C$2:AF$1540,A9969*11+7,(B9971-1)*3+1)="","",INDEX(Оценка!C$2:AF$1540,A9969*11+7,(B9971-1)*3+1)&amp;" ("&amp;INDEX(Оценка!C$2:AF$1540,A9969*11+7,(B9971-1)*3+2)&amp;") ("&amp;INDEX(Оценка!C$2:AF$1540,A9969*11+7,(B9971-1)*3+3)&amp;")")</f>
        <v/>
      </c>
    </row>
    <row r="9972" spans="1:6" s="15" customFormat="1" x14ac:dyDescent="0.25">
      <c r="A9972" s="15">
        <v>108</v>
      </c>
      <c r="B9972" s="15">
        <v>4</v>
      </c>
      <c r="D9972" s="15" t="str">
        <f>IF(INDEX(Разделы!C$2:L$1540,A9972*11+7,B9972)="","","- "&amp;INDEX(Разделы!C$2:L$1540,A9972*11+7,B9972))</f>
        <v/>
      </c>
      <c r="E9972" s="15" t="str">
        <f>IF(INDEX(Оценка!C$2:AF$1540,A9970*11+8,(B9972-1)*3+1)="","",INDEX(Оценка!C$2:AF$1540,A9970*11+8,(B9972-1)*3+1)&amp;" ("&amp;INDEX(Оценка!C$2:AF$1540,A9970*11+8,(B9972-1)*3+2)&amp;") ("&amp;INDEX(Оценка!C$2:AF$1540,A9970*11+8,(B9972-1)*3+3)&amp;")")</f>
        <v/>
      </c>
      <c r="F9972" s="15" t="str">
        <f>IF(INDEX(Содержание!C$2:L$1680,A9972*6+5,B9972)="","",INDEX(Содержание!C$2:L$1680,A9972*6+5,B9972))</f>
        <v/>
      </c>
    </row>
    <row r="9973" spans="1:6" s="15" customFormat="1" x14ac:dyDescent="0.25">
      <c r="A9973" s="15">
        <v>108</v>
      </c>
      <c r="B9973" s="15">
        <v>4</v>
      </c>
      <c r="D9973" s="15" t="str">
        <f>IF(INDEX(Разделы!C$2:L$1540,A9973*11+8,B9973)="","","- "&amp;INDEX(Разделы!C$2:L$1540,A9973*11+8,B9973))</f>
        <v/>
      </c>
      <c r="E9973" s="15" t="str">
        <f>IF(INDEX(Оценка!C$2:AF$1540,A9971*11+9,(B9973-1)*3+1)="","",INDEX(Оценка!C$2:AF$1540,A9971*11+9,(B9973-1)*3+1)&amp;" ("&amp;INDEX(Оценка!C$2:AF$1540,A9971*11+9,(B9973-1)*3+2)&amp;") ("&amp;INDEX(Оценка!C$2:AF$1540,A9971*11+9,(B9973-1)*3+3)&amp;")")</f>
        <v/>
      </c>
    </row>
    <row r="9974" spans="1:6" s="15" customFormat="1" x14ac:dyDescent="0.25">
      <c r="A9974" s="15">
        <v>108</v>
      </c>
      <c r="B9974" s="15">
        <v>4</v>
      </c>
      <c r="D9974" s="15" t="str">
        <f>IF(INDEX(Разделы!C$2:L$1540,A9974*11+9,B9974)="","","- "&amp;INDEX(Разделы!C$2:L$1540,A9974*11+9,B9974))</f>
        <v/>
      </c>
      <c r="E9974" s="15" t="str">
        <f>IF(INDEX(Оценка!C$2:AF$1540,A9972*11+10,(B9974-1)*3+1)="","",INDEX(Оценка!C$2:AF$1540,A9972*11+10,(B9974-1)*3+1)&amp;" ("&amp;INDEX(Оценка!C$2:AF$1540,A9972*11+10,(B9974-1)*3+2)&amp;") ("&amp;INDEX(Оценка!C$2:AF$1540,A9972*11+10,(B9974-1)*3+3)&amp;")")</f>
        <v/>
      </c>
    </row>
    <row r="9975" spans="1:6" s="15" customFormat="1" x14ac:dyDescent="0.25">
      <c r="A9975" s="15">
        <v>108</v>
      </c>
      <c r="B9975" s="15">
        <v>4</v>
      </c>
      <c r="D9975" s="15" t="str">
        <f>IF(INDEX(Разделы!C$2:L$1540,A9975*11+10,B9975)="","","- "&amp;INDEX(Разделы!C$2:L$1540,A9975*11+10,B9975))</f>
        <v/>
      </c>
    </row>
    <row r="9976" spans="1:6" s="15" customFormat="1" x14ac:dyDescent="0.25">
      <c r="A9976" s="15">
        <v>108</v>
      </c>
      <c r="B9976" s="15">
        <v>4</v>
      </c>
    </row>
    <row r="9977" spans="1:6" s="15" customFormat="1" x14ac:dyDescent="0.25">
      <c r="A9977" s="15">
        <v>108</v>
      </c>
      <c r="B9977" s="15">
        <v>5</v>
      </c>
      <c r="D9977" s="15" t="str">
        <f xml:space="preserve"> IF(INDEX(Разделы!C$2:L$1540,A9977*11+3,B9977)="","","= "&amp;INDEX(Разделы!C$2:L$1540,A9977*11+3,B9977)&amp;" ("&amp;INDEX(Разделы!C$2:L$1540,A9977*11+4,B9977)&amp;")")</f>
        <v/>
      </c>
      <c r="E9977" s="15" t="str">
        <f>IF(INDEX(Оценка!C$2:AF$1540,A9975*11+4,(B9977-1)*3+1)="","",INDEX(Оценка!C$2:AF$1540,A9975*11+4,(B9977-1)*3+1)&amp;" ("&amp;INDEX(Оценка!C$2:AF$1540,A9975*11+4,(B9977-1)*3+2)&amp;") ("&amp;INDEX(Оценка!C$2:AF$1540,A9975*11+4,(B9977-1)*3+3)&amp;")")</f>
        <v/>
      </c>
      <c r="F9977" s="15" t="str">
        <f>IF(INDEX(Содержание!C$2:L$1680,A9977*6+2,B9977)="","",INDEX(Содержание!C$2:L$1680,A9977*6+2,B9977))</f>
        <v/>
      </c>
    </row>
    <row r="9978" spans="1:6" s="15" customFormat="1" x14ac:dyDescent="0.25">
      <c r="A9978" s="15">
        <v>108</v>
      </c>
      <c r="B9978" s="15">
        <v>5</v>
      </c>
      <c r="E9978" s="15" t="str">
        <f>IF(INDEX(Оценка!C$2:AF$1540,A9976*11+5,(B9978-1)*3+1)="","",INDEX(Оценка!C$2:AF$1540,A9976*11+5,(B9978-1)*3+1)&amp;" ("&amp;INDEX(Оценка!C$2:AF$1540,A9976*11+5,(B9978-1)*3+2)&amp;") ("&amp;INDEX(Оценка!C$2:AF$1540,A9976*11+5,(B9978-1)*3+3)&amp;")")</f>
        <v/>
      </c>
    </row>
    <row r="9979" spans="1:6" s="15" customFormat="1" x14ac:dyDescent="0.25">
      <c r="A9979" s="15">
        <v>108</v>
      </c>
      <c r="B9979" s="15">
        <v>5</v>
      </c>
      <c r="D9979" s="15" t="str">
        <f>IF(INDEX(Разделы!C$2:L$1540,A9979*11+5,B9979)="","","- "&amp;INDEX(Разделы!C$2:L$1540,A9979*11+5,B9979))</f>
        <v/>
      </c>
      <c r="E9979" s="15" t="str">
        <f>IF(INDEX(Оценка!C$2:AF$1540,A9977*11+6,(B9979-1)*3+1)="","",INDEX(Оценка!C$2:AF$1540,A9977*11+6,(B9979-1)*3+1)&amp;" ("&amp;INDEX(Оценка!C$2:AF$1540,A9977*11+6,(B9979-1)*3+2)&amp;") ("&amp;INDEX(Оценка!C$2:AF$1540,A9977*11+6,(B9979-1)*3+3)&amp;")")</f>
        <v/>
      </c>
      <c r="F9979" s="15" t="str">
        <f>IF(INDEX(Содержание!C$2:L$1680,A9979*6+3,B9979)="","","= "&amp;INDEX(Содержание!C$2:L$1680,A9979*6+3,B9979)&amp;" "&amp;INDEX(Содержание!C$2:L$1680,A9981*6+4,B9981))</f>
        <v/>
      </c>
    </row>
    <row r="9980" spans="1:6" s="15" customFormat="1" x14ac:dyDescent="0.25">
      <c r="A9980" s="15">
        <v>108</v>
      </c>
      <c r="B9980" s="15">
        <v>5</v>
      </c>
      <c r="D9980" s="15" t="str">
        <f>IF(INDEX(Разделы!C$2:L$1540,A9980*11+6,B9980)="","","- "&amp;INDEX(Разделы!C$2:L$1540,A9980*11+6,B9980))</f>
        <v/>
      </c>
      <c r="E9980" s="15" t="str">
        <f>IF(INDEX(Оценка!C$2:AF$1540,A9978*11+7,(B9980-1)*3+1)="","",INDEX(Оценка!C$2:AF$1540,A9978*11+7,(B9980-1)*3+1)&amp;" ("&amp;INDEX(Оценка!C$2:AF$1540,A9978*11+7,(B9980-1)*3+2)&amp;") ("&amp;INDEX(Оценка!C$2:AF$1540,A9978*11+7,(B9980-1)*3+3)&amp;")")</f>
        <v/>
      </c>
    </row>
    <row r="9981" spans="1:6" s="15" customFormat="1" x14ac:dyDescent="0.25">
      <c r="A9981" s="15">
        <v>108</v>
      </c>
      <c r="B9981" s="15">
        <v>5</v>
      </c>
      <c r="D9981" s="15" t="str">
        <f>IF(INDEX(Разделы!C$2:L$1540,A9981*11+7,B9981)="","","- "&amp;INDEX(Разделы!C$2:L$1540,A9981*11+7,B9981))</f>
        <v/>
      </c>
      <c r="E9981" s="15" t="str">
        <f>IF(INDEX(Оценка!C$2:AF$1540,A9979*11+8,(B9981-1)*3+1)="","",INDEX(Оценка!C$2:AF$1540,A9979*11+8,(B9981-1)*3+1)&amp;" ("&amp;INDEX(Оценка!C$2:AF$1540,A9979*11+8,(B9981-1)*3+2)&amp;") ("&amp;INDEX(Оценка!C$2:AF$1540,A9979*11+8,(B9981-1)*3+3)&amp;")")</f>
        <v/>
      </c>
      <c r="F9981" s="15" t="str">
        <f>IF(INDEX(Содержание!C$2:L$1680,A9981*6+5,B9981)="","",INDEX(Содержание!C$2:L$1680,A9981*6+5,B9981))</f>
        <v/>
      </c>
    </row>
    <row r="9982" spans="1:6" s="15" customFormat="1" x14ac:dyDescent="0.25">
      <c r="A9982" s="15">
        <v>108</v>
      </c>
      <c r="B9982" s="15">
        <v>5</v>
      </c>
      <c r="D9982" s="15" t="str">
        <f>IF(INDEX(Разделы!C$2:L$1540,A9982*11+8,B9982)="","","- "&amp;INDEX(Разделы!C$2:L$1540,A9982*11+8,B9982))</f>
        <v/>
      </c>
      <c r="E9982" s="15" t="str">
        <f>IF(INDEX(Оценка!C$2:AF$1540,A9980*11+9,(B9982-1)*3+1)="","",INDEX(Оценка!C$2:AF$1540,A9980*11+9,(B9982-1)*3+1)&amp;" ("&amp;INDEX(Оценка!C$2:AF$1540,A9980*11+9,(B9982-1)*3+2)&amp;") ("&amp;INDEX(Оценка!C$2:AF$1540,A9980*11+9,(B9982-1)*3+3)&amp;")")</f>
        <v/>
      </c>
    </row>
    <row r="9983" spans="1:6" s="15" customFormat="1" x14ac:dyDescent="0.25">
      <c r="A9983" s="15">
        <v>108</v>
      </c>
      <c r="B9983" s="15">
        <v>5</v>
      </c>
      <c r="D9983" s="15" t="str">
        <f>IF(INDEX(Разделы!C$2:L$1540,A9983*11+9,B9983)="","","- "&amp;INDEX(Разделы!C$2:L$1540,A9983*11+9,B9983))</f>
        <v/>
      </c>
      <c r="E9983" s="15" t="str">
        <f>IF(INDEX(Оценка!C$2:AF$1540,A9981*11+10,(B9983-1)*3+1)="","",INDEX(Оценка!C$2:AF$1540,A9981*11+10,(B9983-1)*3+1)&amp;" ("&amp;INDEX(Оценка!C$2:AF$1540,A9981*11+10,(B9983-1)*3+2)&amp;") ("&amp;INDEX(Оценка!C$2:AF$1540,A9981*11+10,(B9983-1)*3+3)&amp;")")</f>
        <v/>
      </c>
    </row>
    <row r="9984" spans="1:6" s="15" customFormat="1" x14ac:dyDescent="0.25">
      <c r="A9984" s="15">
        <v>108</v>
      </c>
      <c r="B9984" s="15">
        <v>5</v>
      </c>
      <c r="D9984" s="15" t="str">
        <f>IF(INDEX(Разделы!C$2:L$1540,A9984*11+10,B9984)="","","- "&amp;INDEX(Разделы!C$2:L$1540,A9984*11+10,B9984))</f>
        <v/>
      </c>
    </row>
    <row r="9985" spans="1:6" s="15" customFormat="1" x14ac:dyDescent="0.25">
      <c r="A9985" s="15">
        <v>108</v>
      </c>
      <c r="B9985" s="15">
        <v>5</v>
      </c>
    </row>
    <row r="9986" spans="1:6" s="15" customFormat="1" x14ac:dyDescent="0.25">
      <c r="A9986" s="15">
        <v>108</v>
      </c>
      <c r="B9986" s="15">
        <v>6</v>
      </c>
      <c r="D9986" s="15" t="str">
        <f xml:space="preserve"> IF(INDEX(Разделы!C$2:L$1540,A9986*11+3,B9986)="","","= "&amp;INDEX(Разделы!C$2:L$1540,A9986*11+3,B9986)&amp;" ("&amp;INDEX(Разделы!C$2:L$1540,A9986*11+4,B9986)&amp;")")</f>
        <v/>
      </c>
      <c r="E9986" s="15" t="str">
        <f>IF(INDEX(Оценка!C$2:AF$1540,A9984*11+4,(B9986-1)*3+1)="","",INDEX(Оценка!C$2:AF$1540,A9984*11+4,(B9986-1)*3+1)&amp;" ("&amp;INDEX(Оценка!C$2:AF$1540,A9984*11+4,(B9986-1)*3+2)&amp;") ("&amp;INDEX(Оценка!C$2:AF$1540,A9984*11+4,(B9986-1)*3+3)&amp;")")</f>
        <v/>
      </c>
      <c r="F9986" s="15" t="str">
        <f>IF(INDEX(Содержание!C$2:L$1680,A9986*6+2,B9986)="","",INDEX(Содержание!C$2:L$1680,A9986*6+2,B9986))</f>
        <v/>
      </c>
    </row>
    <row r="9987" spans="1:6" s="15" customFormat="1" x14ac:dyDescent="0.25">
      <c r="A9987" s="15">
        <v>108</v>
      </c>
      <c r="B9987" s="15">
        <v>6</v>
      </c>
      <c r="E9987" s="15" t="str">
        <f>IF(INDEX(Оценка!C$2:AF$1540,A9985*11+5,(B9987-1)*3+1)="","",INDEX(Оценка!C$2:AF$1540,A9985*11+5,(B9987-1)*3+1)&amp;" ("&amp;INDEX(Оценка!C$2:AF$1540,A9985*11+5,(B9987-1)*3+2)&amp;") ("&amp;INDEX(Оценка!C$2:AF$1540,A9985*11+5,(B9987-1)*3+3)&amp;")")</f>
        <v/>
      </c>
    </row>
    <row r="9988" spans="1:6" s="15" customFormat="1" x14ac:dyDescent="0.25">
      <c r="A9988" s="15">
        <v>108</v>
      </c>
      <c r="B9988" s="15">
        <v>6</v>
      </c>
      <c r="D9988" s="15" t="str">
        <f>IF(INDEX(Разделы!C$2:L$1540,A9988*11+5,B9988)="","","- "&amp;INDEX(Разделы!C$2:L$1540,A9988*11+5,B9988))</f>
        <v/>
      </c>
      <c r="E9988" s="15" t="str">
        <f>IF(INDEX(Оценка!C$2:AF$1540,A9986*11+6,(B9988-1)*3+1)="","",INDEX(Оценка!C$2:AF$1540,A9986*11+6,(B9988-1)*3+1)&amp;" ("&amp;INDEX(Оценка!C$2:AF$1540,A9986*11+6,(B9988-1)*3+2)&amp;") ("&amp;INDEX(Оценка!C$2:AF$1540,A9986*11+6,(B9988-1)*3+3)&amp;")")</f>
        <v/>
      </c>
      <c r="F9988" s="15" t="str">
        <f>IF(INDEX(Содержание!C$2:L$1680,A9988*6+3,B9988)="","","= "&amp;INDEX(Содержание!C$2:L$1680,A9988*6+3,B9988)&amp;" "&amp;INDEX(Содержание!C$2:L$1680,A9990*6+4,B9990))</f>
        <v/>
      </c>
    </row>
    <row r="9989" spans="1:6" s="15" customFormat="1" x14ac:dyDescent="0.25">
      <c r="A9989" s="15">
        <v>108</v>
      </c>
      <c r="B9989" s="15">
        <v>6</v>
      </c>
      <c r="D9989" s="15" t="str">
        <f>IF(INDEX(Разделы!C$2:L$1540,A9989*11+6,B9989)="","","- "&amp;INDEX(Разделы!C$2:L$1540,A9989*11+6,B9989))</f>
        <v/>
      </c>
      <c r="E9989" s="15" t="str">
        <f>IF(INDEX(Оценка!C$2:AF$1540,A9987*11+7,(B9989-1)*3+1)="","",INDEX(Оценка!C$2:AF$1540,A9987*11+7,(B9989-1)*3+1)&amp;" ("&amp;INDEX(Оценка!C$2:AF$1540,A9987*11+7,(B9989-1)*3+2)&amp;") ("&amp;INDEX(Оценка!C$2:AF$1540,A9987*11+7,(B9989-1)*3+3)&amp;")")</f>
        <v/>
      </c>
    </row>
    <row r="9990" spans="1:6" s="15" customFormat="1" x14ac:dyDescent="0.25">
      <c r="A9990" s="15">
        <v>108</v>
      </c>
      <c r="B9990" s="15">
        <v>6</v>
      </c>
      <c r="D9990" s="15" t="str">
        <f>IF(INDEX(Разделы!C$2:L$1540,A9990*11+7,B9990)="","","- "&amp;INDEX(Разделы!C$2:L$1540,A9990*11+7,B9990))</f>
        <v/>
      </c>
      <c r="E9990" s="15" t="str">
        <f>IF(INDEX(Оценка!C$2:AF$1540,A9988*11+8,(B9990-1)*3+1)="","",INDEX(Оценка!C$2:AF$1540,A9988*11+8,(B9990-1)*3+1)&amp;" ("&amp;INDEX(Оценка!C$2:AF$1540,A9988*11+8,(B9990-1)*3+2)&amp;") ("&amp;INDEX(Оценка!C$2:AF$1540,A9988*11+8,(B9990-1)*3+3)&amp;")")</f>
        <v/>
      </c>
      <c r="F9990" s="15" t="str">
        <f>IF(INDEX(Содержание!C$2:L$1680,A9990*6+5,B9990)="","",INDEX(Содержание!C$2:L$1680,A9990*6+5,B9990))</f>
        <v/>
      </c>
    </row>
    <row r="9991" spans="1:6" s="15" customFormat="1" x14ac:dyDescent="0.25">
      <c r="A9991" s="15">
        <v>108</v>
      </c>
      <c r="B9991" s="15">
        <v>6</v>
      </c>
      <c r="D9991" s="15" t="str">
        <f>IF(INDEX(Разделы!C$2:L$1540,A9991*11+8,B9991)="","","- "&amp;INDEX(Разделы!C$2:L$1540,A9991*11+8,B9991))</f>
        <v/>
      </c>
      <c r="E9991" s="15" t="str">
        <f>IF(INDEX(Оценка!C$2:AF$1540,A9989*11+9,(B9991-1)*3+1)="","",INDEX(Оценка!C$2:AF$1540,A9989*11+9,(B9991-1)*3+1)&amp;" ("&amp;INDEX(Оценка!C$2:AF$1540,A9989*11+9,(B9991-1)*3+2)&amp;") ("&amp;INDEX(Оценка!C$2:AF$1540,A9989*11+9,(B9991-1)*3+3)&amp;")")</f>
        <v/>
      </c>
    </row>
    <row r="9992" spans="1:6" s="15" customFormat="1" x14ac:dyDescent="0.25">
      <c r="A9992" s="15">
        <v>108</v>
      </c>
      <c r="B9992" s="15">
        <v>6</v>
      </c>
      <c r="D9992" s="15" t="str">
        <f>IF(INDEX(Разделы!C$2:L$1540,A9992*11+9,B9992)="","","- "&amp;INDEX(Разделы!C$2:L$1540,A9992*11+9,B9992))</f>
        <v/>
      </c>
      <c r="E9992" s="15" t="str">
        <f>IF(INDEX(Оценка!C$2:AF$1540,A9990*11+10,(B9992-1)*3+1)="","",INDEX(Оценка!C$2:AF$1540,A9990*11+10,(B9992-1)*3+1)&amp;" ("&amp;INDEX(Оценка!C$2:AF$1540,A9990*11+10,(B9992-1)*3+2)&amp;") ("&amp;INDEX(Оценка!C$2:AF$1540,A9990*11+10,(B9992-1)*3+3)&amp;")")</f>
        <v/>
      </c>
    </row>
    <row r="9993" spans="1:6" s="15" customFormat="1" x14ac:dyDescent="0.25">
      <c r="A9993" s="15">
        <v>108</v>
      </c>
      <c r="B9993" s="15">
        <v>6</v>
      </c>
      <c r="D9993" s="15" t="str">
        <f>IF(INDEX(Разделы!C$2:L$1540,A9993*11+10,B9993)="","","- "&amp;INDEX(Разделы!C$2:L$1540,A9993*11+10,B9993))</f>
        <v/>
      </c>
    </row>
    <row r="9994" spans="1:6" s="15" customFormat="1" x14ac:dyDescent="0.25">
      <c r="A9994" s="15">
        <v>108</v>
      </c>
      <c r="B9994" s="15">
        <v>6</v>
      </c>
    </row>
    <row r="9995" spans="1:6" s="15" customFormat="1" x14ac:dyDescent="0.25">
      <c r="A9995" s="15">
        <v>108</v>
      </c>
      <c r="B9995" s="15">
        <v>7</v>
      </c>
      <c r="D9995" s="15" t="str">
        <f xml:space="preserve"> IF(INDEX(Разделы!C$2:L$1540,A9995*11+3,B9995)="","","= "&amp;INDEX(Разделы!C$2:L$1540,A9995*11+3,B9995)&amp;" ("&amp;INDEX(Разделы!C$2:L$1540,A9995*11+4,B9995)&amp;")")</f>
        <v/>
      </c>
      <c r="E9995" s="15" t="str">
        <f>IF(INDEX(Оценка!C$2:AF$1540,A9993*11+4,(B9995-1)*3+1)="","",INDEX(Оценка!C$2:AF$1540,A9993*11+4,(B9995-1)*3+1)&amp;" ("&amp;INDEX(Оценка!C$2:AF$1540,A9993*11+4,(B9995-1)*3+2)&amp;") ("&amp;INDEX(Оценка!C$2:AF$1540,A9993*11+4,(B9995-1)*3+3)&amp;")")</f>
        <v/>
      </c>
      <c r="F9995" s="15" t="str">
        <f>IF(INDEX(Содержание!C$2:L$1680,A9995*6+2,B9995)="","",INDEX(Содержание!C$2:L$1680,A9995*6+2,B9995))</f>
        <v/>
      </c>
    </row>
    <row r="9996" spans="1:6" s="15" customFormat="1" x14ac:dyDescent="0.25">
      <c r="A9996" s="15">
        <v>108</v>
      </c>
      <c r="B9996" s="15">
        <v>7</v>
      </c>
      <c r="E9996" s="15" t="str">
        <f>IF(INDEX(Оценка!C$2:AF$1540,A9994*11+5,(B9996-1)*3+1)="","",INDEX(Оценка!C$2:AF$1540,A9994*11+5,(B9996-1)*3+1)&amp;" ("&amp;INDEX(Оценка!C$2:AF$1540,A9994*11+5,(B9996-1)*3+2)&amp;") ("&amp;INDEX(Оценка!C$2:AF$1540,A9994*11+5,(B9996-1)*3+3)&amp;")")</f>
        <v/>
      </c>
    </row>
    <row r="9997" spans="1:6" s="15" customFormat="1" x14ac:dyDescent="0.25">
      <c r="A9997" s="15">
        <v>108</v>
      </c>
      <c r="B9997" s="15">
        <v>7</v>
      </c>
      <c r="D9997" s="15" t="str">
        <f>IF(INDEX(Разделы!C$2:L$1540,A9997*11+5,B9997)="","","- "&amp;INDEX(Разделы!C$2:L$1540,A9997*11+5,B9997))</f>
        <v/>
      </c>
      <c r="E9997" s="15" t="str">
        <f>IF(INDEX(Оценка!C$2:AF$1540,A9995*11+6,(B9997-1)*3+1)="","",INDEX(Оценка!C$2:AF$1540,A9995*11+6,(B9997-1)*3+1)&amp;" ("&amp;INDEX(Оценка!C$2:AF$1540,A9995*11+6,(B9997-1)*3+2)&amp;") ("&amp;INDEX(Оценка!C$2:AF$1540,A9995*11+6,(B9997-1)*3+3)&amp;")")</f>
        <v/>
      </c>
      <c r="F9997" s="15" t="str">
        <f>IF(INDEX(Содержание!C$2:L$1680,A9997*6+3,B9997)="","","= "&amp;INDEX(Содержание!C$2:L$1680,A9997*6+3,B9997)&amp;" "&amp;INDEX(Содержание!C$2:L$1680,A9999*6+4,B9999))</f>
        <v/>
      </c>
    </row>
    <row r="9998" spans="1:6" s="15" customFormat="1" x14ac:dyDescent="0.25">
      <c r="A9998" s="15">
        <v>108</v>
      </c>
      <c r="B9998" s="15">
        <v>7</v>
      </c>
      <c r="D9998" s="15" t="str">
        <f>IF(INDEX(Разделы!C$2:L$1540,A9998*11+6,B9998)="","","- "&amp;INDEX(Разделы!C$2:L$1540,A9998*11+6,B9998))</f>
        <v/>
      </c>
      <c r="E9998" s="15" t="str">
        <f>IF(INDEX(Оценка!C$2:AF$1540,A9996*11+7,(B9998-1)*3+1)="","",INDEX(Оценка!C$2:AF$1540,A9996*11+7,(B9998-1)*3+1)&amp;" ("&amp;INDEX(Оценка!C$2:AF$1540,A9996*11+7,(B9998-1)*3+2)&amp;") ("&amp;INDEX(Оценка!C$2:AF$1540,A9996*11+7,(B9998-1)*3+3)&amp;")")</f>
        <v/>
      </c>
    </row>
    <row r="9999" spans="1:6" s="15" customFormat="1" x14ac:dyDescent="0.25">
      <c r="A9999" s="15">
        <v>108</v>
      </c>
      <c r="B9999" s="15">
        <v>7</v>
      </c>
      <c r="D9999" s="15" t="str">
        <f>IF(INDEX(Разделы!C$2:L$1540,A9999*11+7,B9999)="","","- "&amp;INDEX(Разделы!C$2:L$1540,A9999*11+7,B9999))</f>
        <v/>
      </c>
      <c r="E9999" s="15" t="str">
        <f>IF(INDEX(Оценка!C$2:AF$1540,A9997*11+8,(B9999-1)*3+1)="","",INDEX(Оценка!C$2:AF$1540,A9997*11+8,(B9999-1)*3+1)&amp;" ("&amp;INDEX(Оценка!C$2:AF$1540,A9997*11+8,(B9999-1)*3+2)&amp;") ("&amp;INDEX(Оценка!C$2:AF$1540,A9997*11+8,(B9999-1)*3+3)&amp;")")</f>
        <v/>
      </c>
      <c r="F9999" s="15" t="str">
        <f>IF(INDEX(Содержание!C$2:L$1680,A9999*6+5,B9999)="","",INDEX(Содержание!C$2:L$1680,A9999*6+5,B9999))</f>
        <v/>
      </c>
    </row>
    <row r="10000" spans="1:6" s="15" customFormat="1" x14ac:dyDescent="0.25">
      <c r="A10000" s="15">
        <v>108</v>
      </c>
      <c r="B10000" s="15">
        <v>7</v>
      </c>
      <c r="D10000" s="15" t="str">
        <f>IF(INDEX(Разделы!C$2:L$1540,A10000*11+8,B10000)="","","- "&amp;INDEX(Разделы!C$2:L$1540,A10000*11+8,B10000))</f>
        <v/>
      </c>
      <c r="E10000" s="15" t="str">
        <f>IF(INDEX(Оценка!C$2:AF$1540,A9998*11+9,(B10000-1)*3+1)="","",INDEX(Оценка!C$2:AF$1540,A9998*11+9,(B10000-1)*3+1)&amp;" ("&amp;INDEX(Оценка!C$2:AF$1540,A9998*11+9,(B10000-1)*3+2)&amp;") ("&amp;INDEX(Оценка!C$2:AF$1540,A9998*11+9,(B10000-1)*3+3)&amp;")")</f>
        <v/>
      </c>
    </row>
    <row r="10001" spans="1:6" s="15" customFormat="1" x14ac:dyDescent="0.25">
      <c r="A10001" s="15">
        <v>108</v>
      </c>
      <c r="B10001" s="15">
        <v>7</v>
      </c>
      <c r="D10001" s="15" t="str">
        <f>IF(INDEX(Разделы!C$2:L$1540,A10001*11+9,B10001)="","","- "&amp;INDEX(Разделы!C$2:L$1540,A10001*11+9,B10001))</f>
        <v/>
      </c>
      <c r="E10001" s="15" t="str">
        <f>IF(INDEX(Оценка!C$2:AF$1540,A9999*11+10,(B10001-1)*3+1)="","",INDEX(Оценка!C$2:AF$1540,A9999*11+10,(B10001-1)*3+1)&amp;" ("&amp;INDEX(Оценка!C$2:AF$1540,A9999*11+10,(B10001-1)*3+2)&amp;") ("&amp;INDEX(Оценка!C$2:AF$1540,A9999*11+10,(B10001-1)*3+3)&amp;")")</f>
        <v/>
      </c>
    </row>
    <row r="10002" spans="1:6" s="15" customFormat="1" x14ac:dyDescent="0.25">
      <c r="A10002" s="15">
        <v>108</v>
      </c>
      <c r="B10002" s="15">
        <v>7</v>
      </c>
      <c r="D10002" s="15" t="str">
        <f>IF(INDEX(Разделы!C$2:L$1540,A10002*11+10,B10002)="","","- "&amp;INDEX(Разделы!C$2:L$1540,A10002*11+10,B10002))</f>
        <v/>
      </c>
    </row>
    <row r="10003" spans="1:6" s="15" customFormat="1" x14ac:dyDescent="0.25">
      <c r="A10003" s="15">
        <v>108</v>
      </c>
      <c r="B10003" s="15">
        <v>7</v>
      </c>
    </row>
    <row r="10004" spans="1:6" s="15" customFormat="1" x14ac:dyDescent="0.25">
      <c r="A10004" s="15">
        <v>108</v>
      </c>
      <c r="B10004" s="15">
        <v>8</v>
      </c>
      <c r="D10004" s="15" t="str">
        <f xml:space="preserve"> IF(INDEX(Разделы!C$2:L$1540,A10004*11+3,B10004)="","","= "&amp;INDEX(Разделы!C$2:L$1540,A10004*11+3,B10004)&amp;" ("&amp;INDEX(Разделы!C$2:L$1540,A10004*11+4,B10004)&amp;")")</f>
        <v/>
      </c>
      <c r="E10004" s="15" t="str">
        <f>IF(INDEX(Оценка!C$2:AF$1540,A10002*11+4,(B10004-1)*3+1)="","",INDEX(Оценка!C$2:AF$1540,A10002*11+4,(B10004-1)*3+1)&amp;" ("&amp;INDEX(Оценка!C$2:AF$1540,A10002*11+4,(B10004-1)*3+2)&amp;") ("&amp;INDEX(Оценка!C$2:AF$1540,A10002*11+4,(B10004-1)*3+3)&amp;")")</f>
        <v/>
      </c>
      <c r="F10004" s="15" t="str">
        <f>IF(INDEX(Содержание!C$2:L$1680,A10004*6+2,B10004)="","",INDEX(Содержание!C$2:L$1680,A10004*6+2,B10004))</f>
        <v/>
      </c>
    </row>
    <row r="10005" spans="1:6" s="15" customFormat="1" x14ac:dyDescent="0.25">
      <c r="A10005" s="15">
        <v>108</v>
      </c>
      <c r="B10005" s="15">
        <v>8</v>
      </c>
      <c r="E10005" s="15" t="str">
        <f>IF(INDEX(Оценка!C$2:AF$1540,A10003*11+5,(B10005-1)*3+1)="","",INDEX(Оценка!C$2:AF$1540,A10003*11+5,(B10005-1)*3+1)&amp;" ("&amp;INDEX(Оценка!C$2:AF$1540,A10003*11+5,(B10005-1)*3+2)&amp;") ("&amp;INDEX(Оценка!C$2:AF$1540,A10003*11+5,(B10005-1)*3+3)&amp;")")</f>
        <v/>
      </c>
    </row>
    <row r="10006" spans="1:6" s="15" customFormat="1" x14ac:dyDescent="0.25">
      <c r="A10006" s="15">
        <v>108</v>
      </c>
      <c r="B10006" s="15">
        <v>8</v>
      </c>
      <c r="D10006" s="15" t="str">
        <f>IF(INDEX(Разделы!C$2:L$1540,A10006*11+5,B10006)="","","- "&amp;INDEX(Разделы!C$2:L$1540,A10006*11+5,B10006))</f>
        <v/>
      </c>
      <c r="E10006" s="15" t="str">
        <f>IF(INDEX(Оценка!C$2:AF$1540,A10004*11+6,(B10006-1)*3+1)="","",INDEX(Оценка!C$2:AF$1540,A10004*11+6,(B10006-1)*3+1)&amp;" ("&amp;INDEX(Оценка!C$2:AF$1540,A10004*11+6,(B10006-1)*3+2)&amp;") ("&amp;INDEX(Оценка!C$2:AF$1540,A10004*11+6,(B10006-1)*3+3)&amp;")")</f>
        <v/>
      </c>
      <c r="F10006" s="15" t="str">
        <f>IF(INDEX(Содержание!C$2:L$1680,A10006*6+3,B10006)="","","= "&amp;INDEX(Содержание!C$2:L$1680,A10006*6+3,B10006)&amp;" "&amp;INDEX(Содержание!C$2:L$1680,A10008*6+4,B10008))</f>
        <v/>
      </c>
    </row>
    <row r="10007" spans="1:6" s="15" customFormat="1" x14ac:dyDescent="0.25">
      <c r="A10007" s="15">
        <v>108</v>
      </c>
      <c r="B10007" s="15">
        <v>8</v>
      </c>
      <c r="D10007" s="15" t="str">
        <f>IF(INDEX(Разделы!C$2:L$1540,A10007*11+6,B10007)="","","- "&amp;INDEX(Разделы!C$2:L$1540,A10007*11+6,B10007))</f>
        <v/>
      </c>
      <c r="E10007" s="15" t="str">
        <f>IF(INDEX(Оценка!C$2:AF$1540,A10005*11+7,(B10007-1)*3+1)="","",INDEX(Оценка!C$2:AF$1540,A10005*11+7,(B10007-1)*3+1)&amp;" ("&amp;INDEX(Оценка!C$2:AF$1540,A10005*11+7,(B10007-1)*3+2)&amp;") ("&amp;INDEX(Оценка!C$2:AF$1540,A10005*11+7,(B10007-1)*3+3)&amp;")")</f>
        <v/>
      </c>
    </row>
    <row r="10008" spans="1:6" s="15" customFormat="1" x14ac:dyDescent="0.25">
      <c r="A10008" s="15">
        <v>108</v>
      </c>
      <c r="B10008" s="15">
        <v>8</v>
      </c>
      <c r="D10008" s="15" t="str">
        <f>IF(INDEX(Разделы!C$2:L$1540,A10008*11+7,B10008)="","","- "&amp;INDEX(Разделы!C$2:L$1540,A10008*11+7,B10008))</f>
        <v/>
      </c>
      <c r="E10008" s="15" t="str">
        <f>IF(INDEX(Оценка!C$2:AF$1540,A10006*11+8,(B10008-1)*3+1)="","",INDEX(Оценка!C$2:AF$1540,A10006*11+8,(B10008-1)*3+1)&amp;" ("&amp;INDEX(Оценка!C$2:AF$1540,A10006*11+8,(B10008-1)*3+2)&amp;") ("&amp;INDEX(Оценка!C$2:AF$1540,A10006*11+8,(B10008-1)*3+3)&amp;")")</f>
        <v/>
      </c>
      <c r="F10008" s="15" t="str">
        <f>IF(INDEX(Содержание!C$2:L$1680,A10008*6+5,B10008)="","",INDEX(Содержание!C$2:L$1680,A10008*6+5,B10008))</f>
        <v/>
      </c>
    </row>
    <row r="10009" spans="1:6" s="15" customFormat="1" x14ac:dyDescent="0.25">
      <c r="A10009" s="15">
        <v>108</v>
      </c>
      <c r="B10009" s="15">
        <v>8</v>
      </c>
      <c r="D10009" s="15" t="str">
        <f>IF(INDEX(Разделы!C$2:L$1540,A10009*11+8,B10009)="","","- "&amp;INDEX(Разделы!C$2:L$1540,A10009*11+8,B10009))</f>
        <v/>
      </c>
      <c r="E10009" s="15" t="str">
        <f>IF(INDEX(Оценка!C$2:AF$1540,A10007*11+9,(B10009-1)*3+1)="","",INDEX(Оценка!C$2:AF$1540,A10007*11+9,(B10009-1)*3+1)&amp;" ("&amp;INDEX(Оценка!C$2:AF$1540,A10007*11+9,(B10009-1)*3+2)&amp;") ("&amp;INDEX(Оценка!C$2:AF$1540,A10007*11+9,(B10009-1)*3+3)&amp;")")</f>
        <v/>
      </c>
    </row>
    <row r="10010" spans="1:6" s="15" customFormat="1" x14ac:dyDescent="0.25">
      <c r="A10010" s="15">
        <v>108</v>
      </c>
      <c r="B10010" s="15">
        <v>8</v>
      </c>
      <c r="D10010" s="15" t="str">
        <f>IF(INDEX(Разделы!C$2:L$1540,A10010*11+9,B10010)="","","- "&amp;INDEX(Разделы!C$2:L$1540,A10010*11+9,B10010))</f>
        <v/>
      </c>
      <c r="E10010" s="15" t="str">
        <f>IF(INDEX(Оценка!C$2:AF$1540,A10008*11+10,(B10010-1)*3+1)="","",INDEX(Оценка!C$2:AF$1540,A10008*11+10,(B10010-1)*3+1)&amp;" ("&amp;INDEX(Оценка!C$2:AF$1540,A10008*11+10,(B10010-1)*3+2)&amp;") ("&amp;INDEX(Оценка!C$2:AF$1540,A10008*11+10,(B10010-1)*3+3)&amp;")")</f>
        <v/>
      </c>
    </row>
    <row r="10011" spans="1:6" s="15" customFormat="1" x14ac:dyDescent="0.25">
      <c r="A10011" s="15">
        <v>108</v>
      </c>
      <c r="B10011" s="15">
        <v>8</v>
      </c>
      <c r="D10011" s="15" t="str">
        <f>IF(INDEX(Разделы!C$2:L$1540,A10011*11+10,B10011)="","","- "&amp;INDEX(Разделы!C$2:L$1540,A10011*11+10,B10011))</f>
        <v/>
      </c>
    </row>
    <row r="10012" spans="1:6" s="15" customFormat="1" x14ac:dyDescent="0.25">
      <c r="A10012" s="15">
        <v>108</v>
      </c>
      <c r="B10012" s="15">
        <v>8</v>
      </c>
    </row>
    <row r="10013" spans="1:6" s="15" customFormat="1" x14ac:dyDescent="0.25">
      <c r="A10013" s="15">
        <v>108</v>
      </c>
      <c r="B10013" s="15">
        <v>9</v>
      </c>
      <c r="D10013" s="15" t="str">
        <f xml:space="preserve"> IF(INDEX(Разделы!C$2:L$1540,A10013*11+3,B10013)="","","= "&amp;INDEX(Разделы!C$2:L$1540,A10013*11+3,B10013)&amp;" ("&amp;INDEX(Разделы!C$2:L$1540,A10013*11+4,B10013)&amp;")")</f>
        <v/>
      </c>
      <c r="E10013" s="15" t="str">
        <f>IF(INDEX(Оценка!C$2:AF$1540,A10011*11+4,(B10013-1)*3+1)="","",INDEX(Оценка!C$2:AF$1540,A10011*11+4,(B10013-1)*3+1)&amp;" ("&amp;INDEX(Оценка!C$2:AF$1540,A10011*11+4,(B10013-1)*3+2)&amp;") ("&amp;INDEX(Оценка!C$2:AF$1540,A10011*11+4,(B10013-1)*3+3)&amp;")")</f>
        <v/>
      </c>
      <c r="F10013" s="15" t="str">
        <f>IF(INDEX(Содержание!C$2:L$1680,A10013*6+2,B10013)="","",INDEX(Содержание!C$2:L$1680,A10013*6+2,B10013))</f>
        <v/>
      </c>
    </row>
    <row r="10014" spans="1:6" s="15" customFormat="1" x14ac:dyDescent="0.25">
      <c r="A10014" s="15">
        <v>108</v>
      </c>
      <c r="B10014" s="15">
        <v>9</v>
      </c>
      <c r="E10014" s="15" t="str">
        <f>IF(INDEX(Оценка!C$2:AF$1540,A10012*11+5,(B10014-1)*3+1)="","",INDEX(Оценка!C$2:AF$1540,A10012*11+5,(B10014-1)*3+1)&amp;" ("&amp;INDEX(Оценка!C$2:AF$1540,A10012*11+5,(B10014-1)*3+2)&amp;") ("&amp;INDEX(Оценка!C$2:AF$1540,A10012*11+5,(B10014-1)*3+3)&amp;")")</f>
        <v/>
      </c>
    </row>
    <row r="10015" spans="1:6" s="15" customFormat="1" x14ac:dyDescent="0.25">
      <c r="A10015" s="15">
        <v>108</v>
      </c>
      <c r="B10015" s="15">
        <v>9</v>
      </c>
      <c r="D10015" s="15" t="str">
        <f>IF(INDEX(Разделы!C$2:L$1540,A10015*11+5,B10015)="","","- "&amp;INDEX(Разделы!C$2:L$1540,A10015*11+5,B10015))</f>
        <v/>
      </c>
      <c r="E10015" s="15" t="str">
        <f>IF(INDEX(Оценка!C$2:AF$1540,A10013*11+6,(B10015-1)*3+1)="","",INDEX(Оценка!C$2:AF$1540,A10013*11+6,(B10015-1)*3+1)&amp;" ("&amp;INDEX(Оценка!C$2:AF$1540,A10013*11+6,(B10015-1)*3+2)&amp;") ("&amp;INDEX(Оценка!C$2:AF$1540,A10013*11+6,(B10015-1)*3+3)&amp;")")</f>
        <v/>
      </c>
      <c r="F10015" s="15" t="str">
        <f>IF(INDEX(Содержание!C$2:L$1680,A10015*6+3,B10015)="","","= "&amp;INDEX(Содержание!C$2:L$1680,A10015*6+3,B10015)&amp;" "&amp;INDEX(Содержание!C$2:L$1680,A10017*6+4,B10017))</f>
        <v/>
      </c>
    </row>
    <row r="10016" spans="1:6" s="15" customFormat="1" x14ac:dyDescent="0.25">
      <c r="A10016" s="15">
        <v>108</v>
      </c>
      <c r="B10016" s="15">
        <v>9</v>
      </c>
      <c r="D10016" s="15" t="str">
        <f>IF(INDEX(Разделы!C$2:L$1540,A10016*11+6,B10016)="","","- "&amp;INDEX(Разделы!C$2:L$1540,A10016*11+6,B10016))</f>
        <v/>
      </c>
      <c r="E10016" s="15" t="str">
        <f>IF(INDEX(Оценка!C$2:AF$1540,A10014*11+7,(B10016-1)*3+1)="","",INDEX(Оценка!C$2:AF$1540,A10014*11+7,(B10016-1)*3+1)&amp;" ("&amp;INDEX(Оценка!C$2:AF$1540,A10014*11+7,(B10016-1)*3+2)&amp;") ("&amp;INDEX(Оценка!C$2:AF$1540,A10014*11+7,(B10016-1)*3+3)&amp;")")</f>
        <v/>
      </c>
    </row>
    <row r="10017" spans="1:6" s="15" customFormat="1" x14ac:dyDescent="0.25">
      <c r="A10017" s="15">
        <v>108</v>
      </c>
      <c r="B10017" s="15">
        <v>9</v>
      </c>
      <c r="D10017" s="15" t="str">
        <f>IF(INDEX(Разделы!C$2:L$1540,A10017*11+7,B10017)="","","- "&amp;INDEX(Разделы!C$2:L$1540,A10017*11+7,B10017))</f>
        <v/>
      </c>
      <c r="E10017" s="15" t="str">
        <f>IF(INDEX(Оценка!C$2:AF$1540,A10015*11+8,(B10017-1)*3+1)="","",INDEX(Оценка!C$2:AF$1540,A10015*11+8,(B10017-1)*3+1)&amp;" ("&amp;INDEX(Оценка!C$2:AF$1540,A10015*11+8,(B10017-1)*3+2)&amp;") ("&amp;INDEX(Оценка!C$2:AF$1540,A10015*11+8,(B10017-1)*3+3)&amp;")")</f>
        <v/>
      </c>
      <c r="F10017" s="15" t="str">
        <f>IF(INDEX(Содержание!C$2:L$1680,A10017*6+5,B10017)="","",INDEX(Содержание!C$2:L$1680,A10017*6+5,B10017))</f>
        <v/>
      </c>
    </row>
    <row r="10018" spans="1:6" s="15" customFormat="1" x14ac:dyDescent="0.25">
      <c r="A10018" s="15">
        <v>108</v>
      </c>
      <c r="B10018" s="15">
        <v>9</v>
      </c>
      <c r="D10018" s="15" t="str">
        <f>IF(INDEX(Разделы!C$2:L$1540,A10018*11+8,B10018)="","","- "&amp;INDEX(Разделы!C$2:L$1540,A10018*11+8,B10018))</f>
        <v/>
      </c>
      <c r="E10018" s="15" t="str">
        <f>IF(INDEX(Оценка!C$2:AF$1540,A10016*11+9,(B10018-1)*3+1)="","",INDEX(Оценка!C$2:AF$1540,A10016*11+9,(B10018-1)*3+1)&amp;" ("&amp;INDEX(Оценка!C$2:AF$1540,A10016*11+9,(B10018-1)*3+2)&amp;") ("&amp;INDEX(Оценка!C$2:AF$1540,A10016*11+9,(B10018-1)*3+3)&amp;")")</f>
        <v/>
      </c>
    </row>
    <row r="10019" spans="1:6" s="15" customFormat="1" x14ac:dyDescent="0.25">
      <c r="A10019" s="15">
        <v>108</v>
      </c>
      <c r="B10019" s="15">
        <v>9</v>
      </c>
      <c r="D10019" s="15" t="str">
        <f>IF(INDEX(Разделы!C$2:L$1540,A10019*11+9,B10019)="","","- "&amp;INDEX(Разделы!C$2:L$1540,A10019*11+9,B10019))</f>
        <v/>
      </c>
      <c r="E10019" s="15" t="str">
        <f>IF(INDEX(Оценка!C$2:AF$1540,A10017*11+10,(B10019-1)*3+1)="","",INDEX(Оценка!C$2:AF$1540,A10017*11+10,(B10019-1)*3+1)&amp;" ("&amp;INDEX(Оценка!C$2:AF$1540,A10017*11+10,(B10019-1)*3+2)&amp;") ("&amp;INDEX(Оценка!C$2:AF$1540,A10017*11+10,(B10019-1)*3+3)&amp;")")</f>
        <v/>
      </c>
    </row>
    <row r="10020" spans="1:6" s="15" customFormat="1" x14ac:dyDescent="0.25">
      <c r="A10020" s="15">
        <v>108</v>
      </c>
      <c r="B10020" s="15">
        <v>9</v>
      </c>
      <c r="D10020" s="15" t="str">
        <f>IF(INDEX(Разделы!C$2:L$1540,A10020*11+10,B10020)="","","- "&amp;INDEX(Разделы!C$2:L$1540,A10020*11+10,B10020))</f>
        <v/>
      </c>
    </row>
    <row r="10021" spans="1:6" s="15" customFormat="1" x14ac:dyDescent="0.25">
      <c r="A10021" s="15">
        <v>108</v>
      </c>
      <c r="B10021" s="15">
        <v>9</v>
      </c>
    </row>
    <row r="10022" spans="1:6" s="15" customFormat="1" x14ac:dyDescent="0.25">
      <c r="A10022" s="15">
        <v>108</v>
      </c>
      <c r="B10022" s="15">
        <v>10</v>
      </c>
      <c r="D10022" s="15" t="str">
        <f xml:space="preserve"> IF(INDEX(Разделы!C$2:L$1540,A10022*11+3,B10022)="","","= "&amp;INDEX(Разделы!C$2:L$1540,A10022*11+3,B10022)&amp;" ("&amp;INDEX(Разделы!C$2:L$1540,A10022*11+4,B10022)&amp;")")</f>
        <v/>
      </c>
      <c r="E10022" s="15" t="str">
        <f>IF(INDEX(Оценка!C$2:AF$1540,A10020*11+4,(B10022-1)*3+1)="","",INDEX(Оценка!C$2:AF$1540,A10020*11+4,(B10022-1)*3+1)&amp;" ("&amp;INDEX(Оценка!C$2:AF$1540,A10020*11+4,(B10022-1)*3+2)&amp;") ("&amp;INDEX(Оценка!C$2:AF$1540,A10020*11+4,(B10022-1)*3+3)&amp;")")</f>
        <v/>
      </c>
      <c r="F10022" s="15" t="str">
        <f>IF(INDEX(Содержание!C$2:L$1680,A10022*6+2,B10022)="","",INDEX(Содержание!C$2:L$1680,A10022*6+2,B10022))</f>
        <v/>
      </c>
    </row>
    <row r="10023" spans="1:6" s="15" customFormat="1" x14ac:dyDescent="0.25">
      <c r="A10023" s="15">
        <v>108</v>
      </c>
      <c r="B10023" s="15">
        <v>10</v>
      </c>
      <c r="E10023" s="15" t="str">
        <f>IF(INDEX(Оценка!C$2:AF$1540,A10021*11+5,(B10023-1)*3+1)="","",INDEX(Оценка!C$2:AF$1540,A10021*11+5,(B10023-1)*3+1)&amp;" ("&amp;INDEX(Оценка!C$2:AF$1540,A10021*11+5,(B10023-1)*3+2)&amp;") ("&amp;INDEX(Оценка!C$2:AF$1540,A10021*11+5,(B10023-1)*3+3)&amp;")")</f>
        <v/>
      </c>
    </row>
    <row r="10024" spans="1:6" s="15" customFormat="1" x14ac:dyDescent="0.25">
      <c r="A10024" s="15">
        <v>108</v>
      </c>
      <c r="B10024" s="15">
        <v>10</v>
      </c>
      <c r="D10024" s="15" t="str">
        <f>IF(INDEX(Разделы!C$2:L$1540,A10024*11+5,B10024)="","","- "&amp;INDEX(Разделы!C$2:L$1540,A10024*11+5,B10024))</f>
        <v/>
      </c>
      <c r="E10024" s="15" t="str">
        <f>IF(INDEX(Оценка!C$2:AF$1540,A10022*11+6,(B10024-1)*3+1)="","",INDEX(Оценка!C$2:AF$1540,A10022*11+6,(B10024-1)*3+1)&amp;" ("&amp;INDEX(Оценка!C$2:AF$1540,A10022*11+6,(B10024-1)*3+2)&amp;") ("&amp;INDEX(Оценка!C$2:AF$1540,A10022*11+6,(B10024-1)*3+3)&amp;")")</f>
        <v/>
      </c>
      <c r="F10024" s="15" t="str">
        <f>IF(INDEX(Содержание!C$2:L$1680,A10024*6+3,B10024)="","","= "&amp;INDEX(Содержание!C$2:L$1680,A10024*6+3,B10024)&amp;" "&amp;INDEX(Содержание!C$2:L$1680,A10026*6+4,B10026))</f>
        <v/>
      </c>
    </row>
    <row r="10025" spans="1:6" s="15" customFormat="1" x14ac:dyDescent="0.25">
      <c r="A10025" s="15">
        <v>108</v>
      </c>
      <c r="B10025" s="15">
        <v>10</v>
      </c>
      <c r="D10025" s="15" t="str">
        <f>IF(INDEX(Разделы!C$2:L$1540,A10025*11+6,B10025)="","","- "&amp;INDEX(Разделы!C$2:L$1540,A10025*11+6,B10025))</f>
        <v/>
      </c>
      <c r="E10025" s="15" t="str">
        <f>IF(INDEX(Оценка!C$2:AF$1540,A10023*11+7,(B10025-1)*3+1)="","",INDEX(Оценка!C$2:AF$1540,A10023*11+7,(B10025-1)*3+1)&amp;" ("&amp;INDEX(Оценка!C$2:AF$1540,A10023*11+7,(B10025-1)*3+2)&amp;") ("&amp;INDEX(Оценка!C$2:AF$1540,A10023*11+7,(B10025-1)*3+3)&amp;")")</f>
        <v/>
      </c>
    </row>
    <row r="10026" spans="1:6" s="15" customFormat="1" x14ac:dyDescent="0.25">
      <c r="A10026" s="15">
        <v>108</v>
      </c>
      <c r="B10026" s="15">
        <v>10</v>
      </c>
      <c r="D10026" s="15" t="str">
        <f>IF(INDEX(Разделы!C$2:L$1540,A10026*11+7,B10026)="","","- "&amp;INDEX(Разделы!C$2:L$1540,A10026*11+7,B10026))</f>
        <v/>
      </c>
      <c r="E10026" s="15" t="str">
        <f>IF(INDEX(Оценка!C$2:AF$1540,A10024*11+8,(B10026-1)*3+1)="","",INDEX(Оценка!C$2:AF$1540,A10024*11+8,(B10026-1)*3+1)&amp;" ("&amp;INDEX(Оценка!C$2:AF$1540,A10024*11+8,(B10026-1)*3+2)&amp;") ("&amp;INDEX(Оценка!C$2:AF$1540,A10024*11+8,(B10026-1)*3+3)&amp;")")</f>
        <v/>
      </c>
      <c r="F10026" s="15" t="str">
        <f>IF(INDEX(Содержание!C$2:L$1680,A10026*6+5,B10026)="","",INDEX(Содержание!C$2:L$1680,A10026*6+5,B10026))</f>
        <v/>
      </c>
    </row>
    <row r="10027" spans="1:6" s="15" customFormat="1" x14ac:dyDescent="0.25">
      <c r="A10027" s="15">
        <v>108</v>
      </c>
      <c r="B10027" s="15">
        <v>10</v>
      </c>
      <c r="D10027" s="15" t="str">
        <f>IF(INDEX(Разделы!C$2:L$1540,A10027*11+8,B10027)="","","- "&amp;INDEX(Разделы!C$2:L$1540,A10027*11+8,B10027))</f>
        <v/>
      </c>
      <c r="E10027" s="15" t="str">
        <f>IF(INDEX(Оценка!C$2:AF$1540,A10025*11+9,(B10027-1)*3+1)="","",INDEX(Оценка!C$2:AF$1540,A10025*11+9,(B10027-1)*3+1)&amp;" ("&amp;INDEX(Оценка!C$2:AF$1540,A10025*11+9,(B10027-1)*3+2)&amp;") ("&amp;INDEX(Оценка!C$2:AF$1540,A10025*11+9,(B10027-1)*3+3)&amp;")")</f>
        <v/>
      </c>
    </row>
    <row r="10028" spans="1:6" s="15" customFormat="1" x14ac:dyDescent="0.25">
      <c r="A10028" s="15">
        <v>108</v>
      </c>
      <c r="B10028" s="15">
        <v>10</v>
      </c>
      <c r="D10028" s="15" t="str">
        <f>IF(INDEX(Разделы!C$2:L$1540,A10028*11+9,B10028)="","","- "&amp;INDEX(Разделы!C$2:L$1540,A10028*11+9,B10028))</f>
        <v/>
      </c>
      <c r="E10028" s="15" t="str">
        <f>IF(INDEX(Оценка!C$2:AF$1540,A10026*11+10,(B10028-1)*3+1)="","",INDEX(Оценка!C$2:AF$1540,A10026*11+10,(B10028-1)*3+1)&amp;" ("&amp;INDEX(Оценка!C$2:AF$1540,A10026*11+10,(B10028-1)*3+2)&amp;") ("&amp;INDEX(Оценка!C$2:AF$1540,A10026*11+10,(B10028-1)*3+3)&amp;")")</f>
        <v/>
      </c>
    </row>
    <row r="10029" spans="1:6" s="15" customFormat="1" x14ac:dyDescent="0.25">
      <c r="A10029" s="15">
        <v>108</v>
      </c>
      <c r="B10029" s="15">
        <v>10</v>
      </c>
      <c r="D10029" s="15" t="str">
        <f>IF(INDEX(Разделы!C$2:L$1540,A10029*11+10,B10029)="","","- "&amp;INDEX(Разделы!C$2:L$1540,A10029*11+10,B10029))</f>
        <v/>
      </c>
    </row>
    <row r="10030" spans="1:6" s="15" customFormat="1" x14ac:dyDescent="0.25">
      <c r="A10030" s="15">
        <v>108</v>
      </c>
      <c r="B10030" s="15">
        <v>10</v>
      </c>
    </row>
    <row r="10031" spans="1:6" s="15" customFormat="1" x14ac:dyDescent="0.25">
      <c r="A10031" s="15">
        <v>109</v>
      </c>
      <c r="B10031" s="15">
        <v>1</v>
      </c>
      <c r="D10031" s="15" t="str">
        <f>IF(INDEX(Разделы!C$2:L$1540,A10031*11+1,1)="","","== "&amp;INDEX(Разделы!C$2:L$1540,A10031*11+1,1))</f>
        <v/>
      </c>
      <c r="E10031" s="15" t="str">
        <f>IF(INDEX(Оценка!C$2:AF$1540,A10031*11+1,1)="","","== "&amp;INDEX(Оценка!C$2:AF$1540,A10031*11+1,1))</f>
        <v/>
      </c>
      <c r="F10031" s="15" t="str">
        <f>IF(INDEX(Содержание!C$2:L$1680,A10031*6+1,1)="","","== "&amp;INDEX(Содержание!C$2:L$1680,A10031*6+1,1))</f>
        <v/>
      </c>
    </row>
    <row r="10032" spans="1:6" s="15" customFormat="1" x14ac:dyDescent="0.25">
      <c r="A10032" s="15">
        <v>109</v>
      </c>
      <c r="B10032" s="15">
        <v>1</v>
      </c>
    </row>
    <row r="10033" spans="1:6" s="15" customFormat="1" x14ac:dyDescent="0.25">
      <c r="A10033" s="15">
        <v>109</v>
      </c>
      <c r="B10033" s="15">
        <v>1</v>
      </c>
      <c r="D10033" s="15" t="str">
        <f xml:space="preserve"> IF(INDEX(Разделы!C$2:L$1540,A10033*11+3,B10033)="","","= "&amp;INDEX(Разделы!C$2:L$1540,A10033*11+3,B10033)&amp;" ("&amp;INDEX(Разделы!C$2:L$1540,A10033*11+4,B10033)&amp;")")</f>
        <v/>
      </c>
      <c r="E10033" s="15" t="str">
        <f>IF(INDEX(Оценка!C$2:AF$1540,A10031*11+4,(B10033-1)*3+1)="","",INDEX(Оценка!C$2:AF$1540,A10031*11+4,(B10033-1)*3+1)&amp;" ("&amp;INDEX(Оценка!C$2:AF$1540,A10031*11+4,(B10033-1)*3+2)&amp;") ("&amp;INDEX(Оценка!C$2:AF$1540,A10031*11+4,(B10033-1)*3+3)&amp;")")</f>
        <v/>
      </c>
      <c r="F10033" s="15" t="str">
        <f>IF(INDEX(Содержание!C$2:L$1680,A10033*6+2,B10033)="","",INDEX(Содержание!C$2:L$1680,A10033*6+2,B10033))</f>
        <v/>
      </c>
    </row>
    <row r="10034" spans="1:6" s="15" customFormat="1" x14ac:dyDescent="0.25">
      <c r="A10034" s="15">
        <v>109</v>
      </c>
      <c r="B10034" s="15">
        <v>1</v>
      </c>
      <c r="E10034" s="15" t="str">
        <f>IF(INDEX(Оценка!C$2:AF$1540,A10032*11+5,(B10034-1)*3+1)="","",INDEX(Оценка!C$2:AF$1540,A10032*11+5,(B10034-1)*3+1)&amp;" ("&amp;INDEX(Оценка!C$2:AF$1540,A10032*11+5,(B10034-1)*3+2)&amp;") ("&amp;INDEX(Оценка!C$2:AF$1540,A10032*11+5,(B10034-1)*3+3)&amp;")")</f>
        <v/>
      </c>
    </row>
    <row r="10035" spans="1:6" s="15" customFormat="1" x14ac:dyDescent="0.25">
      <c r="A10035" s="15">
        <v>109</v>
      </c>
      <c r="B10035" s="15">
        <v>1</v>
      </c>
      <c r="D10035" s="15" t="str">
        <f>IF(INDEX(Разделы!C$2:L$1540,A10035*11+5,B10035)="","","- "&amp;INDEX(Разделы!C$2:L$1540,A10035*11+5,B10035))</f>
        <v/>
      </c>
      <c r="E10035" s="15" t="str">
        <f>IF(INDEX(Оценка!C$2:AF$1540,A10033*11+6,(B10035-1)*3+1)="","",INDEX(Оценка!C$2:AF$1540,A10033*11+6,(B10035-1)*3+1)&amp;" ("&amp;INDEX(Оценка!C$2:AF$1540,A10033*11+6,(B10035-1)*3+2)&amp;") ("&amp;INDEX(Оценка!C$2:AF$1540,A10033*11+6,(B10035-1)*3+3)&amp;")")</f>
        <v/>
      </c>
      <c r="F10035" s="15" t="str">
        <f>IF(INDEX(Содержание!C$2:L$1680,A10035*6+3,B10035)="","","= "&amp;INDEX(Содержание!C$2:L$1680,A10035*6+3,B10035)&amp;" "&amp;INDEX(Содержание!C$2:L$1680,A10037*6+4,B10037))</f>
        <v/>
      </c>
    </row>
    <row r="10036" spans="1:6" s="15" customFormat="1" x14ac:dyDescent="0.25">
      <c r="A10036" s="15">
        <v>109</v>
      </c>
      <c r="B10036" s="15">
        <v>1</v>
      </c>
      <c r="D10036" s="15" t="str">
        <f>IF(INDEX(Разделы!C$2:L$1540,A10036*11+6,B10036)="","","- "&amp;INDEX(Разделы!C$2:L$1540,A10036*11+6,B10036))</f>
        <v/>
      </c>
      <c r="E10036" s="15" t="str">
        <f>IF(INDEX(Оценка!C$2:AF$1540,A10034*11+7,(B10036-1)*3+1)="","",INDEX(Оценка!C$2:AF$1540,A10034*11+7,(B10036-1)*3+1)&amp;" ("&amp;INDEX(Оценка!C$2:AF$1540,A10034*11+7,(B10036-1)*3+2)&amp;") ("&amp;INDEX(Оценка!C$2:AF$1540,A10034*11+7,(B10036-1)*3+3)&amp;")")</f>
        <v/>
      </c>
    </row>
    <row r="10037" spans="1:6" s="15" customFormat="1" x14ac:dyDescent="0.25">
      <c r="A10037" s="15">
        <v>109</v>
      </c>
      <c r="B10037" s="15">
        <v>1</v>
      </c>
      <c r="D10037" s="15" t="str">
        <f>IF(INDEX(Разделы!C$2:L$1540,A10037*11+7,B10037)="","","- "&amp;INDEX(Разделы!C$2:L$1540,A10037*11+7,B10037))</f>
        <v/>
      </c>
      <c r="E10037" s="15" t="str">
        <f>IF(INDEX(Оценка!C$2:AF$1540,A10035*11+8,(B10037-1)*3+1)="","",INDEX(Оценка!C$2:AF$1540,A10035*11+8,(B10037-1)*3+1)&amp;" ("&amp;INDEX(Оценка!C$2:AF$1540,A10035*11+8,(B10037-1)*3+2)&amp;") ("&amp;INDEX(Оценка!C$2:AF$1540,A10035*11+8,(B10037-1)*3+3)&amp;")")</f>
        <v/>
      </c>
      <c r="F10037" s="15" t="str">
        <f>IF(INDEX(Содержание!C$2:L$1680,A10037*6+5,B10037)="","",INDEX(Содержание!C$2:L$1680,A10037*6+5,B10037))</f>
        <v/>
      </c>
    </row>
    <row r="10038" spans="1:6" s="15" customFormat="1" x14ac:dyDescent="0.25">
      <c r="A10038" s="15">
        <v>109</v>
      </c>
      <c r="B10038" s="15">
        <v>1</v>
      </c>
      <c r="D10038" s="15" t="str">
        <f>IF(INDEX(Разделы!C$2:L$1540,A10038*11+8,B10038)="","","- "&amp;INDEX(Разделы!C$2:L$1540,A10038*11+8,B10038))</f>
        <v/>
      </c>
      <c r="E10038" s="15" t="str">
        <f>IF(INDEX(Оценка!C$2:AF$1540,A10036*11+9,(B10038-1)*3+1)="","",INDEX(Оценка!C$2:AF$1540,A10036*11+9,(B10038-1)*3+1)&amp;" ("&amp;INDEX(Оценка!C$2:AF$1540,A10036*11+9,(B10038-1)*3+2)&amp;") ("&amp;INDEX(Оценка!C$2:AF$1540,A10036*11+9,(B10038-1)*3+3)&amp;")")</f>
        <v/>
      </c>
    </row>
    <row r="10039" spans="1:6" s="15" customFormat="1" x14ac:dyDescent="0.25">
      <c r="A10039" s="15">
        <v>109</v>
      </c>
      <c r="B10039" s="15">
        <v>1</v>
      </c>
      <c r="D10039" s="15" t="str">
        <f>IF(INDEX(Разделы!C$2:L$1540,A10039*11+9,B10039)="","","- "&amp;INDEX(Разделы!C$2:L$1540,A10039*11+9,B10039))</f>
        <v/>
      </c>
      <c r="E10039" s="15" t="str">
        <f>IF(INDEX(Оценка!C$2:AF$1540,A10037*11+10,(B10039-1)*3+1)="","",INDEX(Оценка!C$2:AF$1540,A10037*11+10,(B10039-1)*3+1)&amp;" ("&amp;INDEX(Оценка!C$2:AF$1540,A10037*11+10,(B10039-1)*3+2)&amp;") ("&amp;INDEX(Оценка!C$2:AF$1540,A10037*11+10,(B10039-1)*3+3)&amp;")")</f>
        <v/>
      </c>
    </row>
    <row r="10040" spans="1:6" s="15" customFormat="1" x14ac:dyDescent="0.25">
      <c r="A10040" s="15">
        <v>109</v>
      </c>
      <c r="B10040" s="15">
        <v>1</v>
      </c>
      <c r="D10040" s="15" t="str">
        <f>IF(INDEX(Разделы!C$2:L$1540,A10040*11+10,B10040)="","","- "&amp;INDEX(Разделы!C$2:L$1540,A10040*11+10,B10040))</f>
        <v/>
      </c>
    </row>
    <row r="10041" spans="1:6" s="15" customFormat="1" x14ac:dyDescent="0.25">
      <c r="A10041" s="15">
        <v>109</v>
      </c>
      <c r="B10041" s="15">
        <v>1</v>
      </c>
    </row>
    <row r="10042" spans="1:6" s="15" customFormat="1" x14ac:dyDescent="0.25">
      <c r="A10042" s="15">
        <v>109</v>
      </c>
      <c r="B10042" s="15">
        <v>2</v>
      </c>
      <c r="D10042" s="15" t="str">
        <f xml:space="preserve"> IF(INDEX(Разделы!C$2:L$1540,A10042*11+3,B10042)="","","= "&amp;INDEX(Разделы!C$2:L$1540,A10042*11+3,B10042)&amp;" ("&amp;INDEX(Разделы!C$2:L$1540,A10042*11+4,B10042)&amp;")")</f>
        <v/>
      </c>
      <c r="E10042" s="15" t="str">
        <f>IF(INDEX(Оценка!C$2:AF$1540,A10040*11+4,(B10042-1)*3+1)="","",INDEX(Оценка!C$2:AF$1540,A10040*11+4,(B10042-1)*3+1)&amp;" ("&amp;INDEX(Оценка!C$2:AF$1540,A10040*11+4,(B10042-1)*3+2)&amp;") ("&amp;INDEX(Оценка!C$2:AF$1540,A10040*11+4,(B10042-1)*3+3)&amp;")")</f>
        <v/>
      </c>
      <c r="F10042" s="15" t="str">
        <f>IF(INDEX(Содержание!C$2:L$1680,A10042*6+2,B10042)="","",INDEX(Содержание!C$2:L$1680,A10042*6+2,B10042))</f>
        <v/>
      </c>
    </row>
    <row r="10043" spans="1:6" s="15" customFormat="1" x14ac:dyDescent="0.25">
      <c r="A10043" s="15">
        <v>109</v>
      </c>
      <c r="B10043" s="15">
        <v>2</v>
      </c>
      <c r="E10043" s="15" t="str">
        <f>IF(INDEX(Оценка!C$2:AF$1540,A10041*11+5,(B10043-1)*3+1)="","",INDEX(Оценка!C$2:AF$1540,A10041*11+5,(B10043-1)*3+1)&amp;" ("&amp;INDEX(Оценка!C$2:AF$1540,A10041*11+5,(B10043-1)*3+2)&amp;") ("&amp;INDEX(Оценка!C$2:AF$1540,A10041*11+5,(B10043-1)*3+3)&amp;")")</f>
        <v/>
      </c>
    </row>
    <row r="10044" spans="1:6" s="15" customFormat="1" x14ac:dyDescent="0.25">
      <c r="A10044" s="15">
        <v>109</v>
      </c>
      <c r="B10044" s="15">
        <v>2</v>
      </c>
      <c r="D10044" s="15" t="str">
        <f>IF(INDEX(Разделы!C$2:L$1540,A10044*11+5,B10044)="","","- "&amp;INDEX(Разделы!C$2:L$1540,A10044*11+5,B10044))</f>
        <v/>
      </c>
      <c r="E10044" s="15" t="str">
        <f>IF(INDEX(Оценка!C$2:AF$1540,A10042*11+6,(B10044-1)*3+1)="","",INDEX(Оценка!C$2:AF$1540,A10042*11+6,(B10044-1)*3+1)&amp;" ("&amp;INDEX(Оценка!C$2:AF$1540,A10042*11+6,(B10044-1)*3+2)&amp;") ("&amp;INDEX(Оценка!C$2:AF$1540,A10042*11+6,(B10044-1)*3+3)&amp;")")</f>
        <v/>
      </c>
      <c r="F10044" s="15" t="str">
        <f>IF(INDEX(Содержание!C$2:L$1680,A10044*6+3,B10044)="","","= "&amp;INDEX(Содержание!C$2:L$1680,A10044*6+3,B10044)&amp;" "&amp;INDEX(Содержание!C$2:L$1680,A10046*6+4,B10046))</f>
        <v/>
      </c>
    </row>
    <row r="10045" spans="1:6" s="15" customFormat="1" x14ac:dyDescent="0.25">
      <c r="A10045" s="15">
        <v>109</v>
      </c>
      <c r="B10045" s="15">
        <v>2</v>
      </c>
      <c r="D10045" s="15" t="str">
        <f>IF(INDEX(Разделы!C$2:L$1540,A10045*11+6,B10045)="","","- "&amp;INDEX(Разделы!C$2:L$1540,A10045*11+6,B10045))</f>
        <v/>
      </c>
      <c r="E10045" s="15" t="str">
        <f>IF(INDEX(Оценка!C$2:AF$1540,A10043*11+7,(B10045-1)*3+1)="","",INDEX(Оценка!C$2:AF$1540,A10043*11+7,(B10045-1)*3+1)&amp;" ("&amp;INDEX(Оценка!C$2:AF$1540,A10043*11+7,(B10045-1)*3+2)&amp;") ("&amp;INDEX(Оценка!C$2:AF$1540,A10043*11+7,(B10045-1)*3+3)&amp;")")</f>
        <v/>
      </c>
    </row>
    <row r="10046" spans="1:6" s="15" customFormat="1" x14ac:dyDescent="0.25">
      <c r="A10046" s="15">
        <v>109</v>
      </c>
      <c r="B10046" s="15">
        <v>2</v>
      </c>
      <c r="D10046" s="15" t="str">
        <f>IF(INDEX(Разделы!C$2:L$1540,A10046*11+7,B10046)="","","- "&amp;INDEX(Разделы!C$2:L$1540,A10046*11+7,B10046))</f>
        <v/>
      </c>
      <c r="E10046" s="15" t="str">
        <f>IF(INDEX(Оценка!C$2:AF$1540,A10044*11+8,(B10046-1)*3+1)="","",INDEX(Оценка!C$2:AF$1540,A10044*11+8,(B10046-1)*3+1)&amp;" ("&amp;INDEX(Оценка!C$2:AF$1540,A10044*11+8,(B10046-1)*3+2)&amp;") ("&amp;INDEX(Оценка!C$2:AF$1540,A10044*11+8,(B10046-1)*3+3)&amp;")")</f>
        <v/>
      </c>
      <c r="F10046" s="15" t="str">
        <f>IF(INDEX(Содержание!C$2:L$1680,A10046*6+5,B10046)="","",INDEX(Содержание!C$2:L$1680,A10046*6+5,B10046))</f>
        <v/>
      </c>
    </row>
    <row r="10047" spans="1:6" s="15" customFormat="1" x14ac:dyDescent="0.25">
      <c r="A10047" s="15">
        <v>109</v>
      </c>
      <c r="B10047" s="15">
        <v>2</v>
      </c>
      <c r="D10047" s="15" t="str">
        <f>IF(INDEX(Разделы!C$2:L$1540,A10047*11+8,B10047)="","","- "&amp;INDEX(Разделы!C$2:L$1540,A10047*11+8,B10047))</f>
        <v/>
      </c>
      <c r="E10047" s="15" t="str">
        <f>IF(INDEX(Оценка!C$2:AF$1540,A10045*11+9,(B10047-1)*3+1)="","",INDEX(Оценка!C$2:AF$1540,A10045*11+9,(B10047-1)*3+1)&amp;" ("&amp;INDEX(Оценка!C$2:AF$1540,A10045*11+9,(B10047-1)*3+2)&amp;") ("&amp;INDEX(Оценка!C$2:AF$1540,A10045*11+9,(B10047-1)*3+3)&amp;")")</f>
        <v/>
      </c>
    </row>
    <row r="10048" spans="1:6" s="15" customFormat="1" x14ac:dyDescent="0.25">
      <c r="A10048" s="15">
        <v>109</v>
      </c>
      <c r="B10048" s="15">
        <v>2</v>
      </c>
      <c r="D10048" s="15" t="str">
        <f>IF(INDEX(Разделы!C$2:L$1540,A10048*11+9,B10048)="","","- "&amp;INDEX(Разделы!C$2:L$1540,A10048*11+9,B10048))</f>
        <v/>
      </c>
      <c r="E10048" s="15" t="str">
        <f>IF(INDEX(Оценка!C$2:AF$1540,A10046*11+10,(B10048-1)*3+1)="","",INDEX(Оценка!C$2:AF$1540,A10046*11+10,(B10048-1)*3+1)&amp;" ("&amp;INDEX(Оценка!C$2:AF$1540,A10046*11+10,(B10048-1)*3+2)&amp;") ("&amp;INDEX(Оценка!C$2:AF$1540,A10046*11+10,(B10048-1)*3+3)&amp;")")</f>
        <v/>
      </c>
    </row>
    <row r="10049" spans="1:6" s="15" customFormat="1" x14ac:dyDescent="0.25">
      <c r="A10049" s="15">
        <v>109</v>
      </c>
      <c r="B10049" s="15">
        <v>2</v>
      </c>
      <c r="D10049" s="15" t="str">
        <f>IF(INDEX(Разделы!C$2:L$1540,A10049*11+10,B10049)="","","- "&amp;INDEX(Разделы!C$2:L$1540,A10049*11+10,B10049))</f>
        <v/>
      </c>
    </row>
    <row r="10050" spans="1:6" s="15" customFormat="1" x14ac:dyDescent="0.25">
      <c r="A10050" s="15">
        <v>109</v>
      </c>
      <c r="B10050" s="15">
        <v>2</v>
      </c>
    </row>
    <row r="10051" spans="1:6" s="15" customFormat="1" x14ac:dyDescent="0.25">
      <c r="A10051" s="15">
        <v>109</v>
      </c>
      <c r="B10051" s="15">
        <v>3</v>
      </c>
      <c r="D10051" s="15" t="str">
        <f xml:space="preserve"> IF(INDEX(Разделы!C$2:L$1540,A10051*11+3,B10051)="","","= "&amp;INDEX(Разделы!C$2:L$1540,A10051*11+3,B10051)&amp;" ("&amp;INDEX(Разделы!C$2:L$1540,A10051*11+4,B10051)&amp;")")</f>
        <v/>
      </c>
      <c r="E10051" s="15" t="str">
        <f>IF(INDEX(Оценка!C$2:AF$1540,A10049*11+4,(B10051-1)*3+1)="","",INDEX(Оценка!C$2:AF$1540,A10049*11+4,(B10051-1)*3+1)&amp;" ("&amp;INDEX(Оценка!C$2:AF$1540,A10049*11+4,(B10051-1)*3+2)&amp;") ("&amp;INDEX(Оценка!C$2:AF$1540,A10049*11+4,(B10051-1)*3+3)&amp;")")</f>
        <v/>
      </c>
      <c r="F10051" s="15" t="str">
        <f>IF(INDEX(Содержание!C$2:L$1680,A10051*6+2,B10051)="","",INDEX(Содержание!C$2:L$1680,A10051*6+2,B10051))</f>
        <v/>
      </c>
    </row>
    <row r="10052" spans="1:6" s="15" customFormat="1" x14ac:dyDescent="0.25">
      <c r="A10052" s="15">
        <v>109</v>
      </c>
      <c r="B10052" s="15">
        <v>3</v>
      </c>
      <c r="E10052" s="15" t="str">
        <f>IF(INDEX(Оценка!C$2:AF$1540,A10050*11+5,(B10052-1)*3+1)="","",INDEX(Оценка!C$2:AF$1540,A10050*11+5,(B10052-1)*3+1)&amp;" ("&amp;INDEX(Оценка!C$2:AF$1540,A10050*11+5,(B10052-1)*3+2)&amp;") ("&amp;INDEX(Оценка!C$2:AF$1540,A10050*11+5,(B10052-1)*3+3)&amp;")")</f>
        <v/>
      </c>
    </row>
    <row r="10053" spans="1:6" s="15" customFormat="1" x14ac:dyDescent="0.25">
      <c r="A10053" s="15">
        <v>109</v>
      </c>
      <c r="B10053" s="15">
        <v>3</v>
      </c>
      <c r="D10053" s="15" t="str">
        <f>IF(INDEX(Разделы!C$2:L$1540,A10053*11+5,B10053)="","","- "&amp;INDEX(Разделы!C$2:L$1540,A10053*11+5,B10053))</f>
        <v/>
      </c>
      <c r="E10053" s="15" t="str">
        <f>IF(INDEX(Оценка!C$2:AF$1540,A10051*11+6,(B10053-1)*3+1)="","",INDEX(Оценка!C$2:AF$1540,A10051*11+6,(B10053-1)*3+1)&amp;" ("&amp;INDEX(Оценка!C$2:AF$1540,A10051*11+6,(B10053-1)*3+2)&amp;") ("&amp;INDEX(Оценка!C$2:AF$1540,A10051*11+6,(B10053-1)*3+3)&amp;")")</f>
        <v/>
      </c>
      <c r="F10053" s="15" t="str">
        <f>IF(INDEX(Содержание!C$2:L$1680,A10053*6+3,B10053)="","","= "&amp;INDEX(Содержание!C$2:L$1680,A10053*6+3,B10053)&amp;" "&amp;INDEX(Содержание!C$2:L$1680,A10055*6+4,B10055))</f>
        <v/>
      </c>
    </row>
    <row r="10054" spans="1:6" s="15" customFormat="1" x14ac:dyDescent="0.25">
      <c r="A10054" s="15">
        <v>109</v>
      </c>
      <c r="B10054" s="15">
        <v>3</v>
      </c>
      <c r="D10054" s="15" t="str">
        <f>IF(INDEX(Разделы!C$2:L$1540,A10054*11+6,B10054)="","","- "&amp;INDEX(Разделы!C$2:L$1540,A10054*11+6,B10054))</f>
        <v/>
      </c>
      <c r="E10054" s="15" t="str">
        <f>IF(INDEX(Оценка!C$2:AF$1540,A10052*11+7,(B10054-1)*3+1)="","",INDEX(Оценка!C$2:AF$1540,A10052*11+7,(B10054-1)*3+1)&amp;" ("&amp;INDEX(Оценка!C$2:AF$1540,A10052*11+7,(B10054-1)*3+2)&amp;") ("&amp;INDEX(Оценка!C$2:AF$1540,A10052*11+7,(B10054-1)*3+3)&amp;")")</f>
        <v/>
      </c>
    </row>
    <row r="10055" spans="1:6" s="15" customFormat="1" x14ac:dyDescent="0.25">
      <c r="A10055" s="15">
        <v>109</v>
      </c>
      <c r="B10055" s="15">
        <v>3</v>
      </c>
      <c r="D10055" s="15" t="str">
        <f>IF(INDEX(Разделы!C$2:L$1540,A10055*11+7,B10055)="","","- "&amp;INDEX(Разделы!C$2:L$1540,A10055*11+7,B10055))</f>
        <v/>
      </c>
      <c r="E10055" s="15" t="str">
        <f>IF(INDEX(Оценка!C$2:AF$1540,A10053*11+8,(B10055-1)*3+1)="","",INDEX(Оценка!C$2:AF$1540,A10053*11+8,(B10055-1)*3+1)&amp;" ("&amp;INDEX(Оценка!C$2:AF$1540,A10053*11+8,(B10055-1)*3+2)&amp;") ("&amp;INDEX(Оценка!C$2:AF$1540,A10053*11+8,(B10055-1)*3+3)&amp;")")</f>
        <v/>
      </c>
      <c r="F10055" s="15" t="str">
        <f>IF(INDEX(Содержание!C$2:L$1680,A10055*6+5,B10055)="","",INDEX(Содержание!C$2:L$1680,A10055*6+5,B10055))</f>
        <v/>
      </c>
    </row>
    <row r="10056" spans="1:6" s="15" customFormat="1" x14ac:dyDescent="0.25">
      <c r="A10056" s="15">
        <v>109</v>
      </c>
      <c r="B10056" s="15">
        <v>3</v>
      </c>
      <c r="D10056" s="15" t="str">
        <f>IF(INDEX(Разделы!C$2:L$1540,A10056*11+8,B10056)="","","- "&amp;INDEX(Разделы!C$2:L$1540,A10056*11+8,B10056))</f>
        <v/>
      </c>
      <c r="E10056" s="15" t="str">
        <f>IF(INDEX(Оценка!C$2:AF$1540,A10054*11+9,(B10056-1)*3+1)="","",INDEX(Оценка!C$2:AF$1540,A10054*11+9,(B10056-1)*3+1)&amp;" ("&amp;INDEX(Оценка!C$2:AF$1540,A10054*11+9,(B10056-1)*3+2)&amp;") ("&amp;INDEX(Оценка!C$2:AF$1540,A10054*11+9,(B10056-1)*3+3)&amp;")")</f>
        <v/>
      </c>
    </row>
    <row r="10057" spans="1:6" s="15" customFormat="1" x14ac:dyDescent="0.25">
      <c r="A10057" s="15">
        <v>109</v>
      </c>
      <c r="B10057" s="15">
        <v>3</v>
      </c>
      <c r="D10057" s="15" t="str">
        <f>IF(INDEX(Разделы!C$2:L$1540,A10057*11+9,B10057)="","","- "&amp;INDEX(Разделы!C$2:L$1540,A10057*11+9,B10057))</f>
        <v/>
      </c>
      <c r="E10057" s="15" t="str">
        <f>IF(INDEX(Оценка!C$2:AF$1540,A10055*11+10,(B10057-1)*3+1)="","",INDEX(Оценка!C$2:AF$1540,A10055*11+10,(B10057-1)*3+1)&amp;" ("&amp;INDEX(Оценка!C$2:AF$1540,A10055*11+10,(B10057-1)*3+2)&amp;") ("&amp;INDEX(Оценка!C$2:AF$1540,A10055*11+10,(B10057-1)*3+3)&amp;")")</f>
        <v/>
      </c>
    </row>
    <row r="10058" spans="1:6" s="15" customFormat="1" x14ac:dyDescent="0.25">
      <c r="A10058" s="15">
        <v>109</v>
      </c>
      <c r="B10058" s="15">
        <v>3</v>
      </c>
      <c r="D10058" s="15" t="str">
        <f>IF(INDEX(Разделы!C$2:L$1540,A10058*11+10,B10058)="","","- "&amp;INDEX(Разделы!C$2:L$1540,A10058*11+10,B10058))</f>
        <v/>
      </c>
    </row>
    <row r="10059" spans="1:6" s="15" customFormat="1" x14ac:dyDescent="0.25">
      <c r="A10059" s="15">
        <v>109</v>
      </c>
      <c r="B10059" s="15">
        <v>3</v>
      </c>
    </row>
    <row r="10060" spans="1:6" s="15" customFormat="1" x14ac:dyDescent="0.25">
      <c r="A10060" s="15">
        <v>109</v>
      </c>
      <c r="B10060" s="15">
        <v>4</v>
      </c>
      <c r="D10060" s="15" t="str">
        <f xml:space="preserve"> IF(INDEX(Разделы!C$2:L$1540,A10060*11+3,B10060)="","","= "&amp;INDEX(Разделы!C$2:L$1540,A10060*11+3,B10060)&amp;" ("&amp;INDEX(Разделы!C$2:L$1540,A10060*11+4,B10060)&amp;")")</f>
        <v/>
      </c>
      <c r="E10060" s="15" t="str">
        <f>IF(INDEX(Оценка!C$2:AF$1540,A10058*11+4,(B10060-1)*3+1)="","",INDEX(Оценка!C$2:AF$1540,A10058*11+4,(B10060-1)*3+1)&amp;" ("&amp;INDEX(Оценка!C$2:AF$1540,A10058*11+4,(B10060-1)*3+2)&amp;") ("&amp;INDEX(Оценка!C$2:AF$1540,A10058*11+4,(B10060-1)*3+3)&amp;")")</f>
        <v/>
      </c>
      <c r="F10060" s="15" t="str">
        <f>IF(INDEX(Содержание!C$2:L$1680,A10060*6+2,B10060)="","",INDEX(Содержание!C$2:L$1680,A10060*6+2,B10060))</f>
        <v/>
      </c>
    </row>
    <row r="10061" spans="1:6" s="15" customFormat="1" x14ac:dyDescent="0.25">
      <c r="A10061" s="15">
        <v>109</v>
      </c>
      <c r="B10061" s="15">
        <v>4</v>
      </c>
      <c r="E10061" s="15" t="str">
        <f>IF(INDEX(Оценка!C$2:AF$1540,A10059*11+5,(B10061-1)*3+1)="","",INDEX(Оценка!C$2:AF$1540,A10059*11+5,(B10061-1)*3+1)&amp;" ("&amp;INDEX(Оценка!C$2:AF$1540,A10059*11+5,(B10061-1)*3+2)&amp;") ("&amp;INDEX(Оценка!C$2:AF$1540,A10059*11+5,(B10061-1)*3+3)&amp;")")</f>
        <v/>
      </c>
    </row>
    <row r="10062" spans="1:6" s="15" customFormat="1" x14ac:dyDescent="0.25">
      <c r="A10062" s="15">
        <v>109</v>
      </c>
      <c r="B10062" s="15">
        <v>4</v>
      </c>
      <c r="D10062" s="15" t="str">
        <f>IF(INDEX(Разделы!C$2:L$1540,A10062*11+5,B10062)="","","- "&amp;INDEX(Разделы!C$2:L$1540,A10062*11+5,B10062))</f>
        <v/>
      </c>
      <c r="E10062" s="15" t="str">
        <f>IF(INDEX(Оценка!C$2:AF$1540,A10060*11+6,(B10062-1)*3+1)="","",INDEX(Оценка!C$2:AF$1540,A10060*11+6,(B10062-1)*3+1)&amp;" ("&amp;INDEX(Оценка!C$2:AF$1540,A10060*11+6,(B10062-1)*3+2)&amp;") ("&amp;INDEX(Оценка!C$2:AF$1540,A10060*11+6,(B10062-1)*3+3)&amp;")")</f>
        <v/>
      </c>
      <c r="F10062" s="15" t="str">
        <f>IF(INDEX(Содержание!C$2:L$1680,A10062*6+3,B10062)="","","= "&amp;INDEX(Содержание!C$2:L$1680,A10062*6+3,B10062)&amp;" "&amp;INDEX(Содержание!C$2:L$1680,A10064*6+4,B10064))</f>
        <v/>
      </c>
    </row>
    <row r="10063" spans="1:6" s="15" customFormat="1" x14ac:dyDescent="0.25">
      <c r="A10063" s="15">
        <v>109</v>
      </c>
      <c r="B10063" s="15">
        <v>4</v>
      </c>
      <c r="D10063" s="15" t="str">
        <f>IF(INDEX(Разделы!C$2:L$1540,A10063*11+6,B10063)="","","- "&amp;INDEX(Разделы!C$2:L$1540,A10063*11+6,B10063))</f>
        <v/>
      </c>
      <c r="E10063" s="15" t="str">
        <f>IF(INDEX(Оценка!C$2:AF$1540,A10061*11+7,(B10063-1)*3+1)="","",INDEX(Оценка!C$2:AF$1540,A10061*11+7,(B10063-1)*3+1)&amp;" ("&amp;INDEX(Оценка!C$2:AF$1540,A10061*11+7,(B10063-1)*3+2)&amp;") ("&amp;INDEX(Оценка!C$2:AF$1540,A10061*11+7,(B10063-1)*3+3)&amp;")")</f>
        <v/>
      </c>
    </row>
    <row r="10064" spans="1:6" s="15" customFormat="1" x14ac:dyDescent="0.25">
      <c r="A10064" s="15">
        <v>109</v>
      </c>
      <c r="B10064" s="15">
        <v>4</v>
      </c>
      <c r="D10064" s="15" t="str">
        <f>IF(INDEX(Разделы!C$2:L$1540,A10064*11+7,B10064)="","","- "&amp;INDEX(Разделы!C$2:L$1540,A10064*11+7,B10064))</f>
        <v/>
      </c>
      <c r="E10064" s="15" t="str">
        <f>IF(INDEX(Оценка!C$2:AF$1540,A10062*11+8,(B10064-1)*3+1)="","",INDEX(Оценка!C$2:AF$1540,A10062*11+8,(B10064-1)*3+1)&amp;" ("&amp;INDEX(Оценка!C$2:AF$1540,A10062*11+8,(B10064-1)*3+2)&amp;") ("&amp;INDEX(Оценка!C$2:AF$1540,A10062*11+8,(B10064-1)*3+3)&amp;")")</f>
        <v/>
      </c>
      <c r="F10064" s="15" t="str">
        <f>IF(INDEX(Содержание!C$2:L$1680,A10064*6+5,B10064)="","",INDEX(Содержание!C$2:L$1680,A10064*6+5,B10064))</f>
        <v/>
      </c>
    </row>
    <row r="10065" spans="1:6" s="15" customFormat="1" x14ac:dyDescent="0.25">
      <c r="A10065" s="15">
        <v>109</v>
      </c>
      <c r="B10065" s="15">
        <v>4</v>
      </c>
      <c r="D10065" s="15" t="str">
        <f>IF(INDEX(Разделы!C$2:L$1540,A10065*11+8,B10065)="","","- "&amp;INDEX(Разделы!C$2:L$1540,A10065*11+8,B10065))</f>
        <v/>
      </c>
      <c r="E10065" s="15" t="str">
        <f>IF(INDEX(Оценка!C$2:AF$1540,A10063*11+9,(B10065-1)*3+1)="","",INDEX(Оценка!C$2:AF$1540,A10063*11+9,(B10065-1)*3+1)&amp;" ("&amp;INDEX(Оценка!C$2:AF$1540,A10063*11+9,(B10065-1)*3+2)&amp;") ("&amp;INDEX(Оценка!C$2:AF$1540,A10063*11+9,(B10065-1)*3+3)&amp;")")</f>
        <v/>
      </c>
    </row>
    <row r="10066" spans="1:6" s="15" customFormat="1" x14ac:dyDescent="0.25">
      <c r="A10066" s="15">
        <v>109</v>
      </c>
      <c r="B10066" s="15">
        <v>4</v>
      </c>
      <c r="D10066" s="15" t="str">
        <f>IF(INDEX(Разделы!C$2:L$1540,A10066*11+9,B10066)="","","- "&amp;INDEX(Разделы!C$2:L$1540,A10066*11+9,B10066))</f>
        <v/>
      </c>
      <c r="E10066" s="15" t="str">
        <f>IF(INDEX(Оценка!C$2:AF$1540,A10064*11+10,(B10066-1)*3+1)="","",INDEX(Оценка!C$2:AF$1540,A10064*11+10,(B10066-1)*3+1)&amp;" ("&amp;INDEX(Оценка!C$2:AF$1540,A10064*11+10,(B10066-1)*3+2)&amp;") ("&amp;INDEX(Оценка!C$2:AF$1540,A10064*11+10,(B10066-1)*3+3)&amp;")")</f>
        <v/>
      </c>
    </row>
    <row r="10067" spans="1:6" s="15" customFormat="1" x14ac:dyDescent="0.25">
      <c r="A10067" s="15">
        <v>109</v>
      </c>
      <c r="B10067" s="15">
        <v>4</v>
      </c>
      <c r="D10067" s="15" t="str">
        <f>IF(INDEX(Разделы!C$2:L$1540,A10067*11+10,B10067)="","","- "&amp;INDEX(Разделы!C$2:L$1540,A10067*11+10,B10067))</f>
        <v/>
      </c>
    </row>
    <row r="10068" spans="1:6" s="15" customFormat="1" x14ac:dyDescent="0.25">
      <c r="A10068" s="15">
        <v>109</v>
      </c>
      <c r="B10068" s="15">
        <v>4</v>
      </c>
    </row>
    <row r="10069" spans="1:6" s="15" customFormat="1" x14ac:dyDescent="0.25">
      <c r="A10069" s="15">
        <v>109</v>
      </c>
      <c r="B10069" s="15">
        <v>5</v>
      </c>
      <c r="D10069" s="15" t="str">
        <f xml:space="preserve"> IF(INDEX(Разделы!C$2:L$1540,A10069*11+3,B10069)="","","= "&amp;INDEX(Разделы!C$2:L$1540,A10069*11+3,B10069)&amp;" ("&amp;INDEX(Разделы!C$2:L$1540,A10069*11+4,B10069)&amp;")")</f>
        <v/>
      </c>
      <c r="E10069" s="15" t="str">
        <f>IF(INDEX(Оценка!C$2:AF$1540,A10067*11+4,(B10069-1)*3+1)="","",INDEX(Оценка!C$2:AF$1540,A10067*11+4,(B10069-1)*3+1)&amp;" ("&amp;INDEX(Оценка!C$2:AF$1540,A10067*11+4,(B10069-1)*3+2)&amp;") ("&amp;INDEX(Оценка!C$2:AF$1540,A10067*11+4,(B10069-1)*3+3)&amp;")")</f>
        <v/>
      </c>
      <c r="F10069" s="15" t="str">
        <f>IF(INDEX(Содержание!C$2:L$1680,A10069*6+2,B10069)="","",INDEX(Содержание!C$2:L$1680,A10069*6+2,B10069))</f>
        <v/>
      </c>
    </row>
    <row r="10070" spans="1:6" s="15" customFormat="1" x14ac:dyDescent="0.25">
      <c r="A10070" s="15">
        <v>109</v>
      </c>
      <c r="B10070" s="15">
        <v>5</v>
      </c>
      <c r="E10070" s="15" t="str">
        <f>IF(INDEX(Оценка!C$2:AF$1540,A10068*11+5,(B10070-1)*3+1)="","",INDEX(Оценка!C$2:AF$1540,A10068*11+5,(B10070-1)*3+1)&amp;" ("&amp;INDEX(Оценка!C$2:AF$1540,A10068*11+5,(B10070-1)*3+2)&amp;") ("&amp;INDEX(Оценка!C$2:AF$1540,A10068*11+5,(B10070-1)*3+3)&amp;")")</f>
        <v/>
      </c>
    </row>
    <row r="10071" spans="1:6" s="15" customFormat="1" x14ac:dyDescent="0.25">
      <c r="A10071" s="15">
        <v>109</v>
      </c>
      <c r="B10071" s="15">
        <v>5</v>
      </c>
      <c r="D10071" s="15" t="str">
        <f>IF(INDEX(Разделы!C$2:L$1540,A10071*11+5,B10071)="","","- "&amp;INDEX(Разделы!C$2:L$1540,A10071*11+5,B10071))</f>
        <v/>
      </c>
      <c r="E10071" s="15" t="str">
        <f>IF(INDEX(Оценка!C$2:AF$1540,A10069*11+6,(B10071-1)*3+1)="","",INDEX(Оценка!C$2:AF$1540,A10069*11+6,(B10071-1)*3+1)&amp;" ("&amp;INDEX(Оценка!C$2:AF$1540,A10069*11+6,(B10071-1)*3+2)&amp;") ("&amp;INDEX(Оценка!C$2:AF$1540,A10069*11+6,(B10071-1)*3+3)&amp;")")</f>
        <v/>
      </c>
      <c r="F10071" s="15" t="str">
        <f>IF(INDEX(Содержание!C$2:L$1680,A10071*6+3,B10071)="","","= "&amp;INDEX(Содержание!C$2:L$1680,A10071*6+3,B10071)&amp;" "&amp;INDEX(Содержание!C$2:L$1680,A10073*6+4,B10073))</f>
        <v/>
      </c>
    </row>
    <row r="10072" spans="1:6" s="15" customFormat="1" x14ac:dyDescent="0.25">
      <c r="A10072" s="15">
        <v>109</v>
      </c>
      <c r="B10072" s="15">
        <v>5</v>
      </c>
      <c r="D10072" s="15" t="str">
        <f>IF(INDEX(Разделы!C$2:L$1540,A10072*11+6,B10072)="","","- "&amp;INDEX(Разделы!C$2:L$1540,A10072*11+6,B10072))</f>
        <v/>
      </c>
      <c r="E10072" s="15" t="str">
        <f>IF(INDEX(Оценка!C$2:AF$1540,A10070*11+7,(B10072-1)*3+1)="","",INDEX(Оценка!C$2:AF$1540,A10070*11+7,(B10072-1)*3+1)&amp;" ("&amp;INDEX(Оценка!C$2:AF$1540,A10070*11+7,(B10072-1)*3+2)&amp;") ("&amp;INDEX(Оценка!C$2:AF$1540,A10070*11+7,(B10072-1)*3+3)&amp;")")</f>
        <v/>
      </c>
    </row>
    <row r="10073" spans="1:6" s="15" customFormat="1" x14ac:dyDescent="0.25">
      <c r="A10073" s="15">
        <v>109</v>
      </c>
      <c r="B10073" s="15">
        <v>5</v>
      </c>
      <c r="D10073" s="15" t="str">
        <f>IF(INDEX(Разделы!C$2:L$1540,A10073*11+7,B10073)="","","- "&amp;INDEX(Разделы!C$2:L$1540,A10073*11+7,B10073))</f>
        <v/>
      </c>
      <c r="E10073" s="15" t="str">
        <f>IF(INDEX(Оценка!C$2:AF$1540,A10071*11+8,(B10073-1)*3+1)="","",INDEX(Оценка!C$2:AF$1540,A10071*11+8,(B10073-1)*3+1)&amp;" ("&amp;INDEX(Оценка!C$2:AF$1540,A10071*11+8,(B10073-1)*3+2)&amp;") ("&amp;INDEX(Оценка!C$2:AF$1540,A10071*11+8,(B10073-1)*3+3)&amp;")")</f>
        <v/>
      </c>
      <c r="F10073" s="15" t="str">
        <f>IF(INDEX(Содержание!C$2:L$1680,A10073*6+5,B10073)="","",INDEX(Содержание!C$2:L$1680,A10073*6+5,B10073))</f>
        <v/>
      </c>
    </row>
    <row r="10074" spans="1:6" s="15" customFormat="1" x14ac:dyDescent="0.25">
      <c r="A10074" s="15">
        <v>109</v>
      </c>
      <c r="B10074" s="15">
        <v>5</v>
      </c>
      <c r="D10074" s="15" t="str">
        <f>IF(INDEX(Разделы!C$2:L$1540,A10074*11+8,B10074)="","","- "&amp;INDEX(Разделы!C$2:L$1540,A10074*11+8,B10074))</f>
        <v/>
      </c>
      <c r="E10074" s="15" t="str">
        <f>IF(INDEX(Оценка!C$2:AF$1540,A10072*11+9,(B10074-1)*3+1)="","",INDEX(Оценка!C$2:AF$1540,A10072*11+9,(B10074-1)*3+1)&amp;" ("&amp;INDEX(Оценка!C$2:AF$1540,A10072*11+9,(B10074-1)*3+2)&amp;") ("&amp;INDEX(Оценка!C$2:AF$1540,A10072*11+9,(B10074-1)*3+3)&amp;")")</f>
        <v/>
      </c>
    </row>
    <row r="10075" spans="1:6" s="15" customFormat="1" x14ac:dyDescent="0.25">
      <c r="A10075" s="15">
        <v>109</v>
      </c>
      <c r="B10075" s="15">
        <v>5</v>
      </c>
      <c r="D10075" s="15" t="str">
        <f>IF(INDEX(Разделы!C$2:L$1540,A10075*11+9,B10075)="","","- "&amp;INDEX(Разделы!C$2:L$1540,A10075*11+9,B10075))</f>
        <v/>
      </c>
      <c r="E10075" s="15" t="str">
        <f>IF(INDEX(Оценка!C$2:AF$1540,A10073*11+10,(B10075-1)*3+1)="","",INDEX(Оценка!C$2:AF$1540,A10073*11+10,(B10075-1)*3+1)&amp;" ("&amp;INDEX(Оценка!C$2:AF$1540,A10073*11+10,(B10075-1)*3+2)&amp;") ("&amp;INDEX(Оценка!C$2:AF$1540,A10073*11+10,(B10075-1)*3+3)&amp;")")</f>
        <v/>
      </c>
    </row>
    <row r="10076" spans="1:6" s="15" customFormat="1" x14ac:dyDescent="0.25">
      <c r="A10076" s="15">
        <v>109</v>
      </c>
      <c r="B10076" s="15">
        <v>5</v>
      </c>
      <c r="D10076" s="15" t="str">
        <f>IF(INDEX(Разделы!C$2:L$1540,A10076*11+10,B10076)="","","- "&amp;INDEX(Разделы!C$2:L$1540,A10076*11+10,B10076))</f>
        <v/>
      </c>
    </row>
    <row r="10077" spans="1:6" s="15" customFormat="1" x14ac:dyDescent="0.25">
      <c r="A10077" s="15">
        <v>109</v>
      </c>
      <c r="B10077" s="15">
        <v>5</v>
      </c>
    </row>
    <row r="10078" spans="1:6" s="15" customFormat="1" x14ac:dyDescent="0.25">
      <c r="A10078" s="15">
        <v>109</v>
      </c>
      <c r="B10078" s="15">
        <v>6</v>
      </c>
      <c r="D10078" s="15" t="str">
        <f xml:space="preserve"> IF(INDEX(Разделы!C$2:L$1540,A10078*11+3,B10078)="","","= "&amp;INDEX(Разделы!C$2:L$1540,A10078*11+3,B10078)&amp;" ("&amp;INDEX(Разделы!C$2:L$1540,A10078*11+4,B10078)&amp;")")</f>
        <v/>
      </c>
      <c r="E10078" s="15" t="str">
        <f>IF(INDEX(Оценка!C$2:AF$1540,A10076*11+4,(B10078-1)*3+1)="","",INDEX(Оценка!C$2:AF$1540,A10076*11+4,(B10078-1)*3+1)&amp;" ("&amp;INDEX(Оценка!C$2:AF$1540,A10076*11+4,(B10078-1)*3+2)&amp;") ("&amp;INDEX(Оценка!C$2:AF$1540,A10076*11+4,(B10078-1)*3+3)&amp;")")</f>
        <v/>
      </c>
      <c r="F10078" s="15" t="str">
        <f>IF(INDEX(Содержание!C$2:L$1680,A10078*6+2,B10078)="","",INDEX(Содержание!C$2:L$1680,A10078*6+2,B10078))</f>
        <v/>
      </c>
    </row>
    <row r="10079" spans="1:6" s="15" customFormat="1" x14ac:dyDescent="0.25">
      <c r="A10079" s="15">
        <v>109</v>
      </c>
      <c r="B10079" s="15">
        <v>6</v>
      </c>
      <c r="E10079" s="15" t="str">
        <f>IF(INDEX(Оценка!C$2:AF$1540,A10077*11+5,(B10079-1)*3+1)="","",INDEX(Оценка!C$2:AF$1540,A10077*11+5,(B10079-1)*3+1)&amp;" ("&amp;INDEX(Оценка!C$2:AF$1540,A10077*11+5,(B10079-1)*3+2)&amp;") ("&amp;INDEX(Оценка!C$2:AF$1540,A10077*11+5,(B10079-1)*3+3)&amp;")")</f>
        <v/>
      </c>
    </row>
    <row r="10080" spans="1:6" s="15" customFormat="1" x14ac:dyDescent="0.25">
      <c r="A10080" s="15">
        <v>109</v>
      </c>
      <c r="B10080" s="15">
        <v>6</v>
      </c>
      <c r="D10080" s="15" t="str">
        <f>IF(INDEX(Разделы!C$2:L$1540,A10080*11+5,B10080)="","","- "&amp;INDEX(Разделы!C$2:L$1540,A10080*11+5,B10080))</f>
        <v/>
      </c>
      <c r="E10080" s="15" t="str">
        <f>IF(INDEX(Оценка!C$2:AF$1540,A10078*11+6,(B10080-1)*3+1)="","",INDEX(Оценка!C$2:AF$1540,A10078*11+6,(B10080-1)*3+1)&amp;" ("&amp;INDEX(Оценка!C$2:AF$1540,A10078*11+6,(B10080-1)*3+2)&amp;") ("&amp;INDEX(Оценка!C$2:AF$1540,A10078*11+6,(B10080-1)*3+3)&amp;")")</f>
        <v/>
      </c>
      <c r="F10080" s="15" t="str">
        <f>IF(INDEX(Содержание!C$2:L$1680,A10080*6+3,B10080)="","","= "&amp;INDEX(Содержание!C$2:L$1680,A10080*6+3,B10080)&amp;" "&amp;INDEX(Содержание!C$2:L$1680,A10082*6+4,B10082))</f>
        <v/>
      </c>
    </row>
    <row r="10081" spans="1:6" s="15" customFormat="1" x14ac:dyDescent="0.25">
      <c r="A10081" s="15">
        <v>109</v>
      </c>
      <c r="B10081" s="15">
        <v>6</v>
      </c>
      <c r="D10081" s="15" t="str">
        <f>IF(INDEX(Разделы!C$2:L$1540,A10081*11+6,B10081)="","","- "&amp;INDEX(Разделы!C$2:L$1540,A10081*11+6,B10081))</f>
        <v/>
      </c>
      <c r="E10081" s="15" t="str">
        <f>IF(INDEX(Оценка!C$2:AF$1540,A10079*11+7,(B10081-1)*3+1)="","",INDEX(Оценка!C$2:AF$1540,A10079*11+7,(B10081-1)*3+1)&amp;" ("&amp;INDEX(Оценка!C$2:AF$1540,A10079*11+7,(B10081-1)*3+2)&amp;") ("&amp;INDEX(Оценка!C$2:AF$1540,A10079*11+7,(B10081-1)*3+3)&amp;")")</f>
        <v/>
      </c>
    </row>
    <row r="10082" spans="1:6" s="15" customFormat="1" x14ac:dyDescent="0.25">
      <c r="A10082" s="15">
        <v>109</v>
      </c>
      <c r="B10082" s="15">
        <v>6</v>
      </c>
      <c r="D10082" s="15" t="str">
        <f>IF(INDEX(Разделы!C$2:L$1540,A10082*11+7,B10082)="","","- "&amp;INDEX(Разделы!C$2:L$1540,A10082*11+7,B10082))</f>
        <v/>
      </c>
      <c r="E10082" s="15" t="str">
        <f>IF(INDEX(Оценка!C$2:AF$1540,A10080*11+8,(B10082-1)*3+1)="","",INDEX(Оценка!C$2:AF$1540,A10080*11+8,(B10082-1)*3+1)&amp;" ("&amp;INDEX(Оценка!C$2:AF$1540,A10080*11+8,(B10082-1)*3+2)&amp;") ("&amp;INDEX(Оценка!C$2:AF$1540,A10080*11+8,(B10082-1)*3+3)&amp;")")</f>
        <v/>
      </c>
      <c r="F10082" s="15" t="str">
        <f>IF(INDEX(Содержание!C$2:L$1680,A10082*6+5,B10082)="","",INDEX(Содержание!C$2:L$1680,A10082*6+5,B10082))</f>
        <v/>
      </c>
    </row>
    <row r="10083" spans="1:6" s="15" customFormat="1" x14ac:dyDescent="0.25">
      <c r="A10083" s="15">
        <v>109</v>
      </c>
      <c r="B10083" s="15">
        <v>6</v>
      </c>
      <c r="D10083" s="15" t="str">
        <f>IF(INDEX(Разделы!C$2:L$1540,A10083*11+8,B10083)="","","- "&amp;INDEX(Разделы!C$2:L$1540,A10083*11+8,B10083))</f>
        <v/>
      </c>
      <c r="E10083" s="15" t="str">
        <f>IF(INDEX(Оценка!C$2:AF$1540,A10081*11+9,(B10083-1)*3+1)="","",INDEX(Оценка!C$2:AF$1540,A10081*11+9,(B10083-1)*3+1)&amp;" ("&amp;INDEX(Оценка!C$2:AF$1540,A10081*11+9,(B10083-1)*3+2)&amp;") ("&amp;INDEX(Оценка!C$2:AF$1540,A10081*11+9,(B10083-1)*3+3)&amp;")")</f>
        <v/>
      </c>
    </row>
    <row r="10084" spans="1:6" s="15" customFormat="1" x14ac:dyDescent="0.25">
      <c r="A10084" s="15">
        <v>109</v>
      </c>
      <c r="B10084" s="15">
        <v>6</v>
      </c>
      <c r="D10084" s="15" t="str">
        <f>IF(INDEX(Разделы!C$2:L$1540,A10084*11+9,B10084)="","","- "&amp;INDEX(Разделы!C$2:L$1540,A10084*11+9,B10084))</f>
        <v/>
      </c>
      <c r="E10084" s="15" t="str">
        <f>IF(INDEX(Оценка!C$2:AF$1540,A10082*11+10,(B10084-1)*3+1)="","",INDEX(Оценка!C$2:AF$1540,A10082*11+10,(B10084-1)*3+1)&amp;" ("&amp;INDEX(Оценка!C$2:AF$1540,A10082*11+10,(B10084-1)*3+2)&amp;") ("&amp;INDEX(Оценка!C$2:AF$1540,A10082*11+10,(B10084-1)*3+3)&amp;")")</f>
        <v/>
      </c>
    </row>
    <row r="10085" spans="1:6" s="15" customFormat="1" x14ac:dyDescent="0.25">
      <c r="A10085" s="15">
        <v>109</v>
      </c>
      <c r="B10085" s="15">
        <v>6</v>
      </c>
      <c r="D10085" s="15" t="str">
        <f>IF(INDEX(Разделы!C$2:L$1540,A10085*11+10,B10085)="","","- "&amp;INDEX(Разделы!C$2:L$1540,A10085*11+10,B10085))</f>
        <v/>
      </c>
    </row>
    <row r="10086" spans="1:6" s="15" customFormat="1" x14ac:dyDescent="0.25">
      <c r="A10086" s="15">
        <v>109</v>
      </c>
      <c r="B10086" s="15">
        <v>6</v>
      </c>
    </row>
    <row r="10087" spans="1:6" s="15" customFormat="1" x14ac:dyDescent="0.25">
      <c r="A10087" s="15">
        <v>109</v>
      </c>
      <c r="B10087" s="15">
        <v>7</v>
      </c>
      <c r="D10087" s="15" t="str">
        <f xml:space="preserve"> IF(INDEX(Разделы!C$2:L$1540,A10087*11+3,B10087)="","","= "&amp;INDEX(Разделы!C$2:L$1540,A10087*11+3,B10087)&amp;" ("&amp;INDEX(Разделы!C$2:L$1540,A10087*11+4,B10087)&amp;")")</f>
        <v/>
      </c>
      <c r="E10087" s="15" t="str">
        <f>IF(INDEX(Оценка!C$2:AF$1540,A10085*11+4,(B10087-1)*3+1)="","",INDEX(Оценка!C$2:AF$1540,A10085*11+4,(B10087-1)*3+1)&amp;" ("&amp;INDEX(Оценка!C$2:AF$1540,A10085*11+4,(B10087-1)*3+2)&amp;") ("&amp;INDEX(Оценка!C$2:AF$1540,A10085*11+4,(B10087-1)*3+3)&amp;")")</f>
        <v/>
      </c>
      <c r="F10087" s="15" t="str">
        <f>IF(INDEX(Содержание!C$2:L$1680,A10087*6+2,B10087)="","",INDEX(Содержание!C$2:L$1680,A10087*6+2,B10087))</f>
        <v/>
      </c>
    </row>
    <row r="10088" spans="1:6" s="15" customFormat="1" x14ac:dyDescent="0.25">
      <c r="A10088" s="15">
        <v>109</v>
      </c>
      <c r="B10088" s="15">
        <v>7</v>
      </c>
      <c r="E10088" s="15" t="str">
        <f>IF(INDEX(Оценка!C$2:AF$1540,A10086*11+5,(B10088-1)*3+1)="","",INDEX(Оценка!C$2:AF$1540,A10086*11+5,(B10088-1)*3+1)&amp;" ("&amp;INDEX(Оценка!C$2:AF$1540,A10086*11+5,(B10088-1)*3+2)&amp;") ("&amp;INDEX(Оценка!C$2:AF$1540,A10086*11+5,(B10088-1)*3+3)&amp;")")</f>
        <v/>
      </c>
    </row>
    <row r="10089" spans="1:6" s="15" customFormat="1" x14ac:dyDescent="0.25">
      <c r="A10089" s="15">
        <v>109</v>
      </c>
      <c r="B10089" s="15">
        <v>7</v>
      </c>
      <c r="D10089" s="15" t="str">
        <f>IF(INDEX(Разделы!C$2:L$1540,A10089*11+5,B10089)="","","- "&amp;INDEX(Разделы!C$2:L$1540,A10089*11+5,B10089))</f>
        <v/>
      </c>
      <c r="E10089" s="15" t="str">
        <f>IF(INDEX(Оценка!C$2:AF$1540,A10087*11+6,(B10089-1)*3+1)="","",INDEX(Оценка!C$2:AF$1540,A10087*11+6,(B10089-1)*3+1)&amp;" ("&amp;INDEX(Оценка!C$2:AF$1540,A10087*11+6,(B10089-1)*3+2)&amp;") ("&amp;INDEX(Оценка!C$2:AF$1540,A10087*11+6,(B10089-1)*3+3)&amp;")")</f>
        <v/>
      </c>
      <c r="F10089" s="15" t="str">
        <f>IF(INDEX(Содержание!C$2:L$1680,A10089*6+3,B10089)="","","= "&amp;INDEX(Содержание!C$2:L$1680,A10089*6+3,B10089)&amp;" "&amp;INDEX(Содержание!C$2:L$1680,A10091*6+4,B10091))</f>
        <v/>
      </c>
    </row>
    <row r="10090" spans="1:6" s="15" customFormat="1" x14ac:dyDescent="0.25">
      <c r="A10090" s="15">
        <v>109</v>
      </c>
      <c r="B10090" s="15">
        <v>7</v>
      </c>
      <c r="D10090" s="15" t="str">
        <f>IF(INDEX(Разделы!C$2:L$1540,A10090*11+6,B10090)="","","- "&amp;INDEX(Разделы!C$2:L$1540,A10090*11+6,B10090))</f>
        <v/>
      </c>
      <c r="E10090" s="15" t="str">
        <f>IF(INDEX(Оценка!C$2:AF$1540,A10088*11+7,(B10090-1)*3+1)="","",INDEX(Оценка!C$2:AF$1540,A10088*11+7,(B10090-1)*3+1)&amp;" ("&amp;INDEX(Оценка!C$2:AF$1540,A10088*11+7,(B10090-1)*3+2)&amp;") ("&amp;INDEX(Оценка!C$2:AF$1540,A10088*11+7,(B10090-1)*3+3)&amp;")")</f>
        <v/>
      </c>
    </row>
    <row r="10091" spans="1:6" s="15" customFormat="1" x14ac:dyDescent="0.25">
      <c r="A10091" s="15">
        <v>109</v>
      </c>
      <c r="B10091" s="15">
        <v>7</v>
      </c>
      <c r="D10091" s="15" t="str">
        <f>IF(INDEX(Разделы!C$2:L$1540,A10091*11+7,B10091)="","","- "&amp;INDEX(Разделы!C$2:L$1540,A10091*11+7,B10091))</f>
        <v/>
      </c>
      <c r="E10091" s="15" t="str">
        <f>IF(INDEX(Оценка!C$2:AF$1540,A10089*11+8,(B10091-1)*3+1)="","",INDEX(Оценка!C$2:AF$1540,A10089*11+8,(B10091-1)*3+1)&amp;" ("&amp;INDEX(Оценка!C$2:AF$1540,A10089*11+8,(B10091-1)*3+2)&amp;") ("&amp;INDEX(Оценка!C$2:AF$1540,A10089*11+8,(B10091-1)*3+3)&amp;")")</f>
        <v/>
      </c>
      <c r="F10091" s="15" t="str">
        <f>IF(INDEX(Содержание!C$2:L$1680,A10091*6+5,B10091)="","",INDEX(Содержание!C$2:L$1680,A10091*6+5,B10091))</f>
        <v/>
      </c>
    </row>
    <row r="10092" spans="1:6" s="15" customFormat="1" x14ac:dyDescent="0.25">
      <c r="A10092" s="15">
        <v>109</v>
      </c>
      <c r="B10092" s="15">
        <v>7</v>
      </c>
      <c r="D10092" s="15" t="str">
        <f>IF(INDEX(Разделы!C$2:L$1540,A10092*11+8,B10092)="","","- "&amp;INDEX(Разделы!C$2:L$1540,A10092*11+8,B10092))</f>
        <v/>
      </c>
      <c r="E10092" s="15" t="str">
        <f>IF(INDEX(Оценка!C$2:AF$1540,A10090*11+9,(B10092-1)*3+1)="","",INDEX(Оценка!C$2:AF$1540,A10090*11+9,(B10092-1)*3+1)&amp;" ("&amp;INDEX(Оценка!C$2:AF$1540,A10090*11+9,(B10092-1)*3+2)&amp;") ("&amp;INDEX(Оценка!C$2:AF$1540,A10090*11+9,(B10092-1)*3+3)&amp;")")</f>
        <v/>
      </c>
    </row>
    <row r="10093" spans="1:6" s="15" customFormat="1" x14ac:dyDescent="0.25">
      <c r="A10093" s="15">
        <v>109</v>
      </c>
      <c r="B10093" s="15">
        <v>7</v>
      </c>
      <c r="D10093" s="15" t="str">
        <f>IF(INDEX(Разделы!C$2:L$1540,A10093*11+9,B10093)="","","- "&amp;INDEX(Разделы!C$2:L$1540,A10093*11+9,B10093))</f>
        <v/>
      </c>
      <c r="E10093" s="15" t="str">
        <f>IF(INDEX(Оценка!C$2:AF$1540,A10091*11+10,(B10093-1)*3+1)="","",INDEX(Оценка!C$2:AF$1540,A10091*11+10,(B10093-1)*3+1)&amp;" ("&amp;INDEX(Оценка!C$2:AF$1540,A10091*11+10,(B10093-1)*3+2)&amp;") ("&amp;INDEX(Оценка!C$2:AF$1540,A10091*11+10,(B10093-1)*3+3)&amp;")")</f>
        <v/>
      </c>
    </row>
    <row r="10094" spans="1:6" s="15" customFormat="1" x14ac:dyDescent="0.25">
      <c r="A10094" s="15">
        <v>109</v>
      </c>
      <c r="B10094" s="15">
        <v>7</v>
      </c>
      <c r="D10094" s="15" t="str">
        <f>IF(INDEX(Разделы!C$2:L$1540,A10094*11+10,B10094)="","","- "&amp;INDEX(Разделы!C$2:L$1540,A10094*11+10,B10094))</f>
        <v/>
      </c>
    </row>
    <row r="10095" spans="1:6" s="15" customFormat="1" x14ac:dyDescent="0.25">
      <c r="A10095" s="15">
        <v>109</v>
      </c>
      <c r="B10095" s="15">
        <v>7</v>
      </c>
    </row>
    <row r="10096" spans="1:6" s="15" customFormat="1" x14ac:dyDescent="0.25">
      <c r="A10096" s="15">
        <v>109</v>
      </c>
      <c r="B10096" s="15">
        <v>8</v>
      </c>
      <c r="D10096" s="15" t="str">
        <f xml:space="preserve"> IF(INDEX(Разделы!C$2:L$1540,A10096*11+3,B10096)="","","= "&amp;INDEX(Разделы!C$2:L$1540,A10096*11+3,B10096)&amp;" ("&amp;INDEX(Разделы!C$2:L$1540,A10096*11+4,B10096)&amp;")")</f>
        <v/>
      </c>
      <c r="E10096" s="15" t="str">
        <f>IF(INDEX(Оценка!C$2:AF$1540,A10094*11+4,(B10096-1)*3+1)="","",INDEX(Оценка!C$2:AF$1540,A10094*11+4,(B10096-1)*3+1)&amp;" ("&amp;INDEX(Оценка!C$2:AF$1540,A10094*11+4,(B10096-1)*3+2)&amp;") ("&amp;INDEX(Оценка!C$2:AF$1540,A10094*11+4,(B10096-1)*3+3)&amp;")")</f>
        <v/>
      </c>
      <c r="F10096" s="15" t="str">
        <f>IF(INDEX(Содержание!C$2:L$1680,A10096*6+2,B10096)="","",INDEX(Содержание!C$2:L$1680,A10096*6+2,B10096))</f>
        <v/>
      </c>
    </row>
    <row r="10097" spans="1:6" s="15" customFormat="1" x14ac:dyDescent="0.25">
      <c r="A10097" s="15">
        <v>109</v>
      </c>
      <c r="B10097" s="15">
        <v>8</v>
      </c>
      <c r="E10097" s="15" t="str">
        <f>IF(INDEX(Оценка!C$2:AF$1540,A10095*11+5,(B10097-1)*3+1)="","",INDEX(Оценка!C$2:AF$1540,A10095*11+5,(B10097-1)*3+1)&amp;" ("&amp;INDEX(Оценка!C$2:AF$1540,A10095*11+5,(B10097-1)*3+2)&amp;") ("&amp;INDEX(Оценка!C$2:AF$1540,A10095*11+5,(B10097-1)*3+3)&amp;")")</f>
        <v/>
      </c>
    </row>
    <row r="10098" spans="1:6" s="15" customFormat="1" x14ac:dyDescent="0.25">
      <c r="A10098" s="15">
        <v>109</v>
      </c>
      <c r="B10098" s="15">
        <v>8</v>
      </c>
      <c r="D10098" s="15" t="str">
        <f>IF(INDEX(Разделы!C$2:L$1540,A10098*11+5,B10098)="","","- "&amp;INDEX(Разделы!C$2:L$1540,A10098*11+5,B10098))</f>
        <v/>
      </c>
      <c r="E10098" s="15" t="str">
        <f>IF(INDEX(Оценка!C$2:AF$1540,A10096*11+6,(B10098-1)*3+1)="","",INDEX(Оценка!C$2:AF$1540,A10096*11+6,(B10098-1)*3+1)&amp;" ("&amp;INDEX(Оценка!C$2:AF$1540,A10096*11+6,(B10098-1)*3+2)&amp;") ("&amp;INDEX(Оценка!C$2:AF$1540,A10096*11+6,(B10098-1)*3+3)&amp;")")</f>
        <v/>
      </c>
      <c r="F10098" s="15" t="str">
        <f>IF(INDEX(Содержание!C$2:L$1680,A10098*6+3,B10098)="","","= "&amp;INDEX(Содержание!C$2:L$1680,A10098*6+3,B10098)&amp;" "&amp;INDEX(Содержание!C$2:L$1680,A10100*6+4,B10100))</f>
        <v/>
      </c>
    </row>
    <row r="10099" spans="1:6" s="15" customFormat="1" x14ac:dyDescent="0.25">
      <c r="A10099" s="15">
        <v>109</v>
      </c>
      <c r="B10099" s="15">
        <v>8</v>
      </c>
      <c r="D10099" s="15" t="str">
        <f>IF(INDEX(Разделы!C$2:L$1540,A10099*11+6,B10099)="","","- "&amp;INDEX(Разделы!C$2:L$1540,A10099*11+6,B10099))</f>
        <v/>
      </c>
      <c r="E10099" s="15" t="str">
        <f>IF(INDEX(Оценка!C$2:AF$1540,A10097*11+7,(B10099-1)*3+1)="","",INDEX(Оценка!C$2:AF$1540,A10097*11+7,(B10099-1)*3+1)&amp;" ("&amp;INDEX(Оценка!C$2:AF$1540,A10097*11+7,(B10099-1)*3+2)&amp;") ("&amp;INDEX(Оценка!C$2:AF$1540,A10097*11+7,(B10099-1)*3+3)&amp;")")</f>
        <v/>
      </c>
    </row>
    <row r="10100" spans="1:6" s="15" customFormat="1" x14ac:dyDescent="0.25">
      <c r="A10100" s="15">
        <v>109</v>
      </c>
      <c r="B10100" s="15">
        <v>8</v>
      </c>
      <c r="D10100" s="15" t="str">
        <f>IF(INDEX(Разделы!C$2:L$1540,A10100*11+7,B10100)="","","- "&amp;INDEX(Разделы!C$2:L$1540,A10100*11+7,B10100))</f>
        <v/>
      </c>
      <c r="E10100" s="15" t="str">
        <f>IF(INDEX(Оценка!C$2:AF$1540,A10098*11+8,(B10100-1)*3+1)="","",INDEX(Оценка!C$2:AF$1540,A10098*11+8,(B10100-1)*3+1)&amp;" ("&amp;INDEX(Оценка!C$2:AF$1540,A10098*11+8,(B10100-1)*3+2)&amp;") ("&amp;INDEX(Оценка!C$2:AF$1540,A10098*11+8,(B10100-1)*3+3)&amp;")")</f>
        <v/>
      </c>
      <c r="F10100" s="15" t="str">
        <f>IF(INDEX(Содержание!C$2:L$1680,A10100*6+5,B10100)="","",INDEX(Содержание!C$2:L$1680,A10100*6+5,B10100))</f>
        <v/>
      </c>
    </row>
    <row r="10101" spans="1:6" s="15" customFormat="1" x14ac:dyDescent="0.25">
      <c r="A10101" s="15">
        <v>109</v>
      </c>
      <c r="B10101" s="15">
        <v>8</v>
      </c>
      <c r="D10101" s="15" t="str">
        <f>IF(INDEX(Разделы!C$2:L$1540,A10101*11+8,B10101)="","","- "&amp;INDEX(Разделы!C$2:L$1540,A10101*11+8,B10101))</f>
        <v/>
      </c>
      <c r="E10101" s="15" t="str">
        <f>IF(INDEX(Оценка!C$2:AF$1540,A10099*11+9,(B10101-1)*3+1)="","",INDEX(Оценка!C$2:AF$1540,A10099*11+9,(B10101-1)*3+1)&amp;" ("&amp;INDEX(Оценка!C$2:AF$1540,A10099*11+9,(B10101-1)*3+2)&amp;") ("&amp;INDEX(Оценка!C$2:AF$1540,A10099*11+9,(B10101-1)*3+3)&amp;")")</f>
        <v/>
      </c>
    </row>
    <row r="10102" spans="1:6" s="15" customFormat="1" x14ac:dyDescent="0.25">
      <c r="A10102" s="15">
        <v>109</v>
      </c>
      <c r="B10102" s="15">
        <v>8</v>
      </c>
      <c r="D10102" s="15" t="str">
        <f>IF(INDEX(Разделы!C$2:L$1540,A10102*11+9,B10102)="","","- "&amp;INDEX(Разделы!C$2:L$1540,A10102*11+9,B10102))</f>
        <v/>
      </c>
      <c r="E10102" s="15" t="str">
        <f>IF(INDEX(Оценка!C$2:AF$1540,A10100*11+10,(B10102-1)*3+1)="","",INDEX(Оценка!C$2:AF$1540,A10100*11+10,(B10102-1)*3+1)&amp;" ("&amp;INDEX(Оценка!C$2:AF$1540,A10100*11+10,(B10102-1)*3+2)&amp;") ("&amp;INDEX(Оценка!C$2:AF$1540,A10100*11+10,(B10102-1)*3+3)&amp;")")</f>
        <v/>
      </c>
    </row>
    <row r="10103" spans="1:6" s="15" customFormat="1" x14ac:dyDescent="0.25">
      <c r="A10103" s="15">
        <v>109</v>
      </c>
      <c r="B10103" s="15">
        <v>8</v>
      </c>
      <c r="D10103" s="15" t="str">
        <f>IF(INDEX(Разделы!C$2:L$1540,A10103*11+10,B10103)="","","- "&amp;INDEX(Разделы!C$2:L$1540,A10103*11+10,B10103))</f>
        <v/>
      </c>
    </row>
    <row r="10104" spans="1:6" s="15" customFormat="1" x14ac:dyDescent="0.25">
      <c r="A10104" s="15">
        <v>109</v>
      </c>
      <c r="B10104" s="15">
        <v>8</v>
      </c>
    </row>
    <row r="10105" spans="1:6" s="15" customFormat="1" x14ac:dyDescent="0.25">
      <c r="A10105" s="15">
        <v>109</v>
      </c>
      <c r="B10105" s="15">
        <v>9</v>
      </c>
      <c r="D10105" s="15" t="str">
        <f xml:space="preserve"> IF(INDEX(Разделы!C$2:L$1540,A10105*11+3,B10105)="","","= "&amp;INDEX(Разделы!C$2:L$1540,A10105*11+3,B10105)&amp;" ("&amp;INDEX(Разделы!C$2:L$1540,A10105*11+4,B10105)&amp;")")</f>
        <v/>
      </c>
      <c r="E10105" s="15" t="str">
        <f>IF(INDEX(Оценка!C$2:AF$1540,A10103*11+4,(B10105-1)*3+1)="","",INDEX(Оценка!C$2:AF$1540,A10103*11+4,(B10105-1)*3+1)&amp;" ("&amp;INDEX(Оценка!C$2:AF$1540,A10103*11+4,(B10105-1)*3+2)&amp;") ("&amp;INDEX(Оценка!C$2:AF$1540,A10103*11+4,(B10105-1)*3+3)&amp;")")</f>
        <v/>
      </c>
      <c r="F10105" s="15" t="str">
        <f>IF(INDEX(Содержание!C$2:L$1680,A10105*6+2,B10105)="","",INDEX(Содержание!C$2:L$1680,A10105*6+2,B10105))</f>
        <v/>
      </c>
    </row>
    <row r="10106" spans="1:6" s="15" customFormat="1" x14ac:dyDescent="0.25">
      <c r="A10106" s="15">
        <v>109</v>
      </c>
      <c r="B10106" s="15">
        <v>9</v>
      </c>
      <c r="E10106" s="15" t="str">
        <f>IF(INDEX(Оценка!C$2:AF$1540,A10104*11+5,(B10106-1)*3+1)="","",INDEX(Оценка!C$2:AF$1540,A10104*11+5,(B10106-1)*3+1)&amp;" ("&amp;INDEX(Оценка!C$2:AF$1540,A10104*11+5,(B10106-1)*3+2)&amp;") ("&amp;INDEX(Оценка!C$2:AF$1540,A10104*11+5,(B10106-1)*3+3)&amp;")")</f>
        <v/>
      </c>
    </row>
    <row r="10107" spans="1:6" s="15" customFormat="1" x14ac:dyDescent="0.25">
      <c r="A10107" s="15">
        <v>109</v>
      </c>
      <c r="B10107" s="15">
        <v>9</v>
      </c>
      <c r="D10107" s="15" t="str">
        <f>IF(INDEX(Разделы!C$2:L$1540,A10107*11+5,B10107)="","","- "&amp;INDEX(Разделы!C$2:L$1540,A10107*11+5,B10107))</f>
        <v/>
      </c>
      <c r="E10107" s="15" t="str">
        <f>IF(INDEX(Оценка!C$2:AF$1540,A10105*11+6,(B10107-1)*3+1)="","",INDEX(Оценка!C$2:AF$1540,A10105*11+6,(B10107-1)*3+1)&amp;" ("&amp;INDEX(Оценка!C$2:AF$1540,A10105*11+6,(B10107-1)*3+2)&amp;") ("&amp;INDEX(Оценка!C$2:AF$1540,A10105*11+6,(B10107-1)*3+3)&amp;")")</f>
        <v/>
      </c>
      <c r="F10107" s="15" t="str">
        <f>IF(INDEX(Содержание!C$2:L$1680,A10107*6+3,B10107)="","","= "&amp;INDEX(Содержание!C$2:L$1680,A10107*6+3,B10107)&amp;" "&amp;INDEX(Содержание!C$2:L$1680,A10109*6+4,B10109))</f>
        <v/>
      </c>
    </row>
    <row r="10108" spans="1:6" s="15" customFormat="1" x14ac:dyDescent="0.25">
      <c r="A10108" s="15">
        <v>109</v>
      </c>
      <c r="B10108" s="15">
        <v>9</v>
      </c>
      <c r="D10108" s="15" t="str">
        <f>IF(INDEX(Разделы!C$2:L$1540,A10108*11+6,B10108)="","","- "&amp;INDEX(Разделы!C$2:L$1540,A10108*11+6,B10108))</f>
        <v/>
      </c>
      <c r="E10108" s="15" t="str">
        <f>IF(INDEX(Оценка!C$2:AF$1540,A10106*11+7,(B10108-1)*3+1)="","",INDEX(Оценка!C$2:AF$1540,A10106*11+7,(B10108-1)*3+1)&amp;" ("&amp;INDEX(Оценка!C$2:AF$1540,A10106*11+7,(B10108-1)*3+2)&amp;") ("&amp;INDEX(Оценка!C$2:AF$1540,A10106*11+7,(B10108-1)*3+3)&amp;")")</f>
        <v/>
      </c>
    </row>
    <row r="10109" spans="1:6" s="15" customFormat="1" x14ac:dyDescent="0.25">
      <c r="A10109" s="15">
        <v>109</v>
      </c>
      <c r="B10109" s="15">
        <v>9</v>
      </c>
      <c r="D10109" s="15" t="str">
        <f>IF(INDEX(Разделы!C$2:L$1540,A10109*11+7,B10109)="","","- "&amp;INDEX(Разделы!C$2:L$1540,A10109*11+7,B10109))</f>
        <v/>
      </c>
      <c r="E10109" s="15" t="str">
        <f>IF(INDEX(Оценка!C$2:AF$1540,A10107*11+8,(B10109-1)*3+1)="","",INDEX(Оценка!C$2:AF$1540,A10107*11+8,(B10109-1)*3+1)&amp;" ("&amp;INDEX(Оценка!C$2:AF$1540,A10107*11+8,(B10109-1)*3+2)&amp;") ("&amp;INDEX(Оценка!C$2:AF$1540,A10107*11+8,(B10109-1)*3+3)&amp;")")</f>
        <v/>
      </c>
      <c r="F10109" s="15" t="str">
        <f>IF(INDEX(Содержание!C$2:L$1680,A10109*6+5,B10109)="","",INDEX(Содержание!C$2:L$1680,A10109*6+5,B10109))</f>
        <v/>
      </c>
    </row>
    <row r="10110" spans="1:6" s="15" customFormat="1" x14ac:dyDescent="0.25">
      <c r="A10110" s="15">
        <v>109</v>
      </c>
      <c r="B10110" s="15">
        <v>9</v>
      </c>
      <c r="D10110" s="15" t="str">
        <f>IF(INDEX(Разделы!C$2:L$1540,A10110*11+8,B10110)="","","- "&amp;INDEX(Разделы!C$2:L$1540,A10110*11+8,B10110))</f>
        <v/>
      </c>
      <c r="E10110" s="15" t="str">
        <f>IF(INDEX(Оценка!C$2:AF$1540,A10108*11+9,(B10110-1)*3+1)="","",INDEX(Оценка!C$2:AF$1540,A10108*11+9,(B10110-1)*3+1)&amp;" ("&amp;INDEX(Оценка!C$2:AF$1540,A10108*11+9,(B10110-1)*3+2)&amp;") ("&amp;INDEX(Оценка!C$2:AF$1540,A10108*11+9,(B10110-1)*3+3)&amp;")")</f>
        <v/>
      </c>
    </row>
    <row r="10111" spans="1:6" s="15" customFormat="1" x14ac:dyDescent="0.25">
      <c r="A10111" s="15">
        <v>109</v>
      </c>
      <c r="B10111" s="15">
        <v>9</v>
      </c>
      <c r="D10111" s="15" t="str">
        <f>IF(INDEX(Разделы!C$2:L$1540,A10111*11+9,B10111)="","","- "&amp;INDEX(Разделы!C$2:L$1540,A10111*11+9,B10111))</f>
        <v/>
      </c>
      <c r="E10111" s="15" t="str">
        <f>IF(INDEX(Оценка!C$2:AF$1540,A10109*11+10,(B10111-1)*3+1)="","",INDEX(Оценка!C$2:AF$1540,A10109*11+10,(B10111-1)*3+1)&amp;" ("&amp;INDEX(Оценка!C$2:AF$1540,A10109*11+10,(B10111-1)*3+2)&amp;") ("&amp;INDEX(Оценка!C$2:AF$1540,A10109*11+10,(B10111-1)*3+3)&amp;")")</f>
        <v/>
      </c>
    </row>
    <row r="10112" spans="1:6" s="15" customFormat="1" x14ac:dyDescent="0.25">
      <c r="A10112" s="15">
        <v>109</v>
      </c>
      <c r="B10112" s="15">
        <v>9</v>
      </c>
      <c r="D10112" s="15" t="str">
        <f>IF(INDEX(Разделы!C$2:L$1540,A10112*11+10,B10112)="","","- "&amp;INDEX(Разделы!C$2:L$1540,A10112*11+10,B10112))</f>
        <v/>
      </c>
    </row>
    <row r="10113" spans="1:6" s="15" customFormat="1" x14ac:dyDescent="0.25">
      <c r="A10113" s="15">
        <v>109</v>
      </c>
      <c r="B10113" s="15">
        <v>9</v>
      </c>
    </row>
    <row r="10114" spans="1:6" s="15" customFormat="1" x14ac:dyDescent="0.25">
      <c r="A10114" s="15">
        <v>109</v>
      </c>
      <c r="B10114" s="15">
        <v>10</v>
      </c>
      <c r="D10114" s="15" t="str">
        <f xml:space="preserve"> IF(INDEX(Разделы!C$2:L$1540,A10114*11+3,B10114)="","","= "&amp;INDEX(Разделы!C$2:L$1540,A10114*11+3,B10114)&amp;" ("&amp;INDEX(Разделы!C$2:L$1540,A10114*11+4,B10114)&amp;")")</f>
        <v/>
      </c>
      <c r="E10114" s="15" t="str">
        <f>IF(INDEX(Оценка!C$2:AF$1540,A10112*11+4,(B10114-1)*3+1)="","",INDEX(Оценка!C$2:AF$1540,A10112*11+4,(B10114-1)*3+1)&amp;" ("&amp;INDEX(Оценка!C$2:AF$1540,A10112*11+4,(B10114-1)*3+2)&amp;") ("&amp;INDEX(Оценка!C$2:AF$1540,A10112*11+4,(B10114-1)*3+3)&amp;")")</f>
        <v/>
      </c>
      <c r="F10114" s="15" t="str">
        <f>IF(INDEX(Содержание!C$2:L$1680,A10114*6+2,B10114)="","",INDEX(Содержание!C$2:L$1680,A10114*6+2,B10114))</f>
        <v/>
      </c>
    </row>
    <row r="10115" spans="1:6" s="15" customFormat="1" x14ac:dyDescent="0.25">
      <c r="A10115" s="15">
        <v>109</v>
      </c>
      <c r="B10115" s="15">
        <v>10</v>
      </c>
      <c r="E10115" s="15" t="str">
        <f>IF(INDEX(Оценка!C$2:AF$1540,A10113*11+5,(B10115-1)*3+1)="","",INDEX(Оценка!C$2:AF$1540,A10113*11+5,(B10115-1)*3+1)&amp;" ("&amp;INDEX(Оценка!C$2:AF$1540,A10113*11+5,(B10115-1)*3+2)&amp;") ("&amp;INDEX(Оценка!C$2:AF$1540,A10113*11+5,(B10115-1)*3+3)&amp;")")</f>
        <v/>
      </c>
    </row>
    <row r="10116" spans="1:6" s="15" customFormat="1" x14ac:dyDescent="0.25">
      <c r="A10116" s="15">
        <v>109</v>
      </c>
      <c r="B10116" s="15">
        <v>10</v>
      </c>
      <c r="D10116" s="15" t="str">
        <f>IF(INDEX(Разделы!C$2:L$1540,A10116*11+5,B10116)="","","- "&amp;INDEX(Разделы!C$2:L$1540,A10116*11+5,B10116))</f>
        <v/>
      </c>
      <c r="E10116" s="15" t="str">
        <f>IF(INDEX(Оценка!C$2:AF$1540,A10114*11+6,(B10116-1)*3+1)="","",INDEX(Оценка!C$2:AF$1540,A10114*11+6,(B10116-1)*3+1)&amp;" ("&amp;INDEX(Оценка!C$2:AF$1540,A10114*11+6,(B10116-1)*3+2)&amp;") ("&amp;INDEX(Оценка!C$2:AF$1540,A10114*11+6,(B10116-1)*3+3)&amp;")")</f>
        <v/>
      </c>
      <c r="F10116" s="15" t="str">
        <f>IF(INDEX(Содержание!C$2:L$1680,A10116*6+3,B10116)="","","= "&amp;INDEX(Содержание!C$2:L$1680,A10116*6+3,B10116)&amp;" "&amp;INDEX(Содержание!C$2:L$1680,A10118*6+4,B10118))</f>
        <v/>
      </c>
    </row>
    <row r="10117" spans="1:6" s="15" customFormat="1" x14ac:dyDescent="0.25">
      <c r="A10117" s="15">
        <v>109</v>
      </c>
      <c r="B10117" s="15">
        <v>10</v>
      </c>
      <c r="D10117" s="15" t="str">
        <f>IF(INDEX(Разделы!C$2:L$1540,A10117*11+6,B10117)="","","- "&amp;INDEX(Разделы!C$2:L$1540,A10117*11+6,B10117))</f>
        <v/>
      </c>
      <c r="E10117" s="15" t="str">
        <f>IF(INDEX(Оценка!C$2:AF$1540,A10115*11+7,(B10117-1)*3+1)="","",INDEX(Оценка!C$2:AF$1540,A10115*11+7,(B10117-1)*3+1)&amp;" ("&amp;INDEX(Оценка!C$2:AF$1540,A10115*11+7,(B10117-1)*3+2)&amp;") ("&amp;INDEX(Оценка!C$2:AF$1540,A10115*11+7,(B10117-1)*3+3)&amp;")")</f>
        <v/>
      </c>
    </row>
    <row r="10118" spans="1:6" s="15" customFormat="1" x14ac:dyDescent="0.25">
      <c r="A10118" s="15">
        <v>109</v>
      </c>
      <c r="B10118" s="15">
        <v>10</v>
      </c>
      <c r="D10118" s="15" t="str">
        <f>IF(INDEX(Разделы!C$2:L$1540,A10118*11+7,B10118)="","","- "&amp;INDEX(Разделы!C$2:L$1540,A10118*11+7,B10118))</f>
        <v/>
      </c>
      <c r="E10118" s="15" t="str">
        <f>IF(INDEX(Оценка!C$2:AF$1540,A10116*11+8,(B10118-1)*3+1)="","",INDEX(Оценка!C$2:AF$1540,A10116*11+8,(B10118-1)*3+1)&amp;" ("&amp;INDEX(Оценка!C$2:AF$1540,A10116*11+8,(B10118-1)*3+2)&amp;") ("&amp;INDEX(Оценка!C$2:AF$1540,A10116*11+8,(B10118-1)*3+3)&amp;")")</f>
        <v/>
      </c>
      <c r="F10118" s="15" t="str">
        <f>IF(INDEX(Содержание!C$2:L$1680,A10118*6+5,B10118)="","",INDEX(Содержание!C$2:L$1680,A10118*6+5,B10118))</f>
        <v/>
      </c>
    </row>
    <row r="10119" spans="1:6" s="15" customFormat="1" x14ac:dyDescent="0.25">
      <c r="A10119" s="15">
        <v>109</v>
      </c>
      <c r="B10119" s="15">
        <v>10</v>
      </c>
      <c r="D10119" s="15" t="str">
        <f>IF(INDEX(Разделы!C$2:L$1540,A10119*11+8,B10119)="","","- "&amp;INDEX(Разделы!C$2:L$1540,A10119*11+8,B10119))</f>
        <v/>
      </c>
      <c r="E10119" s="15" t="str">
        <f>IF(INDEX(Оценка!C$2:AF$1540,A10117*11+9,(B10119-1)*3+1)="","",INDEX(Оценка!C$2:AF$1540,A10117*11+9,(B10119-1)*3+1)&amp;" ("&amp;INDEX(Оценка!C$2:AF$1540,A10117*11+9,(B10119-1)*3+2)&amp;") ("&amp;INDEX(Оценка!C$2:AF$1540,A10117*11+9,(B10119-1)*3+3)&amp;")")</f>
        <v/>
      </c>
    </row>
    <row r="10120" spans="1:6" s="15" customFormat="1" x14ac:dyDescent="0.25">
      <c r="A10120" s="15">
        <v>109</v>
      </c>
      <c r="B10120" s="15">
        <v>10</v>
      </c>
      <c r="D10120" s="15" t="str">
        <f>IF(INDEX(Разделы!C$2:L$1540,A10120*11+9,B10120)="","","- "&amp;INDEX(Разделы!C$2:L$1540,A10120*11+9,B10120))</f>
        <v/>
      </c>
      <c r="E10120" s="15" t="str">
        <f>IF(INDEX(Оценка!C$2:AF$1540,A10118*11+10,(B10120-1)*3+1)="","",INDEX(Оценка!C$2:AF$1540,A10118*11+10,(B10120-1)*3+1)&amp;" ("&amp;INDEX(Оценка!C$2:AF$1540,A10118*11+10,(B10120-1)*3+2)&amp;") ("&amp;INDEX(Оценка!C$2:AF$1540,A10118*11+10,(B10120-1)*3+3)&amp;")")</f>
        <v/>
      </c>
    </row>
    <row r="10121" spans="1:6" s="15" customFormat="1" x14ac:dyDescent="0.25">
      <c r="A10121" s="15">
        <v>109</v>
      </c>
      <c r="B10121" s="15">
        <v>10</v>
      </c>
      <c r="D10121" s="15" t="str">
        <f>IF(INDEX(Разделы!C$2:L$1540,A10121*11+10,B10121)="","","- "&amp;INDEX(Разделы!C$2:L$1540,A10121*11+10,B10121))</f>
        <v/>
      </c>
    </row>
    <row r="10122" spans="1:6" s="15" customFormat="1" x14ac:dyDescent="0.25">
      <c r="A10122" s="15">
        <v>109</v>
      </c>
      <c r="B10122" s="15">
        <v>10</v>
      </c>
    </row>
    <row r="10123" spans="1:6" s="15" customFormat="1" x14ac:dyDescent="0.25">
      <c r="A10123" s="15">
        <v>110</v>
      </c>
      <c r="B10123" s="15">
        <v>1</v>
      </c>
      <c r="D10123" s="15" t="str">
        <f>IF(INDEX(Разделы!C$2:L$1540,A10123*11+1,1)="","","== "&amp;INDEX(Разделы!C$2:L$1540,A10123*11+1,1))</f>
        <v/>
      </c>
      <c r="E10123" s="15" t="str">
        <f>IF(INDEX(Оценка!C$2:AF$1540,A10123*11+1,1)="","","== "&amp;INDEX(Оценка!C$2:AF$1540,A10123*11+1,1))</f>
        <v/>
      </c>
      <c r="F10123" s="15" t="str">
        <f>IF(INDEX(Содержание!C$2:L$1680,A10123*6+1,1)="","","== "&amp;INDEX(Содержание!C$2:L$1680,A10123*6+1,1))</f>
        <v/>
      </c>
    </row>
    <row r="10124" spans="1:6" s="15" customFormat="1" x14ac:dyDescent="0.25">
      <c r="A10124" s="15">
        <v>110</v>
      </c>
      <c r="B10124" s="15">
        <v>1</v>
      </c>
    </row>
    <row r="10125" spans="1:6" s="15" customFormat="1" x14ac:dyDescent="0.25">
      <c r="A10125" s="15">
        <v>110</v>
      </c>
      <c r="B10125" s="15">
        <v>1</v>
      </c>
      <c r="D10125" s="15" t="str">
        <f xml:space="preserve"> IF(INDEX(Разделы!C$2:L$1540,A10125*11+3,B10125)="","","= "&amp;INDEX(Разделы!C$2:L$1540,A10125*11+3,B10125)&amp;" ("&amp;INDEX(Разделы!C$2:L$1540,A10125*11+4,B10125)&amp;")")</f>
        <v/>
      </c>
      <c r="E10125" s="15" t="str">
        <f>IF(INDEX(Оценка!C$2:AF$1540,A10123*11+4,(B10125-1)*3+1)="","",INDEX(Оценка!C$2:AF$1540,A10123*11+4,(B10125-1)*3+1)&amp;" ("&amp;INDEX(Оценка!C$2:AF$1540,A10123*11+4,(B10125-1)*3+2)&amp;") ("&amp;INDEX(Оценка!C$2:AF$1540,A10123*11+4,(B10125-1)*3+3)&amp;")")</f>
        <v/>
      </c>
      <c r="F10125" s="15" t="str">
        <f>IF(INDEX(Содержание!C$2:L$1680,A10125*6+2,B10125)="","",INDEX(Содержание!C$2:L$1680,A10125*6+2,B10125))</f>
        <v/>
      </c>
    </row>
    <row r="10126" spans="1:6" s="15" customFormat="1" x14ac:dyDescent="0.25">
      <c r="A10126" s="15">
        <v>110</v>
      </c>
      <c r="B10126" s="15">
        <v>1</v>
      </c>
      <c r="E10126" s="15" t="str">
        <f>IF(INDEX(Оценка!C$2:AF$1540,A10124*11+5,(B10126-1)*3+1)="","",INDEX(Оценка!C$2:AF$1540,A10124*11+5,(B10126-1)*3+1)&amp;" ("&amp;INDEX(Оценка!C$2:AF$1540,A10124*11+5,(B10126-1)*3+2)&amp;") ("&amp;INDEX(Оценка!C$2:AF$1540,A10124*11+5,(B10126-1)*3+3)&amp;")")</f>
        <v/>
      </c>
    </row>
    <row r="10127" spans="1:6" s="15" customFormat="1" x14ac:dyDescent="0.25">
      <c r="A10127" s="15">
        <v>110</v>
      </c>
      <c r="B10127" s="15">
        <v>1</v>
      </c>
      <c r="D10127" s="15" t="str">
        <f>IF(INDEX(Разделы!C$2:L$1540,A10127*11+5,B10127)="","","- "&amp;INDEX(Разделы!C$2:L$1540,A10127*11+5,B10127))</f>
        <v/>
      </c>
      <c r="E10127" s="15" t="str">
        <f>IF(INDEX(Оценка!C$2:AF$1540,A10125*11+6,(B10127-1)*3+1)="","",INDEX(Оценка!C$2:AF$1540,A10125*11+6,(B10127-1)*3+1)&amp;" ("&amp;INDEX(Оценка!C$2:AF$1540,A10125*11+6,(B10127-1)*3+2)&amp;") ("&amp;INDEX(Оценка!C$2:AF$1540,A10125*11+6,(B10127-1)*3+3)&amp;")")</f>
        <v/>
      </c>
      <c r="F10127" s="15" t="str">
        <f>IF(INDEX(Содержание!C$2:L$1680,A10127*6+3,B10127)="","","= "&amp;INDEX(Содержание!C$2:L$1680,A10127*6+3,B10127)&amp;" "&amp;INDEX(Содержание!C$2:L$1680,A10129*6+4,B10129))</f>
        <v/>
      </c>
    </row>
    <row r="10128" spans="1:6" s="15" customFormat="1" x14ac:dyDescent="0.25">
      <c r="A10128" s="15">
        <v>110</v>
      </c>
      <c r="B10128" s="15">
        <v>1</v>
      </c>
      <c r="D10128" s="15" t="str">
        <f>IF(INDEX(Разделы!C$2:L$1540,A10128*11+6,B10128)="","","- "&amp;INDEX(Разделы!C$2:L$1540,A10128*11+6,B10128))</f>
        <v/>
      </c>
      <c r="E10128" s="15" t="str">
        <f>IF(INDEX(Оценка!C$2:AF$1540,A10126*11+7,(B10128-1)*3+1)="","",INDEX(Оценка!C$2:AF$1540,A10126*11+7,(B10128-1)*3+1)&amp;" ("&amp;INDEX(Оценка!C$2:AF$1540,A10126*11+7,(B10128-1)*3+2)&amp;") ("&amp;INDEX(Оценка!C$2:AF$1540,A10126*11+7,(B10128-1)*3+3)&amp;")")</f>
        <v/>
      </c>
    </row>
    <row r="10129" spans="1:6" s="15" customFormat="1" x14ac:dyDescent="0.25">
      <c r="A10129" s="15">
        <v>110</v>
      </c>
      <c r="B10129" s="15">
        <v>1</v>
      </c>
      <c r="D10129" s="15" t="str">
        <f>IF(INDEX(Разделы!C$2:L$1540,A10129*11+7,B10129)="","","- "&amp;INDEX(Разделы!C$2:L$1540,A10129*11+7,B10129))</f>
        <v/>
      </c>
      <c r="E10129" s="15" t="str">
        <f>IF(INDEX(Оценка!C$2:AF$1540,A10127*11+8,(B10129-1)*3+1)="","",INDEX(Оценка!C$2:AF$1540,A10127*11+8,(B10129-1)*3+1)&amp;" ("&amp;INDEX(Оценка!C$2:AF$1540,A10127*11+8,(B10129-1)*3+2)&amp;") ("&amp;INDEX(Оценка!C$2:AF$1540,A10127*11+8,(B10129-1)*3+3)&amp;")")</f>
        <v/>
      </c>
      <c r="F10129" s="15" t="str">
        <f>IF(INDEX(Содержание!C$2:L$1680,A10129*6+5,B10129)="","",INDEX(Содержание!C$2:L$1680,A10129*6+5,B10129))</f>
        <v/>
      </c>
    </row>
    <row r="10130" spans="1:6" s="15" customFormat="1" x14ac:dyDescent="0.25">
      <c r="A10130" s="15">
        <v>110</v>
      </c>
      <c r="B10130" s="15">
        <v>1</v>
      </c>
      <c r="D10130" s="15" t="str">
        <f>IF(INDEX(Разделы!C$2:L$1540,A10130*11+8,B10130)="","","- "&amp;INDEX(Разделы!C$2:L$1540,A10130*11+8,B10130))</f>
        <v/>
      </c>
      <c r="E10130" s="15" t="str">
        <f>IF(INDEX(Оценка!C$2:AF$1540,A10128*11+9,(B10130-1)*3+1)="","",INDEX(Оценка!C$2:AF$1540,A10128*11+9,(B10130-1)*3+1)&amp;" ("&amp;INDEX(Оценка!C$2:AF$1540,A10128*11+9,(B10130-1)*3+2)&amp;") ("&amp;INDEX(Оценка!C$2:AF$1540,A10128*11+9,(B10130-1)*3+3)&amp;")")</f>
        <v/>
      </c>
    </row>
    <row r="10131" spans="1:6" s="15" customFormat="1" x14ac:dyDescent="0.25">
      <c r="A10131" s="15">
        <v>110</v>
      </c>
      <c r="B10131" s="15">
        <v>1</v>
      </c>
      <c r="D10131" s="15" t="str">
        <f>IF(INDEX(Разделы!C$2:L$1540,A10131*11+9,B10131)="","","- "&amp;INDEX(Разделы!C$2:L$1540,A10131*11+9,B10131))</f>
        <v/>
      </c>
      <c r="E10131" s="15" t="str">
        <f>IF(INDEX(Оценка!C$2:AF$1540,A10129*11+10,(B10131-1)*3+1)="","",INDEX(Оценка!C$2:AF$1540,A10129*11+10,(B10131-1)*3+1)&amp;" ("&amp;INDEX(Оценка!C$2:AF$1540,A10129*11+10,(B10131-1)*3+2)&amp;") ("&amp;INDEX(Оценка!C$2:AF$1540,A10129*11+10,(B10131-1)*3+3)&amp;")")</f>
        <v/>
      </c>
    </row>
    <row r="10132" spans="1:6" s="15" customFormat="1" x14ac:dyDescent="0.25">
      <c r="A10132" s="15">
        <v>110</v>
      </c>
      <c r="B10132" s="15">
        <v>1</v>
      </c>
      <c r="D10132" s="15" t="str">
        <f>IF(INDEX(Разделы!C$2:L$1540,A10132*11+10,B10132)="","","- "&amp;INDEX(Разделы!C$2:L$1540,A10132*11+10,B10132))</f>
        <v/>
      </c>
    </row>
    <row r="10133" spans="1:6" s="15" customFormat="1" x14ac:dyDescent="0.25">
      <c r="A10133" s="15">
        <v>110</v>
      </c>
      <c r="B10133" s="15">
        <v>1</v>
      </c>
    </row>
    <row r="10134" spans="1:6" s="15" customFormat="1" x14ac:dyDescent="0.25">
      <c r="A10134" s="15">
        <v>110</v>
      </c>
      <c r="B10134" s="15">
        <v>2</v>
      </c>
      <c r="D10134" s="15" t="str">
        <f xml:space="preserve"> IF(INDEX(Разделы!C$2:L$1540,A10134*11+3,B10134)="","","= "&amp;INDEX(Разделы!C$2:L$1540,A10134*11+3,B10134)&amp;" ("&amp;INDEX(Разделы!C$2:L$1540,A10134*11+4,B10134)&amp;")")</f>
        <v/>
      </c>
      <c r="E10134" s="15" t="str">
        <f>IF(INDEX(Оценка!C$2:AF$1540,A10132*11+4,(B10134-1)*3+1)="","",INDEX(Оценка!C$2:AF$1540,A10132*11+4,(B10134-1)*3+1)&amp;" ("&amp;INDEX(Оценка!C$2:AF$1540,A10132*11+4,(B10134-1)*3+2)&amp;") ("&amp;INDEX(Оценка!C$2:AF$1540,A10132*11+4,(B10134-1)*3+3)&amp;")")</f>
        <v/>
      </c>
      <c r="F10134" s="15" t="str">
        <f>IF(INDEX(Содержание!C$2:L$1680,A10134*6+2,B10134)="","",INDEX(Содержание!C$2:L$1680,A10134*6+2,B10134))</f>
        <v/>
      </c>
    </row>
    <row r="10135" spans="1:6" s="15" customFormat="1" x14ac:dyDescent="0.25">
      <c r="A10135" s="15">
        <v>110</v>
      </c>
      <c r="B10135" s="15">
        <v>2</v>
      </c>
      <c r="E10135" s="15" t="str">
        <f>IF(INDEX(Оценка!C$2:AF$1540,A10133*11+5,(B10135-1)*3+1)="","",INDEX(Оценка!C$2:AF$1540,A10133*11+5,(B10135-1)*3+1)&amp;" ("&amp;INDEX(Оценка!C$2:AF$1540,A10133*11+5,(B10135-1)*3+2)&amp;") ("&amp;INDEX(Оценка!C$2:AF$1540,A10133*11+5,(B10135-1)*3+3)&amp;")")</f>
        <v/>
      </c>
    </row>
    <row r="10136" spans="1:6" s="15" customFormat="1" x14ac:dyDescent="0.25">
      <c r="A10136" s="15">
        <v>110</v>
      </c>
      <c r="B10136" s="15">
        <v>2</v>
      </c>
      <c r="D10136" s="15" t="str">
        <f>IF(INDEX(Разделы!C$2:L$1540,A10136*11+5,B10136)="","","- "&amp;INDEX(Разделы!C$2:L$1540,A10136*11+5,B10136))</f>
        <v/>
      </c>
      <c r="E10136" s="15" t="str">
        <f>IF(INDEX(Оценка!C$2:AF$1540,A10134*11+6,(B10136-1)*3+1)="","",INDEX(Оценка!C$2:AF$1540,A10134*11+6,(B10136-1)*3+1)&amp;" ("&amp;INDEX(Оценка!C$2:AF$1540,A10134*11+6,(B10136-1)*3+2)&amp;") ("&amp;INDEX(Оценка!C$2:AF$1540,A10134*11+6,(B10136-1)*3+3)&amp;")")</f>
        <v/>
      </c>
      <c r="F10136" s="15" t="str">
        <f>IF(INDEX(Содержание!C$2:L$1680,A10136*6+3,B10136)="","","= "&amp;INDEX(Содержание!C$2:L$1680,A10136*6+3,B10136)&amp;" "&amp;INDEX(Содержание!C$2:L$1680,A10138*6+4,B10138))</f>
        <v/>
      </c>
    </row>
    <row r="10137" spans="1:6" s="15" customFormat="1" x14ac:dyDescent="0.25">
      <c r="A10137" s="15">
        <v>110</v>
      </c>
      <c r="B10137" s="15">
        <v>2</v>
      </c>
      <c r="D10137" s="15" t="str">
        <f>IF(INDEX(Разделы!C$2:L$1540,A10137*11+6,B10137)="","","- "&amp;INDEX(Разделы!C$2:L$1540,A10137*11+6,B10137))</f>
        <v/>
      </c>
      <c r="E10137" s="15" t="str">
        <f>IF(INDEX(Оценка!C$2:AF$1540,A10135*11+7,(B10137-1)*3+1)="","",INDEX(Оценка!C$2:AF$1540,A10135*11+7,(B10137-1)*3+1)&amp;" ("&amp;INDEX(Оценка!C$2:AF$1540,A10135*11+7,(B10137-1)*3+2)&amp;") ("&amp;INDEX(Оценка!C$2:AF$1540,A10135*11+7,(B10137-1)*3+3)&amp;")")</f>
        <v/>
      </c>
    </row>
    <row r="10138" spans="1:6" s="15" customFormat="1" x14ac:dyDescent="0.25">
      <c r="A10138" s="15">
        <v>110</v>
      </c>
      <c r="B10138" s="15">
        <v>2</v>
      </c>
      <c r="D10138" s="15" t="str">
        <f>IF(INDEX(Разделы!C$2:L$1540,A10138*11+7,B10138)="","","- "&amp;INDEX(Разделы!C$2:L$1540,A10138*11+7,B10138))</f>
        <v/>
      </c>
      <c r="E10138" s="15" t="str">
        <f>IF(INDEX(Оценка!C$2:AF$1540,A10136*11+8,(B10138-1)*3+1)="","",INDEX(Оценка!C$2:AF$1540,A10136*11+8,(B10138-1)*3+1)&amp;" ("&amp;INDEX(Оценка!C$2:AF$1540,A10136*11+8,(B10138-1)*3+2)&amp;") ("&amp;INDEX(Оценка!C$2:AF$1540,A10136*11+8,(B10138-1)*3+3)&amp;")")</f>
        <v/>
      </c>
      <c r="F10138" s="15" t="str">
        <f>IF(INDEX(Содержание!C$2:L$1680,A10138*6+5,B10138)="","",INDEX(Содержание!C$2:L$1680,A10138*6+5,B10138))</f>
        <v/>
      </c>
    </row>
    <row r="10139" spans="1:6" s="15" customFormat="1" x14ac:dyDescent="0.25">
      <c r="A10139" s="15">
        <v>110</v>
      </c>
      <c r="B10139" s="15">
        <v>2</v>
      </c>
      <c r="D10139" s="15" t="str">
        <f>IF(INDEX(Разделы!C$2:L$1540,A10139*11+8,B10139)="","","- "&amp;INDEX(Разделы!C$2:L$1540,A10139*11+8,B10139))</f>
        <v/>
      </c>
      <c r="E10139" s="15" t="str">
        <f>IF(INDEX(Оценка!C$2:AF$1540,A10137*11+9,(B10139-1)*3+1)="","",INDEX(Оценка!C$2:AF$1540,A10137*11+9,(B10139-1)*3+1)&amp;" ("&amp;INDEX(Оценка!C$2:AF$1540,A10137*11+9,(B10139-1)*3+2)&amp;") ("&amp;INDEX(Оценка!C$2:AF$1540,A10137*11+9,(B10139-1)*3+3)&amp;")")</f>
        <v/>
      </c>
    </row>
    <row r="10140" spans="1:6" s="15" customFormat="1" x14ac:dyDescent="0.25">
      <c r="A10140" s="15">
        <v>110</v>
      </c>
      <c r="B10140" s="15">
        <v>2</v>
      </c>
      <c r="D10140" s="15" t="str">
        <f>IF(INDEX(Разделы!C$2:L$1540,A10140*11+9,B10140)="","","- "&amp;INDEX(Разделы!C$2:L$1540,A10140*11+9,B10140))</f>
        <v/>
      </c>
      <c r="E10140" s="15" t="str">
        <f>IF(INDEX(Оценка!C$2:AF$1540,A10138*11+10,(B10140-1)*3+1)="","",INDEX(Оценка!C$2:AF$1540,A10138*11+10,(B10140-1)*3+1)&amp;" ("&amp;INDEX(Оценка!C$2:AF$1540,A10138*11+10,(B10140-1)*3+2)&amp;") ("&amp;INDEX(Оценка!C$2:AF$1540,A10138*11+10,(B10140-1)*3+3)&amp;")")</f>
        <v/>
      </c>
    </row>
    <row r="10141" spans="1:6" s="15" customFormat="1" x14ac:dyDescent="0.25">
      <c r="A10141" s="15">
        <v>110</v>
      </c>
      <c r="B10141" s="15">
        <v>2</v>
      </c>
      <c r="D10141" s="15" t="str">
        <f>IF(INDEX(Разделы!C$2:L$1540,A10141*11+10,B10141)="","","- "&amp;INDEX(Разделы!C$2:L$1540,A10141*11+10,B10141))</f>
        <v/>
      </c>
    </row>
    <row r="10142" spans="1:6" s="15" customFormat="1" x14ac:dyDescent="0.25">
      <c r="A10142" s="15">
        <v>110</v>
      </c>
      <c r="B10142" s="15">
        <v>2</v>
      </c>
    </row>
    <row r="10143" spans="1:6" s="15" customFormat="1" x14ac:dyDescent="0.25">
      <c r="A10143" s="15">
        <v>110</v>
      </c>
      <c r="B10143" s="15">
        <v>3</v>
      </c>
      <c r="D10143" s="15" t="str">
        <f xml:space="preserve"> IF(INDEX(Разделы!C$2:L$1540,A10143*11+3,B10143)="","","= "&amp;INDEX(Разделы!C$2:L$1540,A10143*11+3,B10143)&amp;" ("&amp;INDEX(Разделы!C$2:L$1540,A10143*11+4,B10143)&amp;")")</f>
        <v/>
      </c>
      <c r="E10143" s="15" t="str">
        <f>IF(INDEX(Оценка!C$2:AF$1540,A10141*11+4,(B10143-1)*3+1)="","",INDEX(Оценка!C$2:AF$1540,A10141*11+4,(B10143-1)*3+1)&amp;" ("&amp;INDEX(Оценка!C$2:AF$1540,A10141*11+4,(B10143-1)*3+2)&amp;") ("&amp;INDEX(Оценка!C$2:AF$1540,A10141*11+4,(B10143-1)*3+3)&amp;")")</f>
        <v/>
      </c>
      <c r="F10143" s="15" t="str">
        <f>IF(INDEX(Содержание!C$2:L$1680,A10143*6+2,B10143)="","",INDEX(Содержание!C$2:L$1680,A10143*6+2,B10143))</f>
        <v/>
      </c>
    </row>
    <row r="10144" spans="1:6" s="15" customFormat="1" x14ac:dyDescent="0.25">
      <c r="A10144" s="15">
        <v>110</v>
      </c>
      <c r="B10144" s="15">
        <v>3</v>
      </c>
      <c r="E10144" s="15" t="str">
        <f>IF(INDEX(Оценка!C$2:AF$1540,A10142*11+5,(B10144-1)*3+1)="","",INDEX(Оценка!C$2:AF$1540,A10142*11+5,(B10144-1)*3+1)&amp;" ("&amp;INDEX(Оценка!C$2:AF$1540,A10142*11+5,(B10144-1)*3+2)&amp;") ("&amp;INDEX(Оценка!C$2:AF$1540,A10142*11+5,(B10144-1)*3+3)&amp;")")</f>
        <v/>
      </c>
    </row>
    <row r="10145" spans="1:6" s="15" customFormat="1" x14ac:dyDescent="0.25">
      <c r="A10145" s="15">
        <v>110</v>
      </c>
      <c r="B10145" s="15">
        <v>3</v>
      </c>
      <c r="D10145" s="15" t="str">
        <f>IF(INDEX(Разделы!C$2:L$1540,A10145*11+5,B10145)="","","- "&amp;INDEX(Разделы!C$2:L$1540,A10145*11+5,B10145))</f>
        <v/>
      </c>
      <c r="E10145" s="15" t="str">
        <f>IF(INDEX(Оценка!C$2:AF$1540,A10143*11+6,(B10145-1)*3+1)="","",INDEX(Оценка!C$2:AF$1540,A10143*11+6,(B10145-1)*3+1)&amp;" ("&amp;INDEX(Оценка!C$2:AF$1540,A10143*11+6,(B10145-1)*3+2)&amp;") ("&amp;INDEX(Оценка!C$2:AF$1540,A10143*11+6,(B10145-1)*3+3)&amp;")")</f>
        <v/>
      </c>
      <c r="F10145" s="15" t="str">
        <f>IF(INDEX(Содержание!C$2:L$1680,A10145*6+3,B10145)="","","= "&amp;INDEX(Содержание!C$2:L$1680,A10145*6+3,B10145)&amp;" "&amp;INDEX(Содержание!C$2:L$1680,A10147*6+4,B10147))</f>
        <v/>
      </c>
    </row>
    <row r="10146" spans="1:6" s="15" customFormat="1" x14ac:dyDescent="0.25">
      <c r="A10146" s="15">
        <v>110</v>
      </c>
      <c r="B10146" s="15">
        <v>3</v>
      </c>
      <c r="D10146" s="15" t="str">
        <f>IF(INDEX(Разделы!C$2:L$1540,A10146*11+6,B10146)="","","- "&amp;INDEX(Разделы!C$2:L$1540,A10146*11+6,B10146))</f>
        <v/>
      </c>
      <c r="E10146" s="15" t="str">
        <f>IF(INDEX(Оценка!C$2:AF$1540,A10144*11+7,(B10146-1)*3+1)="","",INDEX(Оценка!C$2:AF$1540,A10144*11+7,(B10146-1)*3+1)&amp;" ("&amp;INDEX(Оценка!C$2:AF$1540,A10144*11+7,(B10146-1)*3+2)&amp;") ("&amp;INDEX(Оценка!C$2:AF$1540,A10144*11+7,(B10146-1)*3+3)&amp;")")</f>
        <v/>
      </c>
    </row>
    <row r="10147" spans="1:6" s="15" customFormat="1" x14ac:dyDescent="0.25">
      <c r="A10147" s="15">
        <v>110</v>
      </c>
      <c r="B10147" s="15">
        <v>3</v>
      </c>
      <c r="D10147" s="15" t="str">
        <f>IF(INDEX(Разделы!C$2:L$1540,A10147*11+7,B10147)="","","- "&amp;INDEX(Разделы!C$2:L$1540,A10147*11+7,B10147))</f>
        <v/>
      </c>
      <c r="E10147" s="15" t="str">
        <f>IF(INDEX(Оценка!C$2:AF$1540,A10145*11+8,(B10147-1)*3+1)="","",INDEX(Оценка!C$2:AF$1540,A10145*11+8,(B10147-1)*3+1)&amp;" ("&amp;INDEX(Оценка!C$2:AF$1540,A10145*11+8,(B10147-1)*3+2)&amp;") ("&amp;INDEX(Оценка!C$2:AF$1540,A10145*11+8,(B10147-1)*3+3)&amp;")")</f>
        <v/>
      </c>
      <c r="F10147" s="15" t="str">
        <f>IF(INDEX(Содержание!C$2:L$1680,A10147*6+5,B10147)="","",INDEX(Содержание!C$2:L$1680,A10147*6+5,B10147))</f>
        <v/>
      </c>
    </row>
    <row r="10148" spans="1:6" s="15" customFormat="1" x14ac:dyDescent="0.25">
      <c r="A10148" s="15">
        <v>110</v>
      </c>
      <c r="B10148" s="15">
        <v>3</v>
      </c>
      <c r="D10148" s="15" t="str">
        <f>IF(INDEX(Разделы!C$2:L$1540,A10148*11+8,B10148)="","","- "&amp;INDEX(Разделы!C$2:L$1540,A10148*11+8,B10148))</f>
        <v/>
      </c>
      <c r="E10148" s="15" t="str">
        <f>IF(INDEX(Оценка!C$2:AF$1540,A10146*11+9,(B10148-1)*3+1)="","",INDEX(Оценка!C$2:AF$1540,A10146*11+9,(B10148-1)*3+1)&amp;" ("&amp;INDEX(Оценка!C$2:AF$1540,A10146*11+9,(B10148-1)*3+2)&amp;") ("&amp;INDEX(Оценка!C$2:AF$1540,A10146*11+9,(B10148-1)*3+3)&amp;")")</f>
        <v/>
      </c>
    </row>
    <row r="10149" spans="1:6" s="15" customFormat="1" x14ac:dyDescent="0.25">
      <c r="A10149" s="15">
        <v>110</v>
      </c>
      <c r="B10149" s="15">
        <v>3</v>
      </c>
      <c r="D10149" s="15" t="str">
        <f>IF(INDEX(Разделы!C$2:L$1540,A10149*11+9,B10149)="","","- "&amp;INDEX(Разделы!C$2:L$1540,A10149*11+9,B10149))</f>
        <v/>
      </c>
      <c r="E10149" s="15" t="str">
        <f>IF(INDEX(Оценка!C$2:AF$1540,A10147*11+10,(B10149-1)*3+1)="","",INDEX(Оценка!C$2:AF$1540,A10147*11+10,(B10149-1)*3+1)&amp;" ("&amp;INDEX(Оценка!C$2:AF$1540,A10147*11+10,(B10149-1)*3+2)&amp;") ("&amp;INDEX(Оценка!C$2:AF$1540,A10147*11+10,(B10149-1)*3+3)&amp;")")</f>
        <v/>
      </c>
    </row>
    <row r="10150" spans="1:6" s="15" customFormat="1" x14ac:dyDescent="0.25">
      <c r="A10150" s="15">
        <v>110</v>
      </c>
      <c r="B10150" s="15">
        <v>3</v>
      </c>
      <c r="D10150" s="15" t="str">
        <f>IF(INDEX(Разделы!C$2:L$1540,A10150*11+10,B10150)="","","- "&amp;INDEX(Разделы!C$2:L$1540,A10150*11+10,B10150))</f>
        <v/>
      </c>
    </row>
    <row r="10151" spans="1:6" s="15" customFormat="1" x14ac:dyDescent="0.25">
      <c r="A10151" s="15">
        <v>110</v>
      </c>
      <c r="B10151" s="15">
        <v>3</v>
      </c>
    </row>
    <row r="10152" spans="1:6" s="15" customFormat="1" x14ac:dyDescent="0.25">
      <c r="A10152" s="15">
        <v>110</v>
      </c>
      <c r="B10152" s="15">
        <v>4</v>
      </c>
      <c r="D10152" s="15" t="str">
        <f xml:space="preserve"> IF(INDEX(Разделы!C$2:L$1540,A10152*11+3,B10152)="","","= "&amp;INDEX(Разделы!C$2:L$1540,A10152*11+3,B10152)&amp;" ("&amp;INDEX(Разделы!C$2:L$1540,A10152*11+4,B10152)&amp;")")</f>
        <v/>
      </c>
      <c r="E10152" s="15" t="str">
        <f>IF(INDEX(Оценка!C$2:AF$1540,A10150*11+4,(B10152-1)*3+1)="","",INDEX(Оценка!C$2:AF$1540,A10150*11+4,(B10152-1)*3+1)&amp;" ("&amp;INDEX(Оценка!C$2:AF$1540,A10150*11+4,(B10152-1)*3+2)&amp;") ("&amp;INDEX(Оценка!C$2:AF$1540,A10150*11+4,(B10152-1)*3+3)&amp;")")</f>
        <v/>
      </c>
      <c r="F10152" s="15" t="str">
        <f>IF(INDEX(Содержание!C$2:L$1680,A10152*6+2,B10152)="","",INDEX(Содержание!C$2:L$1680,A10152*6+2,B10152))</f>
        <v/>
      </c>
    </row>
    <row r="10153" spans="1:6" s="15" customFormat="1" x14ac:dyDescent="0.25">
      <c r="A10153" s="15">
        <v>110</v>
      </c>
      <c r="B10153" s="15">
        <v>4</v>
      </c>
      <c r="E10153" s="15" t="str">
        <f>IF(INDEX(Оценка!C$2:AF$1540,A10151*11+5,(B10153-1)*3+1)="","",INDEX(Оценка!C$2:AF$1540,A10151*11+5,(B10153-1)*3+1)&amp;" ("&amp;INDEX(Оценка!C$2:AF$1540,A10151*11+5,(B10153-1)*3+2)&amp;") ("&amp;INDEX(Оценка!C$2:AF$1540,A10151*11+5,(B10153-1)*3+3)&amp;")")</f>
        <v/>
      </c>
    </row>
    <row r="10154" spans="1:6" s="15" customFormat="1" x14ac:dyDescent="0.25">
      <c r="A10154" s="15">
        <v>110</v>
      </c>
      <c r="B10154" s="15">
        <v>4</v>
      </c>
      <c r="D10154" s="15" t="str">
        <f>IF(INDEX(Разделы!C$2:L$1540,A10154*11+5,B10154)="","","- "&amp;INDEX(Разделы!C$2:L$1540,A10154*11+5,B10154))</f>
        <v/>
      </c>
      <c r="E10154" s="15" t="str">
        <f>IF(INDEX(Оценка!C$2:AF$1540,A10152*11+6,(B10154-1)*3+1)="","",INDEX(Оценка!C$2:AF$1540,A10152*11+6,(B10154-1)*3+1)&amp;" ("&amp;INDEX(Оценка!C$2:AF$1540,A10152*11+6,(B10154-1)*3+2)&amp;") ("&amp;INDEX(Оценка!C$2:AF$1540,A10152*11+6,(B10154-1)*3+3)&amp;")")</f>
        <v/>
      </c>
      <c r="F10154" s="15" t="str">
        <f>IF(INDEX(Содержание!C$2:L$1680,A10154*6+3,B10154)="","","= "&amp;INDEX(Содержание!C$2:L$1680,A10154*6+3,B10154)&amp;" "&amp;INDEX(Содержание!C$2:L$1680,A10156*6+4,B10156))</f>
        <v/>
      </c>
    </row>
    <row r="10155" spans="1:6" s="15" customFormat="1" x14ac:dyDescent="0.25">
      <c r="A10155" s="15">
        <v>110</v>
      </c>
      <c r="B10155" s="15">
        <v>4</v>
      </c>
      <c r="D10155" s="15" t="str">
        <f>IF(INDEX(Разделы!C$2:L$1540,A10155*11+6,B10155)="","","- "&amp;INDEX(Разделы!C$2:L$1540,A10155*11+6,B10155))</f>
        <v/>
      </c>
      <c r="E10155" s="15" t="str">
        <f>IF(INDEX(Оценка!C$2:AF$1540,A10153*11+7,(B10155-1)*3+1)="","",INDEX(Оценка!C$2:AF$1540,A10153*11+7,(B10155-1)*3+1)&amp;" ("&amp;INDEX(Оценка!C$2:AF$1540,A10153*11+7,(B10155-1)*3+2)&amp;") ("&amp;INDEX(Оценка!C$2:AF$1540,A10153*11+7,(B10155-1)*3+3)&amp;")")</f>
        <v/>
      </c>
    </row>
    <row r="10156" spans="1:6" s="15" customFormat="1" x14ac:dyDescent="0.25">
      <c r="A10156" s="15">
        <v>110</v>
      </c>
      <c r="B10156" s="15">
        <v>4</v>
      </c>
      <c r="D10156" s="15" t="str">
        <f>IF(INDEX(Разделы!C$2:L$1540,A10156*11+7,B10156)="","","- "&amp;INDEX(Разделы!C$2:L$1540,A10156*11+7,B10156))</f>
        <v/>
      </c>
      <c r="E10156" s="15" t="str">
        <f>IF(INDEX(Оценка!C$2:AF$1540,A10154*11+8,(B10156-1)*3+1)="","",INDEX(Оценка!C$2:AF$1540,A10154*11+8,(B10156-1)*3+1)&amp;" ("&amp;INDEX(Оценка!C$2:AF$1540,A10154*11+8,(B10156-1)*3+2)&amp;") ("&amp;INDEX(Оценка!C$2:AF$1540,A10154*11+8,(B10156-1)*3+3)&amp;")")</f>
        <v/>
      </c>
      <c r="F10156" s="15" t="str">
        <f>IF(INDEX(Содержание!C$2:L$1680,A10156*6+5,B10156)="","",INDEX(Содержание!C$2:L$1680,A10156*6+5,B10156))</f>
        <v/>
      </c>
    </row>
    <row r="10157" spans="1:6" s="15" customFormat="1" x14ac:dyDescent="0.25">
      <c r="A10157" s="15">
        <v>110</v>
      </c>
      <c r="B10157" s="15">
        <v>4</v>
      </c>
      <c r="D10157" s="15" t="str">
        <f>IF(INDEX(Разделы!C$2:L$1540,A10157*11+8,B10157)="","","- "&amp;INDEX(Разделы!C$2:L$1540,A10157*11+8,B10157))</f>
        <v/>
      </c>
      <c r="E10157" s="15" t="str">
        <f>IF(INDEX(Оценка!C$2:AF$1540,A10155*11+9,(B10157-1)*3+1)="","",INDEX(Оценка!C$2:AF$1540,A10155*11+9,(B10157-1)*3+1)&amp;" ("&amp;INDEX(Оценка!C$2:AF$1540,A10155*11+9,(B10157-1)*3+2)&amp;") ("&amp;INDEX(Оценка!C$2:AF$1540,A10155*11+9,(B10157-1)*3+3)&amp;")")</f>
        <v/>
      </c>
    </row>
    <row r="10158" spans="1:6" s="15" customFormat="1" x14ac:dyDescent="0.25">
      <c r="A10158" s="15">
        <v>110</v>
      </c>
      <c r="B10158" s="15">
        <v>4</v>
      </c>
      <c r="D10158" s="15" t="str">
        <f>IF(INDEX(Разделы!C$2:L$1540,A10158*11+9,B10158)="","","- "&amp;INDEX(Разделы!C$2:L$1540,A10158*11+9,B10158))</f>
        <v/>
      </c>
      <c r="E10158" s="15" t="str">
        <f>IF(INDEX(Оценка!C$2:AF$1540,A10156*11+10,(B10158-1)*3+1)="","",INDEX(Оценка!C$2:AF$1540,A10156*11+10,(B10158-1)*3+1)&amp;" ("&amp;INDEX(Оценка!C$2:AF$1540,A10156*11+10,(B10158-1)*3+2)&amp;") ("&amp;INDEX(Оценка!C$2:AF$1540,A10156*11+10,(B10158-1)*3+3)&amp;")")</f>
        <v/>
      </c>
    </row>
    <row r="10159" spans="1:6" s="15" customFormat="1" x14ac:dyDescent="0.25">
      <c r="A10159" s="15">
        <v>110</v>
      </c>
      <c r="B10159" s="15">
        <v>4</v>
      </c>
      <c r="D10159" s="15" t="str">
        <f>IF(INDEX(Разделы!C$2:L$1540,A10159*11+10,B10159)="","","- "&amp;INDEX(Разделы!C$2:L$1540,A10159*11+10,B10159))</f>
        <v/>
      </c>
    </row>
    <row r="10160" spans="1:6" s="15" customFormat="1" x14ac:dyDescent="0.25">
      <c r="A10160" s="15">
        <v>110</v>
      </c>
      <c r="B10160" s="15">
        <v>4</v>
      </c>
    </row>
    <row r="10161" spans="1:6" s="15" customFormat="1" x14ac:dyDescent="0.25">
      <c r="A10161" s="15">
        <v>110</v>
      </c>
      <c r="B10161" s="15">
        <v>5</v>
      </c>
      <c r="D10161" s="15" t="str">
        <f xml:space="preserve"> IF(INDEX(Разделы!C$2:L$1540,A10161*11+3,B10161)="","","= "&amp;INDEX(Разделы!C$2:L$1540,A10161*11+3,B10161)&amp;" ("&amp;INDEX(Разделы!C$2:L$1540,A10161*11+4,B10161)&amp;")")</f>
        <v/>
      </c>
      <c r="E10161" s="15" t="str">
        <f>IF(INDEX(Оценка!C$2:AF$1540,A10159*11+4,(B10161-1)*3+1)="","",INDEX(Оценка!C$2:AF$1540,A10159*11+4,(B10161-1)*3+1)&amp;" ("&amp;INDEX(Оценка!C$2:AF$1540,A10159*11+4,(B10161-1)*3+2)&amp;") ("&amp;INDEX(Оценка!C$2:AF$1540,A10159*11+4,(B10161-1)*3+3)&amp;")")</f>
        <v/>
      </c>
      <c r="F10161" s="15" t="str">
        <f>IF(INDEX(Содержание!C$2:L$1680,A10161*6+2,B10161)="","",INDEX(Содержание!C$2:L$1680,A10161*6+2,B10161))</f>
        <v/>
      </c>
    </row>
    <row r="10162" spans="1:6" s="15" customFormat="1" x14ac:dyDescent="0.25">
      <c r="A10162" s="15">
        <v>110</v>
      </c>
      <c r="B10162" s="15">
        <v>5</v>
      </c>
      <c r="E10162" s="15" t="str">
        <f>IF(INDEX(Оценка!C$2:AF$1540,A10160*11+5,(B10162-1)*3+1)="","",INDEX(Оценка!C$2:AF$1540,A10160*11+5,(B10162-1)*3+1)&amp;" ("&amp;INDEX(Оценка!C$2:AF$1540,A10160*11+5,(B10162-1)*3+2)&amp;") ("&amp;INDEX(Оценка!C$2:AF$1540,A10160*11+5,(B10162-1)*3+3)&amp;")")</f>
        <v/>
      </c>
    </row>
    <row r="10163" spans="1:6" s="15" customFormat="1" x14ac:dyDescent="0.25">
      <c r="A10163" s="15">
        <v>110</v>
      </c>
      <c r="B10163" s="15">
        <v>5</v>
      </c>
      <c r="D10163" s="15" t="str">
        <f>IF(INDEX(Разделы!C$2:L$1540,A10163*11+5,B10163)="","","- "&amp;INDEX(Разделы!C$2:L$1540,A10163*11+5,B10163))</f>
        <v/>
      </c>
      <c r="E10163" s="15" t="str">
        <f>IF(INDEX(Оценка!C$2:AF$1540,A10161*11+6,(B10163-1)*3+1)="","",INDEX(Оценка!C$2:AF$1540,A10161*11+6,(B10163-1)*3+1)&amp;" ("&amp;INDEX(Оценка!C$2:AF$1540,A10161*11+6,(B10163-1)*3+2)&amp;") ("&amp;INDEX(Оценка!C$2:AF$1540,A10161*11+6,(B10163-1)*3+3)&amp;")")</f>
        <v/>
      </c>
      <c r="F10163" s="15" t="str">
        <f>IF(INDEX(Содержание!C$2:L$1680,A10163*6+3,B10163)="","","= "&amp;INDEX(Содержание!C$2:L$1680,A10163*6+3,B10163)&amp;" "&amp;INDEX(Содержание!C$2:L$1680,A10165*6+4,B10165))</f>
        <v/>
      </c>
    </row>
    <row r="10164" spans="1:6" s="15" customFormat="1" x14ac:dyDescent="0.25">
      <c r="A10164" s="15">
        <v>110</v>
      </c>
      <c r="B10164" s="15">
        <v>5</v>
      </c>
      <c r="D10164" s="15" t="str">
        <f>IF(INDEX(Разделы!C$2:L$1540,A10164*11+6,B10164)="","","- "&amp;INDEX(Разделы!C$2:L$1540,A10164*11+6,B10164))</f>
        <v/>
      </c>
      <c r="E10164" s="15" t="str">
        <f>IF(INDEX(Оценка!C$2:AF$1540,A10162*11+7,(B10164-1)*3+1)="","",INDEX(Оценка!C$2:AF$1540,A10162*11+7,(B10164-1)*3+1)&amp;" ("&amp;INDEX(Оценка!C$2:AF$1540,A10162*11+7,(B10164-1)*3+2)&amp;") ("&amp;INDEX(Оценка!C$2:AF$1540,A10162*11+7,(B10164-1)*3+3)&amp;")")</f>
        <v/>
      </c>
    </row>
    <row r="10165" spans="1:6" s="15" customFormat="1" x14ac:dyDescent="0.25">
      <c r="A10165" s="15">
        <v>110</v>
      </c>
      <c r="B10165" s="15">
        <v>5</v>
      </c>
      <c r="D10165" s="15" t="str">
        <f>IF(INDEX(Разделы!C$2:L$1540,A10165*11+7,B10165)="","","- "&amp;INDEX(Разделы!C$2:L$1540,A10165*11+7,B10165))</f>
        <v/>
      </c>
      <c r="E10165" s="15" t="str">
        <f>IF(INDEX(Оценка!C$2:AF$1540,A10163*11+8,(B10165-1)*3+1)="","",INDEX(Оценка!C$2:AF$1540,A10163*11+8,(B10165-1)*3+1)&amp;" ("&amp;INDEX(Оценка!C$2:AF$1540,A10163*11+8,(B10165-1)*3+2)&amp;") ("&amp;INDEX(Оценка!C$2:AF$1540,A10163*11+8,(B10165-1)*3+3)&amp;")")</f>
        <v/>
      </c>
      <c r="F10165" s="15" t="str">
        <f>IF(INDEX(Содержание!C$2:L$1680,A10165*6+5,B10165)="","",INDEX(Содержание!C$2:L$1680,A10165*6+5,B10165))</f>
        <v/>
      </c>
    </row>
    <row r="10166" spans="1:6" s="15" customFormat="1" x14ac:dyDescent="0.25">
      <c r="A10166" s="15">
        <v>110</v>
      </c>
      <c r="B10166" s="15">
        <v>5</v>
      </c>
      <c r="D10166" s="15" t="str">
        <f>IF(INDEX(Разделы!C$2:L$1540,A10166*11+8,B10166)="","","- "&amp;INDEX(Разделы!C$2:L$1540,A10166*11+8,B10166))</f>
        <v/>
      </c>
      <c r="E10166" s="15" t="str">
        <f>IF(INDEX(Оценка!C$2:AF$1540,A10164*11+9,(B10166-1)*3+1)="","",INDEX(Оценка!C$2:AF$1540,A10164*11+9,(B10166-1)*3+1)&amp;" ("&amp;INDEX(Оценка!C$2:AF$1540,A10164*11+9,(B10166-1)*3+2)&amp;") ("&amp;INDEX(Оценка!C$2:AF$1540,A10164*11+9,(B10166-1)*3+3)&amp;")")</f>
        <v/>
      </c>
    </row>
    <row r="10167" spans="1:6" s="15" customFormat="1" x14ac:dyDescent="0.25">
      <c r="A10167" s="15">
        <v>110</v>
      </c>
      <c r="B10167" s="15">
        <v>5</v>
      </c>
      <c r="D10167" s="15" t="str">
        <f>IF(INDEX(Разделы!C$2:L$1540,A10167*11+9,B10167)="","","- "&amp;INDEX(Разделы!C$2:L$1540,A10167*11+9,B10167))</f>
        <v/>
      </c>
      <c r="E10167" s="15" t="str">
        <f>IF(INDEX(Оценка!C$2:AF$1540,A10165*11+10,(B10167-1)*3+1)="","",INDEX(Оценка!C$2:AF$1540,A10165*11+10,(B10167-1)*3+1)&amp;" ("&amp;INDEX(Оценка!C$2:AF$1540,A10165*11+10,(B10167-1)*3+2)&amp;") ("&amp;INDEX(Оценка!C$2:AF$1540,A10165*11+10,(B10167-1)*3+3)&amp;")")</f>
        <v/>
      </c>
    </row>
    <row r="10168" spans="1:6" s="15" customFormat="1" x14ac:dyDescent="0.25">
      <c r="A10168" s="15">
        <v>110</v>
      </c>
      <c r="B10168" s="15">
        <v>5</v>
      </c>
      <c r="D10168" s="15" t="str">
        <f>IF(INDEX(Разделы!C$2:L$1540,A10168*11+10,B10168)="","","- "&amp;INDEX(Разделы!C$2:L$1540,A10168*11+10,B10168))</f>
        <v/>
      </c>
    </row>
    <row r="10169" spans="1:6" s="15" customFormat="1" x14ac:dyDescent="0.25">
      <c r="A10169" s="15">
        <v>110</v>
      </c>
      <c r="B10169" s="15">
        <v>5</v>
      </c>
    </row>
    <row r="10170" spans="1:6" s="15" customFormat="1" x14ac:dyDescent="0.25">
      <c r="A10170" s="15">
        <v>110</v>
      </c>
      <c r="B10170" s="15">
        <v>6</v>
      </c>
      <c r="D10170" s="15" t="str">
        <f xml:space="preserve"> IF(INDEX(Разделы!C$2:L$1540,A10170*11+3,B10170)="","","= "&amp;INDEX(Разделы!C$2:L$1540,A10170*11+3,B10170)&amp;" ("&amp;INDEX(Разделы!C$2:L$1540,A10170*11+4,B10170)&amp;")")</f>
        <v/>
      </c>
      <c r="E10170" s="15" t="str">
        <f>IF(INDEX(Оценка!C$2:AF$1540,A10168*11+4,(B10170-1)*3+1)="","",INDEX(Оценка!C$2:AF$1540,A10168*11+4,(B10170-1)*3+1)&amp;" ("&amp;INDEX(Оценка!C$2:AF$1540,A10168*11+4,(B10170-1)*3+2)&amp;") ("&amp;INDEX(Оценка!C$2:AF$1540,A10168*11+4,(B10170-1)*3+3)&amp;")")</f>
        <v/>
      </c>
      <c r="F10170" s="15" t="str">
        <f>IF(INDEX(Содержание!C$2:L$1680,A10170*6+2,B10170)="","",INDEX(Содержание!C$2:L$1680,A10170*6+2,B10170))</f>
        <v/>
      </c>
    </row>
    <row r="10171" spans="1:6" s="15" customFormat="1" x14ac:dyDescent="0.25">
      <c r="A10171" s="15">
        <v>110</v>
      </c>
      <c r="B10171" s="15">
        <v>6</v>
      </c>
      <c r="E10171" s="15" t="str">
        <f>IF(INDEX(Оценка!C$2:AF$1540,A10169*11+5,(B10171-1)*3+1)="","",INDEX(Оценка!C$2:AF$1540,A10169*11+5,(B10171-1)*3+1)&amp;" ("&amp;INDEX(Оценка!C$2:AF$1540,A10169*11+5,(B10171-1)*3+2)&amp;") ("&amp;INDEX(Оценка!C$2:AF$1540,A10169*11+5,(B10171-1)*3+3)&amp;")")</f>
        <v/>
      </c>
    </row>
    <row r="10172" spans="1:6" s="15" customFormat="1" x14ac:dyDescent="0.25">
      <c r="A10172" s="15">
        <v>110</v>
      </c>
      <c r="B10172" s="15">
        <v>6</v>
      </c>
      <c r="D10172" s="15" t="str">
        <f>IF(INDEX(Разделы!C$2:L$1540,A10172*11+5,B10172)="","","- "&amp;INDEX(Разделы!C$2:L$1540,A10172*11+5,B10172))</f>
        <v/>
      </c>
      <c r="E10172" s="15" t="str">
        <f>IF(INDEX(Оценка!C$2:AF$1540,A10170*11+6,(B10172-1)*3+1)="","",INDEX(Оценка!C$2:AF$1540,A10170*11+6,(B10172-1)*3+1)&amp;" ("&amp;INDEX(Оценка!C$2:AF$1540,A10170*11+6,(B10172-1)*3+2)&amp;") ("&amp;INDEX(Оценка!C$2:AF$1540,A10170*11+6,(B10172-1)*3+3)&amp;")")</f>
        <v/>
      </c>
      <c r="F10172" s="15" t="str">
        <f>IF(INDEX(Содержание!C$2:L$1680,A10172*6+3,B10172)="","","= "&amp;INDEX(Содержание!C$2:L$1680,A10172*6+3,B10172)&amp;" "&amp;INDEX(Содержание!C$2:L$1680,A10174*6+4,B10174))</f>
        <v/>
      </c>
    </row>
    <row r="10173" spans="1:6" s="15" customFormat="1" x14ac:dyDescent="0.25">
      <c r="A10173" s="15">
        <v>110</v>
      </c>
      <c r="B10173" s="15">
        <v>6</v>
      </c>
      <c r="D10173" s="15" t="str">
        <f>IF(INDEX(Разделы!C$2:L$1540,A10173*11+6,B10173)="","","- "&amp;INDEX(Разделы!C$2:L$1540,A10173*11+6,B10173))</f>
        <v/>
      </c>
      <c r="E10173" s="15" t="str">
        <f>IF(INDEX(Оценка!C$2:AF$1540,A10171*11+7,(B10173-1)*3+1)="","",INDEX(Оценка!C$2:AF$1540,A10171*11+7,(B10173-1)*3+1)&amp;" ("&amp;INDEX(Оценка!C$2:AF$1540,A10171*11+7,(B10173-1)*3+2)&amp;") ("&amp;INDEX(Оценка!C$2:AF$1540,A10171*11+7,(B10173-1)*3+3)&amp;")")</f>
        <v/>
      </c>
    </row>
    <row r="10174" spans="1:6" s="15" customFormat="1" x14ac:dyDescent="0.25">
      <c r="A10174" s="15">
        <v>110</v>
      </c>
      <c r="B10174" s="15">
        <v>6</v>
      </c>
      <c r="D10174" s="15" t="str">
        <f>IF(INDEX(Разделы!C$2:L$1540,A10174*11+7,B10174)="","","- "&amp;INDEX(Разделы!C$2:L$1540,A10174*11+7,B10174))</f>
        <v/>
      </c>
      <c r="E10174" s="15" t="str">
        <f>IF(INDEX(Оценка!C$2:AF$1540,A10172*11+8,(B10174-1)*3+1)="","",INDEX(Оценка!C$2:AF$1540,A10172*11+8,(B10174-1)*3+1)&amp;" ("&amp;INDEX(Оценка!C$2:AF$1540,A10172*11+8,(B10174-1)*3+2)&amp;") ("&amp;INDEX(Оценка!C$2:AF$1540,A10172*11+8,(B10174-1)*3+3)&amp;")")</f>
        <v/>
      </c>
      <c r="F10174" s="15" t="str">
        <f>IF(INDEX(Содержание!C$2:L$1680,A10174*6+5,B10174)="","",INDEX(Содержание!C$2:L$1680,A10174*6+5,B10174))</f>
        <v/>
      </c>
    </row>
    <row r="10175" spans="1:6" s="15" customFormat="1" x14ac:dyDescent="0.25">
      <c r="A10175" s="15">
        <v>110</v>
      </c>
      <c r="B10175" s="15">
        <v>6</v>
      </c>
      <c r="D10175" s="15" t="str">
        <f>IF(INDEX(Разделы!C$2:L$1540,A10175*11+8,B10175)="","","- "&amp;INDEX(Разделы!C$2:L$1540,A10175*11+8,B10175))</f>
        <v/>
      </c>
      <c r="E10175" s="15" t="str">
        <f>IF(INDEX(Оценка!C$2:AF$1540,A10173*11+9,(B10175-1)*3+1)="","",INDEX(Оценка!C$2:AF$1540,A10173*11+9,(B10175-1)*3+1)&amp;" ("&amp;INDEX(Оценка!C$2:AF$1540,A10173*11+9,(B10175-1)*3+2)&amp;") ("&amp;INDEX(Оценка!C$2:AF$1540,A10173*11+9,(B10175-1)*3+3)&amp;")")</f>
        <v/>
      </c>
    </row>
    <row r="10176" spans="1:6" s="15" customFormat="1" x14ac:dyDescent="0.25">
      <c r="A10176" s="15">
        <v>110</v>
      </c>
      <c r="B10176" s="15">
        <v>6</v>
      </c>
      <c r="D10176" s="15" t="str">
        <f>IF(INDEX(Разделы!C$2:L$1540,A10176*11+9,B10176)="","","- "&amp;INDEX(Разделы!C$2:L$1540,A10176*11+9,B10176))</f>
        <v/>
      </c>
      <c r="E10176" s="15" t="str">
        <f>IF(INDEX(Оценка!C$2:AF$1540,A10174*11+10,(B10176-1)*3+1)="","",INDEX(Оценка!C$2:AF$1540,A10174*11+10,(B10176-1)*3+1)&amp;" ("&amp;INDEX(Оценка!C$2:AF$1540,A10174*11+10,(B10176-1)*3+2)&amp;") ("&amp;INDEX(Оценка!C$2:AF$1540,A10174*11+10,(B10176-1)*3+3)&amp;")")</f>
        <v/>
      </c>
    </row>
    <row r="10177" spans="1:6" s="15" customFormat="1" x14ac:dyDescent="0.25">
      <c r="A10177" s="15">
        <v>110</v>
      </c>
      <c r="B10177" s="15">
        <v>6</v>
      </c>
      <c r="D10177" s="15" t="str">
        <f>IF(INDEX(Разделы!C$2:L$1540,A10177*11+10,B10177)="","","- "&amp;INDEX(Разделы!C$2:L$1540,A10177*11+10,B10177))</f>
        <v/>
      </c>
    </row>
    <row r="10178" spans="1:6" s="15" customFormat="1" x14ac:dyDescent="0.25">
      <c r="A10178" s="15">
        <v>110</v>
      </c>
      <c r="B10178" s="15">
        <v>6</v>
      </c>
    </row>
    <row r="10179" spans="1:6" s="15" customFormat="1" x14ac:dyDescent="0.25">
      <c r="A10179" s="15">
        <v>110</v>
      </c>
      <c r="B10179" s="15">
        <v>7</v>
      </c>
      <c r="D10179" s="15" t="str">
        <f xml:space="preserve"> IF(INDEX(Разделы!C$2:L$1540,A10179*11+3,B10179)="","","= "&amp;INDEX(Разделы!C$2:L$1540,A10179*11+3,B10179)&amp;" ("&amp;INDEX(Разделы!C$2:L$1540,A10179*11+4,B10179)&amp;")")</f>
        <v/>
      </c>
      <c r="E10179" s="15" t="str">
        <f>IF(INDEX(Оценка!C$2:AF$1540,A10177*11+4,(B10179-1)*3+1)="","",INDEX(Оценка!C$2:AF$1540,A10177*11+4,(B10179-1)*3+1)&amp;" ("&amp;INDEX(Оценка!C$2:AF$1540,A10177*11+4,(B10179-1)*3+2)&amp;") ("&amp;INDEX(Оценка!C$2:AF$1540,A10177*11+4,(B10179-1)*3+3)&amp;")")</f>
        <v/>
      </c>
      <c r="F10179" s="15" t="str">
        <f>IF(INDEX(Содержание!C$2:L$1680,A10179*6+2,B10179)="","",INDEX(Содержание!C$2:L$1680,A10179*6+2,B10179))</f>
        <v/>
      </c>
    </row>
    <row r="10180" spans="1:6" s="15" customFormat="1" x14ac:dyDescent="0.25">
      <c r="A10180" s="15">
        <v>110</v>
      </c>
      <c r="B10180" s="15">
        <v>7</v>
      </c>
      <c r="E10180" s="15" t="str">
        <f>IF(INDEX(Оценка!C$2:AF$1540,A10178*11+5,(B10180-1)*3+1)="","",INDEX(Оценка!C$2:AF$1540,A10178*11+5,(B10180-1)*3+1)&amp;" ("&amp;INDEX(Оценка!C$2:AF$1540,A10178*11+5,(B10180-1)*3+2)&amp;") ("&amp;INDEX(Оценка!C$2:AF$1540,A10178*11+5,(B10180-1)*3+3)&amp;")")</f>
        <v/>
      </c>
    </row>
    <row r="10181" spans="1:6" s="15" customFormat="1" x14ac:dyDescent="0.25">
      <c r="A10181" s="15">
        <v>110</v>
      </c>
      <c r="B10181" s="15">
        <v>7</v>
      </c>
      <c r="D10181" s="15" t="str">
        <f>IF(INDEX(Разделы!C$2:L$1540,A10181*11+5,B10181)="","","- "&amp;INDEX(Разделы!C$2:L$1540,A10181*11+5,B10181))</f>
        <v/>
      </c>
      <c r="E10181" s="15" t="str">
        <f>IF(INDEX(Оценка!C$2:AF$1540,A10179*11+6,(B10181-1)*3+1)="","",INDEX(Оценка!C$2:AF$1540,A10179*11+6,(B10181-1)*3+1)&amp;" ("&amp;INDEX(Оценка!C$2:AF$1540,A10179*11+6,(B10181-1)*3+2)&amp;") ("&amp;INDEX(Оценка!C$2:AF$1540,A10179*11+6,(B10181-1)*3+3)&amp;")")</f>
        <v/>
      </c>
      <c r="F10181" s="15" t="str">
        <f>IF(INDEX(Содержание!C$2:L$1680,A10181*6+3,B10181)="","","= "&amp;INDEX(Содержание!C$2:L$1680,A10181*6+3,B10181)&amp;" "&amp;INDEX(Содержание!C$2:L$1680,A10183*6+4,B10183))</f>
        <v/>
      </c>
    </row>
    <row r="10182" spans="1:6" s="15" customFormat="1" x14ac:dyDescent="0.25">
      <c r="A10182" s="15">
        <v>110</v>
      </c>
      <c r="B10182" s="15">
        <v>7</v>
      </c>
      <c r="D10182" s="15" t="str">
        <f>IF(INDEX(Разделы!C$2:L$1540,A10182*11+6,B10182)="","","- "&amp;INDEX(Разделы!C$2:L$1540,A10182*11+6,B10182))</f>
        <v/>
      </c>
      <c r="E10182" s="15" t="str">
        <f>IF(INDEX(Оценка!C$2:AF$1540,A10180*11+7,(B10182-1)*3+1)="","",INDEX(Оценка!C$2:AF$1540,A10180*11+7,(B10182-1)*3+1)&amp;" ("&amp;INDEX(Оценка!C$2:AF$1540,A10180*11+7,(B10182-1)*3+2)&amp;") ("&amp;INDEX(Оценка!C$2:AF$1540,A10180*11+7,(B10182-1)*3+3)&amp;")")</f>
        <v/>
      </c>
    </row>
    <row r="10183" spans="1:6" s="15" customFormat="1" x14ac:dyDescent="0.25">
      <c r="A10183" s="15">
        <v>110</v>
      </c>
      <c r="B10183" s="15">
        <v>7</v>
      </c>
      <c r="D10183" s="15" t="str">
        <f>IF(INDEX(Разделы!C$2:L$1540,A10183*11+7,B10183)="","","- "&amp;INDEX(Разделы!C$2:L$1540,A10183*11+7,B10183))</f>
        <v/>
      </c>
      <c r="E10183" s="15" t="str">
        <f>IF(INDEX(Оценка!C$2:AF$1540,A10181*11+8,(B10183-1)*3+1)="","",INDEX(Оценка!C$2:AF$1540,A10181*11+8,(B10183-1)*3+1)&amp;" ("&amp;INDEX(Оценка!C$2:AF$1540,A10181*11+8,(B10183-1)*3+2)&amp;") ("&amp;INDEX(Оценка!C$2:AF$1540,A10181*11+8,(B10183-1)*3+3)&amp;")")</f>
        <v/>
      </c>
      <c r="F10183" s="15" t="str">
        <f>IF(INDEX(Содержание!C$2:L$1680,A10183*6+5,B10183)="","",INDEX(Содержание!C$2:L$1680,A10183*6+5,B10183))</f>
        <v/>
      </c>
    </row>
    <row r="10184" spans="1:6" s="15" customFormat="1" x14ac:dyDescent="0.25">
      <c r="A10184" s="15">
        <v>110</v>
      </c>
      <c r="B10184" s="15">
        <v>7</v>
      </c>
      <c r="D10184" s="15" t="str">
        <f>IF(INDEX(Разделы!C$2:L$1540,A10184*11+8,B10184)="","","- "&amp;INDEX(Разделы!C$2:L$1540,A10184*11+8,B10184))</f>
        <v/>
      </c>
      <c r="E10184" s="15" t="str">
        <f>IF(INDEX(Оценка!C$2:AF$1540,A10182*11+9,(B10184-1)*3+1)="","",INDEX(Оценка!C$2:AF$1540,A10182*11+9,(B10184-1)*3+1)&amp;" ("&amp;INDEX(Оценка!C$2:AF$1540,A10182*11+9,(B10184-1)*3+2)&amp;") ("&amp;INDEX(Оценка!C$2:AF$1540,A10182*11+9,(B10184-1)*3+3)&amp;")")</f>
        <v/>
      </c>
    </row>
    <row r="10185" spans="1:6" s="15" customFormat="1" x14ac:dyDescent="0.25">
      <c r="A10185" s="15">
        <v>110</v>
      </c>
      <c r="B10185" s="15">
        <v>7</v>
      </c>
      <c r="D10185" s="15" t="str">
        <f>IF(INDEX(Разделы!C$2:L$1540,A10185*11+9,B10185)="","","- "&amp;INDEX(Разделы!C$2:L$1540,A10185*11+9,B10185))</f>
        <v/>
      </c>
      <c r="E10185" s="15" t="str">
        <f>IF(INDEX(Оценка!C$2:AF$1540,A10183*11+10,(B10185-1)*3+1)="","",INDEX(Оценка!C$2:AF$1540,A10183*11+10,(B10185-1)*3+1)&amp;" ("&amp;INDEX(Оценка!C$2:AF$1540,A10183*11+10,(B10185-1)*3+2)&amp;") ("&amp;INDEX(Оценка!C$2:AF$1540,A10183*11+10,(B10185-1)*3+3)&amp;")")</f>
        <v/>
      </c>
    </row>
    <row r="10186" spans="1:6" s="15" customFormat="1" x14ac:dyDescent="0.25">
      <c r="A10186" s="15">
        <v>110</v>
      </c>
      <c r="B10186" s="15">
        <v>7</v>
      </c>
      <c r="D10186" s="15" t="str">
        <f>IF(INDEX(Разделы!C$2:L$1540,A10186*11+10,B10186)="","","- "&amp;INDEX(Разделы!C$2:L$1540,A10186*11+10,B10186))</f>
        <v/>
      </c>
    </row>
    <row r="10187" spans="1:6" s="15" customFormat="1" x14ac:dyDescent="0.25">
      <c r="A10187" s="15">
        <v>110</v>
      </c>
      <c r="B10187" s="15">
        <v>7</v>
      </c>
    </row>
    <row r="10188" spans="1:6" s="15" customFormat="1" x14ac:dyDescent="0.25">
      <c r="A10188" s="15">
        <v>110</v>
      </c>
      <c r="B10188" s="15">
        <v>8</v>
      </c>
      <c r="D10188" s="15" t="str">
        <f xml:space="preserve"> IF(INDEX(Разделы!C$2:L$1540,A10188*11+3,B10188)="","","= "&amp;INDEX(Разделы!C$2:L$1540,A10188*11+3,B10188)&amp;" ("&amp;INDEX(Разделы!C$2:L$1540,A10188*11+4,B10188)&amp;")")</f>
        <v/>
      </c>
      <c r="E10188" s="15" t="str">
        <f>IF(INDEX(Оценка!C$2:AF$1540,A10186*11+4,(B10188-1)*3+1)="","",INDEX(Оценка!C$2:AF$1540,A10186*11+4,(B10188-1)*3+1)&amp;" ("&amp;INDEX(Оценка!C$2:AF$1540,A10186*11+4,(B10188-1)*3+2)&amp;") ("&amp;INDEX(Оценка!C$2:AF$1540,A10186*11+4,(B10188-1)*3+3)&amp;")")</f>
        <v/>
      </c>
      <c r="F10188" s="15" t="str">
        <f>IF(INDEX(Содержание!C$2:L$1680,A10188*6+2,B10188)="","",INDEX(Содержание!C$2:L$1680,A10188*6+2,B10188))</f>
        <v/>
      </c>
    </row>
    <row r="10189" spans="1:6" s="15" customFormat="1" x14ac:dyDescent="0.25">
      <c r="A10189" s="15">
        <v>110</v>
      </c>
      <c r="B10189" s="15">
        <v>8</v>
      </c>
      <c r="E10189" s="15" t="str">
        <f>IF(INDEX(Оценка!C$2:AF$1540,A10187*11+5,(B10189-1)*3+1)="","",INDEX(Оценка!C$2:AF$1540,A10187*11+5,(B10189-1)*3+1)&amp;" ("&amp;INDEX(Оценка!C$2:AF$1540,A10187*11+5,(B10189-1)*3+2)&amp;") ("&amp;INDEX(Оценка!C$2:AF$1540,A10187*11+5,(B10189-1)*3+3)&amp;")")</f>
        <v/>
      </c>
    </row>
    <row r="10190" spans="1:6" s="15" customFormat="1" x14ac:dyDescent="0.25">
      <c r="A10190" s="15">
        <v>110</v>
      </c>
      <c r="B10190" s="15">
        <v>8</v>
      </c>
      <c r="D10190" s="15" t="str">
        <f>IF(INDEX(Разделы!C$2:L$1540,A10190*11+5,B10190)="","","- "&amp;INDEX(Разделы!C$2:L$1540,A10190*11+5,B10190))</f>
        <v/>
      </c>
      <c r="E10190" s="15" t="str">
        <f>IF(INDEX(Оценка!C$2:AF$1540,A10188*11+6,(B10190-1)*3+1)="","",INDEX(Оценка!C$2:AF$1540,A10188*11+6,(B10190-1)*3+1)&amp;" ("&amp;INDEX(Оценка!C$2:AF$1540,A10188*11+6,(B10190-1)*3+2)&amp;") ("&amp;INDEX(Оценка!C$2:AF$1540,A10188*11+6,(B10190-1)*3+3)&amp;")")</f>
        <v/>
      </c>
      <c r="F10190" s="15" t="str">
        <f>IF(INDEX(Содержание!C$2:L$1680,A10190*6+3,B10190)="","","= "&amp;INDEX(Содержание!C$2:L$1680,A10190*6+3,B10190)&amp;" "&amp;INDEX(Содержание!C$2:L$1680,A10192*6+4,B10192))</f>
        <v/>
      </c>
    </row>
    <row r="10191" spans="1:6" s="15" customFormat="1" x14ac:dyDescent="0.25">
      <c r="A10191" s="15">
        <v>110</v>
      </c>
      <c r="B10191" s="15">
        <v>8</v>
      </c>
      <c r="D10191" s="15" t="str">
        <f>IF(INDEX(Разделы!C$2:L$1540,A10191*11+6,B10191)="","","- "&amp;INDEX(Разделы!C$2:L$1540,A10191*11+6,B10191))</f>
        <v/>
      </c>
      <c r="E10191" s="15" t="str">
        <f>IF(INDEX(Оценка!C$2:AF$1540,A10189*11+7,(B10191-1)*3+1)="","",INDEX(Оценка!C$2:AF$1540,A10189*11+7,(B10191-1)*3+1)&amp;" ("&amp;INDEX(Оценка!C$2:AF$1540,A10189*11+7,(B10191-1)*3+2)&amp;") ("&amp;INDEX(Оценка!C$2:AF$1540,A10189*11+7,(B10191-1)*3+3)&amp;")")</f>
        <v/>
      </c>
    </row>
    <row r="10192" spans="1:6" s="15" customFormat="1" x14ac:dyDescent="0.25">
      <c r="A10192" s="15">
        <v>110</v>
      </c>
      <c r="B10192" s="15">
        <v>8</v>
      </c>
      <c r="D10192" s="15" t="str">
        <f>IF(INDEX(Разделы!C$2:L$1540,A10192*11+7,B10192)="","","- "&amp;INDEX(Разделы!C$2:L$1540,A10192*11+7,B10192))</f>
        <v/>
      </c>
      <c r="E10192" s="15" t="str">
        <f>IF(INDEX(Оценка!C$2:AF$1540,A10190*11+8,(B10192-1)*3+1)="","",INDEX(Оценка!C$2:AF$1540,A10190*11+8,(B10192-1)*3+1)&amp;" ("&amp;INDEX(Оценка!C$2:AF$1540,A10190*11+8,(B10192-1)*3+2)&amp;") ("&amp;INDEX(Оценка!C$2:AF$1540,A10190*11+8,(B10192-1)*3+3)&amp;")")</f>
        <v/>
      </c>
      <c r="F10192" s="15" t="str">
        <f>IF(INDEX(Содержание!C$2:L$1680,A10192*6+5,B10192)="","",INDEX(Содержание!C$2:L$1680,A10192*6+5,B10192))</f>
        <v/>
      </c>
    </row>
    <row r="10193" spans="1:6" s="15" customFormat="1" x14ac:dyDescent="0.25">
      <c r="A10193" s="15">
        <v>110</v>
      </c>
      <c r="B10193" s="15">
        <v>8</v>
      </c>
      <c r="D10193" s="15" t="str">
        <f>IF(INDEX(Разделы!C$2:L$1540,A10193*11+8,B10193)="","","- "&amp;INDEX(Разделы!C$2:L$1540,A10193*11+8,B10193))</f>
        <v/>
      </c>
      <c r="E10193" s="15" t="str">
        <f>IF(INDEX(Оценка!C$2:AF$1540,A10191*11+9,(B10193-1)*3+1)="","",INDEX(Оценка!C$2:AF$1540,A10191*11+9,(B10193-1)*3+1)&amp;" ("&amp;INDEX(Оценка!C$2:AF$1540,A10191*11+9,(B10193-1)*3+2)&amp;") ("&amp;INDEX(Оценка!C$2:AF$1540,A10191*11+9,(B10193-1)*3+3)&amp;")")</f>
        <v/>
      </c>
    </row>
    <row r="10194" spans="1:6" s="15" customFormat="1" x14ac:dyDescent="0.25">
      <c r="A10194" s="15">
        <v>110</v>
      </c>
      <c r="B10194" s="15">
        <v>8</v>
      </c>
      <c r="D10194" s="15" t="str">
        <f>IF(INDEX(Разделы!C$2:L$1540,A10194*11+9,B10194)="","","- "&amp;INDEX(Разделы!C$2:L$1540,A10194*11+9,B10194))</f>
        <v/>
      </c>
      <c r="E10194" s="15" t="str">
        <f>IF(INDEX(Оценка!C$2:AF$1540,A10192*11+10,(B10194-1)*3+1)="","",INDEX(Оценка!C$2:AF$1540,A10192*11+10,(B10194-1)*3+1)&amp;" ("&amp;INDEX(Оценка!C$2:AF$1540,A10192*11+10,(B10194-1)*3+2)&amp;") ("&amp;INDEX(Оценка!C$2:AF$1540,A10192*11+10,(B10194-1)*3+3)&amp;")")</f>
        <v/>
      </c>
    </row>
    <row r="10195" spans="1:6" s="15" customFormat="1" x14ac:dyDescent="0.25">
      <c r="A10195" s="15">
        <v>110</v>
      </c>
      <c r="B10195" s="15">
        <v>8</v>
      </c>
      <c r="D10195" s="15" t="str">
        <f>IF(INDEX(Разделы!C$2:L$1540,A10195*11+10,B10195)="","","- "&amp;INDEX(Разделы!C$2:L$1540,A10195*11+10,B10195))</f>
        <v/>
      </c>
    </row>
    <row r="10196" spans="1:6" s="15" customFormat="1" x14ac:dyDescent="0.25">
      <c r="A10196" s="15">
        <v>110</v>
      </c>
      <c r="B10196" s="15">
        <v>8</v>
      </c>
    </row>
    <row r="10197" spans="1:6" s="15" customFormat="1" x14ac:dyDescent="0.25">
      <c r="A10197" s="15">
        <v>110</v>
      </c>
      <c r="B10197" s="15">
        <v>9</v>
      </c>
      <c r="D10197" s="15" t="str">
        <f xml:space="preserve"> IF(INDEX(Разделы!C$2:L$1540,A10197*11+3,B10197)="","","= "&amp;INDEX(Разделы!C$2:L$1540,A10197*11+3,B10197)&amp;" ("&amp;INDEX(Разделы!C$2:L$1540,A10197*11+4,B10197)&amp;")")</f>
        <v/>
      </c>
      <c r="E10197" s="15" t="str">
        <f>IF(INDEX(Оценка!C$2:AF$1540,A10195*11+4,(B10197-1)*3+1)="","",INDEX(Оценка!C$2:AF$1540,A10195*11+4,(B10197-1)*3+1)&amp;" ("&amp;INDEX(Оценка!C$2:AF$1540,A10195*11+4,(B10197-1)*3+2)&amp;") ("&amp;INDEX(Оценка!C$2:AF$1540,A10195*11+4,(B10197-1)*3+3)&amp;")")</f>
        <v/>
      </c>
      <c r="F10197" s="15" t="str">
        <f>IF(INDEX(Содержание!C$2:L$1680,A10197*6+2,B10197)="","",INDEX(Содержание!C$2:L$1680,A10197*6+2,B10197))</f>
        <v/>
      </c>
    </row>
    <row r="10198" spans="1:6" s="15" customFormat="1" x14ac:dyDescent="0.25">
      <c r="A10198" s="15">
        <v>110</v>
      </c>
      <c r="B10198" s="15">
        <v>9</v>
      </c>
      <c r="E10198" s="15" t="str">
        <f>IF(INDEX(Оценка!C$2:AF$1540,A10196*11+5,(B10198-1)*3+1)="","",INDEX(Оценка!C$2:AF$1540,A10196*11+5,(B10198-1)*3+1)&amp;" ("&amp;INDEX(Оценка!C$2:AF$1540,A10196*11+5,(B10198-1)*3+2)&amp;") ("&amp;INDEX(Оценка!C$2:AF$1540,A10196*11+5,(B10198-1)*3+3)&amp;")")</f>
        <v/>
      </c>
    </row>
    <row r="10199" spans="1:6" s="15" customFormat="1" x14ac:dyDescent="0.25">
      <c r="A10199" s="15">
        <v>110</v>
      </c>
      <c r="B10199" s="15">
        <v>9</v>
      </c>
      <c r="D10199" s="15" t="str">
        <f>IF(INDEX(Разделы!C$2:L$1540,A10199*11+5,B10199)="","","- "&amp;INDEX(Разделы!C$2:L$1540,A10199*11+5,B10199))</f>
        <v/>
      </c>
      <c r="E10199" s="15" t="str">
        <f>IF(INDEX(Оценка!C$2:AF$1540,A10197*11+6,(B10199-1)*3+1)="","",INDEX(Оценка!C$2:AF$1540,A10197*11+6,(B10199-1)*3+1)&amp;" ("&amp;INDEX(Оценка!C$2:AF$1540,A10197*11+6,(B10199-1)*3+2)&amp;") ("&amp;INDEX(Оценка!C$2:AF$1540,A10197*11+6,(B10199-1)*3+3)&amp;")")</f>
        <v/>
      </c>
      <c r="F10199" s="15" t="str">
        <f>IF(INDEX(Содержание!C$2:L$1680,A10199*6+3,B10199)="","","= "&amp;INDEX(Содержание!C$2:L$1680,A10199*6+3,B10199)&amp;" "&amp;INDEX(Содержание!C$2:L$1680,A10201*6+4,B10201))</f>
        <v/>
      </c>
    </row>
    <row r="10200" spans="1:6" s="15" customFormat="1" x14ac:dyDescent="0.25">
      <c r="A10200" s="15">
        <v>110</v>
      </c>
      <c r="B10200" s="15">
        <v>9</v>
      </c>
      <c r="D10200" s="15" t="str">
        <f>IF(INDEX(Разделы!C$2:L$1540,A10200*11+6,B10200)="","","- "&amp;INDEX(Разделы!C$2:L$1540,A10200*11+6,B10200))</f>
        <v/>
      </c>
      <c r="E10200" s="15" t="str">
        <f>IF(INDEX(Оценка!C$2:AF$1540,A10198*11+7,(B10200-1)*3+1)="","",INDEX(Оценка!C$2:AF$1540,A10198*11+7,(B10200-1)*3+1)&amp;" ("&amp;INDEX(Оценка!C$2:AF$1540,A10198*11+7,(B10200-1)*3+2)&amp;") ("&amp;INDEX(Оценка!C$2:AF$1540,A10198*11+7,(B10200-1)*3+3)&amp;")")</f>
        <v/>
      </c>
    </row>
    <row r="10201" spans="1:6" s="15" customFormat="1" x14ac:dyDescent="0.25">
      <c r="A10201" s="15">
        <v>110</v>
      </c>
      <c r="B10201" s="15">
        <v>9</v>
      </c>
      <c r="D10201" s="15" t="str">
        <f>IF(INDEX(Разделы!C$2:L$1540,A10201*11+7,B10201)="","","- "&amp;INDEX(Разделы!C$2:L$1540,A10201*11+7,B10201))</f>
        <v/>
      </c>
      <c r="E10201" s="15" t="str">
        <f>IF(INDEX(Оценка!C$2:AF$1540,A10199*11+8,(B10201-1)*3+1)="","",INDEX(Оценка!C$2:AF$1540,A10199*11+8,(B10201-1)*3+1)&amp;" ("&amp;INDEX(Оценка!C$2:AF$1540,A10199*11+8,(B10201-1)*3+2)&amp;") ("&amp;INDEX(Оценка!C$2:AF$1540,A10199*11+8,(B10201-1)*3+3)&amp;")")</f>
        <v/>
      </c>
      <c r="F10201" s="15" t="str">
        <f>IF(INDEX(Содержание!C$2:L$1680,A10201*6+5,B10201)="","",INDEX(Содержание!C$2:L$1680,A10201*6+5,B10201))</f>
        <v/>
      </c>
    </row>
    <row r="10202" spans="1:6" s="15" customFormat="1" x14ac:dyDescent="0.25">
      <c r="A10202" s="15">
        <v>110</v>
      </c>
      <c r="B10202" s="15">
        <v>9</v>
      </c>
      <c r="D10202" s="15" t="str">
        <f>IF(INDEX(Разделы!C$2:L$1540,A10202*11+8,B10202)="","","- "&amp;INDEX(Разделы!C$2:L$1540,A10202*11+8,B10202))</f>
        <v/>
      </c>
      <c r="E10202" s="15" t="str">
        <f>IF(INDEX(Оценка!C$2:AF$1540,A10200*11+9,(B10202-1)*3+1)="","",INDEX(Оценка!C$2:AF$1540,A10200*11+9,(B10202-1)*3+1)&amp;" ("&amp;INDEX(Оценка!C$2:AF$1540,A10200*11+9,(B10202-1)*3+2)&amp;") ("&amp;INDEX(Оценка!C$2:AF$1540,A10200*11+9,(B10202-1)*3+3)&amp;")")</f>
        <v/>
      </c>
    </row>
    <row r="10203" spans="1:6" s="15" customFormat="1" x14ac:dyDescent="0.25">
      <c r="A10203" s="15">
        <v>110</v>
      </c>
      <c r="B10203" s="15">
        <v>9</v>
      </c>
      <c r="D10203" s="15" t="str">
        <f>IF(INDEX(Разделы!C$2:L$1540,A10203*11+9,B10203)="","","- "&amp;INDEX(Разделы!C$2:L$1540,A10203*11+9,B10203))</f>
        <v/>
      </c>
      <c r="E10203" s="15" t="str">
        <f>IF(INDEX(Оценка!C$2:AF$1540,A10201*11+10,(B10203-1)*3+1)="","",INDEX(Оценка!C$2:AF$1540,A10201*11+10,(B10203-1)*3+1)&amp;" ("&amp;INDEX(Оценка!C$2:AF$1540,A10201*11+10,(B10203-1)*3+2)&amp;") ("&amp;INDEX(Оценка!C$2:AF$1540,A10201*11+10,(B10203-1)*3+3)&amp;")")</f>
        <v/>
      </c>
    </row>
    <row r="10204" spans="1:6" s="15" customFormat="1" x14ac:dyDescent="0.25">
      <c r="A10204" s="15">
        <v>110</v>
      </c>
      <c r="B10204" s="15">
        <v>9</v>
      </c>
      <c r="D10204" s="15" t="str">
        <f>IF(INDEX(Разделы!C$2:L$1540,A10204*11+10,B10204)="","","- "&amp;INDEX(Разделы!C$2:L$1540,A10204*11+10,B10204))</f>
        <v/>
      </c>
    </row>
    <row r="10205" spans="1:6" s="15" customFormat="1" x14ac:dyDescent="0.25">
      <c r="A10205" s="15">
        <v>110</v>
      </c>
      <c r="B10205" s="15">
        <v>9</v>
      </c>
    </row>
    <row r="10206" spans="1:6" s="15" customFormat="1" x14ac:dyDescent="0.25">
      <c r="A10206" s="15">
        <v>110</v>
      </c>
      <c r="B10206" s="15">
        <v>10</v>
      </c>
      <c r="D10206" s="15" t="str">
        <f xml:space="preserve"> IF(INDEX(Разделы!C$2:L$1540,A10206*11+3,B10206)="","","= "&amp;INDEX(Разделы!C$2:L$1540,A10206*11+3,B10206)&amp;" ("&amp;INDEX(Разделы!C$2:L$1540,A10206*11+4,B10206)&amp;")")</f>
        <v/>
      </c>
      <c r="E10206" s="15" t="str">
        <f>IF(INDEX(Оценка!C$2:AF$1540,A10204*11+4,(B10206-1)*3+1)="","",INDEX(Оценка!C$2:AF$1540,A10204*11+4,(B10206-1)*3+1)&amp;" ("&amp;INDEX(Оценка!C$2:AF$1540,A10204*11+4,(B10206-1)*3+2)&amp;") ("&amp;INDEX(Оценка!C$2:AF$1540,A10204*11+4,(B10206-1)*3+3)&amp;")")</f>
        <v/>
      </c>
      <c r="F10206" s="15" t="str">
        <f>IF(INDEX(Содержание!C$2:L$1680,A10206*6+2,B10206)="","",INDEX(Содержание!C$2:L$1680,A10206*6+2,B10206))</f>
        <v/>
      </c>
    </row>
    <row r="10207" spans="1:6" s="15" customFormat="1" x14ac:dyDescent="0.25">
      <c r="A10207" s="15">
        <v>110</v>
      </c>
      <c r="B10207" s="15">
        <v>10</v>
      </c>
      <c r="E10207" s="15" t="str">
        <f>IF(INDEX(Оценка!C$2:AF$1540,A10205*11+5,(B10207-1)*3+1)="","",INDEX(Оценка!C$2:AF$1540,A10205*11+5,(B10207-1)*3+1)&amp;" ("&amp;INDEX(Оценка!C$2:AF$1540,A10205*11+5,(B10207-1)*3+2)&amp;") ("&amp;INDEX(Оценка!C$2:AF$1540,A10205*11+5,(B10207-1)*3+3)&amp;")")</f>
        <v/>
      </c>
    </row>
    <row r="10208" spans="1:6" s="15" customFormat="1" x14ac:dyDescent="0.25">
      <c r="A10208" s="15">
        <v>110</v>
      </c>
      <c r="B10208" s="15">
        <v>10</v>
      </c>
      <c r="D10208" s="15" t="str">
        <f>IF(INDEX(Разделы!C$2:L$1540,A10208*11+5,B10208)="","","- "&amp;INDEX(Разделы!C$2:L$1540,A10208*11+5,B10208))</f>
        <v/>
      </c>
      <c r="E10208" s="15" t="str">
        <f>IF(INDEX(Оценка!C$2:AF$1540,A10206*11+6,(B10208-1)*3+1)="","",INDEX(Оценка!C$2:AF$1540,A10206*11+6,(B10208-1)*3+1)&amp;" ("&amp;INDEX(Оценка!C$2:AF$1540,A10206*11+6,(B10208-1)*3+2)&amp;") ("&amp;INDEX(Оценка!C$2:AF$1540,A10206*11+6,(B10208-1)*3+3)&amp;")")</f>
        <v/>
      </c>
      <c r="F10208" s="15" t="str">
        <f>IF(INDEX(Содержание!C$2:L$1680,A10208*6+3,B10208)="","","= "&amp;INDEX(Содержание!C$2:L$1680,A10208*6+3,B10208)&amp;" "&amp;INDEX(Содержание!C$2:L$1680,A10210*6+4,B10210))</f>
        <v/>
      </c>
    </row>
    <row r="10209" spans="1:6" s="15" customFormat="1" x14ac:dyDescent="0.25">
      <c r="A10209" s="15">
        <v>110</v>
      </c>
      <c r="B10209" s="15">
        <v>10</v>
      </c>
      <c r="D10209" s="15" t="str">
        <f>IF(INDEX(Разделы!C$2:L$1540,A10209*11+6,B10209)="","","- "&amp;INDEX(Разделы!C$2:L$1540,A10209*11+6,B10209))</f>
        <v/>
      </c>
      <c r="E10209" s="15" t="str">
        <f>IF(INDEX(Оценка!C$2:AF$1540,A10207*11+7,(B10209-1)*3+1)="","",INDEX(Оценка!C$2:AF$1540,A10207*11+7,(B10209-1)*3+1)&amp;" ("&amp;INDEX(Оценка!C$2:AF$1540,A10207*11+7,(B10209-1)*3+2)&amp;") ("&amp;INDEX(Оценка!C$2:AF$1540,A10207*11+7,(B10209-1)*3+3)&amp;")")</f>
        <v/>
      </c>
    </row>
    <row r="10210" spans="1:6" s="15" customFormat="1" x14ac:dyDescent="0.25">
      <c r="A10210" s="15">
        <v>110</v>
      </c>
      <c r="B10210" s="15">
        <v>10</v>
      </c>
      <c r="D10210" s="15" t="str">
        <f>IF(INDEX(Разделы!C$2:L$1540,A10210*11+7,B10210)="","","- "&amp;INDEX(Разделы!C$2:L$1540,A10210*11+7,B10210))</f>
        <v/>
      </c>
      <c r="E10210" s="15" t="str">
        <f>IF(INDEX(Оценка!C$2:AF$1540,A10208*11+8,(B10210-1)*3+1)="","",INDEX(Оценка!C$2:AF$1540,A10208*11+8,(B10210-1)*3+1)&amp;" ("&amp;INDEX(Оценка!C$2:AF$1540,A10208*11+8,(B10210-1)*3+2)&amp;") ("&amp;INDEX(Оценка!C$2:AF$1540,A10208*11+8,(B10210-1)*3+3)&amp;")")</f>
        <v/>
      </c>
      <c r="F10210" s="15" t="str">
        <f>IF(INDEX(Содержание!C$2:L$1680,A10210*6+5,B10210)="","",INDEX(Содержание!C$2:L$1680,A10210*6+5,B10210))</f>
        <v/>
      </c>
    </row>
    <row r="10211" spans="1:6" s="15" customFormat="1" x14ac:dyDescent="0.25">
      <c r="A10211" s="15">
        <v>110</v>
      </c>
      <c r="B10211" s="15">
        <v>10</v>
      </c>
      <c r="D10211" s="15" t="str">
        <f>IF(INDEX(Разделы!C$2:L$1540,A10211*11+8,B10211)="","","- "&amp;INDEX(Разделы!C$2:L$1540,A10211*11+8,B10211))</f>
        <v/>
      </c>
      <c r="E10211" s="15" t="str">
        <f>IF(INDEX(Оценка!C$2:AF$1540,A10209*11+9,(B10211-1)*3+1)="","",INDEX(Оценка!C$2:AF$1540,A10209*11+9,(B10211-1)*3+1)&amp;" ("&amp;INDEX(Оценка!C$2:AF$1540,A10209*11+9,(B10211-1)*3+2)&amp;") ("&amp;INDEX(Оценка!C$2:AF$1540,A10209*11+9,(B10211-1)*3+3)&amp;")")</f>
        <v/>
      </c>
    </row>
    <row r="10212" spans="1:6" s="15" customFormat="1" x14ac:dyDescent="0.25">
      <c r="A10212" s="15">
        <v>110</v>
      </c>
      <c r="B10212" s="15">
        <v>10</v>
      </c>
      <c r="D10212" s="15" t="str">
        <f>IF(INDEX(Разделы!C$2:L$1540,A10212*11+9,B10212)="","","- "&amp;INDEX(Разделы!C$2:L$1540,A10212*11+9,B10212))</f>
        <v/>
      </c>
      <c r="E10212" s="15" t="str">
        <f>IF(INDEX(Оценка!C$2:AF$1540,A10210*11+10,(B10212-1)*3+1)="","",INDEX(Оценка!C$2:AF$1540,A10210*11+10,(B10212-1)*3+1)&amp;" ("&amp;INDEX(Оценка!C$2:AF$1540,A10210*11+10,(B10212-1)*3+2)&amp;") ("&amp;INDEX(Оценка!C$2:AF$1540,A10210*11+10,(B10212-1)*3+3)&amp;")")</f>
        <v/>
      </c>
    </row>
    <row r="10213" spans="1:6" s="15" customFormat="1" x14ac:dyDescent="0.25">
      <c r="A10213" s="15">
        <v>110</v>
      </c>
      <c r="B10213" s="15">
        <v>10</v>
      </c>
      <c r="D10213" s="15" t="str">
        <f>IF(INDEX(Разделы!C$2:L$1540,A10213*11+10,B10213)="","","- "&amp;INDEX(Разделы!C$2:L$1540,A10213*11+10,B10213))</f>
        <v/>
      </c>
    </row>
    <row r="10214" spans="1:6" s="15" customFormat="1" x14ac:dyDescent="0.25">
      <c r="A10214" s="15">
        <v>110</v>
      </c>
      <c r="B10214" s="15">
        <v>10</v>
      </c>
    </row>
    <row r="10215" spans="1:6" s="15" customFormat="1" x14ac:dyDescent="0.25">
      <c r="A10215" s="15">
        <v>111</v>
      </c>
      <c r="B10215" s="15">
        <v>1</v>
      </c>
      <c r="D10215" s="15" t="str">
        <f>IF(INDEX(Разделы!C$2:L$1540,A10215*11+1,1)="","","== "&amp;INDEX(Разделы!C$2:L$1540,A10215*11+1,1))</f>
        <v/>
      </c>
      <c r="E10215" s="15" t="str">
        <f>IF(INDEX(Оценка!C$2:AF$1540,A10215*11+1,1)="","","== "&amp;INDEX(Оценка!C$2:AF$1540,A10215*11+1,1))</f>
        <v/>
      </c>
      <c r="F10215" s="15" t="str">
        <f>IF(INDEX(Содержание!C$2:L$1680,A10215*6+1,1)="","","== "&amp;INDEX(Содержание!C$2:L$1680,A10215*6+1,1))</f>
        <v/>
      </c>
    </row>
    <row r="10216" spans="1:6" s="15" customFormat="1" x14ac:dyDescent="0.25">
      <c r="A10216" s="15">
        <v>111</v>
      </c>
      <c r="B10216" s="15">
        <v>1</v>
      </c>
    </row>
    <row r="10217" spans="1:6" s="15" customFormat="1" x14ac:dyDescent="0.25">
      <c r="A10217" s="15">
        <v>111</v>
      </c>
      <c r="B10217" s="15">
        <v>1</v>
      </c>
      <c r="D10217" s="15" t="str">
        <f xml:space="preserve"> IF(INDEX(Разделы!C$2:L$1540,A10217*11+3,B10217)="","","= "&amp;INDEX(Разделы!C$2:L$1540,A10217*11+3,B10217)&amp;" ("&amp;INDEX(Разделы!C$2:L$1540,A10217*11+4,B10217)&amp;")")</f>
        <v/>
      </c>
      <c r="E10217" s="15" t="str">
        <f>IF(INDEX(Оценка!C$2:AF$1540,A10215*11+4,(B10217-1)*3+1)="","",INDEX(Оценка!C$2:AF$1540,A10215*11+4,(B10217-1)*3+1)&amp;" ("&amp;INDEX(Оценка!C$2:AF$1540,A10215*11+4,(B10217-1)*3+2)&amp;") ("&amp;INDEX(Оценка!C$2:AF$1540,A10215*11+4,(B10217-1)*3+3)&amp;")")</f>
        <v/>
      </c>
      <c r="F10217" s="15" t="str">
        <f>IF(INDEX(Содержание!C$2:L$1680,A10217*6+2,B10217)="","",INDEX(Содержание!C$2:L$1680,A10217*6+2,B10217))</f>
        <v/>
      </c>
    </row>
    <row r="10218" spans="1:6" s="15" customFormat="1" x14ac:dyDescent="0.25">
      <c r="A10218" s="15">
        <v>111</v>
      </c>
      <c r="B10218" s="15">
        <v>1</v>
      </c>
      <c r="E10218" s="15" t="str">
        <f>IF(INDEX(Оценка!C$2:AF$1540,A10216*11+5,(B10218-1)*3+1)="","",INDEX(Оценка!C$2:AF$1540,A10216*11+5,(B10218-1)*3+1)&amp;" ("&amp;INDEX(Оценка!C$2:AF$1540,A10216*11+5,(B10218-1)*3+2)&amp;") ("&amp;INDEX(Оценка!C$2:AF$1540,A10216*11+5,(B10218-1)*3+3)&amp;")")</f>
        <v/>
      </c>
    </row>
    <row r="10219" spans="1:6" s="15" customFormat="1" x14ac:dyDescent="0.25">
      <c r="A10219" s="15">
        <v>111</v>
      </c>
      <c r="B10219" s="15">
        <v>1</v>
      </c>
      <c r="D10219" s="15" t="str">
        <f>IF(INDEX(Разделы!C$2:L$1540,A10219*11+5,B10219)="","","- "&amp;INDEX(Разделы!C$2:L$1540,A10219*11+5,B10219))</f>
        <v/>
      </c>
      <c r="E10219" s="15" t="str">
        <f>IF(INDEX(Оценка!C$2:AF$1540,A10217*11+6,(B10219-1)*3+1)="","",INDEX(Оценка!C$2:AF$1540,A10217*11+6,(B10219-1)*3+1)&amp;" ("&amp;INDEX(Оценка!C$2:AF$1540,A10217*11+6,(B10219-1)*3+2)&amp;") ("&amp;INDEX(Оценка!C$2:AF$1540,A10217*11+6,(B10219-1)*3+3)&amp;")")</f>
        <v/>
      </c>
      <c r="F10219" s="15" t="str">
        <f>IF(INDEX(Содержание!C$2:L$1680,A10219*6+3,B10219)="","","= "&amp;INDEX(Содержание!C$2:L$1680,A10219*6+3,B10219)&amp;" "&amp;INDEX(Содержание!C$2:L$1680,A10221*6+4,B10221))</f>
        <v/>
      </c>
    </row>
    <row r="10220" spans="1:6" s="15" customFormat="1" x14ac:dyDescent="0.25">
      <c r="A10220" s="15">
        <v>111</v>
      </c>
      <c r="B10220" s="15">
        <v>1</v>
      </c>
      <c r="D10220" s="15" t="str">
        <f>IF(INDEX(Разделы!C$2:L$1540,A10220*11+6,B10220)="","","- "&amp;INDEX(Разделы!C$2:L$1540,A10220*11+6,B10220))</f>
        <v/>
      </c>
      <c r="E10220" s="15" t="str">
        <f>IF(INDEX(Оценка!C$2:AF$1540,A10218*11+7,(B10220-1)*3+1)="","",INDEX(Оценка!C$2:AF$1540,A10218*11+7,(B10220-1)*3+1)&amp;" ("&amp;INDEX(Оценка!C$2:AF$1540,A10218*11+7,(B10220-1)*3+2)&amp;") ("&amp;INDEX(Оценка!C$2:AF$1540,A10218*11+7,(B10220-1)*3+3)&amp;")")</f>
        <v/>
      </c>
    </row>
    <row r="10221" spans="1:6" s="15" customFormat="1" x14ac:dyDescent="0.25">
      <c r="A10221" s="15">
        <v>111</v>
      </c>
      <c r="B10221" s="15">
        <v>1</v>
      </c>
      <c r="D10221" s="15" t="str">
        <f>IF(INDEX(Разделы!C$2:L$1540,A10221*11+7,B10221)="","","- "&amp;INDEX(Разделы!C$2:L$1540,A10221*11+7,B10221))</f>
        <v/>
      </c>
      <c r="E10221" s="15" t="str">
        <f>IF(INDEX(Оценка!C$2:AF$1540,A10219*11+8,(B10221-1)*3+1)="","",INDEX(Оценка!C$2:AF$1540,A10219*11+8,(B10221-1)*3+1)&amp;" ("&amp;INDEX(Оценка!C$2:AF$1540,A10219*11+8,(B10221-1)*3+2)&amp;") ("&amp;INDEX(Оценка!C$2:AF$1540,A10219*11+8,(B10221-1)*3+3)&amp;")")</f>
        <v/>
      </c>
      <c r="F10221" s="15" t="str">
        <f>IF(INDEX(Содержание!C$2:L$1680,A10221*6+5,B10221)="","",INDEX(Содержание!C$2:L$1680,A10221*6+5,B10221))</f>
        <v/>
      </c>
    </row>
    <row r="10222" spans="1:6" s="15" customFormat="1" x14ac:dyDescent="0.25">
      <c r="A10222" s="15">
        <v>111</v>
      </c>
      <c r="B10222" s="15">
        <v>1</v>
      </c>
      <c r="D10222" s="15" t="str">
        <f>IF(INDEX(Разделы!C$2:L$1540,A10222*11+8,B10222)="","","- "&amp;INDEX(Разделы!C$2:L$1540,A10222*11+8,B10222))</f>
        <v/>
      </c>
      <c r="E10222" s="15" t="str">
        <f>IF(INDEX(Оценка!C$2:AF$1540,A10220*11+9,(B10222-1)*3+1)="","",INDEX(Оценка!C$2:AF$1540,A10220*11+9,(B10222-1)*3+1)&amp;" ("&amp;INDEX(Оценка!C$2:AF$1540,A10220*11+9,(B10222-1)*3+2)&amp;") ("&amp;INDEX(Оценка!C$2:AF$1540,A10220*11+9,(B10222-1)*3+3)&amp;")")</f>
        <v/>
      </c>
    </row>
    <row r="10223" spans="1:6" s="15" customFormat="1" x14ac:dyDescent="0.25">
      <c r="A10223" s="15">
        <v>111</v>
      </c>
      <c r="B10223" s="15">
        <v>1</v>
      </c>
      <c r="D10223" s="15" t="str">
        <f>IF(INDEX(Разделы!C$2:L$1540,A10223*11+9,B10223)="","","- "&amp;INDEX(Разделы!C$2:L$1540,A10223*11+9,B10223))</f>
        <v/>
      </c>
      <c r="E10223" s="15" t="str">
        <f>IF(INDEX(Оценка!C$2:AF$1540,A10221*11+10,(B10223-1)*3+1)="","",INDEX(Оценка!C$2:AF$1540,A10221*11+10,(B10223-1)*3+1)&amp;" ("&amp;INDEX(Оценка!C$2:AF$1540,A10221*11+10,(B10223-1)*3+2)&amp;") ("&amp;INDEX(Оценка!C$2:AF$1540,A10221*11+10,(B10223-1)*3+3)&amp;")")</f>
        <v/>
      </c>
    </row>
    <row r="10224" spans="1:6" s="15" customFormat="1" x14ac:dyDescent="0.25">
      <c r="A10224" s="15">
        <v>111</v>
      </c>
      <c r="B10224" s="15">
        <v>1</v>
      </c>
      <c r="D10224" s="15" t="str">
        <f>IF(INDEX(Разделы!C$2:L$1540,A10224*11+10,B10224)="","","- "&amp;INDEX(Разделы!C$2:L$1540,A10224*11+10,B10224))</f>
        <v/>
      </c>
    </row>
    <row r="10225" spans="1:6" s="15" customFormat="1" x14ac:dyDescent="0.25">
      <c r="A10225" s="15">
        <v>111</v>
      </c>
      <c r="B10225" s="15">
        <v>1</v>
      </c>
    </row>
    <row r="10226" spans="1:6" s="15" customFormat="1" x14ac:dyDescent="0.25">
      <c r="A10226" s="15">
        <v>111</v>
      </c>
      <c r="B10226" s="15">
        <v>2</v>
      </c>
      <c r="D10226" s="15" t="str">
        <f xml:space="preserve"> IF(INDEX(Разделы!C$2:L$1540,A10226*11+3,B10226)="","","= "&amp;INDEX(Разделы!C$2:L$1540,A10226*11+3,B10226)&amp;" ("&amp;INDEX(Разделы!C$2:L$1540,A10226*11+4,B10226)&amp;")")</f>
        <v/>
      </c>
      <c r="E10226" s="15" t="str">
        <f>IF(INDEX(Оценка!C$2:AF$1540,A10224*11+4,(B10226-1)*3+1)="","",INDEX(Оценка!C$2:AF$1540,A10224*11+4,(B10226-1)*3+1)&amp;" ("&amp;INDEX(Оценка!C$2:AF$1540,A10224*11+4,(B10226-1)*3+2)&amp;") ("&amp;INDEX(Оценка!C$2:AF$1540,A10224*11+4,(B10226-1)*3+3)&amp;")")</f>
        <v/>
      </c>
      <c r="F10226" s="15" t="str">
        <f>IF(INDEX(Содержание!C$2:L$1680,A10226*6+2,B10226)="","",INDEX(Содержание!C$2:L$1680,A10226*6+2,B10226))</f>
        <v/>
      </c>
    </row>
    <row r="10227" spans="1:6" s="15" customFormat="1" x14ac:dyDescent="0.25">
      <c r="A10227" s="15">
        <v>111</v>
      </c>
      <c r="B10227" s="15">
        <v>2</v>
      </c>
      <c r="E10227" s="15" t="str">
        <f>IF(INDEX(Оценка!C$2:AF$1540,A10225*11+5,(B10227-1)*3+1)="","",INDEX(Оценка!C$2:AF$1540,A10225*11+5,(B10227-1)*3+1)&amp;" ("&amp;INDEX(Оценка!C$2:AF$1540,A10225*11+5,(B10227-1)*3+2)&amp;") ("&amp;INDEX(Оценка!C$2:AF$1540,A10225*11+5,(B10227-1)*3+3)&amp;")")</f>
        <v/>
      </c>
    </row>
    <row r="10228" spans="1:6" s="15" customFormat="1" x14ac:dyDescent="0.25">
      <c r="A10228" s="15">
        <v>111</v>
      </c>
      <c r="B10228" s="15">
        <v>2</v>
      </c>
      <c r="D10228" s="15" t="str">
        <f>IF(INDEX(Разделы!C$2:L$1540,A10228*11+5,B10228)="","","- "&amp;INDEX(Разделы!C$2:L$1540,A10228*11+5,B10228))</f>
        <v/>
      </c>
      <c r="E10228" s="15" t="str">
        <f>IF(INDEX(Оценка!C$2:AF$1540,A10226*11+6,(B10228-1)*3+1)="","",INDEX(Оценка!C$2:AF$1540,A10226*11+6,(B10228-1)*3+1)&amp;" ("&amp;INDEX(Оценка!C$2:AF$1540,A10226*11+6,(B10228-1)*3+2)&amp;") ("&amp;INDEX(Оценка!C$2:AF$1540,A10226*11+6,(B10228-1)*3+3)&amp;")")</f>
        <v/>
      </c>
      <c r="F10228" s="15" t="str">
        <f>IF(INDEX(Содержание!C$2:L$1680,A10228*6+3,B10228)="","","= "&amp;INDEX(Содержание!C$2:L$1680,A10228*6+3,B10228)&amp;" "&amp;INDEX(Содержание!C$2:L$1680,A10230*6+4,B10230))</f>
        <v/>
      </c>
    </row>
    <row r="10229" spans="1:6" s="15" customFormat="1" x14ac:dyDescent="0.25">
      <c r="A10229" s="15">
        <v>111</v>
      </c>
      <c r="B10229" s="15">
        <v>2</v>
      </c>
      <c r="D10229" s="15" t="str">
        <f>IF(INDEX(Разделы!C$2:L$1540,A10229*11+6,B10229)="","","- "&amp;INDEX(Разделы!C$2:L$1540,A10229*11+6,B10229))</f>
        <v/>
      </c>
      <c r="E10229" s="15" t="str">
        <f>IF(INDEX(Оценка!C$2:AF$1540,A10227*11+7,(B10229-1)*3+1)="","",INDEX(Оценка!C$2:AF$1540,A10227*11+7,(B10229-1)*3+1)&amp;" ("&amp;INDEX(Оценка!C$2:AF$1540,A10227*11+7,(B10229-1)*3+2)&amp;") ("&amp;INDEX(Оценка!C$2:AF$1540,A10227*11+7,(B10229-1)*3+3)&amp;")")</f>
        <v/>
      </c>
    </row>
    <row r="10230" spans="1:6" s="15" customFormat="1" x14ac:dyDescent="0.25">
      <c r="A10230" s="15">
        <v>111</v>
      </c>
      <c r="B10230" s="15">
        <v>2</v>
      </c>
      <c r="D10230" s="15" t="str">
        <f>IF(INDEX(Разделы!C$2:L$1540,A10230*11+7,B10230)="","","- "&amp;INDEX(Разделы!C$2:L$1540,A10230*11+7,B10230))</f>
        <v/>
      </c>
      <c r="E10230" s="15" t="str">
        <f>IF(INDEX(Оценка!C$2:AF$1540,A10228*11+8,(B10230-1)*3+1)="","",INDEX(Оценка!C$2:AF$1540,A10228*11+8,(B10230-1)*3+1)&amp;" ("&amp;INDEX(Оценка!C$2:AF$1540,A10228*11+8,(B10230-1)*3+2)&amp;") ("&amp;INDEX(Оценка!C$2:AF$1540,A10228*11+8,(B10230-1)*3+3)&amp;")")</f>
        <v/>
      </c>
      <c r="F10230" s="15" t="str">
        <f>IF(INDEX(Содержание!C$2:L$1680,A10230*6+5,B10230)="","",INDEX(Содержание!C$2:L$1680,A10230*6+5,B10230))</f>
        <v/>
      </c>
    </row>
    <row r="10231" spans="1:6" s="15" customFormat="1" x14ac:dyDescent="0.25">
      <c r="A10231" s="15">
        <v>111</v>
      </c>
      <c r="B10231" s="15">
        <v>2</v>
      </c>
      <c r="D10231" s="15" t="str">
        <f>IF(INDEX(Разделы!C$2:L$1540,A10231*11+8,B10231)="","","- "&amp;INDEX(Разделы!C$2:L$1540,A10231*11+8,B10231))</f>
        <v/>
      </c>
      <c r="E10231" s="15" t="str">
        <f>IF(INDEX(Оценка!C$2:AF$1540,A10229*11+9,(B10231-1)*3+1)="","",INDEX(Оценка!C$2:AF$1540,A10229*11+9,(B10231-1)*3+1)&amp;" ("&amp;INDEX(Оценка!C$2:AF$1540,A10229*11+9,(B10231-1)*3+2)&amp;") ("&amp;INDEX(Оценка!C$2:AF$1540,A10229*11+9,(B10231-1)*3+3)&amp;")")</f>
        <v/>
      </c>
    </row>
    <row r="10232" spans="1:6" s="15" customFormat="1" x14ac:dyDescent="0.25">
      <c r="A10232" s="15">
        <v>111</v>
      </c>
      <c r="B10232" s="15">
        <v>2</v>
      </c>
      <c r="D10232" s="15" t="str">
        <f>IF(INDEX(Разделы!C$2:L$1540,A10232*11+9,B10232)="","","- "&amp;INDEX(Разделы!C$2:L$1540,A10232*11+9,B10232))</f>
        <v/>
      </c>
      <c r="E10232" s="15" t="str">
        <f>IF(INDEX(Оценка!C$2:AF$1540,A10230*11+10,(B10232-1)*3+1)="","",INDEX(Оценка!C$2:AF$1540,A10230*11+10,(B10232-1)*3+1)&amp;" ("&amp;INDEX(Оценка!C$2:AF$1540,A10230*11+10,(B10232-1)*3+2)&amp;") ("&amp;INDEX(Оценка!C$2:AF$1540,A10230*11+10,(B10232-1)*3+3)&amp;")")</f>
        <v/>
      </c>
    </row>
    <row r="10233" spans="1:6" s="15" customFormat="1" x14ac:dyDescent="0.25">
      <c r="A10233" s="15">
        <v>111</v>
      </c>
      <c r="B10233" s="15">
        <v>2</v>
      </c>
      <c r="D10233" s="15" t="str">
        <f>IF(INDEX(Разделы!C$2:L$1540,A10233*11+10,B10233)="","","- "&amp;INDEX(Разделы!C$2:L$1540,A10233*11+10,B10233))</f>
        <v/>
      </c>
    </row>
    <row r="10234" spans="1:6" s="15" customFormat="1" x14ac:dyDescent="0.25">
      <c r="A10234" s="15">
        <v>111</v>
      </c>
      <c r="B10234" s="15">
        <v>2</v>
      </c>
    </row>
    <row r="10235" spans="1:6" s="15" customFormat="1" x14ac:dyDescent="0.25">
      <c r="A10235" s="15">
        <v>111</v>
      </c>
      <c r="B10235" s="15">
        <v>3</v>
      </c>
      <c r="D10235" s="15" t="str">
        <f xml:space="preserve"> IF(INDEX(Разделы!C$2:L$1540,A10235*11+3,B10235)="","","= "&amp;INDEX(Разделы!C$2:L$1540,A10235*11+3,B10235)&amp;" ("&amp;INDEX(Разделы!C$2:L$1540,A10235*11+4,B10235)&amp;")")</f>
        <v/>
      </c>
      <c r="E10235" s="15" t="str">
        <f>IF(INDEX(Оценка!C$2:AF$1540,A10233*11+4,(B10235-1)*3+1)="","",INDEX(Оценка!C$2:AF$1540,A10233*11+4,(B10235-1)*3+1)&amp;" ("&amp;INDEX(Оценка!C$2:AF$1540,A10233*11+4,(B10235-1)*3+2)&amp;") ("&amp;INDEX(Оценка!C$2:AF$1540,A10233*11+4,(B10235-1)*3+3)&amp;")")</f>
        <v/>
      </c>
      <c r="F10235" s="15" t="str">
        <f>IF(INDEX(Содержание!C$2:L$1680,A10235*6+2,B10235)="","",INDEX(Содержание!C$2:L$1680,A10235*6+2,B10235))</f>
        <v/>
      </c>
    </row>
    <row r="10236" spans="1:6" s="15" customFormat="1" x14ac:dyDescent="0.25">
      <c r="A10236" s="15">
        <v>111</v>
      </c>
      <c r="B10236" s="15">
        <v>3</v>
      </c>
      <c r="E10236" s="15" t="str">
        <f>IF(INDEX(Оценка!C$2:AF$1540,A10234*11+5,(B10236-1)*3+1)="","",INDEX(Оценка!C$2:AF$1540,A10234*11+5,(B10236-1)*3+1)&amp;" ("&amp;INDEX(Оценка!C$2:AF$1540,A10234*11+5,(B10236-1)*3+2)&amp;") ("&amp;INDEX(Оценка!C$2:AF$1540,A10234*11+5,(B10236-1)*3+3)&amp;")")</f>
        <v/>
      </c>
    </row>
    <row r="10237" spans="1:6" s="15" customFormat="1" x14ac:dyDescent="0.25">
      <c r="A10237" s="15">
        <v>111</v>
      </c>
      <c r="B10237" s="15">
        <v>3</v>
      </c>
      <c r="D10237" s="15" t="str">
        <f>IF(INDEX(Разделы!C$2:L$1540,A10237*11+5,B10237)="","","- "&amp;INDEX(Разделы!C$2:L$1540,A10237*11+5,B10237))</f>
        <v/>
      </c>
      <c r="E10237" s="15" t="str">
        <f>IF(INDEX(Оценка!C$2:AF$1540,A10235*11+6,(B10237-1)*3+1)="","",INDEX(Оценка!C$2:AF$1540,A10235*11+6,(B10237-1)*3+1)&amp;" ("&amp;INDEX(Оценка!C$2:AF$1540,A10235*11+6,(B10237-1)*3+2)&amp;") ("&amp;INDEX(Оценка!C$2:AF$1540,A10235*11+6,(B10237-1)*3+3)&amp;")")</f>
        <v/>
      </c>
      <c r="F10237" s="15" t="str">
        <f>IF(INDEX(Содержание!C$2:L$1680,A10237*6+3,B10237)="","","= "&amp;INDEX(Содержание!C$2:L$1680,A10237*6+3,B10237)&amp;" "&amp;INDEX(Содержание!C$2:L$1680,A10239*6+4,B10239))</f>
        <v/>
      </c>
    </row>
    <row r="10238" spans="1:6" s="15" customFormat="1" x14ac:dyDescent="0.25">
      <c r="A10238" s="15">
        <v>111</v>
      </c>
      <c r="B10238" s="15">
        <v>3</v>
      </c>
      <c r="D10238" s="15" t="str">
        <f>IF(INDEX(Разделы!C$2:L$1540,A10238*11+6,B10238)="","","- "&amp;INDEX(Разделы!C$2:L$1540,A10238*11+6,B10238))</f>
        <v/>
      </c>
      <c r="E10238" s="15" t="str">
        <f>IF(INDEX(Оценка!C$2:AF$1540,A10236*11+7,(B10238-1)*3+1)="","",INDEX(Оценка!C$2:AF$1540,A10236*11+7,(B10238-1)*3+1)&amp;" ("&amp;INDEX(Оценка!C$2:AF$1540,A10236*11+7,(B10238-1)*3+2)&amp;") ("&amp;INDEX(Оценка!C$2:AF$1540,A10236*11+7,(B10238-1)*3+3)&amp;")")</f>
        <v/>
      </c>
    </row>
    <row r="10239" spans="1:6" s="15" customFormat="1" x14ac:dyDescent="0.25">
      <c r="A10239" s="15">
        <v>111</v>
      </c>
      <c r="B10239" s="15">
        <v>3</v>
      </c>
      <c r="D10239" s="15" t="str">
        <f>IF(INDEX(Разделы!C$2:L$1540,A10239*11+7,B10239)="","","- "&amp;INDEX(Разделы!C$2:L$1540,A10239*11+7,B10239))</f>
        <v/>
      </c>
      <c r="E10239" s="15" t="str">
        <f>IF(INDEX(Оценка!C$2:AF$1540,A10237*11+8,(B10239-1)*3+1)="","",INDEX(Оценка!C$2:AF$1540,A10237*11+8,(B10239-1)*3+1)&amp;" ("&amp;INDEX(Оценка!C$2:AF$1540,A10237*11+8,(B10239-1)*3+2)&amp;") ("&amp;INDEX(Оценка!C$2:AF$1540,A10237*11+8,(B10239-1)*3+3)&amp;")")</f>
        <v/>
      </c>
      <c r="F10239" s="15" t="str">
        <f>IF(INDEX(Содержание!C$2:L$1680,A10239*6+5,B10239)="","",INDEX(Содержание!C$2:L$1680,A10239*6+5,B10239))</f>
        <v/>
      </c>
    </row>
    <row r="10240" spans="1:6" s="15" customFormat="1" x14ac:dyDescent="0.25">
      <c r="A10240" s="15">
        <v>111</v>
      </c>
      <c r="B10240" s="15">
        <v>3</v>
      </c>
      <c r="D10240" s="15" t="str">
        <f>IF(INDEX(Разделы!C$2:L$1540,A10240*11+8,B10240)="","","- "&amp;INDEX(Разделы!C$2:L$1540,A10240*11+8,B10240))</f>
        <v/>
      </c>
      <c r="E10240" s="15" t="str">
        <f>IF(INDEX(Оценка!C$2:AF$1540,A10238*11+9,(B10240-1)*3+1)="","",INDEX(Оценка!C$2:AF$1540,A10238*11+9,(B10240-1)*3+1)&amp;" ("&amp;INDEX(Оценка!C$2:AF$1540,A10238*11+9,(B10240-1)*3+2)&amp;") ("&amp;INDEX(Оценка!C$2:AF$1540,A10238*11+9,(B10240-1)*3+3)&amp;")")</f>
        <v/>
      </c>
    </row>
    <row r="10241" spans="1:6" s="15" customFormat="1" x14ac:dyDescent="0.25">
      <c r="A10241" s="15">
        <v>111</v>
      </c>
      <c r="B10241" s="15">
        <v>3</v>
      </c>
      <c r="D10241" s="15" t="str">
        <f>IF(INDEX(Разделы!C$2:L$1540,A10241*11+9,B10241)="","","- "&amp;INDEX(Разделы!C$2:L$1540,A10241*11+9,B10241))</f>
        <v/>
      </c>
      <c r="E10241" s="15" t="str">
        <f>IF(INDEX(Оценка!C$2:AF$1540,A10239*11+10,(B10241-1)*3+1)="","",INDEX(Оценка!C$2:AF$1540,A10239*11+10,(B10241-1)*3+1)&amp;" ("&amp;INDEX(Оценка!C$2:AF$1540,A10239*11+10,(B10241-1)*3+2)&amp;") ("&amp;INDEX(Оценка!C$2:AF$1540,A10239*11+10,(B10241-1)*3+3)&amp;")")</f>
        <v/>
      </c>
    </row>
    <row r="10242" spans="1:6" s="15" customFormat="1" x14ac:dyDescent="0.25">
      <c r="A10242" s="15">
        <v>111</v>
      </c>
      <c r="B10242" s="15">
        <v>3</v>
      </c>
      <c r="D10242" s="15" t="str">
        <f>IF(INDEX(Разделы!C$2:L$1540,A10242*11+10,B10242)="","","- "&amp;INDEX(Разделы!C$2:L$1540,A10242*11+10,B10242))</f>
        <v/>
      </c>
    </row>
    <row r="10243" spans="1:6" s="15" customFormat="1" x14ac:dyDescent="0.25">
      <c r="A10243" s="15">
        <v>111</v>
      </c>
      <c r="B10243" s="15">
        <v>3</v>
      </c>
    </row>
    <row r="10244" spans="1:6" s="15" customFormat="1" x14ac:dyDescent="0.25">
      <c r="A10244" s="15">
        <v>111</v>
      </c>
      <c r="B10244" s="15">
        <v>4</v>
      </c>
      <c r="D10244" s="15" t="str">
        <f xml:space="preserve"> IF(INDEX(Разделы!C$2:L$1540,A10244*11+3,B10244)="","","= "&amp;INDEX(Разделы!C$2:L$1540,A10244*11+3,B10244)&amp;" ("&amp;INDEX(Разделы!C$2:L$1540,A10244*11+4,B10244)&amp;")")</f>
        <v/>
      </c>
      <c r="E10244" s="15" t="str">
        <f>IF(INDEX(Оценка!C$2:AF$1540,A10242*11+4,(B10244-1)*3+1)="","",INDEX(Оценка!C$2:AF$1540,A10242*11+4,(B10244-1)*3+1)&amp;" ("&amp;INDEX(Оценка!C$2:AF$1540,A10242*11+4,(B10244-1)*3+2)&amp;") ("&amp;INDEX(Оценка!C$2:AF$1540,A10242*11+4,(B10244-1)*3+3)&amp;")")</f>
        <v/>
      </c>
      <c r="F10244" s="15" t="str">
        <f>IF(INDEX(Содержание!C$2:L$1680,A10244*6+2,B10244)="","",INDEX(Содержание!C$2:L$1680,A10244*6+2,B10244))</f>
        <v/>
      </c>
    </row>
    <row r="10245" spans="1:6" s="15" customFormat="1" x14ac:dyDescent="0.25">
      <c r="A10245" s="15">
        <v>111</v>
      </c>
      <c r="B10245" s="15">
        <v>4</v>
      </c>
      <c r="E10245" s="15" t="str">
        <f>IF(INDEX(Оценка!C$2:AF$1540,A10243*11+5,(B10245-1)*3+1)="","",INDEX(Оценка!C$2:AF$1540,A10243*11+5,(B10245-1)*3+1)&amp;" ("&amp;INDEX(Оценка!C$2:AF$1540,A10243*11+5,(B10245-1)*3+2)&amp;") ("&amp;INDEX(Оценка!C$2:AF$1540,A10243*11+5,(B10245-1)*3+3)&amp;")")</f>
        <v/>
      </c>
    </row>
    <row r="10246" spans="1:6" s="15" customFormat="1" x14ac:dyDescent="0.25">
      <c r="A10246" s="15">
        <v>111</v>
      </c>
      <c r="B10246" s="15">
        <v>4</v>
      </c>
      <c r="D10246" s="15" t="str">
        <f>IF(INDEX(Разделы!C$2:L$1540,A10246*11+5,B10246)="","","- "&amp;INDEX(Разделы!C$2:L$1540,A10246*11+5,B10246))</f>
        <v/>
      </c>
      <c r="E10246" s="15" t="str">
        <f>IF(INDEX(Оценка!C$2:AF$1540,A10244*11+6,(B10246-1)*3+1)="","",INDEX(Оценка!C$2:AF$1540,A10244*11+6,(B10246-1)*3+1)&amp;" ("&amp;INDEX(Оценка!C$2:AF$1540,A10244*11+6,(B10246-1)*3+2)&amp;") ("&amp;INDEX(Оценка!C$2:AF$1540,A10244*11+6,(B10246-1)*3+3)&amp;")")</f>
        <v/>
      </c>
      <c r="F10246" s="15" t="str">
        <f>IF(INDEX(Содержание!C$2:L$1680,A10246*6+3,B10246)="","","= "&amp;INDEX(Содержание!C$2:L$1680,A10246*6+3,B10246)&amp;" "&amp;INDEX(Содержание!C$2:L$1680,A10248*6+4,B10248))</f>
        <v/>
      </c>
    </row>
    <row r="10247" spans="1:6" s="15" customFormat="1" x14ac:dyDescent="0.25">
      <c r="A10247" s="15">
        <v>111</v>
      </c>
      <c r="B10247" s="15">
        <v>4</v>
      </c>
      <c r="D10247" s="15" t="str">
        <f>IF(INDEX(Разделы!C$2:L$1540,A10247*11+6,B10247)="","","- "&amp;INDEX(Разделы!C$2:L$1540,A10247*11+6,B10247))</f>
        <v/>
      </c>
      <c r="E10247" s="15" t="str">
        <f>IF(INDEX(Оценка!C$2:AF$1540,A10245*11+7,(B10247-1)*3+1)="","",INDEX(Оценка!C$2:AF$1540,A10245*11+7,(B10247-1)*3+1)&amp;" ("&amp;INDEX(Оценка!C$2:AF$1540,A10245*11+7,(B10247-1)*3+2)&amp;") ("&amp;INDEX(Оценка!C$2:AF$1540,A10245*11+7,(B10247-1)*3+3)&amp;")")</f>
        <v/>
      </c>
    </row>
    <row r="10248" spans="1:6" s="15" customFormat="1" x14ac:dyDescent="0.25">
      <c r="A10248" s="15">
        <v>111</v>
      </c>
      <c r="B10248" s="15">
        <v>4</v>
      </c>
      <c r="D10248" s="15" t="str">
        <f>IF(INDEX(Разделы!C$2:L$1540,A10248*11+7,B10248)="","","- "&amp;INDEX(Разделы!C$2:L$1540,A10248*11+7,B10248))</f>
        <v/>
      </c>
      <c r="E10248" s="15" t="str">
        <f>IF(INDEX(Оценка!C$2:AF$1540,A10246*11+8,(B10248-1)*3+1)="","",INDEX(Оценка!C$2:AF$1540,A10246*11+8,(B10248-1)*3+1)&amp;" ("&amp;INDEX(Оценка!C$2:AF$1540,A10246*11+8,(B10248-1)*3+2)&amp;") ("&amp;INDEX(Оценка!C$2:AF$1540,A10246*11+8,(B10248-1)*3+3)&amp;")")</f>
        <v/>
      </c>
      <c r="F10248" s="15" t="str">
        <f>IF(INDEX(Содержание!C$2:L$1680,A10248*6+5,B10248)="","",INDEX(Содержание!C$2:L$1680,A10248*6+5,B10248))</f>
        <v/>
      </c>
    </row>
    <row r="10249" spans="1:6" s="15" customFormat="1" x14ac:dyDescent="0.25">
      <c r="A10249" s="15">
        <v>111</v>
      </c>
      <c r="B10249" s="15">
        <v>4</v>
      </c>
      <c r="D10249" s="15" t="str">
        <f>IF(INDEX(Разделы!C$2:L$1540,A10249*11+8,B10249)="","","- "&amp;INDEX(Разделы!C$2:L$1540,A10249*11+8,B10249))</f>
        <v/>
      </c>
      <c r="E10249" s="15" t="str">
        <f>IF(INDEX(Оценка!C$2:AF$1540,A10247*11+9,(B10249-1)*3+1)="","",INDEX(Оценка!C$2:AF$1540,A10247*11+9,(B10249-1)*3+1)&amp;" ("&amp;INDEX(Оценка!C$2:AF$1540,A10247*11+9,(B10249-1)*3+2)&amp;") ("&amp;INDEX(Оценка!C$2:AF$1540,A10247*11+9,(B10249-1)*3+3)&amp;")")</f>
        <v/>
      </c>
    </row>
    <row r="10250" spans="1:6" s="15" customFormat="1" x14ac:dyDescent="0.25">
      <c r="A10250" s="15">
        <v>111</v>
      </c>
      <c r="B10250" s="15">
        <v>4</v>
      </c>
      <c r="D10250" s="15" t="str">
        <f>IF(INDEX(Разделы!C$2:L$1540,A10250*11+9,B10250)="","","- "&amp;INDEX(Разделы!C$2:L$1540,A10250*11+9,B10250))</f>
        <v/>
      </c>
      <c r="E10250" s="15" t="str">
        <f>IF(INDEX(Оценка!C$2:AF$1540,A10248*11+10,(B10250-1)*3+1)="","",INDEX(Оценка!C$2:AF$1540,A10248*11+10,(B10250-1)*3+1)&amp;" ("&amp;INDEX(Оценка!C$2:AF$1540,A10248*11+10,(B10250-1)*3+2)&amp;") ("&amp;INDEX(Оценка!C$2:AF$1540,A10248*11+10,(B10250-1)*3+3)&amp;")")</f>
        <v/>
      </c>
    </row>
    <row r="10251" spans="1:6" s="15" customFormat="1" x14ac:dyDescent="0.25">
      <c r="A10251" s="15">
        <v>111</v>
      </c>
      <c r="B10251" s="15">
        <v>4</v>
      </c>
      <c r="D10251" s="15" t="str">
        <f>IF(INDEX(Разделы!C$2:L$1540,A10251*11+10,B10251)="","","- "&amp;INDEX(Разделы!C$2:L$1540,A10251*11+10,B10251))</f>
        <v/>
      </c>
    </row>
    <row r="10252" spans="1:6" s="15" customFormat="1" x14ac:dyDescent="0.25">
      <c r="A10252" s="15">
        <v>111</v>
      </c>
      <c r="B10252" s="15">
        <v>4</v>
      </c>
    </row>
    <row r="10253" spans="1:6" s="15" customFormat="1" x14ac:dyDescent="0.25">
      <c r="A10253" s="15">
        <v>111</v>
      </c>
      <c r="B10253" s="15">
        <v>5</v>
      </c>
      <c r="D10253" s="15" t="str">
        <f xml:space="preserve"> IF(INDEX(Разделы!C$2:L$1540,A10253*11+3,B10253)="","","= "&amp;INDEX(Разделы!C$2:L$1540,A10253*11+3,B10253)&amp;" ("&amp;INDEX(Разделы!C$2:L$1540,A10253*11+4,B10253)&amp;")")</f>
        <v/>
      </c>
      <c r="E10253" s="15" t="str">
        <f>IF(INDEX(Оценка!C$2:AF$1540,A10251*11+4,(B10253-1)*3+1)="","",INDEX(Оценка!C$2:AF$1540,A10251*11+4,(B10253-1)*3+1)&amp;" ("&amp;INDEX(Оценка!C$2:AF$1540,A10251*11+4,(B10253-1)*3+2)&amp;") ("&amp;INDEX(Оценка!C$2:AF$1540,A10251*11+4,(B10253-1)*3+3)&amp;")")</f>
        <v/>
      </c>
      <c r="F10253" s="15" t="str">
        <f>IF(INDEX(Содержание!C$2:L$1680,A10253*6+2,B10253)="","",INDEX(Содержание!C$2:L$1680,A10253*6+2,B10253))</f>
        <v/>
      </c>
    </row>
    <row r="10254" spans="1:6" s="15" customFormat="1" x14ac:dyDescent="0.25">
      <c r="A10254" s="15">
        <v>111</v>
      </c>
      <c r="B10254" s="15">
        <v>5</v>
      </c>
      <c r="E10254" s="15" t="str">
        <f>IF(INDEX(Оценка!C$2:AF$1540,A10252*11+5,(B10254-1)*3+1)="","",INDEX(Оценка!C$2:AF$1540,A10252*11+5,(B10254-1)*3+1)&amp;" ("&amp;INDEX(Оценка!C$2:AF$1540,A10252*11+5,(B10254-1)*3+2)&amp;") ("&amp;INDEX(Оценка!C$2:AF$1540,A10252*11+5,(B10254-1)*3+3)&amp;")")</f>
        <v/>
      </c>
    </row>
    <row r="10255" spans="1:6" s="15" customFormat="1" x14ac:dyDescent="0.25">
      <c r="A10255" s="15">
        <v>111</v>
      </c>
      <c r="B10255" s="15">
        <v>5</v>
      </c>
      <c r="D10255" s="15" t="str">
        <f>IF(INDEX(Разделы!C$2:L$1540,A10255*11+5,B10255)="","","- "&amp;INDEX(Разделы!C$2:L$1540,A10255*11+5,B10255))</f>
        <v/>
      </c>
      <c r="E10255" s="15" t="str">
        <f>IF(INDEX(Оценка!C$2:AF$1540,A10253*11+6,(B10255-1)*3+1)="","",INDEX(Оценка!C$2:AF$1540,A10253*11+6,(B10255-1)*3+1)&amp;" ("&amp;INDEX(Оценка!C$2:AF$1540,A10253*11+6,(B10255-1)*3+2)&amp;") ("&amp;INDEX(Оценка!C$2:AF$1540,A10253*11+6,(B10255-1)*3+3)&amp;")")</f>
        <v/>
      </c>
      <c r="F10255" s="15" t="str">
        <f>IF(INDEX(Содержание!C$2:L$1680,A10255*6+3,B10255)="","","= "&amp;INDEX(Содержание!C$2:L$1680,A10255*6+3,B10255)&amp;" "&amp;INDEX(Содержание!C$2:L$1680,A10257*6+4,B10257))</f>
        <v/>
      </c>
    </row>
    <row r="10256" spans="1:6" s="15" customFormat="1" x14ac:dyDescent="0.25">
      <c r="A10256" s="15">
        <v>111</v>
      </c>
      <c r="B10256" s="15">
        <v>5</v>
      </c>
      <c r="D10256" s="15" t="str">
        <f>IF(INDEX(Разделы!C$2:L$1540,A10256*11+6,B10256)="","","- "&amp;INDEX(Разделы!C$2:L$1540,A10256*11+6,B10256))</f>
        <v/>
      </c>
      <c r="E10256" s="15" t="str">
        <f>IF(INDEX(Оценка!C$2:AF$1540,A10254*11+7,(B10256-1)*3+1)="","",INDEX(Оценка!C$2:AF$1540,A10254*11+7,(B10256-1)*3+1)&amp;" ("&amp;INDEX(Оценка!C$2:AF$1540,A10254*11+7,(B10256-1)*3+2)&amp;") ("&amp;INDEX(Оценка!C$2:AF$1540,A10254*11+7,(B10256-1)*3+3)&amp;")")</f>
        <v/>
      </c>
    </row>
    <row r="10257" spans="1:6" s="15" customFormat="1" x14ac:dyDescent="0.25">
      <c r="A10257" s="15">
        <v>111</v>
      </c>
      <c r="B10257" s="15">
        <v>5</v>
      </c>
      <c r="D10257" s="15" t="str">
        <f>IF(INDEX(Разделы!C$2:L$1540,A10257*11+7,B10257)="","","- "&amp;INDEX(Разделы!C$2:L$1540,A10257*11+7,B10257))</f>
        <v/>
      </c>
      <c r="E10257" s="15" t="str">
        <f>IF(INDEX(Оценка!C$2:AF$1540,A10255*11+8,(B10257-1)*3+1)="","",INDEX(Оценка!C$2:AF$1540,A10255*11+8,(B10257-1)*3+1)&amp;" ("&amp;INDEX(Оценка!C$2:AF$1540,A10255*11+8,(B10257-1)*3+2)&amp;") ("&amp;INDEX(Оценка!C$2:AF$1540,A10255*11+8,(B10257-1)*3+3)&amp;")")</f>
        <v/>
      </c>
      <c r="F10257" s="15" t="str">
        <f>IF(INDEX(Содержание!C$2:L$1680,A10257*6+5,B10257)="","",INDEX(Содержание!C$2:L$1680,A10257*6+5,B10257))</f>
        <v/>
      </c>
    </row>
    <row r="10258" spans="1:6" s="15" customFormat="1" x14ac:dyDescent="0.25">
      <c r="A10258" s="15">
        <v>111</v>
      </c>
      <c r="B10258" s="15">
        <v>5</v>
      </c>
      <c r="D10258" s="15" t="str">
        <f>IF(INDEX(Разделы!C$2:L$1540,A10258*11+8,B10258)="","","- "&amp;INDEX(Разделы!C$2:L$1540,A10258*11+8,B10258))</f>
        <v/>
      </c>
      <c r="E10258" s="15" t="str">
        <f>IF(INDEX(Оценка!C$2:AF$1540,A10256*11+9,(B10258-1)*3+1)="","",INDEX(Оценка!C$2:AF$1540,A10256*11+9,(B10258-1)*3+1)&amp;" ("&amp;INDEX(Оценка!C$2:AF$1540,A10256*11+9,(B10258-1)*3+2)&amp;") ("&amp;INDEX(Оценка!C$2:AF$1540,A10256*11+9,(B10258-1)*3+3)&amp;")")</f>
        <v/>
      </c>
    </row>
    <row r="10259" spans="1:6" s="15" customFormat="1" x14ac:dyDescent="0.25">
      <c r="A10259" s="15">
        <v>111</v>
      </c>
      <c r="B10259" s="15">
        <v>5</v>
      </c>
      <c r="D10259" s="15" t="str">
        <f>IF(INDEX(Разделы!C$2:L$1540,A10259*11+9,B10259)="","","- "&amp;INDEX(Разделы!C$2:L$1540,A10259*11+9,B10259))</f>
        <v/>
      </c>
      <c r="E10259" s="15" t="str">
        <f>IF(INDEX(Оценка!C$2:AF$1540,A10257*11+10,(B10259-1)*3+1)="","",INDEX(Оценка!C$2:AF$1540,A10257*11+10,(B10259-1)*3+1)&amp;" ("&amp;INDEX(Оценка!C$2:AF$1540,A10257*11+10,(B10259-1)*3+2)&amp;") ("&amp;INDEX(Оценка!C$2:AF$1540,A10257*11+10,(B10259-1)*3+3)&amp;")")</f>
        <v/>
      </c>
    </row>
    <row r="10260" spans="1:6" s="15" customFormat="1" x14ac:dyDescent="0.25">
      <c r="A10260" s="15">
        <v>111</v>
      </c>
      <c r="B10260" s="15">
        <v>5</v>
      </c>
      <c r="D10260" s="15" t="str">
        <f>IF(INDEX(Разделы!C$2:L$1540,A10260*11+10,B10260)="","","- "&amp;INDEX(Разделы!C$2:L$1540,A10260*11+10,B10260))</f>
        <v/>
      </c>
    </row>
    <row r="10261" spans="1:6" s="15" customFormat="1" x14ac:dyDescent="0.25">
      <c r="A10261" s="15">
        <v>111</v>
      </c>
      <c r="B10261" s="15">
        <v>5</v>
      </c>
    </row>
    <row r="10262" spans="1:6" s="15" customFormat="1" x14ac:dyDescent="0.25">
      <c r="A10262" s="15">
        <v>111</v>
      </c>
      <c r="B10262" s="15">
        <v>6</v>
      </c>
      <c r="D10262" s="15" t="str">
        <f xml:space="preserve"> IF(INDEX(Разделы!C$2:L$1540,A10262*11+3,B10262)="","","= "&amp;INDEX(Разделы!C$2:L$1540,A10262*11+3,B10262)&amp;" ("&amp;INDEX(Разделы!C$2:L$1540,A10262*11+4,B10262)&amp;")")</f>
        <v/>
      </c>
      <c r="E10262" s="15" t="str">
        <f>IF(INDEX(Оценка!C$2:AF$1540,A10260*11+4,(B10262-1)*3+1)="","",INDEX(Оценка!C$2:AF$1540,A10260*11+4,(B10262-1)*3+1)&amp;" ("&amp;INDEX(Оценка!C$2:AF$1540,A10260*11+4,(B10262-1)*3+2)&amp;") ("&amp;INDEX(Оценка!C$2:AF$1540,A10260*11+4,(B10262-1)*3+3)&amp;")")</f>
        <v/>
      </c>
      <c r="F10262" s="15" t="str">
        <f>IF(INDEX(Содержание!C$2:L$1680,A10262*6+2,B10262)="","",INDEX(Содержание!C$2:L$1680,A10262*6+2,B10262))</f>
        <v/>
      </c>
    </row>
    <row r="10263" spans="1:6" s="15" customFormat="1" x14ac:dyDescent="0.25">
      <c r="A10263" s="15">
        <v>111</v>
      </c>
      <c r="B10263" s="15">
        <v>6</v>
      </c>
      <c r="E10263" s="15" t="str">
        <f>IF(INDEX(Оценка!C$2:AF$1540,A10261*11+5,(B10263-1)*3+1)="","",INDEX(Оценка!C$2:AF$1540,A10261*11+5,(B10263-1)*3+1)&amp;" ("&amp;INDEX(Оценка!C$2:AF$1540,A10261*11+5,(B10263-1)*3+2)&amp;") ("&amp;INDEX(Оценка!C$2:AF$1540,A10261*11+5,(B10263-1)*3+3)&amp;")")</f>
        <v/>
      </c>
    </row>
    <row r="10264" spans="1:6" s="15" customFormat="1" x14ac:dyDescent="0.25">
      <c r="A10264" s="15">
        <v>111</v>
      </c>
      <c r="B10264" s="15">
        <v>6</v>
      </c>
      <c r="D10264" s="15" t="str">
        <f>IF(INDEX(Разделы!C$2:L$1540,A10264*11+5,B10264)="","","- "&amp;INDEX(Разделы!C$2:L$1540,A10264*11+5,B10264))</f>
        <v/>
      </c>
      <c r="E10264" s="15" t="str">
        <f>IF(INDEX(Оценка!C$2:AF$1540,A10262*11+6,(B10264-1)*3+1)="","",INDEX(Оценка!C$2:AF$1540,A10262*11+6,(B10264-1)*3+1)&amp;" ("&amp;INDEX(Оценка!C$2:AF$1540,A10262*11+6,(B10264-1)*3+2)&amp;") ("&amp;INDEX(Оценка!C$2:AF$1540,A10262*11+6,(B10264-1)*3+3)&amp;")")</f>
        <v/>
      </c>
      <c r="F10264" s="15" t="str">
        <f>IF(INDEX(Содержание!C$2:L$1680,A10264*6+3,B10264)="","","= "&amp;INDEX(Содержание!C$2:L$1680,A10264*6+3,B10264)&amp;" "&amp;INDEX(Содержание!C$2:L$1680,A10266*6+4,B10266))</f>
        <v/>
      </c>
    </row>
    <row r="10265" spans="1:6" s="15" customFormat="1" x14ac:dyDescent="0.25">
      <c r="A10265" s="15">
        <v>111</v>
      </c>
      <c r="B10265" s="15">
        <v>6</v>
      </c>
      <c r="D10265" s="15" t="str">
        <f>IF(INDEX(Разделы!C$2:L$1540,A10265*11+6,B10265)="","","- "&amp;INDEX(Разделы!C$2:L$1540,A10265*11+6,B10265))</f>
        <v/>
      </c>
      <c r="E10265" s="15" t="str">
        <f>IF(INDEX(Оценка!C$2:AF$1540,A10263*11+7,(B10265-1)*3+1)="","",INDEX(Оценка!C$2:AF$1540,A10263*11+7,(B10265-1)*3+1)&amp;" ("&amp;INDEX(Оценка!C$2:AF$1540,A10263*11+7,(B10265-1)*3+2)&amp;") ("&amp;INDEX(Оценка!C$2:AF$1540,A10263*11+7,(B10265-1)*3+3)&amp;")")</f>
        <v/>
      </c>
    </row>
    <row r="10266" spans="1:6" s="15" customFormat="1" x14ac:dyDescent="0.25">
      <c r="A10266" s="15">
        <v>111</v>
      </c>
      <c r="B10266" s="15">
        <v>6</v>
      </c>
      <c r="D10266" s="15" t="str">
        <f>IF(INDEX(Разделы!C$2:L$1540,A10266*11+7,B10266)="","","- "&amp;INDEX(Разделы!C$2:L$1540,A10266*11+7,B10266))</f>
        <v/>
      </c>
      <c r="E10266" s="15" t="str">
        <f>IF(INDEX(Оценка!C$2:AF$1540,A10264*11+8,(B10266-1)*3+1)="","",INDEX(Оценка!C$2:AF$1540,A10264*11+8,(B10266-1)*3+1)&amp;" ("&amp;INDEX(Оценка!C$2:AF$1540,A10264*11+8,(B10266-1)*3+2)&amp;") ("&amp;INDEX(Оценка!C$2:AF$1540,A10264*11+8,(B10266-1)*3+3)&amp;")")</f>
        <v/>
      </c>
      <c r="F10266" s="15" t="str">
        <f>IF(INDEX(Содержание!C$2:L$1680,A10266*6+5,B10266)="","",INDEX(Содержание!C$2:L$1680,A10266*6+5,B10266))</f>
        <v/>
      </c>
    </row>
    <row r="10267" spans="1:6" s="15" customFormat="1" x14ac:dyDescent="0.25">
      <c r="A10267" s="15">
        <v>111</v>
      </c>
      <c r="B10267" s="15">
        <v>6</v>
      </c>
      <c r="D10267" s="15" t="str">
        <f>IF(INDEX(Разделы!C$2:L$1540,A10267*11+8,B10267)="","","- "&amp;INDEX(Разделы!C$2:L$1540,A10267*11+8,B10267))</f>
        <v/>
      </c>
      <c r="E10267" s="15" t="str">
        <f>IF(INDEX(Оценка!C$2:AF$1540,A10265*11+9,(B10267-1)*3+1)="","",INDEX(Оценка!C$2:AF$1540,A10265*11+9,(B10267-1)*3+1)&amp;" ("&amp;INDEX(Оценка!C$2:AF$1540,A10265*11+9,(B10267-1)*3+2)&amp;") ("&amp;INDEX(Оценка!C$2:AF$1540,A10265*11+9,(B10267-1)*3+3)&amp;")")</f>
        <v/>
      </c>
    </row>
    <row r="10268" spans="1:6" s="15" customFormat="1" x14ac:dyDescent="0.25">
      <c r="A10268" s="15">
        <v>111</v>
      </c>
      <c r="B10268" s="15">
        <v>6</v>
      </c>
      <c r="D10268" s="15" t="str">
        <f>IF(INDEX(Разделы!C$2:L$1540,A10268*11+9,B10268)="","","- "&amp;INDEX(Разделы!C$2:L$1540,A10268*11+9,B10268))</f>
        <v/>
      </c>
      <c r="E10268" s="15" t="str">
        <f>IF(INDEX(Оценка!C$2:AF$1540,A10266*11+10,(B10268-1)*3+1)="","",INDEX(Оценка!C$2:AF$1540,A10266*11+10,(B10268-1)*3+1)&amp;" ("&amp;INDEX(Оценка!C$2:AF$1540,A10266*11+10,(B10268-1)*3+2)&amp;") ("&amp;INDEX(Оценка!C$2:AF$1540,A10266*11+10,(B10268-1)*3+3)&amp;")")</f>
        <v/>
      </c>
    </row>
    <row r="10269" spans="1:6" s="15" customFormat="1" x14ac:dyDescent="0.25">
      <c r="A10269" s="15">
        <v>111</v>
      </c>
      <c r="B10269" s="15">
        <v>6</v>
      </c>
      <c r="D10269" s="15" t="str">
        <f>IF(INDEX(Разделы!C$2:L$1540,A10269*11+10,B10269)="","","- "&amp;INDEX(Разделы!C$2:L$1540,A10269*11+10,B10269))</f>
        <v/>
      </c>
    </row>
    <row r="10270" spans="1:6" s="15" customFormat="1" x14ac:dyDescent="0.25">
      <c r="A10270" s="15">
        <v>111</v>
      </c>
      <c r="B10270" s="15">
        <v>6</v>
      </c>
    </row>
    <row r="10271" spans="1:6" s="15" customFormat="1" x14ac:dyDescent="0.25">
      <c r="A10271" s="15">
        <v>111</v>
      </c>
      <c r="B10271" s="15">
        <v>7</v>
      </c>
      <c r="D10271" s="15" t="str">
        <f xml:space="preserve"> IF(INDEX(Разделы!C$2:L$1540,A10271*11+3,B10271)="","","= "&amp;INDEX(Разделы!C$2:L$1540,A10271*11+3,B10271)&amp;" ("&amp;INDEX(Разделы!C$2:L$1540,A10271*11+4,B10271)&amp;")")</f>
        <v/>
      </c>
      <c r="E10271" s="15" t="str">
        <f>IF(INDEX(Оценка!C$2:AF$1540,A10269*11+4,(B10271-1)*3+1)="","",INDEX(Оценка!C$2:AF$1540,A10269*11+4,(B10271-1)*3+1)&amp;" ("&amp;INDEX(Оценка!C$2:AF$1540,A10269*11+4,(B10271-1)*3+2)&amp;") ("&amp;INDEX(Оценка!C$2:AF$1540,A10269*11+4,(B10271-1)*3+3)&amp;")")</f>
        <v/>
      </c>
      <c r="F10271" s="15" t="str">
        <f>IF(INDEX(Содержание!C$2:L$1680,A10271*6+2,B10271)="","",INDEX(Содержание!C$2:L$1680,A10271*6+2,B10271))</f>
        <v/>
      </c>
    </row>
    <row r="10272" spans="1:6" s="15" customFormat="1" x14ac:dyDescent="0.25">
      <c r="A10272" s="15">
        <v>111</v>
      </c>
      <c r="B10272" s="15">
        <v>7</v>
      </c>
      <c r="E10272" s="15" t="str">
        <f>IF(INDEX(Оценка!C$2:AF$1540,A10270*11+5,(B10272-1)*3+1)="","",INDEX(Оценка!C$2:AF$1540,A10270*11+5,(B10272-1)*3+1)&amp;" ("&amp;INDEX(Оценка!C$2:AF$1540,A10270*11+5,(B10272-1)*3+2)&amp;") ("&amp;INDEX(Оценка!C$2:AF$1540,A10270*11+5,(B10272-1)*3+3)&amp;")")</f>
        <v/>
      </c>
    </row>
    <row r="10273" spans="1:6" s="15" customFormat="1" x14ac:dyDescent="0.25">
      <c r="A10273" s="15">
        <v>111</v>
      </c>
      <c r="B10273" s="15">
        <v>7</v>
      </c>
      <c r="D10273" s="15" t="str">
        <f>IF(INDEX(Разделы!C$2:L$1540,A10273*11+5,B10273)="","","- "&amp;INDEX(Разделы!C$2:L$1540,A10273*11+5,B10273))</f>
        <v/>
      </c>
      <c r="E10273" s="15" t="str">
        <f>IF(INDEX(Оценка!C$2:AF$1540,A10271*11+6,(B10273-1)*3+1)="","",INDEX(Оценка!C$2:AF$1540,A10271*11+6,(B10273-1)*3+1)&amp;" ("&amp;INDEX(Оценка!C$2:AF$1540,A10271*11+6,(B10273-1)*3+2)&amp;") ("&amp;INDEX(Оценка!C$2:AF$1540,A10271*11+6,(B10273-1)*3+3)&amp;")")</f>
        <v/>
      </c>
      <c r="F10273" s="15" t="str">
        <f>IF(INDEX(Содержание!C$2:L$1680,A10273*6+3,B10273)="","","= "&amp;INDEX(Содержание!C$2:L$1680,A10273*6+3,B10273)&amp;" "&amp;INDEX(Содержание!C$2:L$1680,A10275*6+4,B10275))</f>
        <v/>
      </c>
    </row>
    <row r="10274" spans="1:6" s="15" customFormat="1" x14ac:dyDescent="0.25">
      <c r="A10274" s="15">
        <v>111</v>
      </c>
      <c r="B10274" s="15">
        <v>7</v>
      </c>
      <c r="D10274" s="15" t="str">
        <f>IF(INDEX(Разделы!C$2:L$1540,A10274*11+6,B10274)="","","- "&amp;INDEX(Разделы!C$2:L$1540,A10274*11+6,B10274))</f>
        <v/>
      </c>
      <c r="E10274" s="15" t="str">
        <f>IF(INDEX(Оценка!C$2:AF$1540,A10272*11+7,(B10274-1)*3+1)="","",INDEX(Оценка!C$2:AF$1540,A10272*11+7,(B10274-1)*3+1)&amp;" ("&amp;INDEX(Оценка!C$2:AF$1540,A10272*11+7,(B10274-1)*3+2)&amp;") ("&amp;INDEX(Оценка!C$2:AF$1540,A10272*11+7,(B10274-1)*3+3)&amp;")")</f>
        <v/>
      </c>
    </row>
    <row r="10275" spans="1:6" s="15" customFormat="1" x14ac:dyDescent="0.25">
      <c r="A10275" s="15">
        <v>111</v>
      </c>
      <c r="B10275" s="15">
        <v>7</v>
      </c>
      <c r="D10275" s="15" t="str">
        <f>IF(INDEX(Разделы!C$2:L$1540,A10275*11+7,B10275)="","","- "&amp;INDEX(Разделы!C$2:L$1540,A10275*11+7,B10275))</f>
        <v/>
      </c>
      <c r="E10275" s="15" t="str">
        <f>IF(INDEX(Оценка!C$2:AF$1540,A10273*11+8,(B10275-1)*3+1)="","",INDEX(Оценка!C$2:AF$1540,A10273*11+8,(B10275-1)*3+1)&amp;" ("&amp;INDEX(Оценка!C$2:AF$1540,A10273*11+8,(B10275-1)*3+2)&amp;") ("&amp;INDEX(Оценка!C$2:AF$1540,A10273*11+8,(B10275-1)*3+3)&amp;")")</f>
        <v/>
      </c>
      <c r="F10275" s="15" t="str">
        <f>IF(INDEX(Содержание!C$2:L$1680,A10275*6+5,B10275)="","",INDEX(Содержание!C$2:L$1680,A10275*6+5,B10275))</f>
        <v/>
      </c>
    </row>
    <row r="10276" spans="1:6" s="15" customFormat="1" x14ac:dyDescent="0.25">
      <c r="A10276" s="15">
        <v>111</v>
      </c>
      <c r="B10276" s="15">
        <v>7</v>
      </c>
      <c r="D10276" s="15" t="str">
        <f>IF(INDEX(Разделы!C$2:L$1540,A10276*11+8,B10276)="","","- "&amp;INDEX(Разделы!C$2:L$1540,A10276*11+8,B10276))</f>
        <v/>
      </c>
      <c r="E10276" s="15" t="str">
        <f>IF(INDEX(Оценка!C$2:AF$1540,A10274*11+9,(B10276-1)*3+1)="","",INDEX(Оценка!C$2:AF$1540,A10274*11+9,(B10276-1)*3+1)&amp;" ("&amp;INDEX(Оценка!C$2:AF$1540,A10274*11+9,(B10276-1)*3+2)&amp;") ("&amp;INDEX(Оценка!C$2:AF$1540,A10274*11+9,(B10276-1)*3+3)&amp;")")</f>
        <v/>
      </c>
    </row>
    <row r="10277" spans="1:6" s="15" customFormat="1" x14ac:dyDescent="0.25">
      <c r="A10277" s="15">
        <v>111</v>
      </c>
      <c r="B10277" s="15">
        <v>7</v>
      </c>
      <c r="D10277" s="15" t="str">
        <f>IF(INDEX(Разделы!C$2:L$1540,A10277*11+9,B10277)="","","- "&amp;INDEX(Разделы!C$2:L$1540,A10277*11+9,B10277))</f>
        <v/>
      </c>
      <c r="E10277" s="15" t="str">
        <f>IF(INDEX(Оценка!C$2:AF$1540,A10275*11+10,(B10277-1)*3+1)="","",INDEX(Оценка!C$2:AF$1540,A10275*11+10,(B10277-1)*3+1)&amp;" ("&amp;INDEX(Оценка!C$2:AF$1540,A10275*11+10,(B10277-1)*3+2)&amp;") ("&amp;INDEX(Оценка!C$2:AF$1540,A10275*11+10,(B10277-1)*3+3)&amp;")")</f>
        <v/>
      </c>
    </row>
    <row r="10278" spans="1:6" s="15" customFormat="1" x14ac:dyDescent="0.25">
      <c r="A10278" s="15">
        <v>111</v>
      </c>
      <c r="B10278" s="15">
        <v>7</v>
      </c>
      <c r="D10278" s="15" t="str">
        <f>IF(INDEX(Разделы!C$2:L$1540,A10278*11+10,B10278)="","","- "&amp;INDEX(Разделы!C$2:L$1540,A10278*11+10,B10278))</f>
        <v/>
      </c>
    </row>
    <row r="10279" spans="1:6" s="15" customFormat="1" x14ac:dyDescent="0.25">
      <c r="A10279" s="15">
        <v>111</v>
      </c>
      <c r="B10279" s="15">
        <v>7</v>
      </c>
    </row>
    <row r="10280" spans="1:6" s="15" customFormat="1" x14ac:dyDescent="0.25">
      <c r="A10280" s="15">
        <v>111</v>
      </c>
      <c r="B10280" s="15">
        <v>8</v>
      </c>
      <c r="D10280" s="15" t="str">
        <f xml:space="preserve"> IF(INDEX(Разделы!C$2:L$1540,A10280*11+3,B10280)="","","= "&amp;INDEX(Разделы!C$2:L$1540,A10280*11+3,B10280)&amp;" ("&amp;INDEX(Разделы!C$2:L$1540,A10280*11+4,B10280)&amp;")")</f>
        <v/>
      </c>
      <c r="E10280" s="15" t="str">
        <f>IF(INDEX(Оценка!C$2:AF$1540,A10278*11+4,(B10280-1)*3+1)="","",INDEX(Оценка!C$2:AF$1540,A10278*11+4,(B10280-1)*3+1)&amp;" ("&amp;INDEX(Оценка!C$2:AF$1540,A10278*11+4,(B10280-1)*3+2)&amp;") ("&amp;INDEX(Оценка!C$2:AF$1540,A10278*11+4,(B10280-1)*3+3)&amp;")")</f>
        <v/>
      </c>
      <c r="F10280" s="15" t="str">
        <f>IF(INDEX(Содержание!C$2:L$1680,A10280*6+2,B10280)="","",INDEX(Содержание!C$2:L$1680,A10280*6+2,B10280))</f>
        <v/>
      </c>
    </row>
    <row r="10281" spans="1:6" s="15" customFormat="1" x14ac:dyDescent="0.25">
      <c r="A10281" s="15">
        <v>111</v>
      </c>
      <c r="B10281" s="15">
        <v>8</v>
      </c>
      <c r="E10281" s="15" t="str">
        <f>IF(INDEX(Оценка!C$2:AF$1540,A10279*11+5,(B10281-1)*3+1)="","",INDEX(Оценка!C$2:AF$1540,A10279*11+5,(B10281-1)*3+1)&amp;" ("&amp;INDEX(Оценка!C$2:AF$1540,A10279*11+5,(B10281-1)*3+2)&amp;") ("&amp;INDEX(Оценка!C$2:AF$1540,A10279*11+5,(B10281-1)*3+3)&amp;")")</f>
        <v/>
      </c>
    </row>
    <row r="10282" spans="1:6" s="15" customFormat="1" x14ac:dyDescent="0.25">
      <c r="A10282" s="15">
        <v>111</v>
      </c>
      <c r="B10282" s="15">
        <v>8</v>
      </c>
      <c r="D10282" s="15" t="str">
        <f>IF(INDEX(Разделы!C$2:L$1540,A10282*11+5,B10282)="","","- "&amp;INDEX(Разделы!C$2:L$1540,A10282*11+5,B10282))</f>
        <v/>
      </c>
      <c r="E10282" s="15" t="str">
        <f>IF(INDEX(Оценка!C$2:AF$1540,A10280*11+6,(B10282-1)*3+1)="","",INDEX(Оценка!C$2:AF$1540,A10280*11+6,(B10282-1)*3+1)&amp;" ("&amp;INDEX(Оценка!C$2:AF$1540,A10280*11+6,(B10282-1)*3+2)&amp;") ("&amp;INDEX(Оценка!C$2:AF$1540,A10280*11+6,(B10282-1)*3+3)&amp;")")</f>
        <v/>
      </c>
      <c r="F10282" s="15" t="str">
        <f>IF(INDEX(Содержание!C$2:L$1680,A10282*6+3,B10282)="","","= "&amp;INDEX(Содержание!C$2:L$1680,A10282*6+3,B10282)&amp;" "&amp;INDEX(Содержание!C$2:L$1680,A10284*6+4,B10284))</f>
        <v/>
      </c>
    </row>
    <row r="10283" spans="1:6" s="15" customFormat="1" x14ac:dyDescent="0.25">
      <c r="A10283" s="15">
        <v>111</v>
      </c>
      <c r="B10283" s="15">
        <v>8</v>
      </c>
      <c r="D10283" s="15" t="str">
        <f>IF(INDEX(Разделы!C$2:L$1540,A10283*11+6,B10283)="","","- "&amp;INDEX(Разделы!C$2:L$1540,A10283*11+6,B10283))</f>
        <v/>
      </c>
      <c r="E10283" s="15" t="str">
        <f>IF(INDEX(Оценка!C$2:AF$1540,A10281*11+7,(B10283-1)*3+1)="","",INDEX(Оценка!C$2:AF$1540,A10281*11+7,(B10283-1)*3+1)&amp;" ("&amp;INDEX(Оценка!C$2:AF$1540,A10281*11+7,(B10283-1)*3+2)&amp;") ("&amp;INDEX(Оценка!C$2:AF$1540,A10281*11+7,(B10283-1)*3+3)&amp;")")</f>
        <v/>
      </c>
    </row>
    <row r="10284" spans="1:6" s="15" customFormat="1" x14ac:dyDescent="0.25">
      <c r="A10284" s="15">
        <v>111</v>
      </c>
      <c r="B10284" s="15">
        <v>8</v>
      </c>
      <c r="D10284" s="15" t="str">
        <f>IF(INDEX(Разделы!C$2:L$1540,A10284*11+7,B10284)="","","- "&amp;INDEX(Разделы!C$2:L$1540,A10284*11+7,B10284))</f>
        <v/>
      </c>
      <c r="E10284" s="15" t="str">
        <f>IF(INDEX(Оценка!C$2:AF$1540,A10282*11+8,(B10284-1)*3+1)="","",INDEX(Оценка!C$2:AF$1540,A10282*11+8,(B10284-1)*3+1)&amp;" ("&amp;INDEX(Оценка!C$2:AF$1540,A10282*11+8,(B10284-1)*3+2)&amp;") ("&amp;INDEX(Оценка!C$2:AF$1540,A10282*11+8,(B10284-1)*3+3)&amp;")")</f>
        <v/>
      </c>
      <c r="F10284" s="15" t="str">
        <f>IF(INDEX(Содержание!C$2:L$1680,A10284*6+5,B10284)="","",INDEX(Содержание!C$2:L$1680,A10284*6+5,B10284))</f>
        <v/>
      </c>
    </row>
    <row r="10285" spans="1:6" s="15" customFormat="1" x14ac:dyDescent="0.25">
      <c r="A10285" s="15">
        <v>111</v>
      </c>
      <c r="B10285" s="15">
        <v>8</v>
      </c>
      <c r="D10285" s="15" t="str">
        <f>IF(INDEX(Разделы!C$2:L$1540,A10285*11+8,B10285)="","","- "&amp;INDEX(Разделы!C$2:L$1540,A10285*11+8,B10285))</f>
        <v/>
      </c>
      <c r="E10285" s="15" t="str">
        <f>IF(INDEX(Оценка!C$2:AF$1540,A10283*11+9,(B10285-1)*3+1)="","",INDEX(Оценка!C$2:AF$1540,A10283*11+9,(B10285-1)*3+1)&amp;" ("&amp;INDEX(Оценка!C$2:AF$1540,A10283*11+9,(B10285-1)*3+2)&amp;") ("&amp;INDEX(Оценка!C$2:AF$1540,A10283*11+9,(B10285-1)*3+3)&amp;")")</f>
        <v/>
      </c>
    </row>
    <row r="10286" spans="1:6" s="15" customFormat="1" x14ac:dyDescent="0.25">
      <c r="A10286" s="15">
        <v>111</v>
      </c>
      <c r="B10286" s="15">
        <v>8</v>
      </c>
      <c r="D10286" s="15" t="str">
        <f>IF(INDEX(Разделы!C$2:L$1540,A10286*11+9,B10286)="","","- "&amp;INDEX(Разделы!C$2:L$1540,A10286*11+9,B10286))</f>
        <v/>
      </c>
      <c r="E10286" s="15" t="str">
        <f>IF(INDEX(Оценка!C$2:AF$1540,A10284*11+10,(B10286-1)*3+1)="","",INDEX(Оценка!C$2:AF$1540,A10284*11+10,(B10286-1)*3+1)&amp;" ("&amp;INDEX(Оценка!C$2:AF$1540,A10284*11+10,(B10286-1)*3+2)&amp;") ("&amp;INDEX(Оценка!C$2:AF$1540,A10284*11+10,(B10286-1)*3+3)&amp;")")</f>
        <v/>
      </c>
    </row>
    <row r="10287" spans="1:6" s="15" customFormat="1" x14ac:dyDescent="0.25">
      <c r="A10287" s="15">
        <v>111</v>
      </c>
      <c r="B10287" s="15">
        <v>8</v>
      </c>
      <c r="D10287" s="15" t="str">
        <f>IF(INDEX(Разделы!C$2:L$1540,A10287*11+10,B10287)="","","- "&amp;INDEX(Разделы!C$2:L$1540,A10287*11+10,B10287))</f>
        <v/>
      </c>
    </row>
    <row r="10288" spans="1:6" s="15" customFormat="1" x14ac:dyDescent="0.25">
      <c r="A10288" s="15">
        <v>111</v>
      </c>
      <c r="B10288" s="15">
        <v>8</v>
      </c>
    </row>
    <row r="10289" spans="1:6" s="15" customFormat="1" x14ac:dyDescent="0.25">
      <c r="A10289" s="15">
        <v>111</v>
      </c>
      <c r="B10289" s="15">
        <v>9</v>
      </c>
      <c r="D10289" s="15" t="str">
        <f xml:space="preserve"> IF(INDEX(Разделы!C$2:L$1540,A10289*11+3,B10289)="","","= "&amp;INDEX(Разделы!C$2:L$1540,A10289*11+3,B10289)&amp;" ("&amp;INDEX(Разделы!C$2:L$1540,A10289*11+4,B10289)&amp;")")</f>
        <v/>
      </c>
      <c r="E10289" s="15" t="str">
        <f>IF(INDEX(Оценка!C$2:AF$1540,A10287*11+4,(B10289-1)*3+1)="","",INDEX(Оценка!C$2:AF$1540,A10287*11+4,(B10289-1)*3+1)&amp;" ("&amp;INDEX(Оценка!C$2:AF$1540,A10287*11+4,(B10289-1)*3+2)&amp;") ("&amp;INDEX(Оценка!C$2:AF$1540,A10287*11+4,(B10289-1)*3+3)&amp;")")</f>
        <v/>
      </c>
      <c r="F10289" s="15" t="str">
        <f>IF(INDEX(Содержание!C$2:L$1680,A10289*6+2,B10289)="","",INDEX(Содержание!C$2:L$1680,A10289*6+2,B10289))</f>
        <v/>
      </c>
    </row>
    <row r="10290" spans="1:6" s="15" customFormat="1" x14ac:dyDescent="0.25">
      <c r="A10290" s="15">
        <v>111</v>
      </c>
      <c r="B10290" s="15">
        <v>9</v>
      </c>
      <c r="E10290" s="15" t="str">
        <f>IF(INDEX(Оценка!C$2:AF$1540,A10288*11+5,(B10290-1)*3+1)="","",INDEX(Оценка!C$2:AF$1540,A10288*11+5,(B10290-1)*3+1)&amp;" ("&amp;INDEX(Оценка!C$2:AF$1540,A10288*11+5,(B10290-1)*3+2)&amp;") ("&amp;INDEX(Оценка!C$2:AF$1540,A10288*11+5,(B10290-1)*3+3)&amp;")")</f>
        <v/>
      </c>
    </row>
    <row r="10291" spans="1:6" s="15" customFormat="1" x14ac:dyDescent="0.25">
      <c r="A10291" s="15">
        <v>111</v>
      </c>
      <c r="B10291" s="15">
        <v>9</v>
      </c>
      <c r="D10291" s="15" t="str">
        <f>IF(INDEX(Разделы!C$2:L$1540,A10291*11+5,B10291)="","","- "&amp;INDEX(Разделы!C$2:L$1540,A10291*11+5,B10291))</f>
        <v/>
      </c>
      <c r="E10291" s="15" t="str">
        <f>IF(INDEX(Оценка!C$2:AF$1540,A10289*11+6,(B10291-1)*3+1)="","",INDEX(Оценка!C$2:AF$1540,A10289*11+6,(B10291-1)*3+1)&amp;" ("&amp;INDEX(Оценка!C$2:AF$1540,A10289*11+6,(B10291-1)*3+2)&amp;") ("&amp;INDEX(Оценка!C$2:AF$1540,A10289*11+6,(B10291-1)*3+3)&amp;")")</f>
        <v/>
      </c>
      <c r="F10291" s="15" t="str">
        <f>IF(INDEX(Содержание!C$2:L$1680,A10291*6+3,B10291)="","","= "&amp;INDEX(Содержание!C$2:L$1680,A10291*6+3,B10291)&amp;" "&amp;INDEX(Содержание!C$2:L$1680,A10293*6+4,B10293))</f>
        <v/>
      </c>
    </row>
    <row r="10292" spans="1:6" s="15" customFormat="1" x14ac:dyDescent="0.25">
      <c r="A10292" s="15">
        <v>111</v>
      </c>
      <c r="B10292" s="15">
        <v>9</v>
      </c>
      <c r="D10292" s="15" t="str">
        <f>IF(INDEX(Разделы!C$2:L$1540,A10292*11+6,B10292)="","","- "&amp;INDEX(Разделы!C$2:L$1540,A10292*11+6,B10292))</f>
        <v/>
      </c>
      <c r="E10292" s="15" t="str">
        <f>IF(INDEX(Оценка!C$2:AF$1540,A10290*11+7,(B10292-1)*3+1)="","",INDEX(Оценка!C$2:AF$1540,A10290*11+7,(B10292-1)*3+1)&amp;" ("&amp;INDEX(Оценка!C$2:AF$1540,A10290*11+7,(B10292-1)*3+2)&amp;") ("&amp;INDEX(Оценка!C$2:AF$1540,A10290*11+7,(B10292-1)*3+3)&amp;")")</f>
        <v/>
      </c>
    </row>
    <row r="10293" spans="1:6" s="15" customFormat="1" x14ac:dyDescent="0.25">
      <c r="A10293" s="15">
        <v>111</v>
      </c>
      <c r="B10293" s="15">
        <v>9</v>
      </c>
      <c r="D10293" s="15" t="str">
        <f>IF(INDEX(Разделы!C$2:L$1540,A10293*11+7,B10293)="","","- "&amp;INDEX(Разделы!C$2:L$1540,A10293*11+7,B10293))</f>
        <v/>
      </c>
      <c r="E10293" s="15" t="str">
        <f>IF(INDEX(Оценка!C$2:AF$1540,A10291*11+8,(B10293-1)*3+1)="","",INDEX(Оценка!C$2:AF$1540,A10291*11+8,(B10293-1)*3+1)&amp;" ("&amp;INDEX(Оценка!C$2:AF$1540,A10291*11+8,(B10293-1)*3+2)&amp;") ("&amp;INDEX(Оценка!C$2:AF$1540,A10291*11+8,(B10293-1)*3+3)&amp;")")</f>
        <v/>
      </c>
      <c r="F10293" s="15" t="str">
        <f>IF(INDEX(Содержание!C$2:L$1680,A10293*6+5,B10293)="","",INDEX(Содержание!C$2:L$1680,A10293*6+5,B10293))</f>
        <v/>
      </c>
    </row>
    <row r="10294" spans="1:6" s="15" customFormat="1" x14ac:dyDescent="0.25">
      <c r="A10294" s="15">
        <v>111</v>
      </c>
      <c r="B10294" s="15">
        <v>9</v>
      </c>
      <c r="D10294" s="15" t="str">
        <f>IF(INDEX(Разделы!C$2:L$1540,A10294*11+8,B10294)="","","- "&amp;INDEX(Разделы!C$2:L$1540,A10294*11+8,B10294))</f>
        <v/>
      </c>
      <c r="E10294" s="15" t="str">
        <f>IF(INDEX(Оценка!C$2:AF$1540,A10292*11+9,(B10294-1)*3+1)="","",INDEX(Оценка!C$2:AF$1540,A10292*11+9,(B10294-1)*3+1)&amp;" ("&amp;INDEX(Оценка!C$2:AF$1540,A10292*11+9,(B10294-1)*3+2)&amp;") ("&amp;INDEX(Оценка!C$2:AF$1540,A10292*11+9,(B10294-1)*3+3)&amp;")")</f>
        <v/>
      </c>
    </row>
    <row r="10295" spans="1:6" s="15" customFormat="1" x14ac:dyDescent="0.25">
      <c r="A10295" s="15">
        <v>111</v>
      </c>
      <c r="B10295" s="15">
        <v>9</v>
      </c>
      <c r="D10295" s="15" t="str">
        <f>IF(INDEX(Разделы!C$2:L$1540,A10295*11+9,B10295)="","","- "&amp;INDEX(Разделы!C$2:L$1540,A10295*11+9,B10295))</f>
        <v/>
      </c>
      <c r="E10295" s="15" t="str">
        <f>IF(INDEX(Оценка!C$2:AF$1540,A10293*11+10,(B10295-1)*3+1)="","",INDEX(Оценка!C$2:AF$1540,A10293*11+10,(B10295-1)*3+1)&amp;" ("&amp;INDEX(Оценка!C$2:AF$1540,A10293*11+10,(B10295-1)*3+2)&amp;") ("&amp;INDEX(Оценка!C$2:AF$1540,A10293*11+10,(B10295-1)*3+3)&amp;")")</f>
        <v/>
      </c>
    </row>
    <row r="10296" spans="1:6" s="15" customFormat="1" x14ac:dyDescent="0.25">
      <c r="A10296" s="15">
        <v>111</v>
      </c>
      <c r="B10296" s="15">
        <v>9</v>
      </c>
      <c r="D10296" s="15" t="str">
        <f>IF(INDEX(Разделы!C$2:L$1540,A10296*11+10,B10296)="","","- "&amp;INDEX(Разделы!C$2:L$1540,A10296*11+10,B10296))</f>
        <v/>
      </c>
    </row>
    <row r="10297" spans="1:6" s="15" customFormat="1" x14ac:dyDescent="0.25">
      <c r="A10297" s="15">
        <v>111</v>
      </c>
      <c r="B10297" s="15">
        <v>9</v>
      </c>
    </row>
    <row r="10298" spans="1:6" s="15" customFormat="1" x14ac:dyDescent="0.25">
      <c r="A10298" s="15">
        <v>111</v>
      </c>
      <c r="B10298" s="15">
        <v>10</v>
      </c>
      <c r="D10298" s="15" t="str">
        <f xml:space="preserve"> IF(INDEX(Разделы!C$2:L$1540,A10298*11+3,B10298)="","","= "&amp;INDEX(Разделы!C$2:L$1540,A10298*11+3,B10298)&amp;" ("&amp;INDEX(Разделы!C$2:L$1540,A10298*11+4,B10298)&amp;")")</f>
        <v/>
      </c>
      <c r="E10298" s="15" t="str">
        <f>IF(INDEX(Оценка!C$2:AF$1540,A10296*11+4,(B10298-1)*3+1)="","",INDEX(Оценка!C$2:AF$1540,A10296*11+4,(B10298-1)*3+1)&amp;" ("&amp;INDEX(Оценка!C$2:AF$1540,A10296*11+4,(B10298-1)*3+2)&amp;") ("&amp;INDEX(Оценка!C$2:AF$1540,A10296*11+4,(B10298-1)*3+3)&amp;")")</f>
        <v/>
      </c>
      <c r="F10298" s="15" t="str">
        <f>IF(INDEX(Содержание!C$2:L$1680,A10298*6+2,B10298)="","",INDEX(Содержание!C$2:L$1680,A10298*6+2,B10298))</f>
        <v/>
      </c>
    </row>
    <row r="10299" spans="1:6" s="15" customFormat="1" x14ac:dyDescent="0.25">
      <c r="A10299" s="15">
        <v>111</v>
      </c>
      <c r="B10299" s="15">
        <v>10</v>
      </c>
      <c r="E10299" s="15" t="str">
        <f>IF(INDEX(Оценка!C$2:AF$1540,A10297*11+5,(B10299-1)*3+1)="","",INDEX(Оценка!C$2:AF$1540,A10297*11+5,(B10299-1)*3+1)&amp;" ("&amp;INDEX(Оценка!C$2:AF$1540,A10297*11+5,(B10299-1)*3+2)&amp;") ("&amp;INDEX(Оценка!C$2:AF$1540,A10297*11+5,(B10299-1)*3+3)&amp;")")</f>
        <v/>
      </c>
    </row>
    <row r="10300" spans="1:6" s="15" customFormat="1" x14ac:dyDescent="0.25">
      <c r="A10300" s="15">
        <v>111</v>
      </c>
      <c r="B10300" s="15">
        <v>10</v>
      </c>
      <c r="D10300" s="15" t="str">
        <f>IF(INDEX(Разделы!C$2:L$1540,A10300*11+5,B10300)="","","- "&amp;INDEX(Разделы!C$2:L$1540,A10300*11+5,B10300))</f>
        <v/>
      </c>
      <c r="E10300" s="15" t="str">
        <f>IF(INDEX(Оценка!C$2:AF$1540,A10298*11+6,(B10300-1)*3+1)="","",INDEX(Оценка!C$2:AF$1540,A10298*11+6,(B10300-1)*3+1)&amp;" ("&amp;INDEX(Оценка!C$2:AF$1540,A10298*11+6,(B10300-1)*3+2)&amp;") ("&amp;INDEX(Оценка!C$2:AF$1540,A10298*11+6,(B10300-1)*3+3)&amp;")")</f>
        <v/>
      </c>
      <c r="F10300" s="15" t="str">
        <f>IF(INDEX(Содержание!C$2:L$1680,A10300*6+3,B10300)="","","= "&amp;INDEX(Содержание!C$2:L$1680,A10300*6+3,B10300)&amp;" "&amp;INDEX(Содержание!C$2:L$1680,A10302*6+4,B10302))</f>
        <v/>
      </c>
    </row>
    <row r="10301" spans="1:6" s="15" customFormat="1" x14ac:dyDescent="0.25">
      <c r="A10301" s="15">
        <v>111</v>
      </c>
      <c r="B10301" s="15">
        <v>10</v>
      </c>
      <c r="D10301" s="15" t="str">
        <f>IF(INDEX(Разделы!C$2:L$1540,A10301*11+6,B10301)="","","- "&amp;INDEX(Разделы!C$2:L$1540,A10301*11+6,B10301))</f>
        <v/>
      </c>
      <c r="E10301" s="15" t="str">
        <f>IF(INDEX(Оценка!C$2:AF$1540,A10299*11+7,(B10301-1)*3+1)="","",INDEX(Оценка!C$2:AF$1540,A10299*11+7,(B10301-1)*3+1)&amp;" ("&amp;INDEX(Оценка!C$2:AF$1540,A10299*11+7,(B10301-1)*3+2)&amp;") ("&amp;INDEX(Оценка!C$2:AF$1540,A10299*11+7,(B10301-1)*3+3)&amp;")")</f>
        <v/>
      </c>
    </row>
    <row r="10302" spans="1:6" s="15" customFormat="1" x14ac:dyDescent="0.25">
      <c r="A10302" s="15">
        <v>111</v>
      </c>
      <c r="B10302" s="15">
        <v>10</v>
      </c>
      <c r="D10302" s="15" t="str">
        <f>IF(INDEX(Разделы!C$2:L$1540,A10302*11+7,B10302)="","","- "&amp;INDEX(Разделы!C$2:L$1540,A10302*11+7,B10302))</f>
        <v/>
      </c>
      <c r="E10302" s="15" t="str">
        <f>IF(INDEX(Оценка!C$2:AF$1540,A10300*11+8,(B10302-1)*3+1)="","",INDEX(Оценка!C$2:AF$1540,A10300*11+8,(B10302-1)*3+1)&amp;" ("&amp;INDEX(Оценка!C$2:AF$1540,A10300*11+8,(B10302-1)*3+2)&amp;") ("&amp;INDEX(Оценка!C$2:AF$1540,A10300*11+8,(B10302-1)*3+3)&amp;")")</f>
        <v/>
      </c>
      <c r="F10302" s="15" t="str">
        <f>IF(INDEX(Содержание!C$2:L$1680,A10302*6+5,B10302)="","",INDEX(Содержание!C$2:L$1680,A10302*6+5,B10302))</f>
        <v/>
      </c>
    </row>
    <row r="10303" spans="1:6" s="15" customFormat="1" x14ac:dyDescent="0.25">
      <c r="A10303" s="15">
        <v>111</v>
      </c>
      <c r="B10303" s="15">
        <v>10</v>
      </c>
      <c r="D10303" s="15" t="str">
        <f>IF(INDEX(Разделы!C$2:L$1540,A10303*11+8,B10303)="","","- "&amp;INDEX(Разделы!C$2:L$1540,A10303*11+8,B10303))</f>
        <v/>
      </c>
      <c r="E10303" s="15" t="str">
        <f>IF(INDEX(Оценка!C$2:AF$1540,A10301*11+9,(B10303-1)*3+1)="","",INDEX(Оценка!C$2:AF$1540,A10301*11+9,(B10303-1)*3+1)&amp;" ("&amp;INDEX(Оценка!C$2:AF$1540,A10301*11+9,(B10303-1)*3+2)&amp;") ("&amp;INDEX(Оценка!C$2:AF$1540,A10301*11+9,(B10303-1)*3+3)&amp;")")</f>
        <v/>
      </c>
    </row>
    <row r="10304" spans="1:6" s="15" customFormat="1" x14ac:dyDescent="0.25">
      <c r="A10304" s="15">
        <v>111</v>
      </c>
      <c r="B10304" s="15">
        <v>10</v>
      </c>
      <c r="D10304" s="15" t="str">
        <f>IF(INDEX(Разделы!C$2:L$1540,A10304*11+9,B10304)="","","- "&amp;INDEX(Разделы!C$2:L$1540,A10304*11+9,B10304))</f>
        <v/>
      </c>
      <c r="E10304" s="15" t="str">
        <f>IF(INDEX(Оценка!C$2:AF$1540,A10302*11+10,(B10304-1)*3+1)="","",INDEX(Оценка!C$2:AF$1540,A10302*11+10,(B10304-1)*3+1)&amp;" ("&amp;INDEX(Оценка!C$2:AF$1540,A10302*11+10,(B10304-1)*3+2)&amp;") ("&amp;INDEX(Оценка!C$2:AF$1540,A10302*11+10,(B10304-1)*3+3)&amp;")")</f>
        <v/>
      </c>
    </row>
    <row r="10305" spans="1:6" s="15" customFormat="1" x14ac:dyDescent="0.25">
      <c r="A10305" s="15">
        <v>111</v>
      </c>
      <c r="B10305" s="15">
        <v>10</v>
      </c>
      <c r="D10305" s="15" t="str">
        <f>IF(INDEX(Разделы!C$2:L$1540,A10305*11+10,B10305)="","","- "&amp;INDEX(Разделы!C$2:L$1540,A10305*11+10,B10305))</f>
        <v/>
      </c>
    </row>
    <row r="10306" spans="1:6" s="15" customFormat="1" x14ac:dyDescent="0.25">
      <c r="A10306" s="15">
        <v>111</v>
      </c>
      <c r="B10306" s="15">
        <v>10</v>
      </c>
    </row>
    <row r="10307" spans="1:6" s="15" customFormat="1" x14ac:dyDescent="0.25">
      <c r="A10307" s="15">
        <v>112</v>
      </c>
      <c r="B10307" s="15">
        <v>1</v>
      </c>
      <c r="D10307" s="15" t="str">
        <f>IF(INDEX(Разделы!C$2:L$1540,A10307*11+1,1)="","","== "&amp;INDEX(Разделы!C$2:L$1540,A10307*11+1,1))</f>
        <v/>
      </c>
      <c r="E10307" s="15" t="str">
        <f>IF(INDEX(Оценка!C$2:AF$1540,A10307*11+1,1)="","","== "&amp;INDEX(Оценка!C$2:AF$1540,A10307*11+1,1))</f>
        <v/>
      </c>
      <c r="F10307" s="15" t="str">
        <f>IF(INDEX(Содержание!C$2:L$1680,A10307*6+1,1)="","","== "&amp;INDEX(Содержание!C$2:L$1680,A10307*6+1,1))</f>
        <v/>
      </c>
    </row>
    <row r="10308" spans="1:6" s="15" customFormat="1" x14ac:dyDescent="0.25">
      <c r="A10308" s="15">
        <v>112</v>
      </c>
      <c r="B10308" s="15">
        <v>1</v>
      </c>
    </row>
    <row r="10309" spans="1:6" s="15" customFormat="1" x14ac:dyDescent="0.25">
      <c r="A10309" s="15">
        <v>112</v>
      </c>
      <c r="B10309" s="15">
        <v>1</v>
      </c>
      <c r="D10309" s="15" t="str">
        <f xml:space="preserve"> IF(INDEX(Разделы!C$2:L$1540,A10309*11+3,B10309)="","","= "&amp;INDEX(Разделы!C$2:L$1540,A10309*11+3,B10309)&amp;" ("&amp;INDEX(Разделы!C$2:L$1540,A10309*11+4,B10309)&amp;")")</f>
        <v/>
      </c>
      <c r="E10309" s="15" t="str">
        <f>IF(INDEX(Оценка!C$2:AF$1540,A10307*11+4,(B10309-1)*3+1)="","",INDEX(Оценка!C$2:AF$1540,A10307*11+4,(B10309-1)*3+1)&amp;" ("&amp;INDEX(Оценка!C$2:AF$1540,A10307*11+4,(B10309-1)*3+2)&amp;") ("&amp;INDEX(Оценка!C$2:AF$1540,A10307*11+4,(B10309-1)*3+3)&amp;")")</f>
        <v/>
      </c>
      <c r="F10309" s="15" t="str">
        <f>IF(INDEX(Содержание!C$2:L$1680,A10309*6+2,B10309)="","",INDEX(Содержание!C$2:L$1680,A10309*6+2,B10309))</f>
        <v/>
      </c>
    </row>
    <row r="10310" spans="1:6" s="15" customFormat="1" x14ac:dyDescent="0.25">
      <c r="A10310" s="15">
        <v>112</v>
      </c>
      <c r="B10310" s="15">
        <v>1</v>
      </c>
      <c r="E10310" s="15" t="str">
        <f>IF(INDEX(Оценка!C$2:AF$1540,A10308*11+5,(B10310-1)*3+1)="","",INDEX(Оценка!C$2:AF$1540,A10308*11+5,(B10310-1)*3+1)&amp;" ("&amp;INDEX(Оценка!C$2:AF$1540,A10308*11+5,(B10310-1)*3+2)&amp;") ("&amp;INDEX(Оценка!C$2:AF$1540,A10308*11+5,(B10310-1)*3+3)&amp;")")</f>
        <v/>
      </c>
    </row>
    <row r="10311" spans="1:6" s="15" customFormat="1" x14ac:dyDescent="0.25">
      <c r="A10311" s="15">
        <v>112</v>
      </c>
      <c r="B10311" s="15">
        <v>1</v>
      </c>
      <c r="D10311" s="15" t="str">
        <f>IF(INDEX(Разделы!C$2:L$1540,A10311*11+5,B10311)="","","- "&amp;INDEX(Разделы!C$2:L$1540,A10311*11+5,B10311))</f>
        <v/>
      </c>
      <c r="E10311" s="15" t="str">
        <f>IF(INDEX(Оценка!C$2:AF$1540,A10309*11+6,(B10311-1)*3+1)="","",INDEX(Оценка!C$2:AF$1540,A10309*11+6,(B10311-1)*3+1)&amp;" ("&amp;INDEX(Оценка!C$2:AF$1540,A10309*11+6,(B10311-1)*3+2)&amp;") ("&amp;INDEX(Оценка!C$2:AF$1540,A10309*11+6,(B10311-1)*3+3)&amp;")")</f>
        <v/>
      </c>
      <c r="F10311" s="15" t="str">
        <f>IF(INDEX(Содержание!C$2:L$1680,A10311*6+3,B10311)="","","= "&amp;INDEX(Содержание!C$2:L$1680,A10311*6+3,B10311)&amp;" "&amp;INDEX(Содержание!C$2:L$1680,A10313*6+4,B10313))</f>
        <v/>
      </c>
    </row>
    <row r="10312" spans="1:6" s="15" customFormat="1" x14ac:dyDescent="0.25">
      <c r="A10312" s="15">
        <v>112</v>
      </c>
      <c r="B10312" s="15">
        <v>1</v>
      </c>
      <c r="D10312" s="15" t="str">
        <f>IF(INDEX(Разделы!C$2:L$1540,A10312*11+6,B10312)="","","- "&amp;INDEX(Разделы!C$2:L$1540,A10312*11+6,B10312))</f>
        <v/>
      </c>
      <c r="E10312" s="15" t="str">
        <f>IF(INDEX(Оценка!C$2:AF$1540,A10310*11+7,(B10312-1)*3+1)="","",INDEX(Оценка!C$2:AF$1540,A10310*11+7,(B10312-1)*3+1)&amp;" ("&amp;INDEX(Оценка!C$2:AF$1540,A10310*11+7,(B10312-1)*3+2)&amp;") ("&amp;INDEX(Оценка!C$2:AF$1540,A10310*11+7,(B10312-1)*3+3)&amp;")")</f>
        <v/>
      </c>
    </row>
    <row r="10313" spans="1:6" s="15" customFormat="1" x14ac:dyDescent="0.25">
      <c r="A10313" s="15">
        <v>112</v>
      </c>
      <c r="B10313" s="15">
        <v>1</v>
      </c>
      <c r="D10313" s="15" t="str">
        <f>IF(INDEX(Разделы!C$2:L$1540,A10313*11+7,B10313)="","","- "&amp;INDEX(Разделы!C$2:L$1540,A10313*11+7,B10313))</f>
        <v/>
      </c>
      <c r="E10313" s="15" t="str">
        <f>IF(INDEX(Оценка!C$2:AF$1540,A10311*11+8,(B10313-1)*3+1)="","",INDEX(Оценка!C$2:AF$1540,A10311*11+8,(B10313-1)*3+1)&amp;" ("&amp;INDEX(Оценка!C$2:AF$1540,A10311*11+8,(B10313-1)*3+2)&amp;") ("&amp;INDEX(Оценка!C$2:AF$1540,A10311*11+8,(B10313-1)*3+3)&amp;")")</f>
        <v/>
      </c>
      <c r="F10313" s="15" t="str">
        <f>IF(INDEX(Содержание!C$2:L$1680,A10313*6+5,B10313)="","",INDEX(Содержание!C$2:L$1680,A10313*6+5,B10313))</f>
        <v/>
      </c>
    </row>
    <row r="10314" spans="1:6" s="15" customFormat="1" x14ac:dyDescent="0.25">
      <c r="A10314" s="15">
        <v>112</v>
      </c>
      <c r="B10314" s="15">
        <v>1</v>
      </c>
      <c r="D10314" s="15" t="str">
        <f>IF(INDEX(Разделы!C$2:L$1540,A10314*11+8,B10314)="","","- "&amp;INDEX(Разделы!C$2:L$1540,A10314*11+8,B10314))</f>
        <v/>
      </c>
      <c r="E10314" s="15" t="str">
        <f>IF(INDEX(Оценка!C$2:AF$1540,A10312*11+9,(B10314-1)*3+1)="","",INDEX(Оценка!C$2:AF$1540,A10312*11+9,(B10314-1)*3+1)&amp;" ("&amp;INDEX(Оценка!C$2:AF$1540,A10312*11+9,(B10314-1)*3+2)&amp;") ("&amp;INDEX(Оценка!C$2:AF$1540,A10312*11+9,(B10314-1)*3+3)&amp;")")</f>
        <v/>
      </c>
    </row>
    <row r="10315" spans="1:6" s="15" customFormat="1" x14ac:dyDescent="0.25">
      <c r="A10315" s="15">
        <v>112</v>
      </c>
      <c r="B10315" s="15">
        <v>1</v>
      </c>
      <c r="D10315" s="15" t="str">
        <f>IF(INDEX(Разделы!C$2:L$1540,A10315*11+9,B10315)="","","- "&amp;INDEX(Разделы!C$2:L$1540,A10315*11+9,B10315))</f>
        <v/>
      </c>
      <c r="E10315" s="15" t="str">
        <f>IF(INDEX(Оценка!C$2:AF$1540,A10313*11+10,(B10315-1)*3+1)="","",INDEX(Оценка!C$2:AF$1540,A10313*11+10,(B10315-1)*3+1)&amp;" ("&amp;INDEX(Оценка!C$2:AF$1540,A10313*11+10,(B10315-1)*3+2)&amp;") ("&amp;INDEX(Оценка!C$2:AF$1540,A10313*11+10,(B10315-1)*3+3)&amp;")")</f>
        <v/>
      </c>
    </row>
    <row r="10316" spans="1:6" s="15" customFormat="1" x14ac:dyDescent="0.25">
      <c r="A10316" s="15">
        <v>112</v>
      </c>
      <c r="B10316" s="15">
        <v>1</v>
      </c>
      <c r="D10316" s="15" t="str">
        <f>IF(INDEX(Разделы!C$2:L$1540,A10316*11+10,B10316)="","","- "&amp;INDEX(Разделы!C$2:L$1540,A10316*11+10,B10316))</f>
        <v/>
      </c>
    </row>
    <row r="10317" spans="1:6" s="15" customFormat="1" x14ac:dyDescent="0.25">
      <c r="A10317" s="15">
        <v>112</v>
      </c>
      <c r="B10317" s="15">
        <v>1</v>
      </c>
    </row>
    <row r="10318" spans="1:6" s="15" customFormat="1" x14ac:dyDescent="0.25">
      <c r="A10318" s="15">
        <v>112</v>
      </c>
      <c r="B10318" s="15">
        <v>2</v>
      </c>
      <c r="D10318" s="15" t="str">
        <f xml:space="preserve"> IF(INDEX(Разделы!C$2:L$1540,A10318*11+3,B10318)="","","= "&amp;INDEX(Разделы!C$2:L$1540,A10318*11+3,B10318)&amp;" ("&amp;INDEX(Разделы!C$2:L$1540,A10318*11+4,B10318)&amp;")")</f>
        <v/>
      </c>
      <c r="E10318" s="15" t="str">
        <f>IF(INDEX(Оценка!C$2:AF$1540,A10316*11+4,(B10318-1)*3+1)="","",INDEX(Оценка!C$2:AF$1540,A10316*11+4,(B10318-1)*3+1)&amp;" ("&amp;INDEX(Оценка!C$2:AF$1540,A10316*11+4,(B10318-1)*3+2)&amp;") ("&amp;INDEX(Оценка!C$2:AF$1540,A10316*11+4,(B10318-1)*3+3)&amp;")")</f>
        <v/>
      </c>
      <c r="F10318" s="15" t="str">
        <f>IF(INDEX(Содержание!C$2:L$1680,A10318*6+2,B10318)="","",INDEX(Содержание!C$2:L$1680,A10318*6+2,B10318))</f>
        <v/>
      </c>
    </row>
    <row r="10319" spans="1:6" s="15" customFormat="1" x14ac:dyDescent="0.25">
      <c r="A10319" s="15">
        <v>112</v>
      </c>
      <c r="B10319" s="15">
        <v>2</v>
      </c>
      <c r="E10319" s="15" t="str">
        <f>IF(INDEX(Оценка!C$2:AF$1540,A10317*11+5,(B10319-1)*3+1)="","",INDEX(Оценка!C$2:AF$1540,A10317*11+5,(B10319-1)*3+1)&amp;" ("&amp;INDEX(Оценка!C$2:AF$1540,A10317*11+5,(B10319-1)*3+2)&amp;") ("&amp;INDEX(Оценка!C$2:AF$1540,A10317*11+5,(B10319-1)*3+3)&amp;")")</f>
        <v/>
      </c>
    </row>
    <row r="10320" spans="1:6" s="15" customFormat="1" x14ac:dyDescent="0.25">
      <c r="A10320" s="15">
        <v>112</v>
      </c>
      <c r="B10320" s="15">
        <v>2</v>
      </c>
      <c r="D10320" s="15" t="str">
        <f>IF(INDEX(Разделы!C$2:L$1540,A10320*11+5,B10320)="","","- "&amp;INDEX(Разделы!C$2:L$1540,A10320*11+5,B10320))</f>
        <v/>
      </c>
      <c r="E10320" s="15" t="str">
        <f>IF(INDEX(Оценка!C$2:AF$1540,A10318*11+6,(B10320-1)*3+1)="","",INDEX(Оценка!C$2:AF$1540,A10318*11+6,(B10320-1)*3+1)&amp;" ("&amp;INDEX(Оценка!C$2:AF$1540,A10318*11+6,(B10320-1)*3+2)&amp;") ("&amp;INDEX(Оценка!C$2:AF$1540,A10318*11+6,(B10320-1)*3+3)&amp;")")</f>
        <v/>
      </c>
      <c r="F10320" s="15" t="str">
        <f>IF(INDEX(Содержание!C$2:L$1680,A10320*6+3,B10320)="","","= "&amp;INDEX(Содержание!C$2:L$1680,A10320*6+3,B10320)&amp;" "&amp;INDEX(Содержание!C$2:L$1680,A10322*6+4,B10322))</f>
        <v/>
      </c>
    </row>
    <row r="10321" spans="1:6" s="15" customFormat="1" x14ac:dyDescent="0.25">
      <c r="A10321" s="15">
        <v>112</v>
      </c>
      <c r="B10321" s="15">
        <v>2</v>
      </c>
      <c r="D10321" s="15" t="str">
        <f>IF(INDEX(Разделы!C$2:L$1540,A10321*11+6,B10321)="","","- "&amp;INDEX(Разделы!C$2:L$1540,A10321*11+6,B10321))</f>
        <v/>
      </c>
      <c r="E10321" s="15" t="str">
        <f>IF(INDEX(Оценка!C$2:AF$1540,A10319*11+7,(B10321-1)*3+1)="","",INDEX(Оценка!C$2:AF$1540,A10319*11+7,(B10321-1)*3+1)&amp;" ("&amp;INDEX(Оценка!C$2:AF$1540,A10319*11+7,(B10321-1)*3+2)&amp;") ("&amp;INDEX(Оценка!C$2:AF$1540,A10319*11+7,(B10321-1)*3+3)&amp;")")</f>
        <v/>
      </c>
    </row>
    <row r="10322" spans="1:6" s="15" customFormat="1" x14ac:dyDescent="0.25">
      <c r="A10322" s="15">
        <v>112</v>
      </c>
      <c r="B10322" s="15">
        <v>2</v>
      </c>
      <c r="D10322" s="15" t="str">
        <f>IF(INDEX(Разделы!C$2:L$1540,A10322*11+7,B10322)="","","- "&amp;INDEX(Разделы!C$2:L$1540,A10322*11+7,B10322))</f>
        <v/>
      </c>
      <c r="E10322" s="15" t="str">
        <f>IF(INDEX(Оценка!C$2:AF$1540,A10320*11+8,(B10322-1)*3+1)="","",INDEX(Оценка!C$2:AF$1540,A10320*11+8,(B10322-1)*3+1)&amp;" ("&amp;INDEX(Оценка!C$2:AF$1540,A10320*11+8,(B10322-1)*3+2)&amp;") ("&amp;INDEX(Оценка!C$2:AF$1540,A10320*11+8,(B10322-1)*3+3)&amp;")")</f>
        <v/>
      </c>
      <c r="F10322" s="15" t="str">
        <f>IF(INDEX(Содержание!C$2:L$1680,A10322*6+5,B10322)="","",INDEX(Содержание!C$2:L$1680,A10322*6+5,B10322))</f>
        <v/>
      </c>
    </row>
    <row r="10323" spans="1:6" s="15" customFormat="1" x14ac:dyDescent="0.25">
      <c r="A10323" s="15">
        <v>112</v>
      </c>
      <c r="B10323" s="15">
        <v>2</v>
      </c>
      <c r="D10323" s="15" t="str">
        <f>IF(INDEX(Разделы!C$2:L$1540,A10323*11+8,B10323)="","","- "&amp;INDEX(Разделы!C$2:L$1540,A10323*11+8,B10323))</f>
        <v/>
      </c>
      <c r="E10323" s="15" t="str">
        <f>IF(INDEX(Оценка!C$2:AF$1540,A10321*11+9,(B10323-1)*3+1)="","",INDEX(Оценка!C$2:AF$1540,A10321*11+9,(B10323-1)*3+1)&amp;" ("&amp;INDEX(Оценка!C$2:AF$1540,A10321*11+9,(B10323-1)*3+2)&amp;") ("&amp;INDEX(Оценка!C$2:AF$1540,A10321*11+9,(B10323-1)*3+3)&amp;")")</f>
        <v/>
      </c>
    </row>
    <row r="10324" spans="1:6" s="15" customFormat="1" x14ac:dyDescent="0.25">
      <c r="A10324" s="15">
        <v>112</v>
      </c>
      <c r="B10324" s="15">
        <v>2</v>
      </c>
      <c r="D10324" s="15" t="str">
        <f>IF(INDEX(Разделы!C$2:L$1540,A10324*11+9,B10324)="","","- "&amp;INDEX(Разделы!C$2:L$1540,A10324*11+9,B10324))</f>
        <v/>
      </c>
      <c r="E10324" s="15" t="str">
        <f>IF(INDEX(Оценка!C$2:AF$1540,A10322*11+10,(B10324-1)*3+1)="","",INDEX(Оценка!C$2:AF$1540,A10322*11+10,(B10324-1)*3+1)&amp;" ("&amp;INDEX(Оценка!C$2:AF$1540,A10322*11+10,(B10324-1)*3+2)&amp;") ("&amp;INDEX(Оценка!C$2:AF$1540,A10322*11+10,(B10324-1)*3+3)&amp;")")</f>
        <v/>
      </c>
    </row>
    <row r="10325" spans="1:6" s="15" customFormat="1" x14ac:dyDescent="0.25">
      <c r="A10325" s="15">
        <v>112</v>
      </c>
      <c r="B10325" s="15">
        <v>2</v>
      </c>
      <c r="D10325" s="15" t="str">
        <f>IF(INDEX(Разделы!C$2:L$1540,A10325*11+10,B10325)="","","- "&amp;INDEX(Разделы!C$2:L$1540,A10325*11+10,B10325))</f>
        <v/>
      </c>
    </row>
    <row r="10326" spans="1:6" s="15" customFormat="1" x14ac:dyDescent="0.25">
      <c r="A10326" s="15">
        <v>112</v>
      </c>
      <c r="B10326" s="15">
        <v>2</v>
      </c>
    </row>
    <row r="10327" spans="1:6" s="15" customFormat="1" x14ac:dyDescent="0.25">
      <c r="A10327" s="15">
        <v>112</v>
      </c>
      <c r="B10327" s="15">
        <v>3</v>
      </c>
      <c r="D10327" s="15" t="str">
        <f xml:space="preserve"> IF(INDEX(Разделы!C$2:L$1540,A10327*11+3,B10327)="","","= "&amp;INDEX(Разделы!C$2:L$1540,A10327*11+3,B10327)&amp;" ("&amp;INDEX(Разделы!C$2:L$1540,A10327*11+4,B10327)&amp;")")</f>
        <v/>
      </c>
      <c r="E10327" s="15" t="str">
        <f>IF(INDEX(Оценка!C$2:AF$1540,A10325*11+4,(B10327-1)*3+1)="","",INDEX(Оценка!C$2:AF$1540,A10325*11+4,(B10327-1)*3+1)&amp;" ("&amp;INDEX(Оценка!C$2:AF$1540,A10325*11+4,(B10327-1)*3+2)&amp;") ("&amp;INDEX(Оценка!C$2:AF$1540,A10325*11+4,(B10327-1)*3+3)&amp;")")</f>
        <v/>
      </c>
      <c r="F10327" s="15" t="str">
        <f>IF(INDEX(Содержание!C$2:L$1680,A10327*6+2,B10327)="","",INDEX(Содержание!C$2:L$1680,A10327*6+2,B10327))</f>
        <v/>
      </c>
    </row>
    <row r="10328" spans="1:6" s="15" customFormat="1" x14ac:dyDescent="0.25">
      <c r="A10328" s="15">
        <v>112</v>
      </c>
      <c r="B10328" s="15">
        <v>3</v>
      </c>
      <c r="E10328" s="15" t="str">
        <f>IF(INDEX(Оценка!C$2:AF$1540,A10326*11+5,(B10328-1)*3+1)="","",INDEX(Оценка!C$2:AF$1540,A10326*11+5,(B10328-1)*3+1)&amp;" ("&amp;INDEX(Оценка!C$2:AF$1540,A10326*11+5,(B10328-1)*3+2)&amp;") ("&amp;INDEX(Оценка!C$2:AF$1540,A10326*11+5,(B10328-1)*3+3)&amp;")")</f>
        <v/>
      </c>
    </row>
    <row r="10329" spans="1:6" s="15" customFormat="1" x14ac:dyDescent="0.25">
      <c r="A10329" s="15">
        <v>112</v>
      </c>
      <c r="B10329" s="15">
        <v>3</v>
      </c>
      <c r="D10329" s="15" t="str">
        <f>IF(INDEX(Разделы!C$2:L$1540,A10329*11+5,B10329)="","","- "&amp;INDEX(Разделы!C$2:L$1540,A10329*11+5,B10329))</f>
        <v/>
      </c>
      <c r="E10329" s="15" t="str">
        <f>IF(INDEX(Оценка!C$2:AF$1540,A10327*11+6,(B10329-1)*3+1)="","",INDEX(Оценка!C$2:AF$1540,A10327*11+6,(B10329-1)*3+1)&amp;" ("&amp;INDEX(Оценка!C$2:AF$1540,A10327*11+6,(B10329-1)*3+2)&amp;") ("&amp;INDEX(Оценка!C$2:AF$1540,A10327*11+6,(B10329-1)*3+3)&amp;")")</f>
        <v/>
      </c>
      <c r="F10329" s="15" t="str">
        <f>IF(INDEX(Содержание!C$2:L$1680,A10329*6+3,B10329)="","","= "&amp;INDEX(Содержание!C$2:L$1680,A10329*6+3,B10329)&amp;" "&amp;INDEX(Содержание!C$2:L$1680,A10331*6+4,B10331))</f>
        <v/>
      </c>
    </row>
    <row r="10330" spans="1:6" s="15" customFormat="1" x14ac:dyDescent="0.25">
      <c r="A10330" s="15">
        <v>112</v>
      </c>
      <c r="B10330" s="15">
        <v>3</v>
      </c>
      <c r="D10330" s="15" t="str">
        <f>IF(INDEX(Разделы!C$2:L$1540,A10330*11+6,B10330)="","","- "&amp;INDEX(Разделы!C$2:L$1540,A10330*11+6,B10330))</f>
        <v/>
      </c>
      <c r="E10330" s="15" t="str">
        <f>IF(INDEX(Оценка!C$2:AF$1540,A10328*11+7,(B10330-1)*3+1)="","",INDEX(Оценка!C$2:AF$1540,A10328*11+7,(B10330-1)*3+1)&amp;" ("&amp;INDEX(Оценка!C$2:AF$1540,A10328*11+7,(B10330-1)*3+2)&amp;") ("&amp;INDEX(Оценка!C$2:AF$1540,A10328*11+7,(B10330-1)*3+3)&amp;")")</f>
        <v/>
      </c>
    </row>
    <row r="10331" spans="1:6" s="15" customFormat="1" x14ac:dyDescent="0.25">
      <c r="A10331" s="15">
        <v>112</v>
      </c>
      <c r="B10331" s="15">
        <v>3</v>
      </c>
      <c r="D10331" s="15" t="str">
        <f>IF(INDEX(Разделы!C$2:L$1540,A10331*11+7,B10331)="","","- "&amp;INDEX(Разделы!C$2:L$1540,A10331*11+7,B10331))</f>
        <v/>
      </c>
      <c r="E10331" s="15" t="str">
        <f>IF(INDEX(Оценка!C$2:AF$1540,A10329*11+8,(B10331-1)*3+1)="","",INDEX(Оценка!C$2:AF$1540,A10329*11+8,(B10331-1)*3+1)&amp;" ("&amp;INDEX(Оценка!C$2:AF$1540,A10329*11+8,(B10331-1)*3+2)&amp;") ("&amp;INDEX(Оценка!C$2:AF$1540,A10329*11+8,(B10331-1)*3+3)&amp;")")</f>
        <v/>
      </c>
      <c r="F10331" s="15" t="str">
        <f>IF(INDEX(Содержание!C$2:L$1680,A10331*6+5,B10331)="","",INDEX(Содержание!C$2:L$1680,A10331*6+5,B10331))</f>
        <v/>
      </c>
    </row>
    <row r="10332" spans="1:6" s="15" customFormat="1" x14ac:dyDescent="0.25">
      <c r="A10332" s="15">
        <v>112</v>
      </c>
      <c r="B10332" s="15">
        <v>3</v>
      </c>
      <c r="D10332" s="15" t="str">
        <f>IF(INDEX(Разделы!C$2:L$1540,A10332*11+8,B10332)="","","- "&amp;INDEX(Разделы!C$2:L$1540,A10332*11+8,B10332))</f>
        <v/>
      </c>
      <c r="E10332" s="15" t="str">
        <f>IF(INDEX(Оценка!C$2:AF$1540,A10330*11+9,(B10332-1)*3+1)="","",INDEX(Оценка!C$2:AF$1540,A10330*11+9,(B10332-1)*3+1)&amp;" ("&amp;INDEX(Оценка!C$2:AF$1540,A10330*11+9,(B10332-1)*3+2)&amp;") ("&amp;INDEX(Оценка!C$2:AF$1540,A10330*11+9,(B10332-1)*3+3)&amp;")")</f>
        <v/>
      </c>
    </row>
    <row r="10333" spans="1:6" s="15" customFormat="1" x14ac:dyDescent="0.25">
      <c r="A10333" s="15">
        <v>112</v>
      </c>
      <c r="B10333" s="15">
        <v>3</v>
      </c>
      <c r="D10333" s="15" t="str">
        <f>IF(INDEX(Разделы!C$2:L$1540,A10333*11+9,B10333)="","","- "&amp;INDEX(Разделы!C$2:L$1540,A10333*11+9,B10333))</f>
        <v/>
      </c>
      <c r="E10333" s="15" t="str">
        <f>IF(INDEX(Оценка!C$2:AF$1540,A10331*11+10,(B10333-1)*3+1)="","",INDEX(Оценка!C$2:AF$1540,A10331*11+10,(B10333-1)*3+1)&amp;" ("&amp;INDEX(Оценка!C$2:AF$1540,A10331*11+10,(B10333-1)*3+2)&amp;") ("&amp;INDEX(Оценка!C$2:AF$1540,A10331*11+10,(B10333-1)*3+3)&amp;")")</f>
        <v/>
      </c>
    </row>
    <row r="10334" spans="1:6" s="15" customFormat="1" x14ac:dyDescent="0.25">
      <c r="A10334" s="15">
        <v>112</v>
      </c>
      <c r="B10334" s="15">
        <v>3</v>
      </c>
      <c r="D10334" s="15" t="str">
        <f>IF(INDEX(Разделы!C$2:L$1540,A10334*11+10,B10334)="","","- "&amp;INDEX(Разделы!C$2:L$1540,A10334*11+10,B10334))</f>
        <v/>
      </c>
    </row>
    <row r="10335" spans="1:6" s="15" customFormat="1" x14ac:dyDescent="0.25">
      <c r="A10335" s="15">
        <v>112</v>
      </c>
      <c r="B10335" s="15">
        <v>3</v>
      </c>
    </row>
    <row r="10336" spans="1:6" s="15" customFormat="1" x14ac:dyDescent="0.25">
      <c r="A10336" s="15">
        <v>112</v>
      </c>
      <c r="B10336" s="15">
        <v>4</v>
      </c>
      <c r="D10336" s="15" t="str">
        <f xml:space="preserve"> IF(INDEX(Разделы!C$2:L$1540,A10336*11+3,B10336)="","","= "&amp;INDEX(Разделы!C$2:L$1540,A10336*11+3,B10336)&amp;" ("&amp;INDEX(Разделы!C$2:L$1540,A10336*11+4,B10336)&amp;")")</f>
        <v/>
      </c>
      <c r="E10336" s="15" t="str">
        <f>IF(INDEX(Оценка!C$2:AF$1540,A10334*11+4,(B10336-1)*3+1)="","",INDEX(Оценка!C$2:AF$1540,A10334*11+4,(B10336-1)*3+1)&amp;" ("&amp;INDEX(Оценка!C$2:AF$1540,A10334*11+4,(B10336-1)*3+2)&amp;") ("&amp;INDEX(Оценка!C$2:AF$1540,A10334*11+4,(B10336-1)*3+3)&amp;")")</f>
        <v/>
      </c>
      <c r="F10336" s="15" t="str">
        <f>IF(INDEX(Содержание!C$2:L$1680,A10336*6+2,B10336)="","",INDEX(Содержание!C$2:L$1680,A10336*6+2,B10336))</f>
        <v/>
      </c>
    </row>
    <row r="10337" spans="1:6" s="15" customFormat="1" x14ac:dyDescent="0.25">
      <c r="A10337" s="15">
        <v>112</v>
      </c>
      <c r="B10337" s="15">
        <v>4</v>
      </c>
      <c r="E10337" s="15" t="str">
        <f>IF(INDEX(Оценка!C$2:AF$1540,A10335*11+5,(B10337-1)*3+1)="","",INDEX(Оценка!C$2:AF$1540,A10335*11+5,(B10337-1)*3+1)&amp;" ("&amp;INDEX(Оценка!C$2:AF$1540,A10335*11+5,(B10337-1)*3+2)&amp;") ("&amp;INDEX(Оценка!C$2:AF$1540,A10335*11+5,(B10337-1)*3+3)&amp;")")</f>
        <v/>
      </c>
    </row>
    <row r="10338" spans="1:6" s="15" customFormat="1" x14ac:dyDescent="0.25">
      <c r="A10338" s="15">
        <v>112</v>
      </c>
      <c r="B10338" s="15">
        <v>4</v>
      </c>
      <c r="D10338" s="15" t="str">
        <f>IF(INDEX(Разделы!C$2:L$1540,A10338*11+5,B10338)="","","- "&amp;INDEX(Разделы!C$2:L$1540,A10338*11+5,B10338))</f>
        <v/>
      </c>
      <c r="E10338" s="15" t="str">
        <f>IF(INDEX(Оценка!C$2:AF$1540,A10336*11+6,(B10338-1)*3+1)="","",INDEX(Оценка!C$2:AF$1540,A10336*11+6,(B10338-1)*3+1)&amp;" ("&amp;INDEX(Оценка!C$2:AF$1540,A10336*11+6,(B10338-1)*3+2)&amp;") ("&amp;INDEX(Оценка!C$2:AF$1540,A10336*11+6,(B10338-1)*3+3)&amp;")")</f>
        <v/>
      </c>
      <c r="F10338" s="15" t="str">
        <f>IF(INDEX(Содержание!C$2:L$1680,A10338*6+3,B10338)="","","= "&amp;INDEX(Содержание!C$2:L$1680,A10338*6+3,B10338)&amp;" "&amp;INDEX(Содержание!C$2:L$1680,A10340*6+4,B10340))</f>
        <v/>
      </c>
    </row>
    <row r="10339" spans="1:6" s="15" customFormat="1" x14ac:dyDescent="0.25">
      <c r="A10339" s="15">
        <v>112</v>
      </c>
      <c r="B10339" s="15">
        <v>4</v>
      </c>
      <c r="D10339" s="15" t="str">
        <f>IF(INDEX(Разделы!C$2:L$1540,A10339*11+6,B10339)="","","- "&amp;INDEX(Разделы!C$2:L$1540,A10339*11+6,B10339))</f>
        <v/>
      </c>
      <c r="E10339" s="15" t="str">
        <f>IF(INDEX(Оценка!C$2:AF$1540,A10337*11+7,(B10339-1)*3+1)="","",INDEX(Оценка!C$2:AF$1540,A10337*11+7,(B10339-1)*3+1)&amp;" ("&amp;INDEX(Оценка!C$2:AF$1540,A10337*11+7,(B10339-1)*3+2)&amp;") ("&amp;INDEX(Оценка!C$2:AF$1540,A10337*11+7,(B10339-1)*3+3)&amp;")")</f>
        <v/>
      </c>
    </row>
    <row r="10340" spans="1:6" s="15" customFormat="1" x14ac:dyDescent="0.25">
      <c r="A10340" s="15">
        <v>112</v>
      </c>
      <c r="B10340" s="15">
        <v>4</v>
      </c>
      <c r="D10340" s="15" t="str">
        <f>IF(INDEX(Разделы!C$2:L$1540,A10340*11+7,B10340)="","","- "&amp;INDEX(Разделы!C$2:L$1540,A10340*11+7,B10340))</f>
        <v/>
      </c>
      <c r="E10340" s="15" t="str">
        <f>IF(INDEX(Оценка!C$2:AF$1540,A10338*11+8,(B10340-1)*3+1)="","",INDEX(Оценка!C$2:AF$1540,A10338*11+8,(B10340-1)*3+1)&amp;" ("&amp;INDEX(Оценка!C$2:AF$1540,A10338*11+8,(B10340-1)*3+2)&amp;") ("&amp;INDEX(Оценка!C$2:AF$1540,A10338*11+8,(B10340-1)*3+3)&amp;")")</f>
        <v/>
      </c>
      <c r="F10340" s="15" t="str">
        <f>IF(INDEX(Содержание!C$2:L$1680,A10340*6+5,B10340)="","",INDEX(Содержание!C$2:L$1680,A10340*6+5,B10340))</f>
        <v/>
      </c>
    </row>
    <row r="10341" spans="1:6" s="15" customFormat="1" x14ac:dyDescent="0.25">
      <c r="A10341" s="15">
        <v>112</v>
      </c>
      <c r="B10341" s="15">
        <v>4</v>
      </c>
      <c r="D10341" s="15" t="str">
        <f>IF(INDEX(Разделы!C$2:L$1540,A10341*11+8,B10341)="","","- "&amp;INDEX(Разделы!C$2:L$1540,A10341*11+8,B10341))</f>
        <v/>
      </c>
      <c r="E10341" s="15" t="str">
        <f>IF(INDEX(Оценка!C$2:AF$1540,A10339*11+9,(B10341-1)*3+1)="","",INDEX(Оценка!C$2:AF$1540,A10339*11+9,(B10341-1)*3+1)&amp;" ("&amp;INDEX(Оценка!C$2:AF$1540,A10339*11+9,(B10341-1)*3+2)&amp;") ("&amp;INDEX(Оценка!C$2:AF$1540,A10339*11+9,(B10341-1)*3+3)&amp;")")</f>
        <v/>
      </c>
    </row>
    <row r="10342" spans="1:6" s="15" customFormat="1" x14ac:dyDescent="0.25">
      <c r="A10342" s="15">
        <v>112</v>
      </c>
      <c r="B10342" s="15">
        <v>4</v>
      </c>
      <c r="D10342" s="15" t="str">
        <f>IF(INDEX(Разделы!C$2:L$1540,A10342*11+9,B10342)="","","- "&amp;INDEX(Разделы!C$2:L$1540,A10342*11+9,B10342))</f>
        <v/>
      </c>
      <c r="E10342" s="15" t="str">
        <f>IF(INDEX(Оценка!C$2:AF$1540,A10340*11+10,(B10342-1)*3+1)="","",INDEX(Оценка!C$2:AF$1540,A10340*11+10,(B10342-1)*3+1)&amp;" ("&amp;INDEX(Оценка!C$2:AF$1540,A10340*11+10,(B10342-1)*3+2)&amp;") ("&amp;INDEX(Оценка!C$2:AF$1540,A10340*11+10,(B10342-1)*3+3)&amp;")")</f>
        <v/>
      </c>
    </row>
    <row r="10343" spans="1:6" s="15" customFormat="1" x14ac:dyDescent="0.25">
      <c r="A10343" s="15">
        <v>112</v>
      </c>
      <c r="B10343" s="15">
        <v>4</v>
      </c>
      <c r="D10343" s="15" t="str">
        <f>IF(INDEX(Разделы!C$2:L$1540,A10343*11+10,B10343)="","","- "&amp;INDEX(Разделы!C$2:L$1540,A10343*11+10,B10343))</f>
        <v/>
      </c>
    </row>
    <row r="10344" spans="1:6" s="15" customFormat="1" x14ac:dyDescent="0.25">
      <c r="A10344" s="15">
        <v>112</v>
      </c>
      <c r="B10344" s="15">
        <v>4</v>
      </c>
    </row>
    <row r="10345" spans="1:6" s="15" customFormat="1" x14ac:dyDescent="0.25">
      <c r="A10345" s="15">
        <v>112</v>
      </c>
      <c r="B10345" s="15">
        <v>5</v>
      </c>
      <c r="D10345" s="15" t="str">
        <f xml:space="preserve"> IF(INDEX(Разделы!C$2:L$1540,A10345*11+3,B10345)="","","= "&amp;INDEX(Разделы!C$2:L$1540,A10345*11+3,B10345)&amp;" ("&amp;INDEX(Разделы!C$2:L$1540,A10345*11+4,B10345)&amp;")")</f>
        <v/>
      </c>
      <c r="E10345" s="15" t="str">
        <f>IF(INDEX(Оценка!C$2:AF$1540,A10343*11+4,(B10345-1)*3+1)="","",INDEX(Оценка!C$2:AF$1540,A10343*11+4,(B10345-1)*3+1)&amp;" ("&amp;INDEX(Оценка!C$2:AF$1540,A10343*11+4,(B10345-1)*3+2)&amp;") ("&amp;INDEX(Оценка!C$2:AF$1540,A10343*11+4,(B10345-1)*3+3)&amp;")")</f>
        <v/>
      </c>
      <c r="F10345" s="15" t="str">
        <f>IF(INDEX(Содержание!C$2:L$1680,A10345*6+2,B10345)="","",INDEX(Содержание!C$2:L$1680,A10345*6+2,B10345))</f>
        <v/>
      </c>
    </row>
    <row r="10346" spans="1:6" s="15" customFormat="1" x14ac:dyDescent="0.25">
      <c r="A10346" s="15">
        <v>112</v>
      </c>
      <c r="B10346" s="15">
        <v>5</v>
      </c>
      <c r="E10346" s="15" t="str">
        <f>IF(INDEX(Оценка!C$2:AF$1540,A10344*11+5,(B10346-1)*3+1)="","",INDEX(Оценка!C$2:AF$1540,A10344*11+5,(B10346-1)*3+1)&amp;" ("&amp;INDEX(Оценка!C$2:AF$1540,A10344*11+5,(B10346-1)*3+2)&amp;") ("&amp;INDEX(Оценка!C$2:AF$1540,A10344*11+5,(B10346-1)*3+3)&amp;")")</f>
        <v/>
      </c>
    </row>
    <row r="10347" spans="1:6" s="15" customFormat="1" x14ac:dyDescent="0.25">
      <c r="A10347" s="15">
        <v>112</v>
      </c>
      <c r="B10347" s="15">
        <v>5</v>
      </c>
      <c r="D10347" s="15" t="str">
        <f>IF(INDEX(Разделы!C$2:L$1540,A10347*11+5,B10347)="","","- "&amp;INDEX(Разделы!C$2:L$1540,A10347*11+5,B10347))</f>
        <v/>
      </c>
      <c r="E10347" s="15" t="str">
        <f>IF(INDEX(Оценка!C$2:AF$1540,A10345*11+6,(B10347-1)*3+1)="","",INDEX(Оценка!C$2:AF$1540,A10345*11+6,(B10347-1)*3+1)&amp;" ("&amp;INDEX(Оценка!C$2:AF$1540,A10345*11+6,(B10347-1)*3+2)&amp;") ("&amp;INDEX(Оценка!C$2:AF$1540,A10345*11+6,(B10347-1)*3+3)&amp;")")</f>
        <v/>
      </c>
      <c r="F10347" s="15" t="str">
        <f>IF(INDEX(Содержание!C$2:L$1680,A10347*6+3,B10347)="","","= "&amp;INDEX(Содержание!C$2:L$1680,A10347*6+3,B10347)&amp;" "&amp;INDEX(Содержание!C$2:L$1680,A10349*6+4,B10349))</f>
        <v/>
      </c>
    </row>
    <row r="10348" spans="1:6" s="15" customFormat="1" x14ac:dyDescent="0.25">
      <c r="A10348" s="15">
        <v>112</v>
      </c>
      <c r="B10348" s="15">
        <v>5</v>
      </c>
      <c r="D10348" s="15" t="str">
        <f>IF(INDEX(Разделы!C$2:L$1540,A10348*11+6,B10348)="","","- "&amp;INDEX(Разделы!C$2:L$1540,A10348*11+6,B10348))</f>
        <v/>
      </c>
      <c r="E10348" s="15" t="str">
        <f>IF(INDEX(Оценка!C$2:AF$1540,A10346*11+7,(B10348-1)*3+1)="","",INDEX(Оценка!C$2:AF$1540,A10346*11+7,(B10348-1)*3+1)&amp;" ("&amp;INDEX(Оценка!C$2:AF$1540,A10346*11+7,(B10348-1)*3+2)&amp;") ("&amp;INDEX(Оценка!C$2:AF$1540,A10346*11+7,(B10348-1)*3+3)&amp;")")</f>
        <v/>
      </c>
    </row>
    <row r="10349" spans="1:6" s="15" customFormat="1" x14ac:dyDescent="0.25">
      <c r="A10349" s="15">
        <v>112</v>
      </c>
      <c r="B10349" s="15">
        <v>5</v>
      </c>
      <c r="D10349" s="15" t="str">
        <f>IF(INDEX(Разделы!C$2:L$1540,A10349*11+7,B10349)="","","- "&amp;INDEX(Разделы!C$2:L$1540,A10349*11+7,B10349))</f>
        <v/>
      </c>
      <c r="E10349" s="15" t="str">
        <f>IF(INDEX(Оценка!C$2:AF$1540,A10347*11+8,(B10349-1)*3+1)="","",INDEX(Оценка!C$2:AF$1540,A10347*11+8,(B10349-1)*3+1)&amp;" ("&amp;INDEX(Оценка!C$2:AF$1540,A10347*11+8,(B10349-1)*3+2)&amp;") ("&amp;INDEX(Оценка!C$2:AF$1540,A10347*11+8,(B10349-1)*3+3)&amp;")")</f>
        <v/>
      </c>
      <c r="F10349" s="15" t="str">
        <f>IF(INDEX(Содержание!C$2:L$1680,A10349*6+5,B10349)="","",INDEX(Содержание!C$2:L$1680,A10349*6+5,B10349))</f>
        <v/>
      </c>
    </row>
    <row r="10350" spans="1:6" s="15" customFormat="1" x14ac:dyDescent="0.25">
      <c r="A10350" s="15">
        <v>112</v>
      </c>
      <c r="B10350" s="15">
        <v>5</v>
      </c>
      <c r="D10350" s="15" t="str">
        <f>IF(INDEX(Разделы!C$2:L$1540,A10350*11+8,B10350)="","","- "&amp;INDEX(Разделы!C$2:L$1540,A10350*11+8,B10350))</f>
        <v/>
      </c>
      <c r="E10350" s="15" t="str">
        <f>IF(INDEX(Оценка!C$2:AF$1540,A10348*11+9,(B10350-1)*3+1)="","",INDEX(Оценка!C$2:AF$1540,A10348*11+9,(B10350-1)*3+1)&amp;" ("&amp;INDEX(Оценка!C$2:AF$1540,A10348*11+9,(B10350-1)*3+2)&amp;") ("&amp;INDEX(Оценка!C$2:AF$1540,A10348*11+9,(B10350-1)*3+3)&amp;")")</f>
        <v/>
      </c>
    </row>
    <row r="10351" spans="1:6" s="15" customFormat="1" x14ac:dyDescent="0.25">
      <c r="A10351" s="15">
        <v>112</v>
      </c>
      <c r="B10351" s="15">
        <v>5</v>
      </c>
      <c r="D10351" s="15" t="str">
        <f>IF(INDEX(Разделы!C$2:L$1540,A10351*11+9,B10351)="","","- "&amp;INDEX(Разделы!C$2:L$1540,A10351*11+9,B10351))</f>
        <v/>
      </c>
      <c r="E10351" s="15" t="str">
        <f>IF(INDEX(Оценка!C$2:AF$1540,A10349*11+10,(B10351-1)*3+1)="","",INDEX(Оценка!C$2:AF$1540,A10349*11+10,(B10351-1)*3+1)&amp;" ("&amp;INDEX(Оценка!C$2:AF$1540,A10349*11+10,(B10351-1)*3+2)&amp;") ("&amp;INDEX(Оценка!C$2:AF$1540,A10349*11+10,(B10351-1)*3+3)&amp;")")</f>
        <v/>
      </c>
    </row>
    <row r="10352" spans="1:6" s="15" customFormat="1" x14ac:dyDescent="0.25">
      <c r="A10352" s="15">
        <v>112</v>
      </c>
      <c r="B10352" s="15">
        <v>5</v>
      </c>
      <c r="D10352" s="15" t="str">
        <f>IF(INDEX(Разделы!C$2:L$1540,A10352*11+10,B10352)="","","- "&amp;INDEX(Разделы!C$2:L$1540,A10352*11+10,B10352))</f>
        <v/>
      </c>
    </row>
    <row r="10353" spans="1:6" s="15" customFormat="1" x14ac:dyDescent="0.25">
      <c r="A10353" s="15">
        <v>112</v>
      </c>
      <c r="B10353" s="15">
        <v>5</v>
      </c>
    </row>
    <row r="10354" spans="1:6" s="15" customFormat="1" x14ac:dyDescent="0.25">
      <c r="A10354" s="15">
        <v>112</v>
      </c>
      <c r="B10354" s="15">
        <v>6</v>
      </c>
      <c r="D10354" s="15" t="str">
        <f xml:space="preserve"> IF(INDEX(Разделы!C$2:L$1540,A10354*11+3,B10354)="","","= "&amp;INDEX(Разделы!C$2:L$1540,A10354*11+3,B10354)&amp;" ("&amp;INDEX(Разделы!C$2:L$1540,A10354*11+4,B10354)&amp;")")</f>
        <v/>
      </c>
      <c r="E10354" s="15" t="str">
        <f>IF(INDEX(Оценка!C$2:AF$1540,A10352*11+4,(B10354-1)*3+1)="","",INDEX(Оценка!C$2:AF$1540,A10352*11+4,(B10354-1)*3+1)&amp;" ("&amp;INDEX(Оценка!C$2:AF$1540,A10352*11+4,(B10354-1)*3+2)&amp;") ("&amp;INDEX(Оценка!C$2:AF$1540,A10352*11+4,(B10354-1)*3+3)&amp;")")</f>
        <v/>
      </c>
      <c r="F10354" s="15" t="str">
        <f>IF(INDEX(Содержание!C$2:L$1680,A10354*6+2,B10354)="","",INDEX(Содержание!C$2:L$1680,A10354*6+2,B10354))</f>
        <v/>
      </c>
    </row>
    <row r="10355" spans="1:6" s="15" customFormat="1" x14ac:dyDescent="0.25">
      <c r="A10355" s="15">
        <v>112</v>
      </c>
      <c r="B10355" s="15">
        <v>6</v>
      </c>
      <c r="E10355" s="15" t="str">
        <f>IF(INDEX(Оценка!C$2:AF$1540,A10353*11+5,(B10355-1)*3+1)="","",INDEX(Оценка!C$2:AF$1540,A10353*11+5,(B10355-1)*3+1)&amp;" ("&amp;INDEX(Оценка!C$2:AF$1540,A10353*11+5,(B10355-1)*3+2)&amp;") ("&amp;INDEX(Оценка!C$2:AF$1540,A10353*11+5,(B10355-1)*3+3)&amp;")")</f>
        <v/>
      </c>
    </row>
    <row r="10356" spans="1:6" s="15" customFormat="1" x14ac:dyDescent="0.25">
      <c r="A10356" s="15">
        <v>112</v>
      </c>
      <c r="B10356" s="15">
        <v>6</v>
      </c>
      <c r="D10356" s="15" t="str">
        <f>IF(INDEX(Разделы!C$2:L$1540,A10356*11+5,B10356)="","","- "&amp;INDEX(Разделы!C$2:L$1540,A10356*11+5,B10356))</f>
        <v/>
      </c>
      <c r="E10356" s="15" t="str">
        <f>IF(INDEX(Оценка!C$2:AF$1540,A10354*11+6,(B10356-1)*3+1)="","",INDEX(Оценка!C$2:AF$1540,A10354*11+6,(B10356-1)*3+1)&amp;" ("&amp;INDEX(Оценка!C$2:AF$1540,A10354*11+6,(B10356-1)*3+2)&amp;") ("&amp;INDEX(Оценка!C$2:AF$1540,A10354*11+6,(B10356-1)*3+3)&amp;")")</f>
        <v/>
      </c>
      <c r="F10356" s="15" t="str">
        <f>IF(INDEX(Содержание!C$2:L$1680,A10356*6+3,B10356)="","","= "&amp;INDEX(Содержание!C$2:L$1680,A10356*6+3,B10356)&amp;" "&amp;INDEX(Содержание!C$2:L$1680,A10358*6+4,B10358))</f>
        <v/>
      </c>
    </row>
    <row r="10357" spans="1:6" s="15" customFormat="1" x14ac:dyDescent="0.25">
      <c r="A10357" s="15">
        <v>112</v>
      </c>
      <c r="B10357" s="15">
        <v>6</v>
      </c>
      <c r="D10357" s="15" t="str">
        <f>IF(INDEX(Разделы!C$2:L$1540,A10357*11+6,B10357)="","","- "&amp;INDEX(Разделы!C$2:L$1540,A10357*11+6,B10357))</f>
        <v/>
      </c>
      <c r="E10357" s="15" t="str">
        <f>IF(INDEX(Оценка!C$2:AF$1540,A10355*11+7,(B10357-1)*3+1)="","",INDEX(Оценка!C$2:AF$1540,A10355*11+7,(B10357-1)*3+1)&amp;" ("&amp;INDEX(Оценка!C$2:AF$1540,A10355*11+7,(B10357-1)*3+2)&amp;") ("&amp;INDEX(Оценка!C$2:AF$1540,A10355*11+7,(B10357-1)*3+3)&amp;")")</f>
        <v/>
      </c>
    </row>
    <row r="10358" spans="1:6" s="15" customFormat="1" x14ac:dyDescent="0.25">
      <c r="A10358" s="15">
        <v>112</v>
      </c>
      <c r="B10358" s="15">
        <v>6</v>
      </c>
      <c r="D10358" s="15" t="str">
        <f>IF(INDEX(Разделы!C$2:L$1540,A10358*11+7,B10358)="","","- "&amp;INDEX(Разделы!C$2:L$1540,A10358*11+7,B10358))</f>
        <v/>
      </c>
      <c r="E10358" s="15" t="str">
        <f>IF(INDEX(Оценка!C$2:AF$1540,A10356*11+8,(B10358-1)*3+1)="","",INDEX(Оценка!C$2:AF$1540,A10356*11+8,(B10358-1)*3+1)&amp;" ("&amp;INDEX(Оценка!C$2:AF$1540,A10356*11+8,(B10358-1)*3+2)&amp;") ("&amp;INDEX(Оценка!C$2:AF$1540,A10356*11+8,(B10358-1)*3+3)&amp;")")</f>
        <v/>
      </c>
      <c r="F10358" s="15" t="str">
        <f>IF(INDEX(Содержание!C$2:L$1680,A10358*6+5,B10358)="","",INDEX(Содержание!C$2:L$1680,A10358*6+5,B10358))</f>
        <v/>
      </c>
    </row>
    <row r="10359" spans="1:6" s="15" customFormat="1" x14ac:dyDescent="0.25">
      <c r="A10359" s="15">
        <v>112</v>
      </c>
      <c r="B10359" s="15">
        <v>6</v>
      </c>
      <c r="D10359" s="15" t="str">
        <f>IF(INDEX(Разделы!C$2:L$1540,A10359*11+8,B10359)="","","- "&amp;INDEX(Разделы!C$2:L$1540,A10359*11+8,B10359))</f>
        <v/>
      </c>
      <c r="E10359" s="15" t="str">
        <f>IF(INDEX(Оценка!C$2:AF$1540,A10357*11+9,(B10359-1)*3+1)="","",INDEX(Оценка!C$2:AF$1540,A10357*11+9,(B10359-1)*3+1)&amp;" ("&amp;INDEX(Оценка!C$2:AF$1540,A10357*11+9,(B10359-1)*3+2)&amp;") ("&amp;INDEX(Оценка!C$2:AF$1540,A10357*11+9,(B10359-1)*3+3)&amp;")")</f>
        <v/>
      </c>
    </row>
    <row r="10360" spans="1:6" s="15" customFormat="1" x14ac:dyDescent="0.25">
      <c r="A10360" s="15">
        <v>112</v>
      </c>
      <c r="B10360" s="15">
        <v>6</v>
      </c>
      <c r="D10360" s="15" t="str">
        <f>IF(INDEX(Разделы!C$2:L$1540,A10360*11+9,B10360)="","","- "&amp;INDEX(Разделы!C$2:L$1540,A10360*11+9,B10360))</f>
        <v/>
      </c>
      <c r="E10360" s="15" t="str">
        <f>IF(INDEX(Оценка!C$2:AF$1540,A10358*11+10,(B10360-1)*3+1)="","",INDEX(Оценка!C$2:AF$1540,A10358*11+10,(B10360-1)*3+1)&amp;" ("&amp;INDEX(Оценка!C$2:AF$1540,A10358*11+10,(B10360-1)*3+2)&amp;") ("&amp;INDEX(Оценка!C$2:AF$1540,A10358*11+10,(B10360-1)*3+3)&amp;")")</f>
        <v/>
      </c>
    </row>
    <row r="10361" spans="1:6" s="15" customFormat="1" x14ac:dyDescent="0.25">
      <c r="A10361" s="15">
        <v>112</v>
      </c>
      <c r="B10361" s="15">
        <v>6</v>
      </c>
      <c r="D10361" s="15" t="str">
        <f>IF(INDEX(Разделы!C$2:L$1540,A10361*11+10,B10361)="","","- "&amp;INDEX(Разделы!C$2:L$1540,A10361*11+10,B10361))</f>
        <v/>
      </c>
    </row>
    <row r="10362" spans="1:6" s="15" customFormat="1" x14ac:dyDescent="0.25">
      <c r="A10362" s="15">
        <v>112</v>
      </c>
      <c r="B10362" s="15">
        <v>6</v>
      </c>
    </row>
    <row r="10363" spans="1:6" s="15" customFormat="1" x14ac:dyDescent="0.25">
      <c r="A10363" s="15">
        <v>112</v>
      </c>
      <c r="B10363" s="15">
        <v>7</v>
      </c>
      <c r="D10363" s="15" t="str">
        <f xml:space="preserve"> IF(INDEX(Разделы!C$2:L$1540,A10363*11+3,B10363)="","","= "&amp;INDEX(Разделы!C$2:L$1540,A10363*11+3,B10363)&amp;" ("&amp;INDEX(Разделы!C$2:L$1540,A10363*11+4,B10363)&amp;")")</f>
        <v/>
      </c>
      <c r="E10363" s="15" t="str">
        <f>IF(INDEX(Оценка!C$2:AF$1540,A10361*11+4,(B10363-1)*3+1)="","",INDEX(Оценка!C$2:AF$1540,A10361*11+4,(B10363-1)*3+1)&amp;" ("&amp;INDEX(Оценка!C$2:AF$1540,A10361*11+4,(B10363-1)*3+2)&amp;") ("&amp;INDEX(Оценка!C$2:AF$1540,A10361*11+4,(B10363-1)*3+3)&amp;")")</f>
        <v/>
      </c>
      <c r="F10363" s="15" t="str">
        <f>IF(INDEX(Содержание!C$2:L$1680,A10363*6+2,B10363)="","",INDEX(Содержание!C$2:L$1680,A10363*6+2,B10363))</f>
        <v/>
      </c>
    </row>
    <row r="10364" spans="1:6" s="15" customFormat="1" x14ac:dyDescent="0.25">
      <c r="A10364" s="15">
        <v>112</v>
      </c>
      <c r="B10364" s="15">
        <v>7</v>
      </c>
      <c r="E10364" s="15" t="str">
        <f>IF(INDEX(Оценка!C$2:AF$1540,A10362*11+5,(B10364-1)*3+1)="","",INDEX(Оценка!C$2:AF$1540,A10362*11+5,(B10364-1)*3+1)&amp;" ("&amp;INDEX(Оценка!C$2:AF$1540,A10362*11+5,(B10364-1)*3+2)&amp;") ("&amp;INDEX(Оценка!C$2:AF$1540,A10362*11+5,(B10364-1)*3+3)&amp;")")</f>
        <v/>
      </c>
    </row>
    <row r="10365" spans="1:6" s="15" customFormat="1" x14ac:dyDescent="0.25">
      <c r="A10365" s="15">
        <v>112</v>
      </c>
      <c r="B10365" s="15">
        <v>7</v>
      </c>
      <c r="D10365" s="15" t="str">
        <f>IF(INDEX(Разделы!C$2:L$1540,A10365*11+5,B10365)="","","- "&amp;INDEX(Разделы!C$2:L$1540,A10365*11+5,B10365))</f>
        <v/>
      </c>
      <c r="E10365" s="15" t="str">
        <f>IF(INDEX(Оценка!C$2:AF$1540,A10363*11+6,(B10365-1)*3+1)="","",INDEX(Оценка!C$2:AF$1540,A10363*11+6,(B10365-1)*3+1)&amp;" ("&amp;INDEX(Оценка!C$2:AF$1540,A10363*11+6,(B10365-1)*3+2)&amp;") ("&amp;INDEX(Оценка!C$2:AF$1540,A10363*11+6,(B10365-1)*3+3)&amp;")")</f>
        <v/>
      </c>
      <c r="F10365" s="15" t="str">
        <f>IF(INDEX(Содержание!C$2:L$1680,A10365*6+3,B10365)="","","= "&amp;INDEX(Содержание!C$2:L$1680,A10365*6+3,B10365)&amp;" "&amp;INDEX(Содержание!C$2:L$1680,A10367*6+4,B10367))</f>
        <v/>
      </c>
    </row>
    <row r="10366" spans="1:6" s="15" customFormat="1" x14ac:dyDescent="0.25">
      <c r="A10366" s="15">
        <v>112</v>
      </c>
      <c r="B10366" s="15">
        <v>7</v>
      </c>
      <c r="D10366" s="15" t="str">
        <f>IF(INDEX(Разделы!C$2:L$1540,A10366*11+6,B10366)="","","- "&amp;INDEX(Разделы!C$2:L$1540,A10366*11+6,B10366))</f>
        <v/>
      </c>
      <c r="E10366" s="15" t="str">
        <f>IF(INDEX(Оценка!C$2:AF$1540,A10364*11+7,(B10366-1)*3+1)="","",INDEX(Оценка!C$2:AF$1540,A10364*11+7,(B10366-1)*3+1)&amp;" ("&amp;INDEX(Оценка!C$2:AF$1540,A10364*11+7,(B10366-1)*3+2)&amp;") ("&amp;INDEX(Оценка!C$2:AF$1540,A10364*11+7,(B10366-1)*3+3)&amp;")")</f>
        <v/>
      </c>
    </row>
    <row r="10367" spans="1:6" s="15" customFormat="1" x14ac:dyDescent="0.25">
      <c r="A10367" s="15">
        <v>112</v>
      </c>
      <c r="B10367" s="15">
        <v>7</v>
      </c>
      <c r="D10367" s="15" t="str">
        <f>IF(INDEX(Разделы!C$2:L$1540,A10367*11+7,B10367)="","","- "&amp;INDEX(Разделы!C$2:L$1540,A10367*11+7,B10367))</f>
        <v/>
      </c>
      <c r="E10367" s="15" t="str">
        <f>IF(INDEX(Оценка!C$2:AF$1540,A10365*11+8,(B10367-1)*3+1)="","",INDEX(Оценка!C$2:AF$1540,A10365*11+8,(B10367-1)*3+1)&amp;" ("&amp;INDEX(Оценка!C$2:AF$1540,A10365*11+8,(B10367-1)*3+2)&amp;") ("&amp;INDEX(Оценка!C$2:AF$1540,A10365*11+8,(B10367-1)*3+3)&amp;")")</f>
        <v/>
      </c>
      <c r="F10367" s="15" t="str">
        <f>IF(INDEX(Содержание!C$2:L$1680,A10367*6+5,B10367)="","",INDEX(Содержание!C$2:L$1680,A10367*6+5,B10367))</f>
        <v/>
      </c>
    </row>
    <row r="10368" spans="1:6" s="15" customFormat="1" x14ac:dyDescent="0.25">
      <c r="A10368" s="15">
        <v>112</v>
      </c>
      <c r="B10368" s="15">
        <v>7</v>
      </c>
      <c r="D10368" s="15" t="str">
        <f>IF(INDEX(Разделы!C$2:L$1540,A10368*11+8,B10368)="","","- "&amp;INDEX(Разделы!C$2:L$1540,A10368*11+8,B10368))</f>
        <v/>
      </c>
      <c r="E10368" s="15" t="str">
        <f>IF(INDEX(Оценка!C$2:AF$1540,A10366*11+9,(B10368-1)*3+1)="","",INDEX(Оценка!C$2:AF$1540,A10366*11+9,(B10368-1)*3+1)&amp;" ("&amp;INDEX(Оценка!C$2:AF$1540,A10366*11+9,(B10368-1)*3+2)&amp;") ("&amp;INDEX(Оценка!C$2:AF$1540,A10366*11+9,(B10368-1)*3+3)&amp;")")</f>
        <v/>
      </c>
    </row>
    <row r="10369" spans="1:6" s="15" customFormat="1" x14ac:dyDescent="0.25">
      <c r="A10369" s="15">
        <v>112</v>
      </c>
      <c r="B10369" s="15">
        <v>7</v>
      </c>
      <c r="D10369" s="15" t="str">
        <f>IF(INDEX(Разделы!C$2:L$1540,A10369*11+9,B10369)="","","- "&amp;INDEX(Разделы!C$2:L$1540,A10369*11+9,B10369))</f>
        <v/>
      </c>
      <c r="E10369" s="15" t="str">
        <f>IF(INDEX(Оценка!C$2:AF$1540,A10367*11+10,(B10369-1)*3+1)="","",INDEX(Оценка!C$2:AF$1540,A10367*11+10,(B10369-1)*3+1)&amp;" ("&amp;INDEX(Оценка!C$2:AF$1540,A10367*11+10,(B10369-1)*3+2)&amp;") ("&amp;INDEX(Оценка!C$2:AF$1540,A10367*11+10,(B10369-1)*3+3)&amp;")")</f>
        <v/>
      </c>
    </row>
    <row r="10370" spans="1:6" s="15" customFormat="1" x14ac:dyDescent="0.25">
      <c r="A10370" s="15">
        <v>112</v>
      </c>
      <c r="B10370" s="15">
        <v>7</v>
      </c>
      <c r="D10370" s="15" t="str">
        <f>IF(INDEX(Разделы!C$2:L$1540,A10370*11+10,B10370)="","","- "&amp;INDEX(Разделы!C$2:L$1540,A10370*11+10,B10370))</f>
        <v/>
      </c>
    </row>
    <row r="10371" spans="1:6" s="15" customFormat="1" x14ac:dyDescent="0.25">
      <c r="A10371" s="15">
        <v>112</v>
      </c>
      <c r="B10371" s="15">
        <v>7</v>
      </c>
    </row>
    <row r="10372" spans="1:6" s="15" customFormat="1" x14ac:dyDescent="0.25">
      <c r="A10372" s="15">
        <v>112</v>
      </c>
      <c r="B10372" s="15">
        <v>8</v>
      </c>
      <c r="D10372" s="15" t="str">
        <f xml:space="preserve"> IF(INDEX(Разделы!C$2:L$1540,A10372*11+3,B10372)="","","= "&amp;INDEX(Разделы!C$2:L$1540,A10372*11+3,B10372)&amp;" ("&amp;INDEX(Разделы!C$2:L$1540,A10372*11+4,B10372)&amp;")")</f>
        <v/>
      </c>
      <c r="E10372" s="15" t="str">
        <f>IF(INDEX(Оценка!C$2:AF$1540,A10370*11+4,(B10372-1)*3+1)="","",INDEX(Оценка!C$2:AF$1540,A10370*11+4,(B10372-1)*3+1)&amp;" ("&amp;INDEX(Оценка!C$2:AF$1540,A10370*11+4,(B10372-1)*3+2)&amp;") ("&amp;INDEX(Оценка!C$2:AF$1540,A10370*11+4,(B10372-1)*3+3)&amp;")")</f>
        <v/>
      </c>
      <c r="F10372" s="15" t="str">
        <f>IF(INDEX(Содержание!C$2:L$1680,A10372*6+2,B10372)="","",INDEX(Содержание!C$2:L$1680,A10372*6+2,B10372))</f>
        <v/>
      </c>
    </row>
    <row r="10373" spans="1:6" s="15" customFormat="1" x14ac:dyDescent="0.25">
      <c r="A10373" s="15">
        <v>112</v>
      </c>
      <c r="B10373" s="15">
        <v>8</v>
      </c>
      <c r="E10373" s="15" t="str">
        <f>IF(INDEX(Оценка!C$2:AF$1540,A10371*11+5,(B10373-1)*3+1)="","",INDEX(Оценка!C$2:AF$1540,A10371*11+5,(B10373-1)*3+1)&amp;" ("&amp;INDEX(Оценка!C$2:AF$1540,A10371*11+5,(B10373-1)*3+2)&amp;") ("&amp;INDEX(Оценка!C$2:AF$1540,A10371*11+5,(B10373-1)*3+3)&amp;")")</f>
        <v/>
      </c>
    </row>
    <row r="10374" spans="1:6" s="15" customFormat="1" x14ac:dyDescent="0.25">
      <c r="A10374" s="15">
        <v>112</v>
      </c>
      <c r="B10374" s="15">
        <v>8</v>
      </c>
      <c r="D10374" s="15" t="str">
        <f>IF(INDEX(Разделы!C$2:L$1540,A10374*11+5,B10374)="","","- "&amp;INDEX(Разделы!C$2:L$1540,A10374*11+5,B10374))</f>
        <v/>
      </c>
      <c r="E10374" s="15" t="str">
        <f>IF(INDEX(Оценка!C$2:AF$1540,A10372*11+6,(B10374-1)*3+1)="","",INDEX(Оценка!C$2:AF$1540,A10372*11+6,(B10374-1)*3+1)&amp;" ("&amp;INDEX(Оценка!C$2:AF$1540,A10372*11+6,(B10374-1)*3+2)&amp;") ("&amp;INDEX(Оценка!C$2:AF$1540,A10372*11+6,(B10374-1)*3+3)&amp;")")</f>
        <v/>
      </c>
      <c r="F10374" s="15" t="str">
        <f>IF(INDEX(Содержание!C$2:L$1680,A10374*6+3,B10374)="","","= "&amp;INDEX(Содержание!C$2:L$1680,A10374*6+3,B10374)&amp;" "&amp;INDEX(Содержание!C$2:L$1680,A10376*6+4,B10376))</f>
        <v/>
      </c>
    </row>
    <row r="10375" spans="1:6" s="15" customFormat="1" x14ac:dyDescent="0.25">
      <c r="A10375" s="15">
        <v>112</v>
      </c>
      <c r="B10375" s="15">
        <v>8</v>
      </c>
      <c r="D10375" s="15" t="str">
        <f>IF(INDEX(Разделы!C$2:L$1540,A10375*11+6,B10375)="","","- "&amp;INDEX(Разделы!C$2:L$1540,A10375*11+6,B10375))</f>
        <v/>
      </c>
      <c r="E10375" s="15" t="str">
        <f>IF(INDEX(Оценка!C$2:AF$1540,A10373*11+7,(B10375-1)*3+1)="","",INDEX(Оценка!C$2:AF$1540,A10373*11+7,(B10375-1)*3+1)&amp;" ("&amp;INDEX(Оценка!C$2:AF$1540,A10373*11+7,(B10375-1)*3+2)&amp;") ("&amp;INDEX(Оценка!C$2:AF$1540,A10373*11+7,(B10375-1)*3+3)&amp;")")</f>
        <v/>
      </c>
    </row>
    <row r="10376" spans="1:6" s="15" customFormat="1" x14ac:dyDescent="0.25">
      <c r="A10376" s="15">
        <v>112</v>
      </c>
      <c r="B10376" s="15">
        <v>8</v>
      </c>
      <c r="D10376" s="15" t="str">
        <f>IF(INDEX(Разделы!C$2:L$1540,A10376*11+7,B10376)="","","- "&amp;INDEX(Разделы!C$2:L$1540,A10376*11+7,B10376))</f>
        <v/>
      </c>
      <c r="E10376" s="15" t="str">
        <f>IF(INDEX(Оценка!C$2:AF$1540,A10374*11+8,(B10376-1)*3+1)="","",INDEX(Оценка!C$2:AF$1540,A10374*11+8,(B10376-1)*3+1)&amp;" ("&amp;INDEX(Оценка!C$2:AF$1540,A10374*11+8,(B10376-1)*3+2)&amp;") ("&amp;INDEX(Оценка!C$2:AF$1540,A10374*11+8,(B10376-1)*3+3)&amp;")")</f>
        <v/>
      </c>
      <c r="F10376" s="15" t="str">
        <f>IF(INDEX(Содержание!C$2:L$1680,A10376*6+5,B10376)="","",INDEX(Содержание!C$2:L$1680,A10376*6+5,B10376))</f>
        <v/>
      </c>
    </row>
    <row r="10377" spans="1:6" s="15" customFormat="1" x14ac:dyDescent="0.25">
      <c r="A10377" s="15">
        <v>112</v>
      </c>
      <c r="B10377" s="15">
        <v>8</v>
      </c>
      <c r="D10377" s="15" t="str">
        <f>IF(INDEX(Разделы!C$2:L$1540,A10377*11+8,B10377)="","","- "&amp;INDEX(Разделы!C$2:L$1540,A10377*11+8,B10377))</f>
        <v/>
      </c>
      <c r="E10377" s="15" t="str">
        <f>IF(INDEX(Оценка!C$2:AF$1540,A10375*11+9,(B10377-1)*3+1)="","",INDEX(Оценка!C$2:AF$1540,A10375*11+9,(B10377-1)*3+1)&amp;" ("&amp;INDEX(Оценка!C$2:AF$1540,A10375*11+9,(B10377-1)*3+2)&amp;") ("&amp;INDEX(Оценка!C$2:AF$1540,A10375*11+9,(B10377-1)*3+3)&amp;")")</f>
        <v/>
      </c>
    </row>
    <row r="10378" spans="1:6" s="15" customFormat="1" x14ac:dyDescent="0.25">
      <c r="A10378" s="15">
        <v>112</v>
      </c>
      <c r="B10378" s="15">
        <v>8</v>
      </c>
      <c r="D10378" s="15" t="str">
        <f>IF(INDEX(Разделы!C$2:L$1540,A10378*11+9,B10378)="","","- "&amp;INDEX(Разделы!C$2:L$1540,A10378*11+9,B10378))</f>
        <v/>
      </c>
      <c r="E10378" s="15" t="str">
        <f>IF(INDEX(Оценка!C$2:AF$1540,A10376*11+10,(B10378-1)*3+1)="","",INDEX(Оценка!C$2:AF$1540,A10376*11+10,(B10378-1)*3+1)&amp;" ("&amp;INDEX(Оценка!C$2:AF$1540,A10376*11+10,(B10378-1)*3+2)&amp;") ("&amp;INDEX(Оценка!C$2:AF$1540,A10376*11+10,(B10378-1)*3+3)&amp;")")</f>
        <v/>
      </c>
    </row>
    <row r="10379" spans="1:6" s="15" customFormat="1" x14ac:dyDescent="0.25">
      <c r="A10379" s="15">
        <v>112</v>
      </c>
      <c r="B10379" s="15">
        <v>8</v>
      </c>
      <c r="D10379" s="15" t="str">
        <f>IF(INDEX(Разделы!C$2:L$1540,A10379*11+10,B10379)="","","- "&amp;INDEX(Разделы!C$2:L$1540,A10379*11+10,B10379))</f>
        <v/>
      </c>
    </row>
    <row r="10380" spans="1:6" s="15" customFormat="1" x14ac:dyDescent="0.25">
      <c r="A10380" s="15">
        <v>112</v>
      </c>
      <c r="B10380" s="15">
        <v>8</v>
      </c>
    </row>
    <row r="10381" spans="1:6" s="15" customFormat="1" x14ac:dyDescent="0.25">
      <c r="A10381" s="15">
        <v>112</v>
      </c>
      <c r="B10381" s="15">
        <v>9</v>
      </c>
      <c r="D10381" s="15" t="str">
        <f xml:space="preserve"> IF(INDEX(Разделы!C$2:L$1540,A10381*11+3,B10381)="","","= "&amp;INDEX(Разделы!C$2:L$1540,A10381*11+3,B10381)&amp;" ("&amp;INDEX(Разделы!C$2:L$1540,A10381*11+4,B10381)&amp;")")</f>
        <v/>
      </c>
      <c r="E10381" s="15" t="str">
        <f>IF(INDEX(Оценка!C$2:AF$1540,A10379*11+4,(B10381-1)*3+1)="","",INDEX(Оценка!C$2:AF$1540,A10379*11+4,(B10381-1)*3+1)&amp;" ("&amp;INDEX(Оценка!C$2:AF$1540,A10379*11+4,(B10381-1)*3+2)&amp;") ("&amp;INDEX(Оценка!C$2:AF$1540,A10379*11+4,(B10381-1)*3+3)&amp;")")</f>
        <v/>
      </c>
      <c r="F10381" s="15" t="str">
        <f>IF(INDEX(Содержание!C$2:L$1680,A10381*6+2,B10381)="","",INDEX(Содержание!C$2:L$1680,A10381*6+2,B10381))</f>
        <v/>
      </c>
    </row>
    <row r="10382" spans="1:6" s="15" customFormat="1" x14ac:dyDescent="0.25">
      <c r="A10382" s="15">
        <v>112</v>
      </c>
      <c r="B10382" s="15">
        <v>9</v>
      </c>
      <c r="E10382" s="15" t="str">
        <f>IF(INDEX(Оценка!C$2:AF$1540,A10380*11+5,(B10382-1)*3+1)="","",INDEX(Оценка!C$2:AF$1540,A10380*11+5,(B10382-1)*3+1)&amp;" ("&amp;INDEX(Оценка!C$2:AF$1540,A10380*11+5,(B10382-1)*3+2)&amp;") ("&amp;INDEX(Оценка!C$2:AF$1540,A10380*11+5,(B10382-1)*3+3)&amp;")")</f>
        <v/>
      </c>
    </row>
    <row r="10383" spans="1:6" s="15" customFormat="1" x14ac:dyDescent="0.25">
      <c r="A10383" s="15">
        <v>112</v>
      </c>
      <c r="B10383" s="15">
        <v>9</v>
      </c>
      <c r="D10383" s="15" t="str">
        <f>IF(INDEX(Разделы!C$2:L$1540,A10383*11+5,B10383)="","","- "&amp;INDEX(Разделы!C$2:L$1540,A10383*11+5,B10383))</f>
        <v/>
      </c>
      <c r="E10383" s="15" t="str">
        <f>IF(INDEX(Оценка!C$2:AF$1540,A10381*11+6,(B10383-1)*3+1)="","",INDEX(Оценка!C$2:AF$1540,A10381*11+6,(B10383-1)*3+1)&amp;" ("&amp;INDEX(Оценка!C$2:AF$1540,A10381*11+6,(B10383-1)*3+2)&amp;") ("&amp;INDEX(Оценка!C$2:AF$1540,A10381*11+6,(B10383-1)*3+3)&amp;")")</f>
        <v/>
      </c>
      <c r="F10383" s="15" t="str">
        <f>IF(INDEX(Содержание!C$2:L$1680,A10383*6+3,B10383)="","","= "&amp;INDEX(Содержание!C$2:L$1680,A10383*6+3,B10383)&amp;" "&amp;INDEX(Содержание!C$2:L$1680,A10385*6+4,B10385))</f>
        <v/>
      </c>
    </row>
    <row r="10384" spans="1:6" s="15" customFormat="1" x14ac:dyDescent="0.25">
      <c r="A10384" s="15">
        <v>112</v>
      </c>
      <c r="B10384" s="15">
        <v>9</v>
      </c>
      <c r="D10384" s="15" t="str">
        <f>IF(INDEX(Разделы!C$2:L$1540,A10384*11+6,B10384)="","","- "&amp;INDEX(Разделы!C$2:L$1540,A10384*11+6,B10384))</f>
        <v/>
      </c>
      <c r="E10384" s="15" t="str">
        <f>IF(INDEX(Оценка!C$2:AF$1540,A10382*11+7,(B10384-1)*3+1)="","",INDEX(Оценка!C$2:AF$1540,A10382*11+7,(B10384-1)*3+1)&amp;" ("&amp;INDEX(Оценка!C$2:AF$1540,A10382*11+7,(B10384-1)*3+2)&amp;") ("&amp;INDEX(Оценка!C$2:AF$1540,A10382*11+7,(B10384-1)*3+3)&amp;")")</f>
        <v/>
      </c>
    </row>
    <row r="10385" spans="1:6" s="15" customFormat="1" x14ac:dyDescent="0.25">
      <c r="A10385" s="15">
        <v>112</v>
      </c>
      <c r="B10385" s="15">
        <v>9</v>
      </c>
      <c r="D10385" s="15" t="str">
        <f>IF(INDEX(Разделы!C$2:L$1540,A10385*11+7,B10385)="","","- "&amp;INDEX(Разделы!C$2:L$1540,A10385*11+7,B10385))</f>
        <v/>
      </c>
      <c r="E10385" s="15" t="str">
        <f>IF(INDEX(Оценка!C$2:AF$1540,A10383*11+8,(B10385-1)*3+1)="","",INDEX(Оценка!C$2:AF$1540,A10383*11+8,(B10385-1)*3+1)&amp;" ("&amp;INDEX(Оценка!C$2:AF$1540,A10383*11+8,(B10385-1)*3+2)&amp;") ("&amp;INDEX(Оценка!C$2:AF$1540,A10383*11+8,(B10385-1)*3+3)&amp;")")</f>
        <v/>
      </c>
      <c r="F10385" s="15" t="str">
        <f>IF(INDEX(Содержание!C$2:L$1680,A10385*6+5,B10385)="","",INDEX(Содержание!C$2:L$1680,A10385*6+5,B10385))</f>
        <v/>
      </c>
    </row>
    <row r="10386" spans="1:6" s="15" customFormat="1" x14ac:dyDescent="0.25">
      <c r="A10386" s="15">
        <v>112</v>
      </c>
      <c r="B10386" s="15">
        <v>9</v>
      </c>
      <c r="D10386" s="15" t="str">
        <f>IF(INDEX(Разделы!C$2:L$1540,A10386*11+8,B10386)="","","- "&amp;INDEX(Разделы!C$2:L$1540,A10386*11+8,B10386))</f>
        <v/>
      </c>
      <c r="E10386" s="15" t="str">
        <f>IF(INDEX(Оценка!C$2:AF$1540,A10384*11+9,(B10386-1)*3+1)="","",INDEX(Оценка!C$2:AF$1540,A10384*11+9,(B10386-1)*3+1)&amp;" ("&amp;INDEX(Оценка!C$2:AF$1540,A10384*11+9,(B10386-1)*3+2)&amp;") ("&amp;INDEX(Оценка!C$2:AF$1540,A10384*11+9,(B10386-1)*3+3)&amp;")")</f>
        <v/>
      </c>
    </row>
    <row r="10387" spans="1:6" s="15" customFormat="1" x14ac:dyDescent="0.25">
      <c r="A10387" s="15">
        <v>112</v>
      </c>
      <c r="B10387" s="15">
        <v>9</v>
      </c>
      <c r="D10387" s="15" t="str">
        <f>IF(INDEX(Разделы!C$2:L$1540,A10387*11+9,B10387)="","","- "&amp;INDEX(Разделы!C$2:L$1540,A10387*11+9,B10387))</f>
        <v/>
      </c>
      <c r="E10387" s="15" t="str">
        <f>IF(INDEX(Оценка!C$2:AF$1540,A10385*11+10,(B10387-1)*3+1)="","",INDEX(Оценка!C$2:AF$1540,A10385*11+10,(B10387-1)*3+1)&amp;" ("&amp;INDEX(Оценка!C$2:AF$1540,A10385*11+10,(B10387-1)*3+2)&amp;") ("&amp;INDEX(Оценка!C$2:AF$1540,A10385*11+10,(B10387-1)*3+3)&amp;")")</f>
        <v/>
      </c>
    </row>
    <row r="10388" spans="1:6" s="15" customFormat="1" x14ac:dyDescent="0.25">
      <c r="A10388" s="15">
        <v>112</v>
      </c>
      <c r="B10388" s="15">
        <v>9</v>
      </c>
      <c r="D10388" s="15" t="str">
        <f>IF(INDEX(Разделы!C$2:L$1540,A10388*11+10,B10388)="","","- "&amp;INDEX(Разделы!C$2:L$1540,A10388*11+10,B10388))</f>
        <v/>
      </c>
    </row>
    <row r="10389" spans="1:6" s="15" customFormat="1" x14ac:dyDescent="0.25">
      <c r="A10389" s="15">
        <v>112</v>
      </c>
      <c r="B10389" s="15">
        <v>9</v>
      </c>
    </row>
    <row r="10390" spans="1:6" s="15" customFormat="1" x14ac:dyDescent="0.25">
      <c r="A10390" s="15">
        <v>112</v>
      </c>
      <c r="B10390" s="15">
        <v>10</v>
      </c>
      <c r="D10390" s="15" t="str">
        <f xml:space="preserve"> IF(INDEX(Разделы!C$2:L$1540,A10390*11+3,B10390)="","","= "&amp;INDEX(Разделы!C$2:L$1540,A10390*11+3,B10390)&amp;" ("&amp;INDEX(Разделы!C$2:L$1540,A10390*11+4,B10390)&amp;")")</f>
        <v/>
      </c>
      <c r="E10390" s="15" t="str">
        <f>IF(INDEX(Оценка!C$2:AF$1540,A10388*11+4,(B10390-1)*3+1)="","",INDEX(Оценка!C$2:AF$1540,A10388*11+4,(B10390-1)*3+1)&amp;" ("&amp;INDEX(Оценка!C$2:AF$1540,A10388*11+4,(B10390-1)*3+2)&amp;") ("&amp;INDEX(Оценка!C$2:AF$1540,A10388*11+4,(B10390-1)*3+3)&amp;")")</f>
        <v/>
      </c>
      <c r="F10390" s="15" t="str">
        <f>IF(INDEX(Содержание!C$2:L$1680,A10390*6+2,B10390)="","",INDEX(Содержание!C$2:L$1680,A10390*6+2,B10390))</f>
        <v/>
      </c>
    </row>
    <row r="10391" spans="1:6" s="15" customFormat="1" x14ac:dyDescent="0.25">
      <c r="A10391" s="15">
        <v>112</v>
      </c>
      <c r="B10391" s="15">
        <v>10</v>
      </c>
      <c r="E10391" s="15" t="str">
        <f>IF(INDEX(Оценка!C$2:AF$1540,A10389*11+5,(B10391-1)*3+1)="","",INDEX(Оценка!C$2:AF$1540,A10389*11+5,(B10391-1)*3+1)&amp;" ("&amp;INDEX(Оценка!C$2:AF$1540,A10389*11+5,(B10391-1)*3+2)&amp;") ("&amp;INDEX(Оценка!C$2:AF$1540,A10389*11+5,(B10391-1)*3+3)&amp;")")</f>
        <v/>
      </c>
    </row>
    <row r="10392" spans="1:6" s="15" customFormat="1" x14ac:dyDescent="0.25">
      <c r="A10392" s="15">
        <v>112</v>
      </c>
      <c r="B10392" s="15">
        <v>10</v>
      </c>
      <c r="D10392" s="15" t="str">
        <f>IF(INDEX(Разделы!C$2:L$1540,A10392*11+5,B10392)="","","- "&amp;INDEX(Разделы!C$2:L$1540,A10392*11+5,B10392))</f>
        <v/>
      </c>
      <c r="E10392" s="15" t="str">
        <f>IF(INDEX(Оценка!C$2:AF$1540,A10390*11+6,(B10392-1)*3+1)="","",INDEX(Оценка!C$2:AF$1540,A10390*11+6,(B10392-1)*3+1)&amp;" ("&amp;INDEX(Оценка!C$2:AF$1540,A10390*11+6,(B10392-1)*3+2)&amp;") ("&amp;INDEX(Оценка!C$2:AF$1540,A10390*11+6,(B10392-1)*3+3)&amp;")")</f>
        <v/>
      </c>
      <c r="F10392" s="15" t="str">
        <f>IF(INDEX(Содержание!C$2:L$1680,A10392*6+3,B10392)="","","= "&amp;INDEX(Содержание!C$2:L$1680,A10392*6+3,B10392)&amp;" "&amp;INDEX(Содержание!C$2:L$1680,A10394*6+4,B10394))</f>
        <v/>
      </c>
    </row>
    <row r="10393" spans="1:6" s="15" customFormat="1" x14ac:dyDescent="0.25">
      <c r="A10393" s="15">
        <v>112</v>
      </c>
      <c r="B10393" s="15">
        <v>10</v>
      </c>
      <c r="D10393" s="15" t="str">
        <f>IF(INDEX(Разделы!C$2:L$1540,A10393*11+6,B10393)="","","- "&amp;INDEX(Разделы!C$2:L$1540,A10393*11+6,B10393))</f>
        <v/>
      </c>
      <c r="E10393" s="15" t="str">
        <f>IF(INDEX(Оценка!C$2:AF$1540,A10391*11+7,(B10393-1)*3+1)="","",INDEX(Оценка!C$2:AF$1540,A10391*11+7,(B10393-1)*3+1)&amp;" ("&amp;INDEX(Оценка!C$2:AF$1540,A10391*11+7,(B10393-1)*3+2)&amp;") ("&amp;INDEX(Оценка!C$2:AF$1540,A10391*11+7,(B10393-1)*3+3)&amp;")")</f>
        <v/>
      </c>
    </row>
    <row r="10394" spans="1:6" s="15" customFormat="1" x14ac:dyDescent="0.25">
      <c r="A10394" s="15">
        <v>112</v>
      </c>
      <c r="B10394" s="15">
        <v>10</v>
      </c>
      <c r="D10394" s="15" t="str">
        <f>IF(INDEX(Разделы!C$2:L$1540,A10394*11+7,B10394)="","","- "&amp;INDEX(Разделы!C$2:L$1540,A10394*11+7,B10394))</f>
        <v/>
      </c>
      <c r="E10394" s="15" t="str">
        <f>IF(INDEX(Оценка!C$2:AF$1540,A10392*11+8,(B10394-1)*3+1)="","",INDEX(Оценка!C$2:AF$1540,A10392*11+8,(B10394-1)*3+1)&amp;" ("&amp;INDEX(Оценка!C$2:AF$1540,A10392*11+8,(B10394-1)*3+2)&amp;") ("&amp;INDEX(Оценка!C$2:AF$1540,A10392*11+8,(B10394-1)*3+3)&amp;")")</f>
        <v/>
      </c>
      <c r="F10394" s="15" t="str">
        <f>IF(INDEX(Содержание!C$2:L$1680,A10394*6+5,B10394)="","",INDEX(Содержание!C$2:L$1680,A10394*6+5,B10394))</f>
        <v/>
      </c>
    </row>
    <row r="10395" spans="1:6" s="15" customFormat="1" x14ac:dyDescent="0.25">
      <c r="A10395" s="15">
        <v>112</v>
      </c>
      <c r="B10395" s="15">
        <v>10</v>
      </c>
      <c r="D10395" s="15" t="str">
        <f>IF(INDEX(Разделы!C$2:L$1540,A10395*11+8,B10395)="","","- "&amp;INDEX(Разделы!C$2:L$1540,A10395*11+8,B10395))</f>
        <v/>
      </c>
      <c r="E10395" s="15" t="str">
        <f>IF(INDEX(Оценка!C$2:AF$1540,A10393*11+9,(B10395-1)*3+1)="","",INDEX(Оценка!C$2:AF$1540,A10393*11+9,(B10395-1)*3+1)&amp;" ("&amp;INDEX(Оценка!C$2:AF$1540,A10393*11+9,(B10395-1)*3+2)&amp;") ("&amp;INDEX(Оценка!C$2:AF$1540,A10393*11+9,(B10395-1)*3+3)&amp;")")</f>
        <v/>
      </c>
    </row>
    <row r="10396" spans="1:6" s="15" customFormat="1" x14ac:dyDescent="0.25">
      <c r="A10396" s="15">
        <v>112</v>
      </c>
      <c r="B10396" s="15">
        <v>10</v>
      </c>
      <c r="D10396" s="15" t="str">
        <f>IF(INDEX(Разделы!C$2:L$1540,A10396*11+9,B10396)="","","- "&amp;INDEX(Разделы!C$2:L$1540,A10396*11+9,B10396))</f>
        <v/>
      </c>
      <c r="E10396" s="15" t="str">
        <f>IF(INDEX(Оценка!C$2:AF$1540,A10394*11+10,(B10396-1)*3+1)="","",INDEX(Оценка!C$2:AF$1540,A10394*11+10,(B10396-1)*3+1)&amp;" ("&amp;INDEX(Оценка!C$2:AF$1540,A10394*11+10,(B10396-1)*3+2)&amp;") ("&amp;INDEX(Оценка!C$2:AF$1540,A10394*11+10,(B10396-1)*3+3)&amp;")")</f>
        <v/>
      </c>
    </row>
    <row r="10397" spans="1:6" s="15" customFormat="1" x14ac:dyDescent="0.25">
      <c r="A10397" s="15">
        <v>112</v>
      </c>
      <c r="B10397" s="15">
        <v>10</v>
      </c>
      <c r="D10397" s="15" t="str">
        <f>IF(INDEX(Разделы!C$2:L$1540,A10397*11+10,B10397)="","","- "&amp;INDEX(Разделы!C$2:L$1540,A10397*11+10,B10397))</f>
        <v/>
      </c>
    </row>
    <row r="10398" spans="1:6" s="15" customFormat="1" x14ac:dyDescent="0.25">
      <c r="A10398" s="15">
        <v>112</v>
      </c>
      <c r="B10398" s="15">
        <v>10</v>
      </c>
    </row>
    <row r="10399" spans="1:6" s="15" customFormat="1" x14ac:dyDescent="0.25">
      <c r="A10399" s="15">
        <v>113</v>
      </c>
      <c r="B10399" s="15">
        <v>1</v>
      </c>
      <c r="D10399" s="15" t="str">
        <f>IF(INDEX(Разделы!C$2:L$1540,A10399*11+1,1)="","","== "&amp;INDEX(Разделы!C$2:L$1540,A10399*11+1,1))</f>
        <v/>
      </c>
      <c r="E10399" s="15" t="str">
        <f>IF(INDEX(Оценка!C$2:AF$1540,A10399*11+1,1)="","","== "&amp;INDEX(Оценка!C$2:AF$1540,A10399*11+1,1))</f>
        <v/>
      </c>
      <c r="F10399" s="15" t="str">
        <f>IF(INDEX(Содержание!C$2:L$1680,A10399*6+1,1)="","","== "&amp;INDEX(Содержание!C$2:L$1680,A10399*6+1,1))</f>
        <v/>
      </c>
    </row>
    <row r="10400" spans="1:6" s="15" customFormat="1" x14ac:dyDescent="0.25">
      <c r="A10400" s="15">
        <v>113</v>
      </c>
      <c r="B10400" s="15">
        <v>1</v>
      </c>
    </row>
    <row r="10401" spans="1:6" s="15" customFormat="1" x14ac:dyDescent="0.25">
      <c r="A10401" s="15">
        <v>113</v>
      </c>
      <c r="B10401" s="15">
        <v>1</v>
      </c>
      <c r="D10401" s="15" t="str">
        <f xml:space="preserve"> IF(INDEX(Разделы!C$2:L$1540,A10401*11+3,B10401)="","","= "&amp;INDEX(Разделы!C$2:L$1540,A10401*11+3,B10401)&amp;" ("&amp;INDEX(Разделы!C$2:L$1540,A10401*11+4,B10401)&amp;")")</f>
        <v/>
      </c>
      <c r="E10401" s="15" t="str">
        <f>IF(INDEX(Оценка!C$2:AF$1540,A10399*11+4,(B10401-1)*3+1)="","",INDEX(Оценка!C$2:AF$1540,A10399*11+4,(B10401-1)*3+1)&amp;" ("&amp;INDEX(Оценка!C$2:AF$1540,A10399*11+4,(B10401-1)*3+2)&amp;") ("&amp;INDEX(Оценка!C$2:AF$1540,A10399*11+4,(B10401-1)*3+3)&amp;")")</f>
        <v/>
      </c>
      <c r="F10401" s="15" t="str">
        <f>IF(INDEX(Содержание!C$2:L$1680,A10401*6+2,B10401)="","",INDEX(Содержание!C$2:L$1680,A10401*6+2,B10401))</f>
        <v/>
      </c>
    </row>
    <row r="10402" spans="1:6" s="15" customFormat="1" x14ac:dyDescent="0.25">
      <c r="A10402" s="15">
        <v>113</v>
      </c>
      <c r="B10402" s="15">
        <v>1</v>
      </c>
      <c r="E10402" s="15" t="str">
        <f>IF(INDEX(Оценка!C$2:AF$1540,A10400*11+5,(B10402-1)*3+1)="","",INDEX(Оценка!C$2:AF$1540,A10400*11+5,(B10402-1)*3+1)&amp;" ("&amp;INDEX(Оценка!C$2:AF$1540,A10400*11+5,(B10402-1)*3+2)&amp;") ("&amp;INDEX(Оценка!C$2:AF$1540,A10400*11+5,(B10402-1)*3+3)&amp;")")</f>
        <v/>
      </c>
    </row>
    <row r="10403" spans="1:6" s="15" customFormat="1" x14ac:dyDescent="0.25">
      <c r="A10403" s="15">
        <v>113</v>
      </c>
      <c r="B10403" s="15">
        <v>1</v>
      </c>
      <c r="D10403" s="15" t="str">
        <f>IF(INDEX(Разделы!C$2:L$1540,A10403*11+5,B10403)="","","- "&amp;INDEX(Разделы!C$2:L$1540,A10403*11+5,B10403))</f>
        <v/>
      </c>
      <c r="E10403" s="15" t="str">
        <f>IF(INDEX(Оценка!C$2:AF$1540,A10401*11+6,(B10403-1)*3+1)="","",INDEX(Оценка!C$2:AF$1540,A10401*11+6,(B10403-1)*3+1)&amp;" ("&amp;INDEX(Оценка!C$2:AF$1540,A10401*11+6,(B10403-1)*3+2)&amp;") ("&amp;INDEX(Оценка!C$2:AF$1540,A10401*11+6,(B10403-1)*3+3)&amp;")")</f>
        <v/>
      </c>
      <c r="F10403" s="15" t="str">
        <f>IF(INDEX(Содержание!C$2:L$1680,A10403*6+3,B10403)="","","= "&amp;INDEX(Содержание!C$2:L$1680,A10403*6+3,B10403)&amp;" "&amp;INDEX(Содержание!C$2:L$1680,A10405*6+4,B10405))</f>
        <v/>
      </c>
    </row>
    <row r="10404" spans="1:6" s="15" customFormat="1" x14ac:dyDescent="0.25">
      <c r="A10404" s="15">
        <v>113</v>
      </c>
      <c r="B10404" s="15">
        <v>1</v>
      </c>
      <c r="D10404" s="15" t="str">
        <f>IF(INDEX(Разделы!C$2:L$1540,A10404*11+6,B10404)="","","- "&amp;INDEX(Разделы!C$2:L$1540,A10404*11+6,B10404))</f>
        <v/>
      </c>
      <c r="E10404" s="15" t="str">
        <f>IF(INDEX(Оценка!C$2:AF$1540,A10402*11+7,(B10404-1)*3+1)="","",INDEX(Оценка!C$2:AF$1540,A10402*11+7,(B10404-1)*3+1)&amp;" ("&amp;INDEX(Оценка!C$2:AF$1540,A10402*11+7,(B10404-1)*3+2)&amp;") ("&amp;INDEX(Оценка!C$2:AF$1540,A10402*11+7,(B10404-1)*3+3)&amp;")")</f>
        <v/>
      </c>
    </row>
    <row r="10405" spans="1:6" s="15" customFormat="1" x14ac:dyDescent="0.25">
      <c r="A10405" s="15">
        <v>113</v>
      </c>
      <c r="B10405" s="15">
        <v>1</v>
      </c>
      <c r="D10405" s="15" t="str">
        <f>IF(INDEX(Разделы!C$2:L$1540,A10405*11+7,B10405)="","","- "&amp;INDEX(Разделы!C$2:L$1540,A10405*11+7,B10405))</f>
        <v/>
      </c>
      <c r="E10405" s="15" t="str">
        <f>IF(INDEX(Оценка!C$2:AF$1540,A10403*11+8,(B10405-1)*3+1)="","",INDEX(Оценка!C$2:AF$1540,A10403*11+8,(B10405-1)*3+1)&amp;" ("&amp;INDEX(Оценка!C$2:AF$1540,A10403*11+8,(B10405-1)*3+2)&amp;") ("&amp;INDEX(Оценка!C$2:AF$1540,A10403*11+8,(B10405-1)*3+3)&amp;")")</f>
        <v/>
      </c>
      <c r="F10405" s="15" t="str">
        <f>IF(INDEX(Содержание!C$2:L$1680,A10405*6+5,B10405)="","",INDEX(Содержание!C$2:L$1680,A10405*6+5,B10405))</f>
        <v/>
      </c>
    </row>
    <row r="10406" spans="1:6" s="15" customFormat="1" x14ac:dyDescent="0.25">
      <c r="A10406" s="15">
        <v>113</v>
      </c>
      <c r="B10406" s="15">
        <v>1</v>
      </c>
      <c r="D10406" s="15" t="str">
        <f>IF(INDEX(Разделы!C$2:L$1540,A10406*11+8,B10406)="","","- "&amp;INDEX(Разделы!C$2:L$1540,A10406*11+8,B10406))</f>
        <v/>
      </c>
      <c r="E10406" s="15" t="str">
        <f>IF(INDEX(Оценка!C$2:AF$1540,A10404*11+9,(B10406-1)*3+1)="","",INDEX(Оценка!C$2:AF$1540,A10404*11+9,(B10406-1)*3+1)&amp;" ("&amp;INDEX(Оценка!C$2:AF$1540,A10404*11+9,(B10406-1)*3+2)&amp;") ("&amp;INDEX(Оценка!C$2:AF$1540,A10404*11+9,(B10406-1)*3+3)&amp;")")</f>
        <v/>
      </c>
    </row>
    <row r="10407" spans="1:6" s="15" customFormat="1" x14ac:dyDescent="0.25">
      <c r="A10407" s="15">
        <v>113</v>
      </c>
      <c r="B10407" s="15">
        <v>1</v>
      </c>
      <c r="D10407" s="15" t="str">
        <f>IF(INDEX(Разделы!C$2:L$1540,A10407*11+9,B10407)="","","- "&amp;INDEX(Разделы!C$2:L$1540,A10407*11+9,B10407))</f>
        <v/>
      </c>
      <c r="E10407" s="15" t="str">
        <f>IF(INDEX(Оценка!C$2:AF$1540,A10405*11+10,(B10407-1)*3+1)="","",INDEX(Оценка!C$2:AF$1540,A10405*11+10,(B10407-1)*3+1)&amp;" ("&amp;INDEX(Оценка!C$2:AF$1540,A10405*11+10,(B10407-1)*3+2)&amp;") ("&amp;INDEX(Оценка!C$2:AF$1540,A10405*11+10,(B10407-1)*3+3)&amp;")")</f>
        <v/>
      </c>
    </row>
    <row r="10408" spans="1:6" s="15" customFormat="1" x14ac:dyDescent="0.25">
      <c r="A10408" s="15">
        <v>113</v>
      </c>
      <c r="B10408" s="15">
        <v>1</v>
      </c>
      <c r="D10408" s="15" t="str">
        <f>IF(INDEX(Разделы!C$2:L$1540,A10408*11+10,B10408)="","","- "&amp;INDEX(Разделы!C$2:L$1540,A10408*11+10,B10408))</f>
        <v/>
      </c>
    </row>
    <row r="10409" spans="1:6" s="15" customFormat="1" x14ac:dyDescent="0.25">
      <c r="A10409" s="15">
        <v>113</v>
      </c>
      <c r="B10409" s="15">
        <v>1</v>
      </c>
    </row>
    <row r="10410" spans="1:6" s="15" customFormat="1" x14ac:dyDescent="0.25">
      <c r="A10410" s="15">
        <v>113</v>
      </c>
      <c r="B10410" s="15">
        <v>2</v>
      </c>
      <c r="D10410" s="15" t="str">
        <f xml:space="preserve"> IF(INDEX(Разделы!C$2:L$1540,A10410*11+3,B10410)="","","= "&amp;INDEX(Разделы!C$2:L$1540,A10410*11+3,B10410)&amp;" ("&amp;INDEX(Разделы!C$2:L$1540,A10410*11+4,B10410)&amp;")")</f>
        <v/>
      </c>
      <c r="E10410" s="15" t="str">
        <f>IF(INDEX(Оценка!C$2:AF$1540,A10408*11+4,(B10410-1)*3+1)="","",INDEX(Оценка!C$2:AF$1540,A10408*11+4,(B10410-1)*3+1)&amp;" ("&amp;INDEX(Оценка!C$2:AF$1540,A10408*11+4,(B10410-1)*3+2)&amp;") ("&amp;INDEX(Оценка!C$2:AF$1540,A10408*11+4,(B10410-1)*3+3)&amp;")")</f>
        <v/>
      </c>
      <c r="F10410" s="15" t="str">
        <f>IF(INDEX(Содержание!C$2:L$1680,A10410*6+2,B10410)="","",INDEX(Содержание!C$2:L$1680,A10410*6+2,B10410))</f>
        <v/>
      </c>
    </row>
    <row r="10411" spans="1:6" s="15" customFormat="1" x14ac:dyDescent="0.25">
      <c r="A10411" s="15">
        <v>113</v>
      </c>
      <c r="B10411" s="15">
        <v>2</v>
      </c>
      <c r="E10411" s="15" t="str">
        <f>IF(INDEX(Оценка!C$2:AF$1540,A10409*11+5,(B10411-1)*3+1)="","",INDEX(Оценка!C$2:AF$1540,A10409*11+5,(B10411-1)*3+1)&amp;" ("&amp;INDEX(Оценка!C$2:AF$1540,A10409*11+5,(B10411-1)*3+2)&amp;") ("&amp;INDEX(Оценка!C$2:AF$1540,A10409*11+5,(B10411-1)*3+3)&amp;")")</f>
        <v/>
      </c>
    </row>
    <row r="10412" spans="1:6" s="15" customFormat="1" x14ac:dyDescent="0.25">
      <c r="A10412" s="15">
        <v>113</v>
      </c>
      <c r="B10412" s="15">
        <v>2</v>
      </c>
      <c r="D10412" s="15" t="str">
        <f>IF(INDEX(Разделы!C$2:L$1540,A10412*11+5,B10412)="","","- "&amp;INDEX(Разделы!C$2:L$1540,A10412*11+5,B10412))</f>
        <v/>
      </c>
      <c r="E10412" s="15" t="str">
        <f>IF(INDEX(Оценка!C$2:AF$1540,A10410*11+6,(B10412-1)*3+1)="","",INDEX(Оценка!C$2:AF$1540,A10410*11+6,(B10412-1)*3+1)&amp;" ("&amp;INDEX(Оценка!C$2:AF$1540,A10410*11+6,(B10412-1)*3+2)&amp;") ("&amp;INDEX(Оценка!C$2:AF$1540,A10410*11+6,(B10412-1)*3+3)&amp;")")</f>
        <v/>
      </c>
      <c r="F10412" s="15" t="str">
        <f>IF(INDEX(Содержание!C$2:L$1680,A10412*6+3,B10412)="","","= "&amp;INDEX(Содержание!C$2:L$1680,A10412*6+3,B10412)&amp;" "&amp;INDEX(Содержание!C$2:L$1680,A10414*6+4,B10414))</f>
        <v/>
      </c>
    </row>
    <row r="10413" spans="1:6" s="15" customFormat="1" x14ac:dyDescent="0.25">
      <c r="A10413" s="15">
        <v>113</v>
      </c>
      <c r="B10413" s="15">
        <v>2</v>
      </c>
      <c r="D10413" s="15" t="str">
        <f>IF(INDEX(Разделы!C$2:L$1540,A10413*11+6,B10413)="","","- "&amp;INDEX(Разделы!C$2:L$1540,A10413*11+6,B10413))</f>
        <v/>
      </c>
      <c r="E10413" s="15" t="str">
        <f>IF(INDEX(Оценка!C$2:AF$1540,A10411*11+7,(B10413-1)*3+1)="","",INDEX(Оценка!C$2:AF$1540,A10411*11+7,(B10413-1)*3+1)&amp;" ("&amp;INDEX(Оценка!C$2:AF$1540,A10411*11+7,(B10413-1)*3+2)&amp;") ("&amp;INDEX(Оценка!C$2:AF$1540,A10411*11+7,(B10413-1)*3+3)&amp;")")</f>
        <v/>
      </c>
    </row>
    <row r="10414" spans="1:6" s="15" customFormat="1" x14ac:dyDescent="0.25">
      <c r="A10414" s="15">
        <v>113</v>
      </c>
      <c r="B10414" s="15">
        <v>2</v>
      </c>
      <c r="D10414" s="15" t="str">
        <f>IF(INDEX(Разделы!C$2:L$1540,A10414*11+7,B10414)="","","- "&amp;INDEX(Разделы!C$2:L$1540,A10414*11+7,B10414))</f>
        <v/>
      </c>
      <c r="E10414" s="15" t="str">
        <f>IF(INDEX(Оценка!C$2:AF$1540,A10412*11+8,(B10414-1)*3+1)="","",INDEX(Оценка!C$2:AF$1540,A10412*11+8,(B10414-1)*3+1)&amp;" ("&amp;INDEX(Оценка!C$2:AF$1540,A10412*11+8,(B10414-1)*3+2)&amp;") ("&amp;INDEX(Оценка!C$2:AF$1540,A10412*11+8,(B10414-1)*3+3)&amp;")")</f>
        <v/>
      </c>
      <c r="F10414" s="15" t="str">
        <f>IF(INDEX(Содержание!C$2:L$1680,A10414*6+5,B10414)="","",INDEX(Содержание!C$2:L$1680,A10414*6+5,B10414))</f>
        <v/>
      </c>
    </row>
    <row r="10415" spans="1:6" s="15" customFormat="1" x14ac:dyDescent="0.25">
      <c r="A10415" s="15">
        <v>113</v>
      </c>
      <c r="B10415" s="15">
        <v>2</v>
      </c>
      <c r="D10415" s="15" t="str">
        <f>IF(INDEX(Разделы!C$2:L$1540,A10415*11+8,B10415)="","","- "&amp;INDEX(Разделы!C$2:L$1540,A10415*11+8,B10415))</f>
        <v/>
      </c>
      <c r="E10415" s="15" t="str">
        <f>IF(INDEX(Оценка!C$2:AF$1540,A10413*11+9,(B10415-1)*3+1)="","",INDEX(Оценка!C$2:AF$1540,A10413*11+9,(B10415-1)*3+1)&amp;" ("&amp;INDEX(Оценка!C$2:AF$1540,A10413*11+9,(B10415-1)*3+2)&amp;") ("&amp;INDEX(Оценка!C$2:AF$1540,A10413*11+9,(B10415-1)*3+3)&amp;")")</f>
        <v/>
      </c>
    </row>
    <row r="10416" spans="1:6" s="15" customFormat="1" x14ac:dyDescent="0.25">
      <c r="A10416" s="15">
        <v>113</v>
      </c>
      <c r="B10416" s="15">
        <v>2</v>
      </c>
      <c r="D10416" s="15" t="str">
        <f>IF(INDEX(Разделы!C$2:L$1540,A10416*11+9,B10416)="","","- "&amp;INDEX(Разделы!C$2:L$1540,A10416*11+9,B10416))</f>
        <v/>
      </c>
      <c r="E10416" s="15" t="str">
        <f>IF(INDEX(Оценка!C$2:AF$1540,A10414*11+10,(B10416-1)*3+1)="","",INDEX(Оценка!C$2:AF$1540,A10414*11+10,(B10416-1)*3+1)&amp;" ("&amp;INDEX(Оценка!C$2:AF$1540,A10414*11+10,(B10416-1)*3+2)&amp;") ("&amp;INDEX(Оценка!C$2:AF$1540,A10414*11+10,(B10416-1)*3+3)&amp;")")</f>
        <v/>
      </c>
    </row>
    <row r="10417" spans="1:6" s="15" customFormat="1" x14ac:dyDescent="0.25">
      <c r="A10417" s="15">
        <v>113</v>
      </c>
      <c r="B10417" s="15">
        <v>2</v>
      </c>
      <c r="D10417" s="15" t="str">
        <f>IF(INDEX(Разделы!C$2:L$1540,A10417*11+10,B10417)="","","- "&amp;INDEX(Разделы!C$2:L$1540,A10417*11+10,B10417))</f>
        <v/>
      </c>
    </row>
    <row r="10418" spans="1:6" s="15" customFormat="1" x14ac:dyDescent="0.25">
      <c r="A10418" s="15">
        <v>113</v>
      </c>
      <c r="B10418" s="15">
        <v>2</v>
      </c>
    </row>
    <row r="10419" spans="1:6" s="15" customFormat="1" x14ac:dyDescent="0.25">
      <c r="A10419" s="15">
        <v>113</v>
      </c>
      <c r="B10419" s="15">
        <v>3</v>
      </c>
      <c r="D10419" s="15" t="str">
        <f xml:space="preserve"> IF(INDEX(Разделы!C$2:L$1540,A10419*11+3,B10419)="","","= "&amp;INDEX(Разделы!C$2:L$1540,A10419*11+3,B10419)&amp;" ("&amp;INDEX(Разделы!C$2:L$1540,A10419*11+4,B10419)&amp;")")</f>
        <v/>
      </c>
      <c r="E10419" s="15" t="str">
        <f>IF(INDEX(Оценка!C$2:AF$1540,A10417*11+4,(B10419-1)*3+1)="","",INDEX(Оценка!C$2:AF$1540,A10417*11+4,(B10419-1)*3+1)&amp;" ("&amp;INDEX(Оценка!C$2:AF$1540,A10417*11+4,(B10419-1)*3+2)&amp;") ("&amp;INDEX(Оценка!C$2:AF$1540,A10417*11+4,(B10419-1)*3+3)&amp;")")</f>
        <v/>
      </c>
      <c r="F10419" s="15" t="str">
        <f>IF(INDEX(Содержание!C$2:L$1680,A10419*6+2,B10419)="","",INDEX(Содержание!C$2:L$1680,A10419*6+2,B10419))</f>
        <v/>
      </c>
    </row>
    <row r="10420" spans="1:6" s="15" customFormat="1" x14ac:dyDescent="0.25">
      <c r="A10420" s="15">
        <v>113</v>
      </c>
      <c r="B10420" s="15">
        <v>3</v>
      </c>
      <c r="E10420" s="15" t="str">
        <f>IF(INDEX(Оценка!C$2:AF$1540,A10418*11+5,(B10420-1)*3+1)="","",INDEX(Оценка!C$2:AF$1540,A10418*11+5,(B10420-1)*3+1)&amp;" ("&amp;INDEX(Оценка!C$2:AF$1540,A10418*11+5,(B10420-1)*3+2)&amp;") ("&amp;INDEX(Оценка!C$2:AF$1540,A10418*11+5,(B10420-1)*3+3)&amp;")")</f>
        <v/>
      </c>
    </row>
    <row r="10421" spans="1:6" s="15" customFormat="1" x14ac:dyDescent="0.25">
      <c r="A10421" s="15">
        <v>113</v>
      </c>
      <c r="B10421" s="15">
        <v>3</v>
      </c>
      <c r="D10421" s="15" t="str">
        <f>IF(INDEX(Разделы!C$2:L$1540,A10421*11+5,B10421)="","","- "&amp;INDEX(Разделы!C$2:L$1540,A10421*11+5,B10421))</f>
        <v/>
      </c>
      <c r="E10421" s="15" t="str">
        <f>IF(INDEX(Оценка!C$2:AF$1540,A10419*11+6,(B10421-1)*3+1)="","",INDEX(Оценка!C$2:AF$1540,A10419*11+6,(B10421-1)*3+1)&amp;" ("&amp;INDEX(Оценка!C$2:AF$1540,A10419*11+6,(B10421-1)*3+2)&amp;") ("&amp;INDEX(Оценка!C$2:AF$1540,A10419*11+6,(B10421-1)*3+3)&amp;")")</f>
        <v/>
      </c>
      <c r="F10421" s="15" t="str">
        <f>IF(INDEX(Содержание!C$2:L$1680,A10421*6+3,B10421)="","","= "&amp;INDEX(Содержание!C$2:L$1680,A10421*6+3,B10421)&amp;" "&amp;INDEX(Содержание!C$2:L$1680,A10423*6+4,B10423))</f>
        <v/>
      </c>
    </row>
    <row r="10422" spans="1:6" s="15" customFormat="1" x14ac:dyDescent="0.25">
      <c r="A10422" s="15">
        <v>113</v>
      </c>
      <c r="B10422" s="15">
        <v>3</v>
      </c>
      <c r="D10422" s="15" t="str">
        <f>IF(INDEX(Разделы!C$2:L$1540,A10422*11+6,B10422)="","","- "&amp;INDEX(Разделы!C$2:L$1540,A10422*11+6,B10422))</f>
        <v/>
      </c>
      <c r="E10422" s="15" t="str">
        <f>IF(INDEX(Оценка!C$2:AF$1540,A10420*11+7,(B10422-1)*3+1)="","",INDEX(Оценка!C$2:AF$1540,A10420*11+7,(B10422-1)*3+1)&amp;" ("&amp;INDEX(Оценка!C$2:AF$1540,A10420*11+7,(B10422-1)*3+2)&amp;") ("&amp;INDEX(Оценка!C$2:AF$1540,A10420*11+7,(B10422-1)*3+3)&amp;")")</f>
        <v/>
      </c>
    </row>
    <row r="10423" spans="1:6" s="15" customFormat="1" x14ac:dyDescent="0.25">
      <c r="A10423" s="15">
        <v>113</v>
      </c>
      <c r="B10423" s="15">
        <v>3</v>
      </c>
      <c r="D10423" s="15" t="str">
        <f>IF(INDEX(Разделы!C$2:L$1540,A10423*11+7,B10423)="","","- "&amp;INDEX(Разделы!C$2:L$1540,A10423*11+7,B10423))</f>
        <v/>
      </c>
      <c r="E10423" s="15" t="str">
        <f>IF(INDEX(Оценка!C$2:AF$1540,A10421*11+8,(B10423-1)*3+1)="","",INDEX(Оценка!C$2:AF$1540,A10421*11+8,(B10423-1)*3+1)&amp;" ("&amp;INDEX(Оценка!C$2:AF$1540,A10421*11+8,(B10423-1)*3+2)&amp;") ("&amp;INDEX(Оценка!C$2:AF$1540,A10421*11+8,(B10423-1)*3+3)&amp;")")</f>
        <v/>
      </c>
      <c r="F10423" s="15" t="str">
        <f>IF(INDEX(Содержание!C$2:L$1680,A10423*6+5,B10423)="","",INDEX(Содержание!C$2:L$1680,A10423*6+5,B10423))</f>
        <v/>
      </c>
    </row>
    <row r="10424" spans="1:6" s="15" customFormat="1" x14ac:dyDescent="0.25">
      <c r="A10424" s="15">
        <v>113</v>
      </c>
      <c r="B10424" s="15">
        <v>3</v>
      </c>
      <c r="D10424" s="15" t="str">
        <f>IF(INDEX(Разделы!C$2:L$1540,A10424*11+8,B10424)="","","- "&amp;INDEX(Разделы!C$2:L$1540,A10424*11+8,B10424))</f>
        <v/>
      </c>
      <c r="E10424" s="15" t="str">
        <f>IF(INDEX(Оценка!C$2:AF$1540,A10422*11+9,(B10424-1)*3+1)="","",INDEX(Оценка!C$2:AF$1540,A10422*11+9,(B10424-1)*3+1)&amp;" ("&amp;INDEX(Оценка!C$2:AF$1540,A10422*11+9,(B10424-1)*3+2)&amp;") ("&amp;INDEX(Оценка!C$2:AF$1540,A10422*11+9,(B10424-1)*3+3)&amp;")")</f>
        <v/>
      </c>
    </row>
    <row r="10425" spans="1:6" s="15" customFormat="1" x14ac:dyDescent="0.25">
      <c r="A10425" s="15">
        <v>113</v>
      </c>
      <c r="B10425" s="15">
        <v>3</v>
      </c>
      <c r="D10425" s="15" t="str">
        <f>IF(INDEX(Разделы!C$2:L$1540,A10425*11+9,B10425)="","","- "&amp;INDEX(Разделы!C$2:L$1540,A10425*11+9,B10425))</f>
        <v/>
      </c>
      <c r="E10425" s="15" t="str">
        <f>IF(INDEX(Оценка!C$2:AF$1540,A10423*11+10,(B10425-1)*3+1)="","",INDEX(Оценка!C$2:AF$1540,A10423*11+10,(B10425-1)*3+1)&amp;" ("&amp;INDEX(Оценка!C$2:AF$1540,A10423*11+10,(B10425-1)*3+2)&amp;") ("&amp;INDEX(Оценка!C$2:AF$1540,A10423*11+10,(B10425-1)*3+3)&amp;")")</f>
        <v/>
      </c>
    </row>
    <row r="10426" spans="1:6" s="15" customFormat="1" x14ac:dyDescent="0.25">
      <c r="A10426" s="15">
        <v>113</v>
      </c>
      <c r="B10426" s="15">
        <v>3</v>
      </c>
      <c r="D10426" s="15" t="str">
        <f>IF(INDEX(Разделы!C$2:L$1540,A10426*11+10,B10426)="","","- "&amp;INDEX(Разделы!C$2:L$1540,A10426*11+10,B10426))</f>
        <v/>
      </c>
    </row>
    <row r="10427" spans="1:6" s="15" customFormat="1" x14ac:dyDescent="0.25">
      <c r="A10427" s="15">
        <v>113</v>
      </c>
      <c r="B10427" s="15">
        <v>3</v>
      </c>
    </row>
    <row r="10428" spans="1:6" s="15" customFormat="1" x14ac:dyDescent="0.25">
      <c r="A10428" s="15">
        <v>113</v>
      </c>
      <c r="B10428" s="15">
        <v>4</v>
      </c>
      <c r="D10428" s="15" t="str">
        <f xml:space="preserve"> IF(INDEX(Разделы!C$2:L$1540,A10428*11+3,B10428)="","","= "&amp;INDEX(Разделы!C$2:L$1540,A10428*11+3,B10428)&amp;" ("&amp;INDEX(Разделы!C$2:L$1540,A10428*11+4,B10428)&amp;")")</f>
        <v/>
      </c>
      <c r="E10428" s="15" t="str">
        <f>IF(INDEX(Оценка!C$2:AF$1540,A10426*11+4,(B10428-1)*3+1)="","",INDEX(Оценка!C$2:AF$1540,A10426*11+4,(B10428-1)*3+1)&amp;" ("&amp;INDEX(Оценка!C$2:AF$1540,A10426*11+4,(B10428-1)*3+2)&amp;") ("&amp;INDEX(Оценка!C$2:AF$1540,A10426*11+4,(B10428-1)*3+3)&amp;")")</f>
        <v/>
      </c>
      <c r="F10428" s="15" t="str">
        <f>IF(INDEX(Содержание!C$2:L$1680,A10428*6+2,B10428)="","",INDEX(Содержание!C$2:L$1680,A10428*6+2,B10428))</f>
        <v/>
      </c>
    </row>
    <row r="10429" spans="1:6" s="15" customFormat="1" x14ac:dyDescent="0.25">
      <c r="A10429" s="15">
        <v>113</v>
      </c>
      <c r="B10429" s="15">
        <v>4</v>
      </c>
      <c r="E10429" s="15" t="str">
        <f>IF(INDEX(Оценка!C$2:AF$1540,A10427*11+5,(B10429-1)*3+1)="","",INDEX(Оценка!C$2:AF$1540,A10427*11+5,(B10429-1)*3+1)&amp;" ("&amp;INDEX(Оценка!C$2:AF$1540,A10427*11+5,(B10429-1)*3+2)&amp;") ("&amp;INDEX(Оценка!C$2:AF$1540,A10427*11+5,(B10429-1)*3+3)&amp;")")</f>
        <v/>
      </c>
    </row>
    <row r="10430" spans="1:6" s="15" customFormat="1" x14ac:dyDescent="0.25">
      <c r="A10430" s="15">
        <v>113</v>
      </c>
      <c r="B10430" s="15">
        <v>4</v>
      </c>
      <c r="D10430" s="15" t="str">
        <f>IF(INDEX(Разделы!C$2:L$1540,A10430*11+5,B10430)="","","- "&amp;INDEX(Разделы!C$2:L$1540,A10430*11+5,B10430))</f>
        <v/>
      </c>
      <c r="E10430" s="15" t="str">
        <f>IF(INDEX(Оценка!C$2:AF$1540,A10428*11+6,(B10430-1)*3+1)="","",INDEX(Оценка!C$2:AF$1540,A10428*11+6,(B10430-1)*3+1)&amp;" ("&amp;INDEX(Оценка!C$2:AF$1540,A10428*11+6,(B10430-1)*3+2)&amp;") ("&amp;INDEX(Оценка!C$2:AF$1540,A10428*11+6,(B10430-1)*3+3)&amp;")")</f>
        <v/>
      </c>
      <c r="F10430" s="15" t="str">
        <f>IF(INDEX(Содержание!C$2:L$1680,A10430*6+3,B10430)="","","= "&amp;INDEX(Содержание!C$2:L$1680,A10430*6+3,B10430)&amp;" "&amp;INDEX(Содержание!C$2:L$1680,A10432*6+4,B10432))</f>
        <v/>
      </c>
    </row>
    <row r="10431" spans="1:6" s="15" customFormat="1" x14ac:dyDescent="0.25">
      <c r="A10431" s="15">
        <v>113</v>
      </c>
      <c r="B10431" s="15">
        <v>4</v>
      </c>
      <c r="D10431" s="15" t="str">
        <f>IF(INDEX(Разделы!C$2:L$1540,A10431*11+6,B10431)="","","- "&amp;INDEX(Разделы!C$2:L$1540,A10431*11+6,B10431))</f>
        <v/>
      </c>
      <c r="E10431" s="15" t="str">
        <f>IF(INDEX(Оценка!C$2:AF$1540,A10429*11+7,(B10431-1)*3+1)="","",INDEX(Оценка!C$2:AF$1540,A10429*11+7,(B10431-1)*3+1)&amp;" ("&amp;INDEX(Оценка!C$2:AF$1540,A10429*11+7,(B10431-1)*3+2)&amp;") ("&amp;INDEX(Оценка!C$2:AF$1540,A10429*11+7,(B10431-1)*3+3)&amp;")")</f>
        <v/>
      </c>
    </row>
    <row r="10432" spans="1:6" s="15" customFormat="1" x14ac:dyDescent="0.25">
      <c r="A10432" s="15">
        <v>113</v>
      </c>
      <c r="B10432" s="15">
        <v>4</v>
      </c>
      <c r="D10432" s="15" t="str">
        <f>IF(INDEX(Разделы!C$2:L$1540,A10432*11+7,B10432)="","","- "&amp;INDEX(Разделы!C$2:L$1540,A10432*11+7,B10432))</f>
        <v/>
      </c>
      <c r="E10432" s="15" t="str">
        <f>IF(INDEX(Оценка!C$2:AF$1540,A10430*11+8,(B10432-1)*3+1)="","",INDEX(Оценка!C$2:AF$1540,A10430*11+8,(B10432-1)*3+1)&amp;" ("&amp;INDEX(Оценка!C$2:AF$1540,A10430*11+8,(B10432-1)*3+2)&amp;") ("&amp;INDEX(Оценка!C$2:AF$1540,A10430*11+8,(B10432-1)*3+3)&amp;")")</f>
        <v/>
      </c>
      <c r="F10432" s="15" t="str">
        <f>IF(INDEX(Содержание!C$2:L$1680,A10432*6+5,B10432)="","",INDEX(Содержание!C$2:L$1680,A10432*6+5,B10432))</f>
        <v/>
      </c>
    </row>
    <row r="10433" spans="1:6" s="15" customFormat="1" x14ac:dyDescent="0.25">
      <c r="A10433" s="15">
        <v>113</v>
      </c>
      <c r="B10433" s="15">
        <v>4</v>
      </c>
      <c r="D10433" s="15" t="str">
        <f>IF(INDEX(Разделы!C$2:L$1540,A10433*11+8,B10433)="","","- "&amp;INDEX(Разделы!C$2:L$1540,A10433*11+8,B10433))</f>
        <v/>
      </c>
      <c r="E10433" s="15" t="str">
        <f>IF(INDEX(Оценка!C$2:AF$1540,A10431*11+9,(B10433-1)*3+1)="","",INDEX(Оценка!C$2:AF$1540,A10431*11+9,(B10433-1)*3+1)&amp;" ("&amp;INDEX(Оценка!C$2:AF$1540,A10431*11+9,(B10433-1)*3+2)&amp;") ("&amp;INDEX(Оценка!C$2:AF$1540,A10431*11+9,(B10433-1)*3+3)&amp;")")</f>
        <v/>
      </c>
    </row>
    <row r="10434" spans="1:6" s="15" customFormat="1" x14ac:dyDescent="0.25">
      <c r="A10434" s="15">
        <v>113</v>
      </c>
      <c r="B10434" s="15">
        <v>4</v>
      </c>
      <c r="D10434" s="15" t="str">
        <f>IF(INDEX(Разделы!C$2:L$1540,A10434*11+9,B10434)="","","- "&amp;INDEX(Разделы!C$2:L$1540,A10434*11+9,B10434))</f>
        <v/>
      </c>
      <c r="E10434" s="15" t="str">
        <f>IF(INDEX(Оценка!C$2:AF$1540,A10432*11+10,(B10434-1)*3+1)="","",INDEX(Оценка!C$2:AF$1540,A10432*11+10,(B10434-1)*3+1)&amp;" ("&amp;INDEX(Оценка!C$2:AF$1540,A10432*11+10,(B10434-1)*3+2)&amp;") ("&amp;INDEX(Оценка!C$2:AF$1540,A10432*11+10,(B10434-1)*3+3)&amp;")")</f>
        <v/>
      </c>
    </row>
    <row r="10435" spans="1:6" s="15" customFormat="1" x14ac:dyDescent="0.25">
      <c r="A10435" s="15">
        <v>113</v>
      </c>
      <c r="B10435" s="15">
        <v>4</v>
      </c>
      <c r="D10435" s="15" t="str">
        <f>IF(INDEX(Разделы!C$2:L$1540,A10435*11+10,B10435)="","","- "&amp;INDEX(Разделы!C$2:L$1540,A10435*11+10,B10435))</f>
        <v/>
      </c>
    </row>
    <row r="10436" spans="1:6" s="15" customFormat="1" x14ac:dyDescent="0.25">
      <c r="A10436" s="15">
        <v>113</v>
      </c>
      <c r="B10436" s="15">
        <v>4</v>
      </c>
    </row>
    <row r="10437" spans="1:6" s="15" customFormat="1" x14ac:dyDescent="0.25">
      <c r="A10437" s="15">
        <v>113</v>
      </c>
      <c r="B10437" s="15">
        <v>5</v>
      </c>
      <c r="D10437" s="15" t="str">
        <f xml:space="preserve"> IF(INDEX(Разделы!C$2:L$1540,A10437*11+3,B10437)="","","= "&amp;INDEX(Разделы!C$2:L$1540,A10437*11+3,B10437)&amp;" ("&amp;INDEX(Разделы!C$2:L$1540,A10437*11+4,B10437)&amp;")")</f>
        <v/>
      </c>
      <c r="E10437" s="15" t="str">
        <f>IF(INDEX(Оценка!C$2:AF$1540,A10435*11+4,(B10437-1)*3+1)="","",INDEX(Оценка!C$2:AF$1540,A10435*11+4,(B10437-1)*3+1)&amp;" ("&amp;INDEX(Оценка!C$2:AF$1540,A10435*11+4,(B10437-1)*3+2)&amp;") ("&amp;INDEX(Оценка!C$2:AF$1540,A10435*11+4,(B10437-1)*3+3)&amp;")")</f>
        <v/>
      </c>
      <c r="F10437" s="15" t="str">
        <f>IF(INDEX(Содержание!C$2:L$1680,A10437*6+2,B10437)="","",INDEX(Содержание!C$2:L$1680,A10437*6+2,B10437))</f>
        <v/>
      </c>
    </row>
    <row r="10438" spans="1:6" s="15" customFormat="1" x14ac:dyDescent="0.25">
      <c r="A10438" s="15">
        <v>113</v>
      </c>
      <c r="B10438" s="15">
        <v>5</v>
      </c>
      <c r="E10438" s="15" t="str">
        <f>IF(INDEX(Оценка!C$2:AF$1540,A10436*11+5,(B10438-1)*3+1)="","",INDEX(Оценка!C$2:AF$1540,A10436*11+5,(B10438-1)*3+1)&amp;" ("&amp;INDEX(Оценка!C$2:AF$1540,A10436*11+5,(B10438-1)*3+2)&amp;") ("&amp;INDEX(Оценка!C$2:AF$1540,A10436*11+5,(B10438-1)*3+3)&amp;")")</f>
        <v/>
      </c>
    </row>
    <row r="10439" spans="1:6" s="15" customFormat="1" x14ac:dyDescent="0.25">
      <c r="A10439" s="15">
        <v>113</v>
      </c>
      <c r="B10439" s="15">
        <v>5</v>
      </c>
      <c r="D10439" s="15" t="str">
        <f>IF(INDEX(Разделы!C$2:L$1540,A10439*11+5,B10439)="","","- "&amp;INDEX(Разделы!C$2:L$1540,A10439*11+5,B10439))</f>
        <v/>
      </c>
      <c r="E10439" s="15" t="str">
        <f>IF(INDEX(Оценка!C$2:AF$1540,A10437*11+6,(B10439-1)*3+1)="","",INDEX(Оценка!C$2:AF$1540,A10437*11+6,(B10439-1)*3+1)&amp;" ("&amp;INDEX(Оценка!C$2:AF$1540,A10437*11+6,(B10439-1)*3+2)&amp;") ("&amp;INDEX(Оценка!C$2:AF$1540,A10437*11+6,(B10439-1)*3+3)&amp;")")</f>
        <v/>
      </c>
      <c r="F10439" s="15" t="str">
        <f>IF(INDEX(Содержание!C$2:L$1680,A10439*6+3,B10439)="","","= "&amp;INDEX(Содержание!C$2:L$1680,A10439*6+3,B10439)&amp;" "&amp;INDEX(Содержание!C$2:L$1680,A10441*6+4,B10441))</f>
        <v/>
      </c>
    </row>
    <row r="10440" spans="1:6" s="15" customFormat="1" x14ac:dyDescent="0.25">
      <c r="A10440" s="15">
        <v>113</v>
      </c>
      <c r="B10440" s="15">
        <v>5</v>
      </c>
      <c r="D10440" s="15" t="str">
        <f>IF(INDEX(Разделы!C$2:L$1540,A10440*11+6,B10440)="","","- "&amp;INDEX(Разделы!C$2:L$1540,A10440*11+6,B10440))</f>
        <v/>
      </c>
      <c r="E10440" s="15" t="str">
        <f>IF(INDEX(Оценка!C$2:AF$1540,A10438*11+7,(B10440-1)*3+1)="","",INDEX(Оценка!C$2:AF$1540,A10438*11+7,(B10440-1)*3+1)&amp;" ("&amp;INDEX(Оценка!C$2:AF$1540,A10438*11+7,(B10440-1)*3+2)&amp;") ("&amp;INDEX(Оценка!C$2:AF$1540,A10438*11+7,(B10440-1)*3+3)&amp;")")</f>
        <v/>
      </c>
    </row>
    <row r="10441" spans="1:6" s="15" customFormat="1" x14ac:dyDescent="0.25">
      <c r="A10441" s="15">
        <v>113</v>
      </c>
      <c r="B10441" s="15">
        <v>5</v>
      </c>
      <c r="D10441" s="15" t="str">
        <f>IF(INDEX(Разделы!C$2:L$1540,A10441*11+7,B10441)="","","- "&amp;INDEX(Разделы!C$2:L$1540,A10441*11+7,B10441))</f>
        <v/>
      </c>
      <c r="E10441" s="15" t="str">
        <f>IF(INDEX(Оценка!C$2:AF$1540,A10439*11+8,(B10441-1)*3+1)="","",INDEX(Оценка!C$2:AF$1540,A10439*11+8,(B10441-1)*3+1)&amp;" ("&amp;INDEX(Оценка!C$2:AF$1540,A10439*11+8,(B10441-1)*3+2)&amp;") ("&amp;INDEX(Оценка!C$2:AF$1540,A10439*11+8,(B10441-1)*3+3)&amp;")")</f>
        <v/>
      </c>
      <c r="F10441" s="15" t="str">
        <f>IF(INDEX(Содержание!C$2:L$1680,A10441*6+5,B10441)="","",INDEX(Содержание!C$2:L$1680,A10441*6+5,B10441))</f>
        <v/>
      </c>
    </row>
    <row r="10442" spans="1:6" s="15" customFormat="1" x14ac:dyDescent="0.25">
      <c r="A10442" s="15">
        <v>113</v>
      </c>
      <c r="B10442" s="15">
        <v>5</v>
      </c>
      <c r="D10442" s="15" t="str">
        <f>IF(INDEX(Разделы!C$2:L$1540,A10442*11+8,B10442)="","","- "&amp;INDEX(Разделы!C$2:L$1540,A10442*11+8,B10442))</f>
        <v/>
      </c>
      <c r="E10442" s="15" t="str">
        <f>IF(INDEX(Оценка!C$2:AF$1540,A10440*11+9,(B10442-1)*3+1)="","",INDEX(Оценка!C$2:AF$1540,A10440*11+9,(B10442-1)*3+1)&amp;" ("&amp;INDEX(Оценка!C$2:AF$1540,A10440*11+9,(B10442-1)*3+2)&amp;") ("&amp;INDEX(Оценка!C$2:AF$1540,A10440*11+9,(B10442-1)*3+3)&amp;")")</f>
        <v/>
      </c>
    </row>
    <row r="10443" spans="1:6" s="15" customFormat="1" x14ac:dyDescent="0.25">
      <c r="A10443" s="15">
        <v>113</v>
      </c>
      <c r="B10443" s="15">
        <v>5</v>
      </c>
      <c r="D10443" s="15" t="str">
        <f>IF(INDEX(Разделы!C$2:L$1540,A10443*11+9,B10443)="","","- "&amp;INDEX(Разделы!C$2:L$1540,A10443*11+9,B10443))</f>
        <v/>
      </c>
      <c r="E10443" s="15" t="str">
        <f>IF(INDEX(Оценка!C$2:AF$1540,A10441*11+10,(B10443-1)*3+1)="","",INDEX(Оценка!C$2:AF$1540,A10441*11+10,(B10443-1)*3+1)&amp;" ("&amp;INDEX(Оценка!C$2:AF$1540,A10441*11+10,(B10443-1)*3+2)&amp;") ("&amp;INDEX(Оценка!C$2:AF$1540,A10441*11+10,(B10443-1)*3+3)&amp;")")</f>
        <v/>
      </c>
    </row>
    <row r="10444" spans="1:6" s="15" customFormat="1" x14ac:dyDescent="0.25">
      <c r="A10444" s="15">
        <v>113</v>
      </c>
      <c r="B10444" s="15">
        <v>5</v>
      </c>
      <c r="D10444" s="15" t="str">
        <f>IF(INDEX(Разделы!C$2:L$1540,A10444*11+10,B10444)="","","- "&amp;INDEX(Разделы!C$2:L$1540,A10444*11+10,B10444))</f>
        <v/>
      </c>
    </row>
    <row r="10445" spans="1:6" s="15" customFormat="1" x14ac:dyDescent="0.25">
      <c r="A10445" s="15">
        <v>113</v>
      </c>
      <c r="B10445" s="15">
        <v>5</v>
      </c>
    </row>
    <row r="10446" spans="1:6" s="15" customFormat="1" x14ac:dyDescent="0.25">
      <c r="A10446" s="15">
        <v>113</v>
      </c>
      <c r="B10446" s="15">
        <v>6</v>
      </c>
      <c r="D10446" s="15" t="str">
        <f xml:space="preserve"> IF(INDEX(Разделы!C$2:L$1540,A10446*11+3,B10446)="","","= "&amp;INDEX(Разделы!C$2:L$1540,A10446*11+3,B10446)&amp;" ("&amp;INDEX(Разделы!C$2:L$1540,A10446*11+4,B10446)&amp;")")</f>
        <v/>
      </c>
      <c r="E10446" s="15" t="str">
        <f>IF(INDEX(Оценка!C$2:AF$1540,A10444*11+4,(B10446-1)*3+1)="","",INDEX(Оценка!C$2:AF$1540,A10444*11+4,(B10446-1)*3+1)&amp;" ("&amp;INDEX(Оценка!C$2:AF$1540,A10444*11+4,(B10446-1)*3+2)&amp;") ("&amp;INDEX(Оценка!C$2:AF$1540,A10444*11+4,(B10446-1)*3+3)&amp;")")</f>
        <v/>
      </c>
      <c r="F10446" s="15" t="str">
        <f>IF(INDEX(Содержание!C$2:L$1680,A10446*6+2,B10446)="","",INDEX(Содержание!C$2:L$1680,A10446*6+2,B10446))</f>
        <v/>
      </c>
    </row>
    <row r="10447" spans="1:6" s="15" customFormat="1" x14ac:dyDescent="0.25">
      <c r="A10447" s="15">
        <v>113</v>
      </c>
      <c r="B10447" s="15">
        <v>6</v>
      </c>
      <c r="E10447" s="15" t="str">
        <f>IF(INDEX(Оценка!C$2:AF$1540,A10445*11+5,(B10447-1)*3+1)="","",INDEX(Оценка!C$2:AF$1540,A10445*11+5,(B10447-1)*3+1)&amp;" ("&amp;INDEX(Оценка!C$2:AF$1540,A10445*11+5,(B10447-1)*3+2)&amp;") ("&amp;INDEX(Оценка!C$2:AF$1540,A10445*11+5,(B10447-1)*3+3)&amp;")")</f>
        <v/>
      </c>
    </row>
    <row r="10448" spans="1:6" s="15" customFormat="1" x14ac:dyDescent="0.25">
      <c r="A10448" s="15">
        <v>113</v>
      </c>
      <c r="B10448" s="15">
        <v>6</v>
      </c>
      <c r="D10448" s="15" t="str">
        <f>IF(INDEX(Разделы!C$2:L$1540,A10448*11+5,B10448)="","","- "&amp;INDEX(Разделы!C$2:L$1540,A10448*11+5,B10448))</f>
        <v/>
      </c>
      <c r="E10448" s="15" t="str">
        <f>IF(INDEX(Оценка!C$2:AF$1540,A10446*11+6,(B10448-1)*3+1)="","",INDEX(Оценка!C$2:AF$1540,A10446*11+6,(B10448-1)*3+1)&amp;" ("&amp;INDEX(Оценка!C$2:AF$1540,A10446*11+6,(B10448-1)*3+2)&amp;") ("&amp;INDEX(Оценка!C$2:AF$1540,A10446*11+6,(B10448-1)*3+3)&amp;")")</f>
        <v/>
      </c>
      <c r="F10448" s="15" t="str">
        <f>IF(INDEX(Содержание!C$2:L$1680,A10448*6+3,B10448)="","","= "&amp;INDEX(Содержание!C$2:L$1680,A10448*6+3,B10448)&amp;" "&amp;INDEX(Содержание!C$2:L$1680,A10450*6+4,B10450))</f>
        <v/>
      </c>
    </row>
    <row r="10449" spans="1:6" s="15" customFormat="1" x14ac:dyDescent="0.25">
      <c r="A10449" s="15">
        <v>113</v>
      </c>
      <c r="B10449" s="15">
        <v>6</v>
      </c>
      <c r="D10449" s="15" t="str">
        <f>IF(INDEX(Разделы!C$2:L$1540,A10449*11+6,B10449)="","","- "&amp;INDEX(Разделы!C$2:L$1540,A10449*11+6,B10449))</f>
        <v/>
      </c>
      <c r="E10449" s="15" t="str">
        <f>IF(INDEX(Оценка!C$2:AF$1540,A10447*11+7,(B10449-1)*3+1)="","",INDEX(Оценка!C$2:AF$1540,A10447*11+7,(B10449-1)*3+1)&amp;" ("&amp;INDEX(Оценка!C$2:AF$1540,A10447*11+7,(B10449-1)*3+2)&amp;") ("&amp;INDEX(Оценка!C$2:AF$1540,A10447*11+7,(B10449-1)*3+3)&amp;")")</f>
        <v/>
      </c>
    </row>
    <row r="10450" spans="1:6" s="15" customFormat="1" x14ac:dyDescent="0.25">
      <c r="A10450" s="15">
        <v>113</v>
      </c>
      <c r="B10450" s="15">
        <v>6</v>
      </c>
      <c r="D10450" s="15" t="str">
        <f>IF(INDEX(Разделы!C$2:L$1540,A10450*11+7,B10450)="","","- "&amp;INDEX(Разделы!C$2:L$1540,A10450*11+7,B10450))</f>
        <v/>
      </c>
      <c r="E10450" s="15" t="str">
        <f>IF(INDEX(Оценка!C$2:AF$1540,A10448*11+8,(B10450-1)*3+1)="","",INDEX(Оценка!C$2:AF$1540,A10448*11+8,(B10450-1)*3+1)&amp;" ("&amp;INDEX(Оценка!C$2:AF$1540,A10448*11+8,(B10450-1)*3+2)&amp;") ("&amp;INDEX(Оценка!C$2:AF$1540,A10448*11+8,(B10450-1)*3+3)&amp;")")</f>
        <v/>
      </c>
      <c r="F10450" s="15" t="str">
        <f>IF(INDEX(Содержание!C$2:L$1680,A10450*6+5,B10450)="","",INDEX(Содержание!C$2:L$1680,A10450*6+5,B10450))</f>
        <v/>
      </c>
    </row>
    <row r="10451" spans="1:6" s="15" customFormat="1" x14ac:dyDescent="0.25">
      <c r="A10451" s="15">
        <v>113</v>
      </c>
      <c r="B10451" s="15">
        <v>6</v>
      </c>
      <c r="D10451" s="15" t="str">
        <f>IF(INDEX(Разделы!C$2:L$1540,A10451*11+8,B10451)="","","- "&amp;INDEX(Разделы!C$2:L$1540,A10451*11+8,B10451))</f>
        <v/>
      </c>
      <c r="E10451" s="15" t="str">
        <f>IF(INDEX(Оценка!C$2:AF$1540,A10449*11+9,(B10451-1)*3+1)="","",INDEX(Оценка!C$2:AF$1540,A10449*11+9,(B10451-1)*3+1)&amp;" ("&amp;INDEX(Оценка!C$2:AF$1540,A10449*11+9,(B10451-1)*3+2)&amp;") ("&amp;INDEX(Оценка!C$2:AF$1540,A10449*11+9,(B10451-1)*3+3)&amp;")")</f>
        <v/>
      </c>
    </row>
    <row r="10452" spans="1:6" s="15" customFormat="1" x14ac:dyDescent="0.25">
      <c r="A10452" s="15">
        <v>113</v>
      </c>
      <c r="B10452" s="15">
        <v>6</v>
      </c>
      <c r="D10452" s="15" t="str">
        <f>IF(INDEX(Разделы!C$2:L$1540,A10452*11+9,B10452)="","","- "&amp;INDEX(Разделы!C$2:L$1540,A10452*11+9,B10452))</f>
        <v/>
      </c>
      <c r="E10452" s="15" t="str">
        <f>IF(INDEX(Оценка!C$2:AF$1540,A10450*11+10,(B10452-1)*3+1)="","",INDEX(Оценка!C$2:AF$1540,A10450*11+10,(B10452-1)*3+1)&amp;" ("&amp;INDEX(Оценка!C$2:AF$1540,A10450*11+10,(B10452-1)*3+2)&amp;") ("&amp;INDEX(Оценка!C$2:AF$1540,A10450*11+10,(B10452-1)*3+3)&amp;")")</f>
        <v/>
      </c>
    </row>
    <row r="10453" spans="1:6" s="15" customFormat="1" x14ac:dyDescent="0.25">
      <c r="A10453" s="15">
        <v>113</v>
      </c>
      <c r="B10453" s="15">
        <v>6</v>
      </c>
      <c r="D10453" s="15" t="str">
        <f>IF(INDEX(Разделы!C$2:L$1540,A10453*11+10,B10453)="","","- "&amp;INDEX(Разделы!C$2:L$1540,A10453*11+10,B10453))</f>
        <v/>
      </c>
    </row>
    <row r="10454" spans="1:6" s="15" customFormat="1" x14ac:dyDescent="0.25">
      <c r="A10454" s="15">
        <v>113</v>
      </c>
      <c r="B10454" s="15">
        <v>6</v>
      </c>
    </row>
    <row r="10455" spans="1:6" s="15" customFormat="1" x14ac:dyDescent="0.25">
      <c r="A10455" s="15">
        <v>113</v>
      </c>
      <c r="B10455" s="15">
        <v>7</v>
      </c>
      <c r="D10455" s="15" t="str">
        <f xml:space="preserve"> IF(INDEX(Разделы!C$2:L$1540,A10455*11+3,B10455)="","","= "&amp;INDEX(Разделы!C$2:L$1540,A10455*11+3,B10455)&amp;" ("&amp;INDEX(Разделы!C$2:L$1540,A10455*11+4,B10455)&amp;")")</f>
        <v/>
      </c>
      <c r="E10455" s="15" t="str">
        <f>IF(INDEX(Оценка!C$2:AF$1540,A10453*11+4,(B10455-1)*3+1)="","",INDEX(Оценка!C$2:AF$1540,A10453*11+4,(B10455-1)*3+1)&amp;" ("&amp;INDEX(Оценка!C$2:AF$1540,A10453*11+4,(B10455-1)*3+2)&amp;") ("&amp;INDEX(Оценка!C$2:AF$1540,A10453*11+4,(B10455-1)*3+3)&amp;")")</f>
        <v/>
      </c>
      <c r="F10455" s="15" t="str">
        <f>IF(INDEX(Содержание!C$2:L$1680,A10455*6+2,B10455)="","",INDEX(Содержание!C$2:L$1680,A10455*6+2,B10455))</f>
        <v/>
      </c>
    </row>
    <row r="10456" spans="1:6" s="15" customFormat="1" x14ac:dyDescent="0.25">
      <c r="A10456" s="15">
        <v>113</v>
      </c>
      <c r="B10456" s="15">
        <v>7</v>
      </c>
      <c r="E10456" s="15" t="str">
        <f>IF(INDEX(Оценка!C$2:AF$1540,A10454*11+5,(B10456-1)*3+1)="","",INDEX(Оценка!C$2:AF$1540,A10454*11+5,(B10456-1)*3+1)&amp;" ("&amp;INDEX(Оценка!C$2:AF$1540,A10454*11+5,(B10456-1)*3+2)&amp;") ("&amp;INDEX(Оценка!C$2:AF$1540,A10454*11+5,(B10456-1)*3+3)&amp;")")</f>
        <v/>
      </c>
    </row>
    <row r="10457" spans="1:6" s="15" customFormat="1" x14ac:dyDescent="0.25">
      <c r="A10457" s="15">
        <v>113</v>
      </c>
      <c r="B10457" s="15">
        <v>7</v>
      </c>
      <c r="D10457" s="15" t="str">
        <f>IF(INDEX(Разделы!C$2:L$1540,A10457*11+5,B10457)="","","- "&amp;INDEX(Разделы!C$2:L$1540,A10457*11+5,B10457))</f>
        <v/>
      </c>
      <c r="E10457" s="15" t="str">
        <f>IF(INDEX(Оценка!C$2:AF$1540,A10455*11+6,(B10457-1)*3+1)="","",INDEX(Оценка!C$2:AF$1540,A10455*11+6,(B10457-1)*3+1)&amp;" ("&amp;INDEX(Оценка!C$2:AF$1540,A10455*11+6,(B10457-1)*3+2)&amp;") ("&amp;INDEX(Оценка!C$2:AF$1540,A10455*11+6,(B10457-1)*3+3)&amp;")")</f>
        <v/>
      </c>
      <c r="F10457" s="15" t="str">
        <f>IF(INDEX(Содержание!C$2:L$1680,A10457*6+3,B10457)="","","= "&amp;INDEX(Содержание!C$2:L$1680,A10457*6+3,B10457)&amp;" "&amp;INDEX(Содержание!C$2:L$1680,A10459*6+4,B10459))</f>
        <v/>
      </c>
    </row>
    <row r="10458" spans="1:6" s="15" customFormat="1" x14ac:dyDescent="0.25">
      <c r="A10458" s="15">
        <v>113</v>
      </c>
      <c r="B10458" s="15">
        <v>7</v>
      </c>
      <c r="D10458" s="15" t="str">
        <f>IF(INDEX(Разделы!C$2:L$1540,A10458*11+6,B10458)="","","- "&amp;INDEX(Разделы!C$2:L$1540,A10458*11+6,B10458))</f>
        <v/>
      </c>
      <c r="E10458" s="15" t="str">
        <f>IF(INDEX(Оценка!C$2:AF$1540,A10456*11+7,(B10458-1)*3+1)="","",INDEX(Оценка!C$2:AF$1540,A10456*11+7,(B10458-1)*3+1)&amp;" ("&amp;INDEX(Оценка!C$2:AF$1540,A10456*11+7,(B10458-1)*3+2)&amp;") ("&amp;INDEX(Оценка!C$2:AF$1540,A10456*11+7,(B10458-1)*3+3)&amp;")")</f>
        <v/>
      </c>
    </row>
    <row r="10459" spans="1:6" s="15" customFormat="1" x14ac:dyDescent="0.25">
      <c r="A10459" s="15">
        <v>113</v>
      </c>
      <c r="B10459" s="15">
        <v>7</v>
      </c>
      <c r="D10459" s="15" t="str">
        <f>IF(INDEX(Разделы!C$2:L$1540,A10459*11+7,B10459)="","","- "&amp;INDEX(Разделы!C$2:L$1540,A10459*11+7,B10459))</f>
        <v/>
      </c>
      <c r="E10459" s="15" t="str">
        <f>IF(INDEX(Оценка!C$2:AF$1540,A10457*11+8,(B10459-1)*3+1)="","",INDEX(Оценка!C$2:AF$1540,A10457*11+8,(B10459-1)*3+1)&amp;" ("&amp;INDEX(Оценка!C$2:AF$1540,A10457*11+8,(B10459-1)*3+2)&amp;") ("&amp;INDEX(Оценка!C$2:AF$1540,A10457*11+8,(B10459-1)*3+3)&amp;")")</f>
        <v/>
      </c>
      <c r="F10459" s="15" t="str">
        <f>IF(INDEX(Содержание!C$2:L$1680,A10459*6+5,B10459)="","",INDEX(Содержание!C$2:L$1680,A10459*6+5,B10459))</f>
        <v/>
      </c>
    </row>
    <row r="10460" spans="1:6" s="15" customFormat="1" x14ac:dyDescent="0.25">
      <c r="A10460" s="15">
        <v>113</v>
      </c>
      <c r="B10460" s="15">
        <v>7</v>
      </c>
      <c r="D10460" s="15" t="str">
        <f>IF(INDEX(Разделы!C$2:L$1540,A10460*11+8,B10460)="","","- "&amp;INDEX(Разделы!C$2:L$1540,A10460*11+8,B10460))</f>
        <v/>
      </c>
      <c r="E10460" s="15" t="str">
        <f>IF(INDEX(Оценка!C$2:AF$1540,A10458*11+9,(B10460-1)*3+1)="","",INDEX(Оценка!C$2:AF$1540,A10458*11+9,(B10460-1)*3+1)&amp;" ("&amp;INDEX(Оценка!C$2:AF$1540,A10458*11+9,(B10460-1)*3+2)&amp;") ("&amp;INDEX(Оценка!C$2:AF$1540,A10458*11+9,(B10460-1)*3+3)&amp;")")</f>
        <v/>
      </c>
    </row>
    <row r="10461" spans="1:6" s="15" customFormat="1" x14ac:dyDescent="0.25">
      <c r="A10461" s="15">
        <v>113</v>
      </c>
      <c r="B10461" s="15">
        <v>7</v>
      </c>
      <c r="D10461" s="15" t="str">
        <f>IF(INDEX(Разделы!C$2:L$1540,A10461*11+9,B10461)="","","- "&amp;INDEX(Разделы!C$2:L$1540,A10461*11+9,B10461))</f>
        <v/>
      </c>
      <c r="E10461" s="15" t="str">
        <f>IF(INDEX(Оценка!C$2:AF$1540,A10459*11+10,(B10461-1)*3+1)="","",INDEX(Оценка!C$2:AF$1540,A10459*11+10,(B10461-1)*3+1)&amp;" ("&amp;INDEX(Оценка!C$2:AF$1540,A10459*11+10,(B10461-1)*3+2)&amp;") ("&amp;INDEX(Оценка!C$2:AF$1540,A10459*11+10,(B10461-1)*3+3)&amp;")")</f>
        <v/>
      </c>
    </row>
    <row r="10462" spans="1:6" s="15" customFormat="1" x14ac:dyDescent="0.25">
      <c r="A10462" s="15">
        <v>113</v>
      </c>
      <c r="B10462" s="15">
        <v>7</v>
      </c>
      <c r="D10462" s="15" t="str">
        <f>IF(INDEX(Разделы!C$2:L$1540,A10462*11+10,B10462)="","","- "&amp;INDEX(Разделы!C$2:L$1540,A10462*11+10,B10462))</f>
        <v/>
      </c>
    </row>
    <row r="10463" spans="1:6" s="15" customFormat="1" x14ac:dyDescent="0.25">
      <c r="A10463" s="15">
        <v>113</v>
      </c>
      <c r="B10463" s="15">
        <v>7</v>
      </c>
    </row>
    <row r="10464" spans="1:6" s="15" customFormat="1" x14ac:dyDescent="0.25">
      <c r="A10464" s="15">
        <v>113</v>
      </c>
      <c r="B10464" s="15">
        <v>8</v>
      </c>
      <c r="D10464" s="15" t="str">
        <f xml:space="preserve"> IF(INDEX(Разделы!C$2:L$1540,A10464*11+3,B10464)="","","= "&amp;INDEX(Разделы!C$2:L$1540,A10464*11+3,B10464)&amp;" ("&amp;INDEX(Разделы!C$2:L$1540,A10464*11+4,B10464)&amp;")")</f>
        <v/>
      </c>
      <c r="E10464" s="15" t="str">
        <f>IF(INDEX(Оценка!C$2:AF$1540,A10462*11+4,(B10464-1)*3+1)="","",INDEX(Оценка!C$2:AF$1540,A10462*11+4,(B10464-1)*3+1)&amp;" ("&amp;INDEX(Оценка!C$2:AF$1540,A10462*11+4,(B10464-1)*3+2)&amp;") ("&amp;INDEX(Оценка!C$2:AF$1540,A10462*11+4,(B10464-1)*3+3)&amp;")")</f>
        <v/>
      </c>
      <c r="F10464" s="15" t="str">
        <f>IF(INDEX(Содержание!C$2:L$1680,A10464*6+2,B10464)="","",INDEX(Содержание!C$2:L$1680,A10464*6+2,B10464))</f>
        <v/>
      </c>
    </row>
    <row r="10465" spans="1:6" s="15" customFormat="1" x14ac:dyDescent="0.25">
      <c r="A10465" s="15">
        <v>113</v>
      </c>
      <c r="B10465" s="15">
        <v>8</v>
      </c>
      <c r="E10465" s="15" t="str">
        <f>IF(INDEX(Оценка!C$2:AF$1540,A10463*11+5,(B10465-1)*3+1)="","",INDEX(Оценка!C$2:AF$1540,A10463*11+5,(B10465-1)*3+1)&amp;" ("&amp;INDEX(Оценка!C$2:AF$1540,A10463*11+5,(B10465-1)*3+2)&amp;") ("&amp;INDEX(Оценка!C$2:AF$1540,A10463*11+5,(B10465-1)*3+3)&amp;")")</f>
        <v/>
      </c>
    </row>
    <row r="10466" spans="1:6" s="15" customFormat="1" x14ac:dyDescent="0.25">
      <c r="A10466" s="15">
        <v>113</v>
      </c>
      <c r="B10466" s="15">
        <v>8</v>
      </c>
      <c r="D10466" s="15" t="str">
        <f>IF(INDEX(Разделы!C$2:L$1540,A10466*11+5,B10466)="","","- "&amp;INDEX(Разделы!C$2:L$1540,A10466*11+5,B10466))</f>
        <v/>
      </c>
      <c r="E10466" s="15" t="str">
        <f>IF(INDEX(Оценка!C$2:AF$1540,A10464*11+6,(B10466-1)*3+1)="","",INDEX(Оценка!C$2:AF$1540,A10464*11+6,(B10466-1)*3+1)&amp;" ("&amp;INDEX(Оценка!C$2:AF$1540,A10464*11+6,(B10466-1)*3+2)&amp;") ("&amp;INDEX(Оценка!C$2:AF$1540,A10464*11+6,(B10466-1)*3+3)&amp;")")</f>
        <v/>
      </c>
      <c r="F10466" s="15" t="str">
        <f>IF(INDEX(Содержание!C$2:L$1680,A10466*6+3,B10466)="","","= "&amp;INDEX(Содержание!C$2:L$1680,A10466*6+3,B10466)&amp;" "&amp;INDEX(Содержание!C$2:L$1680,A10468*6+4,B10468))</f>
        <v/>
      </c>
    </row>
    <row r="10467" spans="1:6" s="15" customFormat="1" x14ac:dyDescent="0.25">
      <c r="A10467" s="15">
        <v>113</v>
      </c>
      <c r="B10467" s="15">
        <v>8</v>
      </c>
      <c r="D10467" s="15" t="str">
        <f>IF(INDEX(Разделы!C$2:L$1540,A10467*11+6,B10467)="","","- "&amp;INDEX(Разделы!C$2:L$1540,A10467*11+6,B10467))</f>
        <v/>
      </c>
      <c r="E10467" s="15" t="str">
        <f>IF(INDEX(Оценка!C$2:AF$1540,A10465*11+7,(B10467-1)*3+1)="","",INDEX(Оценка!C$2:AF$1540,A10465*11+7,(B10467-1)*3+1)&amp;" ("&amp;INDEX(Оценка!C$2:AF$1540,A10465*11+7,(B10467-1)*3+2)&amp;") ("&amp;INDEX(Оценка!C$2:AF$1540,A10465*11+7,(B10467-1)*3+3)&amp;")")</f>
        <v/>
      </c>
    </row>
    <row r="10468" spans="1:6" s="15" customFormat="1" x14ac:dyDescent="0.25">
      <c r="A10468" s="15">
        <v>113</v>
      </c>
      <c r="B10468" s="15">
        <v>8</v>
      </c>
      <c r="D10468" s="15" t="str">
        <f>IF(INDEX(Разделы!C$2:L$1540,A10468*11+7,B10468)="","","- "&amp;INDEX(Разделы!C$2:L$1540,A10468*11+7,B10468))</f>
        <v/>
      </c>
      <c r="E10468" s="15" t="str">
        <f>IF(INDEX(Оценка!C$2:AF$1540,A10466*11+8,(B10468-1)*3+1)="","",INDEX(Оценка!C$2:AF$1540,A10466*11+8,(B10468-1)*3+1)&amp;" ("&amp;INDEX(Оценка!C$2:AF$1540,A10466*11+8,(B10468-1)*3+2)&amp;") ("&amp;INDEX(Оценка!C$2:AF$1540,A10466*11+8,(B10468-1)*3+3)&amp;")")</f>
        <v/>
      </c>
      <c r="F10468" s="15" t="str">
        <f>IF(INDEX(Содержание!C$2:L$1680,A10468*6+5,B10468)="","",INDEX(Содержание!C$2:L$1680,A10468*6+5,B10468))</f>
        <v/>
      </c>
    </row>
    <row r="10469" spans="1:6" s="15" customFormat="1" x14ac:dyDescent="0.25">
      <c r="A10469" s="15">
        <v>113</v>
      </c>
      <c r="B10469" s="15">
        <v>8</v>
      </c>
      <c r="D10469" s="15" t="str">
        <f>IF(INDEX(Разделы!C$2:L$1540,A10469*11+8,B10469)="","","- "&amp;INDEX(Разделы!C$2:L$1540,A10469*11+8,B10469))</f>
        <v/>
      </c>
      <c r="E10469" s="15" t="str">
        <f>IF(INDEX(Оценка!C$2:AF$1540,A10467*11+9,(B10469-1)*3+1)="","",INDEX(Оценка!C$2:AF$1540,A10467*11+9,(B10469-1)*3+1)&amp;" ("&amp;INDEX(Оценка!C$2:AF$1540,A10467*11+9,(B10469-1)*3+2)&amp;") ("&amp;INDEX(Оценка!C$2:AF$1540,A10467*11+9,(B10469-1)*3+3)&amp;")")</f>
        <v/>
      </c>
    </row>
    <row r="10470" spans="1:6" s="15" customFormat="1" x14ac:dyDescent="0.25">
      <c r="A10470" s="15">
        <v>113</v>
      </c>
      <c r="B10470" s="15">
        <v>8</v>
      </c>
      <c r="D10470" s="15" t="str">
        <f>IF(INDEX(Разделы!C$2:L$1540,A10470*11+9,B10470)="","","- "&amp;INDEX(Разделы!C$2:L$1540,A10470*11+9,B10470))</f>
        <v/>
      </c>
      <c r="E10470" s="15" t="str">
        <f>IF(INDEX(Оценка!C$2:AF$1540,A10468*11+10,(B10470-1)*3+1)="","",INDEX(Оценка!C$2:AF$1540,A10468*11+10,(B10470-1)*3+1)&amp;" ("&amp;INDEX(Оценка!C$2:AF$1540,A10468*11+10,(B10470-1)*3+2)&amp;") ("&amp;INDEX(Оценка!C$2:AF$1540,A10468*11+10,(B10470-1)*3+3)&amp;")")</f>
        <v/>
      </c>
    </row>
    <row r="10471" spans="1:6" s="15" customFormat="1" x14ac:dyDescent="0.25">
      <c r="A10471" s="15">
        <v>113</v>
      </c>
      <c r="B10471" s="15">
        <v>8</v>
      </c>
      <c r="D10471" s="15" t="str">
        <f>IF(INDEX(Разделы!C$2:L$1540,A10471*11+10,B10471)="","","- "&amp;INDEX(Разделы!C$2:L$1540,A10471*11+10,B10471))</f>
        <v/>
      </c>
    </row>
    <row r="10472" spans="1:6" s="15" customFormat="1" x14ac:dyDescent="0.25">
      <c r="A10472" s="15">
        <v>113</v>
      </c>
      <c r="B10472" s="15">
        <v>8</v>
      </c>
    </row>
    <row r="10473" spans="1:6" s="15" customFormat="1" x14ac:dyDescent="0.25">
      <c r="A10473" s="15">
        <v>113</v>
      </c>
      <c r="B10473" s="15">
        <v>9</v>
      </c>
      <c r="D10473" s="15" t="str">
        <f xml:space="preserve"> IF(INDEX(Разделы!C$2:L$1540,A10473*11+3,B10473)="","","= "&amp;INDEX(Разделы!C$2:L$1540,A10473*11+3,B10473)&amp;" ("&amp;INDEX(Разделы!C$2:L$1540,A10473*11+4,B10473)&amp;")")</f>
        <v/>
      </c>
      <c r="E10473" s="15" t="str">
        <f>IF(INDEX(Оценка!C$2:AF$1540,A10471*11+4,(B10473-1)*3+1)="","",INDEX(Оценка!C$2:AF$1540,A10471*11+4,(B10473-1)*3+1)&amp;" ("&amp;INDEX(Оценка!C$2:AF$1540,A10471*11+4,(B10473-1)*3+2)&amp;") ("&amp;INDEX(Оценка!C$2:AF$1540,A10471*11+4,(B10473-1)*3+3)&amp;")")</f>
        <v/>
      </c>
      <c r="F10473" s="15" t="str">
        <f>IF(INDEX(Содержание!C$2:L$1680,A10473*6+2,B10473)="","",INDEX(Содержание!C$2:L$1680,A10473*6+2,B10473))</f>
        <v/>
      </c>
    </row>
    <row r="10474" spans="1:6" s="15" customFormat="1" x14ac:dyDescent="0.25">
      <c r="A10474" s="15">
        <v>113</v>
      </c>
      <c r="B10474" s="15">
        <v>9</v>
      </c>
      <c r="E10474" s="15" t="str">
        <f>IF(INDEX(Оценка!C$2:AF$1540,A10472*11+5,(B10474-1)*3+1)="","",INDEX(Оценка!C$2:AF$1540,A10472*11+5,(B10474-1)*3+1)&amp;" ("&amp;INDEX(Оценка!C$2:AF$1540,A10472*11+5,(B10474-1)*3+2)&amp;") ("&amp;INDEX(Оценка!C$2:AF$1540,A10472*11+5,(B10474-1)*3+3)&amp;")")</f>
        <v/>
      </c>
    </row>
    <row r="10475" spans="1:6" s="15" customFormat="1" x14ac:dyDescent="0.25">
      <c r="A10475" s="15">
        <v>113</v>
      </c>
      <c r="B10475" s="15">
        <v>9</v>
      </c>
      <c r="D10475" s="15" t="str">
        <f>IF(INDEX(Разделы!C$2:L$1540,A10475*11+5,B10475)="","","- "&amp;INDEX(Разделы!C$2:L$1540,A10475*11+5,B10475))</f>
        <v/>
      </c>
      <c r="E10475" s="15" t="str">
        <f>IF(INDEX(Оценка!C$2:AF$1540,A10473*11+6,(B10475-1)*3+1)="","",INDEX(Оценка!C$2:AF$1540,A10473*11+6,(B10475-1)*3+1)&amp;" ("&amp;INDEX(Оценка!C$2:AF$1540,A10473*11+6,(B10475-1)*3+2)&amp;") ("&amp;INDEX(Оценка!C$2:AF$1540,A10473*11+6,(B10475-1)*3+3)&amp;")")</f>
        <v/>
      </c>
      <c r="F10475" s="15" t="str">
        <f>IF(INDEX(Содержание!C$2:L$1680,A10475*6+3,B10475)="","","= "&amp;INDEX(Содержание!C$2:L$1680,A10475*6+3,B10475)&amp;" "&amp;INDEX(Содержание!C$2:L$1680,A10477*6+4,B10477))</f>
        <v/>
      </c>
    </row>
    <row r="10476" spans="1:6" s="15" customFormat="1" x14ac:dyDescent="0.25">
      <c r="A10476" s="15">
        <v>113</v>
      </c>
      <c r="B10476" s="15">
        <v>9</v>
      </c>
      <c r="D10476" s="15" t="str">
        <f>IF(INDEX(Разделы!C$2:L$1540,A10476*11+6,B10476)="","","- "&amp;INDEX(Разделы!C$2:L$1540,A10476*11+6,B10476))</f>
        <v/>
      </c>
      <c r="E10476" s="15" t="str">
        <f>IF(INDEX(Оценка!C$2:AF$1540,A10474*11+7,(B10476-1)*3+1)="","",INDEX(Оценка!C$2:AF$1540,A10474*11+7,(B10476-1)*3+1)&amp;" ("&amp;INDEX(Оценка!C$2:AF$1540,A10474*11+7,(B10476-1)*3+2)&amp;") ("&amp;INDEX(Оценка!C$2:AF$1540,A10474*11+7,(B10476-1)*3+3)&amp;")")</f>
        <v/>
      </c>
    </row>
    <row r="10477" spans="1:6" s="15" customFormat="1" x14ac:dyDescent="0.25">
      <c r="A10477" s="15">
        <v>113</v>
      </c>
      <c r="B10477" s="15">
        <v>9</v>
      </c>
      <c r="D10477" s="15" t="str">
        <f>IF(INDEX(Разделы!C$2:L$1540,A10477*11+7,B10477)="","","- "&amp;INDEX(Разделы!C$2:L$1540,A10477*11+7,B10477))</f>
        <v/>
      </c>
      <c r="E10477" s="15" t="str">
        <f>IF(INDEX(Оценка!C$2:AF$1540,A10475*11+8,(B10477-1)*3+1)="","",INDEX(Оценка!C$2:AF$1540,A10475*11+8,(B10477-1)*3+1)&amp;" ("&amp;INDEX(Оценка!C$2:AF$1540,A10475*11+8,(B10477-1)*3+2)&amp;") ("&amp;INDEX(Оценка!C$2:AF$1540,A10475*11+8,(B10477-1)*3+3)&amp;")")</f>
        <v/>
      </c>
      <c r="F10477" s="15" t="str">
        <f>IF(INDEX(Содержание!C$2:L$1680,A10477*6+5,B10477)="","",INDEX(Содержание!C$2:L$1680,A10477*6+5,B10477))</f>
        <v/>
      </c>
    </row>
    <row r="10478" spans="1:6" s="15" customFormat="1" x14ac:dyDescent="0.25">
      <c r="A10478" s="15">
        <v>113</v>
      </c>
      <c r="B10478" s="15">
        <v>9</v>
      </c>
      <c r="D10478" s="15" t="str">
        <f>IF(INDEX(Разделы!C$2:L$1540,A10478*11+8,B10478)="","","- "&amp;INDEX(Разделы!C$2:L$1540,A10478*11+8,B10478))</f>
        <v/>
      </c>
      <c r="E10478" s="15" t="str">
        <f>IF(INDEX(Оценка!C$2:AF$1540,A10476*11+9,(B10478-1)*3+1)="","",INDEX(Оценка!C$2:AF$1540,A10476*11+9,(B10478-1)*3+1)&amp;" ("&amp;INDEX(Оценка!C$2:AF$1540,A10476*11+9,(B10478-1)*3+2)&amp;") ("&amp;INDEX(Оценка!C$2:AF$1540,A10476*11+9,(B10478-1)*3+3)&amp;")")</f>
        <v/>
      </c>
    </row>
    <row r="10479" spans="1:6" s="15" customFormat="1" x14ac:dyDescent="0.25">
      <c r="A10479" s="15">
        <v>113</v>
      </c>
      <c r="B10479" s="15">
        <v>9</v>
      </c>
      <c r="D10479" s="15" t="str">
        <f>IF(INDEX(Разделы!C$2:L$1540,A10479*11+9,B10479)="","","- "&amp;INDEX(Разделы!C$2:L$1540,A10479*11+9,B10479))</f>
        <v/>
      </c>
      <c r="E10479" s="15" t="str">
        <f>IF(INDEX(Оценка!C$2:AF$1540,A10477*11+10,(B10479-1)*3+1)="","",INDEX(Оценка!C$2:AF$1540,A10477*11+10,(B10479-1)*3+1)&amp;" ("&amp;INDEX(Оценка!C$2:AF$1540,A10477*11+10,(B10479-1)*3+2)&amp;") ("&amp;INDEX(Оценка!C$2:AF$1540,A10477*11+10,(B10479-1)*3+3)&amp;")")</f>
        <v/>
      </c>
    </row>
    <row r="10480" spans="1:6" s="15" customFormat="1" x14ac:dyDescent="0.25">
      <c r="A10480" s="15">
        <v>113</v>
      </c>
      <c r="B10480" s="15">
        <v>9</v>
      </c>
      <c r="D10480" s="15" t="str">
        <f>IF(INDEX(Разделы!C$2:L$1540,A10480*11+10,B10480)="","","- "&amp;INDEX(Разделы!C$2:L$1540,A10480*11+10,B10480))</f>
        <v/>
      </c>
    </row>
    <row r="10481" spans="1:6" s="15" customFormat="1" x14ac:dyDescent="0.25">
      <c r="A10481" s="15">
        <v>113</v>
      </c>
      <c r="B10481" s="15">
        <v>9</v>
      </c>
    </row>
    <row r="10482" spans="1:6" s="15" customFormat="1" x14ac:dyDescent="0.25">
      <c r="A10482" s="15">
        <v>113</v>
      </c>
      <c r="B10482" s="15">
        <v>10</v>
      </c>
      <c r="D10482" s="15" t="str">
        <f xml:space="preserve"> IF(INDEX(Разделы!C$2:L$1540,A10482*11+3,B10482)="","","= "&amp;INDEX(Разделы!C$2:L$1540,A10482*11+3,B10482)&amp;" ("&amp;INDEX(Разделы!C$2:L$1540,A10482*11+4,B10482)&amp;")")</f>
        <v/>
      </c>
      <c r="E10482" s="15" t="str">
        <f>IF(INDEX(Оценка!C$2:AF$1540,A10480*11+4,(B10482-1)*3+1)="","",INDEX(Оценка!C$2:AF$1540,A10480*11+4,(B10482-1)*3+1)&amp;" ("&amp;INDEX(Оценка!C$2:AF$1540,A10480*11+4,(B10482-1)*3+2)&amp;") ("&amp;INDEX(Оценка!C$2:AF$1540,A10480*11+4,(B10482-1)*3+3)&amp;")")</f>
        <v/>
      </c>
      <c r="F10482" s="15" t="str">
        <f>IF(INDEX(Содержание!C$2:L$1680,A10482*6+2,B10482)="","",INDEX(Содержание!C$2:L$1680,A10482*6+2,B10482))</f>
        <v/>
      </c>
    </row>
    <row r="10483" spans="1:6" s="15" customFormat="1" x14ac:dyDescent="0.25">
      <c r="A10483" s="15">
        <v>113</v>
      </c>
      <c r="B10483" s="15">
        <v>10</v>
      </c>
      <c r="E10483" s="15" t="str">
        <f>IF(INDEX(Оценка!C$2:AF$1540,A10481*11+5,(B10483-1)*3+1)="","",INDEX(Оценка!C$2:AF$1540,A10481*11+5,(B10483-1)*3+1)&amp;" ("&amp;INDEX(Оценка!C$2:AF$1540,A10481*11+5,(B10483-1)*3+2)&amp;") ("&amp;INDEX(Оценка!C$2:AF$1540,A10481*11+5,(B10483-1)*3+3)&amp;")")</f>
        <v/>
      </c>
    </row>
    <row r="10484" spans="1:6" s="15" customFormat="1" x14ac:dyDescent="0.25">
      <c r="A10484" s="15">
        <v>113</v>
      </c>
      <c r="B10484" s="15">
        <v>10</v>
      </c>
      <c r="D10484" s="15" t="str">
        <f>IF(INDEX(Разделы!C$2:L$1540,A10484*11+5,B10484)="","","- "&amp;INDEX(Разделы!C$2:L$1540,A10484*11+5,B10484))</f>
        <v/>
      </c>
      <c r="E10484" s="15" t="str">
        <f>IF(INDEX(Оценка!C$2:AF$1540,A10482*11+6,(B10484-1)*3+1)="","",INDEX(Оценка!C$2:AF$1540,A10482*11+6,(B10484-1)*3+1)&amp;" ("&amp;INDEX(Оценка!C$2:AF$1540,A10482*11+6,(B10484-1)*3+2)&amp;") ("&amp;INDEX(Оценка!C$2:AF$1540,A10482*11+6,(B10484-1)*3+3)&amp;")")</f>
        <v/>
      </c>
      <c r="F10484" s="15" t="str">
        <f>IF(INDEX(Содержание!C$2:L$1680,A10484*6+3,B10484)="","","= "&amp;INDEX(Содержание!C$2:L$1680,A10484*6+3,B10484)&amp;" "&amp;INDEX(Содержание!C$2:L$1680,A10486*6+4,B10486))</f>
        <v/>
      </c>
    </row>
    <row r="10485" spans="1:6" s="15" customFormat="1" x14ac:dyDescent="0.25">
      <c r="A10485" s="15">
        <v>113</v>
      </c>
      <c r="B10485" s="15">
        <v>10</v>
      </c>
      <c r="D10485" s="15" t="str">
        <f>IF(INDEX(Разделы!C$2:L$1540,A10485*11+6,B10485)="","","- "&amp;INDEX(Разделы!C$2:L$1540,A10485*11+6,B10485))</f>
        <v/>
      </c>
      <c r="E10485" s="15" t="str">
        <f>IF(INDEX(Оценка!C$2:AF$1540,A10483*11+7,(B10485-1)*3+1)="","",INDEX(Оценка!C$2:AF$1540,A10483*11+7,(B10485-1)*3+1)&amp;" ("&amp;INDEX(Оценка!C$2:AF$1540,A10483*11+7,(B10485-1)*3+2)&amp;") ("&amp;INDEX(Оценка!C$2:AF$1540,A10483*11+7,(B10485-1)*3+3)&amp;")")</f>
        <v/>
      </c>
    </row>
    <row r="10486" spans="1:6" s="15" customFormat="1" x14ac:dyDescent="0.25">
      <c r="A10486" s="15">
        <v>113</v>
      </c>
      <c r="B10486" s="15">
        <v>10</v>
      </c>
      <c r="D10486" s="15" t="str">
        <f>IF(INDEX(Разделы!C$2:L$1540,A10486*11+7,B10486)="","","- "&amp;INDEX(Разделы!C$2:L$1540,A10486*11+7,B10486))</f>
        <v/>
      </c>
      <c r="E10486" s="15" t="str">
        <f>IF(INDEX(Оценка!C$2:AF$1540,A10484*11+8,(B10486-1)*3+1)="","",INDEX(Оценка!C$2:AF$1540,A10484*11+8,(B10486-1)*3+1)&amp;" ("&amp;INDEX(Оценка!C$2:AF$1540,A10484*11+8,(B10486-1)*3+2)&amp;") ("&amp;INDEX(Оценка!C$2:AF$1540,A10484*11+8,(B10486-1)*3+3)&amp;")")</f>
        <v/>
      </c>
      <c r="F10486" s="15" t="str">
        <f>IF(INDEX(Содержание!C$2:L$1680,A10486*6+5,B10486)="","",INDEX(Содержание!C$2:L$1680,A10486*6+5,B10486))</f>
        <v/>
      </c>
    </row>
    <row r="10487" spans="1:6" s="15" customFormat="1" x14ac:dyDescent="0.25">
      <c r="A10487" s="15">
        <v>113</v>
      </c>
      <c r="B10487" s="15">
        <v>10</v>
      </c>
      <c r="D10487" s="15" t="str">
        <f>IF(INDEX(Разделы!C$2:L$1540,A10487*11+8,B10487)="","","- "&amp;INDEX(Разделы!C$2:L$1540,A10487*11+8,B10487))</f>
        <v/>
      </c>
      <c r="E10487" s="15" t="str">
        <f>IF(INDEX(Оценка!C$2:AF$1540,A10485*11+9,(B10487-1)*3+1)="","",INDEX(Оценка!C$2:AF$1540,A10485*11+9,(B10487-1)*3+1)&amp;" ("&amp;INDEX(Оценка!C$2:AF$1540,A10485*11+9,(B10487-1)*3+2)&amp;") ("&amp;INDEX(Оценка!C$2:AF$1540,A10485*11+9,(B10487-1)*3+3)&amp;")")</f>
        <v/>
      </c>
    </row>
    <row r="10488" spans="1:6" s="15" customFormat="1" x14ac:dyDescent="0.25">
      <c r="A10488" s="15">
        <v>113</v>
      </c>
      <c r="B10488" s="15">
        <v>10</v>
      </c>
      <c r="D10488" s="15" t="str">
        <f>IF(INDEX(Разделы!C$2:L$1540,A10488*11+9,B10488)="","","- "&amp;INDEX(Разделы!C$2:L$1540,A10488*11+9,B10488))</f>
        <v/>
      </c>
      <c r="E10488" s="15" t="str">
        <f>IF(INDEX(Оценка!C$2:AF$1540,A10486*11+10,(B10488-1)*3+1)="","",INDEX(Оценка!C$2:AF$1540,A10486*11+10,(B10488-1)*3+1)&amp;" ("&amp;INDEX(Оценка!C$2:AF$1540,A10486*11+10,(B10488-1)*3+2)&amp;") ("&amp;INDEX(Оценка!C$2:AF$1540,A10486*11+10,(B10488-1)*3+3)&amp;")")</f>
        <v/>
      </c>
    </row>
    <row r="10489" spans="1:6" s="15" customFormat="1" x14ac:dyDescent="0.25">
      <c r="A10489" s="15">
        <v>113</v>
      </c>
      <c r="B10489" s="15">
        <v>10</v>
      </c>
      <c r="D10489" s="15" t="str">
        <f>IF(INDEX(Разделы!C$2:L$1540,A10489*11+10,B10489)="","","- "&amp;INDEX(Разделы!C$2:L$1540,A10489*11+10,B10489))</f>
        <v/>
      </c>
    </row>
    <row r="10490" spans="1:6" s="15" customFormat="1" x14ac:dyDescent="0.25">
      <c r="A10490" s="15">
        <v>113</v>
      </c>
      <c r="B10490" s="15">
        <v>10</v>
      </c>
    </row>
    <row r="10491" spans="1:6" s="15" customFormat="1" x14ac:dyDescent="0.25">
      <c r="A10491" s="15">
        <v>114</v>
      </c>
      <c r="B10491" s="15">
        <v>1</v>
      </c>
      <c r="D10491" s="15" t="str">
        <f>IF(INDEX(Разделы!C$2:L$1540,A10491*11+1,1)="","","== "&amp;INDEX(Разделы!C$2:L$1540,A10491*11+1,1))</f>
        <v/>
      </c>
      <c r="E10491" s="15" t="str">
        <f>IF(INDEX(Оценка!C$2:AF$1540,A10491*11+1,1)="","","== "&amp;INDEX(Оценка!C$2:AF$1540,A10491*11+1,1))</f>
        <v/>
      </c>
      <c r="F10491" s="15" t="str">
        <f>IF(INDEX(Содержание!C$2:L$1680,A10491*6+1,1)="","","== "&amp;INDEX(Содержание!C$2:L$1680,A10491*6+1,1))</f>
        <v/>
      </c>
    </row>
    <row r="10492" spans="1:6" s="15" customFormat="1" x14ac:dyDescent="0.25">
      <c r="A10492" s="15">
        <v>114</v>
      </c>
      <c r="B10492" s="15">
        <v>1</v>
      </c>
    </row>
    <row r="10493" spans="1:6" s="15" customFormat="1" x14ac:dyDescent="0.25">
      <c r="A10493" s="15">
        <v>114</v>
      </c>
      <c r="B10493" s="15">
        <v>1</v>
      </c>
      <c r="D10493" s="15" t="str">
        <f xml:space="preserve"> IF(INDEX(Разделы!C$2:L$1540,A10493*11+3,B10493)="","","= "&amp;INDEX(Разделы!C$2:L$1540,A10493*11+3,B10493)&amp;" ("&amp;INDEX(Разделы!C$2:L$1540,A10493*11+4,B10493)&amp;")")</f>
        <v/>
      </c>
      <c r="E10493" s="15" t="str">
        <f>IF(INDEX(Оценка!C$2:AF$1540,A10491*11+4,(B10493-1)*3+1)="","",INDEX(Оценка!C$2:AF$1540,A10491*11+4,(B10493-1)*3+1)&amp;" ("&amp;INDEX(Оценка!C$2:AF$1540,A10491*11+4,(B10493-1)*3+2)&amp;") ("&amp;INDEX(Оценка!C$2:AF$1540,A10491*11+4,(B10493-1)*3+3)&amp;")")</f>
        <v/>
      </c>
      <c r="F10493" s="15" t="str">
        <f>IF(INDEX(Содержание!C$2:L$1680,A10493*6+2,B10493)="","",INDEX(Содержание!C$2:L$1680,A10493*6+2,B10493))</f>
        <v/>
      </c>
    </row>
    <row r="10494" spans="1:6" s="15" customFormat="1" x14ac:dyDescent="0.25">
      <c r="A10494" s="15">
        <v>114</v>
      </c>
      <c r="B10494" s="15">
        <v>1</v>
      </c>
      <c r="E10494" s="15" t="str">
        <f>IF(INDEX(Оценка!C$2:AF$1540,A10492*11+5,(B10494-1)*3+1)="","",INDEX(Оценка!C$2:AF$1540,A10492*11+5,(B10494-1)*3+1)&amp;" ("&amp;INDEX(Оценка!C$2:AF$1540,A10492*11+5,(B10494-1)*3+2)&amp;") ("&amp;INDEX(Оценка!C$2:AF$1540,A10492*11+5,(B10494-1)*3+3)&amp;")")</f>
        <v/>
      </c>
    </row>
    <row r="10495" spans="1:6" s="15" customFormat="1" x14ac:dyDescent="0.25">
      <c r="A10495" s="15">
        <v>114</v>
      </c>
      <c r="B10495" s="15">
        <v>1</v>
      </c>
      <c r="D10495" s="15" t="str">
        <f>IF(INDEX(Разделы!C$2:L$1540,A10495*11+5,B10495)="","","- "&amp;INDEX(Разделы!C$2:L$1540,A10495*11+5,B10495))</f>
        <v/>
      </c>
      <c r="E10495" s="15" t="str">
        <f>IF(INDEX(Оценка!C$2:AF$1540,A10493*11+6,(B10495-1)*3+1)="","",INDEX(Оценка!C$2:AF$1540,A10493*11+6,(B10495-1)*3+1)&amp;" ("&amp;INDEX(Оценка!C$2:AF$1540,A10493*11+6,(B10495-1)*3+2)&amp;") ("&amp;INDEX(Оценка!C$2:AF$1540,A10493*11+6,(B10495-1)*3+3)&amp;")")</f>
        <v/>
      </c>
      <c r="F10495" s="15" t="str">
        <f>IF(INDEX(Содержание!C$2:L$1680,A10495*6+3,B10495)="","","= "&amp;INDEX(Содержание!C$2:L$1680,A10495*6+3,B10495)&amp;" "&amp;INDEX(Содержание!C$2:L$1680,A10497*6+4,B10497))</f>
        <v/>
      </c>
    </row>
    <row r="10496" spans="1:6" s="15" customFormat="1" x14ac:dyDescent="0.25">
      <c r="A10496" s="15">
        <v>114</v>
      </c>
      <c r="B10496" s="15">
        <v>1</v>
      </c>
      <c r="D10496" s="15" t="str">
        <f>IF(INDEX(Разделы!C$2:L$1540,A10496*11+6,B10496)="","","- "&amp;INDEX(Разделы!C$2:L$1540,A10496*11+6,B10496))</f>
        <v/>
      </c>
      <c r="E10496" s="15" t="str">
        <f>IF(INDEX(Оценка!C$2:AF$1540,A10494*11+7,(B10496-1)*3+1)="","",INDEX(Оценка!C$2:AF$1540,A10494*11+7,(B10496-1)*3+1)&amp;" ("&amp;INDEX(Оценка!C$2:AF$1540,A10494*11+7,(B10496-1)*3+2)&amp;") ("&amp;INDEX(Оценка!C$2:AF$1540,A10494*11+7,(B10496-1)*3+3)&amp;")")</f>
        <v/>
      </c>
    </row>
    <row r="10497" spans="1:6" s="15" customFormat="1" x14ac:dyDescent="0.25">
      <c r="A10497" s="15">
        <v>114</v>
      </c>
      <c r="B10497" s="15">
        <v>1</v>
      </c>
      <c r="D10497" s="15" t="str">
        <f>IF(INDEX(Разделы!C$2:L$1540,A10497*11+7,B10497)="","","- "&amp;INDEX(Разделы!C$2:L$1540,A10497*11+7,B10497))</f>
        <v/>
      </c>
      <c r="E10497" s="15" t="str">
        <f>IF(INDEX(Оценка!C$2:AF$1540,A10495*11+8,(B10497-1)*3+1)="","",INDEX(Оценка!C$2:AF$1540,A10495*11+8,(B10497-1)*3+1)&amp;" ("&amp;INDEX(Оценка!C$2:AF$1540,A10495*11+8,(B10497-1)*3+2)&amp;") ("&amp;INDEX(Оценка!C$2:AF$1540,A10495*11+8,(B10497-1)*3+3)&amp;")")</f>
        <v/>
      </c>
      <c r="F10497" s="15" t="str">
        <f>IF(INDEX(Содержание!C$2:L$1680,A10497*6+5,B10497)="","",INDEX(Содержание!C$2:L$1680,A10497*6+5,B10497))</f>
        <v/>
      </c>
    </row>
    <row r="10498" spans="1:6" s="15" customFormat="1" x14ac:dyDescent="0.25">
      <c r="A10498" s="15">
        <v>114</v>
      </c>
      <c r="B10498" s="15">
        <v>1</v>
      </c>
      <c r="D10498" s="15" t="str">
        <f>IF(INDEX(Разделы!C$2:L$1540,A10498*11+8,B10498)="","","- "&amp;INDEX(Разделы!C$2:L$1540,A10498*11+8,B10498))</f>
        <v/>
      </c>
      <c r="E10498" s="15" t="str">
        <f>IF(INDEX(Оценка!C$2:AF$1540,A10496*11+9,(B10498-1)*3+1)="","",INDEX(Оценка!C$2:AF$1540,A10496*11+9,(B10498-1)*3+1)&amp;" ("&amp;INDEX(Оценка!C$2:AF$1540,A10496*11+9,(B10498-1)*3+2)&amp;") ("&amp;INDEX(Оценка!C$2:AF$1540,A10496*11+9,(B10498-1)*3+3)&amp;")")</f>
        <v/>
      </c>
    </row>
    <row r="10499" spans="1:6" s="15" customFormat="1" x14ac:dyDescent="0.25">
      <c r="A10499" s="15">
        <v>114</v>
      </c>
      <c r="B10499" s="15">
        <v>1</v>
      </c>
      <c r="D10499" s="15" t="str">
        <f>IF(INDEX(Разделы!C$2:L$1540,A10499*11+9,B10499)="","","- "&amp;INDEX(Разделы!C$2:L$1540,A10499*11+9,B10499))</f>
        <v/>
      </c>
      <c r="E10499" s="15" t="str">
        <f>IF(INDEX(Оценка!C$2:AF$1540,A10497*11+10,(B10499-1)*3+1)="","",INDEX(Оценка!C$2:AF$1540,A10497*11+10,(B10499-1)*3+1)&amp;" ("&amp;INDEX(Оценка!C$2:AF$1540,A10497*11+10,(B10499-1)*3+2)&amp;") ("&amp;INDEX(Оценка!C$2:AF$1540,A10497*11+10,(B10499-1)*3+3)&amp;")")</f>
        <v/>
      </c>
    </row>
    <row r="10500" spans="1:6" s="15" customFormat="1" x14ac:dyDescent="0.25">
      <c r="A10500" s="15">
        <v>114</v>
      </c>
      <c r="B10500" s="15">
        <v>1</v>
      </c>
      <c r="D10500" s="15" t="str">
        <f>IF(INDEX(Разделы!C$2:L$1540,A10500*11+10,B10500)="","","- "&amp;INDEX(Разделы!C$2:L$1540,A10500*11+10,B10500))</f>
        <v/>
      </c>
    </row>
    <row r="10501" spans="1:6" s="15" customFormat="1" x14ac:dyDescent="0.25">
      <c r="A10501" s="15">
        <v>114</v>
      </c>
      <c r="B10501" s="15">
        <v>1</v>
      </c>
    </row>
    <row r="10502" spans="1:6" s="15" customFormat="1" x14ac:dyDescent="0.25">
      <c r="A10502" s="15">
        <v>114</v>
      </c>
      <c r="B10502" s="15">
        <v>2</v>
      </c>
      <c r="D10502" s="15" t="str">
        <f xml:space="preserve"> IF(INDEX(Разделы!C$2:L$1540,A10502*11+3,B10502)="","","= "&amp;INDEX(Разделы!C$2:L$1540,A10502*11+3,B10502)&amp;" ("&amp;INDEX(Разделы!C$2:L$1540,A10502*11+4,B10502)&amp;")")</f>
        <v/>
      </c>
      <c r="E10502" s="15" t="str">
        <f>IF(INDEX(Оценка!C$2:AF$1540,A10500*11+4,(B10502-1)*3+1)="","",INDEX(Оценка!C$2:AF$1540,A10500*11+4,(B10502-1)*3+1)&amp;" ("&amp;INDEX(Оценка!C$2:AF$1540,A10500*11+4,(B10502-1)*3+2)&amp;") ("&amp;INDEX(Оценка!C$2:AF$1540,A10500*11+4,(B10502-1)*3+3)&amp;")")</f>
        <v/>
      </c>
      <c r="F10502" s="15" t="str">
        <f>IF(INDEX(Содержание!C$2:L$1680,A10502*6+2,B10502)="","",INDEX(Содержание!C$2:L$1680,A10502*6+2,B10502))</f>
        <v/>
      </c>
    </row>
    <row r="10503" spans="1:6" s="15" customFormat="1" x14ac:dyDescent="0.25">
      <c r="A10503" s="15">
        <v>114</v>
      </c>
      <c r="B10503" s="15">
        <v>2</v>
      </c>
      <c r="E10503" s="15" t="str">
        <f>IF(INDEX(Оценка!C$2:AF$1540,A10501*11+5,(B10503-1)*3+1)="","",INDEX(Оценка!C$2:AF$1540,A10501*11+5,(B10503-1)*3+1)&amp;" ("&amp;INDEX(Оценка!C$2:AF$1540,A10501*11+5,(B10503-1)*3+2)&amp;") ("&amp;INDEX(Оценка!C$2:AF$1540,A10501*11+5,(B10503-1)*3+3)&amp;")")</f>
        <v/>
      </c>
    </row>
    <row r="10504" spans="1:6" s="15" customFormat="1" x14ac:dyDescent="0.25">
      <c r="A10504" s="15">
        <v>114</v>
      </c>
      <c r="B10504" s="15">
        <v>2</v>
      </c>
      <c r="D10504" s="15" t="str">
        <f>IF(INDEX(Разделы!C$2:L$1540,A10504*11+5,B10504)="","","- "&amp;INDEX(Разделы!C$2:L$1540,A10504*11+5,B10504))</f>
        <v/>
      </c>
      <c r="E10504" s="15" t="str">
        <f>IF(INDEX(Оценка!C$2:AF$1540,A10502*11+6,(B10504-1)*3+1)="","",INDEX(Оценка!C$2:AF$1540,A10502*11+6,(B10504-1)*3+1)&amp;" ("&amp;INDEX(Оценка!C$2:AF$1540,A10502*11+6,(B10504-1)*3+2)&amp;") ("&amp;INDEX(Оценка!C$2:AF$1540,A10502*11+6,(B10504-1)*3+3)&amp;")")</f>
        <v/>
      </c>
      <c r="F10504" s="15" t="str">
        <f>IF(INDEX(Содержание!C$2:L$1680,A10504*6+3,B10504)="","","= "&amp;INDEX(Содержание!C$2:L$1680,A10504*6+3,B10504)&amp;" "&amp;INDEX(Содержание!C$2:L$1680,A10506*6+4,B10506))</f>
        <v/>
      </c>
    </row>
    <row r="10505" spans="1:6" s="15" customFormat="1" x14ac:dyDescent="0.25">
      <c r="A10505" s="15">
        <v>114</v>
      </c>
      <c r="B10505" s="15">
        <v>2</v>
      </c>
      <c r="D10505" s="15" t="str">
        <f>IF(INDEX(Разделы!C$2:L$1540,A10505*11+6,B10505)="","","- "&amp;INDEX(Разделы!C$2:L$1540,A10505*11+6,B10505))</f>
        <v/>
      </c>
      <c r="E10505" s="15" t="str">
        <f>IF(INDEX(Оценка!C$2:AF$1540,A10503*11+7,(B10505-1)*3+1)="","",INDEX(Оценка!C$2:AF$1540,A10503*11+7,(B10505-1)*3+1)&amp;" ("&amp;INDEX(Оценка!C$2:AF$1540,A10503*11+7,(B10505-1)*3+2)&amp;") ("&amp;INDEX(Оценка!C$2:AF$1540,A10503*11+7,(B10505-1)*3+3)&amp;")")</f>
        <v/>
      </c>
    </row>
    <row r="10506" spans="1:6" s="15" customFormat="1" x14ac:dyDescent="0.25">
      <c r="A10506" s="15">
        <v>114</v>
      </c>
      <c r="B10506" s="15">
        <v>2</v>
      </c>
      <c r="D10506" s="15" t="str">
        <f>IF(INDEX(Разделы!C$2:L$1540,A10506*11+7,B10506)="","","- "&amp;INDEX(Разделы!C$2:L$1540,A10506*11+7,B10506))</f>
        <v/>
      </c>
      <c r="E10506" s="15" t="str">
        <f>IF(INDEX(Оценка!C$2:AF$1540,A10504*11+8,(B10506-1)*3+1)="","",INDEX(Оценка!C$2:AF$1540,A10504*11+8,(B10506-1)*3+1)&amp;" ("&amp;INDEX(Оценка!C$2:AF$1540,A10504*11+8,(B10506-1)*3+2)&amp;") ("&amp;INDEX(Оценка!C$2:AF$1540,A10504*11+8,(B10506-1)*3+3)&amp;")")</f>
        <v/>
      </c>
      <c r="F10506" s="15" t="str">
        <f>IF(INDEX(Содержание!C$2:L$1680,A10506*6+5,B10506)="","",INDEX(Содержание!C$2:L$1680,A10506*6+5,B10506))</f>
        <v/>
      </c>
    </row>
    <row r="10507" spans="1:6" s="15" customFormat="1" x14ac:dyDescent="0.25">
      <c r="A10507" s="15">
        <v>114</v>
      </c>
      <c r="B10507" s="15">
        <v>2</v>
      </c>
      <c r="D10507" s="15" t="str">
        <f>IF(INDEX(Разделы!C$2:L$1540,A10507*11+8,B10507)="","","- "&amp;INDEX(Разделы!C$2:L$1540,A10507*11+8,B10507))</f>
        <v/>
      </c>
      <c r="E10507" s="15" t="str">
        <f>IF(INDEX(Оценка!C$2:AF$1540,A10505*11+9,(B10507-1)*3+1)="","",INDEX(Оценка!C$2:AF$1540,A10505*11+9,(B10507-1)*3+1)&amp;" ("&amp;INDEX(Оценка!C$2:AF$1540,A10505*11+9,(B10507-1)*3+2)&amp;") ("&amp;INDEX(Оценка!C$2:AF$1540,A10505*11+9,(B10507-1)*3+3)&amp;")")</f>
        <v/>
      </c>
    </row>
    <row r="10508" spans="1:6" s="15" customFormat="1" x14ac:dyDescent="0.25">
      <c r="A10508" s="15">
        <v>114</v>
      </c>
      <c r="B10508" s="15">
        <v>2</v>
      </c>
      <c r="D10508" s="15" t="str">
        <f>IF(INDEX(Разделы!C$2:L$1540,A10508*11+9,B10508)="","","- "&amp;INDEX(Разделы!C$2:L$1540,A10508*11+9,B10508))</f>
        <v/>
      </c>
      <c r="E10508" s="15" t="str">
        <f>IF(INDEX(Оценка!C$2:AF$1540,A10506*11+10,(B10508-1)*3+1)="","",INDEX(Оценка!C$2:AF$1540,A10506*11+10,(B10508-1)*3+1)&amp;" ("&amp;INDEX(Оценка!C$2:AF$1540,A10506*11+10,(B10508-1)*3+2)&amp;") ("&amp;INDEX(Оценка!C$2:AF$1540,A10506*11+10,(B10508-1)*3+3)&amp;")")</f>
        <v/>
      </c>
    </row>
    <row r="10509" spans="1:6" s="15" customFormat="1" x14ac:dyDescent="0.25">
      <c r="A10509" s="15">
        <v>114</v>
      </c>
      <c r="B10509" s="15">
        <v>2</v>
      </c>
      <c r="D10509" s="15" t="str">
        <f>IF(INDEX(Разделы!C$2:L$1540,A10509*11+10,B10509)="","","- "&amp;INDEX(Разделы!C$2:L$1540,A10509*11+10,B10509))</f>
        <v/>
      </c>
    </row>
    <row r="10510" spans="1:6" s="15" customFormat="1" x14ac:dyDescent="0.25">
      <c r="A10510" s="15">
        <v>114</v>
      </c>
      <c r="B10510" s="15">
        <v>2</v>
      </c>
    </row>
    <row r="10511" spans="1:6" s="15" customFormat="1" x14ac:dyDescent="0.25">
      <c r="A10511" s="15">
        <v>114</v>
      </c>
      <c r="B10511" s="15">
        <v>3</v>
      </c>
      <c r="D10511" s="15" t="str">
        <f xml:space="preserve"> IF(INDEX(Разделы!C$2:L$1540,A10511*11+3,B10511)="","","= "&amp;INDEX(Разделы!C$2:L$1540,A10511*11+3,B10511)&amp;" ("&amp;INDEX(Разделы!C$2:L$1540,A10511*11+4,B10511)&amp;")")</f>
        <v/>
      </c>
      <c r="E10511" s="15" t="str">
        <f>IF(INDEX(Оценка!C$2:AF$1540,A10509*11+4,(B10511-1)*3+1)="","",INDEX(Оценка!C$2:AF$1540,A10509*11+4,(B10511-1)*3+1)&amp;" ("&amp;INDEX(Оценка!C$2:AF$1540,A10509*11+4,(B10511-1)*3+2)&amp;") ("&amp;INDEX(Оценка!C$2:AF$1540,A10509*11+4,(B10511-1)*3+3)&amp;")")</f>
        <v/>
      </c>
      <c r="F10511" s="15" t="str">
        <f>IF(INDEX(Содержание!C$2:L$1680,A10511*6+2,B10511)="","",INDEX(Содержание!C$2:L$1680,A10511*6+2,B10511))</f>
        <v/>
      </c>
    </row>
    <row r="10512" spans="1:6" s="15" customFormat="1" x14ac:dyDescent="0.25">
      <c r="A10512" s="15">
        <v>114</v>
      </c>
      <c r="B10512" s="15">
        <v>3</v>
      </c>
      <c r="E10512" s="15" t="str">
        <f>IF(INDEX(Оценка!C$2:AF$1540,A10510*11+5,(B10512-1)*3+1)="","",INDEX(Оценка!C$2:AF$1540,A10510*11+5,(B10512-1)*3+1)&amp;" ("&amp;INDEX(Оценка!C$2:AF$1540,A10510*11+5,(B10512-1)*3+2)&amp;") ("&amp;INDEX(Оценка!C$2:AF$1540,A10510*11+5,(B10512-1)*3+3)&amp;")")</f>
        <v/>
      </c>
    </row>
    <row r="10513" spans="1:6" s="15" customFormat="1" x14ac:dyDescent="0.25">
      <c r="A10513" s="15">
        <v>114</v>
      </c>
      <c r="B10513" s="15">
        <v>3</v>
      </c>
      <c r="D10513" s="15" t="str">
        <f>IF(INDEX(Разделы!C$2:L$1540,A10513*11+5,B10513)="","","- "&amp;INDEX(Разделы!C$2:L$1540,A10513*11+5,B10513))</f>
        <v/>
      </c>
      <c r="E10513" s="15" t="str">
        <f>IF(INDEX(Оценка!C$2:AF$1540,A10511*11+6,(B10513-1)*3+1)="","",INDEX(Оценка!C$2:AF$1540,A10511*11+6,(B10513-1)*3+1)&amp;" ("&amp;INDEX(Оценка!C$2:AF$1540,A10511*11+6,(B10513-1)*3+2)&amp;") ("&amp;INDEX(Оценка!C$2:AF$1540,A10511*11+6,(B10513-1)*3+3)&amp;")")</f>
        <v/>
      </c>
      <c r="F10513" s="15" t="str">
        <f>IF(INDEX(Содержание!C$2:L$1680,A10513*6+3,B10513)="","","= "&amp;INDEX(Содержание!C$2:L$1680,A10513*6+3,B10513)&amp;" "&amp;INDEX(Содержание!C$2:L$1680,A10515*6+4,B10515))</f>
        <v/>
      </c>
    </row>
    <row r="10514" spans="1:6" s="15" customFormat="1" x14ac:dyDescent="0.25">
      <c r="A10514" s="15">
        <v>114</v>
      </c>
      <c r="B10514" s="15">
        <v>3</v>
      </c>
      <c r="D10514" s="15" t="str">
        <f>IF(INDEX(Разделы!C$2:L$1540,A10514*11+6,B10514)="","","- "&amp;INDEX(Разделы!C$2:L$1540,A10514*11+6,B10514))</f>
        <v/>
      </c>
      <c r="E10514" s="15" t="str">
        <f>IF(INDEX(Оценка!C$2:AF$1540,A10512*11+7,(B10514-1)*3+1)="","",INDEX(Оценка!C$2:AF$1540,A10512*11+7,(B10514-1)*3+1)&amp;" ("&amp;INDEX(Оценка!C$2:AF$1540,A10512*11+7,(B10514-1)*3+2)&amp;") ("&amp;INDEX(Оценка!C$2:AF$1540,A10512*11+7,(B10514-1)*3+3)&amp;")")</f>
        <v/>
      </c>
    </row>
    <row r="10515" spans="1:6" s="15" customFormat="1" x14ac:dyDescent="0.25">
      <c r="A10515" s="15">
        <v>114</v>
      </c>
      <c r="B10515" s="15">
        <v>3</v>
      </c>
      <c r="D10515" s="15" t="str">
        <f>IF(INDEX(Разделы!C$2:L$1540,A10515*11+7,B10515)="","","- "&amp;INDEX(Разделы!C$2:L$1540,A10515*11+7,B10515))</f>
        <v/>
      </c>
      <c r="E10515" s="15" t="str">
        <f>IF(INDEX(Оценка!C$2:AF$1540,A10513*11+8,(B10515-1)*3+1)="","",INDEX(Оценка!C$2:AF$1540,A10513*11+8,(B10515-1)*3+1)&amp;" ("&amp;INDEX(Оценка!C$2:AF$1540,A10513*11+8,(B10515-1)*3+2)&amp;") ("&amp;INDEX(Оценка!C$2:AF$1540,A10513*11+8,(B10515-1)*3+3)&amp;")")</f>
        <v/>
      </c>
      <c r="F10515" s="15" t="str">
        <f>IF(INDEX(Содержание!C$2:L$1680,A10515*6+5,B10515)="","",INDEX(Содержание!C$2:L$1680,A10515*6+5,B10515))</f>
        <v/>
      </c>
    </row>
    <row r="10516" spans="1:6" s="15" customFormat="1" x14ac:dyDescent="0.25">
      <c r="A10516" s="15">
        <v>114</v>
      </c>
      <c r="B10516" s="15">
        <v>3</v>
      </c>
      <c r="D10516" s="15" t="str">
        <f>IF(INDEX(Разделы!C$2:L$1540,A10516*11+8,B10516)="","","- "&amp;INDEX(Разделы!C$2:L$1540,A10516*11+8,B10516))</f>
        <v/>
      </c>
      <c r="E10516" s="15" t="str">
        <f>IF(INDEX(Оценка!C$2:AF$1540,A10514*11+9,(B10516-1)*3+1)="","",INDEX(Оценка!C$2:AF$1540,A10514*11+9,(B10516-1)*3+1)&amp;" ("&amp;INDEX(Оценка!C$2:AF$1540,A10514*11+9,(B10516-1)*3+2)&amp;") ("&amp;INDEX(Оценка!C$2:AF$1540,A10514*11+9,(B10516-1)*3+3)&amp;")")</f>
        <v/>
      </c>
    </row>
    <row r="10517" spans="1:6" s="15" customFormat="1" x14ac:dyDescent="0.25">
      <c r="A10517" s="15">
        <v>114</v>
      </c>
      <c r="B10517" s="15">
        <v>3</v>
      </c>
      <c r="D10517" s="15" t="str">
        <f>IF(INDEX(Разделы!C$2:L$1540,A10517*11+9,B10517)="","","- "&amp;INDEX(Разделы!C$2:L$1540,A10517*11+9,B10517))</f>
        <v/>
      </c>
      <c r="E10517" s="15" t="str">
        <f>IF(INDEX(Оценка!C$2:AF$1540,A10515*11+10,(B10517-1)*3+1)="","",INDEX(Оценка!C$2:AF$1540,A10515*11+10,(B10517-1)*3+1)&amp;" ("&amp;INDEX(Оценка!C$2:AF$1540,A10515*11+10,(B10517-1)*3+2)&amp;") ("&amp;INDEX(Оценка!C$2:AF$1540,A10515*11+10,(B10517-1)*3+3)&amp;")")</f>
        <v/>
      </c>
    </row>
    <row r="10518" spans="1:6" s="15" customFormat="1" x14ac:dyDescent="0.25">
      <c r="A10518" s="15">
        <v>114</v>
      </c>
      <c r="B10518" s="15">
        <v>3</v>
      </c>
      <c r="D10518" s="15" t="str">
        <f>IF(INDEX(Разделы!C$2:L$1540,A10518*11+10,B10518)="","","- "&amp;INDEX(Разделы!C$2:L$1540,A10518*11+10,B10518))</f>
        <v/>
      </c>
    </row>
    <row r="10519" spans="1:6" s="15" customFormat="1" x14ac:dyDescent="0.25">
      <c r="A10519" s="15">
        <v>114</v>
      </c>
      <c r="B10519" s="15">
        <v>3</v>
      </c>
    </row>
    <row r="10520" spans="1:6" s="15" customFormat="1" x14ac:dyDescent="0.25">
      <c r="A10520" s="15">
        <v>114</v>
      </c>
      <c r="B10520" s="15">
        <v>4</v>
      </c>
      <c r="D10520" s="15" t="str">
        <f xml:space="preserve"> IF(INDEX(Разделы!C$2:L$1540,A10520*11+3,B10520)="","","= "&amp;INDEX(Разделы!C$2:L$1540,A10520*11+3,B10520)&amp;" ("&amp;INDEX(Разделы!C$2:L$1540,A10520*11+4,B10520)&amp;")")</f>
        <v/>
      </c>
      <c r="E10520" s="15" t="str">
        <f>IF(INDEX(Оценка!C$2:AF$1540,A10518*11+4,(B10520-1)*3+1)="","",INDEX(Оценка!C$2:AF$1540,A10518*11+4,(B10520-1)*3+1)&amp;" ("&amp;INDEX(Оценка!C$2:AF$1540,A10518*11+4,(B10520-1)*3+2)&amp;") ("&amp;INDEX(Оценка!C$2:AF$1540,A10518*11+4,(B10520-1)*3+3)&amp;")")</f>
        <v/>
      </c>
      <c r="F10520" s="15" t="str">
        <f>IF(INDEX(Содержание!C$2:L$1680,A10520*6+2,B10520)="","",INDEX(Содержание!C$2:L$1680,A10520*6+2,B10520))</f>
        <v/>
      </c>
    </row>
    <row r="10521" spans="1:6" s="15" customFormat="1" x14ac:dyDescent="0.25">
      <c r="A10521" s="15">
        <v>114</v>
      </c>
      <c r="B10521" s="15">
        <v>4</v>
      </c>
      <c r="E10521" s="15" t="str">
        <f>IF(INDEX(Оценка!C$2:AF$1540,A10519*11+5,(B10521-1)*3+1)="","",INDEX(Оценка!C$2:AF$1540,A10519*11+5,(B10521-1)*3+1)&amp;" ("&amp;INDEX(Оценка!C$2:AF$1540,A10519*11+5,(B10521-1)*3+2)&amp;") ("&amp;INDEX(Оценка!C$2:AF$1540,A10519*11+5,(B10521-1)*3+3)&amp;")")</f>
        <v/>
      </c>
    </row>
    <row r="10522" spans="1:6" s="15" customFormat="1" x14ac:dyDescent="0.25">
      <c r="A10522" s="15">
        <v>114</v>
      </c>
      <c r="B10522" s="15">
        <v>4</v>
      </c>
      <c r="D10522" s="15" t="str">
        <f>IF(INDEX(Разделы!C$2:L$1540,A10522*11+5,B10522)="","","- "&amp;INDEX(Разделы!C$2:L$1540,A10522*11+5,B10522))</f>
        <v/>
      </c>
      <c r="E10522" s="15" t="str">
        <f>IF(INDEX(Оценка!C$2:AF$1540,A10520*11+6,(B10522-1)*3+1)="","",INDEX(Оценка!C$2:AF$1540,A10520*11+6,(B10522-1)*3+1)&amp;" ("&amp;INDEX(Оценка!C$2:AF$1540,A10520*11+6,(B10522-1)*3+2)&amp;") ("&amp;INDEX(Оценка!C$2:AF$1540,A10520*11+6,(B10522-1)*3+3)&amp;")")</f>
        <v/>
      </c>
      <c r="F10522" s="15" t="str">
        <f>IF(INDEX(Содержание!C$2:L$1680,A10522*6+3,B10522)="","","= "&amp;INDEX(Содержание!C$2:L$1680,A10522*6+3,B10522)&amp;" "&amp;INDEX(Содержание!C$2:L$1680,A10524*6+4,B10524))</f>
        <v/>
      </c>
    </row>
    <row r="10523" spans="1:6" s="15" customFormat="1" x14ac:dyDescent="0.25">
      <c r="A10523" s="15">
        <v>114</v>
      </c>
      <c r="B10523" s="15">
        <v>4</v>
      </c>
      <c r="D10523" s="15" t="str">
        <f>IF(INDEX(Разделы!C$2:L$1540,A10523*11+6,B10523)="","","- "&amp;INDEX(Разделы!C$2:L$1540,A10523*11+6,B10523))</f>
        <v/>
      </c>
      <c r="E10523" s="15" t="str">
        <f>IF(INDEX(Оценка!C$2:AF$1540,A10521*11+7,(B10523-1)*3+1)="","",INDEX(Оценка!C$2:AF$1540,A10521*11+7,(B10523-1)*3+1)&amp;" ("&amp;INDEX(Оценка!C$2:AF$1540,A10521*11+7,(B10523-1)*3+2)&amp;") ("&amp;INDEX(Оценка!C$2:AF$1540,A10521*11+7,(B10523-1)*3+3)&amp;")")</f>
        <v/>
      </c>
    </row>
    <row r="10524" spans="1:6" s="15" customFormat="1" x14ac:dyDescent="0.25">
      <c r="A10524" s="15">
        <v>114</v>
      </c>
      <c r="B10524" s="15">
        <v>4</v>
      </c>
      <c r="D10524" s="15" t="str">
        <f>IF(INDEX(Разделы!C$2:L$1540,A10524*11+7,B10524)="","","- "&amp;INDEX(Разделы!C$2:L$1540,A10524*11+7,B10524))</f>
        <v/>
      </c>
      <c r="E10524" s="15" t="str">
        <f>IF(INDEX(Оценка!C$2:AF$1540,A10522*11+8,(B10524-1)*3+1)="","",INDEX(Оценка!C$2:AF$1540,A10522*11+8,(B10524-1)*3+1)&amp;" ("&amp;INDEX(Оценка!C$2:AF$1540,A10522*11+8,(B10524-1)*3+2)&amp;") ("&amp;INDEX(Оценка!C$2:AF$1540,A10522*11+8,(B10524-1)*3+3)&amp;")")</f>
        <v/>
      </c>
      <c r="F10524" s="15" t="str">
        <f>IF(INDEX(Содержание!C$2:L$1680,A10524*6+5,B10524)="","",INDEX(Содержание!C$2:L$1680,A10524*6+5,B10524))</f>
        <v/>
      </c>
    </row>
    <row r="10525" spans="1:6" s="15" customFormat="1" x14ac:dyDescent="0.25">
      <c r="A10525" s="15">
        <v>114</v>
      </c>
      <c r="B10525" s="15">
        <v>4</v>
      </c>
      <c r="D10525" s="15" t="str">
        <f>IF(INDEX(Разделы!C$2:L$1540,A10525*11+8,B10525)="","","- "&amp;INDEX(Разделы!C$2:L$1540,A10525*11+8,B10525))</f>
        <v/>
      </c>
      <c r="E10525" s="15" t="str">
        <f>IF(INDEX(Оценка!C$2:AF$1540,A10523*11+9,(B10525-1)*3+1)="","",INDEX(Оценка!C$2:AF$1540,A10523*11+9,(B10525-1)*3+1)&amp;" ("&amp;INDEX(Оценка!C$2:AF$1540,A10523*11+9,(B10525-1)*3+2)&amp;") ("&amp;INDEX(Оценка!C$2:AF$1540,A10523*11+9,(B10525-1)*3+3)&amp;")")</f>
        <v/>
      </c>
    </row>
    <row r="10526" spans="1:6" s="15" customFormat="1" x14ac:dyDescent="0.25">
      <c r="A10526" s="15">
        <v>114</v>
      </c>
      <c r="B10526" s="15">
        <v>4</v>
      </c>
      <c r="D10526" s="15" t="str">
        <f>IF(INDEX(Разделы!C$2:L$1540,A10526*11+9,B10526)="","","- "&amp;INDEX(Разделы!C$2:L$1540,A10526*11+9,B10526))</f>
        <v/>
      </c>
      <c r="E10526" s="15" t="str">
        <f>IF(INDEX(Оценка!C$2:AF$1540,A10524*11+10,(B10526-1)*3+1)="","",INDEX(Оценка!C$2:AF$1540,A10524*11+10,(B10526-1)*3+1)&amp;" ("&amp;INDEX(Оценка!C$2:AF$1540,A10524*11+10,(B10526-1)*3+2)&amp;") ("&amp;INDEX(Оценка!C$2:AF$1540,A10524*11+10,(B10526-1)*3+3)&amp;")")</f>
        <v/>
      </c>
    </row>
    <row r="10527" spans="1:6" s="15" customFormat="1" x14ac:dyDescent="0.25">
      <c r="A10527" s="15">
        <v>114</v>
      </c>
      <c r="B10527" s="15">
        <v>4</v>
      </c>
      <c r="D10527" s="15" t="str">
        <f>IF(INDEX(Разделы!C$2:L$1540,A10527*11+10,B10527)="","","- "&amp;INDEX(Разделы!C$2:L$1540,A10527*11+10,B10527))</f>
        <v/>
      </c>
    </row>
    <row r="10528" spans="1:6" s="15" customFormat="1" x14ac:dyDescent="0.25">
      <c r="A10528" s="15">
        <v>114</v>
      </c>
      <c r="B10528" s="15">
        <v>4</v>
      </c>
    </row>
    <row r="10529" spans="1:6" s="15" customFormat="1" x14ac:dyDescent="0.25">
      <c r="A10529" s="15">
        <v>114</v>
      </c>
      <c r="B10529" s="15">
        <v>5</v>
      </c>
      <c r="D10529" s="15" t="str">
        <f xml:space="preserve"> IF(INDEX(Разделы!C$2:L$1540,A10529*11+3,B10529)="","","= "&amp;INDEX(Разделы!C$2:L$1540,A10529*11+3,B10529)&amp;" ("&amp;INDEX(Разделы!C$2:L$1540,A10529*11+4,B10529)&amp;")")</f>
        <v/>
      </c>
      <c r="E10529" s="15" t="str">
        <f>IF(INDEX(Оценка!C$2:AF$1540,A10527*11+4,(B10529-1)*3+1)="","",INDEX(Оценка!C$2:AF$1540,A10527*11+4,(B10529-1)*3+1)&amp;" ("&amp;INDEX(Оценка!C$2:AF$1540,A10527*11+4,(B10529-1)*3+2)&amp;") ("&amp;INDEX(Оценка!C$2:AF$1540,A10527*11+4,(B10529-1)*3+3)&amp;")")</f>
        <v/>
      </c>
      <c r="F10529" s="15" t="str">
        <f>IF(INDEX(Содержание!C$2:L$1680,A10529*6+2,B10529)="","",INDEX(Содержание!C$2:L$1680,A10529*6+2,B10529))</f>
        <v/>
      </c>
    </row>
    <row r="10530" spans="1:6" s="15" customFormat="1" x14ac:dyDescent="0.25">
      <c r="A10530" s="15">
        <v>114</v>
      </c>
      <c r="B10530" s="15">
        <v>5</v>
      </c>
      <c r="E10530" s="15" t="str">
        <f>IF(INDEX(Оценка!C$2:AF$1540,A10528*11+5,(B10530-1)*3+1)="","",INDEX(Оценка!C$2:AF$1540,A10528*11+5,(B10530-1)*3+1)&amp;" ("&amp;INDEX(Оценка!C$2:AF$1540,A10528*11+5,(B10530-1)*3+2)&amp;") ("&amp;INDEX(Оценка!C$2:AF$1540,A10528*11+5,(B10530-1)*3+3)&amp;")")</f>
        <v/>
      </c>
    </row>
    <row r="10531" spans="1:6" s="15" customFormat="1" x14ac:dyDescent="0.25">
      <c r="A10531" s="15">
        <v>114</v>
      </c>
      <c r="B10531" s="15">
        <v>5</v>
      </c>
      <c r="D10531" s="15" t="str">
        <f>IF(INDEX(Разделы!C$2:L$1540,A10531*11+5,B10531)="","","- "&amp;INDEX(Разделы!C$2:L$1540,A10531*11+5,B10531))</f>
        <v/>
      </c>
      <c r="E10531" s="15" t="str">
        <f>IF(INDEX(Оценка!C$2:AF$1540,A10529*11+6,(B10531-1)*3+1)="","",INDEX(Оценка!C$2:AF$1540,A10529*11+6,(B10531-1)*3+1)&amp;" ("&amp;INDEX(Оценка!C$2:AF$1540,A10529*11+6,(B10531-1)*3+2)&amp;") ("&amp;INDEX(Оценка!C$2:AF$1540,A10529*11+6,(B10531-1)*3+3)&amp;")")</f>
        <v/>
      </c>
      <c r="F10531" s="15" t="str">
        <f>IF(INDEX(Содержание!C$2:L$1680,A10531*6+3,B10531)="","","= "&amp;INDEX(Содержание!C$2:L$1680,A10531*6+3,B10531)&amp;" "&amp;INDEX(Содержание!C$2:L$1680,A10533*6+4,B10533))</f>
        <v/>
      </c>
    </row>
    <row r="10532" spans="1:6" s="15" customFormat="1" x14ac:dyDescent="0.25">
      <c r="A10532" s="15">
        <v>114</v>
      </c>
      <c r="B10532" s="15">
        <v>5</v>
      </c>
      <c r="D10532" s="15" t="str">
        <f>IF(INDEX(Разделы!C$2:L$1540,A10532*11+6,B10532)="","","- "&amp;INDEX(Разделы!C$2:L$1540,A10532*11+6,B10532))</f>
        <v/>
      </c>
      <c r="E10532" s="15" t="str">
        <f>IF(INDEX(Оценка!C$2:AF$1540,A10530*11+7,(B10532-1)*3+1)="","",INDEX(Оценка!C$2:AF$1540,A10530*11+7,(B10532-1)*3+1)&amp;" ("&amp;INDEX(Оценка!C$2:AF$1540,A10530*11+7,(B10532-1)*3+2)&amp;") ("&amp;INDEX(Оценка!C$2:AF$1540,A10530*11+7,(B10532-1)*3+3)&amp;")")</f>
        <v/>
      </c>
    </row>
    <row r="10533" spans="1:6" s="15" customFormat="1" x14ac:dyDescent="0.25">
      <c r="A10533" s="15">
        <v>114</v>
      </c>
      <c r="B10533" s="15">
        <v>5</v>
      </c>
      <c r="D10533" s="15" t="str">
        <f>IF(INDEX(Разделы!C$2:L$1540,A10533*11+7,B10533)="","","- "&amp;INDEX(Разделы!C$2:L$1540,A10533*11+7,B10533))</f>
        <v/>
      </c>
      <c r="E10533" s="15" t="str">
        <f>IF(INDEX(Оценка!C$2:AF$1540,A10531*11+8,(B10533-1)*3+1)="","",INDEX(Оценка!C$2:AF$1540,A10531*11+8,(B10533-1)*3+1)&amp;" ("&amp;INDEX(Оценка!C$2:AF$1540,A10531*11+8,(B10533-1)*3+2)&amp;") ("&amp;INDEX(Оценка!C$2:AF$1540,A10531*11+8,(B10533-1)*3+3)&amp;")")</f>
        <v/>
      </c>
      <c r="F10533" s="15" t="str">
        <f>IF(INDEX(Содержание!C$2:L$1680,A10533*6+5,B10533)="","",INDEX(Содержание!C$2:L$1680,A10533*6+5,B10533))</f>
        <v/>
      </c>
    </row>
    <row r="10534" spans="1:6" s="15" customFormat="1" x14ac:dyDescent="0.25">
      <c r="A10534" s="15">
        <v>114</v>
      </c>
      <c r="B10534" s="15">
        <v>5</v>
      </c>
      <c r="D10534" s="15" t="str">
        <f>IF(INDEX(Разделы!C$2:L$1540,A10534*11+8,B10534)="","","- "&amp;INDEX(Разделы!C$2:L$1540,A10534*11+8,B10534))</f>
        <v/>
      </c>
      <c r="E10534" s="15" t="str">
        <f>IF(INDEX(Оценка!C$2:AF$1540,A10532*11+9,(B10534-1)*3+1)="","",INDEX(Оценка!C$2:AF$1540,A10532*11+9,(B10534-1)*3+1)&amp;" ("&amp;INDEX(Оценка!C$2:AF$1540,A10532*11+9,(B10534-1)*3+2)&amp;") ("&amp;INDEX(Оценка!C$2:AF$1540,A10532*11+9,(B10534-1)*3+3)&amp;")")</f>
        <v/>
      </c>
    </row>
    <row r="10535" spans="1:6" s="15" customFormat="1" x14ac:dyDescent="0.25">
      <c r="A10535" s="15">
        <v>114</v>
      </c>
      <c r="B10535" s="15">
        <v>5</v>
      </c>
      <c r="D10535" s="15" t="str">
        <f>IF(INDEX(Разделы!C$2:L$1540,A10535*11+9,B10535)="","","- "&amp;INDEX(Разделы!C$2:L$1540,A10535*11+9,B10535))</f>
        <v/>
      </c>
      <c r="E10535" s="15" t="str">
        <f>IF(INDEX(Оценка!C$2:AF$1540,A10533*11+10,(B10535-1)*3+1)="","",INDEX(Оценка!C$2:AF$1540,A10533*11+10,(B10535-1)*3+1)&amp;" ("&amp;INDEX(Оценка!C$2:AF$1540,A10533*11+10,(B10535-1)*3+2)&amp;") ("&amp;INDEX(Оценка!C$2:AF$1540,A10533*11+10,(B10535-1)*3+3)&amp;")")</f>
        <v/>
      </c>
    </row>
    <row r="10536" spans="1:6" s="15" customFormat="1" x14ac:dyDescent="0.25">
      <c r="A10536" s="15">
        <v>114</v>
      </c>
      <c r="B10536" s="15">
        <v>5</v>
      </c>
      <c r="D10536" s="15" t="str">
        <f>IF(INDEX(Разделы!C$2:L$1540,A10536*11+10,B10536)="","","- "&amp;INDEX(Разделы!C$2:L$1540,A10536*11+10,B10536))</f>
        <v/>
      </c>
    </row>
    <row r="10537" spans="1:6" s="15" customFormat="1" x14ac:dyDescent="0.25">
      <c r="A10537" s="15">
        <v>114</v>
      </c>
      <c r="B10537" s="15">
        <v>5</v>
      </c>
    </row>
    <row r="10538" spans="1:6" s="15" customFormat="1" x14ac:dyDescent="0.25">
      <c r="A10538" s="15">
        <v>114</v>
      </c>
      <c r="B10538" s="15">
        <v>6</v>
      </c>
      <c r="D10538" s="15" t="str">
        <f xml:space="preserve"> IF(INDEX(Разделы!C$2:L$1540,A10538*11+3,B10538)="","","= "&amp;INDEX(Разделы!C$2:L$1540,A10538*11+3,B10538)&amp;" ("&amp;INDEX(Разделы!C$2:L$1540,A10538*11+4,B10538)&amp;")")</f>
        <v/>
      </c>
      <c r="E10538" s="15" t="str">
        <f>IF(INDEX(Оценка!C$2:AF$1540,A10536*11+4,(B10538-1)*3+1)="","",INDEX(Оценка!C$2:AF$1540,A10536*11+4,(B10538-1)*3+1)&amp;" ("&amp;INDEX(Оценка!C$2:AF$1540,A10536*11+4,(B10538-1)*3+2)&amp;") ("&amp;INDEX(Оценка!C$2:AF$1540,A10536*11+4,(B10538-1)*3+3)&amp;")")</f>
        <v/>
      </c>
      <c r="F10538" s="15" t="str">
        <f>IF(INDEX(Содержание!C$2:L$1680,A10538*6+2,B10538)="","",INDEX(Содержание!C$2:L$1680,A10538*6+2,B10538))</f>
        <v/>
      </c>
    </row>
    <row r="10539" spans="1:6" s="15" customFormat="1" x14ac:dyDescent="0.25">
      <c r="A10539" s="15">
        <v>114</v>
      </c>
      <c r="B10539" s="15">
        <v>6</v>
      </c>
      <c r="E10539" s="15" t="str">
        <f>IF(INDEX(Оценка!C$2:AF$1540,A10537*11+5,(B10539-1)*3+1)="","",INDEX(Оценка!C$2:AF$1540,A10537*11+5,(B10539-1)*3+1)&amp;" ("&amp;INDEX(Оценка!C$2:AF$1540,A10537*11+5,(B10539-1)*3+2)&amp;") ("&amp;INDEX(Оценка!C$2:AF$1540,A10537*11+5,(B10539-1)*3+3)&amp;")")</f>
        <v/>
      </c>
    </row>
    <row r="10540" spans="1:6" s="15" customFormat="1" x14ac:dyDescent="0.25">
      <c r="A10540" s="15">
        <v>114</v>
      </c>
      <c r="B10540" s="15">
        <v>6</v>
      </c>
      <c r="D10540" s="15" t="str">
        <f>IF(INDEX(Разделы!C$2:L$1540,A10540*11+5,B10540)="","","- "&amp;INDEX(Разделы!C$2:L$1540,A10540*11+5,B10540))</f>
        <v/>
      </c>
      <c r="E10540" s="15" t="str">
        <f>IF(INDEX(Оценка!C$2:AF$1540,A10538*11+6,(B10540-1)*3+1)="","",INDEX(Оценка!C$2:AF$1540,A10538*11+6,(B10540-1)*3+1)&amp;" ("&amp;INDEX(Оценка!C$2:AF$1540,A10538*11+6,(B10540-1)*3+2)&amp;") ("&amp;INDEX(Оценка!C$2:AF$1540,A10538*11+6,(B10540-1)*3+3)&amp;")")</f>
        <v/>
      </c>
      <c r="F10540" s="15" t="str">
        <f>IF(INDEX(Содержание!C$2:L$1680,A10540*6+3,B10540)="","","= "&amp;INDEX(Содержание!C$2:L$1680,A10540*6+3,B10540)&amp;" "&amp;INDEX(Содержание!C$2:L$1680,A10542*6+4,B10542))</f>
        <v/>
      </c>
    </row>
    <row r="10541" spans="1:6" s="15" customFormat="1" x14ac:dyDescent="0.25">
      <c r="A10541" s="15">
        <v>114</v>
      </c>
      <c r="B10541" s="15">
        <v>6</v>
      </c>
      <c r="D10541" s="15" t="str">
        <f>IF(INDEX(Разделы!C$2:L$1540,A10541*11+6,B10541)="","","- "&amp;INDEX(Разделы!C$2:L$1540,A10541*11+6,B10541))</f>
        <v/>
      </c>
      <c r="E10541" s="15" t="str">
        <f>IF(INDEX(Оценка!C$2:AF$1540,A10539*11+7,(B10541-1)*3+1)="","",INDEX(Оценка!C$2:AF$1540,A10539*11+7,(B10541-1)*3+1)&amp;" ("&amp;INDEX(Оценка!C$2:AF$1540,A10539*11+7,(B10541-1)*3+2)&amp;") ("&amp;INDEX(Оценка!C$2:AF$1540,A10539*11+7,(B10541-1)*3+3)&amp;")")</f>
        <v/>
      </c>
    </row>
    <row r="10542" spans="1:6" s="15" customFormat="1" x14ac:dyDescent="0.25">
      <c r="A10542" s="15">
        <v>114</v>
      </c>
      <c r="B10542" s="15">
        <v>6</v>
      </c>
      <c r="D10542" s="15" t="str">
        <f>IF(INDEX(Разделы!C$2:L$1540,A10542*11+7,B10542)="","","- "&amp;INDEX(Разделы!C$2:L$1540,A10542*11+7,B10542))</f>
        <v/>
      </c>
      <c r="E10542" s="15" t="str">
        <f>IF(INDEX(Оценка!C$2:AF$1540,A10540*11+8,(B10542-1)*3+1)="","",INDEX(Оценка!C$2:AF$1540,A10540*11+8,(B10542-1)*3+1)&amp;" ("&amp;INDEX(Оценка!C$2:AF$1540,A10540*11+8,(B10542-1)*3+2)&amp;") ("&amp;INDEX(Оценка!C$2:AF$1540,A10540*11+8,(B10542-1)*3+3)&amp;")")</f>
        <v/>
      </c>
      <c r="F10542" s="15" t="str">
        <f>IF(INDEX(Содержание!C$2:L$1680,A10542*6+5,B10542)="","",INDEX(Содержание!C$2:L$1680,A10542*6+5,B10542))</f>
        <v/>
      </c>
    </row>
    <row r="10543" spans="1:6" s="15" customFormat="1" x14ac:dyDescent="0.25">
      <c r="A10543" s="15">
        <v>114</v>
      </c>
      <c r="B10543" s="15">
        <v>6</v>
      </c>
      <c r="D10543" s="15" t="str">
        <f>IF(INDEX(Разделы!C$2:L$1540,A10543*11+8,B10543)="","","- "&amp;INDEX(Разделы!C$2:L$1540,A10543*11+8,B10543))</f>
        <v/>
      </c>
      <c r="E10543" s="15" t="str">
        <f>IF(INDEX(Оценка!C$2:AF$1540,A10541*11+9,(B10543-1)*3+1)="","",INDEX(Оценка!C$2:AF$1540,A10541*11+9,(B10543-1)*3+1)&amp;" ("&amp;INDEX(Оценка!C$2:AF$1540,A10541*11+9,(B10543-1)*3+2)&amp;") ("&amp;INDEX(Оценка!C$2:AF$1540,A10541*11+9,(B10543-1)*3+3)&amp;")")</f>
        <v/>
      </c>
    </row>
    <row r="10544" spans="1:6" s="15" customFormat="1" x14ac:dyDescent="0.25">
      <c r="A10544" s="15">
        <v>114</v>
      </c>
      <c r="B10544" s="15">
        <v>6</v>
      </c>
      <c r="D10544" s="15" t="str">
        <f>IF(INDEX(Разделы!C$2:L$1540,A10544*11+9,B10544)="","","- "&amp;INDEX(Разделы!C$2:L$1540,A10544*11+9,B10544))</f>
        <v/>
      </c>
      <c r="E10544" s="15" t="str">
        <f>IF(INDEX(Оценка!C$2:AF$1540,A10542*11+10,(B10544-1)*3+1)="","",INDEX(Оценка!C$2:AF$1540,A10542*11+10,(B10544-1)*3+1)&amp;" ("&amp;INDEX(Оценка!C$2:AF$1540,A10542*11+10,(B10544-1)*3+2)&amp;") ("&amp;INDEX(Оценка!C$2:AF$1540,A10542*11+10,(B10544-1)*3+3)&amp;")")</f>
        <v/>
      </c>
    </row>
    <row r="10545" spans="1:6" s="15" customFormat="1" x14ac:dyDescent="0.25">
      <c r="A10545" s="15">
        <v>114</v>
      </c>
      <c r="B10545" s="15">
        <v>6</v>
      </c>
      <c r="D10545" s="15" t="str">
        <f>IF(INDEX(Разделы!C$2:L$1540,A10545*11+10,B10545)="","","- "&amp;INDEX(Разделы!C$2:L$1540,A10545*11+10,B10545))</f>
        <v/>
      </c>
    </row>
    <row r="10546" spans="1:6" s="15" customFormat="1" x14ac:dyDescent="0.25">
      <c r="A10546" s="15">
        <v>114</v>
      </c>
      <c r="B10546" s="15">
        <v>6</v>
      </c>
    </row>
    <row r="10547" spans="1:6" s="15" customFormat="1" x14ac:dyDescent="0.25">
      <c r="A10547" s="15">
        <v>114</v>
      </c>
      <c r="B10547" s="15">
        <v>7</v>
      </c>
      <c r="D10547" s="15" t="str">
        <f xml:space="preserve"> IF(INDEX(Разделы!C$2:L$1540,A10547*11+3,B10547)="","","= "&amp;INDEX(Разделы!C$2:L$1540,A10547*11+3,B10547)&amp;" ("&amp;INDEX(Разделы!C$2:L$1540,A10547*11+4,B10547)&amp;")")</f>
        <v/>
      </c>
      <c r="E10547" s="15" t="str">
        <f>IF(INDEX(Оценка!C$2:AF$1540,A10545*11+4,(B10547-1)*3+1)="","",INDEX(Оценка!C$2:AF$1540,A10545*11+4,(B10547-1)*3+1)&amp;" ("&amp;INDEX(Оценка!C$2:AF$1540,A10545*11+4,(B10547-1)*3+2)&amp;") ("&amp;INDEX(Оценка!C$2:AF$1540,A10545*11+4,(B10547-1)*3+3)&amp;")")</f>
        <v/>
      </c>
      <c r="F10547" s="15" t="str">
        <f>IF(INDEX(Содержание!C$2:L$1680,A10547*6+2,B10547)="","",INDEX(Содержание!C$2:L$1680,A10547*6+2,B10547))</f>
        <v/>
      </c>
    </row>
    <row r="10548" spans="1:6" s="15" customFormat="1" x14ac:dyDescent="0.25">
      <c r="A10548" s="15">
        <v>114</v>
      </c>
      <c r="B10548" s="15">
        <v>7</v>
      </c>
      <c r="E10548" s="15" t="str">
        <f>IF(INDEX(Оценка!C$2:AF$1540,A10546*11+5,(B10548-1)*3+1)="","",INDEX(Оценка!C$2:AF$1540,A10546*11+5,(B10548-1)*3+1)&amp;" ("&amp;INDEX(Оценка!C$2:AF$1540,A10546*11+5,(B10548-1)*3+2)&amp;") ("&amp;INDEX(Оценка!C$2:AF$1540,A10546*11+5,(B10548-1)*3+3)&amp;")")</f>
        <v/>
      </c>
    </row>
    <row r="10549" spans="1:6" s="15" customFormat="1" x14ac:dyDescent="0.25">
      <c r="A10549" s="15">
        <v>114</v>
      </c>
      <c r="B10549" s="15">
        <v>7</v>
      </c>
      <c r="D10549" s="15" t="str">
        <f>IF(INDEX(Разделы!C$2:L$1540,A10549*11+5,B10549)="","","- "&amp;INDEX(Разделы!C$2:L$1540,A10549*11+5,B10549))</f>
        <v/>
      </c>
      <c r="E10549" s="15" t="str">
        <f>IF(INDEX(Оценка!C$2:AF$1540,A10547*11+6,(B10549-1)*3+1)="","",INDEX(Оценка!C$2:AF$1540,A10547*11+6,(B10549-1)*3+1)&amp;" ("&amp;INDEX(Оценка!C$2:AF$1540,A10547*11+6,(B10549-1)*3+2)&amp;") ("&amp;INDEX(Оценка!C$2:AF$1540,A10547*11+6,(B10549-1)*3+3)&amp;")")</f>
        <v/>
      </c>
      <c r="F10549" s="15" t="str">
        <f>IF(INDEX(Содержание!C$2:L$1680,A10549*6+3,B10549)="","","= "&amp;INDEX(Содержание!C$2:L$1680,A10549*6+3,B10549)&amp;" "&amp;INDEX(Содержание!C$2:L$1680,A10551*6+4,B10551))</f>
        <v/>
      </c>
    </row>
    <row r="10550" spans="1:6" s="15" customFormat="1" x14ac:dyDescent="0.25">
      <c r="A10550" s="15">
        <v>114</v>
      </c>
      <c r="B10550" s="15">
        <v>7</v>
      </c>
      <c r="D10550" s="15" t="str">
        <f>IF(INDEX(Разделы!C$2:L$1540,A10550*11+6,B10550)="","","- "&amp;INDEX(Разделы!C$2:L$1540,A10550*11+6,B10550))</f>
        <v/>
      </c>
      <c r="E10550" s="15" t="str">
        <f>IF(INDEX(Оценка!C$2:AF$1540,A10548*11+7,(B10550-1)*3+1)="","",INDEX(Оценка!C$2:AF$1540,A10548*11+7,(B10550-1)*3+1)&amp;" ("&amp;INDEX(Оценка!C$2:AF$1540,A10548*11+7,(B10550-1)*3+2)&amp;") ("&amp;INDEX(Оценка!C$2:AF$1540,A10548*11+7,(B10550-1)*3+3)&amp;")")</f>
        <v/>
      </c>
    </row>
    <row r="10551" spans="1:6" s="15" customFormat="1" x14ac:dyDescent="0.25">
      <c r="A10551" s="15">
        <v>114</v>
      </c>
      <c r="B10551" s="15">
        <v>7</v>
      </c>
      <c r="D10551" s="15" t="str">
        <f>IF(INDEX(Разделы!C$2:L$1540,A10551*11+7,B10551)="","","- "&amp;INDEX(Разделы!C$2:L$1540,A10551*11+7,B10551))</f>
        <v/>
      </c>
      <c r="E10551" s="15" t="str">
        <f>IF(INDEX(Оценка!C$2:AF$1540,A10549*11+8,(B10551-1)*3+1)="","",INDEX(Оценка!C$2:AF$1540,A10549*11+8,(B10551-1)*3+1)&amp;" ("&amp;INDEX(Оценка!C$2:AF$1540,A10549*11+8,(B10551-1)*3+2)&amp;") ("&amp;INDEX(Оценка!C$2:AF$1540,A10549*11+8,(B10551-1)*3+3)&amp;")")</f>
        <v/>
      </c>
      <c r="F10551" s="15" t="str">
        <f>IF(INDEX(Содержание!C$2:L$1680,A10551*6+5,B10551)="","",INDEX(Содержание!C$2:L$1680,A10551*6+5,B10551))</f>
        <v/>
      </c>
    </row>
    <row r="10552" spans="1:6" s="15" customFormat="1" x14ac:dyDescent="0.25">
      <c r="A10552" s="15">
        <v>114</v>
      </c>
      <c r="B10552" s="15">
        <v>7</v>
      </c>
      <c r="D10552" s="15" t="str">
        <f>IF(INDEX(Разделы!C$2:L$1540,A10552*11+8,B10552)="","","- "&amp;INDEX(Разделы!C$2:L$1540,A10552*11+8,B10552))</f>
        <v/>
      </c>
      <c r="E10552" s="15" t="str">
        <f>IF(INDEX(Оценка!C$2:AF$1540,A10550*11+9,(B10552-1)*3+1)="","",INDEX(Оценка!C$2:AF$1540,A10550*11+9,(B10552-1)*3+1)&amp;" ("&amp;INDEX(Оценка!C$2:AF$1540,A10550*11+9,(B10552-1)*3+2)&amp;") ("&amp;INDEX(Оценка!C$2:AF$1540,A10550*11+9,(B10552-1)*3+3)&amp;")")</f>
        <v/>
      </c>
    </row>
    <row r="10553" spans="1:6" s="15" customFormat="1" x14ac:dyDescent="0.25">
      <c r="A10553" s="15">
        <v>114</v>
      </c>
      <c r="B10553" s="15">
        <v>7</v>
      </c>
      <c r="D10553" s="15" t="str">
        <f>IF(INDEX(Разделы!C$2:L$1540,A10553*11+9,B10553)="","","- "&amp;INDEX(Разделы!C$2:L$1540,A10553*11+9,B10553))</f>
        <v/>
      </c>
      <c r="E10553" s="15" t="str">
        <f>IF(INDEX(Оценка!C$2:AF$1540,A10551*11+10,(B10553-1)*3+1)="","",INDEX(Оценка!C$2:AF$1540,A10551*11+10,(B10553-1)*3+1)&amp;" ("&amp;INDEX(Оценка!C$2:AF$1540,A10551*11+10,(B10553-1)*3+2)&amp;") ("&amp;INDEX(Оценка!C$2:AF$1540,A10551*11+10,(B10553-1)*3+3)&amp;")")</f>
        <v/>
      </c>
    </row>
    <row r="10554" spans="1:6" s="15" customFormat="1" x14ac:dyDescent="0.25">
      <c r="A10554" s="15">
        <v>114</v>
      </c>
      <c r="B10554" s="15">
        <v>7</v>
      </c>
      <c r="D10554" s="15" t="str">
        <f>IF(INDEX(Разделы!C$2:L$1540,A10554*11+10,B10554)="","","- "&amp;INDEX(Разделы!C$2:L$1540,A10554*11+10,B10554))</f>
        <v/>
      </c>
    </row>
    <row r="10555" spans="1:6" s="15" customFormat="1" x14ac:dyDescent="0.25">
      <c r="A10555" s="15">
        <v>114</v>
      </c>
      <c r="B10555" s="15">
        <v>7</v>
      </c>
    </row>
    <row r="10556" spans="1:6" s="15" customFormat="1" x14ac:dyDescent="0.25">
      <c r="A10556" s="15">
        <v>114</v>
      </c>
      <c r="B10556" s="15">
        <v>8</v>
      </c>
      <c r="D10556" s="15" t="str">
        <f xml:space="preserve"> IF(INDEX(Разделы!C$2:L$1540,A10556*11+3,B10556)="","","= "&amp;INDEX(Разделы!C$2:L$1540,A10556*11+3,B10556)&amp;" ("&amp;INDEX(Разделы!C$2:L$1540,A10556*11+4,B10556)&amp;")")</f>
        <v/>
      </c>
      <c r="E10556" s="15" t="str">
        <f>IF(INDEX(Оценка!C$2:AF$1540,A10554*11+4,(B10556-1)*3+1)="","",INDEX(Оценка!C$2:AF$1540,A10554*11+4,(B10556-1)*3+1)&amp;" ("&amp;INDEX(Оценка!C$2:AF$1540,A10554*11+4,(B10556-1)*3+2)&amp;") ("&amp;INDEX(Оценка!C$2:AF$1540,A10554*11+4,(B10556-1)*3+3)&amp;")")</f>
        <v/>
      </c>
      <c r="F10556" s="15" t="str">
        <f>IF(INDEX(Содержание!C$2:L$1680,A10556*6+2,B10556)="","",INDEX(Содержание!C$2:L$1680,A10556*6+2,B10556))</f>
        <v/>
      </c>
    </row>
    <row r="10557" spans="1:6" s="15" customFormat="1" x14ac:dyDescent="0.25">
      <c r="A10557" s="15">
        <v>114</v>
      </c>
      <c r="B10557" s="15">
        <v>8</v>
      </c>
      <c r="E10557" s="15" t="str">
        <f>IF(INDEX(Оценка!C$2:AF$1540,A10555*11+5,(B10557-1)*3+1)="","",INDEX(Оценка!C$2:AF$1540,A10555*11+5,(B10557-1)*3+1)&amp;" ("&amp;INDEX(Оценка!C$2:AF$1540,A10555*11+5,(B10557-1)*3+2)&amp;") ("&amp;INDEX(Оценка!C$2:AF$1540,A10555*11+5,(B10557-1)*3+3)&amp;")")</f>
        <v/>
      </c>
    </row>
    <row r="10558" spans="1:6" s="15" customFormat="1" x14ac:dyDescent="0.25">
      <c r="A10558" s="15">
        <v>114</v>
      </c>
      <c r="B10558" s="15">
        <v>8</v>
      </c>
      <c r="D10558" s="15" t="str">
        <f>IF(INDEX(Разделы!C$2:L$1540,A10558*11+5,B10558)="","","- "&amp;INDEX(Разделы!C$2:L$1540,A10558*11+5,B10558))</f>
        <v/>
      </c>
      <c r="E10558" s="15" t="str">
        <f>IF(INDEX(Оценка!C$2:AF$1540,A10556*11+6,(B10558-1)*3+1)="","",INDEX(Оценка!C$2:AF$1540,A10556*11+6,(B10558-1)*3+1)&amp;" ("&amp;INDEX(Оценка!C$2:AF$1540,A10556*11+6,(B10558-1)*3+2)&amp;") ("&amp;INDEX(Оценка!C$2:AF$1540,A10556*11+6,(B10558-1)*3+3)&amp;")")</f>
        <v/>
      </c>
      <c r="F10558" s="15" t="str">
        <f>IF(INDEX(Содержание!C$2:L$1680,A10558*6+3,B10558)="","","= "&amp;INDEX(Содержание!C$2:L$1680,A10558*6+3,B10558)&amp;" "&amp;INDEX(Содержание!C$2:L$1680,A10560*6+4,B10560))</f>
        <v/>
      </c>
    </row>
    <row r="10559" spans="1:6" s="15" customFormat="1" x14ac:dyDescent="0.25">
      <c r="A10559" s="15">
        <v>114</v>
      </c>
      <c r="B10559" s="15">
        <v>8</v>
      </c>
      <c r="D10559" s="15" t="str">
        <f>IF(INDEX(Разделы!C$2:L$1540,A10559*11+6,B10559)="","","- "&amp;INDEX(Разделы!C$2:L$1540,A10559*11+6,B10559))</f>
        <v/>
      </c>
      <c r="E10559" s="15" t="str">
        <f>IF(INDEX(Оценка!C$2:AF$1540,A10557*11+7,(B10559-1)*3+1)="","",INDEX(Оценка!C$2:AF$1540,A10557*11+7,(B10559-1)*3+1)&amp;" ("&amp;INDEX(Оценка!C$2:AF$1540,A10557*11+7,(B10559-1)*3+2)&amp;") ("&amp;INDEX(Оценка!C$2:AF$1540,A10557*11+7,(B10559-1)*3+3)&amp;")")</f>
        <v/>
      </c>
    </row>
    <row r="10560" spans="1:6" s="15" customFormat="1" x14ac:dyDescent="0.25">
      <c r="A10560" s="15">
        <v>114</v>
      </c>
      <c r="B10560" s="15">
        <v>8</v>
      </c>
      <c r="D10560" s="15" t="str">
        <f>IF(INDEX(Разделы!C$2:L$1540,A10560*11+7,B10560)="","","- "&amp;INDEX(Разделы!C$2:L$1540,A10560*11+7,B10560))</f>
        <v/>
      </c>
      <c r="E10560" s="15" t="str">
        <f>IF(INDEX(Оценка!C$2:AF$1540,A10558*11+8,(B10560-1)*3+1)="","",INDEX(Оценка!C$2:AF$1540,A10558*11+8,(B10560-1)*3+1)&amp;" ("&amp;INDEX(Оценка!C$2:AF$1540,A10558*11+8,(B10560-1)*3+2)&amp;") ("&amp;INDEX(Оценка!C$2:AF$1540,A10558*11+8,(B10560-1)*3+3)&amp;")")</f>
        <v/>
      </c>
      <c r="F10560" s="15" t="str">
        <f>IF(INDEX(Содержание!C$2:L$1680,A10560*6+5,B10560)="","",INDEX(Содержание!C$2:L$1680,A10560*6+5,B10560))</f>
        <v/>
      </c>
    </row>
    <row r="10561" spans="1:6" s="15" customFormat="1" x14ac:dyDescent="0.25">
      <c r="A10561" s="15">
        <v>114</v>
      </c>
      <c r="B10561" s="15">
        <v>8</v>
      </c>
      <c r="D10561" s="15" t="str">
        <f>IF(INDEX(Разделы!C$2:L$1540,A10561*11+8,B10561)="","","- "&amp;INDEX(Разделы!C$2:L$1540,A10561*11+8,B10561))</f>
        <v/>
      </c>
      <c r="E10561" s="15" t="str">
        <f>IF(INDEX(Оценка!C$2:AF$1540,A10559*11+9,(B10561-1)*3+1)="","",INDEX(Оценка!C$2:AF$1540,A10559*11+9,(B10561-1)*3+1)&amp;" ("&amp;INDEX(Оценка!C$2:AF$1540,A10559*11+9,(B10561-1)*3+2)&amp;") ("&amp;INDEX(Оценка!C$2:AF$1540,A10559*11+9,(B10561-1)*3+3)&amp;")")</f>
        <v/>
      </c>
    </row>
    <row r="10562" spans="1:6" s="15" customFormat="1" x14ac:dyDescent="0.25">
      <c r="A10562" s="15">
        <v>114</v>
      </c>
      <c r="B10562" s="15">
        <v>8</v>
      </c>
      <c r="D10562" s="15" t="str">
        <f>IF(INDEX(Разделы!C$2:L$1540,A10562*11+9,B10562)="","","- "&amp;INDEX(Разделы!C$2:L$1540,A10562*11+9,B10562))</f>
        <v/>
      </c>
      <c r="E10562" s="15" t="str">
        <f>IF(INDEX(Оценка!C$2:AF$1540,A10560*11+10,(B10562-1)*3+1)="","",INDEX(Оценка!C$2:AF$1540,A10560*11+10,(B10562-1)*3+1)&amp;" ("&amp;INDEX(Оценка!C$2:AF$1540,A10560*11+10,(B10562-1)*3+2)&amp;") ("&amp;INDEX(Оценка!C$2:AF$1540,A10560*11+10,(B10562-1)*3+3)&amp;")")</f>
        <v/>
      </c>
    </row>
    <row r="10563" spans="1:6" s="15" customFormat="1" x14ac:dyDescent="0.25">
      <c r="A10563" s="15">
        <v>114</v>
      </c>
      <c r="B10563" s="15">
        <v>8</v>
      </c>
      <c r="D10563" s="15" t="str">
        <f>IF(INDEX(Разделы!C$2:L$1540,A10563*11+10,B10563)="","","- "&amp;INDEX(Разделы!C$2:L$1540,A10563*11+10,B10563))</f>
        <v/>
      </c>
    </row>
    <row r="10564" spans="1:6" s="15" customFormat="1" x14ac:dyDescent="0.25">
      <c r="A10564" s="15">
        <v>114</v>
      </c>
      <c r="B10564" s="15">
        <v>8</v>
      </c>
    </row>
    <row r="10565" spans="1:6" s="15" customFormat="1" x14ac:dyDescent="0.25">
      <c r="A10565" s="15">
        <v>114</v>
      </c>
      <c r="B10565" s="15">
        <v>9</v>
      </c>
      <c r="D10565" s="15" t="str">
        <f xml:space="preserve"> IF(INDEX(Разделы!C$2:L$1540,A10565*11+3,B10565)="","","= "&amp;INDEX(Разделы!C$2:L$1540,A10565*11+3,B10565)&amp;" ("&amp;INDEX(Разделы!C$2:L$1540,A10565*11+4,B10565)&amp;")")</f>
        <v/>
      </c>
      <c r="E10565" s="15" t="str">
        <f>IF(INDEX(Оценка!C$2:AF$1540,A10563*11+4,(B10565-1)*3+1)="","",INDEX(Оценка!C$2:AF$1540,A10563*11+4,(B10565-1)*3+1)&amp;" ("&amp;INDEX(Оценка!C$2:AF$1540,A10563*11+4,(B10565-1)*3+2)&amp;") ("&amp;INDEX(Оценка!C$2:AF$1540,A10563*11+4,(B10565-1)*3+3)&amp;")")</f>
        <v/>
      </c>
      <c r="F10565" s="15" t="str">
        <f>IF(INDEX(Содержание!C$2:L$1680,A10565*6+2,B10565)="","",INDEX(Содержание!C$2:L$1680,A10565*6+2,B10565))</f>
        <v/>
      </c>
    </row>
    <row r="10566" spans="1:6" s="15" customFormat="1" x14ac:dyDescent="0.25">
      <c r="A10566" s="15">
        <v>114</v>
      </c>
      <c r="B10566" s="15">
        <v>9</v>
      </c>
      <c r="E10566" s="15" t="str">
        <f>IF(INDEX(Оценка!C$2:AF$1540,A10564*11+5,(B10566-1)*3+1)="","",INDEX(Оценка!C$2:AF$1540,A10564*11+5,(B10566-1)*3+1)&amp;" ("&amp;INDEX(Оценка!C$2:AF$1540,A10564*11+5,(B10566-1)*3+2)&amp;") ("&amp;INDEX(Оценка!C$2:AF$1540,A10564*11+5,(B10566-1)*3+3)&amp;")")</f>
        <v/>
      </c>
    </row>
    <row r="10567" spans="1:6" s="15" customFormat="1" x14ac:dyDescent="0.25">
      <c r="A10567" s="15">
        <v>114</v>
      </c>
      <c r="B10567" s="15">
        <v>9</v>
      </c>
      <c r="D10567" s="15" t="str">
        <f>IF(INDEX(Разделы!C$2:L$1540,A10567*11+5,B10567)="","","- "&amp;INDEX(Разделы!C$2:L$1540,A10567*11+5,B10567))</f>
        <v/>
      </c>
      <c r="E10567" s="15" t="str">
        <f>IF(INDEX(Оценка!C$2:AF$1540,A10565*11+6,(B10567-1)*3+1)="","",INDEX(Оценка!C$2:AF$1540,A10565*11+6,(B10567-1)*3+1)&amp;" ("&amp;INDEX(Оценка!C$2:AF$1540,A10565*11+6,(B10567-1)*3+2)&amp;") ("&amp;INDEX(Оценка!C$2:AF$1540,A10565*11+6,(B10567-1)*3+3)&amp;")")</f>
        <v/>
      </c>
      <c r="F10567" s="15" t="str">
        <f>IF(INDEX(Содержание!C$2:L$1680,A10567*6+3,B10567)="","","= "&amp;INDEX(Содержание!C$2:L$1680,A10567*6+3,B10567)&amp;" "&amp;INDEX(Содержание!C$2:L$1680,A10569*6+4,B10569))</f>
        <v/>
      </c>
    </row>
    <row r="10568" spans="1:6" s="15" customFormat="1" x14ac:dyDescent="0.25">
      <c r="A10568" s="15">
        <v>114</v>
      </c>
      <c r="B10568" s="15">
        <v>9</v>
      </c>
      <c r="D10568" s="15" t="str">
        <f>IF(INDEX(Разделы!C$2:L$1540,A10568*11+6,B10568)="","","- "&amp;INDEX(Разделы!C$2:L$1540,A10568*11+6,B10568))</f>
        <v/>
      </c>
      <c r="E10568" s="15" t="str">
        <f>IF(INDEX(Оценка!C$2:AF$1540,A10566*11+7,(B10568-1)*3+1)="","",INDEX(Оценка!C$2:AF$1540,A10566*11+7,(B10568-1)*3+1)&amp;" ("&amp;INDEX(Оценка!C$2:AF$1540,A10566*11+7,(B10568-1)*3+2)&amp;") ("&amp;INDEX(Оценка!C$2:AF$1540,A10566*11+7,(B10568-1)*3+3)&amp;")")</f>
        <v/>
      </c>
    </row>
    <row r="10569" spans="1:6" s="15" customFormat="1" x14ac:dyDescent="0.25">
      <c r="A10569" s="15">
        <v>114</v>
      </c>
      <c r="B10569" s="15">
        <v>9</v>
      </c>
      <c r="D10569" s="15" t="str">
        <f>IF(INDEX(Разделы!C$2:L$1540,A10569*11+7,B10569)="","","- "&amp;INDEX(Разделы!C$2:L$1540,A10569*11+7,B10569))</f>
        <v/>
      </c>
      <c r="E10569" s="15" t="str">
        <f>IF(INDEX(Оценка!C$2:AF$1540,A10567*11+8,(B10569-1)*3+1)="","",INDEX(Оценка!C$2:AF$1540,A10567*11+8,(B10569-1)*3+1)&amp;" ("&amp;INDEX(Оценка!C$2:AF$1540,A10567*11+8,(B10569-1)*3+2)&amp;") ("&amp;INDEX(Оценка!C$2:AF$1540,A10567*11+8,(B10569-1)*3+3)&amp;")")</f>
        <v/>
      </c>
      <c r="F10569" s="15" t="str">
        <f>IF(INDEX(Содержание!C$2:L$1680,A10569*6+5,B10569)="","",INDEX(Содержание!C$2:L$1680,A10569*6+5,B10569))</f>
        <v/>
      </c>
    </row>
    <row r="10570" spans="1:6" s="15" customFormat="1" x14ac:dyDescent="0.25">
      <c r="A10570" s="15">
        <v>114</v>
      </c>
      <c r="B10570" s="15">
        <v>9</v>
      </c>
      <c r="D10570" s="15" t="str">
        <f>IF(INDEX(Разделы!C$2:L$1540,A10570*11+8,B10570)="","","- "&amp;INDEX(Разделы!C$2:L$1540,A10570*11+8,B10570))</f>
        <v/>
      </c>
      <c r="E10570" s="15" t="str">
        <f>IF(INDEX(Оценка!C$2:AF$1540,A10568*11+9,(B10570-1)*3+1)="","",INDEX(Оценка!C$2:AF$1540,A10568*11+9,(B10570-1)*3+1)&amp;" ("&amp;INDEX(Оценка!C$2:AF$1540,A10568*11+9,(B10570-1)*3+2)&amp;") ("&amp;INDEX(Оценка!C$2:AF$1540,A10568*11+9,(B10570-1)*3+3)&amp;")")</f>
        <v/>
      </c>
    </row>
    <row r="10571" spans="1:6" s="15" customFormat="1" x14ac:dyDescent="0.25">
      <c r="A10571" s="15">
        <v>114</v>
      </c>
      <c r="B10571" s="15">
        <v>9</v>
      </c>
      <c r="D10571" s="15" t="str">
        <f>IF(INDEX(Разделы!C$2:L$1540,A10571*11+9,B10571)="","","- "&amp;INDEX(Разделы!C$2:L$1540,A10571*11+9,B10571))</f>
        <v/>
      </c>
      <c r="E10571" s="15" t="str">
        <f>IF(INDEX(Оценка!C$2:AF$1540,A10569*11+10,(B10571-1)*3+1)="","",INDEX(Оценка!C$2:AF$1540,A10569*11+10,(B10571-1)*3+1)&amp;" ("&amp;INDEX(Оценка!C$2:AF$1540,A10569*11+10,(B10571-1)*3+2)&amp;") ("&amp;INDEX(Оценка!C$2:AF$1540,A10569*11+10,(B10571-1)*3+3)&amp;")")</f>
        <v/>
      </c>
    </row>
    <row r="10572" spans="1:6" s="15" customFormat="1" x14ac:dyDescent="0.25">
      <c r="A10572" s="15">
        <v>114</v>
      </c>
      <c r="B10572" s="15">
        <v>9</v>
      </c>
      <c r="D10572" s="15" t="str">
        <f>IF(INDEX(Разделы!C$2:L$1540,A10572*11+10,B10572)="","","- "&amp;INDEX(Разделы!C$2:L$1540,A10572*11+10,B10572))</f>
        <v/>
      </c>
    </row>
    <row r="10573" spans="1:6" s="15" customFormat="1" x14ac:dyDescent="0.25">
      <c r="A10573" s="15">
        <v>114</v>
      </c>
      <c r="B10573" s="15">
        <v>9</v>
      </c>
    </row>
    <row r="10574" spans="1:6" s="15" customFormat="1" x14ac:dyDescent="0.25">
      <c r="A10574" s="15">
        <v>114</v>
      </c>
      <c r="B10574" s="15">
        <v>10</v>
      </c>
      <c r="D10574" s="15" t="str">
        <f xml:space="preserve"> IF(INDEX(Разделы!C$2:L$1540,A10574*11+3,B10574)="","","= "&amp;INDEX(Разделы!C$2:L$1540,A10574*11+3,B10574)&amp;" ("&amp;INDEX(Разделы!C$2:L$1540,A10574*11+4,B10574)&amp;")")</f>
        <v/>
      </c>
      <c r="E10574" s="15" t="str">
        <f>IF(INDEX(Оценка!C$2:AF$1540,A10572*11+4,(B10574-1)*3+1)="","",INDEX(Оценка!C$2:AF$1540,A10572*11+4,(B10574-1)*3+1)&amp;" ("&amp;INDEX(Оценка!C$2:AF$1540,A10572*11+4,(B10574-1)*3+2)&amp;") ("&amp;INDEX(Оценка!C$2:AF$1540,A10572*11+4,(B10574-1)*3+3)&amp;")")</f>
        <v/>
      </c>
      <c r="F10574" s="15" t="str">
        <f>IF(INDEX(Содержание!C$2:L$1680,A10574*6+2,B10574)="","",INDEX(Содержание!C$2:L$1680,A10574*6+2,B10574))</f>
        <v/>
      </c>
    </row>
    <row r="10575" spans="1:6" s="15" customFormat="1" x14ac:dyDescent="0.25">
      <c r="A10575" s="15">
        <v>114</v>
      </c>
      <c r="B10575" s="15">
        <v>10</v>
      </c>
      <c r="E10575" s="15" t="str">
        <f>IF(INDEX(Оценка!C$2:AF$1540,A10573*11+5,(B10575-1)*3+1)="","",INDEX(Оценка!C$2:AF$1540,A10573*11+5,(B10575-1)*3+1)&amp;" ("&amp;INDEX(Оценка!C$2:AF$1540,A10573*11+5,(B10575-1)*3+2)&amp;") ("&amp;INDEX(Оценка!C$2:AF$1540,A10573*11+5,(B10575-1)*3+3)&amp;")")</f>
        <v/>
      </c>
    </row>
    <row r="10576" spans="1:6" s="15" customFormat="1" x14ac:dyDescent="0.25">
      <c r="A10576" s="15">
        <v>114</v>
      </c>
      <c r="B10576" s="15">
        <v>10</v>
      </c>
      <c r="D10576" s="15" t="str">
        <f>IF(INDEX(Разделы!C$2:L$1540,A10576*11+5,B10576)="","","- "&amp;INDEX(Разделы!C$2:L$1540,A10576*11+5,B10576))</f>
        <v/>
      </c>
      <c r="E10576" s="15" t="str">
        <f>IF(INDEX(Оценка!C$2:AF$1540,A10574*11+6,(B10576-1)*3+1)="","",INDEX(Оценка!C$2:AF$1540,A10574*11+6,(B10576-1)*3+1)&amp;" ("&amp;INDEX(Оценка!C$2:AF$1540,A10574*11+6,(B10576-1)*3+2)&amp;") ("&amp;INDEX(Оценка!C$2:AF$1540,A10574*11+6,(B10576-1)*3+3)&amp;")")</f>
        <v/>
      </c>
      <c r="F10576" s="15" t="str">
        <f>IF(INDEX(Содержание!C$2:L$1680,A10576*6+3,B10576)="","","= "&amp;INDEX(Содержание!C$2:L$1680,A10576*6+3,B10576)&amp;" "&amp;INDEX(Содержание!C$2:L$1680,A10578*6+4,B10578))</f>
        <v/>
      </c>
    </row>
    <row r="10577" spans="1:6" s="15" customFormat="1" x14ac:dyDescent="0.25">
      <c r="A10577" s="15">
        <v>114</v>
      </c>
      <c r="B10577" s="15">
        <v>10</v>
      </c>
      <c r="D10577" s="15" t="str">
        <f>IF(INDEX(Разделы!C$2:L$1540,A10577*11+6,B10577)="","","- "&amp;INDEX(Разделы!C$2:L$1540,A10577*11+6,B10577))</f>
        <v/>
      </c>
      <c r="E10577" s="15" t="str">
        <f>IF(INDEX(Оценка!C$2:AF$1540,A10575*11+7,(B10577-1)*3+1)="","",INDEX(Оценка!C$2:AF$1540,A10575*11+7,(B10577-1)*3+1)&amp;" ("&amp;INDEX(Оценка!C$2:AF$1540,A10575*11+7,(B10577-1)*3+2)&amp;") ("&amp;INDEX(Оценка!C$2:AF$1540,A10575*11+7,(B10577-1)*3+3)&amp;")")</f>
        <v/>
      </c>
    </row>
    <row r="10578" spans="1:6" s="15" customFormat="1" x14ac:dyDescent="0.25">
      <c r="A10578" s="15">
        <v>114</v>
      </c>
      <c r="B10578" s="15">
        <v>10</v>
      </c>
      <c r="D10578" s="15" t="str">
        <f>IF(INDEX(Разделы!C$2:L$1540,A10578*11+7,B10578)="","","- "&amp;INDEX(Разделы!C$2:L$1540,A10578*11+7,B10578))</f>
        <v/>
      </c>
      <c r="E10578" s="15" t="str">
        <f>IF(INDEX(Оценка!C$2:AF$1540,A10576*11+8,(B10578-1)*3+1)="","",INDEX(Оценка!C$2:AF$1540,A10576*11+8,(B10578-1)*3+1)&amp;" ("&amp;INDEX(Оценка!C$2:AF$1540,A10576*11+8,(B10578-1)*3+2)&amp;") ("&amp;INDEX(Оценка!C$2:AF$1540,A10576*11+8,(B10578-1)*3+3)&amp;")")</f>
        <v/>
      </c>
      <c r="F10578" s="15" t="str">
        <f>IF(INDEX(Содержание!C$2:L$1680,A10578*6+5,B10578)="","",INDEX(Содержание!C$2:L$1680,A10578*6+5,B10578))</f>
        <v/>
      </c>
    </row>
    <row r="10579" spans="1:6" s="15" customFormat="1" x14ac:dyDescent="0.25">
      <c r="A10579" s="15">
        <v>114</v>
      </c>
      <c r="B10579" s="15">
        <v>10</v>
      </c>
      <c r="D10579" s="15" t="str">
        <f>IF(INDEX(Разделы!C$2:L$1540,A10579*11+8,B10579)="","","- "&amp;INDEX(Разделы!C$2:L$1540,A10579*11+8,B10579))</f>
        <v/>
      </c>
      <c r="E10579" s="15" t="str">
        <f>IF(INDEX(Оценка!C$2:AF$1540,A10577*11+9,(B10579-1)*3+1)="","",INDEX(Оценка!C$2:AF$1540,A10577*11+9,(B10579-1)*3+1)&amp;" ("&amp;INDEX(Оценка!C$2:AF$1540,A10577*11+9,(B10579-1)*3+2)&amp;") ("&amp;INDEX(Оценка!C$2:AF$1540,A10577*11+9,(B10579-1)*3+3)&amp;")")</f>
        <v/>
      </c>
    </row>
    <row r="10580" spans="1:6" s="15" customFormat="1" x14ac:dyDescent="0.25">
      <c r="A10580" s="15">
        <v>114</v>
      </c>
      <c r="B10580" s="15">
        <v>10</v>
      </c>
      <c r="D10580" s="15" t="str">
        <f>IF(INDEX(Разделы!C$2:L$1540,A10580*11+9,B10580)="","","- "&amp;INDEX(Разделы!C$2:L$1540,A10580*11+9,B10580))</f>
        <v/>
      </c>
      <c r="E10580" s="15" t="str">
        <f>IF(INDEX(Оценка!C$2:AF$1540,A10578*11+10,(B10580-1)*3+1)="","",INDEX(Оценка!C$2:AF$1540,A10578*11+10,(B10580-1)*3+1)&amp;" ("&amp;INDEX(Оценка!C$2:AF$1540,A10578*11+10,(B10580-1)*3+2)&amp;") ("&amp;INDEX(Оценка!C$2:AF$1540,A10578*11+10,(B10580-1)*3+3)&amp;")")</f>
        <v/>
      </c>
    </row>
    <row r="10581" spans="1:6" s="15" customFormat="1" x14ac:dyDescent="0.25">
      <c r="A10581" s="15">
        <v>114</v>
      </c>
      <c r="B10581" s="15">
        <v>10</v>
      </c>
      <c r="D10581" s="15" t="str">
        <f>IF(INDEX(Разделы!C$2:L$1540,A10581*11+10,B10581)="","","- "&amp;INDEX(Разделы!C$2:L$1540,A10581*11+10,B10581))</f>
        <v/>
      </c>
    </row>
    <row r="10582" spans="1:6" s="15" customFormat="1" x14ac:dyDescent="0.25">
      <c r="A10582" s="15">
        <v>114</v>
      </c>
      <c r="B10582" s="15">
        <v>10</v>
      </c>
    </row>
    <row r="10583" spans="1:6" s="15" customFormat="1" x14ac:dyDescent="0.25">
      <c r="A10583" s="15">
        <v>115</v>
      </c>
      <c r="B10583" s="15">
        <v>1</v>
      </c>
      <c r="D10583" s="15" t="str">
        <f>IF(INDEX(Разделы!C$2:L$1540,A10583*11+1,1)="","","== "&amp;INDEX(Разделы!C$2:L$1540,A10583*11+1,1))</f>
        <v/>
      </c>
      <c r="E10583" s="15" t="str">
        <f>IF(INDEX(Оценка!C$2:AF$1540,A10583*11+1,1)="","","== "&amp;INDEX(Оценка!C$2:AF$1540,A10583*11+1,1))</f>
        <v/>
      </c>
      <c r="F10583" s="15" t="str">
        <f>IF(INDEX(Содержание!C$2:L$1680,A10583*6+1,1)="","","== "&amp;INDEX(Содержание!C$2:L$1680,A10583*6+1,1))</f>
        <v/>
      </c>
    </row>
    <row r="10584" spans="1:6" s="15" customFormat="1" x14ac:dyDescent="0.25">
      <c r="A10584" s="15">
        <v>115</v>
      </c>
      <c r="B10584" s="15">
        <v>1</v>
      </c>
    </row>
    <row r="10585" spans="1:6" s="15" customFormat="1" x14ac:dyDescent="0.25">
      <c r="A10585" s="15">
        <v>115</v>
      </c>
      <c r="B10585" s="15">
        <v>1</v>
      </c>
      <c r="D10585" s="15" t="str">
        <f xml:space="preserve"> IF(INDEX(Разделы!C$2:L$1540,A10585*11+3,B10585)="","","= "&amp;INDEX(Разделы!C$2:L$1540,A10585*11+3,B10585)&amp;" ("&amp;INDEX(Разделы!C$2:L$1540,A10585*11+4,B10585)&amp;")")</f>
        <v/>
      </c>
      <c r="E10585" s="15" t="str">
        <f>IF(INDEX(Оценка!C$2:AF$1540,A10583*11+4,(B10585-1)*3+1)="","",INDEX(Оценка!C$2:AF$1540,A10583*11+4,(B10585-1)*3+1)&amp;" ("&amp;INDEX(Оценка!C$2:AF$1540,A10583*11+4,(B10585-1)*3+2)&amp;") ("&amp;INDEX(Оценка!C$2:AF$1540,A10583*11+4,(B10585-1)*3+3)&amp;")")</f>
        <v/>
      </c>
      <c r="F10585" s="15" t="str">
        <f>IF(INDEX(Содержание!C$2:L$1680,A10585*6+2,B10585)="","",INDEX(Содержание!C$2:L$1680,A10585*6+2,B10585))</f>
        <v/>
      </c>
    </row>
    <row r="10586" spans="1:6" s="15" customFormat="1" x14ac:dyDescent="0.25">
      <c r="A10586" s="15">
        <v>115</v>
      </c>
      <c r="B10586" s="15">
        <v>1</v>
      </c>
      <c r="E10586" s="15" t="str">
        <f>IF(INDEX(Оценка!C$2:AF$1540,A10584*11+5,(B10586-1)*3+1)="","",INDEX(Оценка!C$2:AF$1540,A10584*11+5,(B10586-1)*3+1)&amp;" ("&amp;INDEX(Оценка!C$2:AF$1540,A10584*11+5,(B10586-1)*3+2)&amp;") ("&amp;INDEX(Оценка!C$2:AF$1540,A10584*11+5,(B10586-1)*3+3)&amp;")")</f>
        <v/>
      </c>
    </row>
    <row r="10587" spans="1:6" s="15" customFormat="1" x14ac:dyDescent="0.25">
      <c r="A10587" s="15">
        <v>115</v>
      </c>
      <c r="B10587" s="15">
        <v>1</v>
      </c>
      <c r="D10587" s="15" t="str">
        <f>IF(INDEX(Разделы!C$2:L$1540,A10587*11+5,B10587)="","","- "&amp;INDEX(Разделы!C$2:L$1540,A10587*11+5,B10587))</f>
        <v/>
      </c>
      <c r="E10587" s="15" t="str">
        <f>IF(INDEX(Оценка!C$2:AF$1540,A10585*11+6,(B10587-1)*3+1)="","",INDEX(Оценка!C$2:AF$1540,A10585*11+6,(B10587-1)*3+1)&amp;" ("&amp;INDEX(Оценка!C$2:AF$1540,A10585*11+6,(B10587-1)*3+2)&amp;") ("&amp;INDEX(Оценка!C$2:AF$1540,A10585*11+6,(B10587-1)*3+3)&amp;")")</f>
        <v/>
      </c>
      <c r="F10587" s="15" t="str">
        <f>IF(INDEX(Содержание!C$2:L$1680,A10587*6+3,B10587)="","","= "&amp;INDEX(Содержание!C$2:L$1680,A10587*6+3,B10587)&amp;" "&amp;INDEX(Содержание!C$2:L$1680,A10589*6+4,B10589))</f>
        <v/>
      </c>
    </row>
    <row r="10588" spans="1:6" s="15" customFormat="1" x14ac:dyDescent="0.25">
      <c r="A10588" s="15">
        <v>115</v>
      </c>
      <c r="B10588" s="15">
        <v>1</v>
      </c>
      <c r="D10588" s="15" t="str">
        <f>IF(INDEX(Разделы!C$2:L$1540,A10588*11+6,B10588)="","","- "&amp;INDEX(Разделы!C$2:L$1540,A10588*11+6,B10588))</f>
        <v/>
      </c>
      <c r="E10588" s="15" t="str">
        <f>IF(INDEX(Оценка!C$2:AF$1540,A10586*11+7,(B10588-1)*3+1)="","",INDEX(Оценка!C$2:AF$1540,A10586*11+7,(B10588-1)*3+1)&amp;" ("&amp;INDEX(Оценка!C$2:AF$1540,A10586*11+7,(B10588-1)*3+2)&amp;") ("&amp;INDEX(Оценка!C$2:AF$1540,A10586*11+7,(B10588-1)*3+3)&amp;")")</f>
        <v/>
      </c>
    </row>
    <row r="10589" spans="1:6" s="15" customFormat="1" x14ac:dyDescent="0.25">
      <c r="A10589" s="15">
        <v>115</v>
      </c>
      <c r="B10589" s="15">
        <v>1</v>
      </c>
      <c r="D10589" s="15" t="str">
        <f>IF(INDEX(Разделы!C$2:L$1540,A10589*11+7,B10589)="","","- "&amp;INDEX(Разделы!C$2:L$1540,A10589*11+7,B10589))</f>
        <v/>
      </c>
      <c r="E10589" s="15" t="str">
        <f>IF(INDEX(Оценка!C$2:AF$1540,A10587*11+8,(B10589-1)*3+1)="","",INDEX(Оценка!C$2:AF$1540,A10587*11+8,(B10589-1)*3+1)&amp;" ("&amp;INDEX(Оценка!C$2:AF$1540,A10587*11+8,(B10589-1)*3+2)&amp;") ("&amp;INDEX(Оценка!C$2:AF$1540,A10587*11+8,(B10589-1)*3+3)&amp;")")</f>
        <v/>
      </c>
      <c r="F10589" s="15" t="str">
        <f>IF(INDEX(Содержание!C$2:L$1680,A10589*6+5,B10589)="","",INDEX(Содержание!C$2:L$1680,A10589*6+5,B10589))</f>
        <v/>
      </c>
    </row>
    <row r="10590" spans="1:6" s="15" customFormat="1" x14ac:dyDescent="0.25">
      <c r="A10590" s="15">
        <v>115</v>
      </c>
      <c r="B10590" s="15">
        <v>1</v>
      </c>
      <c r="D10590" s="15" t="str">
        <f>IF(INDEX(Разделы!C$2:L$1540,A10590*11+8,B10590)="","","- "&amp;INDEX(Разделы!C$2:L$1540,A10590*11+8,B10590))</f>
        <v/>
      </c>
      <c r="E10590" s="15" t="str">
        <f>IF(INDEX(Оценка!C$2:AF$1540,A10588*11+9,(B10590-1)*3+1)="","",INDEX(Оценка!C$2:AF$1540,A10588*11+9,(B10590-1)*3+1)&amp;" ("&amp;INDEX(Оценка!C$2:AF$1540,A10588*11+9,(B10590-1)*3+2)&amp;") ("&amp;INDEX(Оценка!C$2:AF$1540,A10588*11+9,(B10590-1)*3+3)&amp;")")</f>
        <v/>
      </c>
    </row>
    <row r="10591" spans="1:6" s="15" customFormat="1" x14ac:dyDescent="0.25">
      <c r="A10591" s="15">
        <v>115</v>
      </c>
      <c r="B10591" s="15">
        <v>1</v>
      </c>
      <c r="D10591" s="15" t="str">
        <f>IF(INDEX(Разделы!C$2:L$1540,A10591*11+9,B10591)="","","- "&amp;INDEX(Разделы!C$2:L$1540,A10591*11+9,B10591))</f>
        <v/>
      </c>
      <c r="E10591" s="15" t="str">
        <f>IF(INDEX(Оценка!C$2:AF$1540,A10589*11+10,(B10591-1)*3+1)="","",INDEX(Оценка!C$2:AF$1540,A10589*11+10,(B10591-1)*3+1)&amp;" ("&amp;INDEX(Оценка!C$2:AF$1540,A10589*11+10,(B10591-1)*3+2)&amp;") ("&amp;INDEX(Оценка!C$2:AF$1540,A10589*11+10,(B10591-1)*3+3)&amp;")")</f>
        <v/>
      </c>
    </row>
    <row r="10592" spans="1:6" s="15" customFormat="1" x14ac:dyDescent="0.25">
      <c r="A10592" s="15">
        <v>115</v>
      </c>
      <c r="B10592" s="15">
        <v>1</v>
      </c>
      <c r="D10592" s="15" t="str">
        <f>IF(INDEX(Разделы!C$2:L$1540,A10592*11+10,B10592)="","","- "&amp;INDEX(Разделы!C$2:L$1540,A10592*11+10,B10592))</f>
        <v/>
      </c>
    </row>
    <row r="10593" spans="1:6" s="15" customFormat="1" x14ac:dyDescent="0.25">
      <c r="A10593" s="15">
        <v>115</v>
      </c>
      <c r="B10593" s="15">
        <v>1</v>
      </c>
    </row>
    <row r="10594" spans="1:6" s="15" customFormat="1" x14ac:dyDescent="0.25">
      <c r="A10594" s="15">
        <v>115</v>
      </c>
      <c r="B10594" s="15">
        <v>2</v>
      </c>
      <c r="D10594" s="15" t="str">
        <f xml:space="preserve"> IF(INDEX(Разделы!C$2:L$1540,A10594*11+3,B10594)="","","= "&amp;INDEX(Разделы!C$2:L$1540,A10594*11+3,B10594)&amp;" ("&amp;INDEX(Разделы!C$2:L$1540,A10594*11+4,B10594)&amp;")")</f>
        <v/>
      </c>
      <c r="E10594" s="15" t="str">
        <f>IF(INDEX(Оценка!C$2:AF$1540,A10592*11+4,(B10594-1)*3+1)="","",INDEX(Оценка!C$2:AF$1540,A10592*11+4,(B10594-1)*3+1)&amp;" ("&amp;INDEX(Оценка!C$2:AF$1540,A10592*11+4,(B10594-1)*3+2)&amp;") ("&amp;INDEX(Оценка!C$2:AF$1540,A10592*11+4,(B10594-1)*3+3)&amp;")")</f>
        <v/>
      </c>
      <c r="F10594" s="15" t="str">
        <f>IF(INDEX(Содержание!C$2:L$1680,A10594*6+2,B10594)="","",INDEX(Содержание!C$2:L$1680,A10594*6+2,B10594))</f>
        <v/>
      </c>
    </row>
    <row r="10595" spans="1:6" s="15" customFormat="1" x14ac:dyDescent="0.25">
      <c r="A10595" s="15">
        <v>115</v>
      </c>
      <c r="B10595" s="15">
        <v>2</v>
      </c>
      <c r="E10595" s="15" t="str">
        <f>IF(INDEX(Оценка!C$2:AF$1540,A10593*11+5,(B10595-1)*3+1)="","",INDEX(Оценка!C$2:AF$1540,A10593*11+5,(B10595-1)*3+1)&amp;" ("&amp;INDEX(Оценка!C$2:AF$1540,A10593*11+5,(B10595-1)*3+2)&amp;") ("&amp;INDEX(Оценка!C$2:AF$1540,A10593*11+5,(B10595-1)*3+3)&amp;")")</f>
        <v/>
      </c>
    </row>
    <row r="10596" spans="1:6" s="15" customFormat="1" x14ac:dyDescent="0.25">
      <c r="A10596" s="15">
        <v>115</v>
      </c>
      <c r="B10596" s="15">
        <v>2</v>
      </c>
      <c r="D10596" s="15" t="str">
        <f>IF(INDEX(Разделы!C$2:L$1540,A10596*11+5,B10596)="","","- "&amp;INDEX(Разделы!C$2:L$1540,A10596*11+5,B10596))</f>
        <v/>
      </c>
      <c r="E10596" s="15" t="str">
        <f>IF(INDEX(Оценка!C$2:AF$1540,A10594*11+6,(B10596-1)*3+1)="","",INDEX(Оценка!C$2:AF$1540,A10594*11+6,(B10596-1)*3+1)&amp;" ("&amp;INDEX(Оценка!C$2:AF$1540,A10594*11+6,(B10596-1)*3+2)&amp;") ("&amp;INDEX(Оценка!C$2:AF$1540,A10594*11+6,(B10596-1)*3+3)&amp;")")</f>
        <v/>
      </c>
      <c r="F10596" s="15" t="str">
        <f>IF(INDEX(Содержание!C$2:L$1680,A10596*6+3,B10596)="","","= "&amp;INDEX(Содержание!C$2:L$1680,A10596*6+3,B10596)&amp;" "&amp;INDEX(Содержание!C$2:L$1680,A10598*6+4,B10598))</f>
        <v/>
      </c>
    </row>
    <row r="10597" spans="1:6" s="15" customFormat="1" x14ac:dyDescent="0.25">
      <c r="A10597" s="15">
        <v>115</v>
      </c>
      <c r="B10597" s="15">
        <v>2</v>
      </c>
      <c r="D10597" s="15" t="str">
        <f>IF(INDEX(Разделы!C$2:L$1540,A10597*11+6,B10597)="","","- "&amp;INDEX(Разделы!C$2:L$1540,A10597*11+6,B10597))</f>
        <v/>
      </c>
      <c r="E10597" s="15" t="str">
        <f>IF(INDEX(Оценка!C$2:AF$1540,A10595*11+7,(B10597-1)*3+1)="","",INDEX(Оценка!C$2:AF$1540,A10595*11+7,(B10597-1)*3+1)&amp;" ("&amp;INDEX(Оценка!C$2:AF$1540,A10595*11+7,(B10597-1)*3+2)&amp;") ("&amp;INDEX(Оценка!C$2:AF$1540,A10595*11+7,(B10597-1)*3+3)&amp;")")</f>
        <v/>
      </c>
    </row>
    <row r="10598" spans="1:6" s="15" customFormat="1" x14ac:dyDescent="0.25">
      <c r="A10598" s="15">
        <v>115</v>
      </c>
      <c r="B10598" s="15">
        <v>2</v>
      </c>
      <c r="D10598" s="15" t="str">
        <f>IF(INDEX(Разделы!C$2:L$1540,A10598*11+7,B10598)="","","- "&amp;INDEX(Разделы!C$2:L$1540,A10598*11+7,B10598))</f>
        <v/>
      </c>
      <c r="E10598" s="15" t="str">
        <f>IF(INDEX(Оценка!C$2:AF$1540,A10596*11+8,(B10598-1)*3+1)="","",INDEX(Оценка!C$2:AF$1540,A10596*11+8,(B10598-1)*3+1)&amp;" ("&amp;INDEX(Оценка!C$2:AF$1540,A10596*11+8,(B10598-1)*3+2)&amp;") ("&amp;INDEX(Оценка!C$2:AF$1540,A10596*11+8,(B10598-1)*3+3)&amp;")")</f>
        <v/>
      </c>
      <c r="F10598" s="15" t="str">
        <f>IF(INDEX(Содержание!C$2:L$1680,A10598*6+5,B10598)="","",INDEX(Содержание!C$2:L$1680,A10598*6+5,B10598))</f>
        <v/>
      </c>
    </row>
    <row r="10599" spans="1:6" s="15" customFormat="1" x14ac:dyDescent="0.25">
      <c r="A10599" s="15">
        <v>115</v>
      </c>
      <c r="B10599" s="15">
        <v>2</v>
      </c>
      <c r="D10599" s="15" t="str">
        <f>IF(INDEX(Разделы!C$2:L$1540,A10599*11+8,B10599)="","","- "&amp;INDEX(Разделы!C$2:L$1540,A10599*11+8,B10599))</f>
        <v/>
      </c>
      <c r="E10599" s="15" t="str">
        <f>IF(INDEX(Оценка!C$2:AF$1540,A10597*11+9,(B10599-1)*3+1)="","",INDEX(Оценка!C$2:AF$1540,A10597*11+9,(B10599-1)*3+1)&amp;" ("&amp;INDEX(Оценка!C$2:AF$1540,A10597*11+9,(B10599-1)*3+2)&amp;") ("&amp;INDEX(Оценка!C$2:AF$1540,A10597*11+9,(B10599-1)*3+3)&amp;")")</f>
        <v/>
      </c>
    </row>
    <row r="10600" spans="1:6" s="15" customFormat="1" x14ac:dyDescent="0.25">
      <c r="A10600" s="15">
        <v>115</v>
      </c>
      <c r="B10600" s="15">
        <v>2</v>
      </c>
      <c r="D10600" s="15" t="str">
        <f>IF(INDEX(Разделы!C$2:L$1540,A10600*11+9,B10600)="","","- "&amp;INDEX(Разделы!C$2:L$1540,A10600*11+9,B10600))</f>
        <v/>
      </c>
      <c r="E10600" s="15" t="str">
        <f>IF(INDEX(Оценка!C$2:AF$1540,A10598*11+10,(B10600-1)*3+1)="","",INDEX(Оценка!C$2:AF$1540,A10598*11+10,(B10600-1)*3+1)&amp;" ("&amp;INDEX(Оценка!C$2:AF$1540,A10598*11+10,(B10600-1)*3+2)&amp;") ("&amp;INDEX(Оценка!C$2:AF$1540,A10598*11+10,(B10600-1)*3+3)&amp;")")</f>
        <v/>
      </c>
    </row>
    <row r="10601" spans="1:6" s="15" customFormat="1" x14ac:dyDescent="0.25">
      <c r="A10601" s="15">
        <v>115</v>
      </c>
      <c r="B10601" s="15">
        <v>2</v>
      </c>
      <c r="D10601" s="15" t="str">
        <f>IF(INDEX(Разделы!C$2:L$1540,A10601*11+10,B10601)="","","- "&amp;INDEX(Разделы!C$2:L$1540,A10601*11+10,B10601))</f>
        <v/>
      </c>
    </row>
    <row r="10602" spans="1:6" s="15" customFormat="1" x14ac:dyDescent="0.25">
      <c r="A10602" s="15">
        <v>115</v>
      </c>
      <c r="B10602" s="15">
        <v>2</v>
      </c>
    </row>
    <row r="10603" spans="1:6" s="15" customFormat="1" x14ac:dyDescent="0.25">
      <c r="A10603" s="15">
        <v>115</v>
      </c>
      <c r="B10603" s="15">
        <v>3</v>
      </c>
      <c r="D10603" s="15" t="str">
        <f xml:space="preserve"> IF(INDEX(Разделы!C$2:L$1540,A10603*11+3,B10603)="","","= "&amp;INDEX(Разделы!C$2:L$1540,A10603*11+3,B10603)&amp;" ("&amp;INDEX(Разделы!C$2:L$1540,A10603*11+4,B10603)&amp;")")</f>
        <v/>
      </c>
      <c r="E10603" s="15" t="str">
        <f>IF(INDEX(Оценка!C$2:AF$1540,A10601*11+4,(B10603-1)*3+1)="","",INDEX(Оценка!C$2:AF$1540,A10601*11+4,(B10603-1)*3+1)&amp;" ("&amp;INDEX(Оценка!C$2:AF$1540,A10601*11+4,(B10603-1)*3+2)&amp;") ("&amp;INDEX(Оценка!C$2:AF$1540,A10601*11+4,(B10603-1)*3+3)&amp;")")</f>
        <v/>
      </c>
      <c r="F10603" s="15" t="str">
        <f>IF(INDEX(Содержание!C$2:L$1680,A10603*6+2,B10603)="","",INDEX(Содержание!C$2:L$1680,A10603*6+2,B10603))</f>
        <v/>
      </c>
    </row>
    <row r="10604" spans="1:6" s="15" customFormat="1" x14ac:dyDescent="0.25">
      <c r="A10604" s="15">
        <v>115</v>
      </c>
      <c r="B10604" s="15">
        <v>3</v>
      </c>
      <c r="E10604" s="15" t="str">
        <f>IF(INDEX(Оценка!C$2:AF$1540,A10602*11+5,(B10604-1)*3+1)="","",INDEX(Оценка!C$2:AF$1540,A10602*11+5,(B10604-1)*3+1)&amp;" ("&amp;INDEX(Оценка!C$2:AF$1540,A10602*11+5,(B10604-1)*3+2)&amp;") ("&amp;INDEX(Оценка!C$2:AF$1540,A10602*11+5,(B10604-1)*3+3)&amp;")")</f>
        <v/>
      </c>
    </row>
    <row r="10605" spans="1:6" s="15" customFormat="1" x14ac:dyDescent="0.25">
      <c r="A10605" s="15">
        <v>115</v>
      </c>
      <c r="B10605" s="15">
        <v>3</v>
      </c>
      <c r="D10605" s="15" t="str">
        <f>IF(INDEX(Разделы!C$2:L$1540,A10605*11+5,B10605)="","","- "&amp;INDEX(Разделы!C$2:L$1540,A10605*11+5,B10605))</f>
        <v/>
      </c>
      <c r="E10605" s="15" t="str">
        <f>IF(INDEX(Оценка!C$2:AF$1540,A10603*11+6,(B10605-1)*3+1)="","",INDEX(Оценка!C$2:AF$1540,A10603*11+6,(B10605-1)*3+1)&amp;" ("&amp;INDEX(Оценка!C$2:AF$1540,A10603*11+6,(B10605-1)*3+2)&amp;") ("&amp;INDEX(Оценка!C$2:AF$1540,A10603*11+6,(B10605-1)*3+3)&amp;")")</f>
        <v/>
      </c>
      <c r="F10605" s="15" t="str">
        <f>IF(INDEX(Содержание!C$2:L$1680,A10605*6+3,B10605)="","","= "&amp;INDEX(Содержание!C$2:L$1680,A10605*6+3,B10605)&amp;" "&amp;INDEX(Содержание!C$2:L$1680,A10607*6+4,B10607))</f>
        <v/>
      </c>
    </row>
    <row r="10606" spans="1:6" s="15" customFormat="1" x14ac:dyDescent="0.25">
      <c r="A10606" s="15">
        <v>115</v>
      </c>
      <c r="B10606" s="15">
        <v>3</v>
      </c>
      <c r="D10606" s="15" t="str">
        <f>IF(INDEX(Разделы!C$2:L$1540,A10606*11+6,B10606)="","","- "&amp;INDEX(Разделы!C$2:L$1540,A10606*11+6,B10606))</f>
        <v/>
      </c>
      <c r="E10606" s="15" t="str">
        <f>IF(INDEX(Оценка!C$2:AF$1540,A10604*11+7,(B10606-1)*3+1)="","",INDEX(Оценка!C$2:AF$1540,A10604*11+7,(B10606-1)*3+1)&amp;" ("&amp;INDEX(Оценка!C$2:AF$1540,A10604*11+7,(B10606-1)*3+2)&amp;") ("&amp;INDEX(Оценка!C$2:AF$1540,A10604*11+7,(B10606-1)*3+3)&amp;")")</f>
        <v/>
      </c>
    </row>
    <row r="10607" spans="1:6" s="15" customFormat="1" x14ac:dyDescent="0.25">
      <c r="A10607" s="15">
        <v>115</v>
      </c>
      <c r="B10607" s="15">
        <v>3</v>
      </c>
      <c r="D10607" s="15" t="str">
        <f>IF(INDEX(Разделы!C$2:L$1540,A10607*11+7,B10607)="","","- "&amp;INDEX(Разделы!C$2:L$1540,A10607*11+7,B10607))</f>
        <v/>
      </c>
      <c r="E10607" s="15" t="str">
        <f>IF(INDEX(Оценка!C$2:AF$1540,A10605*11+8,(B10607-1)*3+1)="","",INDEX(Оценка!C$2:AF$1540,A10605*11+8,(B10607-1)*3+1)&amp;" ("&amp;INDEX(Оценка!C$2:AF$1540,A10605*11+8,(B10607-1)*3+2)&amp;") ("&amp;INDEX(Оценка!C$2:AF$1540,A10605*11+8,(B10607-1)*3+3)&amp;")")</f>
        <v/>
      </c>
      <c r="F10607" s="15" t="str">
        <f>IF(INDEX(Содержание!C$2:L$1680,A10607*6+5,B10607)="","",INDEX(Содержание!C$2:L$1680,A10607*6+5,B10607))</f>
        <v/>
      </c>
    </row>
    <row r="10608" spans="1:6" s="15" customFormat="1" x14ac:dyDescent="0.25">
      <c r="A10608" s="15">
        <v>115</v>
      </c>
      <c r="B10608" s="15">
        <v>3</v>
      </c>
      <c r="D10608" s="15" t="str">
        <f>IF(INDEX(Разделы!C$2:L$1540,A10608*11+8,B10608)="","","- "&amp;INDEX(Разделы!C$2:L$1540,A10608*11+8,B10608))</f>
        <v/>
      </c>
      <c r="E10608" s="15" t="str">
        <f>IF(INDEX(Оценка!C$2:AF$1540,A10606*11+9,(B10608-1)*3+1)="","",INDEX(Оценка!C$2:AF$1540,A10606*11+9,(B10608-1)*3+1)&amp;" ("&amp;INDEX(Оценка!C$2:AF$1540,A10606*11+9,(B10608-1)*3+2)&amp;") ("&amp;INDEX(Оценка!C$2:AF$1540,A10606*11+9,(B10608-1)*3+3)&amp;")")</f>
        <v/>
      </c>
    </row>
    <row r="10609" spans="1:6" s="15" customFormat="1" x14ac:dyDescent="0.25">
      <c r="A10609" s="15">
        <v>115</v>
      </c>
      <c r="B10609" s="15">
        <v>3</v>
      </c>
      <c r="D10609" s="15" t="str">
        <f>IF(INDEX(Разделы!C$2:L$1540,A10609*11+9,B10609)="","","- "&amp;INDEX(Разделы!C$2:L$1540,A10609*11+9,B10609))</f>
        <v/>
      </c>
      <c r="E10609" s="15" t="str">
        <f>IF(INDEX(Оценка!C$2:AF$1540,A10607*11+10,(B10609-1)*3+1)="","",INDEX(Оценка!C$2:AF$1540,A10607*11+10,(B10609-1)*3+1)&amp;" ("&amp;INDEX(Оценка!C$2:AF$1540,A10607*11+10,(B10609-1)*3+2)&amp;") ("&amp;INDEX(Оценка!C$2:AF$1540,A10607*11+10,(B10609-1)*3+3)&amp;")")</f>
        <v/>
      </c>
    </row>
    <row r="10610" spans="1:6" s="15" customFormat="1" x14ac:dyDescent="0.25">
      <c r="A10610" s="15">
        <v>115</v>
      </c>
      <c r="B10610" s="15">
        <v>3</v>
      </c>
      <c r="D10610" s="15" t="str">
        <f>IF(INDEX(Разделы!C$2:L$1540,A10610*11+10,B10610)="","","- "&amp;INDEX(Разделы!C$2:L$1540,A10610*11+10,B10610))</f>
        <v/>
      </c>
    </row>
    <row r="10611" spans="1:6" s="15" customFormat="1" x14ac:dyDescent="0.25">
      <c r="A10611" s="15">
        <v>115</v>
      </c>
      <c r="B10611" s="15">
        <v>3</v>
      </c>
    </row>
    <row r="10612" spans="1:6" s="15" customFormat="1" x14ac:dyDescent="0.25">
      <c r="A10612" s="15">
        <v>115</v>
      </c>
      <c r="B10612" s="15">
        <v>4</v>
      </c>
      <c r="D10612" s="15" t="str">
        <f xml:space="preserve"> IF(INDEX(Разделы!C$2:L$1540,A10612*11+3,B10612)="","","= "&amp;INDEX(Разделы!C$2:L$1540,A10612*11+3,B10612)&amp;" ("&amp;INDEX(Разделы!C$2:L$1540,A10612*11+4,B10612)&amp;")")</f>
        <v/>
      </c>
      <c r="E10612" s="15" t="str">
        <f>IF(INDEX(Оценка!C$2:AF$1540,A10610*11+4,(B10612-1)*3+1)="","",INDEX(Оценка!C$2:AF$1540,A10610*11+4,(B10612-1)*3+1)&amp;" ("&amp;INDEX(Оценка!C$2:AF$1540,A10610*11+4,(B10612-1)*3+2)&amp;") ("&amp;INDEX(Оценка!C$2:AF$1540,A10610*11+4,(B10612-1)*3+3)&amp;")")</f>
        <v/>
      </c>
      <c r="F10612" s="15" t="str">
        <f>IF(INDEX(Содержание!C$2:L$1680,A10612*6+2,B10612)="","",INDEX(Содержание!C$2:L$1680,A10612*6+2,B10612))</f>
        <v/>
      </c>
    </row>
    <row r="10613" spans="1:6" s="15" customFormat="1" x14ac:dyDescent="0.25">
      <c r="A10613" s="15">
        <v>115</v>
      </c>
      <c r="B10613" s="15">
        <v>4</v>
      </c>
      <c r="E10613" s="15" t="str">
        <f>IF(INDEX(Оценка!C$2:AF$1540,A10611*11+5,(B10613-1)*3+1)="","",INDEX(Оценка!C$2:AF$1540,A10611*11+5,(B10613-1)*3+1)&amp;" ("&amp;INDEX(Оценка!C$2:AF$1540,A10611*11+5,(B10613-1)*3+2)&amp;") ("&amp;INDEX(Оценка!C$2:AF$1540,A10611*11+5,(B10613-1)*3+3)&amp;")")</f>
        <v/>
      </c>
    </row>
    <row r="10614" spans="1:6" s="15" customFormat="1" x14ac:dyDescent="0.25">
      <c r="A10614" s="15">
        <v>115</v>
      </c>
      <c r="B10614" s="15">
        <v>4</v>
      </c>
      <c r="D10614" s="15" t="str">
        <f>IF(INDEX(Разделы!C$2:L$1540,A10614*11+5,B10614)="","","- "&amp;INDEX(Разделы!C$2:L$1540,A10614*11+5,B10614))</f>
        <v/>
      </c>
      <c r="E10614" s="15" t="str">
        <f>IF(INDEX(Оценка!C$2:AF$1540,A10612*11+6,(B10614-1)*3+1)="","",INDEX(Оценка!C$2:AF$1540,A10612*11+6,(B10614-1)*3+1)&amp;" ("&amp;INDEX(Оценка!C$2:AF$1540,A10612*11+6,(B10614-1)*3+2)&amp;") ("&amp;INDEX(Оценка!C$2:AF$1540,A10612*11+6,(B10614-1)*3+3)&amp;")")</f>
        <v/>
      </c>
      <c r="F10614" s="15" t="str">
        <f>IF(INDEX(Содержание!C$2:L$1680,A10614*6+3,B10614)="","","= "&amp;INDEX(Содержание!C$2:L$1680,A10614*6+3,B10614)&amp;" "&amp;INDEX(Содержание!C$2:L$1680,A10616*6+4,B10616))</f>
        <v/>
      </c>
    </row>
    <row r="10615" spans="1:6" s="15" customFormat="1" x14ac:dyDescent="0.25">
      <c r="A10615" s="15">
        <v>115</v>
      </c>
      <c r="B10615" s="15">
        <v>4</v>
      </c>
      <c r="D10615" s="15" t="str">
        <f>IF(INDEX(Разделы!C$2:L$1540,A10615*11+6,B10615)="","","- "&amp;INDEX(Разделы!C$2:L$1540,A10615*11+6,B10615))</f>
        <v/>
      </c>
      <c r="E10615" s="15" t="str">
        <f>IF(INDEX(Оценка!C$2:AF$1540,A10613*11+7,(B10615-1)*3+1)="","",INDEX(Оценка!C$2:AF$1540,A10613*11+7,(B10615-1)*3+1)&amp;" ("&amp;INDEX(Оценка!C$2:AF$1540,A10613*11+7,(B10615-1)*3+2)&amp;") ("&amp;INDEX(Оценка!C$2:AF$1540,A10613*11+7,(B10615-1)*3+3)&amp;")")</f>
        <v/>
      </c>
    </row>
    <row r="10616" spans="1:6" s="15" customFormat="1" x14ac:dyDescent="0.25">
      <c r="A10616" s="15">
        <v>115</v>
      </c>
      <c r="B10616" s="15">
        <v>4</v>
      </c>
      <c r="D10616" s="15" t="str">
        <f>IF(INDEX(Разделы!C$2:L$1540,A10616*11+7,B10616)="","","- "&amp;INDEX(Разделы!C$2:L$1540,A10616*11+7,B10616))</f>
        <v/>
      </c>
      <c r="E10616" s="15" t="str">
        <f>IF(INDEX(Оценка!C$2:AF$1540,A10614*11+8,(B10616-1)*3+1)="","",INDEX(Оценка!C$2:AF$1540,A10614*11+8,(B10616-1)*3+1)&amp;" ("&amp;INDEX(Оценка!C$2:AF$1540,A10614*11+8,(B10616-1)*3+2)&amp;") ("&amp;INDEX(Оценка!C$2:AF$1540,A10614*11+8,(B10616-1)*3+3)&amp;")")</f>
        <v/>
      </c>
      <c r="F10616" s="15" t="str">
        <f>IF(INDEX(Содержание!C$2:L$1680,A10616*6+5,B10616)="","",INDEX(Содержание!C$2:L$1680,A10616*6+5,B10616))</f>
        <v/>
      </c>
    </row>
    <row r="10617" spans="1:6" s="15" customFormat="1" x14ac:dyDescent="0.25">
      <c r="A10617" s="15">
        <v>115</v>
      </c>
      <c r="B10617" s="15">
        <v>4</v>
      </c>
      <c r="D10617" s="15" t="str">
        <f>IF(INDEX(Разделы!C$2:L$1540,A10617*11+8,B10617)="","","- "&amp;INDEX(Разделы!C$2:L$1540,A10617*11+8,B10617))</f>
        <v/>
      </c>
      <c r="E10617" s="15" t="str">
        <f>IF(INDEX(Оценка!C$2:AF$1540,A10615*11+9,(B10617-1)*3+1)="","",INDEX(Оценка!C$2:AF$1540,A10615*11+9,(B10617-1)*3+1)&amp;" ("&amp;INDEX(Оценка!C$2:AF$1540,A10615*11+9,(B10617-1)*3+2)&amp;") ("&amp;INDEX(Оценка!C$2:AF$1540,A10615*11+9,(B10617-1)*3+3)&amp;")")</f>
        <v/>
      </c>
    </row>
    <row r="10618" spans="1:6" s="15" customFormat="1" x14ac:dyDescent="0.25">
      <c r="A10618" s="15">
        <v>115</v>
      </c>
      <c r="B10618" s="15">
        <v>4</v>
      </c>
      <c r="D10618" s="15" t="str">
        <f>IF(INDEX(Разделы!C$2:L$1540,A10618*11+9,B10618)="","","- "&amp;INDEX(Разделы!C$2:L$1540,A10618*11+9,B10618))</f>
        <v/>
      </c>
      <c r="E10618" s="15" t="str">
        <f>IF(INDEX(Оценка!C$2:AF$1540,A10616*11+10,(B10618-1)*3+1)="","",INDEX(Оценка!C$2:AF$1540,A10616*11+10,(B10618-1)*3+1)&amp;" ("&amp;INDEX(Оценка!C$2:AF$1540,A10616*11+10,(B10618-1)*3+2)&amp;") ("&amp;INDEX(Оценка!C$2:AF$1540,A10616*11+10,(B10618-1)*3+3)&amp;")")</f>
        <v/>
      </c>
    </row>
    <row r="10619" spans="1:6" s="15" customFormat="1" x14ac:dyDescent="0.25">
      <c r="A10619" s="15">
        <v>115</v>
      </c>
      <c r="B10619" s="15">
        <v>4</v>
      </c>
      <c r="D10619" s="15" t="str">
        <f>IF(INDEX(Разделы!C$2:L$1540,A10619*11+10,B10619)="","","- "&amp;INDEX(Разделы!C$2:L$1540,A10619*11+10,B10619))</f>
        <v/>
      </c>
    </row>
    <row r="10620" spans="1:6" s="15" customFormat="1" x14ac:dyDescent="0.25">
      <c r="A10620" s="15">
        <v>115</v>
      </c>
      <c r="B10620" s="15">
        <v>4</v>
      </c>
    </row>
    <row r="10621" spans="1:6" s="15" customFormat="1" x14ac:dyDescent="0.25">
      <c r="A10621" s="15">
        <v>115</v>
      </c>
      <c r="B10621" s="15">
        <v>5</v>
      </c>
      <c r="D10621" s="15" t="str">
        <f xml:space="preserve"> IF(INDEX(Разделы!C$2:L$1540,A10621*11+3,B10621)="","","= "&amp;INDEX(Разделы!C$2:L$1540,A10621*11+3,B10621)&amp;" ("&amp;INDEX(Разделы!C$2:L$1540,A10621*11+4,B10621)&amp;")")</f>
        <v/>
      </c>
      <c r="E10621" s="15" t="str">
        <f>IF(INDEX(Оценка!C$2:AF$1540,A10619*11+4,(B10621-1)*3+1)="","",INDEX(Оценка!C$2:AF$1540,A10619*11+4,(B10621-1)*3+1)&amp;" ("&amp;INDEX(Оценка!C$2:AF$1540,A10619*11+4,(B10621-1)*3+2)&amp;") ("&amp;INDEX(Оценка!C$2:AF$1540,A10619*11+4,(B10621-1)*3+3)&amp;")")</f>
        <v/>
      </c>
      <c r="F10621" s="15" t="str">
        <f>IF(INDEX(Содержание!C$2:L$1680,A10621*6+2,B10621)="","",INDEX(Содержание!C$2:L$1680,A10621*6+2,B10621))</f>
        <v/>
      </c>
    </row>
    <row r="10622" spans="1:6" s="15" customFormat="1" x14ac:dyDescent="0.25">
      <c r="A10622" s="15">
        <v>115</v>
      </c>
      <c r="B10622" s="15">
        <v>5</v>
      </c>
      <c r="E10622" s="15" t="str">
        <f>IF(INDEX(Оценка!C$2:AF$1540,A10620*11+5,(B10622-1)*3+1)="","",INDEX(Оценка!C$2:AF$1540,A10620*11+5,(B10622-1)*3+1)&amp;" ("&amp;INDEX(Оценка!C$2:AF$1540,A10620*11+5,(B10622-1)*3+2)&amp;") ("&amp;INDEX(Оценка!C$2:AF$1540,A10620*11+5,(B10622-1)*3+3)&amp;")")</f>
        <v/>
      </c>
    </row>
    <row r="10623" spans="1:6" s="15" customFormat="1" x14ac:dyDescent="0.25">
      <c r="A10623" s="15">
        <v>115</v>
      </c>
      <c r="B10623" s="15">
        <v>5</v>
      </c>
      <c r="D10623" s="15" t="str">
        <f>IF(INDEX(Разделы!C$2:L$1540,A10623*11+5,B10623)="","","- "&amp;INDEX(Разделы!C$2:L$1540,A10623*11+5,B10623))</f>
        <v/>
      </c>
      <c r="E10623" s="15" t="str">
        <f>IF(INDEX(Оценка!C$2:AF$1540,A10621*11+6,(B10623-1)*3+1)="","",INDEX(Оценка!C$2:AF$1540,A10621*11+6,(B10623-1)*3+1)&amp;" ("&amp;INDEX(Оценка!C$2:AF$1540,A10621*11+6,(B10623-1)*3+2)&amp;") ("&amp;INDEX(Оценка!C$2:AF$1540,A10621*11+6,(B10623-1)*3+3)&amp;")")</f>
        <v/>
      </c>
      <c r="F10623" s="15" t="str">
        <f>IF(INDEX(Содержание!C$2:L$1680,A10623*6+3,B10623)="","","= "&amp;INDEX(Содержание!C$2:L$1680,A10623*6+3,B10623)&amp;" "&amp;INDEX(Содержание!C$2:L$1680,A10625*6+4,B10625))</f>
        <v/>
      </c>
    </row>
    <row r="10624" spans="1:6" s="15" customFormat="1" x14ac:dyDescent="0.25">
      <c r="A10624" s="15">
        <v>115</v>
      </c>
      <c r="B10624" s="15">
        <v>5</v>
      </c>
      <c r="D10624" s="15" t="str">
        <f>IF(INDEX(Разделы!C$2:L$1540,A10624*11+6,B10624)="","","- "&amp;INDEX(Разделы!C$2:L$1540,A10624*11+6,B10624))</f>
        <v/>
      </c>
      <c r="E10624" s="15" t="str">
        <f>IF(INDEX(Оценка!C$2:AF$1540,A10622*11+7,(B10624-1)*3+1)="","",INDEX(Оценка!C$2:AF$1540,A10622*11+7,(B10624-1)*3+1)&amp;" ("&amp;INDEX(Оценка!C$2:AF$1540,A10622*11+7,(B10624-1)*3+2)&amp;") ("&amp;INDEX(Оценка!C$2:AF$1540,A10622*11+7,(B10624-1)*3+3)&amp;")")</f>
        <v/>
      </c>
    </row>
    <row r="10625" spans="1:6" s="15" customFormat="1" x14ac:dyDescent="0.25">
      <c r="A10625" s="15">
        <v>115</v>
      </c>
      <c r="B10625" s="15">
        <v>5</v>
      </c>
      <c r="D10625" s="15" t="str">
        <f>IF(INDEX(Разделы!C$2:L$1540,A10625*11+7,B10625)="","","- "&amp;INDEX(Разделы!C$2:L$1540,A10625*11+7,B10625))</f>
        <v/>
      </c>
      <c r="E10625" s="15" t="str">
        <f>IF(INDEX(Оценка!C$2:AF$1540,A10623*11+8,(B10625-1)*3+1)="","",INDEX(Оценка!C$2:AF$1540,A10623*11+8,(B10625-1)*3+1)&amp;" ("&amp;INDEX(Оценка!C$2:AF$1540,A10623*11+8,(B10625-1)*3+2)&amp;") ("&amp;INDEX(Оценка!C$2:AF$1540,A10623*11+8,(B10625-1)*3+3)&amp;")")</f>
        <v/>
      </c>
      <c r="F10625" s="15" t="str">
        <f>IF(INDEX(Содержание!C$2:L$1680,A10625*6+5,B10625)="","",INDEX(Содержание!C$2:L$1680,A10625*6+5,B10625))</f>
        <v/>
      </c>
    </row>
    <row r="10626" spans="1:6" s="15" customFormat="1" x14ac:dyDescent="0.25">
      <c r="A10626" s="15">
        <v>115</v>
      </c>
      <c r="B10626" s="15">
        <v>5</v>
      </c>
      <c r="D10626" s="15" t="str">
        <f>IF(INDEX(Разделы!C$2:L$1540,A10626*11+8,B10626)="","","- "&amp;INDEX(Разделы!C$2:L$1540,A10626*11+8,B10626))</f>
        <v/>
      </c>
      <c r="E10626" s="15" t="str">
        <f>IF(INDEX(Оценка!C$2:AF$1540,A10624*11+9,(B10626-1)*3+1)="","",INDEX(Оценка!C$2:AF$1540,A10624*11+9,(B10626-1)*3+1)&amp;" ("&amp;INDEX(Оценка!C$2:AF$1540,A10624*11+9,(B10626-1)*3+2)&amp;") ("&amp;INDEX(Оценка!C$2:AF$1540,A10624*11+9,(B10626-1)*3+3)&amp;")")</f>
        <v/>
      </c>
    </row>
    <row r="10627" spans="1:6" s="15" customFormat="1" x14ac:dyDescent="0.25">
      <c r="A10627" s="15">
        <v>115</v>
      </c>
      <c r="B10627" s="15">
        <v>5</v>
      </c>
      <c r="D10627" s="15" t="str">
        <f>IF(INDEX(Разделы!C$2:L$1540,A10627*11+9,B10627)="","","- "&amp;INDEX(Разделы!C$2:L$1540,A10627*11+9,B10627))</f>
        <v/>
      </c>
      <c r="E10627" s="15" t="str">
        <f>IF(INDEX(Оценка!C$2:AF$1540,A10625*11+10,(B10627-1)*3+1)="","",INDEX(Оценка!C$2:AF$1540,A10625*11+10,(B10627-1)*3+1)&amp;" ("&amp;INDEX(Оценка!C$2:AF$1540,A10625*11+10,(B10627-1)*3+2)&amp;") ("&amp;INDEX(Оценка!C$2:AF$1540,A10625*11+10,(B10627-1)*3+3)&amp;")")</f>
        <v/>
      </c>
    </row>
    <row r="10628" spans="1:6" s="15" customFormat="1" x14ac:dyDescent="0.25">
      <c r="A10628" s="15">
        <v>115</v>
      </c>
      <c r="B10628" s="15">
        <v>5</v>
      </c>
      <c r="D10628" s="15" t="str">
        <f>IF(INDEX(Разделы!C$2:L$1540,A10628*11+10,B10628)="","","- "&amp;INDEX(Разделы!C$2:L$1540,A10628*11+10,B10628))</f>
        <v/>
      </c>
    </row>
    <row r="10629" spans="1:6" s="15" customFormat="1" x14ac:dyDescent="0.25">
      <c r="A10629" s="15">
        <v>115</v>
      </c>
      <c r="B10629" s="15">
        <v>5</v>
      </c>
    </row>
    <row r="10630" spans="1:6" s="15" customFormat="1" x14ac:dyDescent="0.25">
      <c r="A10630" s="15">
        <v>115</v>
      </c>
      <c r="B10630" s="15">
        <v>6</v>
      </c>
      <c r="D10630" s="15" t="str">
        <f xml:space="preserve"> IF(INDEX(Разделы!C$2:L$1540,A10630*11+3,B10630)="","","= "&amp;INDEX(Разделы!C$2:L$1540,A10630*11+3,B10630)&amp;" ("&amp;INDEX(Разделы!C$2:L$1540,A10630*11+4,B10630)&amp;")")</f>
        <v/>
      </c>
      <c r="E10630" s="15" t="str">
        <f>IF(INDEX(Оценка!C$2:AF$1540,A10628*11+4,(B10630-1)*3+1)="","",INDEX(Оценка!C$2:AF$1540,A10628*11+4,(B10630-1)*3+1)&amp;" ("&amp;INDEX(Оценка!C$2:AF$1540,A10628*11+4,(B10630-1)*3+2)&amp;") ("&amp;INDEX(Оценка!C$2:AF$1540,A10628*11+4,(B10630-1)*3+3)&amp;")")</f>
        <v/>
      </c>
      <c r="F10630" s="15" t="str">
        <f>IF(INDEX(Содержание!C$2:L$1680,A10630*6+2,B10630)="","",INDEX(Содержание!C$2:L$1680,A10630*6+2,B10630))</f>
        <v/>
      </c>
    </row>
    <row r="10631" spans="1:6" s="15" customFormat="1" x14ac:dyDescent="0.25">
      <c r="A10631" s="15">
        <v>115</v>
      </c>
      <c r="B10631" s="15">
        <v>6</v>
      </c>
      <c r="E10631" s="15" t="str">
        <f>IF(INDEX(Оценка!C$2:AF$1540,A10629*11+5,(B10631-1)*3+1)="","",INDEX(Оценка!C$2:AF$1540,A10629*11+5,(B10631-1)*3+1)&amp;" ("&amp;INDEX(Оценка!C$2:AF$1540,A10629*11+5,(B10631-1)*3+2)&amp;") ("&amp;INDEX(Оценка!C$2:AF$1540,A10629*11+5,(B10631-1)*3+3)&amp;")")</f>
        <v/>
      </c>
    </row>
    <row r="10632" spans="1:6" s="15" customFormat="1" x14ac:dyDescent="0.25">
      <c r="A10632" s="15">
        <v>115</v>
      </c>
      <c r="B10632" s="15">
        <v>6</v>
      </c>
      <c r="D10632" s="15" t="str">
        <f>IF(INDEX(Разделы!C$2:L$1540,A10632*11+5,B10632)="","","- "&amp;INDEX(Разделы!C$2:L$1540,A10632*11+5,B10632))</f>
        <v/>
      </c>
      <c r="E10632" s="15" t="str">
        <f>IF(INDEX(Оценка!C$2:AF$1540,A10630*11+6,(B10632-1)*3+1)="","",INDEX(Оценка!C$2:AF$1540,A10630*11+6,(B10632-1)*3+1)&amp;" ("&amp;INDEX(Оценка!C$2:AF$1540,A10630*11+6,(B10632-1)*3+2)&amp;") ("&amp;INDEX(Оценка!C$2:AF$1540,A10630*11+6,(B10632-1)*3+3)&amp;")")</f>
        <v/>
      </c>
      <c r="F10632" s="15" t="str">
        <f>IF(INDEX(Содержание!C$2:L$1680,A10632*6+3,B10632)="","","= "&amp;INDEX(Содержание!C$2:L$1680,A10632*6+3,B10632)&amp;" "&amp;INDEX(Содержание!C$2:L$1680,A10634*6+4,B10634))</f>
        <v/>
      </c>
    </row>
    <row r="10633" spans="1:6" s="15" customFormat="1" x14ac:dyDescent="0.25">
      <c r="A10633" s="15">
        <v>115</v>
      </c>
      <c r="B10633" s="15">
        <v>6</v>
      </c>
      <c r="D10633" s="15" t="str">
        <f>IF(INDEX(Разделы!C$2:L$1540,A10633*11+6,B10633)="","","- "&amp;INDEX(Разделы!C$2:L$1540,A10633*11+6,B10633))</f>
        <v/>
      </c>
      <c r="E10633" s="15" t="str">
        <f>IF(INDEX(Оценка!C$2:AF$1540,A10631*11+7,(B10633-1)*3+1)="","",INDEX(Оценка!C$2:AF$1540,A10631*11+7,(B10633-1)*3+1)&amp;" ("&amp;INDEX(Оценка!C$2:AF$1540,A10631*11+7,(B10633-1)*3+2)&amp;") ("&amp;INDEX(Оценка!C$2:AF$1540,A10631*11+7,(B10633-1)*3+3)&amp;")")</f>
        <v/>
      </c>
    </row>
    <row r="10634" spans="1:6" s="15" customFormat="1" x14ac:dyDescent="0.25">
      <c r="A10634" s="15">
        <v>115</v>
      </c>
      <c r="B10634" s="15">
        <v>6</v>
      </c>
      <c r="D10634" s="15" t="str">
        <f>IF(INDEX(Разделы!C$2:L$1540,A10634*11+7,B10634)="","","- "&amp;INDEX(Разделы!C$2:L$1540,A10634*11+7,B10634))</f>
        <v/>
      </c>
      <c r="E10634" s="15" t="str">
        <f>IF(INDEX(Оценка!C$2:AF$1540,A10632*11+8,(B10634-1)*3+1)="","",INDEX(Оценка!C$2:AF$1540,A10632*11+8,(B10634-1)*3+1)&amp;" ("&amp;INDEX(Оценка!C$2:AF$1540,A10632*11+8,(B10634-1)*3+2)&amp;") ("&amp;INDEX(Оценка!C$2:AF$1540,A10632*11+8,(B10634-1)*3+3)&amp;")")</f>
        <v/>
      </c>
      <c r="F10634" s="15" t="str">
        <f>IF(INDEX(Содержание!C$2:L$1680,A10634*6+5,B10634)="","",INDEX(Содержание!C$2:L$1680,A10634*6+5,B10634))</f>
        <v/>
      </c>
    </row>
    <row r="10635" spans="1:6" s="15" customFormat="1" x14ac:dyDescent="0.25">
      <c r="A10635" s="15">
        <v>115</v>
      </c>
      <c r="B10635" s="15">
        <v>6</v>
      </c>
      <c r="D10635" s="15" t="str">
        <f>IF(INDEX(Разделы!C$2:L$1540,A10635*11+8,B10635)="","","- "&amp;INDEX(Разделы!C$2:L$1540,A10635*11+8,B10635))</f>
        <v/>
      </c>
      <c r="E10635" s="15" t="str">
        <f>IF(INDEX(Оценка!C$2:AF$1540,A10633*11+9,(B10635-1)*3+1)="","",INDEX(Оценка!C$2:AF$1540,A10633*11+9,(B10635-1)*3+1)&amp;" ("&amp;INDEX(Оценка!C$2:AF$1540,A10633*11+9,(B10635-1)*3+2)&amp;") ("&amp;INDEX(Оценка!C$2:AF$1540,A10633*11+9,(B10635-1)*3+3)&amp;")")</f>
        <v/>
      </c>
    </row>
    <row r="10636" spans="1:6" s="15" customFormat="1" x14ac:dyDescent="0.25">
      <c r="A10636" s="15">
        <v>115</v>
      </c>
      <c r="B10636" s="15">
        <v>6</v>
      </c>
      <c r="D10636" s="15" t="str">
        <f>IF(INDEX(Разделы!C$2:L$1540,A10636*11+9,B10636)="","","- "&amp;INDEX(Разделы!C$2:L$1540,A10636*11+9,B10636))</f>
        <v/>
      </c>
      <c r="E10636" s="15" t="str">
        <f>IF(INDEX(Оценка!C$2:AF$1540,A10634*11+10,(B10636-1)*3+1)="","",INDEX(Оценка!C$2:AF$1540,A10634*11+10,(B10636-1)*3+1)&amp;" ("&amp;INDEX(Оценка!C$2:AF$1540,A10634*11+10,(B10636-1)*3+2)&amp;") ("&amp;INDEX(Оценка!C$2:AF$1540,A10634*11+10,(B10636-1)*3+3)&amp;")")</f>
        <v/>
      </c>
    </row>
    <row r="10637" spans="1:6" s="15" customFormat="1" x14ac:dyDescent="0.25">
      <c r="A10637" s="15">
        <v>115</v>
      </c>
      <c r="B10637" s="15">
        <v>6</v>
      </c>
      <c r="D10637" s="15" t="str">
        <f>IF(INDEX(Разделы!C$2:L$1540,A10637*11+10,B10637)="","","- "&amp;INDEX(Разделы!C$2:L$1540,A10637*11+10,B10637))</f>
        <v/>
      </c>
    </row>
    <row r="10638" spans="1:6" s="15" customFormat="1" x14ac:dyDescent="0.25">
      <c r="A10638" s="15">
        <v>115</v>
      </c>
      <c r="B10638" s="15">
        <v>6</v>
      </c>
    </row>
    <row r="10639" spans="1:6" s="15" customFormat="1" x14ac:dyDescent="0.25">
      <c r="A10639" s="15">
        <v>115</v>
      </c>
      <c r="B10639" s="15">
        <v>7</v>
      </c>
      <c r="D10639" s="15" t="str">
        <f xml:space="preserve"> IF(INDEX(Разделы!C$2:L$1540,A10639*11+3,B10639)="","","= "&amp;INDEX(Разделы!C$2:L$1540,A10639*11+3,B10639)&amp;" ("&amp;INDEX(Разделы!C$2:L$1540,A10639*11+4,B10639)&amp;")")</f>
        <v/>
      </c>
      <c r="E10639" s="15" t="str">
        <f>IF(INDEX(Оценка!C$2:AF$1540,A10637*11+4,(B10639-1)*3+1)="","",INDEX(Оценка!C$2:AF$1540,A10637*11+4,(B10639-1)*3+1)&amp;" ("&amp;INDEX(Оценка!C$2:AF$1540,A10637*11+4,(B10639-1)*3+2)&amp;") ("&amp;INDEX(Оценка!C$2:AF$1540,A10637*11+4,(B10639-1)*3+3)&amp;")")</f>
        <v/>
      </c>
      <c r="F10639" s="15" t="str">
        <f>IF(INDEX(Содержание!C$2:L$1680,A10639*6+2,B10639)="","",INDEX(Содержание!C$2:L$1680,A10639*6+2,B10639))</f>
        <v/>
      </c>
    </row>
    <row r="10640" spans="1:6" s="15" customFormat="1" x14ac:dyDescent="0.25">
      <c r="A10640" s="15">
        <v>115</v>
      </c>
      <c r="B10640" s="15">
        <v>7</v>
      </c>
      <c r="E10640" s="15" t="str">
        <f>IF(INDEX(Оценка!C$2:AF$1540,A10638*11+5,(B10640-1)*3+1)="","",INDEX(Оценка!C$2:AF$1540,A10638*11+5,(B10640-1)*3+1)&amp;" ("&amp;INDEX(Оценка!C$2:AF$1540,A10638*11+5,(B10640-1)*3+2)&amp;") ("&amp;INDEX(Оценка!C$2:AF$1540,A10638*11+5,(B10640-1)*3+3)&amp;")")</f>
        <v/>
      </c>
    </row>
    <row r="10641" spans="1:6" s="15" customFormat="1" x14ac:dyDescent="0.25">
      <c r="A10641" s="15">
        <v>115</v>
      </c>
      <c r="B10641" s="15">
        <v>7</v>
      </c>
      <c r="D10641" s="15" t="str">
        <f>IF(INDEX(Разделы!C$2:L$1540,A10641*11+5,B10641)="","","- "&amp;INDEX(Разделы!C$2:L$1540,A10641*11+5,B10641))</f>
        <v/>
      </c>
      <c r="E10641" s="15" t="str">
        <f>IF(INDEX(Оценка!C$2:AF$1540,A10639*11+6,(B10641-1)*3+1)="","",INDEX(Оценка!C$2:AF$1540,A10639*11+6,(B10641-1)*3+1)&amp;" ("&amp;INDEX(Оценка!C$2:AF$1540,A10639*11+6,(B10641-1)*3+2)&amp;") ("&amp;INDEX(Оценка!C$2:AF$1540,A10639*11+6,(B10641-1)*3+3)&amp;")")</f>
        <v/>
      </c>
      <c r="F10641" s="15" t="str">
        <f>IF(INDEX(Содержание!C$2:L$1680,A10641*6+3,B10641)="","","= "&amp;INDEX(Содержание!C$2:L$1680,A10641*6+3,B10641)&amp;" "&amp;INDEX(Содержание!C$2:L$1680,A10643*6+4,B10643))</f>
        <v/>
      </c>
    </row>
    <row r="10642" spans="1:6" s="15" customFormat="1" x14ac:dyDescent="0.25">
      <c r="A10642" s="15">
        <v>115</v>
      </c>
      <c r="B10642" s="15">
        <v>7</v>
      </c>
      <c r="D10642" s="15" t="str">
        <f>IF(INDEX(Разделы!C$2:L$1540,A10642*11+6,B10642)="","","- "&amp;INDEX(Разделы!C$2:L$1540,A10642*11+6,B10642))</f>
        <v/>
      </c>
      <c r="E10642" s="15" t="str">
        <f>IF(INDEX(Оценка!C$2:AF$1540,A10640*11+7,(B10642-1)*3+1)="","",INDEX(Оценка!C$2:AF$1540,A10640*11+7,(B10642-1)*3+1)&amp;" ("&amp;INDEX(Оценка!C$2:AF$1540,A10640*11+7,(B10642-1)*3+2)&amp;") ("&amp;INDEX(Оценка!C$2:AF$1540,A10640*11+7,(B10642-1)*3+3)&amp;")")</f>
        <v/>
      </c>
    </row>
    <row r="10643" spans="1:6" s="15" customFormat="1" x14ac:dyDescent="0.25">
      <c r="A10643" s="15">
        <v>115</v>
      </c>
      <c r="B10643" s="15">
        <v>7</v>
      </c>
      <c r="D10643" s="15" t="str">
        <f>IF(INDEX(Разделы!C$2:L$1540,A10643*11+7,B10643)="","","- "&amp;INDEX(Разделы!C$2:L$1540,A10643*11+7,B10643))</f>
        <v/>
      </c>
      <c r="E10643" s="15" t="str">
        <f>IF(INDEX(Оценка!C$2:AF$1540,A10641*11+8,(B10643-1)*3+1)="","",INDEX(Оценка!C$2:AF$1540,A10641*11+8,(B10643-1)*3+1)&amp;" ("&amp;INDEX(Оценка!C$2:AF$1540,A10641*11+8,(B10643-1)*3+2)&amp;") ("&amp;INDEX(Оценка!C$2:AF$1540,A10641*11+8,(B10643-1)*3+3)&amp;")")</f>
        <v/>
      </c>
      <c r="F10643" s="15" t="str">
        <f>IF(INDEX(Содержание!C$2:L$1680,A10643*6+5,B10643)="","",INDEX(Содержание!C$2:L$1680,A10643*6+5,B10643))</f>
        <v/>
      </c>
    </row>
    <row r="10644" spans="1:6" s="15" customFormat="1" x14ac:dyDescent="0.25">
      <c r="A10644" s="15">
        <v>115</v>
      </c>
      <c r="B10644" s="15">
        <v>7</v>
      </c>
      <c r="D10644" s="15" t="str">
        <f>IF(INDEX(Разделы!C$2:L$1540,A10644*11+8,B10644)="","","- "&amp;INDEX(Разделы!C$2:L$1540,A10644*11+8,B10644))</f>
        <v/>
      </c>
      <c r="E10644" s="15" t="str">
        <f>IF(INDEX(Оценка!C$2:AF$1540,A10642*11+9,(B10644-1)*3+1)="","",INDEX(Оценка!C$2:AF$1540,A10642*11+9,(B10644-1)*3+1)&amp;" ("&amp;INDEX(Оценка!C$2:AF$1540,A10642*11+9,(B10644-1)*3+2)&amp;") ("&amp;INDEX(Оценка!C$2:AF$1540,A10642*11+9,(B10644-1)*3+3)&amp;")")</f>
        <v/>
      </c>
    </row>
    <row r="10645" spans="1:6" s="15" customFormat="1" x14ac:dyDescent="0.25">
      <c r="A10645" s="15">
        <v>115</v>
      </c>
      <c r="B10645" s="15">
        <v>7</v>
      </c>
      <c r="D10645" s="15" t="str">
        <f>IF(INDEX(Разделы!C$2:L$1540,A10645*11+9,B10645)="","","- "&amp;INDEX(Разделы!C$2:L$1540,A10645*11+9,B10645))</f>
        <v/>
      </c>
      <c r="E10645" s="15" t="str">
        <f>IF(INDEX(Оценка!C$2:AF$1540,A10643*11+10,(B10645-1)*3+1)="","",INDEX(Оценка!C$2:AF$1540,A10643*11+10,(B10645-1)*3+1)&amp;" ("&amp;INDEX(Оценка!C$2:AF$1540,A10643*11+10,(B10645-1)*3+2)&amp;") ("&amp;INDEX(Оценка!C$2:AF$1540,A10643*11+10,(B10645-1)*3+3)&amp;")")</f>
        <v/>
      </c>
    </row>
    <row r="10646" spans="1:6" s="15" customFormat="1" x14ac:dyDescent="0.25">
      <c r="A10646" s="15">
        <v>115</v>
      </c>
      <c r="B10646" s="15">
        <v>7</v>
      </c>
      <c r="D10646" s="15" t="str">
        <f>IF(INDEX(Разделы!C$2:L$1540,A10646*11+10,B10646)="","","- "&amp;INDEX(Разделы!C$2:L$1540,A10646*11+10,B10646))</f>
        <v/>
      </c>
    </row>
    <row r="10647" spans="1:6" s="15" customFormat="1" x14ac:dyDescent="0.25">
      <c r="A10647" s="15">
        <v>115</v>
      </c>
      <c r="B10647" s="15">
        <v>7</v>
      </c>
    </row>
    <row r="10648" spans="1:6" s="15" customFormat="1" x14ac:dyDescent="0.25">
      <c r="A10648" s="15">
        <v>115</v>
      </c>
      <c r="B10648" s="15">
        <v>8</v>
      </c>
      <c r="D10648" s="15" t="str">
        <f xml:space="preserve"> IF(INDEX(Разделы!C$2:L$1540,A10648*11+3,B10648)="","","= "&amp;INDEX(Разделы!C$2:L$1540,A10648*11+3,B10648)&amp;" ("&amp;INDEX(Разделы!C$2:L$1540,A10648*11+4,B10648)&amp;")")</f>
        <v/>
      </c>
      <c r="E10648" s="15" t="str">
        <f>IF(INDEX(Оценка!C$2:AF$1540,A10646*11+4,(B10648-1)*3+1)="","",INDEX(Оценка!C$2:AF$1540,A10646*11+4,(B10648-1)*3+1)&amp;" ("&amp;INDEX(Оценка!C$2:AF$1540,A10646*11+4,(B10648-1)*3+2)&amp;") ("&amp;INDEX(Оценка!C$2:AF$1540,A10646*11+4,(B10648-1)*3+3)&amp;")")</f>
        <v/>
      </c>
      <c r="F10648" s="15" t="str">
        <f>IF(INDEX(Содержание!C$2:L$1680,A10648*6+2,B10648)="","",INDEX(Содержание!C$2:L$1680,A10648*6+2,B10648))</f>
        <v/>
      </c>
    </row>
    <row r="10649" spans="1:6" s="15" customFormat="1" x14ac:dyDescent="0.25">
      <c r="A10649" s="15">
        <v>115</v>
      </c>
      <c r="B10649" s="15">
        <v>8</v>
      </c>
      <c r="E10649" s="15" t="str">
        <f>IF(INDEX(Оценка!C$2:AF$1540,A10647*11+5,(B10649-1)*3+1)="","",INDEX(Оценка!C$2:AF$1540,A10647*11+5,(B10649-1)*3+1)&amp;" ("&amp;INDEX(Оценка!C$2:AF$1540,A10647*11+5,(B10649-1)*3+2)&amp;") ("&amp;INDEX(Оценка!C$2:AF$1540,A10647*11+5,(B10649-1)*3+3)&amp;")")</f>
        <v/>
      </c>
    </row>
    <row r="10650" spans="1:6" s="15" customFormat="1" x14ac:dyDescent="0.25">
      <c r="A10650" s="15">
        <v>115</v>
      </c>
      <c r="B10650" s="15">
        <v>8</v>
      </c>
      <c r="D10650" s="15" t="str">
        <f>IF(INDEX(Разделы!C$2:L$1540,A10650*11+5,B10650)="","","- "&amp;INDEX(Разделы!C$2:L$1540,A10650*11+5,B10650))</f>
        <v/>
      </c>
      <c r="E10650" s="15" t="str">
        <f>IF(INDEX(Оценка!C$2:AF$1540,A10648*11+6,(B10650-1)*3+1)="","",INDEX(Оценка!C$2:AF$1540,A10648*11+6,(B10650-1)*3+1)&amp;" ("&amp;INDEX(Оценка!C$2:AF$1540,A10648*11+6,(B10650-1)*3+2)&amp;") ("&amp;INDEX(Оценка!C$2:AF$1540,A10648*11+6,(B10650-1)*3+3)&amp;")")</f>
        <v/>
      </c>
      <c r="F10650" s="15" t="str">
        <f>IF(INDEX(Содержание!C$2:L$1680,A10650*6+3,B10650)="","","= "&amp;INDEX(Содержание!C$2:L$1680,A10650*6+3,B10650)&amp;" "&amp;INDEX(Содержание!C$2:L$1680,A10652*6+4,B10652))</f>
        <v/>
      </c>
    </row>
    <row r="10651" spans="1:6" s="15" customFormat="1" x14ac:dyDescent="0.25">
      <c r="A10651" s="15">
        <v>115</v>
      </c>
      <c r="B10651" s="15">
        <v>8</v>
      </c>
      <c r="D10651" s="15" t="str">
        <f>IF(INDEX(Разделы!C$2:L$1540,A10651*11+6,B10651)="","","- "&amp;INDEX(Разделы!C$2:L$1540,A10651*11+6,B10651))</f>
        <v/>
      </c>
      <c r="E10651" s="15" t="str">
        <f>IF(INDEX(Оценка!C$2:AF$1540,A10649*11+7,(B10651-1)*3+1)="","",INDEX(Оценка!C$2:AF$1540,A10649*11+7,(B10651-1)*3+1)&amp;" ("&amp;INDEX(Оценка!C$2:AF$1540,A10649*11+7,(B10651-1)*3+2)&amp;") ("&amp;INDEX(Оценка!C$2:AF$1540,A10649*11+7,(B10651-1)*3+3)&amp;")")</f>
        <v/>
      </c>
    </row>
    <row r="10652" spans="1:6" s="15" customFormat="1" x14ac:dyDescent="0.25">
      <c r="A10652" s="15">
        <v>115</v>
      </c>
      <c r="B10652" s="15">
        <v>8</v>
      </c>
      <c r="D10652" s="15" t="str">
        <f>IF(INDEX(Разделы!C$2:L$1540,A10652*11+7,B10652)="","","- "&amp;INDEX(Разделы!C$2:L$1540,A10652*11+7,B10652))</f>
        <v/>
      </c>
      <c r="E10652" s="15" t="str">
        <f>IF(INDEX(Оценка!C$2:AF$1540,A10650*11+8,(B10652-1)*3+1)="","",INDEX(Оценка!C$2:AF$1540,A10650*11+8,(B10652-1)*3+1)&amp;" ("&amp;INDEX(Оценка!C$2:AF$1540,A10650*11+8,(B10652-1)*3+2)&amp;") ("&amp;INDEX(Оценка!C$2:AF$1540,A10650*11+8,(B10652-1)*3+3)&amp;")")</f>
        <v/>
      </c>
      <c r="F10652" s="15" t="str">
        <f>IF(INDEX(Содержание!C$2:L$1680,A10652*6+5,B10652)="","",INDEX(Содержание!C$2:L$1680,A10652*6+5,B10652))</f>
        <v/>
      </c>
    </row>
    <row r="10653" spans="1:6" s="15" customFormat="1" x14ac:dyDescent="0.25">
      <c r="A10653" s="15">
        <v>115</v>
      </c>
      <c r="B10653" s="15">
        <v>8</v>
      </c>
      <c r="D10653" s="15" t="str">
        <f>IF(INDEX(Разделы!C$2:L$1540,A10653*11+8,B10653)="","","- "&amp;INDEX(Разделы!C$2:L$1540,A10653*11+8,B10653))</f>
        <v/>
      </c>
      <c r="E10653" s="15" t="str">
        <f>IF(INDEX(Оценка!C$2:AF$1540,A10651*11+9,(B10653-1)*3+1)="","",INDEX(Оценка!C$2:AF$1540,A10651*11+9,(B10653-1)*3+1)&amp;" ("&amp;INDEX(Оценка!C$2:AF$1540,A10651*11+9,(B10653-1)*3+2)&amp;") ("&amp;INDEX(Оценка!C$2:AF$1540,A10651*11+9,(B10653-1)*3+3)&amp;")")</f>
        <v/>
      </c>
    </row>
    <row r="10654" spans="1:6" s="15" customFormat="1" x14ac:dyDescent="0.25">
      <c r="A10654" s="15">
        <v>115</v>
      </c>
      <c r="B10654" s="15">
        <v>8</v>
      </c>
      <c r="D10654" s="15" t="str">
        <f>IF(INDEX(Разделы!C$2:L$1540,A10654*11+9,B10654)="","","- "&amp;INDEX(Разделы!C$2:L$1540,A10654*11+9,B10654))</f>
        <v/>
      </c>
      <c r="E10654" s="15" t="str">
        <f>IF(INDEX(Оценка!C$2:AF$1540,A10652*11+10,(B10654-1)*3+1)="","",INDEX(Оценка!C$2:AF$1540,A10652*11+10,(B10654-1)*3+1)&amp;" ("&amp;INDEX(Оценка!C$2:AF$1540,A10652*11+10,(B10654-1)*3+2)&amp;") ("&amp;INDEX(Оценка!C$2:AF$1540,A10652*11+10,(B10654-1)*3+3)&amp;")")</f>
        <v/>
      </c>
    </row>
    <row r="10655" spans="1:6" s="15" customFormat="1" x14ac:dyDescent="0.25">
      <c r="A10655" s="15">
        <v>115</v>
      </c>
      <c r="B10655" s="15">
        <v>8</v>
      </c>
      <c r="D10655" s="15" t="str">
        <f>IF(INDEX(Разделы!C$2:L$1540,A10655*11+10,B10655)="","","- "&amp;INDEX(Разделы!C$2:L$1540,A10655*11+10,B10655))</f>
        <v/>
      </c>
    </row>
    <row r="10656" spans="1:6" s="15" customFormat="1" x14ac:dyDescent="0.25">
      <c r="A10656" s="15">
        <v>115</v>
      </c>
      <c r="B10656" s="15">
        <v>8</v>
      </c>
    </row>
    <row r="10657" spans="1:6" s="15" customFormat="1" x14ac:dyDescent="0.25">
      <c r="A10657" s="15">
        <v>115</v>
      </c>
      <c r="B10657" s="15">
        <v>9</v>
      </c>
      <c r="D10657" s="15" t="str">
        <f xml:space="preserve"> IF(INDEX(Разделы!C$2:L$1540,A10657*11+3,B10657)="","","= "&amp;INDEX(Разделы!C$2:L$1540,A10657*11+3,B10657)&amp;" ("&amp;INDEX(Разделы!C$2:L$1540,A10657*11+4,B10657)&amp;")")</f>
        <v/>
      </c>
      <c r="E10657" s="15" t="str">
        <f>IF(INDEX(Оценка!C$2:AF$1540,A10655*11+4,(B10657-1)*3+1)="","",INDEX(Оценка!C$2:AF$1540,A10655*11+4,(B10657-1)*3+1)&amp;" ("&amp;INDEX(Оценка!C$2:AF$1540,A10655*11+4,(B10657-1)*3+2)&amp;") ("&amp;INDEX(Оценка!C$2:AF$1540,A10655*11+4,(B10657-1)*3+3)&amp;")")</f>
        <v/>
      </c>
      <c r="F10657" s="15" t="str">
        <f>IF(INDEX(Содержание!C$2:L$1680,A10657*6+2,B10657)="","",INDEX(Содержание!C$2:L$1680,A10657*6+2,B10657))</f>
        <v/>
      </c>
    </row>
    <row r="10658" spans="1:6" s="15" customFormat="1" x14ac:dyDescent="0.25">
      <c r="A10658" s="15">
        <v>115</v>
      </c>
      <c r="B10658" s="15">
        <v>9</v>
      </c>
      <c r="E10658" s="15" t="str">
        <f>IF(INDEX(Оценка!C$2:AF$1540,A10656*11+5,(B10658-1)*3+1)="","",INDEX(Оценка!C$2:AF$1540,A10656*11+5,(B10658-1)*3+1)&amp;" ("&amp;INDEX(Оценка!C$2:AF$1540,A10656*11+5,(B10658-1)*3+2)&amp;") ("&amp;INDEX(Оценка!C$2:AF$1540,A10656*11+5,(B10658-1)*3+3)&amp;")")</f>
        <v/>
      </c>
    </row>
    <row r="10659" spans="1:6" s="15" customFormat="1" x14ac:dyDescent="0.25">
      <c r="A10659" s="15">
        <v>115</v>
      </c>
      <c r="B10659" s="15">
        <v>9</v>
      </c>
      <c r="D10659" s="15" t="str">
        <f>IF(INDEX(Разделы!C$2:L$1540,A10659*11+5,B10659)="","","- "&amp;INDEX(Разделы!C$2:L$1540,A10659*11+5,B10659))</f>
        <v/>
      </c>
      <c r="E10659" s="15" t="str">
        <f>IF(INDEX(Оценка!C$2:AF$1540,A10657*11+6,(B10659-1)*3+1)="","",INDEX(Оценка!C$2:AF$1540,A10657*11+6,(B10659-1)*3+1)&amp;" ("&amp;INDEX(Оценка!C$2:AF$1540,A10657*11+6,(B10659-1)*3+2)&amp;") ("&amp;INDEX(Оценка!C$2:AF$1540,A10657*11+6,(B10659-1)*3+3)&amp;")")</f>
        <v/>
      </c>
      <c r="F10659" s="15" t="str">
        <f>IF(INDEX(Содержание!C$2:L$1680,A10659*6+3,B10659)="","","= "&amp;INDEX(Содержание!C$2:L$1680,A10659*6+3,B10659)&amp;" "&amp;INDEX(Содержание!C$2:L$1680,A10661*6+4,B10661))</f>
        <v/>
      </c>
    </row>
    <row r="10660" spans="1:6" s="15" customFormat="1" x14ac:dyDescent="0.25">
      <c r="A10660" s="15">
        <v>115</v>
      </c>
      <c r="B10660" s="15">
        <v>9</v>
      </c>
      <c r="D10660" s="15" t="str">
        <f>IF(INDEX(Разделы!C$2:L$1540,A10660*11+6,B10660)="","","- "&amp;INDEX(Разделы!C$2:L$1540,A10660*11+6,B10660))</f>
        <v/>
      </c>
      <c r="E10660" s="15" t="str">
        <f>IF(INDEX(Оценка!C$2:AF$1540,A10658*11+7,(B10660-1)*3+1)="","",INDEX(Оценка!C$2:AF$1540,A10658*11+7,(B10660-1)*3+1)&amp;" ("&amp;INDEX(Оценка!C$2:AF$1540,A10658*11+7,(B10660-1)*3+2)&amp;") ("&amp;INDEX(Оценка!C$2:AF$1540,A10658*11+7,(B10660-1)*3+3)&amp;")")</f>
        <v/>
      </c>
    </row>
    <row r="10661" spans="1:6" s="15" customFormat="1" x14ac:dyDescent="0.25">
      <c r="A10661" s="15">
        <v>115</v>
      </c>
      <c r="B10661" s="15">
        <v>9</v>
      </c>
      <c r="D10661" s="15" t="str">
        <f>IF(INDEX(Разделы!C$2:L$1540,A10661*11+7,B10661)="","","- "&amp;INDEX(Разделы!C$2:L$1540,A10661*11+7,B10661))</f>
        <v/>
      </c>
      <c r="E10661" s="15" t="str">
        <f>IF(INDEX(Оценка!C$2:AF$1540,A10659*11+8,(B10661-1)*3+1)="","",INDEX(Оценка!C$2:AF$1540,A10659*11+8,(B10661-1)*3+1)&amp;" ("&amp;INDEX(Оценка!C$2:AF$1540,A10659*11+8,(B10661-1)*3+2)&amp;") ("&amp;INDEX(Оценка!C$2:AF$1540,A10659*11+8,(B10661-1)*3+3)&amp;")")</f>
        <v/>
      </c>
      <c r="F10661" s="15" t="str">
        <f>IF(INDEX(Содержание!C$2:L$1680,A10661*6+5,B10661)="","",INDEX(Содержание!C$2:L$1680,A10661*6+5,B10661))</f>
        <v/>
      </c>
    </row>
    <row r="10662" spans="1:6" s="15" customFormat="1" x14ac:dyDescent="0.25">
      <c r="A10662" s="15">
        <v>115</v>
      </c>
      <c r="B10662" s="15">
        <v>9</v>
      </c>
      <c r="D10662" s="15" t="str">
        <f>IF(INDEX(Разделы!C$2:L$1540,A10662*11+8,B10662)="","","- "&amp;INDEX(Разделы!C$2:L$1540,A10662*11+8,B10662))</f>
        <v/>
      </c>
      <c r="E10662" s="15" t="str">
        <f>IF(INDEX(Оценка!C$2:AF$1540,A10660*11+9,(B10662-1)*3+1)="","",INDEX(Оценка!C$2:AF$1540,A10660*11+9,(B10662-1)*3+1)&amp;" ("&amp;INDEX(Оценка!C$2:AF$1540,A10660*11+9,(B10662-1)*3+2)&amp;") ("&amp;INDEX(Оценка!C$2:AF$1540,A10660*11+9,(B10662-1)*3+3)&amp;")")</f>
        <v/>
      </c>
    </row>
    <row r="10663" spans="1:6" s="15" customFormat="1" x14ac:dyDescent="0.25">
      <c r="A10663" s="15">
        <v>115</v>
      </c>
      <c r="B10663" s="15">
        <v>9</v>
      </c>
      <c r="D10663" s="15" t="str">
        <f>IF(INDEX(Разделы!C$2:L$1540,A10663*11+9,B10663)="","","- "&amp;INDEX(Разделы!C$2:L$1540,A10663*11+9,B10663))</f>
        <v/>
      </c>
      <c r="E10663" s="15" t="str">
        <f>IF(INDEX(Оценка!C$2:AF$1540,A10661*11+10,(B10663-1)*3+1)="","",INDEX(Оценка!C$2:AF$1540,A10661*11+10,(B10663-1)*3+1)&amp;" ("&amp;INDEX(Оценка!C$2:AF$1540,A10661*11+10,(B10663-1)*3+2)&amp;") ("&amp;INDEX(Оценка!C$2:AF$1540,A10661*11+10,(B10663-1)*3+3)&amp;")")</f>
        <v/>
      </c>
    </row>
    <row r="10664" spans="1:6" s="15" customFormat="1" x14ac:dyDescent="0.25">
      <c r="A10664" s="15">
        <v>115</v>
      </c>
      <c r="B10664" s="15">
        <v>9</v>
      </c>
      <c r="D10664" s="15" t="str">
        <f>IF(INDEX(Разделы!C$2:L$1540,A10664*11+10,B10664)="","","- "&amp;INDEX(Разделы!C$2:L$1540,A10664*11+10,B10664))</f>
        <v/>
      </c>
    </row>
    <row r="10665" spans="1:6" s="15" customFormat="1" x14ac:dyDescent="0.25">
      <c r="A10665" s="15">
        <v>115</v>
      </c>
      <c r="B10665" s="15">
        <v>9</v>
      </c>
    </row>
    <row r="10666" spans="1:6" s="15" customFormat="1" x14ac:dyDescent="0.25">
      <c r="A10666" s="15">
        <v>115</v>
      </c>
      <c r="B10666" s="15">
        <v>10</v>
      </c>
      <c r="D10666" s="15" t="str">
        <f xml:space="preserve"> IF(INDEX(Разделы!C$2:L$1540,A10666*11+3,B10666)="","","= "&amp;INDEX(Разделы!C$2:L$1540,A10666*11+3,B10666)&amp;" ("&amp;INDEX(Разделы!C$2:L$1540,A10666*11+4,B10666)&amp;")")</f>
        <v/>
      </c>
      <c r="E10666" s="15" t="str">
        <f>IF(INDEX(Оценка!C$2:AF$1540,A10664*11+4,(B10666-1)*3+1)="","",INDEX(Оценка!C$2:AF$1540,A10664*11+4,(B10666-1)*3+1)&amp;" ("&amp;INDEX(Оценка!C$2:AF$1540,A10664*11+4,(B10666-1)*3+2)&amp;") ("&amp;INDEX(Оценка!C$2:AF$1540,A10664*11+4,(B10666-1)*3+3)&amp;")")</f>
        <v/>
      </c>
      <c r="F10666" s="15" t="str">
        <f>IF(INDEX(Содержание!C$2:L$1680,A10666*6+2,B10666)="","",INDEX(Содержание!C$2:L$1680,A10666*6+2,B10666))</f>
        <v/>
      </c>
    </row>
    <row r="10667" spans="1:6" s="15" customFormat="1" x14ac:dyDescent="0.25">
      <c r="A10667" s="15">
        <v>115</v>
      </c>
      <c r="B10667" s="15">
        <v>10</v>
      </c>
      <c r="E10667" s="15" t="str">
        <f>IF(INDEX(Оценка!C$2:AF$1540,A10665*11+5,(B10667-1)*3+1)="","",INDEX(Оценка!C$2:AF$1540,A10665*11+5,(B10667-1)*3+1)&amp;" ("&amp;INDEX(Оценка!C$2:AF$1540,A10665*11+5,(B10667-1)*3+2)&amp;") ("&amp;INDEX(Оценка!C$2:AF$1540,A10665*11+5,(B10667-1)*3+3)&amp;")")</f>
        <v/>
      </c>
    </row>
    <row r="10668" spans="1:6" s="15" customFormat="1" x14ac:dyDescent="0.25">
      <c r="A10668" s="15">
        <v>115</v>
      </c>
      <c r="B10668" s="15">
        <v>10</v>
      </c>
      <c r="D10668" s="15" t="str">
        <f>IF(INDEX(Разделы!C$2:L$1540,A10668*11+5,B10668)="","","- "&amp;INDEX(Разделы!C$2:L$1540,A10668*11+5,B10668))</f>
        <v/>
      </c>
      <c r="E10668" s="15" t="str">
        <f>IF(INDEX(Оценка!C$2:AF$1540,A10666*11+6,(B10668-1)*3+1)="","",INDEX(Оценка!C$2:AF$1540,A10666*11+6,(B10668-1)*3+1)&amp;" ("&amp;INDEX(Оценка!C$2:AF$1540,A10666*11+6,(B10668-1)*3+2)&amp;") ("&amp;INDEX(Оценка!C$2:AF$1540,A10666*11+6,(B10668-1)*3+3)&amp;")")</f>
        <v/>
      </c>
      <c r="F10668" s="15" t="str">
        <f>IF(INDEX(Содержание!C$2:L$1680,A10668*6+3,B10668)="","","= "&amp;INDEX(Содержание!C$2:L$1680,A10668*6+3,B10668)&amp;" "&amp;INDEX(Содержание!C$2:L$1680,A10670*6+4,B10670))</f>
        <v/>
      </c>
    </row>
    <row r="10669" spans="1:6" s="15" customFormat="1" x14ac:dyDescent="0.25">
      <c r="A10669" s="15">
        <v>115</v>
      </c>
      <c r="B10669" s="15">
        <v>10</v>
      </c>
      <c r="D10669" s="15" t="str">
        <f>IF(INDEX(Разделы!C$2:L$1540,A10669*11+6,B10669)="","","- "&amp;INDEX(Разделы!C$2:L$1540,A10669*11+6,B10669))</f>
        <v/>
      </c>
      <c r="E10669" s="15" t="str">
        <f>IF(INDEX(Оценка!C$2:AF$1540,A10667*11+7,(B10669-1)*3+1)="","",INDEX(Оценка!C$2:AF$1540,A10667*11+7,(B10669-1)*3+1)&amp;" ("&amp;INDEX(Оценка!C$2:AF$1540,A10667*11+7,(B10669-1)*3+2)&amp;") ("&amp;INDEX(Оценка!C$2:AF$1540,A10667*11+7,(B10669-1)*3+3)&amp;")")</f>
        <v/>
      </c>
    </row>
    <row r="10670" spans="1:6" s="15" customFormat="1" x14ac:dyDescent="0.25">
      <c r="A10670" s="15">
        <v>115</v>
      </c>
      <c r="B10670" s="15">
        <v>10</v>
      </c>
      <c r="D10670" s="15" t="str">
        <f>IF(INDEX(Разделы!C$2:L$1540,A10670*11+7,B10670)="","","- "&amp;INDEX(Разделы!C$2:L$1540,A10670*11+7,B10670))</f>
        <v/>
      </c>
      <c r="E10670" s="15" t="str">
        <f>IF(INDEX(Оценка!C$2:AF$1540,A10668*11+8,(B10670-1)*3+1)="","",INDEX(Оценка!C$2:AF$1540,A10668*11+8,(B10670-1)*3+1)&amp;" ("&amp;INDEX(Оценка!C$2:AF$1540,A10668*11+8,(B10670-1)*3+2)&amp;") ("&amp;INDEX(Оценка!C$2:AF$1540,A10668*11+8,(B10670-1)*3+3)&amp;")")</f>
        <v/>
      </c>
      <c r="F10670" s="15" t="str">
        <f>IF(INDEX(Содержание!C$2:L$1680,A10670*6+5,B10670)="","",INDEX(Содержание!C$2:L$1680,A10670*6+5,B10670))</f>
        <v/>
      </c>
    </row>
    <row r="10671" spans="1:6" s="15" customFormat="1" x14ac:dyDescent="0.25">
      <c r="A10671" s="15">
        <v>115</v>
      </c>
      <c r="B10671" s="15">
        <v>10</v>
      </c>
      <c r="D10671" s="15" t="str">
        <f>IF(INDEX(Разделы!C$2:L$1540,A10671*11+8,B10671)="","","- "&amp;INDEX(Разделы!C$2:L$1540,A10671*11+8,B10671))</f>
        <v/>
      </c>
      <c r="E10671" s="15" t="str">
        <f>IF(INDEX(Оценка!C$2:AF$1540,A10669*11+9,(B10671-1)*3+1)="","",INDEX(Оценка!C$2:AF$1540,A10669*11+9,(B10671-1)*3+1)&amp;" ("&amp;INDEX(Оценка!C$2:AF$1540,A10669*11+9,(B10671-1)*3+2)&amp;") ("&amp;INDEX(Оценка!C$2:AF$1540,A10669*11+9,(B10671-1)*3+3)&amp;")")</f>
        <v/>
      </c>
    </row>
    <row r="10672" spans="1:6" s="15" customFormat="1" x14ac:dyDescent="0.25">
      <c r="A10672" s="15">
        <v>115</v>
      </c>
      <c r="B10672" s="15">
        <v>10</v>
      </c>
      <c r="D10672" s="15" t="str">
        <f>IF(INDEX(Разделы!C$2:L$1540,A10672*11+9,B10672)="","","- "&amp;INDEX(Разделы!C$2:L$1540,A10672*11+9,B10672))</f>
        <v/>
      </c>
      <c r="E10672" s="15" t="str">
        <f>IF(INDEX(Оценка!C$2:AF$1540,A10670*11+10,(B10672-1)*3+1)="","",INDEX(Оценка!C$2:AF$1540,A10670*11+10,(B10672-1)*3+1)&amp;" ("&amp;INDEX(Оценка!C$2:AF$1540,A10670*11+10,(B10672-1)*3+2)&amp;") ("&amp;INDEX(Оценка!C$2:AF$1540,A10670*11+10,(B10672-1)*3+3)&amp;")")</f>
        <v/>
      </c>
    </row>
    <row r="10673" spans="1:6" s="15" customFormat="1" x14ac:dyDescent="0.25">
      <c r="A10673" s="15">
        <v>115</v>
      </c>
      <c r="B10673" s="15">
        <v>10</v>
      </c>
      <c r="D10673" s="15" t="str">
        <f>IF(INDEX(Разделы!C$2:L$1540,A10673*11+10,B10673)="","","- "&amp;INDEX(Разделы!C$2:L$1540,A10673*11+10,B10673))</f>
        <v/>
      </c>
    </row>
    <row r="10674" spans="1:6" s="15" customFormat="1" x14ac:dyDescent="0.25">
      <c r="A10674" s="15">
        <v>115</v>
      </c>
      <c r="B10674" s="15">
        <v>10</v>
      </c>
    </row>
    <row r="10675" spans="1:6" s="15" customFormat="1" x14ac:dyDescent="0.25">
      <c r="A10675" s="15">
        <v>116</v>
      </c>
      <c r="B10675" s="15">
        <v>1</v>
      </c>
      <c r="D10675" s="15" t="str">
        <f>IF(INDEX(Разделы!C$2:L$1540,A10675*11+1,1)="","","== "&amp;INDEX(Разделы!C$2:L$1540,A10675*11+1,1))</f>
        <v/>
      </c>
      <c r="E10675" s="15" t="str">
        <f>IF(INDEX(Оценка!C$2:AF$1540,A10675*11+1,1)="","","== "&amp;INDEX(Оценка!C$2:AF$1540,A10675*11+1,1))</f>
        <v/>
      </c>
      <c r="F10675" s="15" t="str">
        <f>IF(INDEX(Содержание!C$2:L$1680,A10675*6+1,1)="","","== "&amp;INDEX(Содержание!C$2:L$1680,A10675*6+1,1))</f>
        <v/>
      </c>
    </row>
    <row r="10676" spans="1:6" s="15" customFormat="1" x14ac:dyDescent="0.25">
      <c r="A10676" s="15">
        <v>116</v>
      </c>
      <c r="B10676" s="15">
        <v>1</v>
      </c>
    </row>
    <row r="10677" spans="1:6" s="15" customFormat="1" x14ac:dyDescent="0.25">
      <c r="A10677" s="15">
        <v>116</v>
      </c>
      <c r="B10677" s="15">
        <v>1</v>
      </c>
      <c r="D10677" s="15" t="str">
        <f xml:space="preserve"> IF(INDEX(Разделы!C$2:L$1540,A10677*11+3,B10677)="","","= "&amp;INDEX(Разделы!C$2:L$1540,A10677*11+3,B10677)&amp;" ("&amp;INDEX(Разделы!C$2:L$1540,A10677*11+4,B10677)&amp;")")</f>
        <v/>
      </c>
      <c r="E10677" s="15" t="str">
        <f>IF(INDEX(Оценка!C$2:AF$1540,A10675*11+4,(B10677-1)*3+1)="","",INDEX(Оценка!C$2:AF$1540,A10675*11+4,(B10677-1)*3+1)&amp;" ("&amp;INDEX(Оценка!C$2:AF$1540,A10675*11+4,(B10677-1)*3+2)&amp;") ("&amp;INDEX(Оценка!C$2:AF$1540,A10675*11+4,(B10677-1)*3+3)&amp;")")</f>
        <v/>
      </c>
      <c r="F10677" s="15" t="str">
        <f>IF(INDEX(Содержание!C$2:L$1680,A10677*6+2,B10677)="","",INDEX(Содержание!C$2:L$1680,A10677*6+2,B10677))</f>
        <v/>
      </c>
    </row>
    <row r="10678" spans="1:6" s="15" customFormat="1" x14ac:dyDescent="0.25">
      <c r="A10678" s="15">
        <v>116</v>
      </c>
      <c r="B10678" s="15">
        <v>1</v>
      </c>
      <c r="E10678" s="15" t="str">
        <f>IF(INDEX(Оценка!C$2:AF$1540,A10676*11+5,(B10678-1)*3+1)="","",INDEX(Оценка!C$2:AF$1540,A10676*11+5,(B10678-1)*3+1)&amp;" ("&amp;INDEX(Оценка!C$2:AF$1540,A10676*11+5,(B10678-1)*3+2)&amp;") ("&amp;INDEX(Оценка!C$2:AF$1540,A10676*11+5,(B10678-1)*3+3)&amp;")")</f>
        <v/>
      </c>
    </row>
    <row r="10679" spans="1:6" s="15" customFormat="1" x14ac:dyDescent="0.25">
      <c r="A10679" s="15">
        <v>116</v>
      </c>
      <c r="B10679" s="15">
        <v>1</v>
      </c>
      <c r="D10679" s="15" t="str">
        <f>IF(INDEX(Разделы!C$2:L$1540,A10679*11+5,B10679)="","","- "&amp;INDEX(Разделы!C$2:L$1540,A10679*11+5,B10679))</f>
        <v/>
      </c>
      <c r="E10679" s="15" t="str">
        <f>IF(INDEX(Оценка!C$2:AF$1540,A10677*11+6,(B10679-1)*3+1)="","",INDEX(Оценка!C$2:AF$1540,A10677*11+6,(B10679-1)*3+1)&amp;" ("&amp;INDEX(Оценка!C$2:AF$1540,A10677*11+6,(B10679-1)*3+2)&amp;") ("&amp;INDEX(Оценка!C$2:AF$1540,A10677*11+6,(B10679-1)*3+3)&amp;")")</f>
        <v/>
      </c>
      <c r="F10679" s="15" t="str">
        <f>IF(INDEX(Содержание!C$2:L$1680,A10679*6+3,B10679)="","","= "&amp;INDEX(Содержание!C$2:L$1680,A10679*6+3,B10679)&amp;" "&amp;INDEX(Содержание!C$2:L$1680,A10681*6+4,B10681))</f>
        <v/>
      </c>
    </row>
    <row r="10680" spans="1:6" s="15" customFormat="1" x14ac:dyDescent="0.25">
      <c r="A10680" s="15">
        <v>116</v>
      </c>
      <c r="B10680" s="15">
        <v>1</v>
      </c>
      <c r="D10680" s="15" t="str">
        <f>IF(INDEX(Разделы!C$2:L$1540,A10680*11+6,B10680)="","","- "&amp;INDEX(Разделы!C$2:L$1540,A10680*11+6,B10680))</f>
        <v/>
      </c>
      <c r="E10680" s="15" t="str">
        <f>IF(INDEX(Оценка!C$2:AF$1540,A10678*11+7,(B10680-1)*3+1)="","",INDEX(Оценка!C$2:AF$1540,A10678*11+7,(B10680-1)*3+1)&amp;" ("&amp;INDEX(Оценка!C$2:AF$1540,A10678*11+7,(B10680-1)*3+2)&amp;") ("&amp;INDEX(Оценка!C$2:AF$1540,A10678*11+7,(B10680-1)*3+3)&amp;")")</f>
        <v/>
      </c>
    </row>
    <row r="10681" spans="1:6" s="15" customFormat="1" x14ac:dyDescent="0.25">
      <c r="A10681" s="15">
        <v>116</v>
      </c>
      <c r="B10681" s="15">
        <v>1</v>
      </c>
      <c r="D10681" s="15" t="str">
        <f>IF(INDEX(Разделы!C$2:L$1540,A10681*11+7,B10681)="","","- "&amp;INDEX(Разделы!C$2:L$1540,A10681*11+7,B10681))</f>
        <v/>
      </c>
      <c r="E10681" s="15" t="str">
        <f>IF(INDEX(Оценка!C$2:AF$1540,A10679*11+8,(B10681-1)*3+1)="","",INDEX(Оценка!C$2:AF$1540,A10679*11+8,(B10681-1)*3+1)&amp;" ("&amp;INDEX(Оценка!C$2:AF$1540,A10679*11+8,(B10681-1)*3+2)&amp;") ("&amp;INDEX(Оценка!C$2:AF$1540,A10679*11+8,(B10681-1)*3+3)&amp;")")</f>
        <v/>
      </c>
      <c r="F10681" s="15" t="str">
        <f>IF(INDEX(Содержание!C$2:L$1680,A10681*6+5,B10681)="","",INDEX(Содержание!C$2:L$1680,A10681*6+5,B10681))</f>
        <v/>
      </c>
    </row>
    <row r="10682" spans="1:6" s="15" customFormat="1" x14ac:dyDescent="0.25">
      <c r="A10682" s="15">
        <v>116</v>
      </c>
      <c r="B10682" s="15">
        <v>1</v>
      </c>
      <c r="D10682" s="15" t="str">
        <f>IF(INDEX(Разделы!C$2:L$1540,A10682*11+8,B10682)="","","- "&amp;INDEX(Разделы!C$2:L$1540,A10682*11+8,B10682))</f>
        <v/>
      </c>
      <c r="E10682" s="15" t="str">
        <f>IF(INDEX(Оценка!C$2:AF$1540,A10680*11+9,(B10682-1)*3+1)="","",INDEX(Оценка!C$2:AF$1540,A10680*11+9,(B10682-1)*3+1)&amp;" ("&amp;INDEX(Оценка!C$2:AF$1540,A10680*11+9,(B10682-1)*3+2)&amp;") ("&amp;INDEX(Оценка!C$2:AF$1540,A10680*11+9,(B10682-1)*3+3)&amp;")")</f>
        <v/>
      </c>
    </row>
    <row r="10683" spans="1:6" s="15" customFormat="1" x14ac:dyDescent="0.25">
      <c r="A10683" s="15">
        <v>116</v>
      </c>
      <c r="B10683" s="15">
        <v>1</v>
      </c>
      <c r="D10683" s="15" t="str">
        <f>IF(INDEX(Разделы!C$2:L$1540,A10683*11+9,B10683)="","","- "&amp;INDEX(Разделы!C$2:L$1540,A10683*11+9,B10683))</f>
        <v/>
      </c>
      <c r="E10683" s="15" t="str">
        <f>IF(INDEX(Оценка!C$2:AF$1540,A10681*11+10,(B10683-1)*3+1)="","",INDEX(Оценка!C$2:AF$1540,A10681*11+10,(B10683-1)*3+1)&amp;" ("&amp;INDEX(Оценка!C$2:AF$1540,A10681*11+10,(B10683-1)*3+2)&amp;") ("&amp;INDEX(Оценка!C$2:AF$1540,A10681*11+10,(B10683-1)*3+3)&amp;")")</f>
        <v/>
      </c>
    </row>
    <row r="10684" spans="1:6" s="15" customFormat="1" x14ac:dyDescent="0.25">
      <c r="A10684" s="15">
        <v>116</v>
      </c>
      <c r="B10684" s="15">
        <v>1</v>
      </c>
      <c r="D10684" s="15" t="str">
        <f>IF(INDEX(Разделы!C$2:L$1540,A10684*11+10,B10684)="","","- "&amp;INDEX(Разделы!C$2:L$1540,A10684*11+10,B10684))</f>
        <v/>
      </c>
    </row>
    <row r="10685" spans="1:6" s="15" customFormat="1" x14ac:dyDescent="0.25">
      <c r="A10685" s="15">
        <v>116</v>
      </c>
      <c r="B10685" s="15">
        <v>1</v>
      </c>
    </row>
    <row r="10686" spans="1:6" s="15" customFormat="1" x14ac:dyDescent="0.25">
      <c r="A10686" s="15">
        <v>116</v>
      </c>
      <c r="B10686" s="15">
        <v>2</v>
      </c>
      <c r="D10686" s="15" t="str">
        <f xml:space="preserve"> IF(INDEX(Разделы!C$2:L$1540,A10686*11+3,B10686)="","","= "&amp;INDEX(Разделы!C$2:L$1540,A10686*11+3,B10686)&amp;" ("&amp;INDEX(Разделы!C$2:L$1540,A10686*11+4,B10686)&amp;")")</f>
        <v/>
      </c>
      <c r="E10686" s="15" t="str">
        <f>IF(INDEX(Оценка!C$2:AF$1540,A10684*11+4,(B10686-1)*3+1)="","",INDEX(Оценка!C$2:AF$1540,A10684*11+4,(B10686-1)*3+1)&amp;" ("&amp;INDEX(Оценка!C$2:AF$1540,A10684*11+4,(B10686-1)*3+2)&amp;") ("&amp;INDEX(Оценка!C$2:AF$1540,A10684*11+4,(B10686-1)*3+3)&amp;")")</f>
        <v/>
      </c>
      <c r="F10686" s="15" t="str">
        <f>IF(INDEX(Содержание!C$2:L$1680,A10686*6+2,B10686)="","",INDEX(Содержание!C$2:L$1680,A10686*6+2,B10686))</f>
        <v/>
      </c>
    </row>
    <row r="10687" spans="1:6" s="15" customFormat="1" x14ac:dyDescent="0.25">
      <c r="A10687" s="15">
        <v>116</v>
      </c>
      <c r="B10687" s="15">
        <v>2</v>
      </c>
      <c r="E10687" s="15" t="str">
        <f>IF(INDEX(Оценка!C$2:AF$1540,A10685*11+5,(B10687-1)*3+1)="","",INDEX(Оценка!C$2:AF$1540,A10685*11+5,(B10687-1)*3+1)&amp;" ("&amp;INDEX(Оценка!C$2:AF$1540,A10685*11+5,(B10687-1)*3+2)&amp;") ("&amp;INDEX(Оценка!C$2:AF$1540,A10685*11+5,(B10687-1)*3+3)&amp;")")</f>
        <v/>
      </c>
    </row>
    <row r="10688" spans="1:6" s="15" customFormat="1" x14ac:dyDescent="0.25">
      <c r="A10688" s="15">
        <v>116</v>
      </c>
      <c r="B10688" s="15">
        <v>2</v>
      </c>
      <c r="D10688" s="15" t="str">
        <f>IF(INDEX(Разделы!C$2:L$1540,A10688*11+5,B10688)="","","- "&amp;INDEX(Разделы!C$2:L$1540,A10688*11+5,B10688))</f>
        <v/>
      </c>
      <c r="E10688" s="15" t="str">
        <f>IF(INDEX(Оценка!C$2:AF$1540,A10686*11+6,(B10688-1)*3+1)="","",INDEX(Оценка!C$2:AF$1540,A10686*11+6,(B10688-1)*3+1)&amp;" ("&amp;INDEX(Оценка!C$2:AF$1540,A10686*11+6,(B10688-1)*3+2)&amp;") ("&amp;INDEX(Оценка!C$2:AF$1540,A10686*11+6,(B10688-1)*3+3)&amp;")")</f>
        <v/>
      </c>
      <c r="F10688" s="15" t="str">
        <f>IF(INDEX(Содержание!C$2:L$1680,A10688*6+3,B10688)="","","= "&amp;INDEX(Содержание!C$2:L$1680,A10688*6+3,B10688)&amp;" "&amp;INDEX(Содержание!C$2:L$1680,A10690*6+4,B10690))</f>
        <v/>
      </c>
    </row>
    <row r="10689" spans="1:6" s="15" customFormat="1" x14ac:dyDescent="0.25">
      <c r="A10689" s="15">
        <v>116</v>
      </c>
      <c r="B10689" s="15">
        <v>2</v>
      </c>
      <c r="D10689" s="15" t="str">
        <f>IF(INDEX(Разделы!C$2:L$1540,A10689*11+6,B10689)="","","- "&amp;INDEX(Разделы!C$2:L$1540,A10689*11+6,B10689))</f>
        <v/>
      </c>
      <c r="E10689" s="15" t="str">
        <f>IF(INDEX(Оценка!C$2:AF$1540,A10687*11+7,(B10689-1)*3+1)="","",INDEX(Оценка!C$2:AF$1540,A10687*11+7,(B10689-1)*3+1)&amp;" ("&amp;INDEX(Оценка!C$2:AF$1540,A10687*11+7,(B10689-1)*3+2)&amp;") ("&amp;INDEX(Оценка!C$2:AF$1540,A10687*11+7,(B10689-1)*3+3)&amp;")")</f>
        <v/>
      </c>
    </row>
    <row r="10690" spans="1:6" s="15" customFormat="1" x14ac:dyDescent="0.25">
      <c r="A10690" s="15">
        <v>116</v>
      </c>
      <c r="B10690" s="15">
        <v>2</v>
      </c>
      <c r="D10690" s="15" t="str">
        <f>IF(INDEX(Разделы!C$2:L$1540,A10690*11+7,B10690)="","","- "&amp;INDEX(Разделы!C$2:L$1540,A10690*11+7,B10690))</f>
        <v/>
      </c>
      <c r="E10690" s="15" t="str">
        <f>IF(INDEX(Оценка!C$2:AF$1540,A10688*11+8,(B10690-1)*3+1)="","",INDEX(Оценка!C$2:AF$1540,A10688*11+8,(B10690-1)*3+1)&amp;" ("&amp;INDEX(Оценка!C$2:AF$1540,A10688*11+8,(B10690-1)*3+2)&amp;") ("&amp;INDEX(Оценка!C$2:AF$1540,A10688*11+8,(B10690-1)*3+3)&amp;")")</f>
        <v/>
      </c>
      <c r="F10690" s="15" t="str">
        <f>IF(INDEX(Содержание!C$2:L$1680,A10690*6+5,B10690)="","",INDEX(Содержание!C$2:L$1680,A10690*6+5,B10690))</f>
        <v/>
      </c>
    </row>
    <row r="10691" spans="1:6" s="15" customFormat="1" x14ac:dyDescent="0.25">
      <c r="A10691" s="15">
        <v>116</v>
      </c>
      <c r="B10691" s="15">
        <v>2</v>
      </c>
      <c r="D10691" s="15" t="str">
        <f>IF(INDEX(Разделы!C$2:L$1540,A10691*11+8,B10691)="","","- "&amp;INDEX(Разделы!C$2:L$1540,A10691*11+8,B10691))</f>
        <v/>
      </c>
      <c r="E10691" s="15" t="str">
        <f>IF(INDEX(Оценка!C$2:AF$1540,A10689*11+9,(B10691-1)*3+1)="","",INDEX(Оценка!C$2:AF$1540,A10689*11+9,(B10691-1)*3+1)&amp;" ("&amp;INDEX(Оценка!C$2:AF$1540,A10689*11+9,(B10691-1)*3+2)&amp;") ("&amp;INDEX(Оценка!C$2:AF$1540,A10689*11+9,(B10691-1)*3+3)&amp;")")</f>
        <v/>
      </c>
    </row>
    <row r="10692" spans="1:6" s="15" customFormat="1" x14ac:dyDescent="0.25">
      <c r="A10692" s="15">
        <v>116</v>
      </c>
      <c r="B10692" s="15">
        <v>2</v>
      </c>
      <c r="D10692" s="15" t="str">
        <f>IF(INDEX(Разделы!C$2:L$1540,A10692*11+9,B10692)="","","- "&amp;INDEX(Разделы!C$2:L$1540,A10692*11+9,B10692))</f>
        <v/>
      </c>
      <c r="E10692" s="15" t="str">
        <f>IF(INDEX(Оценка!C$2:AF$1540,A10690*11+10,(B10692-1)*3+1)="","",INDEX(Оценка!C$2:AF$1540,A10690*11+10,(B10692-1)*3+1)&amp;" ("&amp;INDEX(Оценка!C$2:AF$1540,A10690*11+10,(B10692-1)*3+2)&amp;") ("&amp;INDEX(Оценка!C$2:AF$1540,A10690*11+10,(B10692-1)*3+3)&amp;")")</f>
        <v/>
      </c>
    </row>
    <row r="10693" spans="1:6" s="15" customFormat="1" x14ac:dyDescent="0.25">
      <c r="A10693" s="15">
        <v>116</v>
      </c>
      <c r="B10693" s="15">
        <v>2</v>
      </c>
      <c r="D10693" s="15" t="str">
        <f>IF(INDEX(Разделы!C$2:L$1540,A10693*11+10,B10693)="","","- "&amp;INDEX(Разделы!C$2:L$1540,A10693*11+10,B10693))</f>
        <v/>
      </c>
    </row>
    <row r="10694" spans="1:6" s="15" customFormat="1" x14ac:dyDescent="0.25">
      <c r="A10694" s="15">
        <v>116</v>
      </c>
      <c r="B10694" s="15">
        <v>2</v>
      </c>
    </row>
    <row r="10695" spans="1:6" s="15" customFormat="1" x14ac:dyDescent="0.25">
      <c r="A10695" s="15">
        <v>116</v>
      </c>
      <c r="B10695" s="15">
        <v>3</v>
      </c>
      <c r="D10695" s="15" t="str">
        <f xml:space="preserve"> IF(INDEX(Разделы!C$2:L$1540,A10695*11+3,B10695)="","","= "&amp;INDEX(Разделы!C$2:L$1540,A10695*11+3,B10695)&amp;" ("&amp;INDEX(Разделы!C$2:L$1540,A10695*11+4,B10695)&amp;")")</f>
        <v/>
      </c>
      <c r="E10695" s="15" t="str">
        <f>IF(INDEX(Оценка!C$2:AF$1540,A10693*11+4,(B10695-1)*3+1)="","",INDEX(Оценка!C$2:AF$1540,A10693*11+4,(B10695-1)*3+1)&amp;" ("&amp;INDEX(Оценка!C$2:AF$1540,A10693*11+4,(B10695-1)*3+2)&amp;") ("&amp;INDEX(Оценка!C$2:AF$1540,A10693*11+4,(B10695-1)*3+3)&amp;")")</f>
        <v/>
      </c>
      <c r="F10695" s="15" t="str">
        <f>IF(INDEX(Содержание!C$2:L$1680,A10695*6+2,B10695)="","",INDEX(Содержание!C$2:L$1680,A10695*6+2,B10695))</f>
        <v/>
      </c>
    </row>
    <row r="10696" spans="1:6" s="15" customFormat="1" x14ac:dyDescent="0.25">
      <c r="A10696" s="15">
        <v>116</v>
      </c>
      <c r="B10696" s="15">
        <v>3</v>
      </c>
      <c r="E10696" s="15" t="str">
        <f>IF(INDEX(Оценка!C$2:AF$1540,A10694*11+5,(B10696-1)*3+1)="","",INDEX(Оценка!C$2:AF$1540,A10694*11+5,(B10696-1)*3+1)&amp;" ("&amp;INDEX(Оценка!C$2:AF$1540,A10694*11+5,(B10696-1)*3+2)&amp;") ("&amp;INDEX(Оценка!C$2:AF$1540,A10694*11+5,(B10696-1)*3+3)&amp;")")</f>
        <v/>
      </c>
    </row>
    <row r="10697" spans="1:6" s="15" customFormat="1" x14ac:dyDescent="0.25">
      <c r="A10697" s="15">
        <v>116</v>
      </c>
      <c r="B10697" s="15">
        <v>3</v>
      </c>
      <c r="D10697" s="15" t="str">
        <f>IF(INDEX(Разделы!C$2:L$1540,A10697*11+5,B10697)="","","- "&amp;INDEX(Разделы!C$2:L$1540,A10697*11+5,B10697))</f>
        <v/>
      </c>
      <c r="E10697" s="15" t="str">
        <f>IF(INDEX(Оценка!C$2:AF$1540,A10695*11+6,(B10697-1)*3+1)="","",INDEX(Оценка!C$2:AF$1540,A10695*11+6,(B10697-1)*3+1)&amp;" ("&amp;INDEX(Оценка!C$2:AF$1540,A10695*11+6,(B10697-1)*3+2)&amp;") ("&amp;INDEX(Оценка!C$2:AF$1540,A10695*11+6,(B10697-1)*3+3)&amp;")")</f>
        <v/>
      </c>
      <c r="F10697" s="15" t="str">
        <f>IF(INDEX(Содержание!C$2:L$1680,A10697*6+3,B10697)="","","= "&amp;INDEX(Содержание!C$2:L$1680,A10697*6+3,B10697)&amp;" "&amp;INDEX(Содержание!C$2:L$1680,A10699*6+4,B10699))</f>
        <v/>
      </c>
    </row>
    <row r="10698" spans="1:6" s="15" customFormat="1" x14ac:dyDescent="0.25">
      <c r="A10698" s="15">
        <v>116</v>
      </c>
      <c r="B10698" s="15">
        <v>3</v>
      </c>
      <c r="D10698" s="15" t="str">
        <f>IF(INDEX(Разделы!C$2:L$1540,A10698*11+6,B10698)="","","- "&amp;INDEX(Разделы!C$2:L$1540,A10698*11+6,B10698))</f>
        <v/>
      </c>
      <c r="E10698" s="15" t="str">
        <f>IF(INDEX(Оценка!C$2:AF$1540,A10696*11+7,(B10698-1)*3+1)="","",INDEX(Оценка!C$2:AF$1540,A10696*11+7,(B10698-1)*3+1)&amp;" ("&amp;INDEX(Оценка!C$2:AF$1540,A10696*11+7,(B10698-1)*3+2)&amp;") ("&amp;INDEX(Оценка!C$2:AF$1540,A10696*11+7,(B10698-1)*3+3)&amp;")")</f>
        <v/>
      </c>
    </row>
    <row r="10699" spans="1:6" s="15" customFormat="1" x14ac:dyDescent="0.25">
      <c r="A10699" s="15">
        <v>116</v>
      </c>
      <c r="B10699" s="15">
        <v>3</v>
      </c>
      <c r="D10699" s="15" t="str">
        <f>IF(INDEX(Разделы!C$2:L$1540,A10699*11+7,B10699)="","","- "&amp;INDEX(Разделы!C$2:L$1540,A10699*11+7,B10699))</f>
        <v/>
      </c>
      <c r="E10699" s="15" t="str">
        <f>IF(INDEX(Оценка!C$2:AF$1540,A10697*11+8,(B10699-1)*3+1)="","",INDEX(Оценка!C$2:AF$1540,A10697*11+8,(B10699-1)*3+1)&amp;" ("&amp;INDEX(Оценка!C$2:AF$1540,A10697*11+8,(B10699-1)*3+2)&amp;") ("&amp;INDEX(Оценка!C$2:AF$1540,A10697*11+8,(B10699-1)*3+3)&amp;")")</f>
        <v/>
      </c>
      <c r="F10699" s="15" t="str">
        <f>IF(INDEX(Содержание!C$2:L$1680,A10699*6+5,B10699)="","",INDEX(Содержание!C$2:L$1680,A10699*6+5,B10699))</f>
        <v/>
      </c>
    </row>
    <row r="10700" spans="1:6" s="15" customFormat="1" x14ac:dyDescent="0.25">
      <c r="A10700" s="15">
        <v>116</v>
      </c>
      <c r="B10700" s="15">
        <v>3</v>
      </c>
      <c r="D10700" s="15" t="str">
        <f>IF(INDEX(Разделы!C$2:L$1540,A10700*11+8,B10700)="","","- "&amp;INDEX(Разделы!C$2:L$1540,A10700*11+8,B10700))</f>
        <v/>
      </c>
      <c r="E10700" s="15" t="str">
        <f>IF(INDEX(Оценка!C$2:AF$1540,A10698*11+9,(B10700-1)*3+1)="","",INDEX(Оценка!C$2:AF$1540,A10698*11+9,(B10700-1)*3+1)&amp;" ("&amp;INDEX(Оценка!C$2:AF$1540,A10698*11+9,(B10700-1)*3+2)&amp;") ("&amp;INDEX(Оценка!C$2:AF$1540,A10698*11+9,(B10700-1)*3+3)&amp;")")</f>
        <v/>
      </c>
    </row>
    <row r="10701" spans="1:6" s="15" customFormat="1" x14ac:dyDescent="0.25">
      <c r="A10701" s="15">
        <v>116</v>
      </c>
      <c r="B10701" s="15">
        <v>3</v>
      </c>
      <c r="D10701" s="15" t="str">
        <f>IF(INDEX(Разделы!C$2:L$1540,A10701*11+9,B10701)="","","- "&amp;INDEX(Разделы!C$2:L$1540,A10701*11+9,B10701))</f>
        <v/>
      </c>
      <c r="E10701" s="15" t="str">
        <f>IF(INDEX(Оценка!C$2:AF$1540,A10699*11+10,(B10701-1)*3+1)="","",INDEX(Оценка!C$2:AF$1540,A10699*11+10,(B10701-1)*3+1)&amp;" ("&amp;INDEX(Оценка!C$2:AF$1540,A10699*11+10,(B10701-1)*3+2)&amp;") ("&amp;INDEX(Оценка!C$2:AF$1540,A10699*11+10,(B10701-1)*3+3)&amp;")")</f>
        <v/>
      </c>
    </row>
    <row r="10702" spans="1:6" s="15" customFormat="1" x14ac:dyDescent="0.25">
      <c r="A10702" s="15">
        <v>116</v>
      </c>
      <c r="B10702" s="15">
        <v>3</v>
      </c>
      <c r="D10702" s="15" t="str">
        <f>IF(INDEX(Разделы!C$2:L$1540,A10702*11+10,B10702)="","","- "&amp;INDEX(Разделы!C$2:L$1540,A10702*11+10,B10702))</f>
        <v/>
      </c>
    </row>
    <row r="10703" spans="1:6" s="15" customFormat="1" x14ac:dyDescent="0.25">
      <c r="A10703" s="15">
        <v>116</v>
      </c>
      <c r="B10703" s="15">
        <v>3</v>
      </c>
    </row>
    <row r="10704" spans="1:6" s="15" customFormat="1" x14ac:dyDescent="0.25">
      <c r="A10704" s="15">
        <v>116</v>
      </c>
      <c r="B10704" s="15">
        <v>4</v>
      </c>
      <c r="D10704" s="15" t="str">
        <f xml:space="preserve"> IF(INDEX(Разделы!C$2:L$1540,A10704*11+3,B10704)="","","= "&amp;INDEX(Разделы!C$2:L$1540,A10704*11+3,B10704)&amp;" ("&amp;INDEX(Разделы!C$2:L$1540,A10704*11+4,B10704)&amp;")")</f>
        <v/>
      </c>
      <c r="E10704" s="15" t="str">
        <f>IF(INDEX(Оценка!C$2:AF$1540,A10702*11+4,(B10704-1)*3+1)="","",INDEX(Оценка!C$2:AF$1540,A10702*11+4,(B10704-1)*3+1)&amp;" ("&amp;INDEX(Оценка!C$2:AF$1540,A10702*11+4,(B10704-1)*3+2)&amp;") ("&amp;INDEX(Оценка!C$2:AF$1540,A10702*11+4,(B10704-1)*3+3)&amp;")")</f>
        <v/>
      </c>
      <c r="F10704" s="15" t="str">
        <f>IF(INDEX(Содержание!C$2:L$1680,A10704*6+2,B10704)="","",INDEX(Содержание!C$2:L$1680,A10704*6+2,B10704))</f>
        <v/>
      </c>
    </row>
    <row r="10705" spans="1:6" s="15" customFormat="1" x14ac:dyDescent="0.25">
      <c r="A10705" s="15">
        <v>116</v>
      </c>
      <c r="B10705" s="15">
        <v>4</v>
      </c>
      <c r="E10705" s="15" t="str">
        <f>IF(INDEX(Оценка!C$2:AF$1540,A10703*11+5,(B10705-1)*3+1)="","",INDEX(Оценка!C$2:AF$1540,A10703*11+5,(B10705-1)*3+1)&amp;" ("&amp;INDEX(Оценка!C$2:AF$1540,A10703*11+5,(B10705-1)*3+2)&amp;") ("&amp;INDEX(Оценка!C$2:AF$1540,A10703*11+5,(B10705-1)*3+3)&amp;")")</f>
        <v/>
      </c>
    </row>
    <row r="10706" spans="1:6" s="15" customFormat="1" x14ac:dyDescent="0.25">
      <c r="A10706" s="15">
        <v>116</v>
      </c>
      <c r="B10706" s="15">
        <v>4</v>
      </c>
      <c r="D10706" s="15" t="str">
        <f>IF(INDEX(Разделы!C$2:L$1540,A10706*11+5,B10706)="","","- "&amp;INDEX(Разделы!C$2:L$1540,A10706*11+5,B10706))</f>
        <v/>
      </c>
      <c r="E10706" s="15" t="str">
        <f>IF(INDEX(Оценка!C$2:AF$1540,A10704*11+6,(B10706-1)*3+1)="","",INDEX(Оценка!C$2:AF$1540,A10704*11+6,(B10706-1)*3+1)&amp;" ("&amp;INDEX(Оценка!C$2:AF$1540,A10704*11+6,(B10706-1)*3+2)&amp;") ("&amp;INDEX(Оценка!C$2:AF$1540,A10704*11+6,(B10706-1)*3+3)&amp;")")</f>
        <v/>
      </c>
      <c r="F10706" s="15" t="str">
        <f>IF(INDEX(Содержание!C$2:L$1680,A10706*6+3,B10706)="","","= "&amp;INDEX(Содержание!C$2:L$1680,A10706*6+3,B10706)&amp;" "&amp;INDEX(Содержание!C$2:L$1680,A10708*6+4,B10708))</f>
        <v/>
      </c>
    </row>
    <row r="10707" spans="1:6" s="15" customFormat="1" x14ac:dyDescent="0.25">
      <c r="A10707" s="15">
        <v>116</v>
      </c>
      <c r="B10707" s="15">
        <v>4</v>
      </c>
      <c r="D10707" s="15" t="str">
        <f>IF(INDEX(Разделы!C$2:L$1540,A10707*11+6,B10707)="","","- "&amp;INDEX(Разделы!C$2:L$1540,A10707*11+6,B10707))</f>
        <v/>
      </c>
      <c r="E10707" s="15" t="str">
        <f>IF(INDEX(Оценка!C$2:AF$1540,A10705*11+7,(B10707-1)*3+1)="","",INDEX(Оценка!C$2:AF$1540,A10705*11+7,(B10707-1)*3+1)&amp;" ("&amp;INDEX(Оценка!C$2:AF$1540,A10705*11+7,(B10707-1)*3+2)&amp;") ("&amp;INDEX(Оценка!C$2:AF$1540,A10705*11+7,(B10707-1)*3+3)&amp;")")</f>
        <v/>
      </c>
    </row>
    <row r="10708" spans="1:6" s="15" customFormat="1" x14ac:dyDescent="0.25">
      <c r="A10708" s="15">
        <v>116</v>
      </c>
      <c r="B10708" s="15">
        <v>4</v>
      </c>
      <c r="D10708" s="15" t="str">
        <f>IF(INDEX(Разделы!C$2:L$1540,A10708*11+7,B10708)="","","- "&amp;INDEX(Разделы!C$2:L$1540,A10708*11+7,B10708))</f>
        <v/>
      </c>
      <c r="E10708" s="15" t="str">
        <f>IF(INDEX(Оценка!C$2:AF$1540,A10706*11+8,(B10708-1)*3+1)="","",INDEX(Оценка!C$2:AF$1540,A10706*11+8,(B10708-1)*3+1)&amp;" ("&amp;INDEX(Оценка!C$2:AF$1540,A10706*11+8,(B10708-1)*3+2)&amp;") ("&amp;INDEX(Оценка!C$2:AF$1540,A10706*11+8,(B10708-1)*3+3)&amp;")")</f>
        <v/>
      </c>
      <c r="F10708" s="15" t="str">
        <f>IF(INDEX(Содержание!C$2:L$1680,A10708*6+5,B10708)="","",INDEX(Содержание!C$2:L$1680,A10708*6+5,B10708))</f>
        <v/>
      </c>
    </row>
    <row r="10709" spans="1:6" s="15" customFormat="1" x14ac:dyDescent="0.25">
      <c r="A10709" s="15">
        <v>116</v>
      </c>
      <c r="B10709" s="15">
        <v>4</v>
      </c>
      <c r="D10709" s="15" t="str">
        <f>IF(INDEX(Разделы!C$2:L$1540,A10709*11+8,B10709)="","","- "&amp;INDEX(Разделы!C$2:L$1540,A10709*11+8,B10709))</f>
        <v/>
      </c>
      <c r="E10709" s="15" t="str">
        <f>IF(INDEX(Оценка!C$2:AF$1540,A10707*11+9,(B10709-1)*3+1)="","",INDEX(Оценка!C$2:AF$1540,A10707*11+9,(B10709-1)*3+1)&amp;" ("&amp;INDEX(Оценка!C$2:AF$1540,A10707*11+9,(B10709-1)*3+2)&amp;") ("&amp;INDEX(Оценка!C$2:AF$1540,A10707*11+9,(B10709-1)*3+3)&amp;")")</f>
        <v/>
      </c>
    </row>
    <row r="10710" spans="1:6" s="15" customFormat="1" x14ac:dyDescent="0.25">
      <c r="A10710" s="15">
        <v>116</v>
      </c>
      <c r="B10710" s="15">
        <v>4</v>
      </c>
      <c r="D10710" s="15" t="str">
        <f>IF(INDEX(Разделы!C$2:L$1540,A10710*11+9,B10710)="","","- "&amp;INDEX(Разделы!C$2:L$1540,A10710*11+9,B10710))</f>
        <v/>
      </c>
      <c r="E10710" s="15" t="str">
        <f>IF(INDEX(Оценка!C$2:AF$1540,A10708*11+10,(B10710-1)*3+1)="","",INDEX(Оценка!C$2:AF$1540,A10708*11+10,(B10710-1)*3+1)&amp;" ("&amp;INDEX(Оценка!C$2:AF$1540,A10708*11+10,(B10710-1)*3+2)&amp;") ("&amp;INDEX(Оценка!C$2:AF$1540,A10708*11+10,(B10710-1)*3+3)&amp;")")</f>
        <v/>
      </c>
    </row>
    <row r="10711" spans="1:6" s="15" customFormat="1" x14ac:dyDescent="0.25">
      <c r="A10711" s="15">
        <v>116</v>
      </c>
      <c r="B10711" s="15">
        <v>4</v>
      </c>
      <c r="D10711" s="15" t="str">
        <f>IF(INDEX(Разделы!C$2:L$1540,A10711*11+10,B10711)="","","- "&amp;INDEX(Разделы!C$2:L$1540,A10711*11+10,B10711))</f>
        <v/>
      </c>
    </row>
    <row r="10712" spans="1:6" s="15" customFormat="1" x14ac:dyDescent="0.25">
      <c r="A10712" s="15">
        <v>116</v>
      </c>
      <c r="B10712" s="15">
        <v>4</v>
      </c>
    </row>
    <row r="10713" spans="1:6" s="15" customFormat="1" x14ac:dyDescent="0.25">
      <c r="A10713" s="15">
        <v>116</v>
      </c>
      <c r="B10713" s="15">
        <v>5</v>
      </c>
      <c r="D10713" s="15" t="str">
        <f xml:space="preserve"> IF(INDEX(Разделы!C$2:L$1540,A10713*11+3,B10713)="","","= "&amp;INDEX(Разделы!C$2:L$1540,A10713*11+3,B10713)&amp;" ("&amp;INDEX(Разделы!C$2:L$1540,A10713*11+4,B10713)&amp;")")</f>
        <v/>
      </c>
      <c r="E10713" s="15" t="str">
        <f>IF(INDEX(Оценка!C$2:AF$1540,A10711*11+4,(B10713-1)*3+1)="","",INDEX(Оценка!C$2:AF$1540,A10711*11+4,(B10713-1)*3+1)&amp;" ("&amp;INDEX(Оценка!C$2:AF$1540,A10711*11+4,(B10713-1)*3+2)&amp;") ("&amp;INDEX(Оценка!C$2:AF$1540,A10711*11+4,(B10713-1)*3+3)&amp;")")</f>
        <v/>
      </c>
      <c r="F10713" s="15" t="str">
        <f>IF(INDEX(Содержание!C$2:L$1680,A10713*6+2,B10713)="","",INDEX(Содержание!C$2:L$1680,A10713*6+2,B10713))</f>
        <v/>
      </c>
    </row>
    <row r="10714" spans="1:6" s="15" customFormat="1" x14ac:dyDescent="0.25">
      <c r="A10714" s="15">
        <v>116</v>
      </c>
      <c r="B10714" s="15">
        <v>5</v>
      </c>
      <c r="E10714" s="15" t="str">
        <f>IF(INDEX(Оценка!C$2:AF$1540,A10712*11+5,(B10714-1)*3+1)="","",INDEX(Оценка!C$2:AF$1540,A10712*11+5,(B10714-1)*3+1)&amp;" ("&amp;INDEX(Оценка!C$2:AF$1540,A10712*11+5,(B10714-1)*3+2)&amp;") ("&amp;INDEX(Оценка!C$2:AF$1540,A10712*11+5,(B10714-1)*3+3)&amp;")")</f>
        <v/>
      </c>
    </row>
    <row r="10715" spans="1:6" s="15" customFormat="1" x14ac:dyDescent="0.25">
      <c r="A10715" s="15">
        <v>116</v>
      </c>
      <c r="B10715" s="15">
        <v>5</v>
      </c>
      <c r="D10715" s="15" t="str">
        <f>IF(INDEX(Разделы!C$2:L$1540,A10715*11+5,B10715)="","","- "&amp;INDEX(Разделы!C$2:L$1540,A10715*11+5,B10715))</f>
        <v/>
      </c>
      <c r="E10715" s="15" t="str">
        <f>IF(INDEX(Оценка!C$2:AF$1540,A10713*11+6,(B10715-1)*3+1)="","",INDEX(Оценка!C$2:AF$1540,A10713*11+6,(B10715-1)*3+1)&amp;" ("&amp;INDEX(Оценка!C$2:AF$1540,A10713*11+6,(B10715-1)*3+2)&amp;") ("&amp;INDEX(Оценка!C$2:AF$1540,A10713*11+6,(B10715-1)*3+3)&amp;")")</f>
        <v/>
      </c>
      <c r="F10715" s="15" t="str">
        <f>IF(INDEX(Содержание!C$2:L$1680,A10715*6+3,B10715)="","","= "&amp;INDEX(Содержание!C$2:L$1680,A10715*6+3,B10715)&amp;" "&amp;INDEX(Содержание!C$2:L$1680,A10717*6+4,B10717))</f>
        <v/>
      </c>
    </row>
    <row r="10716" spans="1:6" s="15" customFormat="1" x14ac:dyDescent="0.25">
      <c r="A10716" s="15">
        <v>116</v>
      </c>
      <c r="B10716" s="15">
        <v>5</v>
      </c>
      <c r="D10716" s="15" t="str">
        <f>IF(INDEX(Разделы!C$2:L$1540,A10716*11+6,B10716)="","","- "&amp;INDEX(Разделы!C$2:L$1540,A10716*11+6,B10716))</f>
        <v/>
      </c>
      <c r="E10716" s="15" t="str">
        <f>IF(INDEX(Оценка!C$2:AF$1540,A10714*11+7,(B10716-1)*3+1)="","",INDEX(Оценка!C$2:AF$1540,A10714*11+7,(B10716-1)*3+1)&amp;" ("&amp;INDEX(Оценка!C$2:AF$1540,A10714*11+7,(B10716-1)*3+2)&amp;") ("&amp;INDEX(Оценка!C$2:AF$1540,A10714*11+7,(B10716-1)*3+3)&amp;")")</f>
        <v/>
      </c>
    </row>
    <row r="10717" spans="1:6" s="15" customFormat="1" x14ac:dyDescent="0.25">
      <c r="A10717" s="15">
        <v>116</v>
      </c>
      <c r="B10717" s="15">
        <v>5</v>
      </c>
      <c r="D10717" s="15" t="str">
        <f>IF(INDEX(Разделы!C$2:L$1540,A10717*11+7,B10717)="","","- "&amp;INDEX(Разделы!C$2:L$1540,A10717*11+7,B10717))</f>
        <v/>
      </c>
      <c r="E10717" s="15" t="str">
        <f>IF(INDEX(Оценка!C$2:AF$1540,A10715*11+8,(B10717-1)*3+1)="","",INDEX(Оценка!C$2:AF$1540,A10715*11+8,(B10717-1)*3+1)&amp;" ("&amp;INDEX(Оценка!C$2:AF$1540,A10715*11+8,(B10717-1)*3+2)&amp;") ("&amp;INDEX(Оценка!C$2:AF$1540,A10715*11+8,(B10717-1)*3+3)&amp;")")</f>
        <v/>
      </c>
      <c r="F10717" s="15" t="str">
        <f>IF(INDEX(Содержание!C$2:L$1680,A10717*6+5,B10717)="","",INDEX(Содержание!C$2:L$1680,A10717*6+5,B10717))</f>
        <v/>
      </c>
    </row>
    <row r="10718" spans="1:6" s="15" customFormat="1" x14ac:dyDescent="0.25">
      <c r="A10718" s="15">
        <v>116</v>
      </c>
      <c r="B10718" s="15">
        <v>5</v>
      </c>
      <c r="D10718" s="15" t="str">
        <f>IF(INDEX(Разделы!C$2:L$1540,A10718*11+8,B10718)="","","- "&amp;INDEX(Разделы!C$2:L$1540,A10718*11+8,B10718))</f>
        <v/>
      </c>
      <c r="E10718" s="15" t="str">
        <f>IF(INDEX(Оценка!C$2:AF$1540,A10716*11+9,(B10718-1)*3+1)="","",INDEX(Оценка!C$2:AF$1540,A10716*11+9,(B10718-1)*3+1)&amp;" ("&amp;INDEX(Оценка!C$2:AF$1540,A10716*11+9,(B10718-1)*3+2)&amp;") ("&amp;INDEX(Оценка!C$2:AF$1540,A10716*11+9,(B10718-1)*3+3)&amp;")")</f>
        <v/>
      </c>
    </row>
    <row r="10719" spans="1:6" s="15" customFormat="1" x14ac:dyDescent="0.25">
      <c r="A10719" s="15">
        <v>116</v>
      </c>
      <c r="B10719" s="15">
        <v>5</v>
      </c>
      <c r="D10719" s="15" t="str">
        <f>IF(INDEX(Разделы!C$2:L$1540,A10719*11+9,B10719)="","","- "&amp;INDEX(Разделы!C$2:L$1540,A10719*11+9,B10719))</f>
        <v/>
      </c>
      <c r="E10719" s="15" t="str">
        <f>IF(INDEX(Оценка!C$2:AF$1540,A10717*11+10,(B10719-1)*3+1)="","",INDEX(Оценка!C$2:AF$1540,A10717*11+10,(B10719-1)*3+1)&amp;" ("&amp;INDEX(Оценка!C$2:AF$1540,A10717*11+10,(B10719-1)*3+2)&amp;") ("&amp;INDEX(Оценка!C$2:AF$1540,A10717*11+10,(B10719-1)*3+3)&amp;")")</f>
        <v/>
      </c>
    </row>
    <row r="10720" spans="1:6" s="15" customFormat="1" x14ac:dyDescent="0.25">
      <c r="A10720" s="15">
        <v>116</v>
      </c>
      <c r="B10720" s="15">
        <v>5</v>
      </c>
      <c r="D10720" s="15" t="str">
        <f>IF(INDEX(Разделы!C$2:L$1540,A10720*11+10,B10720)="","","- "&amp;INDEX(Разделы!C$2:L$1540,A10720*11+10,B10720))</f>
        <v/>
      </c>
    </row>
    <row r="10721" spans="1:6" s="15" customFormat="1" x14ac:dyDescent="0.25">
      <c r="A10721" s="15">
        <v>116</v>
      </c>
      <c r="B10721" s="15">
        <v>5</v>
      </c>
    </row>
    <row r="10722" spans="1:6" s="15" customFormat="1" x14ac:dyDescent="0.25">
      <c r="A10722" s="15">
        <v>116</v>
      </c>
      <c r="B10722" s="15">
        <v>6</v>
      </c>
      <c r="D10722" s="15" t="str">
        <f xml:space="preserve"> IF(INDEX(Разделы!C$2:L$1540,A10722*11+3,B10722)="","","= "&amp;INDEX(Разделы!C$2:L$1540,A10722*11+3,B10722)&amp;" ("&amp;INDEX(Разделы!C$2:L$1540,A10722*11+4,B10722)&amp;")")</f>
        <v/>
      </c>
      <c r="E10722" s="15" t="str">
        <f>IF(INDEX(Оценка!C$2:AF$1540,A10720*11+4,(B10722-1)*3+1)="","",INDEX(Оценка!C$2:AF$1540,A10720*11+4,(B10722-1)*3+1)&amp;" ("&amp;INDEX(Оценка!C$2:AF$1540,A10720*11+4,(B10722-1)*3+2)&amp;") ("&amp;INDEX(Оценка!C$2:AF$1540,A10720*11+4,(B10722-1)*3+3)&amp;")")</f>
        <v/>
      </c>
      <c r="F10722" s="15" t="str">
        <f>IF(INDEX(Содержание!C$2:L$1680,A10722*6+2,B10722)="","",INDEX(Содержание!C$2:L$1680,A10722*6+2,B10722))</f>
        <v/>
      </c>
    </row>
    <row r="10723" spans="1:6" s="15" customFormat="1" x14ac:dyDescent="0.25">
      <c r="A10723" s="15">
        <v>116</v>
      </c>
      <c r="B10723" s="15">
        <v>6</v>
      </c>
      <c r="E10723" s="15" t="str">
        <f>IF(INDEX(Оценка!C$2:AF$1540,A10721*11+5,(B10723-1)*3+1)="","",INDEX(Оценка!C$2:AF$1540,A10721*11+5,(B10723-1)*3+1)&amp;" ("&amp;INDEX(Оценка!C$2:AF$1540,A10721*11+5,(B10723-1)*3+2)&amp;") ("&amp;INDEX(Оценка!C$2:AF$1540,A10721*11+5,(B10723-1)*3+3)&amp;")")</f>
        <v/>
      </c>
    </row>
    <row r="10724" spans="1:6" s="15" customFormat="1" x14ac:dyDescent="0.25">
      <c r="A10724" s="15">
        <v>116</v>
      </c>
      <c r="B10724" s="15">
        <v>6</v>
      </c>
      <c r="D10724" s="15" t="str">
        <f>IF(INDEX(Разделы!C$2:L$1540,A10724*11+5,B10724)="","","- "&amp;INDEX(Разделы!C$2:L$1540,A10724*11+5,B10724))</f>
        <v/>
      </c>
      <c r="E10724" s="15" t="str">
        <f>IF(INDEX(Оценка!C$2:AF$1540,A10722*11+6,(B10724-1)*3+1)="","",INDEX(Оценка!C$2:AF$1540,A10722*11+6,(B10724-1)*3+1)&amp;" ("&amp;INDEX(Оценка!C$2:AF$1540,A10722*11+6,(B10724-1)*3+2)&amp;") ("&amp;INDEX(Оценка!C$2:AF$1540,A10722*11+6,(B10724-1)*3+3)&amp;")")</f>
        <v/>
      </c>
      <c r="F10724" s="15" t="str">
        <f>IF(INDEX(Содержание!C$2:L$1680,A10724*6+3,B10724)="","","= "&amp;INDEX(Содержание!C$2:L$1680,A10724*6+3,B10724)&amp;" "&amp;INDEX(Содержание!C$2:L$1680,A10726*6+4,B10726))</f>
        <v/>
      </c>
    </row>
    <row r="10725" spans="1:6" s="15" customFormat="1" x14ac:dyDescent="0.25">
      <c r="A10725" s="15">
        <v>116</v>
      </c>
      <c r="B10725" s="15">
        <v>6</v>
      </c>
      <c r="D10725" s="15" t="str">
        <f>IF(INDEX(Разделы!C$2:L$1540,A10725*11+6,B10725)="","","- "&amp;INDEX(Разделы!C$2:L$1540,A10725*11+6,B10725))</f>
        <v/>
      </c>
      <c r="E10725" s="15" t="str">
        <f>IF(INDEX(Оценка!C$2:AF$1540,A10723*11+7,(B10725-1)*3+1)="","",INDEX(Оценка!C$2:AF$1540,A10723*11+7,(B10725-1)*3+1)&amp;" ("&amp;INDEX(Оценка!C$2:AF$1540,A10723*11+7,(B10725-1)*3+2)&amp;") ("&amp;INDEX(Оценка!C$2:AF$1540,A10723*11+7,(B10725-1)*3+3)&amp;")")</f>
        <v/>
      </c>
    </row>
    <row r="10726" spans="1:6" s="15" customFormat="1" x14ac:dyDescent="0.25">
      <c r="A10726" s="15">
        <v>116</v>
      </c>
      <c r="B10726" s="15">
        <v>6</v>
      </c>
      <c r="D10726" s="15" t="str">
        <f>IF(INDEX(Разделы!C$2:L$1540,A10726*11+7,B10726)="","","- "&amp;INDEX(Разделы!C$2:L$1540,A10726*11+7,B10726))</f>
        <v/>
      </c>
      <c r="E10726" s="15" t="str">
        <f>IF(INDEX(Оценка!C$2:AF$1540,A10724*11+8,(B10726-1)*3+1)="","",INDEX(Оценка!C$2:AF$1540,A10724*11+8,(B10726-1)*3+1)&amp;" ("&amp;INDEX(Оценка!C$2:AF$1540,A10724*11+8,(B10726-1)*3+2)&amp;") ("&amp;INDEX(Оценка!C$2:AF$1540,A10724*11+8,(B10726-1)*3+3)&amp;")")</f>
        <v/>
      </c>
      <c r="F10726" s="15" t="str">
        <f>IF(INDEX(Содержание!C$2:L$1680,A10726*6+5,B10726)="","",INDEX(Содержание!C$2:L$1680,A10726*6+5,B10726))</f>
        <v/>
      </c>
    </row>
    <row r="10727" spans="1:6" s="15" customFormat="1" x14ac:dyDescent="0.25">
      <c r="A10727" s="15">
        <v>116</v>
      </c>
      <c r="B10727" s="15">
        <v>6</v>
      </c>
      <c r="D10727" s="15" t="str">
        <f>IF(INDEX(Разделы!C$2:L$1540,A10727*11+8,B10727)="","","- "&amp;INDEX(Разделы!C$2:L$1540,A10727*11+8,B10727))</f>
        <v/>
      </c>
      <c r="E10727" s="15" t="str">
        <f>IF(INDEX(Оценка!C$2:AF$1540,A10725*11+9,(B10727-1)*3+1)="","",INDEX(Оценка!C$2:AF$1540,A10725*11+9,(B10727-1)*3+1)&amp;" ("&amp;INDEX(Оценка!C$2:AF$1540,A10725*11+9,(B10727-1)*3+2)&amp;") ("&amp;INDEX(Оценка!C$2:AF$1540,A10725*11+9,(B10727-1)*3+3)&amp;")")</f>
        <v/>
      </c>
    </row>
    <row r="10728" spans="1:6" s="15" customFormat="1" x14ac:dyDescent="0.25">
      <c r="A10728" s="15">
        <v>116</v>
      </c>
      <c r="B10728" s="15">
        <v>6</v>
      </c>
      <c r="D10728" s="15" t="str">
        <f>IF(INDEX(Разделы!C$2:L$1540,A10728*11+9,B10728)="","","- "&amp;INDEX(Разделы!C$2:L$1540,A10728*11+9,B10728))</f>
        <v/>
      </c>
      <c r="E10728" s="15" t="str">
        <f>IF(INDEX(Оценка!C$2:AF$1540,A10726*11+10,(B10728-1)*3+1)="","",INDEX(Оценка!C$2:AF$1540,A10726*11+10,(B10728-1)*3+1)&amp;" ("&amp;INDEX(Оценка!C$2:AF$1540,A10726*11+10,(B10728-1)*3+2)&amp;") ("&amp;INDEX(Оценка!C$2:AF$1540,A10726*11+10,(B10728-1)*3+3)&amp;")")</f>
        <v/>
      </c>
    </row>
    <row r="10729" spans="1:6" s="15" customFormat="1" x14ac:dyDescent="0.25">
      <c r="A10729" s="15">
        <v>116</v>
      </c>
      <c r="B10729" s="15">
        <v>6</v>
      </c>
      <c r="D10729" s="15" t="str">
        <f>IF(INDEX(Разделы!C$2:L$1540,A10729*11+10,B10729)="","","- "&amp;INDEX(Разделы!C$2:L$1540,A10729*11+10,B10729))</f>
        <v/>
      </c>
    </row>
    <row r="10730" spans="1:6" s="15" customFormat="1" x14ac:dyDescent="0.25">
      <c r="A10730" s="15">
        <v>116</v>
      </c>
      <c r="B10730" s="15">
        <v>6</v>
      </c>
    </row>
    <row r="10731" spans="1:6" s="15" customFormat="1" x14ac:dyDescent="0.25">
      <c r="A10731" s="15">
        <v>116</v>
      </c>
      <c r="B10731" s="15">
        <v>7</v>
      </c>
      <c r="D10731" s="15" t="str">
        <f xml:space="preserve"> IF(INDEX(Разделы!C$2:L$1540,A10731*11+3,B10731)="","","= "&amp;INDEX(Разделы!C$2:L$1540,A10731*11+3,B10731)&amp;" ("&amp;INDEX(Разделы!C$2:L$1540,A10731*11+4,B10731)&amp;")")</f>
        <v/>
      </c>
      <c r="E10731" s="15" t="str">
        <f>IF(INDEX(Оценка!C$2:AF$1540,A10729*11+4,(B10731-1)*3+1)="","",INDEX(Оценка!C$2:AF$1540,A10729*11+4,(B10731-1)*3+1)&amp;" ("&amp;INDEX(Оценка!C$2:AF$1540,A10729*11+4,(B10731-1)*3+2)&amp;") ("&amp;INDEX(Оценка!C$2:AF$1540,A10729*11+4,(B10731-1)*3+3)&amp;")")</f>
        <v/>
      </c>
      <c r="F10731" s="15" t="str">
        <f>IF(INDEX(Содержание!C$2:L$1680,A10731*6+2,B10731)="","",INDEX(Содержание!C$2:L$1680,A10731*6+2,B10731))</f>
        <v/>
      </c>
    </row>
    <row r="10732" spans="1:6" s="15" customFormat="1" x14ac:dyDescent="0.25">
      <c r="A10732" s="15">
        <v>116</v>
      </c>
      <c r="B10732" s="15">
        <v>7</v>
      </c>
      <c r="E10732" s="15" t="str">
        <f>IF(INDEX(Оценка!C$2:AF$1540,A10730*11+5,(B10732-1)*3+1)="","",INDEX(Оценка!C$2:AF$1540,A10730*11+5,(B10732-1)*3+1)&amp;" ("&amp;INDEX(Оценка!C$2:AF$1540,A10730*11+5,(B10732-1)*3+2)&amp;") ("&amp;INDEX(Оценка!C$2:AF$1540,A10730*11+5,(B10732-1)*3+3)&amp;")")</f>
        <v/>
      </c>
    </row>
    <row r="10733" spans="1:6" s="15" customFormat="1" x14ac:dyDescent="0.25">
      <c r="A10733" s="15">
        <v>116</v>
      </c>
      <c r="B10733" s="15">
        <v>7</v>
      </c>
      <c r="D10733" s="15" t="str">
        <f>IF(INDEX(Разделы!C$2:L$1540,A10733*11+5,B10733)="","","- "&amp;INDEX(Разделы!C$2:L$1540,A10733*11+5,B10733))</f>
        <v/>
      </c>
      <c r="E10733" s="15" t="str">
        <f>IF(INDEX(Оценка!C$2:AF$1540,A10731*11+6,(B10733-1)*3+1)="","",INDEX(Оценка!C$2:AF$1540,A10731*11+6,(B10733-1)*3+1)&amp;" ("&amp;INDEX(Оценка!C$2:AF$1540,A10731*11+6,(B10733-1)*3+2)&amp;") ("&amp;INDEX(Оценка!C$2:AF$1540,A10731*11+6,(B10733-1)*3+3)&amp;")")</f>
        <v/>
      </c>
      <c r="F10733" s="15" t="str">
        <f>IF(INDEX(Содержание!C$2:L$1680,A10733*6+3,B10733)="","","= "&amp;INDEX(Содержание!C$2:L$1680,A10733*6+3,B10733)&amp;" "&amp;INDEX(Содержание!C$2:L$1680,A10735*6+4,B10735))</f>
        <v/>
      </c>
    </row>
    <row r="10734" spans="1:6" s="15" customFormat="1" x14ac:dyDescent="0.25">
      <c r="A10734" s="15">
        <v>116</v>
      </c>
      <c r="B10734" s="15">
        <v>7</v>
      </c>
      <c r="D10734" s="15" t="str">
        <f>IF(INDEX(Разделы!C$2:L$1540,A10734*11+6,B10734)="","","- "&amp;INDEX(Разделы!C$2:L$1540,A10734*11+6,B10734))</f>
        <v/>
      </c>
      <c r="E10734" s="15" t="str">
        <f>IF(INDEX(Оценка!C$2:AF$1540,A10732*11+7,(B10734-1)*3+1)="","",INDEX(Оценка!C$2:AF$1540,A10732*11+7,(B10734-1)*3+1)&amp;" ("&amp;INDEX(Оценка!C$2:AF$1540,A10732*11+7,(B10734-1)*3+2)&amp;") ("&amp;INDEX(Оценка!C$2:AF$1540,A10732*11+7,(B10734-1)*3+3)&amp;")")</f>
        <v/>
      </c>
    </row>
    <row r="10735" spans="1:6" s="15" customFormat="1" x14ac:dyDescent="0.25">
      <c r="A10735" s="15">
        <v>116</v>
      </c>
      <c r="B10735" s="15">
        <v>7</v>
      </c>
      <c r="D10735" s="15" t="str">
        <f>IF(INDEX(Разделы!C$2:L$1540,A10735*11+7,B10735)="","","- "&amp;INDEX(Разделы!C$2:L$1540,A10735*11+7,B10735))</f>
        <v/>
      </c>
      <c r="E10735" s="15" t="str">
        <f>IF(INDEX(Оценка!C$2:AF$1540,A10733*11+8,(B10735-1)*3+1)="","",INDEX(Оценка!C$2:AF$1540,A10733*11+8,(B10735-1)*3+1)&amp;" ("&amp;INDEX(Оценка!C$2:AF$1540,A10733*11+8,(B10735-1)*3+2)&amp;") ("&amp;INDEX(Оценка!C$2:AF$1540,A10733*11+8,(B10735-1)*3+3)&amp;")")</f>
        <v/>
      </c>
      <c r="F10735" s="15" t="str">
        <f>IF(INDEX(Содержание!C$2:L$1680,A10735*6+5,B10735)="","",INDEX(Содержание!C$2:L$1680,A10735*6+5,B10735))</f>
        <v/>
      </c>
    </row>
    <row r="10736" spans="1:6" s="15" customFormat="1" x14ac:dyDescent="0.25">
      <c r="A10736" s="15">
        <v>116</v>
      </c>
      <c r="B10736" s="15">
        <v>7</v>
      </c>
      <c r="D10736" s="15" t="str">
        <f>IF(INDEX(Разделы!C$2:L$1540,A10736*11+8,B10736)="","","- "&amp;INDEX(Разделы!C$2:L$1540,A10736*11+8,B10736))</f>
        <v/>
      </c>
      <c r="E10736" s="15" t="str">
        <f>IF(INDEX(Оценка!C$2:AF$1540,A10734*11+9,(B10736-1)*3+1)="","",INDEX(Оценка!C$2:AF$1540,A10734*11+9,(B10736-1)*3+1)&amp;" ("&amp;INDEX(Оценка!C$2:AF$1540,A10734*11+9,(B10736-1)*3+2)&amp;") ("&amp;INDEX(Оценка!C$2:AF$1540,A10734*11+9,(B10736-1)*3+3)&amp;")")</f>
        <v/>
      </c>
    </row>
    <row r="10737" spans="1:6" s="15" customFormat="1" x14ac:dyDescent="0.25">
      <c r="A10737" s="15">
        <v>116</v>
      </c>
      <c r="B10737" s="15">
        <v>7</v>
      </c>
      <c r="D10737" s="15" t="str">
        <f>IF(INDEX(Разделы!C$2:L$1540,A10737*11+9,B10737)="","","- "&amp;INDEX(Разделы!C$2:L$1540,A10737*11+9,B10737))</f>
        <v/>
      </c>
      <c r="E10737" s="15" t="str">
        <f>IF(INDEX(Оценка!C$2:AF$1540,A10735*11+10,(B10737-1)*3+1)="","",INDEX(Оценка!C$2:AF$1540,A10735*11+10,(B10737-1)*3+1)&amp;" ("&amp;INDEX(Оценка!C$2:AF$1540,A10735*11+10,(B10737-1)*3+2)&amp;") ("&amp;INDEX(Оценка!C$2:AF$1540,A10735*11+10,(B10737-1)*3+3)&amp;")")</f>
        <v/>
      </c>
    </row>
    <row r="10738" spans="1:6" s="15" customFormat="1" x14ac:dyDescent="0.25">
      <c r="A10738" s="15">
        <v>116</v>
      </c>
      <c r="B10738" s="15">
        <v>7</v>
      </c>
      <c r="D10738" s="15" t="str">
        <f>IF(INDEX(Разделы!C$2:L$1540,A10738*11+10,B10738)="","","- "&amp;INDEX(Разделы!C$2:L$1540,A10738*11+10,B10738))</f>
        <v/>
      </c>
    </row>
    <row r="10739" spans="1:6" s="15" customFormat="1" x14ac:dyDescent="0.25">
      <c r="A10739" s="15">
        <v>116</v>
      </c>
      <c r="B10739" s="15">
        <v>7</v>
      </c>
    </row>
    <row r="10740" spans="1:6" s="15" customFormat="1" x14ac:dyDescent="0.25">
      <c r="A10740" s="15">
        <v>116</v>
      </c>
      <c r="B10740" s="15">
        <v>8</v>
      </c>
      <c r="D10740" s="15" t="str">
        <f xml:space="preserve"> IF(INDEX(Разделы!C$2:L$1540,A10740*11+3,B10740)="","","= "&amp;INDEX(Разделы!C$2:L$1540,A10740*11+3,B10740)&amp;" ("&amp;INDEX(Разделы!C$2:L$1540,A10740*11+4,B10740)&amp;")")</f>
        <v/>
      </c>
      <c r="E10740" s="15" t="str">
        <f>IF(INDEX(Оценка!C$2:AF$1540,A10738*11+4,(B10740-1)*3+1)="","",INDEX(Оценка!C$2:AF$1540,A10738*11+4,(B10740-1)*3+1)&amp;" ("&amp;INDEX(Оценка!C$2:AF$1540,A10738*11+4,(B10740-1)*3+2)&amp;") ("&amp;INDEX(Оценка!C$2:AF$1540,A10738*11+4,(B10740-1)*3+3)&amp;")")</f>
        <v/>
      </c>
      <c r="F10740" s="15" t="str">
        <f>IF(INDEX(Содержание!C$2:L$1680,A10740*6+2,B10740)="","",INDEX(Содержание!C$2:L$1680,A10740*6+2,B10740))</f>
        <v/>
      </c>
    </row>
    <row r="10741" spans="1:6" s="15" customFormat="1" x14ac:dyDescent="0.25">
      <c r="A10741" s="15">
        <v>116</v>
      </c>
      <c r="B10741" s="15">
        <v>8</v>
      </c>
      <c r="E10741" s="15" t="str">
        <f>IF(INDEX(Оценка!C$2:AF$1540,A10739*11+5,(B10741-1)*3+1)="","",INDEX(Оценка!C$2:AF$1540,A10739*11+5,(B10741-1)*3+1)&amp;" ("&amp;INDEX(Оценка!C$2:AF$1540,A10739*11+5,(B10741-1)*3+2)&amp;") ("&amp;INDEX(Оценка!C$2:AF$1540,A10739*11+5,(B10741-1)*3+3)&amp;")")</f>
        <v/>
      </c>
    </row>
    <row r="10742" spans="1:6" s="15" customFormat="1" x14ac:dyDescent="0.25">
      <c r="A10742" s="15">
        <v>116</v>
      </c>
      <c r="B10742" s="15">
        <v>8</v>
      </c>
      <c r="D10742" s="15" t="str">
        <f>IF(INDEX(Разделы!C$2:L$1540,A10742*11+5,B10742)="","","- "&amp;INDEX(Разделы!C$2:L$1540,A10742*11+5,B10742))</f>
        <v/>
      </c>
      <c r="E10742" s="15" t="str">
        <f>IF(INDEX(Оценка!C$2:AF$1540,A10740*11+6,(B10742-1)*3+1)="","",INDEX(Оценка!C$2:AF$1540,A10740*11+6,(B10742-1)*3+1)&amp;" ("&amp;INDEX(Оценка!C$2:AF$1540,A10740*11+6,(B10742-1)*3+2)&amp;") ("&amp;INDEX(Оценка!C$2:AF$1540,A10740*11+6,(B10742-1)*3+3)&amp;")")</f>
        <v/>
      </c>
      <c r="F10742" s="15" t="str">
        <f>IF(INDEX(Содержание!C$2:L$1680,A10742*6+3,B10742)="","","= "&amp;INDEX(Содержание!C$2:L$1680,A10742*6+3,B10742)&amp;" "&amp;INDEX(Содержание!C$2:L$1680,A10744*6+4,B10744))</f>
        <v/>
      </c>
    </row>
    <row r="10743" spans="1:6" s="15" customFormat="1" x14ac:dyDescent="0.25">
      <c r="A10743" s="15">
        <v>116</v>
      </c>
      <c r="B10743" s="15">
        <v>8</v>
      </c>
      <c r="D10743" s="15" t="str">
        <f>IF(INDEX(Разделы!C$2:L$1540,A10743*11+6,B10743)="","","- "&amp;INDEX(Разделы!C$2:L$1540,A10743*11+6,B10743))</f>
        <v/>
      </c>
      <c r="E10743" s="15" t="str">
        <f>IF(INDEX(Оценка!C$2:AF$1540,A10741*11+7,(B10743-1)*3+1)="","",INDEX(Оценка!C$2:AF$1540,A10741*11+7,(B10743-1)*3+1)&amp;" ("&amp;INDEX(Оценка!C$2:AF$1540,A10741*11+7,(B10743-1)*3+2)&amp;") ("&amp;INDEX(Оценка!C$2:AF$1540,A10741*11+7,(B10743-1)*3+3)&amp;")")</f>
        <v/>
      </c>
    </row>
    <row r="10744" spans="1:6" s="15" customFormat="1" x14ac:dyDescent="0.25">
      <c r="A10744" s="15">
        <v>116</v>
      </c>
      <c r="B10744" s="15">
        <v>8</v>
      </c>
      <c r="D10744" s="15" t="str">
        <f>IF(INDEX(Разделы!C$2:L$1540,A10744*11+7,B10744)="","","- "&amp;INDEX(Разделы!C$2:L$1540,A10744*11+7,B10744))</f>
        <v/>
      </c>
      <c r="E10744" s="15" t="str">
        <f>IF(INDEX(Оценка!C$2:AF$1540,A10742*11+8,(B10744-1)*3+1)="","",INDEX(Оценка!C$2:AF$1540,A10742*11+8,(B10744-1)*3+1)&amp;" ("&amp;INDEX(Оценка!C$2:AF$1540,A10742*11+8,(B10744-1)*3+2)&amp;") ("&amp;INDEX(Оценка!C$2:AF$1540,A10742*11+8,(B10744-1)*3+3)&amp;")")</f>
        <v/>
      </c>
      <c r="F10744" s="15" t="str">
        <f>IF(INDEX(Содержание!C$2:L$1680,A10744*6+5,B10744)="","",INDEX(Содержание!C$2:L$1680,A10744*6+5,B10744))</f>
        <v/>
      </c>
    </row>
    <row r="10745" spans="1:6" s="15" customFormat="1" x14ac:dyDescent="0.25">
      <c r="A10745" s="15">
        <v>116</v>
      </c>
      <c r="B10745" s="15">
        <v>8</v>
      </c>
      <c r="D10745" s="15" t="str">
        <f>IF(INDEX(Разделы!C$2:L$1540,A10745*11+8,B10745)="","","- "&amp;INDEX(Разделы!C$2:L$1540,A10745*11+8,B10745))</f>
        <v/>
      </c>
      <c r="E10745" s="15" t="str">
        <f>IF(INDEX(Оценка!C$2:AF$1540,A10743*11+9,(B10745-1)*3+1)="","",INDEX(Оценка!C$2:AF$1540,A10743*11+9,(B10745-1)*3+1)&amp;" ("&amp;INDEX(Оценка!C$2:AF$1540,A10743*11+9,(B10745-1)*3+2)&amp;") ("&amp;INDEX(Оценка!C$2:AF$1540,A10743*11+9,(B10745-1)*3+3)&amp;")")</f>
        <v/>
      </c>
    </row>
    <row r="10746" spans="1:6" s="15" customFormat="1" x14ac:dyDescent="0.25">
      <c r="A10746" s="15">
        <v>116</v>
      </c>
      <c r="B10746" s="15">
        <v>8</v>
      </c>
      <c r="D10746" s="15" t="str">
        <f>IF(INDEX(Разделы!C$2:L$1540,A10746*11+9,B10746)="","","- "&amp;INDEX(Разделы!C$2:L$1540,A10746*11+9,B10746))</f>
        <v/>
      </c>
      <c r="E10746" s="15" t="str">
        <f>IF(INDEX(Оценка!C$2:AF$1540,A10744*11+10,(B10746-1)*3+1)="","",INDEX(Оценка!C$2:AF$1540,A10744*11+10,(B10746-1)*3+1)&amp;" ("&amp;INDEX(Оценка!C$2:AF$1540,A10744*11+10,(B10746-1)*3+2)&amp;") ("&amp;INDEX(Оценка!C$2:AF$1540,A10744*11+10,(B10746-1)*3+3)&amp;")")</f>
        <v/>
      </c>
    </row>
    <row r="10747" spans="1:6" s="15" customFormat="1" x14ac:dyDescent="0.25">
      <c r="A10747" s="15">
        <v>116</v>
      </c>
      <c r="B10747" s="15">
        <v>8</v>
      </c>
      <c r="D10747" s="15" t="str">
        <f>IF(INDEX(Разделы!C$2:L$1540,A10747*11+10,B10747)="","","- "&amp;INDEX(Разделы!C$2:L$1540,A10747*11+10,B10747))</f>
        <v/>
      </c>
    </row>
    <row r="10748" spans="1:6" s="15" customFormat="1" x14ac:dyDescent="0.25">
      <c r="A10748" s="15">
        <v>116</v>
      </c>
      <c r="B10748" s="15">
        <v>8</v>
      </c>
    </row>
    <row r="10749" spans="1:6" s="15" customFormat="1" x14ac:dyDescent="0.25">
      <c r="A10749" s="15">
        <v>116</v>
      </c>
      <c r="B10749" s="15">
        <v>9</v>
      </c>
      <c r="D10749" s="15" t="str">
        <f xml:space="preserve"> IF(INDEX(Разделы!C$2:L$1540,A10749*11+3,B10749)="","","= "&amp;INDEX(Разделы!C$2:L$1540,A10749*11+3,B10749)&amp;" ("&amp;INDEX(Разделы!C$2:L$1540,A10749*11+4,B10749)&amp;")")</f>
        <v/>
      </c>
      <c r="E10749" s="15" t="str">
        <f>IF(INDEX(Оценка!C$2:AF$1540,A10747*11+4,(B10749-1)*3+1)="","",INDEX(Оценка!C$2:AF$1540,A10747*11+4,(B10749-1)*3+1)&amp;" ("&amp;INDEX(Оценка!C$2:AF$1540,A10747*11+4,(B10749-1)*3+2)&amp;") ("&amp;INDEX(Оценка!C$2:AF$1540,A10747*11+4,(B10749-1)*3+3)&amp;")")</f>
        <v/>
      </c>
      <c r="F10749" s="15" t="str">
        <f>IF(INDEX(Содержание!C$2:L$1680,A10749*6+2,B10749)="","",INDEX(Содержание!C$2:L$1680,A10749*6+2,B10749))</f>
        <v/>
      </c>
    </row>
    <row r="10750" spans="1:6" s="15" customFormat="1" x14ac:dyDescent="0.25">
      <c r="A10750" s="15">
        <v>116</v>
      </c>
      <c r="B10750" s="15">
        <v>9</v>
      </c>
      <c r="E10750" s="15" t="str">
        <f>IF(INDEX(Оценка!C$2:AF$1540,A10748*11+5,(B10750-1)*3+1)="","",INDEX(Оценка!C$2:AF$1540,A10748*11+5,(B10750-1)*3+1)&amp;" ("&amp;INDEX(Оценка!C$2:AF$1540,A10748*11+5,(B10750-1)*3+2)&amp;") ("&amp;INDEX(Оценка!C$2:AF$1540,A10748*11+5,(B10750-1)*3+3)&amp;")")</f>
        <v/>
      </c>
    </row>
    <row r="10751" spans="1:6" s="15" customFormat="1" x14ac:dyDescent="0.25">
      <c r="A10751" s="15">
        <v>116</v>
      </c>
      <c r="B10751" s="15">
        <v>9</v>
      </c>
      <c r="D10751" s="15" t="str">
        <f>IF(INDEX(Разделы!C$2:L$1540,A10751*11+5,B10751)="","","- "&amp;INDEX(Разделы!C$2:L$1540,A10751*11+5,B10751))</f>
        <v/>
      </c>
      <c r="E10751" s="15" t="str">
        <f>IF(INDEX(Оценка!C$2:AF$1540,A10749*11+6,(B10751-1)*3+1)="","",INDEX(Оценка!C$2:AF$1540,A10749*11+6,(B10751-1)*3+1)&amp;" ("&amp;INDEX(Оценка!C$2:AF$1540,A10749*11+6,(B10751-1)*3+2)&amp;") ("&amp;INDEX(Оценка!C$2:AF$1540,A10749*11+6,(B10751-1)*3+3)&amp;")")</f>
        <v/>
      </c>
      <c r="F10751" s="15" t="str">
        <f>IF(INDEX(Содержание!C$2:L$1680,A10751*6+3,B10751)="","","= "&amp;INDEX(Содержание!C$2:L$1680,A10751*6+3,B10751)&amp;" "&amp;INDEX(Содержание!C$2:L$1680,A10753*6+4,B10753))</f>
        <v/>
      </c>
    </row>
    <row r="10752" spans="1:6" s="15" customFormat="1" x14ac:dyDescent="0.25">
      <c r="A10752" s="15">
        <v>116</v>
      </c>
      <c r="B10752" s="15">
        <v>9</v>
      </c>
      <c r="D10752" s="15" t="str">
        <f>IF(INDEX(Разделы!C$2:L$1540,A10752*11+6,B10752)="","","- "&amp;INDEX(Разделы!C$2:L$1540,A10752*11+6,B10752))</f>
        <v/>
      </c>
      <c r="E10752" s="15" t="str">
        <f>IF(INDEX(Оценка!C$2:AF$1540,A10750*11+7,(B10752-1)*3+1)="","",INDEX(Оценка!C$2:AF$1540,A10750*11+7,(B10752-1)*3+1)&amp;" ("&amp;INDEX(Оценка!C$2:AF$1540,A10750*11+7,(B10752-1)*3+2)&amp;") ("&amp;INDEX(Оценка!C$2:AF$1540,A10750*11+7,(B10752-1)*3+3)&amp;")")</f>
        <v/>
      </c>
    </row>
    <row r="10753" spans="1:6" s="15" customFormat="1" x14ac:dyDescent="0.25">
      <c r="A10753" s="15">
        <v>116</v>
      </c>
      <c r="B10753" s="15">
        <v>9</v>
      </c>
      <c r="D10753" s="15" t="str">
        <f>IF(INDEX(Разделы!C$2:L$1540,A10753*11+7,B10753)="","","- "&amp;INDEX(Разделы!C$2:L$1540,A10753*11+7,B10753))</f>
        <v/>
      </c>
      <c r="E10753" s="15" t="str">
        <f>IF(INDEX(Оценка!C$2:AF$1540,A10751*11+8,(B10753-1)*3+1)="","",INDEX(Оценка!C$2:AF$1540,A10751*11+8,(B10753-1)*3+1)&amp;" ("&amp;INDEX(Оценка!C$2:AF$1540,A10751*11+8,(B10753-1)*3+2)&amp;") ("&amp;INDEX(Оценка!C$2:AF$1540,A10751*11+8,(B10753-1)*3+3)&amp;")")</f>
        <v/>
      </c>
      <c r="F10753" s="15" t="str">
        <f>IF(INDEX(Содержание!C$2:L$1680,A10753*6+5,B10753)="","",INDEX(Содержание!C$2:L$1680,A10753*6+5,B10753))</f>
        <v/>
      </c>
    </row>
    <row r="10754" spans="1:6" s="15" customFormat="1" x14ac:dyDescent="0.25">
      <c r="A10754" s="15">
        <v>116</v>
      </c>
      <c r="B10754" s="15">
        <v>9</v>
      </c>
      <c r="D10754" s="15" t="str">
        <f>IF(INDEX(Разделы!C$2:L$1540,A10754*11+8,B10754)="","","- "&amp;INDEX(Разделы!C$2:L$1540,A10754*11+8,B10754))</f>
        <v/>
      </c>
      <c r="E10754" s="15" t="str">
        <f>IF(INDEX(Оценка!C$2:AF$1540,A10752*11+9,(B10754-1)*3+1)="","",INDEX(Оценка!C$2:AF$1540,A10752*11+9,(B10754-1)*3+1)&amp;" ("&amp;INDEX(Оценка!C$2:AF$1540,A10752*11+9,(B10754-1)*3+2)&amp;") ("&amp;INDEX(Оценка!C$2:AF$1540,A10752*11+9,(B10754-1)*3+3)&amp;")")</f>
        <v/>
      </c>
    </row>
    <row r="10755" spans="1:6" s="15" customFormat="1" x14ac:dyDescent="0.25">
      <c r="A10755" s="15">
        <v>116</v>
      </c>
      <c r="B10755" s="15">
        <v>9</v>
      </c>
      <c r="D10755" s="15" t="str">
        <f>IF(INDEX(Разделы!C$2:L$1540,A10755*11+9,B10755)="","","- "&amp;INDEX(Разделы!C$2:L$1540,A10755*11+9,B10755))</f>
        <v/>
      </c>
      <c r="E10755" s="15" t="str">
        <f>IF(INDEX(Оценка!C$2:AF$1540,A10753*11+10,(B10755-1)*3+1)="","",INDEX(Оценка!C$2:AF$1540,A10753*11+10,(B10755-1)*3+1)&amp;" ("&amp;INDEX(Оценка!C$2:AF$1540,A10753*11+10,(B10755-1)*3+2)&amp;") ("&amp;INDEX(Оценка!C$2:AF$1540,A10753*11+10,(B10755-1)*3+3)&amp;")")</f>
        <v/>
      </c>
    </row>
    <row r="10756" spans="1:6" s="15" customFormat="1" x14ac:dyDescent="0.25">
      <c r="A10756" s="15">
        <v>116</v>
      </c>
      <c r="B10756" s="15">
        <v>9</v>
      </c>
      <c r="D10756" s="15" t="str">
        <f>IF(INDEX(Разделы!C$2:L$1540,A10756*11+10,B10756)="","","- "&amp;INDEX(Разделы!C$2:L$1540,A10756*11+10,B10756))</f>
        <v/>
      </c>
    </row>
    <row r="10757" spans="1:6" s="15" customFormat="1" x14ac:dyDescent="0.25">
      <c r="A10757" s="15">
        <v>116</v>
      </c>
      <c r="B10757" s="15">
        <v>9</v>
      </c>
    </row>
    <row r="10758" spans="1:6" s="15" customFormat="1" x14ac:dyDescent="0.25">
      <c r="A10758" s="15">
        <v>116</v>
      </c>
      <c r="B10758" s="15">
        <v>10</v>
      </c>
      <c r="D10758" s="15" t="str">
        <f xml:space="preserve"> IF(INDEX(Разделы!C$2:L$1540,A10758*11+3,B10758)="","","= "&amp;INDEX(Разделы!C$2:L$1540,A10758*11+3,B10758)&amp;" ("&amp;INDEX(Разделы!C$2:L$1540,A10758*11+4,B10758)&amp;")")</f>
        <v/>
      </c>
      <c r="E10758" s="15" t="str">
        <f>IF(INDEX(Оценка!C$2:AF$1540,A10756*11+4,(B10758-1)*3+1)="","",INDEX(Оценка!C$2:AF$1540,A10756*11+4,(B10758-1)*3+1)&amp;" ("&amp;INDEX(Оценка!C$2:AF$1540,A10756*11+4,(B10758-1)*3+2)&amp;") ("&amp;INDEX(Оценка!C$2:AF$1540,A10756*11+4,(B10758-1)*3+3)&amp;")")</f>
        <v/>
      </c>
      <c r="F10758" s="15" t="str">
        <f>IF(INDEX(Содержание!C$2:L$1680,A10758*6+2,B10758)="","",INDEX(Содержание!C$2:L$1680,A10758*6+2,B10758))</f>
        <v/>
      </c>
    </row>
    <row r="10759" spans="1:6" s="15" customFormat="1" x14ac:dyDescent="0.25">
      <c r="A10759" s="15">
        <v>116</v>
      </c>
      <c r="B10759" s="15">
        <v>10</v>
      </c>
      <c r="E10759" s="15" t="str">
        <f>IF(INDEX(Оценка!C$2:AF$1540,A10757*11+5,(B10759-1)*3+1)="","",INDEX(Оценка!C$2:AF$1540,A10757*11+5,(B10759-1)*3+1)&amp;" ("&amp;INDEX(Оценка!C$2:AF$1540,A10757*11+5,(B10759-1)*3+2)&amp;") ("&amp;INDEX(Оценка!C$2:AF$1540,A10757*11+5,(B10759-1)*3+3)&amp;")")</f>
        <v/>
      </c>
    </row>
    <row r="10760" spans="1:6" s="15" customFormat="1" x14ac:dyDescent="0.25">
      <c r="A10760" s="15">
        <v>116</v>
      </c>
      <c r="B10760" s="15">
        <v>10</v>
      </c>
      <c r="D10760" s="15" t="str">
        <f>IF(INDEX(Разделы!C$2:L$1540,A10760*11+5,B10760)="","","- "&amp;INDEX(Разделы!C$2:L$1540,A10760*11+5,B10760))</f>
        <v/>
      </c>
      <c r="E10760" s="15" t="str">
        <f>IF(INDEX(Оценка!C$2:AF$1540,A10758*11+6,(B10760-1)*3+1)="","",INDEX(Оценка!C$2:AF$1540,A10758*11+6,(B10760-1)*3+1)&amp;" ("&amp;INDEX(Оценка!C$2:AF$1540,A10758*11+6,(B10760-1)*3+2)&amp;") ("&amp;INDEX(Оценка!C$2:AF$1540,A10758*11+6,(B10760-1)*3+3)&amp;")")</f>
        <v/>
      </c>
      <c r="F10760" s="15" t="str">
        <f>IF(INDEX(Содержание!C$2:L$1680,A10760*6+3,B10760)="","","= "&amp;INDEX(Содержание!C$2:L$1680,A10760*6+3,B10760)&amp;" "&amp;INDEX(Содержание!C$2:L$1680,A10762*6+4,B10762))</f>
        <v/>
      </c>
    </row>
    <row r="10761" spans="1:6" s="15" customFormat="1" x14ac:dyDescent="0.25">
      <c r="A10761" s="15">
        <v>116</v>
      </c>
      <c r="B10761" s="15">
        <v>10</v>
      </c>
      <c r="D10761" s="15" t="str">
        <f>IF(INDEX(Разделы!C$2:L$1540,A10761*11+6,B10761)="","","- "&amp;INDEX(Разделы!C$2:L$1540,A10761*11+6,B10761))</f>
        <v/>
      </c>
      <c r="E10761" s="15" t="str">
        <f>IF(INDEX(Оценка!C$2:AF$1540,A10759*11+7,(B10761-1)*3+1)="","",INDEX(Оценка!C$2:AF$1540,A10759*11+7,(B10761-1)*3+1)&amp;" ("&amp;INDEX(Оценка!C$2:AF$1540,A10759*11+7,(B10761-1)*3+2)&amp;") ("&amp;INDEX(Оценка!C$2:AF$1540,A10759*11+7,(B10761-1)*3+3)&amp;")")</f>
        <v/>
      </c>
    </row>
    <row r="10762" spans="1:6" s="15" customFormat="1" x14ac:dyDescent="0.25">
      <c r="A10762" s="15">
        <v>116</v>
      </c>
      <c r="B10762" s="15">
        <v>10</v>
      </c>
      <c r="D10762" s="15" t="str">
        <f>IF(INDEX(Разделы!C$2:L$1540,A10762*11+7,B10762)="","","- "&amp;INDEX(Разделы!C$2:L$1540,A10762*11+7,B10762))</f>
        <v/>
      </c>
      <c r="E10762" s="15" t="str">
        <f>IF(INDEX(Оценка!C$2:AF$1540,A10760*11+8,(B10762-1)*3+1)="","",INDEX(Оценка!C$2:AF$1540,A10760*11+8,(B10762-1)*3+1)&amp;" ("&amp;INDEX(Оценка!C$2:AF$1540,A10760*11+8,(B10762-1)*3+2)&amp;") ("&amp;INDEX(Оценка!C$2:AF$1540,A10760*11+8,(B10762-1)*3+3)&amp;")")</f>
        <v/>
      </c>
      <c r="F10762" s="15" t="str">
        <f>IF(INDEX(Содержание!C$2:L$1680,A10762*6+5,B10762)="","",INDEX(Содержание!C$2:L$1680,A10762*6+5,B10762))</f>
        <v/>
      </c>
    </row>
    <row r="10763" spans="1:6" s="15" customFormat="1" x14ac:dyDescent="0.25">
      <c r="A10763" s="15">
        <v>116</v>
      </c>
      <c r="B10763" s="15">
        <v>10</v>
      </c>
      <c r="D10763" s="15" t="str">
        <f>IF(INDEX(Разделы!C$2:L$1540,A10763*11+8,B10763)="","","- "&amp;INDEX(Разделы!C$2:L$1540,A10763*11+8,B10763))</f>
        <v/>
      </c>
      <c r="E10763" s="15" t="str">
        <f>IF(INDEX(Оценка!C$2:AF$1540,A10761*11+9,(B10763-1)*3+1)="","",INDEX(Оценка!C$2:AF$1540,A10761*11+9,(B10763-1)*3+1)&amp;" ("&amp;INDEX(Оценка!C$2:AF$1540,A10761*11+9,(B10763-1)*3+2)&amp;") ("&amp;INDEX(Оценка!C$2:AF$1540,A10761*11+9,(B10763-1)*3+3)&amp;")")</f>
        <v/>
      </c>
    </row>
    <row r="10764" spans="1:6" s="15" customFormat="1" x14ac:dyDescent="0.25">
      <c r="A10764" s="15">
        <v>116</v>
      </c>
      <c r="B10764" s="15">
        <v>10</v>
      </c>
      <c r="D10764" s="15" t="str">
        <f>IF(INDEX(Разделы!C$2:L$1540,A10764*11+9,B10764)="","","- "&amp;INDEX(Разделы!C$2:L$1540,A10764*11+9,B10764))</f>
        <v/>
      </c>
      <c r="E10764" s="15" t="str">
        <f>IF(INDEX(Оценка!C$2:AF$1540,A10762*11+10,(B10764-1)*3+1)="","",INDEX(Оценка!C$2:AF$1540,A10762*11+10,(B10764-1)*3+1)&amp;" ("&amp;INDEX(Оценка!C$2:AF$1540,A10762*11+10,(B10764-1)*3+2)&amp;") ("&amp;INDEX(Оценка!C$2:AF$1540,A10762*11+10,(B10764-1)*3+3)&amp;")")</f>
        <v/>
      </c>
    </row>
    <row r="10765" spans="1:6" s="15" customFormat="1" x14ac:dyDescent="0.25">
      <c r="A10765" s="15">
        <v>116</v>
      </c>
      <c r="B10765" s="15">
        <v>10</v>
      </c>
      <c r="D10765" s="15" t="str">
        <f>IF(INDEX(Разделы!C$2:L$1540,A10765*11+10,B10765)="","","- "&amp;INDEX(Разделы!C$2:L$1540,A10765*11+10,B10765))</f>
        <v/>
      </c>
    </row>
    <row r="10766" spans="1:6" s="15" customFormat="1" x14ac:dyDescent="0.25">
      <c r="A10766" s="15">
        <v>116</v>
      </c>
      <c r="B10766" s="15">
        <v>10</v>
      </c>
    </row>
    <row r="10767" spans="1:6" s="15" customFormat="1" x14ac:dyDescent="0.25">
      <c r="A10767" s="15">
        <v>117</v>
      </c>
      <c r="B10767" s="15">
        <v>1</v>
      </c>
      <c r="D10767" s="15" t="str">
        <f>IF(INDEX(Разделы!C$2:L$1540,A10767*11+1,1)="","","== "&amp;INDEX(Разделы!C$2:L$1540,A10767*11+1,1))</f>
        <v/>
      </c>
      <c r="E10767" s="15" t="str">
        <f>IF(INDEX(Оценка!C$2:AF$1540,A10767*11+1,1)="","","== "&amp;INDEX(Оценка!C$2:AF$1540,A10767*11+1,1))</f>
        <v/>
      </c>
      <c r="F10767" s="15" t="str">
        <f>IF(INDEX(Содержание!C$2:L$1680,A10767*6+1,1)="","","== "&amp;INDEX(Содержание!C$2:L$1680,A10767*6+1,1))</f>
        <v/>
      </c>
    </row>
    <row r="10768" spans="1:6" s="15" customFormat="1" x14ac:dyDescent="0.25">
      <c r="A10768" s="15">
        <v>117</v>
      </c>
      <c r="B10768" s="15">
        <v>1</v>
      </c>
    </row>
    <row r="10769" spans="1:6" s="15" customFormat="1" x14ac:dyDescent="0.25">
      <c r="A10769" s="15">
        <v>117</v>
      </c>
      <c r="B10769" s="15">
        <v>1</v>
      </c>
      <c r="D10769" s="15" t="str">
        <f xml:space="preserve"> IF(INDEX(Разделы!C$2:L$1540,A10769*11+3,B10769)="","","= "&amp;INDEX(Разделы!C$2:L$1540,A10769*11+3,B10769)&amp;" ("&amp;INDEX(Разделы!C$2:L$1540,A10769*11+4,B10769)&amp;")")</f>
        <v/>
      </c>
      <c r="E10769" s="15" t="str">
        <f>IF(INDEX(Оценка!C$2:AF$1540,A10767*11+4,(B10769-1)*3+1)="","",INDEX(Оценка!C$2:AF$1540,A10767*11+4,(B10769-1)*3+1)&amp;" ("&amp;INDEX(Оценка!C$2:AF$1540,A10767*11+4,(B10769-1)*3+2)&amp;") ("&amp;INDEX(Оценка!C$2:AF$1540,A10767*11+4,(B10769-1)*3+3)&amp;")")</f>
        <v/>
      </c>
      <c r="F10769" s="15" t="str">
        <f>IF(INDEX(Содержание!C$2:L$1680,A10769*6+2,B10769)="","",INDEX(Содержание!C$2:L$1680,A10769*6+2,B10769))</f>
        <v/>
      </c>
    </row>
    <row r="10770" spans="1:6" s="15" customFormat="1" x14ac:dyDescent="0.25">
      <c r="A10770" s="15">
        <v>117</v>
      </c>
      <c r="B10770" s="15">
        <v>1</v>
      </c>
      <c r="E10770" s="15" t="str">
        <f>IF(INDEX(Оценка!C$2:AF$1540,A10768*11+5,(B10770-1)*3+1)="","",INDEX(Оценка!C$2:AF$1540,A10768*11+5,(B10770-1)*3+1)&amp;" ("&amp;INDEX(Оценка!C$2:AF$1540,A10768*11+5,(B10770-1)*3+2)&amp;") ("&amp;INDEX(Оценка!C$2:AF$1540,A10768*11+5,(B10770-1)*3+3)&amp;")")</f>
        <v/>
      </c>
    </row>
    <row r="10771" spans="1:6" s="15" customFormat="1" x14ac:dyDescent="0.25">
      <c r="A10771" s="15">
        <v>117</v>
      </c>
      <c r="B10771" s="15">
        <v>1</v>
      </c>
      <c r="D10771" s="15" t="str">
        <f>IF(INDEX(Разделы!C$2:L$1540,A10771*11+5,B10771)="","","- "&amp;INDEX(Разделы!C$2:L$1540,A10771*11+5,B10771))</f>
        <v/>
      </c>
      <c r="E10771" s="15" t="str">
        <f>IF(INDEX(Оценка!C$2:AF$1540,A10769*11+6,(B10771-1)*3+1)="","",INDEX(Оценка!C$2:AF$1540,A10769*11+6,(B10771-1)*3+1)&amp;" ("&amp;INDEX(Оценка!C$2:AF$1540,A10769*11+6,(B10771-1)*3+2)&amp;") ("&amp;INDEX(Оценка!C$2:AF$1540,A10769*11+6,(B10771-1)*3+3)&amp;")")</f>
        <v/>
      </c>
      <c r="F10771" s="15" t="str">
        <f>IF(INDEX(Содержание!C$2:L$1680,A10771*6+3,B10771)="","","= "&amp;INDEX(Содержание!C$2:L$1680,A10771*6+3,B10771)&amp;" "&amp;INDEX(Содержание!C$2:L$1680,A10773*6+4,B10773))</f>
        <v/>
      </c>
    </row>
    <row r="10772" spans="1:6" s="15" customFormat="1" x14ac:dyDescent="0.25">
      <c r="A10772" s="15">
        <v>117</v>
      </c>
      <c r="B10772" s="15">
        <v>1</v>
      </c>
      <c r="D10772" s="15" t="str">
        <f>IF(INDEX(Разделы!C$2:L$1540,A10772*11+6,B10772)="","","- "&amp;INDEX(Разделы!C$2:L$1540,A10772*11+6,B10772))</f>
        <v/>
      </c>
      <c r="E10772" s="15" t="str">
        <f>IF(INDEX(Оценка!C$2:AF$1540,A10770*11+7,(B10772-1)*3+1)="","",INDEX(Оценка!C$2:AF$1540,A10770*11+7,(B10772-1)*3+1)&amp;" ("&amp;INDEX(Оценка!C$2:AF$1540,A10770*11+7,(B10772-1)*3+2)&amp;") ("&amp;INDEX(Оценка!C$2:AF$1540,A10770*11+7,(B10772-1)*3+3)&amp;")")</f>
        <v/>
      </c>
    </row>
    <row r="10773" spans="1:6" s="15" customFormat="1" x14ac:dyDescent="0.25">
      <c r="A10773" s="15">
        <v>117</v>
      </c>
      <c r="B10773" s="15">
        <v>1</v>
      </c>
      <c r="D10773" s="15" t="str">
        <f>IF(INDEX(Разделы!C$2:L$1540,A10773*11+7,B10773)="","","- "&amp;INDEX(Разделы!C$2:L$1540,A10773*11+7,B10773))</f>
        <v/>
      </c>
      <c r="E10773" s="15" t="str">
        <f>IF(INDEX(Оценка!C$2:AF$1540,A10771*11+8,(B10773-1)*3+1)="","",INDEX(Оценка!C$2:AF$1540,A10771*11+8,(B10773-1)*3+1)&amp;" ("&amp;INDEX(Оценка!C$2:AF$1540,A10771*11+8,(B10773-1)*3+2)&amp;") ("&amp;INDEX(Оценка!C$2:AF$1540,A10771*11+8,(B10773-1)*3+3)&amp;")")</f>
        <v/>
      </c>
      <c r="F10773" s="15" t="str">
        <f>IF(INDEX(Содержание!C$2:L$1680,A10773*6+5,B10773)="","",INDEX(Содержание!C$2:L$1680,A10773*6+5,B10773))</f>
        <v/>
      </c>
    </row>
    <row r="10774" spans="1:6" s="15" customFormat="1" x14ac:dyDescent="0.25">
      <c r="A10774" s="15">
        <v>117</v>
      </c>
      <c r="B10774" s="15">
        <v>1</v>
      </c>
      <c r="D10774" s="15" t="str">
        <f>IF(INDEX(Разделы!C$2:L$1540,A10774*11+8,B10774)="","","- "&amp;INDEX(Разделы!C$2:L$1540,A10774*11+8,B10774))</f>
        <v/>
      </c>
      <c r="E10774" s="15" t="str">
        <f>IF(INDEX(Оценка!C$2:AF$1540,A10772*11+9,(B10774-1)*3+1)="","",INDEX(Оценка!C$2:AF$1540,A10772*11+9,(B10774-1)*3+1)&amp;" ("&amp;INDEX(Оценка!C$2:AF$1540,A10772*11+9,(B10774-1)*3+2)&amp;") ("&amp;INDEX(Оценка!C$2:AF$1540,A10772*11+9,(B10774-1)*3+3)&amp;")")</f>
        <v/>
      </c>
    </row>
    <row r="10775" spans="1:6" s="15" customFormat="1" x14ac:dyDescent="0.25">
      <c r="A10775" s="15">
        <v>117</v>
      </c>
      <c r="B10775" s="15">
        <v>1</v>
      </c>
      <c r="D10775" s="15" t="str">
        <f>IF(INDEX(Разделы!C$2:L$1540,A10775*11+9,B10775)="","","- "&amp;INDEX(Разделы!C$2:L$1540,A10775*11+9,B10775))</f>
        <v/>
      </c>
      <c r="E10775" s="15" t="str">
        <f>IF(INDEX(Оценка!C$2:AF$1540,A10773*11+10,(B10775-1)*3+1)="","",INDEX(Оценка!C$2:AF$1540,A10773*11+10,(B10775-1)*3+1)&amp;" ("&amp;INDEX(Оценка!C$2:AF$1540,A10773*11+10,(B10775-1)*3+2)&amp;") ("&amp;INDEX(Оценка!C$2:AF$1540,A10773*11+10,(B10775-1)*3+3)&amp;")")</f>
        <v/>
      </c>
    </row>
    <row r="10776" spans="1:6" s="15" customFormat="1" x14ac:dyDescent="0.25">
      <c r="A10776" s="15">
        <v>117</v>
      </c>
      <c r="B10776" s="15">
        <v>1</v>
      </c>
      <c r="D10776" s="15" t="str">
        <f>IF(INDEX(Разделы!C$2:L$1540,A10776*11+10,B10776)="","","- "&amp;INDEX(Разделы!C$2:L$1540,A10776*11+10,B10776))</f>
        <v/>
      </c>
    </row>
    <row r="10777" spans="1:6" s="15" customFormat="1" x14ac:dyDescent="0.25">
      <c r="A10777" s="15">
        <v>117</v>
      </c>
      <c r="B10777" s="15">
        <v>1</v>
      </c>
    </row>
    <row r="10778" spans="1:6" s="15" customFormat="1" x14ac:dyDescent="0.25">
      <c r="A10778" s="15">
        <v>117</v>
      </c>
      <c r="B10778" s="15">
        <v>2</v>
      </c>
      <c r="D10778" s="15" t="str">
        <f xml:space="preserve"> IF(INDEX(Разделы!C$2:L$1540,A10778*11+3,B10778)="","","= "&amp;INDEX(Разделы!C$2:L$1540,A10778*11+3,B10778)&amp;" ("&amp;INDEX(Разделы!C$2:L$1540,A10778*11+4,B10778)&amp;")")</f>
        <v/>
      </c>
      <c r="E10778" s="15" t="str">
        <f>IF(INDEX(Оценка!C$2:AF$1540,A10776*11+4,(B10778-1)*3+1)="","",INDEX(Оценка!C$2:AF$1540,A10776*11+4,(B10778-1)*3+1)&amp;" ("&amp;INDEX(Оценка!C$2:AF$1540,A10776*11+4,(B10778-1)*3+2)&amp;") ("&amp;INDEX(Оценка!C$2:AF$1540,A10776*11+4,(B10778-1)*3+3)&amp;")")</f>
        <v/>
      </c>
      <c r="F10778" s="15" t="str">
        <f>IF(INDEX(Содержание!C$2:L$1680,A10778*6+2,B10778)="","",INDEX(Содержание!C$2:L$1680,A10778*6+2,B10778))</f>
        <v/>
      </c>
    </row>
    <row r="10779" spans="1:6" s="15" customFormat="1" x14ac:dyDescent="0.25">
      <c r="A10779" s="15">
        <v>117</v>
      </c>
      <c r="B10779" s="15">
        <v>2</v>
      </c>
      <c r="E10779" s="15" t="str">
        <f>IF(INDEX(Оценка!C$2:AF$1540,A10777*11+5,(B10779-1)*3+1)="","",INDEX(Оценка!C$2:AF$1540,A10777*11+5,(B10779-1)*3+1)&amp;" ("&amp;INDEX(Оценка!C$2:AF$1540,A10777*11+5,(B10779-1)*3+2)&amp;") ("&amp;INDEX(Оценка!C$2:AF$1540,A10777*11+5,(B10779-1)*3+3)&amp;")")</f>
        <v/>
      </c>
    </row>
    <row r="10780" spans="1:6" s="15" customFormat="1" x14ac:dyDescent="0.25">
      <c r="A10780" s="15">
        <v>117</v>
      </c>
      <c r="B10780" s="15">
        <v>2</v>
      </c>
      <c r="D10780" s="15" t="str">
        <f>IF(INDEX(Разделы!C$2:L$1540,A10780*11+5,B10780)="","","- "&amp;INDEX(Разделы!C$2:L$1540,A10780*11+5,B10780))</f>
        <v/>
      </c>
      <c r="E10780" s="15" t="str">
        <f>IF(INDEX(Оценка!C$2:AF$1540,A10778*11+6,(B10780-1)*3+1)="","",INDEX(Оценка!C$2:AF$1540,A10778*11+6,(B10780-1)*3+1)&amp;" ("&amp;INDEX(Оценка!C$2:AF$1540,A10778*11+6,(B10780-1)*3+2)&amp;") ("&amp;INDEX(Оценка!C$2:AF$1540,A10778*11+6,(B10780-1)*3+3)&amp;")")</f>
        <v/>
      </c>
      <c r="F10780" s="15" t="str">
        <f>IF(INDEX(Содержание!C$2:L$1680,A10780*6+3,B10780)="","","= "&amp;INDEX(Содержание!C$2:L$1680,A10780*6+3,B10780)&amp;" "&amp;INDEX(Содержание!C$2:L$1680,A10782*6+4,B10782))</f>
        <v/>
      </c>
    </row>
    <row r="10781" spans="1:6" s="15" customFormat="1" x14ac:dyDescent="0.25">
      <c r="A10781" s="15">
        <v>117</v>
      </c>
      <c r="B10781" s="15">
        <v>2</v>
      </c>
      <c r="D10781" s="15" t="str">
        <f>IF(INDEX(Разделы!C$2:L$1540,A10781*11+6,B10781)="","","- "&amp;INDEX(Разделы!C$2:L$1540,A10781*11+6,B10781))</f>
        <v/>
      </c>
      <c r="E10781" s="15" t="str">
        <f>IF(INDEX(Оценка!C$2:AF$1540,A10779*11+7,(B10781-1)*3+1)="","",INDEX(Оценка!C$2:AF$1540,A10779*11+7,(B10781-1)*3+1)&amp;" ("&amp;INDEX(Оценка!C$2:AF$1540,A10779*11+7,(B10781-1)*3+2)&amp;") ("&amp;INDEX(Оценка!C$2:AF$1540,A10779*11+7,(B10781-1)*3+3)&amp;")")</f>
        <v/>
      </c>
    </row>
    <row r="10782" spans="1:6" s="15" customFormat="1" x14ac:dyDescent="0.25">
      <c r="A10782" s="15">
        <v>117</v>
      </c>
      <c r="B10782" s="15">
        <v>2</v>
      </c>
      <c r="D10782" s="15" t="str">
        <f>IF(INDEX(Разделы!C$2:L$1540,A10782*11+7,B10782)="","","- "&amp;INDEX(Разделы!C$2:L$1540,A10782*11+7,B10782))</f>
        <v/>
      </c>
      <c r="E10782" s="15" t="str">
        <f>IF(INDEX(Оценка!C$2:AF$1540,A10780*11+8,(B10782-1)*3+1)="","",INDEX(Оценка!C$2:AF$1540,A10780*11+8,(B10782-1)*3+1)&amp;" ("&amp;INDEX(Оценка!C$2:AF$1540,A10780*11+8,(B10782-1)*3+2)&amp;") ("&amp;INDEX(Оценка!C$2:AF$1540,A10780*11+8,(B10782-1)*3+3)&amp;")")</f>
        <v/>
      </c>
      <c r="F10782" s="15" t="str">
        <f>IF(INDEX(Содержание!C$2:L$1680,A10782*6+5,B10782)="","",INDEX(Содержание!C$2:L$1680,A10782*6+5,B10782))</f>
        <v/>
      </c>
    </row>
    <row r="10783" spans="1:6" s="15" customFormat="1" x14ac:dyDescent="0.25">
      <c r="A10783" s="15">
        <v>117</v>
      </c>
      <c r="B10783" s="15">
        <v>2</v>
      </c>
      <c r="D10783" s="15" t="str">
        <f>IF(INDEX(Разделы!C$2:L$1540,A10783*11+8,B10783)="","","- "&amp;INDEX(Разделы!C$2:L$1540,A10783*11+8,B10783))</f>
        <v/>
      </c>
      <c r="E10783" s="15" t="str">
        <f>IF(INDEX(Оценка!C$2:AF$1540,A10781*11+9,(B10783-1)*3+1)="","",INDEX(Оценка!C$2:AF$1540,A10781*11+9,(B10783-1)*3+1)&amp;" ("&amp;INDEX(Оценка!C$2:AF$1540,A10781*11+9,(B10783-1)*3+2)&amp;") ("&amp;INDEX(Оценка!C$2:AF$1540,A10781*11+9,(B10783-1)*3+3)&amp;")")</f>
        <v/>
      </c>
    </row>
    <row r="10784" spans="1:6" s="15" customFormat="1" x14ac:dyDescent="0.25">
      <c r="A10784" s="15">
        <v>117</v>
      </c>
      <c r="B10784" s="15">
        <v>2</v>
      </c>
      <c r="D10784" s="15" t="str">
        <f>IF(INDEX(Разделы!C$2:L$1540,A10784*11+9,B10784)="","","- "&amp;INDEX(Разделы!C$2:L$1540,A10784*11+9,B10784))</f>
        <v/>
      </c>
      <c r="E10784" s="15" t="str">
        <f>IF(INDEX(Оценка!C$2:AF$1540,A10782*11+10,(B10784-1)*3+1)="","",INDEX(Оценка!C$2:AF$1540,A10782*11+10,(B10784-1)*3+1)&amp;" ("&amp;INDEX(Оценка!C$2:AF$1540,A10782*11+10,(B10784-1)*3+2)&amp;") ("&amp;INDEX(Оценка!C$2:AF$1540,A10782*11+10,(B10784-1)*3+3)&amp;")")</f>
        <v/>
      </c>
    </row>
    <row r="10785" spans="1:6" s="15" customFormat="1" x14ac:dyDescent="0.25">
      <c r="A10785" s="15">
        <v>117</v>
      </c>
      <c r="B10785" s="15">
        <v>2</v>
      </c>
      <c r="D10785" s="15" t="str">
        <f>IF(INDEX(Разделы!C$2:L$1540,A10785*11+10,B10785)="","","- "&amp;INDEX(Разделы!C$2:L$1540,A10785*11+10,B10785))</f>
        <v/>
      </c>
    </row>
    <row r="10786" spans="1:6" s="15" customFormat="1" x14ac:dyDescent="0.25">
      <c r="A10786" s="15">
        <v>117</v>
      </c>
      <c r="B10786" s="15">
        <v>2</v>
      </c>
    </row>
    <row r="10787" spans="1:6" s="15" customFormat="1" x14ac:dyDescent="0.25">
      <c r="A10787" s="15">
        <v>117</v>
      </c>
      <c r="B10787" s="15">
        <v>3</v>
      </c>
      <c r="D10787" s="15" t="str">
        <f xml:space="preserve"> IF(INDEX(Разделы!C$2:L$1540,A10787*11+3,B10787)="","","= "&amp;INDEX(Разделы!C$2:L$1540,A10787*11+3,B10787)&amp;" ("&amp;INDEX(Разделы!C$2:L$1540,A10787*11+4,B10787)&amp;")")</f>
        <v/>
      </c>
      <c r="E10787" s="15" t="str">
        <f>IF(INDEX(Оценка!C$2:AF$1540,A10785*11+4,(B10787-1)*3+1)="","",INDEX(Оценка!C$2:AF$1540,A10785*11+4,(B10787-1)*3+1)&amp;" ("&amp;INDEX(Оценка!C$2:AF$1540,A10785*11+4,(B10787-1)*3+2)&amp;") ("&amp;INDEX(Оценка!C$2:AF$1540,A10785*11+4,(B10787-1)*3+3)&amp;")")</f>
        <v/>
      </c>
      <c r="F10787" s="15" t="str">
        <f>IF(INDEX(Содержание!C$2:L$1680,A10787*6+2,B10787)="","",INDEX(Содержание!C$2:L$1680,A10787*6+2,B10787))</f>
        <v/>
      </c>
    </row>
    <row r="10788" spans="1:6" s="15" customFormat="1" x14ac:dyDescent="0.25">
      <c r="A10788" s="15">
        <v>117</v>
      </c>
      <c r="B10788" s="15">
        <v>3</v>
      </c>
      <c r="E10788" s="15" t="str">
        <f>IF(INDEX(Оценка!C$2:AF$1540,A10786*11+5,(B10788-1)*3+1)="","",INDEX(Оценка!C$2:AF$1540,A10786*11+5,(B10788-1)*3+1)&amp;" ("&amp;INDEX(Оценка!C$2:AF$1540,A10786*11+5,(B10788-1)*3+2)&amp;") ("&amp;INDEX(Оценка!C$2:AF$1540,A10786*11+5,(B10788-1)*3+3)&amp;")")</f>
        <v/>
      </c>
    </row>
    <row r="10789" spans="1:6" s="15" customFormat="1" x14ac:dyDescent="0.25">
      <c r="A10789" s="15">
        <v>117</v>
      </c>
      <c r="B10789" s="15">
        <v>3</v>
      </c>
      <c r="D10789" s="15" t="str">
        <f>IF(INDEX(Разделы!C$2:L$1540,A10789*11+5,B10789)="","","- "&amp;INDEX(Разделы!C$2:L$1540,A10789*11+5,B10789))</f>
        <v/>
      </c>
      <c r="E10789" s="15" t="str">
        <f>IF(INDEX(Оценка!C$2:AF$1540,A10787*11+6,(B10789-1)*3+1)="","",INDEX(Оценка!C$2:AF$1540,A10787*11+6,(B10789-1)*3+1)&amp;" ("&amp;INDEX(Оценка!C$2:AF$1540,A10787*11+6,(B10789-1)*3+2)&amp;") ("&amp;INDEX(Оценка!C$2:AF$1540,A10787*11+6,(B10789-1)*3+3)&amp;")")</f>
        <v/>
      </c>
      <c r="F10789" s="15" t="str">
        <f>IF(INDEX(Содержание!C$2:L$1680,A10789*6+3,B10789)="","","= "&amp;INDEX(Содержание!C$2:L$1680,A10789*6+3,B10789)&amp;" "&amp;INDEX(Содержание!C$2:L$1680,A10791*6+4,B10791))</f>
        <v/>
      </c>
    </row>
    <row r="10790" spans="1:6" s="15" customFormat="1" x14ac:dyDescent="0.25">
      <c r="A10790" s="15">
        <v>117</v>
      </c>
      <c r="B10790" s="15">
        <v>3</v>
      </c>
      <c r="D10790" s="15" t="str">
        <f>IF(INDEX(Разделы!C$2:L$1540,A10790*11+6,B10790)="","","- "&amp;INDEX(Разделы!C$2:L$1540,A10790*11+6,B10790))</f>
        <v/>
      </c>
      <c r="E10790" s="15" t="str">
        <f>IF(INDEX(Оценка!C$2:AF$1540,A10788*11+7,(B10790-1)*3+1)="","",INDEX(Оценка!C$2:AF$1540,A10788*11+7,(B10790-1)*3+1)&amp;" ("&amp;INDEX(Оценка!C$2:AF$1540,A10788*11+7,(B10790-1)*3+2)&amp;") ("&amp;INDEX(Оценка!C$2:AF$1540,A10788*11+7,(B10790-1)*3+3)&amp;")")</f>
        <v/>
      </c>
    </row>
    <row r="10791" spans="1:6" s="15" customFormat="1" x14ac:dyDescent="0.25">
      <c r="A10791" s="15">
        <v>117</v>
      </c>
      <c r="B10791" s="15">
        <v>3</v>
      </c>
      <c r="D10791" s="15" t="str">
        <f>IF(INDEX(Разделы!C$2:L$1540,A10791*11+7,B10791)="","","- "&amp;INDEX(Разделы!C$2:L$1540,A10791*11+7,B10791))</f>
        <v/>
      </c>
      <c r="E10791" s="15" t="str">
        <f>IF(INDEX(Оценка!C$2:AF$1540,A10789*11+8,(B10791-1)*3+1)="","",INDEX(Оценка!C$2:AF$1540,A10789*11+8,(B10791-1)*3+1)&amp;" ("&amp;INDEX(Оценка!C$2:AF$1540,A10789*11+8,(B10791-1)*3+2)&amp;") ("&amp;INDEX(Оценка!C$2:AF$1540,A10789*11+8,(B10791-1)*3+3)&amp;")")</f>
        <v/>
      </c>
      <c r="F10791" s="15" t="str">
        <f>IF(INDEX(Содержание!C$2:L$1680,A10791*6+5,B10791)="","",INDEX(Содержание!C$2:L$1680,A10791*6+5,B10791))</f>
        <v/>
      </c>
    </row>
    <row r="10792" spans="1:6" s="15" customFormat="1" x14ac:dyDescent="0.25">
      <c r="A10792" s="15">
        <v>117</v>
      </c>
      <c r="B10792" s="15">
        <v>3</v>
      </c>
      <c r="D10792" s="15" t="str">
        <f>IF(INDEX(Разделы!C$2:L$1540,A10792*11+8,B10792)="","","- "&amp;INDEX(Разделы!C$2:L$1540,A10792*11+8,B10792))</f>
        <v/>
      </c>
      <c r="E10792" s="15" t="str">
        <f>IF(INDEX(Оценка!C$2:AF$1540,A10790*11+9,(B10792-1)*3+1)="","",INDEX(Оценка!C$2:AF$1540,A10790*11+9,(B10792-1)*3+1)&amp;" ("&amp;INDEX(Оценка!C$2:AF$1540,A10790*11+9,(B10792-1)*3+2)&amp;") ("&amp;INDEX(Оценка!C$2:AF$1540,A10790*11+9,(B10792-1)*3+3)&amp;")")</f>
        <v/>
      </c>
    </row>
    <row r="10793" spans="1:6" s="15" customFormat="1" x14ac:dyDescent="0.25">
      <c r="A10793" s="15">
        <v>117</v>
      </c>
      <c r="B10793" s="15">
        <v>3</v>
      </c>
      <c r="D10793" s="15" t="str">
        <f>IF(INDEX(Разделы!C$2:L$1540,A10793*11+9,B10793)="","","- "&amp;INDEX(Разделы!C$2:L$1540,A10793*11+9,B10793))</f>
        <v/>
      </c>
      <c r="E10793" s="15" t="str">
        <f>IF(INDEX(Оценка!C$2:AF$1540,A10791*11+10,(B10793-1)*3+1)="","",INDEX(Оценка!C$2:AF$1540,A10791*11+10,(B10793-1)*3+1)&amp;" ("&amp;INDEX(Оценка!C$2:AF$1540,A10791*11+10,(B10793-1)*3+2)&amp;") ("&amp;INDEX(Оценка!C$2:AF$1540,A10791*11+10,(B10793-1)*3+3)&amp;")")</f>
        <v/>
      </c>
    </row>
    <row r="10794" spans="1:6" s="15" customFormat="1" x14ac:dyDescent="0.25">
      <c r="A10794" s="15">
        <v>117</v>
      </c>
      <c r="B10794" s="15">
        <v>3</v>
      </c>
      <c r="D10794" s="15" t="str">
        <f>IF(INDEX(Разделы!C$2:L$1540,A10794*11+10,B10794)="","","- "&amp;INDEX(Разделы!C$2:L$1540,A10794*11+10,B10794))</f>
        <v/>
      </c>
    </row>
    <row r="10795" spans="1:6" s="15" customFormat="1" x14ac:dyDescent="0.25">
      <c r="A10795" s="15">
        <v>117</v>
      </c>
      <c r="B10795" s="15">
        <v>3</v>
      </c>
    </row>
    <row r="10796" spans="1:6" s="15" customFormat="1" x14ac:dyDescent="0.25">
      <c r="A10796" s="15">
        <v>117</v>
      </c>
      <c r="B10796" s="15">
        <v>4</v>
      </c>
      <c r="D10796" s="15" t="str">
        <f xml:space="preserve"> IF(INDEX(Разделы!C$2:L$1540,A10796*11+3,B10796)="","","= "&amp;INDEX(Разделы!C$2:L$1540,A10796*11+3,B10796)&amp;" ("&amp;INDEX(Разделы!C$2:L$1540,A10796*11+4,B10796)&amp;")")</f>
        <v/>
      </c>
      <c r="E10796" s="15" t="str">
        <f>IF(INDEX(Оценка!C$2:AF$1540,A10794*11+4,(B10796-1)*3+1)="","",INDEX(Оценка!C$2:AF$1540,A10794*11+4,(B10796-1)*3+1)&amp;" ("&amp;INDEX(Оценка!C$2:AF$1540,A10794*11+4,(B10796-1)*3+2)&amp;") ("&amp;INDEX(Оценка!C$2:AF$1540,A10794*11+4,(B10796-1)*3+3)&amp;")")</f>
        <v/>
      </c>
      <c r="F10796" s="15" t="str">
        <f>IF(INDEX(Содержание!C$2:L$1680,A10796*6+2,B10796)="","",INDEX(Содержание!C$2:L$1680,A10796*6+2,B10796))</f>
        <v/>
      </c>
    </row>
    <row r="10797" spans="1:6" s="15" customFormat="1" x14ac:dyDescent="0.25">
      <c r="A10797" s="15">
        <v>117</v>
      </c>
      <c r="B10797" s="15">
        <v>4</v>
      </c>
      <c r="E10797" s="15" t="str">
        <f>IF(INDEX(Оценка!C$2:AF$1540,A10795*11+5,(B10797-1)*3+1)="","",INDEX(Оценка!C$2:AF$1540,A10795*11+5,(B10797-1)*3+1)&amp;" ("&amp;INDEX(Оценка!C$2:AF$1540,A10795*11+5,(B10797-1)*3+2)&amp;") ("&amp;INDEX(Оценка!C$2:AF$1540,A10795*11+5,(B10797-1)*3+3)&amp;")")</f>
        <v/>
      </c>
    </row>
    <row r="10798" spans="1:6" s="15" customFormat="1" x14ac:dyDescent="0.25">
      <c r="A10798" s="15">
        <v>117</v>
      </c>
      <c r="B10798" s="15">
        <v>4</v>
      </c>
      <c r="D10798" s="15" t="str">
        <f>IF(INDEX(Разделы!C$2:L$1540,A10798*11+5,B10798)="","","- "&amp;INDEX(Разделы!C$2:L$1540,A10798*11+5,B10798))</f>
        <v/>
      </c>
      <c r="E10798" s="15" t="str">
        <f>IF(INDEX(Оценка!C$2:AF$1540,A10796*11+6,(B10798-1)*3+1)="","",INDEX(Оценка!C$2:AF$1540,A10796*11+6,(B10798-1)*3+1)&amp;" ("&amp;INDEX(Оценка!C$2:AF$1540,A10796*11+6,(B10798-1)*3+2)&amp;") ("&amp;INDEX(Оценка!C$2:AF$1540,A10796*11+6,(B10798-1)*3+3)&amp;")")</f>
        <v/>
      </c>
      <c r="F10798" s="15" t="str">
        <f>IF(INDEX(Содержание!C$2:L$1680,A10798*6+3,B10798)="","","= "&amp;INDEX(Содержание!C$2:L$1680,A10798*6+3,B10798)&amp;" "&amp;INDEX(Содержание!C$2:L$1680,A10800*6+4,B10800))</f>
        <v/>
      </c>
    </row>
    <row r="10799" spans="1:6" s="15" customFormat="1" x14ac:dyDescent="0.25">
      <c r="A10799" s="15">
        <v>117</v>
      </c>
      <c r="B10799" s="15">
        <v>4</v>
      </c>
      <c r="D10799" s="15" t="str">
        <f>IF(INDEX(Разделы!C$2:L$1540,A10799*11+6,B10799)="","","- "&amp;INDEX(Разделы!C$2:L$1540,A10799*11+6,B10799))</f>
        <v/>
      </c>
      <c r="E10799" s="15" t="str">
        <f>IF(INDEX(Оценка!C$2:AF$1540,A10797*11+7,(B10799-1)*3+1)="","",INDEX(Оценка!C$2:AF$1540,A10797*11+7,(B10799-1)*3+1)&amp;" ("&amp;INDEX(Оценка!C$2:AF$1540,A10797*11+7,(B10799-1)*3+2)&amp;") ("&amp;INDEX(Оценка!C$2:AF$1540,A10797*11+7,(B10799-1)*3+3)&amp;")")</f>
        <v/>
      </c>
    </row>
    <row r="10800" spans="1:6" s="15" customFormat="1" x14ac:dyDescent="0.25">
      <c r="A10800" s="15">
        <v>117</v>
      </c>
      <c r="B10800" s="15">
        <v>4</v>
      </c>
      <c r="D10800" s="15" t="str">
        <f>IF(INDEX(Разделы!C$2:L$1540,A10800*11+7,B10800)="","","- "&amp;INDEX(Разделы!C$2:L$1540,A10800*11+7,B10800))</f>
        <v/>
      </c>
      <c r="E10800" s="15" t="str">
        <f>IF(INDEX(Оценка!C$2:AF$1540,A10798*11+8,(B10800-1)*3+1)="","",INDEX(Оценка!C$2:AF$1540,A10798*11+8,(B10800-1)*3+1)&amp;" ("&amp;INDEX(Оценка!C$2:AF$1540,A10798*11+8,(B10800-1)*3+2)&amp;") ("&amp;INDEX(Оценка!C$2:AF$1540,A10798*11+8,(B10800-1)*3+3)&amp;")")</f>
        <v/>
      </c>
      <c r="F10800" s="15" t="str">
        <f>IF(INDEX(Содержание!C$2:L$1680,A10800*6+5,B10800)="","",INDEX(Содержание!C$2:L$1680,A10800*6+5,B10800))</f>
        <v/>
      </c>
    </row>
    <row r="10801" spans="1:6" s="15" customFormat="1" x14ac:dyDescent="0.25">
      <c r="A10801" s="15">
        <v>117</v>
      </c>
      <c r="B10801" s="15">
        <v>4</v>
      </c>
      <c r="D10801" s="15" t="str">
        <f>IF(INDEX(Разделы!C$2:L$1540,A10801*11+8,B10801)="","","- "&amp;INDEX(Разделы!C$2:L$1540,A10801*11+8,B10801))</f>
        <v/>
      </c>
      <c r="E10801" s="15" t="str">
        <f>IF(INDEX(Оценка!C$2:AF$1540,A10799*11+9,(B10801-1)*3+1)="","",INDEX(Оценка!C$2:AF$1540,A10799*11+9,(B10801-1)*3+1)&amp;" ("&amp;INDEX(Оценка!C$2:AF$1540,A10799*11+9,(B10801-1)*3+2)&amp;") ("&amp;INDEX(Оценка!C$2:AF$1540,A10799*11+9,(B10801-1)*3+3)&amp;")")</f>
        <v/>
      </c>
    </row>
    <row r="10802" spans="1:6" s="15" customFormat="1" x14ac:dyDescent="0.25">
      <c r="A10802" s="15">
        <v>117</v>
      </c>
      <c r="B10802" s="15">
        <v>4</v>
      </c>
      <c r="D10802" s="15" t="str">
        <f>IF(INDEX(Разделы!C$2:L$1540,A10802*11+9,B10802)="","","- "&amp;INDEX(Разделы!C$2:L$1540,A10802*11+9,B10802))</f>
        <v/>
      </c>
      <c r="E10802" s="15" t="str">
        <f>IF(INDEX(Оценка!C$2:AF$1540,A10800*11+10,(B10802-1)*3+1)="","",INDEX(Оценка!C$2:AF$1540,A10800*11+10,(B10802-1)*3+1)&amp;" ("&amp;INDEX(Оценка!C$2:AF$1540,A10800*11+10,(B10802-1)*3+2)&amp;") ("&amp;INDEX(Оценка!C$2:AF$1540,A10800*11+10,(B10802-1)*3+3)&amp;")")</f>
        <v/>
      </c>
    </row>
    <row r="10803" spans="1:6" s="15" customFormat="1" x14ac:dyDescent="0.25">
      <c r="A10803" s="15">
        <v>117</v>
      </c>
      <c r="B10803" s="15">
        <v>4</v>
      </c>
      <c r="D10803" s="15" t="str">
        <f>IF(INDEX(Разделы!C$2:L$1540,A10803*11+10,B10803)="","","- "&amp;INDEX(Разделы!C$2:L$1540,A10803*11+10,B10803))</f>
        <v/>
      </c>
    </row>
    <row r="10804" spans="1:6" s="15" customFormat="1" x14ac:dyDescent="0.25">
      <c r="A10804" s="15">
        <v>117</v>
      </c>
      <c r="B10804" s="15">
        <v>4</v>
      </c>
    </row>
    <row r="10805" spans="1:6" s="15" customFormat="1" x14ac:dyDescent="0.25">
      <c r="A10805" s="15">
        <v>117</v>
      </c>
      <c r="B10805" s="15">
        <v>5</v>
      </c>
      <c r="D10805" s="15" t="str">
        <f xml:space="preserve"> IF(INDEX(Разделы!C$2:L$1540,A10805*11+3,B10805)="","","= "&amp;INDEX(Разделы!C$2:L$1540,A10805*11+3,B10805)&amp;" ("&amp;INDEX(Разделы!C$2:L$1540,A10805*11+4,B10805)&amp;")")</f>
        <v/>
      </c>
      <c r="E10805" s="15" t="str">
        <f>IF(INDEX(Оценка!C$2:AF$1540,A10803*11+4,(B10805-1)*3+1)="","",INDEX(Оценка!C$2:AF$1540,A10803*11+4,(B10805-1)*3+1)&amp;" ("&amp;INDEX(Оценка!C$2:AF$1540,A10803*11+4,(B10805-1)*3+2)&amp;") ("&amp;INDEX(Оценка!C$2:AF$1540,A10803*11+4,(B10805-1)*3+3)&amp;")")</f>
        <v/>
      </c>
      <c r="F10805" s="15" t="str">
        <f>IF(INDEX(Содержание!C$2:L$1680,A10805*6+2,B10805)="","",INDEX(Содержание!C$2:L$1680,A10805*6+2,B10805))</f>
        <v/>
      </c>
    </row>
    <row r="10806" spans="1:6" s="15" customFormat="1" x14ac:dyDescent="0.25">
      <c r="A10806" s="15">
        <v>117</v>
      </c>
      <c r="B10806" s="15">
        <v>5</v>
      </c>
      <c r="E10806" s="15" t="str">
        <f>IF(INDEX(Оценка!C$2:AF$1540,A10804*11+5,(B10806-1)*3+1)="","",INDEX(Оценка!C$2:AF$1540,A10804*11+5,(B10806-1)*3+1)&amp;" ("&amp;INDEX(Оценка!C$2:AF$1540,A10804*11+5,(B10806-1)*3+2)&amp;") ("&amp;INDEX(Оценка!C$2:AF$1540,A10804*11+5,(B10806-1)*3+3)&amp;")")</f>
        <v/>
      </c>
    </row>
    <row r="10807" spans="1:6" s="15" customFormat="1" x14ac:dyDescent="0.25">
      <c r="A10807" s="15">
        <v>117</v>
      </c>
      <c r="B10807" s="15">
        <v>5</v>
      </c>
      <c r="D10807" s="15" t="str">
        <f>IF(INDEX(Разделы!C$2:L$1540,A10807*11+5,B10807)="","","- "&amp;INDEX(Разделы!C$2:L$1540,A10807*11+5,B10807))</f>
        <v/>
      </c>
      <c r="E10807" s="15" t="str">
        <f>IF(INDEX(Оценка!C$2:AF$1540,A10805*11+6,(B10807-1)*3+1)="","",INDEX(Оценка!C$2:AF$1540,A10805*11+6,(B10807-1)*3+1)&amp;" ("&amp;INDEX(Оценка!C$2:AF$1540,A10805*11+6,(B10807-1)*3+2)&amp;") ("&amp;INDEX(Оценка!C$2:AF$1540,A10805*11+6,(B10807-1)*3+3)&amp;")")</f>
        <v/>
      </c>
      <c r="F10807" s="15" t="str">
        <f>IF(INDEX(Содержание!C$2:L$1680,A10807*6+3,B10807)="","","= "&amp;INDEX(Содержание!C$2:L$1680,A10807*6+3,B10807)&amp;" "&amp;INDEX(Содержание!C$2:L$1680,A10809*6+4,B10809))</f>
        <v/>
      </c>
    </row>
    <row r="10808" spans="1:6" s="15" customFormat="1" x14ac:dyDescent="0.25">
      <c r="A10808" s="15">
        <v>117</v>
      </c>
      <c r="B10808" s="15">
        <v>5</v>
      </c>
      <c r="D10808" s="15" t="str">
        <f>IF(INDEX(Разделы!C$2:L$1540,A10808*11+6,B10808)="","","- "&amp;INDEX(Разделы!C$2:L$1540,A10808*11+6,B10808))</f>
        <v/>
      </c>
      <c r="E10808" s="15" t="str">
        <f>IF(INDEX(Оценка!C$2:AF$1540,A10806*11+7,(B10808-1)*3+1)="","",INDEX(Оценка!C$2:AF$1540,A10806*11+7,(B10808-1)*3+1)&amp;" ("&amp;INDEX(Оценка!C$2:AF$1540,A10806*11+7,(B10808-1)*3+2)&amp;") ("&amp;INDEX(Оценка!C$2:AF$1540,A10806*11+7,(B10808-1)*3+3)&amp;")")</f>
        <v/>
      </c>
    </row>
    <row r="10809" spans="1:6" s="15" customFormat="1" x14ac:dyDescent="0.25">
      <c r="A10809" s="15">
        <v>117</v>
      </c>
      <c r="B10809" s="15">
        <v>5</v>
      </c>
      <c r="D10809" s="15" t="str">
        <f>IF(INDEX(Разделы!C$2:L$1540,A10809*11+7,B10809)="","","- "&amp;INDEX(Разделы!C$2:L$1540,A10809*11+7,B10809))</f>
        <v/>
      </c>
      <c r="E10809" s="15" t="str">
        <f>IF(INDEX(Оценка!C$2:AF$1540,A10807*11+8,(B10809-1)*3+1)="","",INDEX(Оценка!C$2:AF$1540,A10807*11+8,(B10809-1)*3+1)&amp;" ("&amp;INDEX(Оценка!C$2:AF$1540,A10807*11+8,(B10809-1)*3+2)&amp;") ("&amp;INDEX(Оценка!C$2:AF$1540,A10807*11+8,(B10809-1)*3+3)&amp;")")</f>
        <v/>
      </c>
      <c r="F10809" s="15" t="str">
        <f>IF(INDEX(Содержание!C$2:L$1680,A10809*6+5,B10809)="","",INDEX(Содержание!C$2:L$1680,A10809*6+5,B10809))</f>
        <v/>
      </c>
    </row>
    <row r="10810" spans="1:6" s="15" customFormat="1" x14ac:dyDescent="0.25">
      <c r="A10810" s="15">
        <v>117</v>
      </c>
      <c r="B10810" s="15">
        <v>5</v>
      </c>
      <c r="D10810" s="15" t="str">
        <f>IF(INDEX(Разделы!C$2:L$1540,A10810*11+8,B10810)="","","- "&amp;INDEX(Разделы!C$2:L$1540,A10810*11+8,B10810))</f>
        <v/>
      </c>
      <c r="E10810" s="15" t="str">
        <f>IF(INDEX(Оценка!C$2:AF$1540,A10808*11+9,(B10810-1)*3+1)="","",INDEX(Оценка!C$2:AF$1540,A10808*11+9,(B10810-1)*3+1)&amp;" ("&amp;INDEX(Оценка!C$2:AF$1540,A10808*11+9,(B10810-1)*3+2)&amp;") ("&amp;INDEX(Оценка!C$2:AF$1540,A10808*11+9,(B10810-1)*3+3)&amp;")")</f>
        <v/>
      </c>
    </row>
    <row r="10811" spans="1:6" s="15" customFormat="1" x14ac:dyDescent="0.25">
      <c r="A10811" s="15">
        <v>117</v>
      </c>
      <c r="B10811" s="15">
        <v>5</v>
      </c>
      <c r="D10811" s="15" t="str">
        <f>IF(INDEX(Разделы!C$2:L$1540,A10811*11+9,B10811)="","","- "&amp;INDEX(Разделы!C$2:L$1540,A10811*11+9,B10811))</f>
        <v/>
      </c>
      <c r="E10811" s="15" t="str">
        <f>IF(INDEX(Оценка!C$2:AF$1540,A10809*11+10,(B10811-1)*3+1)="","",INDEX(Оценка!C$2:AF$1540,A10809*11+10,(B10811-1)*3+1)&amp;" ("&amp;INDEX(Оценка!C$2:AF$1540,A10809*11+10,(B10811-1)*3+2)&amp;") ("&amp;INDEX(Оценка!C$2:AF$1540,A10809*11+10,(B10811-1)*3+3)&amp;")")</f>
        <v/>
      </c>
    </row>
    <row r="10812" spans="1:6" s="15" customFormat="1" x14ac:dyDescent="0.25">
      <c r="A10812" s="15">
        <v>117</v>
      </c>
      <c r="B10812" s="15">
        <v>5</v>
      </c>
      <c r="D10812" s="15" t="str">
        <f>IF(INDEX(Разделы!C$2:L$1540,A10812*11+10,B10812)="","","- "&amp;INDEX(Разделы!C$2:L$1540,A10812*11+10,B10812))</f>
        <v/>
      </c>
    </row>
    <row r="10813" spans="1:6" s="15" customFormat="1" x14ac:dyDescent="0.25">
      <c r="A10813" s="15">
        <v>117</v>
      </c>
      <c r="B10813" s="15">
        <v>5</v>
      </c>
    </row>
    <row r="10814" spans="1:6" s="15" customFormat="1" x14ac:dyDescent="0.25">
      <c r="A10814" s="15">
        <v>117</v>
      </c>
      <c r="B10814" s="15">
        <v>6</v>
      </c>
      <c r="D10814" s="15" t="str">
        <f xml:space="preserve"> IF(INDEX(Разделы!C$2:L$1540,A10814*11+3,B10814)="","","= "&amp;INDEX(Разделы!C$2:L$1540,A10814*11+3,B10814)&amp;" ("&amp;INDEX(Разделы!C$2:L$1540,A10814*11+4,B10814)&amp;")")</f>
        <v/>
      </c>
      <c r="E10814" s="15" t="str">
        <f>IF(INDEX(Оценка!C$2:AF$1540,A10812*11+4,(B10814-1)*3+1)="","",INDEX(Оценка!C$2:AF$1540,A10812*11+4,(B10814-1)*3+1)&amp;" ("&amp;INDEX(Оценка!C$2:AF$1540,A10812*11+4,(B10814-1)*3+2)&amp;") ("&amp;INDEX(Оценка!C$2:AF$1540,A10812*11+4,(B10814-1)*3+3)&amp;")")</f>
        <v/>
      </c>
      <c r="F10814" s="15" t="str">
        <f>IF(INDEX(Содержание!C$2:L$1680,A10814*6+2,B10814)="","",INDEX(Содержание!C$2:L$1680,A10814*6+2,B10814))</f>
        <v/>
      </c>
    </row>
    <row r="10815" spans="1:6" s="15" customFormat="1" x14ac:dyDescent="0.25">
      <c r="A10815" s="15">
        <v>117</v>
      </c>
      <c r="B10815" s="15">
        <v>6</v>
      </c>
      <c r="E10815" s="15" t="str">
        <f>IF(INDEX(Оценка!C$2:AF$1540,A10813*11+5,(B10815-1)*3+1)="","",INDEX(Оценка!C$2:AF$1540,A10813*11+5,(B10815-1)*3+1)&amp;" ("&amp;INDEX(Оценка!C$2:AF$1540,A10813*11+5,(B10815-1)*3+2)&amp;") ("&amp;INDEX(Оценка!C$2:AF$1540,A10813*11+5,(B10815-1)*3+3)&amp;")")</f>
        <v/>
      </c>
    </row>
    <row r="10816" spans="1:6" s="15" customFormat="1" x14ac:dyDescent="0.25">
      <c r="A10816" s="15">
        <v>117</v>
      </c>
      <c r="B10816" s="15">
        <v>6</v>
      </c>
      <c r="D10816" s="15" t="str">
        <f>IF(INDEX(Разделы!C$2:L$1540,A10816*11+5,B10816)="","","- "&amp;INDEX(Разделы!C$2:L$1540,A10816*11+5,B10816))</f>
        <v/>
      </c>
      <c r="E10816" s="15" t="str">
        <f>IF(INDEX(Оценка!C$2:AF$1540,A10814*11+6,(B10816-1)*3+1)="","",INDEX(Оценка!C$2:AF$1540,A10814*11+6,(B10816-1)*3+1)&amp;" ("&amp;INDEX(Оценка!C$2:AF$1540,A10814*11+6,(B10816-1)*3+2)&amp;") ("&amp;INDEX(Оценка!C$2:AF$1540,A10814*11+6,(B10816-1)*3+3)&amp;")")</f>
        <v/>
      </c>
      <c r="F10816" s="15" t="str">
        <f>IF(INDEX(Содержание!C$2:L$1680,A10816*6+3,B10816)="","","= "&amp;INDEX(Содержание!C$2:L$1680,A10816*6+3,B10816)&amp;" "&amp;INDEX(Содержание!C$2:L$1680,A10818*6+4,B10818))</f>
        <v/>
      </c>
    </row>
    <row r="10817" spans="1:6" s="15" customFormat="1" x14ac:dyDescent="0.25">
      <c r="A10817" s="15">
        <v>117</v>
      </c>
      <c r="B10817" s="15">
        <v>6</v>
      </c>
      <c r="D10817" s="15" t="str">
        <f>IF(INDEX(Разделы!C$2:L$1540,A10817*11+6,B10817)="","","- "&amp;INDEX(Разделы!C$2:L$1540,A10817*11+6,B10817))</f>
        <v/>
      </c>
      <c r="E10817" s="15" t="str">
        <f>IF(INDEX(Оценка!C$2:AF$1540,A10815*11+7,(B10817-1)*3+1)="","",INDEX(Оценка!C$2:AF$1540,A10815*11+7,(B10817-1)*3+1)&amp;" ("&amp;INDEX(Оценка!C$2:AF$1540,A10815*11+7,(B10817-1)*3+2)&amp;") ("&amp;INDEX(Оценка!C$2:AF$1540,A10815*11+7,(B10817-1)*3+3)&amp;")")</f>
        <v/>
      </c>
    </row>
    <row r="10818" spans="1:6" s="15" customFormat="1" x14ac:dyDescent="0.25">
      <c r="A10818" s="15">
        <v>117</v>
      </c>
      <c r="B10818" s="15">
        <v>6</v>
      </c>
      <c r="D10818" s="15" t="str">
        <f>IF(INDEX(Разделы!C$2:L$1540,A10818*11+7,B10818)="","","- "&amp;INDEX(Разделы!C$2:L$1540,A10818*11+7,B10818))</f>
        <v/>
      </c>
      <c r="E10818" s="15" t="str">
        <f>IF(INDEX(Оценка!C$2:AF$1540,A10816*11+8,(B10818-1)*3+1)="","",INDEX(Оценка!C$2:AF$1540,A10816*11+8,(B10818-1)*3+1)&amp;" ("&amp;INDEX(Оценка!C$2:AF$1540,A10816*11+8,(B10818-1)*3+2)&amp;") ("&amp;INDEX(Оценка!C$2:AF$1540,A10816*11+8,(B10818-1)*3+3)&amp;")")</f>
        <v/>
      </c>
      <c r="F10818" s="15" t="str">
        <f>IF(INDEX(Содержание!C$2:L$1680,A10818*6+5,B10818)="","",INDEX(Содержание!C$2:L$1680,A10818*6+5,B10818))</f>
        <v/>
      </c>
    </row>
    <row r="10819" spans="1:6" s="15" customFormat="1" x14ac:dyDescent="0.25">
      <c r="A10819" s="15">
        <v>117</v>
      </c>
      <c r="B10819" s="15">
        <v>6</v>
      </c>
      <c r="D10819" s="15" t="str">
        <f>IF(INDEX(Разделы!C$2:L$1540,A10819*11+8,B10819)="","","- "&amp;INDEX(Разделы!C$2:L$1540,A10819*11+8,B10819))</f>
        <v/>
      </c>
      <c r="E10819" s="15" t="str">
        <f>IF(INDEX(Оценка!C$2:AF$1540,A10817*11+9,(B10819-1)*3+1)="","",INDEX(Оценка!C$2:AF$1540,A10817*11+9,(B10819-1)*3+1)&amp;" ("&amp;INDEX(Оценка!C$2:AF$1540,A10817*11+9,(B10819-1)*3+2)&amp;") ("&amp;INDEX(Оценка!C$2:AF$1540,A10817*11+9,(B10819-1)*3+3)&amp;")")</f>
        <v/>
      </c>
    </row>
    <row r="10820" spans="1:6" s="15" customFormat="1" x14ac:dyDescent="0.25">
      <c r="A10820" s="15">
        <v>117</v>
      </c>
      <c r="B10820" s="15">
        <v>6</v>
      </c>
      <c r="D10820" s="15" t="str">
        <f>IF(INDEX(Разделы!C$2:L$1540,A10820*11+9,B10820)="","","- "&amp;INDEX(Разделы!C$2:L$1540,A10820*11+9,B10820))</f>
        <v/>
      </c>
      <c r="E10820" s="15" t="str">
        <f>IF(INDEX(Оценка!C$2:AF$1540,A10818*11+10,(B10820-1)*3+1)="","",INDEX(Оценка!C$2:AF$1540,A10818*11+10,(B10820-1)*3+1)&amp;" ("&amp;INDEX(Оценка!C$2:AF$1540,A10818*11+10,(B10820-1)*3+2)&amp;") ("&amp;INDEX(Оценка!C$2:AF$1540,A10818*11+10,(B10820-1)*3+3)&amp;")")</f>
        <v/>
      </c>
    </row>
    <row r="10821" spans="1:6" s="15" customFormat="1" x14ac:dyDescent="0.25">
      <c r="A10821" s="15">
        <v>117</v>
      </c>
      <c r="B10821" s="15">
        <v>6</v>
      </c>
      <c r="D10821" s="15" t="str">
        <f>IF(INDEX(Разделы!C$2:L$1540,A10821*11+10,B10821)="","","- "&amp;INDEX(Разделы!C$2:L$1540,A10821*11+10,B10821))</f>
        <v/>
      </c>
    </row>
    <row r="10822" spans="1:6" s="15" customFormat="1" x14ac:dyDescent="0.25">
      <c r="A10822" s="15">
        <v>117</v>
      </c>
      <c r="B10822" s="15">
        <v>6</v>
      </c>
    </row>
    <row r="10823" spans="1:6" s="15" customFormat="1" x14ac:dyDescent="0.25">
      <c r="A10823" s="15">
        <v>117</v>
      </c>
      <c r="B10823" s="15">
        <v>7</v>
      </c>
      <c r="D10823" s="15" t="str">
        <f xml:space="preserve"> IF(INDEX(Разделы!C$2:L$1540,A10823*11+3,B10823)="","","= "&amp;INDEX(Разделы!C$2:L$1540,A10823*11+3,B10823)&amp;" ("&amp;INDEX(Разделы!C$2:L$1540,A10823*11+4,B10823)&amp;")")</f>
        <v/>
      </c>
      <c r="E10823" s="15" t="str">
        <f>IF(INDEX(Оценка!C$2:AF$1540,A10821*11+4,(B10823-1)*3+1)="","",INDEX(Оценка!C$2:AF$1540,A10821*11+4,(B10823-1)*3+1)&amp;" ("&amp;INDEX(Оценка!C$2:AF$1540,A10821*11+4,(B10823-1)*3+2)&amp;") ("&amp;INDEX(Оценка!C$2:AF$1540,A10821*11+4,(B10823-1)*3+3)&amp;")")</f>
        <v/>
      </c>
      <c r="F10823" s="15" t="str">
        <f>IF(INDEX(Содержание!C$2:L$1680,A10823*6+2,B10823)="","",INDEX(Содержание!C$2:L$1680,A10823*6+2,B10823))</f>
        <v/>
      </c>
    </row>
    <row r="10824" spans="1:6" s="15" customFormat="1" x14ac:dyDescent="0.25">
      <c r="A10824" s="15">
        <v>117</v>
      </c>
      <c r="B10824" s="15">
        <v>7</v>
      </c>
      <c r="E10824" s="15" t="str">
        <f>IF(INDEX(Оценка!C$2:AF$1540,A10822*11+5,(B10824-1)*3+1)="","",INDEX(Оценка!C$2:AF$1540,A10822*11+5,(B10824-1)*3+1)&amp;" ("&amp;INDEX(Оценка!C$2:AF$1540,A10822*11+5,(B10824-1)*3+2)&amp;") ("&amp;INDEX(Оценка!C$2:AF$1540,A10822*11+5,(B10824-1)*3+3)&amp;")")</f>
        <v/>
      </c>
    </row>
    <row r="10825" spans="1:6" s="15" customFormat="1" x14ac:dyDescent="0.25">
      <c r="A10825" s="15">
        <v>117</v>
      </c>
      <c r="B10825" s="15">
        <v>7</v>
      </c>
      <c r="D10825" s="15" t="str">
        <f>IF(INDEX(Разделы!C$2:L$1540,A10825*11+5,B10825)="","","- "&amp;INDEX(Разделы!C$2:L$1540,A10825*11+5,B10825))</f>
        <v/>
      </c>
      <c r="E10825" s="15" t="str">
        <f>IF(INDEX(Оценка!C$2:AF$1540,A10823*11+6,(B10825-1)*3+1)="","",INDEX(Оценка!C$2:AF$1540,A10823*11+6,(B10825-1)*3+1)&amp;" ("&amp;INDEX(Оценка!C$2:AF$1540,A10823*11+6,(B10825-1)*3+2)&amp;") ("&amp;INDEX(Оценка!C$2:AF$1540,A10823*11+6,(B10825-1)*3+3)&amp;")")</f>
        <v/>
      </c>
      <c r="F10825" s="15" t="str">
        <f>IF(INDEX(Содержание!C$2:L$1680,A10825*6+3,B10825)="","","= "&amp;INDEX(Содержание!C$2:L$1680,A10825*6+3,B10825)&amp;" "&amp;INDEX(Содержание!C$2:L$1680,A10827*6+4,B10827))</f>
        <v/>
      </c>
    </row>
    <row r="10826" spans="1:6" s="15" customFormat="1" x14ac:dyDescent="0.25">
      <c r="A10826" s="15">
        <v>117</v>
      </c>
      <c r="B10826" s="15">
        <v>7</v>
      </c>
      <c r="D10826" s="15" t="str">
        <f>IF(INDEX(Разделы!C$2:L$1540,A10826*11+6,B10826)="","","- "&amp;INDEX(Разделы!C$2:L$1540,A10826*11+6,B10826))</f>
        <v/>
      </c>
      <c r="E10826" s="15" t="str">
        <f>IF(INDEX(Оценка!C$2:AF$1540,A10824*11+7,(B10826-1)*3+1)="","",INDEX(Оценка!C$2:AF$1540,A10824*11+7,(B10826-1)*3+1)&amp;" ("&amp;INDEX(Оценка!C$2:AF$1540,A10824*11+7,(B10826-1)*3+2)&amp;") ("&amp;INDEX(Оценка!C$2:AF$1540,A10824*11+7,(B10826-1)*3+3)&amp;")")</f>
        <v/>
      </c>
    </row>
    <row r="10827" spans="1:6" s="15" customFormat="1" x14ac:dyDescent="0.25">
      <c r="A10827" s="15">
        <v>117</v>
      </c>
      <c r="B10827" s="15">
        <v>7</v>
      </c>
      <c r="D10827" s="15" t="str">
        <f>IF(INDEX(Разделы!C$2:L$1540,A10827*11+7,B10827)="","","- "&amp;INDEX(Разделы!C$2:L$1540,A10827*11+7,B10827))</f>
        <v/>
      </c>
      <c r="E10827" s="15" t="str">
        <f>IF(INDEX(Оценка!C$2:AF$1540,A10825*11+8,(B10827-1)*3+1)="","",INDEX(Оценка!C$2:AF$1540,A10825*11+8,(B10827-1)*3+1)&amp;" ("&amp;INDEX(Оценка!C$2:AF$1540,A10825*11+8,(B10827-1)*3+2)&amp;") ("&amp;INDEX(Оценка!C$2:AF$1540,A10825*11+8,(B10827-1)*3+3)&amp;")")</f>
        <v/>
      </c>
      <c r="F10827" s="15" t="str">
        <f>IF(INDEX(Содержание!C$2:L$1680,A10827*6+5,B10827)="","",INDEX(Содержание!C$2:L$1680,A10827*6+5,B10827))</f>
        <v/>
      </c>
    </row>
    <row r="10828" spans="1:6" s="15" customFormat="1" x14ac:dyDescent="0.25">
      <c r="A10828" s="15">
        <v>117</v>
      </c>
      <c r="B10828" s="15">
        <v>7</v>
      </c>
      <c r="D10828" s="15" t="str">
        <f>IF(INDEX(Разделы!C$2:L$1540,A10828*11+8,B10828)="","","- "&amp;INDEX(Разделы!C$2:L$1540,A10828*11+8,B10828))</f>
        <v/>
      </c>
      <c r="E10828" s="15" t="str">
        <f>IF(INDEX(Оценка!C$2:AF$1540,A10826*11+9,(B10828-1)*3+1)="","",INDEX(Оценка!C$2:AF$1540,A10826*11+9,(B10828-1)*3+1)&amp;" ("&amp;INDEX(Оценка!C$2:AF$1540,A10826*11+9,(B10828-1)*3+2)&amp;") ("&amp;INDEX(Оценка!C$2:AF$1540,A10826*11+9,(B10828-1)*3+3)&amp;")")</f>
        <v/>
      </c>
    </row>
    <row r="10829" spans="1:6" s="15" customFormat="1" x14ac:dyDescent="0.25">
      <c r="A10829" s="15">
        <v>117</v>
      </c>
      <c r="B10829" s="15">
        <v>7</v>
      </c>
      <c r="D10829" s="15" t="str">
        <f>IF(INDEX(Разделы!C$2:L$1540,A10829*11+9,B10829)="","","- "&amp;INDEX(Разделы!C$2:L$1540,A10829*11+9,B10829))</f>
        <v/>
      </c>
      <c r="E10829" s="15" t="str">
        <f>IF(INDEX(Оценка!C$2:AF$1540,A10827*11+10,(B10829-1)*3+1)="","",INDEX(Оценка!C$2:AF$1540,A10827*11+10,(B10829-1)*3+1)&amp;" ("&amp;INDEX(Оценка!C$2:AF$1540,A10827*11+10,(B10829-1)*3+2)&amp;") ("&amp;INDEX(Оценка!C$2:AF$1540,A10827*11+10,(B10829-1)*3+3)&amp;")")</f>
        <v/>
      </c>
    </row>
    <row r="10830" spans="1:6" s="15" customFormat="1" x14ac:dyDescent="0.25">
      <c r="A10830" s="15">
        <v>117</v>
      </c>
      <c r="B10830" s="15">
        <v>7</v>
      </c>
      <c r="D10830" s="15" t="str">
        <f>IF(INDEX(Разделы!C$2:L$1540,A10830*11+10,B10830)="","","- "&amp;INDEX(Разделы!C$2:L$1540,A10830*11+10,B10830))</f>
        <v/>
      </c>
    </row>
    <row r="10831" spans="1:6" s="15" customFormat="1" x14ac:dyDescent="0.25">
      <c r="A10831" s="15">
        <v>117</v>
      </c>
      <c r="B10831" s="15">
        <v>7</v>
      </c>
    </row>
    <row r="10832" spans="1:6" s="15" customFormat="1" x14ac:dyDescent="0.25">
      <c r="A10832" s="15">
        <v>117</v>
      </c>
      <c r="B10832" s="15">
        <v>8</v>
      </c>
      <c r="D10832" s="15" t="str">
        <f xml:space="preserve"> IF(INDEX(Разделы!C$2:L$1540,A10832*11+3,B10832)="","","= "&amp;INDEX(Разделы!C$2:L$1540,A10832*11+3,B10832)&amp;" ("&amp;INDEX(Разделы!C$2:L$1540,A10832*11+4,B10832)&amp;")")</f>
        <v/>
      </c>
      <c r="E10832" s="15" t="str">
        <f>IF(INDEX(Оценка!C$2:AF$1540,A10830*11+4,(B10832-1)*3+1)="","",INDEX(Оценка!C$2:AF$1540,A10830*11+4,(B10832-1)*3+1)&amp;" ("&amp;INDEX(Оценка!C$2:AF$1540,A10830*11+4,(B10832-1)*3+2)&amp;") ("&amp;INDEX(Оценка!C$2:AF$1540,A10830*11+4,(B10832-1)*3+3)&amp;")")</f>
        <v/>
      </c>
      <c r="F10832" s="15" t="str">
        <f>IF(INDEX(Содержание!C$2:L$1680,A10832*6+2,B10832)="","",INDEX(Содержание!C$2:L$1680,A10832*6+2,B10832))</f>
        <v/>
      </c>
    </row>
    <row r="10833" spans="1:6" s="15" customFormat="1" x14ac:dyDescent="0.25">
      <c r="A10833" s="15">
        <v>117</v>
      </c>
      <c r="B10833" s="15">
        <v>8</v>
      </c>
      <c r="E10833" s="15" t="str">
        <f>IF(INDEX(Оценка!C$2:AF$1540,A10831*11+5,(B10833-1)*3+1)="","",INDEX(Оценка!C$2:AF$1540,A10831*11+5,(B10833-1)*3+1)&amp;" ("&amp;INDEX(Оценка!C$2:AF$1540,A10831*11+5,(B10833-1)*3+2)&amp;") ("&amp;INDEX(Оценка!C$2:AF$1540,A10831*11+5,(B10833-1)*3+3)&amp;")")</f>
        <v/>
      </c>
    </row>
    <row r="10834" spans="1:6" s="15" customFormat="1" x14ac:dyDescent="0.25">
      <c r="A10834" s="15">
        <v>117</v>
      </c>
      <c r="B10834" s="15">
        <v>8</v>
      </c>
      <c r="D10834" s="15" t="str">
        <f>IF(INDEX(Разделы!C$2:L$1540,A10834*11+5,B10834)="","","- "&amp;INDEX(Разделы!C$2:L$1540,A10834*11+5,B10834))</f>
        <v/>
      </c>
      <c r="E10834" s="15" t="str">
        <f>IF(INDEX(Оценка!C$2:AF$1540,A10832*11+6,(B10834-1)*3+1)="","",INDEX(Оценка!C$2:AF$1540,A10832*11+6,(B10834-1)*3+1)&amp;" ("&amp;INDEX(Оценка!C$2:AF$1540,A10832*11+6,(B10834-1)*3+2)&amp;") ("&amp;INDEX(Оценка!C$2:AF$1540,A10832*11+6,(B10834-1)*3+3)&amp;")")</f>
        <v/>
      </c>
      <c r="F10834" s="15" t="str">
        <f>IF(INDEX(Содержание!C$2:L$1680,A10834*6+3,B10834)="","","= "&amp;INDEX(Содержание!C$2:L$1680,A10834*6+3,B10834)&amp;" "&amp;INDEX(Содержание!C$2:L$1680,A10836*6+4,B10836))</f>
        <v/>
      </c>
    </row>
    <row r="10835" spans="1:6" s="15" customFormat="1" x14ac:dyDescent="0.25">
      <c r="A10835" s="15">
        <v>117</v>
      </c>
      <c r="B10835" s="15">
        <v>8</v>
      </c>
      <c r="D10835" s="15" t="str">
        <f>IF(INDEX(Разделы!C$2:L$1540,A10835*11+6,B10835)="","","- "&amp;INDEX(Разделы!C$2:L$1540,A10835*11+6,B10835))</f>
        <v/>
      </c>
      <c r="E10835" s="15" t="str">
        <f>IF(INDEX(Оценка!C$2:AF$1540,A10833*11+7,(B10835-1)*3+1)="","",INDEX(Оценка!C$2:AF$1540,A10833*11+7,(B10835-1)*3+1)&amp;" ("&amp;INDEX(Оценка!C$2:AF$1540,A10833*11+7,(B10835-1)*3+2)&amp;") ("&amp;INDEX(Оценка!C$2:AF$1540,A10833*11+7,(B10835-1)*3+3)&amp;")")</f>
        <v/>
      </c>
    </row>
    <row r="10836" spans="1:6" s="15" customFormat="1" x14ac:dyDescent="0.25">
      <c r="A10836" s="15">
        <v>117</v>
      </c>
      <c r="B10836" s="15">
        <v>8</v>
      </c>
      <c r="D10836" s="15" t="str">
        <f>IF(INDEX(Разделы!C$2:L$1540,A10836*11+7,B10836)="","","- "&amp;INDEX(Разделы!C$2:L$1540,A10836*11+7,B10836))</f>
        <v/>
      </c>
      <c r="E10836" s="15" t="str">
        <f>IF(INDEX(Оценка!C$2:AF$1540,A10834*11+8,(B10836-1)*3+1)="","",INDEX(Оценка!C$2:AF$1540,A10834*11+8,(B10836-1)*3+1)&amp;" ("&amp;INDEX(Оценка!C$2:AF$1540,A10834*11+8,(B10836-1)*3+2)&amp;") ("&amp;INDEX(Оценка!C$2:AF$1540,A10834*11+8,(B10836-1)*3+3)&amp;")")</f>
        <v/>
      </c>
      <c r="F10836" s="15" t="str">
        <f>IF(INDEX(Содержание!C$2:L$1680,A10836*6+5,B10836)="","",INDEX(Содержание!C$2:L$1680,A10836*6+5,B10836))</f>
        <v/>
      </c>
    </row>
    <row r="10837" spans="1:6" s="15" customFormat="1" x14ac:dyDescent="0.25">
      <c r="A10837" s="15">
        <v>117</v>
      </c>
      <c r="B10837" s="15">
        <v>8</v>
      </c>
      <c r="D10837" s="15" t="str">
        <f>IF(INDEX(Разделы!C$2:L$1540,A10837*11+8,B10837)="","","- "&amp;INDEX(Разделы!C$2:L$1540,A10837*11+8,B10837))</f>
        <v/>
      </c>
      <c r="E10837" s="15" t="str">
        <f>IF(INDEX(Оценка!C$2:AF$1540,A10835*11+9,(B10837-1)*3+1)="","",INDEX(Оценка!C$2:AF$1540,A10835*11+9,(B10837-1)*3+1)&amp;" ("&amp;INDEX(Оценка!C$2:AF$1540,A10835*11+9,(B10837-1)*3+2)&amp;") ("&amp;INDEX(Оценка!C$2:AF$1540,A10835*11+9,(B10837-1)*3+3)&amp;")")</f>
        <v/>
      </c>
    </row>
    <row r="10838" spans="1:6" s="15" customFormat="1" x14ac:dyDescent="0.25">
      <c r="A10838" s="15">
        <v>117</v>
      </c>
      <c r="B10838" s="15">
        <v>8</v>
      </c>
      <c r="D10838" s="15" t="str">
        <f>IF(INDEX(Разделы!C$2:L$1540,A10838*11+9,B10838)="","","- "&amp;INDEX(Разделы!C$2:L$1540,A10838*11+9,B10838))</f>
        <v/>
      </c>
      <c r="E10838" s="15" t="str">
        <f>IF(INDEX(Оценка!C$2:AF$1540,A10836*11+10,(B10838-1)*3+1)="","",INDEX(Оценка!C$2:AF$1540,A10836*11+10,(B10838-1)*3+1)&amp;" ("&amp;INDEX(Оценка!C$2:AF$1540,A10836*11+10,(B10838-1)*3+2)&amp;") ("&amp;INDEX(Оценка!C$2:AF$1540,A10836*11+10,(B10838-1)*3+3)&amp;")")</f>
        <v/>
      </c>
    </row>
    <row r="10839" spans="1:6" s="15" customFormat="1" x14ac:dyDescent="0.25">
      <c r="A10839" s="15">
        <v>117</v>
      </c>
      <c r="B10839" s="15">
        <v>8</v>
      </c>
      <c r="D10839" s="15" t="str">
        <f>IF(INDEX(Разделы!C$2:L$1540,A10839*11+10,B10839)="","","- "&amp;INDEX(Разделы!C$2:L$1540,A10839*11+10,B10839))</f>
        <v/>
      </c>
    </row>
    <row r="10840" spans="1:6" s="15" customFormat="1" x14ac:dyDescent="0.25">
      <c r="A10840" s="15">
        <v>117</v>
      </c>
      <c r="B10840" s="15">
        <v>8</v>
      </c>
    </row>
    <row r="10841" spans="1:6" s="15" customFormat="1" x14ac:dyDescent="0.25">
      <c r="A10841" s="15">
        <v>117</v>
      </c>
      <c r="B10841" s="15">
        <v>9</v>
      </c>
      <c r="D10841" s="15" t="str">
        <f xml:space="preserve"> IF(INDEX(Разделы!C$2:L$1540,A10841*11+3,B10841)="","","= "&amp;INDEX(Разделы!C$2:L$1540,A10841*11+3,B10841)&amp;" ("&amp;INDEX(Разделы!C$2:L$1540,A10841*11+4,B10841)&amp;")")</f>
        <v/>
      </c>
      <c r="E10841" s="15" t="str">
        <f>IF(INDEX(Оценка!C$2:AF$1540,A10839*11+4,(B10841-1)*3+1)="","",INDEX(Оценка!C$2:AF$1540,A10839*11+4,(B10841-1)*3+1)&amp;" ("&amp;INDEX(Оценка!C$2:AF$1540,A10839*11+4,(B10841-1)*3+2)&amp;") ("&amp;INDEX(Оценка!C$2:AF$1540,A10839*11+4,(B10841-1)*3+3)&amp;")")</f>
        <v/>
      </c>
      <c r="F10841" s="15" t="str">
        <f>IF(INDEX(Содержание!C$2:L$1680,A10841*6+2,B10841)="","",INDEX(Содержание!C$2:L$1680,A10841*6+2,B10841))</f>
        <v/>
      </c>
    </row>
    <row r="10842" spans="1:6" s="15" customFormat="1" x14ac:dyDescent="0.25">
      <c r="A10842" s="15">
        <v>117</v>
      </c>
      <c r="B10842" s="15">
        <v>9</v>
      </c>
      <c r="E10842" s="15" t="str">
        <f>IF(INDEX(Оценка!C$2:AF$1540,A10840*11+5,(B10842-1)*3+1)="","",INDEX(Оценка!C$2:AF$1540,A10840*11+5,(B10842-1)*3+1)&amp;" ("&amp;INDEX(Оценка!C$2:AF$1540,A10840*11+5,(B10842-1)*3+2)&amp;") ("&amp;INDEX(Оценка!C$2:AF$1540,A10840*11+5,(B10842-1)*3+3)&amp;")")</f>
        <v/>
      </c>
    </row>
    <row r="10843" spans="1:6" s="15" customFormat="1" x14ac:dyDescent="0.25">
      <c r="A10843" s="15">
        <v>117</v>
      </c>
      <c r="B10843" s="15">
        <v>9</v>
      </c>
      <c r="D10843" s="15" t="str">
        <f>IF(INDEX(Разделы!C$2:L$1540,A10843*11+5,B10843)="","","- "&amp;INDEX(Разделы!C$2:L$1540,A10843*11+5,B10843))</f>
        <v/>
      </c>
      <c r="E10843" s="15" t="str">
        <f>IF(INDEX(Оценка!C$2:AF$1540,A10841*11+6,(B10843-1)*3+1)="","",INDEX(Оценка!C$2:AF$1540,A10841*11+6,(B10843-1)*3+1)&amp;" ("&amp;INDEX(Оценка!C$2:AF$1540,A10841*11+6,(B10843-1)*3+2)&amp;") ("&amp;INDEX(Оценка!C$2:AF$1540,A10841*11+6,(B10843-1)*3+3)&amp;")")</f>
        <v/>
      </c>
      <c r="F10843" s="15" t="str">
        <f>IF(INDEX(Содержание!C$2:L$1680,A10843*6+3,B10843)="","","= "&amp;INDEX(Содержание!C$2:L$1680,A10843*6+3,B10843)&amp;" "&amp;INDEX(Содержание!C$2:L$1680,A10845*6+4,B10845))</f>
        <v/>
      </c>
    </row>
    <row r="10844" spans="1:6" s="15" customFormat="1" x14ac:dyDescent="0.25">
      <c r="A10844" s="15">
        <v>117</v>
      </c>
      <c r="B10844" s="15">
        <v>9</v>
      </c>
      <c r="D10844" s="15" t="str">
        <f>IF(INDEX(Разделы!C$2:L$1540,A10844*11+6,B10844)="","","- "&amp;INDEX(Разделы!C$2:L$1540,A10844*11+6,B10844))</f>
        <v/>
      </c>
      <c r="E10844" s="15" t="str">
        <f>IF(INDEX(Оценка!C$2:AF$1540,A10842*11+7,(B10844-1)*3+1)="","",INDEX(Оценка!C$2:AF$1540,A10842*11+7,(B10844-1)*3+1)&amp;" ("&amp;INDEX(Оценка!C$2:AF$1540,A10842*11+7,(B10844-1)*3+2)&amp;") ("&amp;INDEX(Оценка!C$2:AF$1540,A10842*11+7,(B10844-1)*3+3)&amp;")")</f>
        <v/>
      </c>
    </row>
    <row r="10845" spans="1:6" s="15" customFormat="1" x14ac:dyDescent="0.25">
      <c r="A10845" s="15">
        <v>117</v>
      </c>
      <c r="B10845" s="15">
        <v>9</v>
      </c>
      <c r="D10845" s="15" t="str">
        <f>IF(INDEX(Разделы!C$2:L$1540,A10845*11+7,B10845)="","","- "&amp;INDEX(Разделы!C$2:L$1540,A10845*11+7,B10845))</f>
        <v/>
      </c>
      <c r="E10845" s="15" t="str">
        <f>IF(INDEX(Оценка!C$2:AF$1540,A10843*11+8,(B10845-1)*3+1)="","",INDEX(Оценка!C$2:AF$1540,A10843*11+8,(B10845-1)*3+1)&amp;" ("&amp;INDEX(Оценка!C$2:AF$1540,A10843*11+8,(B10845-1)*3+2)&amp;") ("&amp;INDEX(Оценка!C$2:AF$1540,A10843*11+8,(B10845-1)*3+3)&amp;")")</f>
        <v/>
      </c>
      <c r="F10845" s="15" t="str">
        <f>IF(INDEX(Содержание!C$2:L$1680,A10845*6+5,B10845)="","",INDEX(Содержание!C$2:L$1680,A10845*6+5,B10845))</f>
        <v/>
      </c>
    </row>
    <row r="10846" spans="1:6" s="15" customFormat="1" x14ac:dyDescent="0.25">
      <c r="A10846" s="15">
        <v>117</v>
      </c>
      <c r="B10846" s="15">
        <v>9</v>
      </c>
      <c r="D10846" s="15" t="str">
        <f>IF(INDEX(Разделы!C$2:L$1540,A10846*11+8,B10846)="","","- "&amp;INDEX(Разделы!C$2:L$1540,A10846*11+8,B10846))</f>
        <v/>
      </c>
      <c r="E10846" s="15" t="str">
        <f>IF(INDEX(Оценка!C$2:AF$1540,A10844*11+9,(B10846-1)*3+1)="","",INDEX(Оценка!C$2:AF$1540,A10844*11+9,(B10846-1)*3+1)&amp;" ("&amp;INDEX(Оценка!C$2:AF$1540,A10844*11+9,(B10846-1)*3+2)&amp;") ("&amp;INDEX(Оценка!C$2:AF$1540,A10844*11+9,(B10846-1)*3+3)&amp;")")</f>
        <v/>
      </c>
    </row>
    <row r="10847" spans="1:6" s="15" customFormat="1" x14ac:dyDescent="0.25">
      <c r="A10847" s="15">
        <v>117</v>
      </c>
      <c r="B10847" s="15">
        <v>9</v>
      </c>
      <c r="D10847" s="15" t="str">
        <f>IF(INDEX(Разделы!C$2:L$1540,A10847*11+9,B10847)="","","- "&amp;INDEX(Разделы!C$2:L$1540,A10847*11+9,B10847))</f>
        <v/>
      </c>
      <c r="E10847" s="15" t="str">
        <f>IF(INDEX(Оценка!C$2:AF$1540,A10845*11+10,(B10847-1)*3+1)="","",INDEX(Оценка!C$2:AF$1540,A10845*11+10,(B10847-1)*3+1)&amp;" ("&amp;INDEX(Оценка!C$2:AF$1540,A10845*11+10,(B10847-1)*3+2)&amp;") ("&amp;INDEX(Оценка!C$2:AF$1540,A10845*11+10,(B10847-1)*3+3)&amp;")")</f>
        <v/>
      </c>
    </row>
    <row r="10848" spans="1:6" s="15" customFormat="1" x14ac:dyDescent="0.25">
      <c r="A10848" s="15">
        <v>117</v>
      </c>
      <c r="B10848" s="15">
        <v>9</v>
      </c>
      <c r="D10848" s="15" t="str">
        <f>IF(INDEX(Разделы!C$2:L$1540,A10848*11+10,B10848)="","","- "&amp;INDEX(Разделы!C$2:L$1540,A10848*11+10,B10848))</f>
        <v/>
      </c>
    </row>
    <row r="10849" spans="1:6" s="15" customFormat="1" x14ac:dyDescent="0.25">
      <c r="A10849" s="15">
        <v>117</v>
      </c>
      <c r="B10849" s="15">
        <v>9</v>
      </c>
    </row>
    <row r="10850" spans="1:6" s="15" customFormat="1" x14ac:dyDescent="0.25">
      <c r="A10850" s="15">
        <v>117</v>
      </c>
      <c r="B10850" s="15">
        <v>10</v>
      </c>
      <c r="D10850" s="15" t="str">
        <f xml:space="preserve"> IF(INDEX(Разделы!C$2:L$1540,A10850*11+3,B10850)="","","= "&amp;INDEX(Разделы!C$2:L$1540,A10850*11+3,B10850)&amp;" ("&amp;INDEX(Разделы!C$2:L$1540,A10850*11+4,B10850)&amp;")")</f>
        <v/>
      </c>
      <c r="E10850" s="15" t="str">
        <f>IF(INDEX(Оценка!C$2:AF$1540,A10848*11+4,(B10850-1)*3+1)="","",INDEX(Оценка!C$2:AF$1540,A10848*11+4,(B10850-1)*3+1)&amp;" ("&amp;INDEX(Оценка!C$2:AF$1540,A10848*11+4,(B10850-1)*3+2)&amp;") ("&amp;INDEX(Оценка!C$2:AF$1540,A10848*11+4,(B10850-1)*3+3)&amp;")")</f>
        <v/>
      </c>
      <c r="F10850" s="15" t="str">
        <f>IF(INDEX(Содержание!C$2:L$1680,A10850*6+2,B10850)="","",INDEX(Содержание!C$2:L$1680,A10850*6+2,B10850))</f>
        <v/>
      </c>
    </row>
    <row r="10851" spans="1:6" s="15" customFormat="1" x14ac:dyDescent="0.25">
      <c r="A10851" s="15">
        <v>117</v>
      </c>
      <c r="B10851" s="15">
        <v>10</v>
      </c>
      <c r="E10851" s="15" t="str">
        <f>IF(INDEX(Оценка!C$2:AF$1540,A10849*11+5,(B10851-1)*3+1)="","",INDEX(Оценка!C$2:AF$1540,A10849*11+5,(B10851-1)*3+1)&amp;" ("&amp;INDEX(Оценка!C$2:AF$1540,A10849*11+5,(B10851-1)*3+2)&amp;") ("&amp;INDEX(Оценка!C$2:AF$1540,A10849*11+5,(B10851-1)*3+3)&amp;")")</f>
        <v/>
      </c>
    </row>
    <row r="10852" spans="1:6" s="15" customFormat="1" x14ac:dyDescent="0.25">
      <c r="A10852" s="15">
        <v>117</v>
      </c>
      <c r="B10852" s="15">
        <v>10</v>
      </c>
      <c r="D10852" s="15" t="str">
        <f>IF(INDEX(Разделы!C$2:L$1540,A10852*11+5,B10852)="","","- "&amp;INDEX(Разделы!C$2:L$1540,A10852*11+5,B10852))</f>
        <v/>
      </c>
      <c r="E10852" s="15" t="str">
        <f>IF(INDEX(Оценка!C$2:AF$1540,A10850*11+6,(B10852-1)*3+1)="","",INDEX(Оценка!C$2:AF$1540,A10850*11+6,(B10852-1)*3+1)&amp;" ("&amp;INDEX(Оценка!C$2:AF$1540,A10850*11+6,(B10852-1)*3+2)&amp;") ("&amp;INDEX(Оценка!C$2:AF$1540,A10850*11+6,(B10852-1)*3+3)&amp;")")</f>
        <v/>
      </c>
      <c r="F10852" s="15" t="str">
        <f>IF(INDEX(Содержание!C$2:L$1680,A10852*6+3,B10852)="","","= "&amp;INDEX(Содержание!C$2:L$1680,A10852*6+3,B10852)&amp;" "&amp;INDEX(Содержание!C$2:L$1680,A10854*6+4,B10854))</f>
        <v/>
      </c>
    </row>
    <row r="10853" spans="1:6" s="15" customFormat="1" x14ac:dyDescent="0.25">
      <c r="A10853" s="15">
        <v>117</v>
      </c>
      <c r="B10853" s="15">
        <v>10</v>
      </c>
      <c r="D10853" s="15" t="str">
        <f>IF(INDEX(Разделы!C$2:L$1540,A10853*11+6,B10853)="","","- "&amp;INDEX(Разделы!C$2:L$1540,A10853*11+6,B10853))</f>
        <v/>
      </c>
      <c r="E10853" s="15" t="str">
        <f>IF(INDEX(Оценка!C$2:AF$1540,A10851*11+7,(B10853-1)*3+1)="","",INDEX(Оценка!C$2:AF$1540,A10851*11+7,(B10853-1)*3+1)&amp;" ("&amp;INDEX(Оценка!C$2:AF$1540,A10851*11+7,(B10853-1)*3+2)&amp;") ("&amp;INDEX(Оценка!C$2:AF$1540,A10851*11+7,(B10853-1)*3+3)&amp;")")</f>
        <v/>
      </c>
    </row>
    <row r="10854" spans="1:6" s="15" customFormat="1" x14ac:dyDescent="0.25">
      <c r="A10854" s="15">
        <v>117</v>
      </c>
      <c r="B10854" s="15">
        <v>10</v>
      </c>
      <c r="D10854" s="15" t="str">
        <f>IF(INDEX(Разделы!C$2:L$1540,A10854*11+7,B10854)="","","- "&amp;INDEX(Разделы!C$2:L$1540,A10854*11+7,B10854))</f>
        <v/>
      </c>
      <c r="E10854" s="15" t="str">
        <f>IF(INDEX(Оценка!C$2:AF$1540,A10852*11+8,(B10854-1)*3+1)="","",INDEX(Оценка!C$2:AF$1540,A10852*11+8,(B10854-1)*3+1)&amp;" ("&amp;INDEX(Оценка!C$2:AF$1540,A10852*11+8,(B10854-1)*3+2)&amp;") ("&amp;INDEX(Оценка!C$2:AF$1540,A10852*11+8,(B10854-1)*3+3)&amp;")")</f>
        <v/>
      </c>
      <c r="F10854" s="15" t="str">
        <f>IF(INDEX(Содержание!C$2:L$1680,A10854*6+5,B10854)="","",INDEX(Содержание!C$2:L$1680,A10854*6+5,B10854))</f>
        <v/>
      </c>
    </row>
    <row r="10855" spans="1:6" s="15" customFormat="1" x14ac:dyDescent="0.25">
      <c r="A10855" s="15">
        <v>117</v>
      </c>
      <c r="B10855" s="15">
        <v>10</v>
      </c>
      <c r="D10855" s="15" t="str">
        <f>IF(INDEX(Разделы!C$2:L$1540,A10855*11+8,B10855)="","","- "&amp;INDEX(Разделы!C$2:L$1540,A10855*11+8,B10855))</f>
        <v/>
      </c>
      <c r="E10855" s="15" t="str">
        <f>IF(INDEX(Оценка!C$2:AF$1540,A10853*11+9,(B10855-1)*3+1)="","",INDEX(Оценка!C$2:AF$1540,A10853*11+9,(B10855-1)*3+1)&amp;" ("&amp;INDEX(Оценка!C$2:AF$1540,A10853*11+9,(B10855-1)*3+2)&amp;") ("&amp;INDEX(Оценка!C$2:AF$1540,A10853*11+9,(B10855-1)*3+3)&amp;")")</f>
        <v/>
      </c>
    </row>
    <row r="10856" spans="1:6" s="15" customFormat="1" x14ac:dyDescent="0.25">
      <c r="A10856" s="15">
        <v>117</v>
      </c>
      <c r="B10856" s="15">
        <v>10</v>
      </c>
      <c r="D10856" s="15" t="str">
        <f>IF(INDEX(Разделы!C$2:L$1540,A10856*11+9,B10856)="","","- "&amp;INDEX(Разделы!C$2:L$1540,A10856*11+9,B10856))</f>
        <v/>
      </c>
      <c r="E10856" s="15" t="str">
        <f>IF(INDEX(Оценка!C$2:AF$1540,A10854*11+10,(B10856-1)*3+1)="","",INDEX(Оценка!C$2:AF$1540,A10854*11+10,(B10856-1)*3+1)&amp;" ("&amp;INDEX(Оценка!C$2:AF$1540,A10854*11+10,(B10856-1)*3+2)&amp;") ("&amp;INDEX(Оценка!C$2:AF$1540,A10854*11+10,(B10856-1)*3+3)&amp;")")</f>
        <v/>
      </c>
    </row>
    <row r="10857" spans="1:6" s="15" customFormat="1" x14ac:dyDescent="0.25">
      <c r="A10857" s="15">
        <v>117</v>
      </c>
      <c r="B10857" s="15">
        <v>10</v>
      </c>
      <c r="D10857" s="15" t="str">
        <f>IF(INDEX(Разделы!C$2:L$1540,A10857*11+10,B10857)="","","- "&amp;INDEX(Разделы!C$2:L$1540,A10857*11+10,B10857))</f>
        <v/>
      </c>
    </row>
    <row r="10858" spans="1:6" s="15" customFormat="1" x14ac:dyDescent="0.25">
      <c r="A10858" s="15">
        <v>117</v>
      </c>
      <c r="B10858" s="15">
        <v>10</v>
      </c>
    </row>
    <row r="10859" spans="1:6" s="15" customFormat="1" x14ac:dyDescent="0.25">
      <c r="A10859" s="15">
        <v>118</v>
      </c>
      <c r="B10859" s="15">
        <v>1</v>
      </c>
      <c r="D10859" s="15" t="str">
        <f>IF(INDEX(Разделы!C$2:L$1540,A10859*11+1,1)="","","== "&amp;INDEX(Разделы!C$2:L$1540,A10859*11+1,1))</f>
        <v/>
      </c>
      <c r="E10859" s="15" t="str">
        <f>IF(INDEX(Оценка!C$2:AF$1540,A10859*11+1,1)="","","== "&amp;INDEX(Оценка!C$2:AF$1540,A10859*11+1,1))</f>
        <v/>
      </c>
      <c r="F10859" s="15" t="str">
        <f>IF(INDEX(Содержание!C$2:L$1680,A10859*6+1,1)="","","== "&amp;INDEX(Содержание!C$2:L$1680,A10859*6+1,1))</f>
        <v/>
      </c>
    </row>
    <row r="10860" spans="1:6" s="15" customFormat="1" x14ac:dyDescent="0.25">
      <c r="A10860" s="15">
        <v>118</v>
      </c>
      <c r="B10860" s="15">
        <v>1</v>
      </c>
    </row>
    <row r="10861" spans="1:6" s="15" customFormat="1" x14ac:dyDescent="0.25">
      <c r="A10861" s="15">
        <v>118</v>
      </c>
      <c r="B10861" s="15">
        <v>1</v>
      </c>
      <c r="D10861" s="15" t="str">
        <f xml:space="preserve"> IF(INDEX(Разделы!C$2:L$1540,A10861*11+3,B10861)="","","= "&amp;INDEX(Разделы!C$2:L$1540,A10861*11+3,B10861)&amp;" ("&amp;INDEX(Разделы!C$2:L$1540,A10861*11+4,B10861)&amp;")")</f>
        <v/>
      </c>
      <c r="E10861" s="15" t="str">
        <f>IF(INDEX(Оценка!C$2:AF$1540,A10859*11+4,(B10861-1)*3+1)="","",INDEX(Оценка!C$2:AF$1540,A10859*11+4,(B10861-1)*3+1)&amp;" ("&amp;INDEX(Оценка!C$2:AF$1540,A10859*11+4,(B10861-1)*3+2)&amp;") ("&amp;INDEX(Оценка!C$2:AF$1540,A10859*11+4,(B10861-1)*3+3)&amp;")")</f>
        <v/>
      </c>
      <c r="F10861" s="15" t="str">
        <f>IF(INDEX(Содержание!C$2:L$1680,A10861*6+2,B10861)="","",INDEX(Содержание!C$2:L$1680,A10861*6+2,B10861))</f>
        <v/>
      </c>
    </row>
    <row r="10862" spans="1:6" s="15" customFormat="1" x14ac:dyDescent="0.25">
      <c r="A10862" s="15">
        <v>118</v>
      </c>
      <c r="B10862" s="15">
        <v>1</v>
      </c>
      <c r="E10862" s="15" t="str">
        <f>IF(INDEX(Оценка!C$2:AF$1540,A10860*11+5,(B10862-1)*3+1)="","",INDEX(Оценка!C$2:AF$1540,A10860*11+5,(B10862-1)*3+1)&amp;" ("&amp;INDEX(Оценка!C$2:AF$1540,A10860*11+5,(B10862-1)*3+2)&amp;") ("&amp;INDEX(Оценка!C$2:AF$1540,A10860*11+5,(B10862-1)*3+3)&amp;")")</f>
        <v/>
      </c>
    </row>
    <row r="10863" spans="1:6" s="15" customFormat="1" x14ac:dyDescent="0.25">
      <c r="A10863" s="15">
        <v>118</v>
      </c>
      <c r="B10863" s="15">
        <v>1</v>
      </c>
      <c r="D10863" s="15" t="str">
        <f>IF(INDEX(Разделы!C$2:L$1540,A10863*11+5,B10863)="","","- "&amp;INDEX(Разделы!C$2:L$1540,A10863*11+5,B10863))</f>
        <v/>
      </c>
      <c r="E10863" s="15" t="str">
        <f>IF(INDEX(Оценка!C$2:AF$1540,A10861*11+6,(B10863-1)*3+1)="","",INDEX(Оценка!C$2:AF$1540,A10861*11+6,(B10863-1)*3+1)&amp;" ("&amp;INDEX(Оценка!C$2:AF$1540,A10861*11+6,(B10863-1)*3+2)&amp;") ("&amp;INDEX(Оценка!C$2:AF$1540,A10861*11+6,(B10863-1)*3+3)&amp;")")</f>
        <v/>
      </c>
      <c r="F10863" s="15" t="str">
        <f>IF(INDEX(Содержание!C$2:L$1680,A10863*6+3,B10863)="","","= "&amp;INDEX(Содержание!C$2:L$1680,A10863*6+3,B10863)&amp;" "&amp;INDEX(Содержание!C$2:L$1680,A10865*6+4,B10865))</f>
        <v/>
      </c>
    </row>
    <row r="10864" spans="1:6" s="15" customFormat="1" x14ac:dyDescent="0.25">
      <c r="A10864" s="15">
        <v>118</v>
      </c>
      <c r="B10864" s="15">
        <v>1</v>
      </c>
      <c r="D10864" s="15" t="str">
        <f>IF(INDEX(Разделы!C$2:L$1540,A10864*11+6,B10864)="","","- "&amp;INDEX(Разделы!C$2:L$1540,A10864*11+6,B10864))</f>
        <v/>
      </c>
      <c r="E10864" s="15" t="str">
        <f>IF(INDEX(Оценка!C$2:AF$1540,A10862*11+7,(B10864-1)*3+1)="","",INDEX(Оценка!C$2:AF$1540,A10862*11+7,(B10864-1)*3+1)&amp;" ("&amp;INDEX(Оценка!C$2:AF$1540,A10862*11+7,(B10864-1)*3+2)&amp;") ("&amp;INDEX(Оценка!C$2:AF$1540,A10862*11+7,(B10864-1)*3+3)&amp;")")</f>
        <v/>
      </c>
    </row>
    <row r="10865" spans="1:6" s="15" customFormat="1" x14ac:dyDescent="0.25">
      <c r="A10865" s="15">
        <v>118</v>
      </c>
      <c r="B10865" s="15">
        <v>1</v>
      </c>
      <c r="D10865" s="15" t="str">
        <f>IF(INDEX(Разделы!C$2:L$1540,A10865*11+7,B10865)="","","- "&amp;INDEX(Разделы!C$2:L$1540,A10865*11+7,B10865))</f>
        <v/>
      </c>
      <c r="E10865" s="15" t="str">
        <f>IF(INDEX(Оценка!C$2:AF$1540,A10863*11+8,(B10865-1)*3+1)="","",INDEX(Оценка!C$2:AF$1540,A10863*11+8,(B10865-1)*3+1)&amp;" ("&amp;INDEX(Оценка!C$2:AF$1540,A10863*11+8,(B10865-1)*3+2)&amp;") ("&amp;INDEX(Оценка!C$2:AF$1540,A10863*11+8,(B10865-1)*3+3)&amp;")")</f>
        <v/>
      </c>
      <c r="F10865" s="15" t="str">
        <f>IF(INDEX(Содержание!C$2:L$1680,A10865*6+5,B10865)="","",INDEX(Содержание!C$2:L$1680,A10865*6+5,B10865))</f>
        <v/>
      </c>
    </row>
    <row r="10866" spans="1:6" s="15" customFormat="1" x14ac:dyDescent="0.25">
      <c r="A10866" s="15">
        <v>118</v>
      </c>
      <c r="B10866" s="15">
        <v>1</v>
      </c>
      <c r="D10866" s="15" t="str">
        <f>IF(INDEX(Разделы!C$2:L$1540,A10866*11+8,B10866)="","","- "&amp;INDEX(Разделы!C$2:L$1540,A10866*11+8,B10866))</f>
        <v/>
      </c>
      <c r="E10866" s="15" t="str">
        <f>IF(INDEX(Оценка!C$2:AF$1540,A10864*11+9,(B10866-1)*3+1)="","",INDEX(Оценка!C$2:AF$1540,A10864*11+9,(B10866-1)*3+1)&amp;" ("&amp;INDEX(Оценка!C$2:AF$1540,A10864*11+9,(B10866-1)*3+2)&amp;") ("&amp;INDEX(Оценка!C$2:AF$1540,A10864*11+9,(B10866-1)*3+3)&amp;")")</f>
        <v/>
      </c>
    </row>
    <row r="10867" spans="1:6" s="15" customFormat="1" x14ac:dyDescent="0.25">
      <c r="A10867" s="15">
        <v>118</v>
      </c>
      <c r="B10867" s="15">
        <v>1</v>
      </c>
      <c r="D10867" s="15" t="str">
        <f>IF(INDEX(Разделы!C$2:L$1540,A10867*11+9,B10867)="","","- "&amp;INDEX(Разделы!C$2:L$1540,A10867*11+9,B10867))</f>
        <v/>
      </c>
      <c r="E10867" s="15" t="str">
        <f>IF(INDEX(Оценка!C$2:AF$1540,A10865*11+10,(B10867-1)*3+1)="","",INDEX(Оценка!C$2:AF$1540,A10865*11+10,(B10867-1)*3+1)&amp;" ("&amp;INDEX(Оценка!C$2:AF$1540,A10865*11+10,(B10867-1)*3+2)&amp;") ("&amp;INDEX(Оценка!C$2:AF$1540,A10865*11+10,(B10867-1)*3+3)&amp;")")</f>
        <v/>
      </c>
    </row>
    <row r="10868" spans="1:6" s="15" customFormat="1" x14ac:dyDescent="0.25">
      <c r="A10868" s="15">
        <v>118</v>
      </c>
      <c r="B10868" s="15">
        <v>1</v>
      </c>
      <c r="D10868" s="15" t="str">
        <f>IF(INDEX(Разделы!C$2:L$1540,A10868*11+10,B10868)="","","- "&amp;INDEX(Разделы!C$2:L$1540,A10868*11+10,B10868))</f>
        <v/>
      </c>
    </row>
    <row r="10869" spans="1:6" s="15" customFormat="1" x14ac:dyDescent="0.25">
      <c r="A10869" s="15">
        <v>118</v>
      </c>
      <c r="B10869" s="15">
        <v>1</v>
      </c>
    </row>
    <row r="10870" spans="1:6" s="15" customFormat="1" x14ac:dyDescent="0.25">
      <c r="A10870" s="15">
        <v>118</v>
      </c>
      <c r="B10870" s="15">
        <v>2</v>
      </c>
      <c r="D10870" s="15" t="str">
        <f xml:space="preserve"> IF(INDEX(Разделы!C$2:L$1540,A10870*11+3,B10870)="","","= "&amp;INDEX(Разделы!C$2:L$1540,A10870*11+3,B10870)&amp;" ("&amp;INDEX(Разделы!C$2:L$1540,A10870*11+4,B10870)&amp;")")</f>
        <v/>
      </c>
      <c r="E10870" s="15" t="str">
        <f>IF(INDEX(Оценка!C$2:AF$1540,A10868*11+4,(B10870-1)*3+1)="","",INDEX(Оценка!C$2:AF$1540,A10868*11+4,(B10870-1)*3+1)&amp;" ("&amp;INDEX(Оценка!C$2:AF$1540,A10868*11+4,(B10870-1)*3+2)&amp;") ("&amp;INDEX(Оценка!C$2:AF$1540,A10868*11+4,(B10870-1)*3+3)&amp;")")</f>
        <v/>
      </c>
      <c r="F10870" s="15" t="str">
        <f>IF(INDEX(Содержание!C$2:L$1680,A10870*6+2,B10870)="","",INDEX(Содержание!C$2:L$1680,A10870*6+2,B10870))</f>
        <v/>
      </c>
    </row>
    <row r="10871" spans="1:6" s="15" customFormat="1" x14ac:dyDescent="0.25">
      <c r="A10871" s="15">
        <v>118</v>
      </c>
      <c r="B10871" s="15">
        <v>2</v>
      </c>
      <c r="E10871" s="15" t="str">
        <f>IF(INDEX(Оценка!C$2:AF$1540,A10869*11+5,(B10871-1)*3+1)="","",INDEX(Оценка!C$2:AF$1540,A10869*11+5,(B10871-1)*3+1)&amp;" ("&amp;INDEX(Оценка!C$2:AF$1540,A10869*11+5,(B10871-1)*3+2)&amp;") ("&amp;INDEX(Оценка!C$2:AF$1540,A10869*11+5,(B10871-1)*3+3)&amp;")")</f>
        <v/>
      </c>
    </row>
    <row r="10872" spans="1:6" s="15" customFormat="1" x14ac:dyDescent="0.25">
      <c r="A10872" s="15">
        <v>118</v>
      </c>
      <c r="B10872" s="15">
        <v>2</v>
      </c>
      <c r="D10872" s="15" t="str">
        <f>IF(INDEX(Разделы!C$2:L$1540,A10872*11+5,B10872)="","","- "&amp;INDEX(Разделы!C$2:L$1540,A10872*11+5,B10872))</f>
        <v/>
      </c>
      <c r="E10872" s="15" t="str">
        <f>IF(INDEX(Оценка!C$2:AF$1540,A10870*11+6,(B10872-1)*3+1)="","",INDEX(Оценка!C$2:AF$1540,A10870*11+6,(B10872-1)*3+1)&amp;" ("&amp;INDEX(Оценка!C$2:AF$1540,A10870*11+6,(B10872-1)*3+2)&amp;") ("&amp;INDEX(Оценка!C$2:AF$1540,A10870*11+6,(B10872-1)*3+3)&amp;")")</f>
        <v/>
      </c>
      <c r="F10872" s="15" t="str">
        <f>IF(INDEX(Содержание!C$2:L$1680,A10872*6+3,B10872)="","","= "&amp;INDEX(Содержание!C$2:L$1680,A10872*6+3,B10872)&amp;" "&amp;INDEX(Содержание!C$2:L$1680,A10874*6+4,B10874))</f>
        <v/>
      </c>
    </row>
    <row r="10873" spans="1:6" s="15" customFormat="1" x14ac:dyDescent="0.25">
      <c r="A10873" s="15">
        <v>118</v>
      </c>
      <c r="B10873" s="15">
        <v>2</v>
      </c>
      <c r="D10873" s="15" t="str">
        <f>IF(INDEX(Разделы!C$2:L$1540,A10873*11+6,B10873)="","","- "&amp;INDEX(Разделы!C$2:L$1540,A10873*11+6,B10873))</f>
        <v/>
      </c>
      <c r="E10873" s="15" t="str">
        <f>IF(INDEX(Оценка!C$2:AF$1540,A10871*11+7,(B10873-1)*3+1)="","",INDEX(Оценка!C$2:AF$1540,A10871*11+7,(B10873-1)*3+1)&amp;" ("&amp;INDEX(Оценка!C$2:AF$1540,A10871*11+7,(B10873-1)*3+2)&amp;") ("&amp;INDEX(Оценка!C$2:AF$1540,A10871*11+7,(B10873-1)*3+3)&amp;")")</f>
        <v/>
      </c>
    </row>
    <row r="10874" spans="1:6" s="15" customFormat="1" x14ac:dyDescent="0.25">
      <c r="A10874" s="15">
        <v>118</v>
      </c>
      <c r="B10874" s="15">
        <v>2</v>
      </c>
      <c r="D10874" s="15" t="str">
        <f>IF(INDEX(Разделы!C$2:L$1540,A10874*11+7,B10874)="","","- "&amp;INDEX(Разделы!C$2:L$1540,A10874*11+7,B10874))</f>
        <v/>
      </c>
      <c r="E10874" s="15" t="str">
        <f>IF(INDEX(Оценка!C$2:AF$1540,A10872*11+8,(B10874-1)*3+1)="","",INDEX(Оценка!C$2:AF$1540,A10872*11+8,(B10874-1)*3+1)&amp;" ("&amp;INDEX(Оценка!C$2:AF$1540,A10872*11+8,(B10874-1)*3+2)&amp;") ("&amp;INDEX(Оценка!C$2:AF$1540,A10872*11+8,(B10874-1)*3+3)&amp;")")</f>
        <v/>
      </c>
      <c r="F10874" s="15" t="str">
        <f>IF(INDEX(Содержание!C$2:L$1680,A10874*6+5,B10874)="","",INDEX(Содержание!C$2:L$1680,A10874*6+5,B10874))</f>
        <v/>
      </c>
    </row>
    <row r="10875" spans="1:6" s="15" customFormat="1" x14ac:dyDescent="0.25">
      <c r="A10875" s="15">
        <v>118</v>
      </c>
      <c r="B10875" s="15">
        <v>2</v>
      </c>
      <c r="D10875" s="15" t="str">
        <f>IF(INDEX(Разделы!C$2:L$1540,A10875*11+8,B10875)="","","- "&amp;INDEX(Разделы!C$2:L$1540,A10875*11+8,B10875))</f>
        <v/>
      </c>
      <c r="E10875" s="15" t="str">
        <f>IF(INDEX(Оценка!C$2:AF$1540,A10873*11+9,(B10875-1)*3+1)="","",INDEX(Оценка!C$2:AF$1540,A10873*11+9,(B10875-1)*3+1)&amp;" ("&amp;INDEX(Оценка!C$2:AF$1540,A10873*11+9,(B10875-1)*3+2)&amp;") ("&amp;INDEX(Оценка!C$2:AF$1540,A10873*11+9,(B10875-1)*3+3)&amp;")")</f>
        <v/>
      </c>
    </row>
    <row r="10876" spans="1:6" s="15" customFormat="1" x14ac:dyDescent="0.25">
      <c r="A10876" s="15">
        <v>118</v>
      </c>
      <c r="B10876" s="15">
        <v>2</v>
      </c>
      <c r="D10876" s="15" t="str">
        <f>IF(INDEX(Разделы!C$2:L$1540,A10876*11+9,B10876)="","","- "&amp;INDEX(Разделы!C$2:L$1540,A10876*11+9,B10876))</f>
        <v/>
      </c>
      <c r="E10876" s="15" t="str">
        <f>IF(INDEX(Оценка!C$2:AF$1540,A10874*11+10,(B10876-1)*3+1)="","",INDEX(Оценка!C$2:AF$1540,A10874*11+10,(B10876-1)*3+1)&amp;" ("&amp;INDEX(Оценка!C$2:AF$1540,A10874*11+10,(B10876-1)*3+2)&amp;") ("&amp;INDEX(Оценка!C$2:AF$1540,A10874*11+10,(B10876-1)*3+3)&amp;")")</f>
        <v/>
      </c>
    </row>
    <row r="10877" spans="1:6" s="15" customFormat="1" x14ac:dyDescent="0.25">
      <c r="A10877" s="15">
        <v>118</v>
      </c>
      <c r="B10877" s="15">
        <v>2</v>
      </c>
      <c r="D10877" s="15" t="str">
        <f>IF(INDEX(Разделы!C$2:L$1540,A10877*11+10,B10877)="","","- "&amp;INDEX(Разделы!C$2:L$1540,A10877*11+10,B10877))</f>
        <v/>
      </c>
    </row>
    <row r="10878" spans="1:6" s="15" customFormat="1" x14ac:dyDescent="0.25">
      <c r="A10878" s="15">
        <v>118</v>
      </c>
      <c r="B10878" s="15">
        <v>2</v>
      </c>
    </row>
    <row r="10879" spans="1:6" s="15" customFormat="1" x14ac:dyDescent="0.25">
      <c r="A10879" s="15">
        <v>118</v>
      </c>
      <c r="B10879" s="15">
        <v>3</v>
      </c>
      <c r="D10879" s="15" t="str">
        <f xml:space="preserve"> IF(INDEX(Разделы!C$2:L$1540,A10879*11+3,B10879)="","","= "&amp;INDEX(Разделы!C$2:L$1540,A10879*11+3,B10879)&amp;" ("&amp;INDEX(Разделы!C$2:L$1540,A10879*11+4,B10879)&amp;")")</f>
        <v/>
      </c>
      <c r="E10879" s="15" t="str">
        <f>IF(INDEX(Оценка!C$2:AF$1540,A10877*11+4,(B10879-1)*3+1)="","",INDEX(Оценка!C$2:AF$1540,A10877*11+4,(B10879-1)*3+1)&amp;" ("&amp;INDEX(Оценка!C$2:AF$1540,A10877*11+4,(B10879-1)*3+2)&amp;") ("&amp;INDEX(Оценка!C$2:AF$1540,A10877*11+4,(B10879-1)*3+3)&amp;")")</f>
        <v/>
      </c>
      <c r="F10879" s="15" t="str">
        <f>IF(INDEX(Содержание!C$2:L$1680,A10879*6+2,B10879)="","",INDEX(Содержание!C$2:L$1680,A10879*6+2,B10879))</f>
        <v/>
      </c>
    </row>
    <row r="10880" spans="1:6" s="15" customFormat="1" x14ac:dyDescent="0.25">
      <c r="A10880" s="15">
        <v>118</v>
      </c>
      <c r="B10880" s="15">
        <v>3</v>
      </c>
      <c r="E10880" s="15" t="str">
        <f>IF(INDEX(Оценка!C$2:AF$1540,A10878*11+5,(B10880-1)*3+1)="","",INDEX(Оценка!C$2:AF$1540,A10878*11+5,(B10880-1)*3+1)&amp;" ("&amp;INDEX(Оценка!C$2:AF$1540,A10878*11+5,(B10880-1)*3+2)&amp;") ("&amp;INDEX(Оценка!C$2:AF$1540,A10878*11+5,(B10880-1)*3+3)&amp;")")</f>
        <v/>
      </c>
    </row>
    <row r="10881" spans="1:6" s="15" customFormat="1" x14ac:dyDescent="0.25">
      <c r="A10881" s="15">
        <v>118</v>
      </c>
      <c r="B10881" s="15">
        <v>3</v>
      </c>
      <c r="D10881" s="15" t="str">
        <f>IF(INDEX(Разделы!C$2:L$1540,A10881*11+5,B10881)="","","- "&amp;INDEX(Разделы!C$2:L$1540,A10881*11+5,B10881))</f>
        <v/>
      </c>
      <c r="E10881" s="15" t="str">
        <f>IF(INDEX(Оценка!C$2:AF$1540,A10879*11+6,(B10881-1)*3+1)="","",INDEX(Оценка!C$2:AF$1540,A10879*11+6,(B10881-1)*3+1)&amp;" ("&amp;INDEX(Оценка!C$2:AF$1540,A10879*11+6,(B10881-1)*3+2)&amp;") ("&amp;INDEX(Оценка!C$2:AF$1540,A10879*11+6,(B10881-1)*3+3)&amp;")")</f>
        <v/>
      </c>
      <c r="F10881" s="15" t="str">
        <f>IF(INDEX(Содержание!C$2:L$1680,A10881*6+3,B10881)="","","= "&amp;INDEX(Содержание!C$2:L$1680,A10881*6+3,B10881)&amp;" "&amp;INDEX(Содержание!C$2:L$1680,A10883*6+4,B10883))</f>
        <v/>
      </c>
    </row>
    <row r="10882" spans="1:6" s="15" customFormat="1" x14ac:dyDescent="0.25">
      <c r="A10882" s="15">
        <v>118</v>
      </c>
      <c r="B10882" s="15">
        <v>3</v>
      </c>
      <c r="D10882" s="15" t="str">
        <f>IF(INDEX(Разделы!C$2:L$1540,A10882*11+6,B10882)="","","- "&amp;INDEX(Разделы!C$2:L$1540,A10882*11+6,B10882))</f>
        <v/>
      </c>
      <c r="E10882" s="15" t="str">
        <f>IF(INDEX(Оценка!C$2:AF$1540,A10880*11+7,(B10882-1)*3+1)="","",INDEX(Оценка!C$2:AF$1540,A10880*11+7,(B10882-1)*3+1)&amp;" ("&amp;INDEX(Оценка!C$2:AF$1540,A10880*11+7,(B10882-1)*3+2)&amp;") ("&amp;INDEX(Оценка!C$2:AF$1540,A10880*11+7,(B10882-1)*3+3)&amp;")")</f>
        <v/>
      </c>
    </row>
    <row r="10883" spans="1:6" s="15" customFormat="1" x14ac:dyDescent="0.25">
      <c r="A10883" s="15">
        <v>118</v>
      </c>
      <c r="B10883" s="15">
        <v>3</v>
      </c>
      <c r="D10883" s="15" t="str">
        <f>IF(INDEX(Разделы!C$2:L$1540,A10883*11+7,B10883)="","","- "&amp;INDEX(Разделы!C$2:L$1540,A10883*11+7,B10883))</f>
        <v/>
      </c>
      <c r="E10883" s="15" t="str">
        <f>IF(INDEX(Оценка!C$2:AF$1540,A10881*11+8,(B10883-1)*3+1)="","",INDEX(Оценка!C$2:AF$1540,A10881*11+8,(B10883-1)*3+1)&amp;" ("&amp;INDEX(Оценка!C$2:AF$1540,A10881*11+8,(B10883-1)*3+2)&amp;") ("&amp;INDEX(Оценка!C$2:AF$1540,A10881*11+8,(B10883-1)*3+3)&amp;")")</f>
        <v/>
      </c>
      <c r="F10883" s="15" t="str">
        <f>IF(INDEX(Содержание!C$2:L$1680,A10883*6+5,B10883)="","",INDEX(Содержание!C$2:L$1680,A10883*6+5,B10883))</f>
        <v/>
      </c>
    </row>
    <row r="10884" spans="1:6" s="15" customFormat="1" x14ac:dyDescent="0.25">
      <c r="A10884" s="15">
        <v>118</v>
      </c>
      <c r="B10884" s="15">
        <v>3</v>
      </c>
      <c r="D10884" s="15" t="str">
        <f>IF(INDEX(Разделы!C$2:L$1540,A10884*11+8,B10884)="","","- "&amp;INDEX(Разделы!C$2:L$1540,A10884*11+8,B10884))</f>
        <v/>
      </c>
      <c r="E10884" s="15" t="str">
        <f>IF(INDEX(Оценка!C$2:AF$1540,A10882*11+9,(B10884-1)*3+1)="","",INDEX(Оценка!C$2:AF$1540,A10882*11+9,(B10884-1)*3+1)&amp;" ("&amp;INDEX(Оценка!C$2:AF$1540,A10882*11+9,(B10884-1)*3+2)&amp;") ("&amp;INDEX(Оценка!C$2:AF$1540,A10882*11+9,(B10884-1)*3+3)&amp;")")</f>
        <v/>
      </c>
    </row>
    <row r="10885" spans="1:6" s="15" customFormat="1" x14ac:dyDescent="0.25">
      <c r="A10885" s="15">
        <v>118</v>
      </c>
      <c r="B10885" s="15">
        <v>3</v>
      </c>
      <c r="D10885" s="15" t="str">
        <f>IF(INDEX(Разделы!C$2:L$1540,A10885*11+9,B10885)="","","- "&amp;INDEX(Разделы!C$2:L$1540,A10885*11+9,B10885))</f>
        <v/>
      </c>
      <c r="E10885" s="15" t="str">
        <f>IF(INDEX(Оценка!C$2:AF$1540,A10883*11+10,(B10885-1)*3+1)="","",INDEX(Оценка!C$2:AF$1540,A10883*11+10,(B10885-1)*3+1)&amp;" ("&amp;INDEX(Оценка!C$2:AF$1540,A10883*11+10,(B10885-1)*3+2)&amp;") ("&amp;INDEX(Оценка!C$2:AF$1540,A10883*11+10,(B10885-1)*3+3)&amp;")")</f>
        <v/>
      </c>
    </row>
    <row r="10886" spans="1:6" s="15" customFormat="1" x14ac:dyDescent="0.25">
      <c r="A10886" s="15">
        <v>118</v>
      </c>
      <c r="B10886" s="15">
        <v>3</v>
      </c>
      <c r="D10886" s="15" t="str">
        <f>IF(INDEX(Разделы!C$2:L$1540,A10886*11+10,B10886)="","","- "&amp;INDEX(Разделы!C$2:L$1540,A10886*11+10,B10886))</f>
        <v/>
      </c>
    </row>
    <row r="10887" spans="1:6" s="15" customFormat="1" x14ac:dyDescent="0.25">
      <c r="A10887" s="15">
        <v>118</v>
      </c>
      <c r="B10887" s="15">
        <v>3</v>
      </c>
    </row>
    <row r="10888" spans="1:6" s="15" customFormat="1" x14ac:dyDescent="0.25">
      <c r="A10888" s="15">
        <v>118</v>
      </c>
      <c r="B10888" s="15">
        <v>4</v>
      </c>
      <c r="D10888" s="15" t="str">
        <f xml:space="preserve"> IF(INDEX(Разделы!C$2:L$1540,A10888*11+3,B10888)="","","= "&amp;INDEX(Разделы!C$2:L$1540,A10888*11+3,B10888)&amp;" ("&amp;INDEX(Разделы!C$2:L$1540,A10888*11+4,B10888)&amp;")")</f>
        <v/>
      </c>
      <c r="E10888" s="15" t="str">
        <f>IF(INDEX(Оценка!C$2:AF$1540,A10886*11+4,(B10888-1)*3+1)="","",INDEX(Оценка!C$2:AF$1540,A10886*11+4,(B10888-1)*3+1)&amp;" ("&amp;INDEX(Оценка!C$2:AF$1540,A10886*11+4,(B10888-1)*3+2)&amp;") ("&amp;INDEX(Оценка!C$2:AF$1540,A10886*11+4,(B10888-1)*3+3)&amp;")")</f>
        <v/>
      </c>
      <c r="F10888" s="15" t="str">
        <f>IF(INDEX(Содержание!C$2:L$1680,A10888*6+2,B10888)="","",INDEX(Содержание!C$2:L$1680,A10888*6+2,B10888))</f>
        <v/>
      </c>
    </row>
    <row r="10889" spans="1:6" s="15" customFormat="1" x14ac:dyDescent="0.25">
      <c r="A10889" s="15">
        <v>118</v>
      </c>
      <c r="B10889" s="15">
        <v>4</v>
      </c>
      <c r="E10889" s="15" t="str">
        <f>IF(INDEX(Оценка!C$2:AF$1540,A10887*11+5,(B10889-1)*3+1)="","",INDEX(Оценка!C$2:AF$1540,A10887*11+5,(B10889-1)*3+1)&amp;" ("&amp;INDEX(Оценка!C$2:AF$1540,A10887*11+5,(B10889-1)*3+2)&amp;") ("&amp;INDEX(Оценка!C$2:AF$1540,A10887*11+5,(B10889-1)*3+3)&amp;")")</f>
        <v/>
      </c>
    </row>
    <row r="10890" spans="1:6" s="15" customFormat="1" x14ac:dyDescent="0.25">
      <c r="A10890" s="15">
        <v>118</v>
      </c>
      <c r="B10890" s="15">
        <v>4</v>
      </c>
      <c r="D10890" s="15" t="str">
        <f>IF(INDEX(Разделы!C$2:L$1540,A10890*11+5,B10890)="","","- "&amp;INDEX(Разделы!C$2:L$1540,A10890*11+5,B10890))</f>
        <v/>
      </c>
      <c r="E10890" s="15" t="str">
        <f>IF(INDEX(Оценка!C$2:AF$1540,A10888*11+6,(B10890-1)*3+1)="","",INDEX(Оценка!C$2:AF$1540,A10888*11+6,(B10890-1)*3+1)&amp;" ("&amp;INDEX(Оценка!C$2:AF$1540,A10888*11+6,(B10890-1)*3+2)&amp;") ("&amp;INDEX(Оценка!C$2:AF$1540,A10888*11+6,(B10890-1)*3+3)&amp;")")</f>
        <v/>
      </c>
      <c r="F10890" s="15" t="str">
        <f>IF(INDEX(Содержание!C$2:L$1680,A10890*6+3,B10890)="","","= "&amp;INDEX(Содержание!C$2:L$1680,A10890*6+3,B10890)&amp;" "&amp;INDEX(Содержание!C$2:L$1680,A10892*6+4,B10892))</f>
        <v/>
      </c>
    </row>
    <row r="10891" spans="1:6" s="15" customFormat="1" x14ac:dyDescent="0.25">
      <c r="A10891" s="15">
        <v>118</v>
      </c>
      <c r="B10891" s="15">
        <v>4</v>
      </c>
      <c r="D10891" s="15" t="str">
        <f>IF(INDEX(Разделы!C$2:L$1540,A10891*11+6,B10891)="","","- "&amp;INDEX(Разделы!C$2:L$1540,A10891*11+6,B10891))</f>
        <v/>
      </c>
      <c r="E10891" s="15" t="str">
        <f>IF(INDEX(Оценка!C$2:AF$1540,A10889*11+7,(B10891-1)*3+1)="","",INDEX(Оценка!C$2:AF$1540,A10889*11+7,(B10891-1)*3+1)&amp;" ("&amp;INDEX(Оценка!C$2:AF$1540,A10889*11+7,(B10891-1)*3+2)&amp;") ("&amp;INDEX(Оценка!C$2:AF$1540,A10889*11+7,(B10891-1)*3+3)&amp;")")</f>
        <v/>
      </c>
    </row>
    <row r="10892" spans="1:6" s="15" customFormat="1" x14ac:dyDescent="0.25">
      <c r="A10892" s="15">
        <v>118</v>
      </c>
      <c r="B10892" s="15">
        <v>4</v>
      </c>
      <c r="D10892" s="15" t="str">
        <f>IF(INDEX(Разделы!C$2:L$1540,A10892*11+7,B10892)="","","- "&amp;INDEX(Разделы!C$2:L$1540,A10892*11+7,B10892))</f>
        <v/>
      </c>
      <c r="E10892" s="15" t="str">
        <f>IF(INDEX(Оценка!C$2:AF$1540,A10890*11+8,(B10892-1)*3+1)="","",INDEX(Оценка!C$2:AF$1540,A10890*11+8,(B10892-1)*3+1)&amp;" ("&amp;INDEX(Оценка!C$2:AF$1540,A10890*11+8,(B10892-1)*3+2)&amp;") ("&amp;INDEX(Оценка!C$2:AF$1540,A10890*11+8,(B10892-1)*3+3)&amp;")")</f>
        <v/>
      </c>
      <c r="F10892" s="15" t="str">
        <f>IF(INDEX(Содержание!C$2:L$1680,A10892*6+5,B10892)="","",INDEX(Содержание!C$2:L$1680,A10892*6+5,B10892))</f>
        <v/>
      </c>
    </row>
    <row r="10893" spans="1:6" s="15" customFormat="1" x14ac:dyDescent="0.25">
      <c r="A10893" s="15">
        <v>118</v>
      </c>
      <c r="B10893" s="15">
        <v>4</v>
      </c>
      <c r="D10893" s="15" t="str">
        <f>IF(INDEX(Разделы!C$2:L$1540,A10893*11+8,B10893)="","","- "&amp;INDEX(Разделы!C$2:L$1540,A10893*11+8,B10893))</f>
        <v/>
      </c>
      <c r="E10893" s="15" t="str">
        <f>IF(INDEX(Оценка!C$2:AF$1540,A10891*11+9,(B10893-1)*3+1)="","",INDEX(Оценка!C$2:AF$1540,A10891*11+9,(B10893-1)*3+1)&amp;" ("&amp;INDEX(Оценка!C$2:AF$1540,A10891*11+9,(B10893-1)*3+2)&amp;") ("&amp;INDEX(Оценка!C$2:AF$1540,A10891*11+9,(B10893-1)*3+3)&amp;")")</f>
        <v/>
      </c>
    </row>
    <row r="10894" spans="1:6" s="15" customFormat="1" x14ac:dyDescent="0.25">
      <c r="A10894" s="15">
        <v>118</v>
      </c>
      <c r="B10894" s="15">
        <v>4</v>
      </c>
      <c r="D10894" s="15" t="str">
        <f>IF(INDEX(Разделы!C$2:L$1540,A10894*11+9,B10894)="","","- "&amp;INDEX(Разделы!C$2:L$1540,A10894*11+9,B10894))</f>
        <v/>
      </c>
      <c r="E10894" s="15" t="str">
        <f>IF(INDEX(Оценка!C$2:AF$1540,A10892*11+10,(B10894-1)*3+1)="","",INDEX(Оценка!C$2:AF$1540,A10892*11+10,(B10894-1)*3+1)&amp;" ("&amp;INDEX(Оценка!C$2:AF$1540,A10892*11+10,(B10894-1)*3+2)&amp;") ("&amp;INDEX(Оценка!C$2:AF$1540,A10892*11+10,(B10894-1)*3+3)&amp;")")</f>
        <v/>
      </c>
    </row>
    <row r="10895" spans="1:6" s="15" customFormat="1" x14ac:dyDescent="0.25">
      <c r="A10895" s="15">
        <v>118</v>
      </c>
      <c r="B10895" s="15">
        <v>4</v>
      </c>
      <c r="D10895" s="15" t="str">
        <f>IF(INDEX(Разделы!C$2:L$1540,A10895*11+10,B10895)="","","- "&amp;INDEX(Разделы!C$2:L$1540,A10895*11+10,B10895))</f>
        <v/>
      </c>
    </row>
    <row r="10896" spans="1:6" s="15" customFormat="1" x14ac:dyDescent="0.25">
      <c r="A10896" s="15">
        <v>118</v>
      </c>
      <c r="B10896" s="15">
        <v>4</v>
      </c>
    </row>
    <row r="10897" spans="1:6" s="15" customFormat="1" x14ac:dyDescent="0.25">
      <c r="A10897" s="15">
        <v>118</v>
      </c>
      <c r="B10897" s="15">
        <v>5</v>
      </c>
      <c r="D10897" s="15" t="str">
        <f xml:space="preserve"> IF(INDEX(Разделы!C$2:L$1540,A10897*11+3,B10897)="","","= "&amp;INDEX(Разделы!C$2:L$1540,A10897*11+3,B10897)&amp;" ("&amp;INDEX(Разделы!C$2:L$1540,A10897*11+4,B10897)&amp;")")</f>
        <v/>
      </c>
      <c r="E10897" s="15" t="str">
        <f>IF(INDEX(Оценка!C$2:AF$1540,A10895*11+4,(B10897-1)*3+1)="","",INDEX(Оценка!C$2:AF$1540,A10895*11+4,(B10897-1)*3+1)&amp;" ("&amp;INDEX(Оценка!C$2:AF$1540,A10895*11+4,(B10897-1)*3+2)&amp;") ("&amp;INDEX(Оценка!C$2:AF$1540,A10895*11+4,(B10897-1)*3+3)&amp;")")</f>
        <v/>
      </c>
      <c r="F10897" s="15" t="str">
        <f>IF(INDEX(Содержание!C$2:L$1680,A10897*6+2,B10897)="","",INDEX(Содержание!C$2:L$1680,A10897*6+2,B10897))</f>
        <v/>
      </c>
    </row>
    <row r="10898" spans="1:6" s="15" customFormat="1" x14ac:dyDescent="0.25">
      <c r="A10898" s="15">
        <v>118</v>
      </c>
      <c r="B10898" s="15">
        <v>5</v>
      </c>
      <c r="E10898" s="15" t="str">
        <f>IF(INDEX(Оценка!C$2:AF$1540,A10896*11+5,(B10898-1)*3+1)="","",INDEX(Оценка!C$2:AF$1540,A10896*11+5,(B10898-1)*3+1)&amp;" ("&amp;INDEX(Оценка!C$2:AF$1540,A10896*11+5,(B10898-1)*3+2)&amp;") ("&amp;INDEX(Оценка!C$2:AF$1540,A10896*11+5,(B10898-1)*3+3)&amp;")")</f>
        <v/>
      </c>
    </row>
    <row r="10899" spans="1:6" s="15" customFormat="1" x14ac:dyDescent="0.25">
      <c r="A10899" s="15">
        <v>118</v>
      </c>
      <c r="B10899" s="15">
        <v>5</v>
      </c>
      <c r="D10899" s="15" t="str">
        <f>IF(INDEX(Разделы!C$2:L$1540,A10899*11+5,B10899)="","","- "&amp;INDEX(Разделы!C$2:L$1540,A10899*11+5,B10899))</f>
        <v/>
      </c>
      <c r="E10899" s="15" t="str">
        <f>IF(INDEX(Оценка!C$2:AF$1540,A10897*11+6,(B10899-1)*3+1)="","",INDEX(Оценка!C$2:AF$1540,A10897*11+6,(B10899-1)*3+1)&amp;" ("&amp;INDEX(Оценка!C$2:AF$1540,A10897*11+6,(B10899-1)*3+2)&amp;") ("&amp;INDEX(Оценка!C$2:AF$1540,A10897*11+6,(B10899-1)*3+3)&amp;")")</f>
        <v/>
      </c>
      <c r="F10899" s="15" t="str">
        <f>IF(INDEX(Содержание!C$2:L$1680,A10899*6+3,B10899)="","","= "&amp;INDEX(Содержание!C$2:L$1680,A10899*6+3,B10899)&amp;" "&amp;INDEX(Содержание!C$2:L$1680,A10901*6+4,B10901))</f>
        <v/>
      </c>
    </row>
    <row r="10900" spans="1:6" s="15" customFormat="1" x14ac:dyDescent="0.25">
      <c r="A10900" s="15">
        <v>118</v>
      </c>
      <c r="B10900" s="15">
        <v>5</v>
      </c>
      <c r="D10900" s="15" t="str">
        <f>IF(INDEX(Разделы!C$2:L$1540,A10900*11+6,B10900)="","","- "&amp;INDEX(Разделы!C$2:L$1540,A10900*11+6,B10900))</f>
        <v/>
      </c>
      <c r="E10900" s="15" t="str">
        <f>IF(INDEX(Оценка!C$2:AF$1540,A10898*11+7,(B10900-1)*3+1)="","",INDEX(Оценка!C$2:AF$1540,A10898*11+7,(B10900-1)*3+1)&amp;" ("&amp;INDEX(Оценка!C$2:AF$1540,A10898*11+7,(B10900-1)*3+2)&amp;") ("&amp;INDEX(Оценка!C$2:AF$1540,A10898*11+7,(B10900-1)*3+3)&amp;")")</f>
        <v/>
      </c>
    </row>
    <row r="10901" spans="1:6" s="15" customFormat="1" x14ac:dyDescent="0.25">
      <c r="A10901" s="15">
        <v>118</v>
      </c>
      <c r="B10901" s="15">
        <v>5</v>
      </c>
      <c r="D10901" s="15" t="str">
        <f>IF(INDEX(Разделы!C$2:L$1540,A10901*11+7,B10901)="","","- "&amp;INDEX(Разделы!C$2:L$1540,A10901*11+7,B10901))</f>
        <v/>
      </c>
      <c r="E10901" s="15" t="str">
        <f>IF(INDEX(Оценка!C$2:AF$1540,A10899*11+8,(B10901-1)*3+1)="","",INDEX(Оценка!C$2:AF$1540,A10899*11+8,(B10901-1)*3+1)&amp;" ("&amp;INDEX(Оценка!C$2:AF$1540,A10899*11+8,(B10901-1)*3+2)&amp;") ("&amp;INDEX(Оценка!C$2:AF$1540,A10899*11+8,(B10901-1)*3+3)&amp;")")</f>
        <v/>
      </c>
      <c r="F10901" s="15" t="str">
        <f>IF(INDEX(Содержание!C$2:L$1680,A10901*6+5,B10901)="","",INDEX(Содержание!C$2:L$1680,A10901*6+5,B10901))</f>
        <v/>
      </c>
    </row>
    <row r="10902" spans="1:6" s="15" customFormat="1" x14ac:dyDescent="0.25">
      <c r="A10902" s="15">
        <v>118</v>
      </c>
      <c r="B10902" s="15">
        <v>5</v>
      </c>
      <c r="D10902" s="15" t="str">
        <f>IF(INDEX(Разделы!C$2:L$1540,A10902*11+8,B10902)="","","- "&amp;INDEX(Разделы!C$2:L$1540,A10902*11+8,B10902))</f>
        <v/>
      </c>
      <c r="E10902" s="15" t="str">
        <f>IF(INDEX(Оценка!C$2:AF$1540,A10900*11+9,(B10902-1)*3+1)="","",INDEX(Оценка!C$2:AF$1540,A10900*11+9,(B10902-1)*3+1)&amp;" ("&amp;INDEX(Оценка!C$2:AF$1540,A10900*11+9,(B10902-1)*3+2)&amp;") ("&amp;INDEX(Оценка!C$2:AF$1540,A10900*11+9,(B10902-1)*3+3)&amp;")")</f>
        <v/>
      </c>
    </row>
    <row r="10903" spans="1:6" s="15" customFormat="1" x14ac:dyDescent="0.25">
      <c r="A10903" s="15">
        <v>118</v>
      </c>
      <c r="B10903" s="15">
        <v>5</v>
      </c>
      <c r="D10903" s="15" t="str">
        <f>IF(INDEX(Разделы!C$2:L$1540,A10903*11+9,B10903)="","","- "&amp;INDEX(Разделы!C$2:L$1540,A10903*11+9,B10903))</f>
        <v/>
      </c>
      <c r="E10903" s="15" t="str">
        <f>IF(INDEX(Оценка!C$2:AF$1540,A10901*11+10,(B10903-1)*3+1)="","",INDEX(Оценка!C$2:AF$1540,A10901*11+10,(B10903-1)*3+1)&amp;" ("&amp;INDEX(Оценка!C$2:AF$1540,A10901*11+10,(B10903-1)*3+2)&amp;") ("&amp;INDEX(Оценка!C$2:AF$1540,A10901*11+10,(B10903-1)*3+3)&amp;")")</f>
        <v/>
      </c>
    </row>
    <row r="10904" spans="1:6" s="15" customFormat="1" x14ac:dyDescent="0.25">
      <c r="A10904" s="15">
        <v>118</v>
      </c>
      <c r="B10904" s="15">
        <v>5</v>
      </c>
      <c r="D10904" s="15" t="str">
        <f>IF(INDEX(Разделы!C$2:L$1540,A10904*11+10,B10904)="","","- "&amp;INDEX(Разделы!C$2:L$1540,A10904*11+10,B10904))</f>
        <v/>
      </c>
    </row>
    <row r="10905" spans="1:6" s="15" customFormat="1" x14ac:dyDescent="0.25">
      <c r="A10905" s="15">
        <v>118</v>
      </c>
      <c r="B10905" s="15">
        <v>5</v>
      </c>
    </row>
    <row r="10906" spans="1:6" s="15" customFormat="1" x14ac:dyDescent="0.25">
      <c r="A10906" s="15">
        <v>118</v>
      </c>
      <c r="B10906" s="15">
        <v>6</v>
      </c>
      <c r="D10906" s="15" t="str">
        <f xml:space="preserve"> IF(INDEX(Разделы!C$2:L$1540,A10906*11+3,B10906)="","","= "&amp;INDEX(Разделы!C$2:L$1540,A10906*11+3,B10906)&amp;" ("&amp;INDEX(Разделы!C$2:L$1540,A10906*11+4,B10906)&amp;")")</f>
        <v/>
      </c>
      <c r="E10906" s="15" t="str">
        <f>IF(INDEX(Оценка!C$2:AF$1540,A10904*11+4,(B10906-1)*3+1)="","",INDEX(Оценка!C$2:AF$1540,A10904*11+4,(B10906-1)*3+1)&amp;" ("&amp;INDEX(Оценка!C$2:AF$1540,A10904*11+4,(B10906-1)*3+2)&amp;") ("&amp;INDEX(Оценка!C$2:AF$1540,A10904*11+4,(B10906-1)*3+3)&amp;")")</f>
        <v/>
      </c>
      <c r="F10906" s="15" t="str">
        <f>IF(INDEX(Содержание!C$2:L$1680,A10906*6+2,B10906)="","",INDEX(Содержание!C$2:L$1680,A10906*6+2,B10906))</f>
        <v/>
      </c>
    </row>
    <row r="10907" spans="1:6" s="15" customFormat="1" x14ac:dyDescent="0.25">
      <c r="A10907" s="15">
        <v>118</v>
      </c>
      <c r="B10907" s="15">
        <v>6</v>
      </c>
      <c r="E10907" s="15" t="str">
        <f>IF(INDEX(Оценка!C$2:AF$1540,A10905*11+5,(B10907-1)*3+1)="","",INDEX(Оценка!C$2:AF$1540,A10905*11+5,(B10907-1)*3+1)&amp;" ("&amp;INDEX(Оценка!C$2:AF$1540,A10905*11+5,(B10907-1)*3+2)&amp;") ("&amp;INDEX(Оценка!C$2:AF$1540,A10905*11+5,(B10907-1)*3+3)&amp;")")</f>
        <v/>
      </c>
    </row>
    <row r="10908" spans="1:6" s="15" customFormat="1" x14ac:dyDescent="0.25">
      <c r="A10908" s="15">
        <v>118</v>
      </c>
      <c r="B10908" s="15">
        <v>6</v>
      </c>
      <c r="D10908" s="15" t="str">
        <f>IF(INDEX(Разделы!C$2:L$1540,A10908*11+5,B10908)="","","- "&amp;INDEX(Разделы!C$2:L$1540,A10908*11+5,B10908))</f>
        <v/>
      </c>
      <c r="E10908" s="15" t="str">
        <f>IF(INDEX(Оценка!C$2:AF$1540,A10906*11+6,(B10908-1)*3+1)="","",INDEX(Оценка!C$2:AF$1540,A10906*11+6,(B10908-1)*3+1)&amp;" ("&amp;INDEX(Оценка!C$2:AF$1540,A10906*11+6,(B10908-1)*3+2)&amp;") ("&amp;INDEX(Оценка!C$2:AF$1540,A10906*11+6,(B10908-1)*3+3)&amp;")")</f>
        <v/>
      </c>
      <c r="F10908" s="15" t="str">
        <f>IF(INDEX(Содержание!C$2:L$1680,A10908*6+3,B10908)="","","= "&amp;INDEX(Содержание!C$2:L$1680,A10908*6+3,B10908)&amp;" "&amp;INDEX(Содержание!C$2:L$1680,A10910*6+4,B10910))</f>
        <v/>
      </c>
    </row>
    <row r="10909" spans="1:6" s="15" customFormat="1" x14ac:dyDescent="0.25">
      <c r="A10909" s="15">
        <v>118</v>
      </c>
      <c r="B10909" s="15">
        <v>6</v>
      </c>
      <c r="D10909" s="15" t="str">
        <f>IF(INDEX(Разделы!C$2:L$1540,A10909*11+6,B10909)="","","- "&amp;INDEX(Разделы!C$2:L$1540,A10909*11+6,B10909))</f>
        <v/>
      </c>
      <c r="E10909" s="15" t="str">
        <f>IF(INDEX(Оценка!C$2:AF$1540,A10907*11+7,(B10909-1)*3+1)="","",INDEX(Оценка!C$2:AF$1540,A10907*11+7,(B10909-1)*3+1)&amp;" ("&amp;INDEX(Оценка!C$2:AF$1540,A10907*11+7,(B10909-1)*3+2)&amp;") ("&amp;INDEX(Оценка!C$2:AF$1540,A10907*11+7,(B10909-1)*3+3)&amp;")")</f>
        <v/>
      </c>
    </row>
    <row r="10910" spans="1:6" s="15" customFormat="1" x14ac:dyDescent="0.25">
      <c r="A10910" s="15">
        <v>118</v>
      </c>
      <c r="B10910" s="15">
        <v>6</v>
      </c>
      <c r="D10910" s="15" t="str">
        <f>IF(INDEX(Разделы!C$2:L$1540,A10910*11+7,B10910)="","","- "&amp;INDEX(Разделы!C$2:L$1540,A10910*11+7,B10910))</f>
        <v/>
      </c>
      <c r="E10910" s="15" t="str">
        <f>IF(INDEX(Оценка!C$2:AF$1540,A10908*11+8,(B10910-1)*3+1)="","",INDEX(Оценка!C$2:AF$1540,A10908*11+8,(B10910-1)*3+1)&amp;" ("&amp;INDEX(Оценка!C$2:AF$1540,A10908*11+8,(B10910-1)*3+2)&amp;") ("&amp;INDEX(Оценка!C$2:AF$1540,A10908*11+8,(B10910-1)*3+3)&amp;")")</f>
        <v/>
      </c>
      <c r="F10910" s="15" t="str">
        <f>IF(INDEX(Содержание!C$2:L$1680,A10910*6+5,B10910)="","",INDEX(Содержание!C$2:L$1680,A10910*6+5,B10910))</f>
        <v/>
      </c>
    </row>
    <row r="10911" spans="1:6" s="15" customFormat="1" x14ac:dyDescent="0.25">
      <c r="A10911" s="15">
        <v>118</v>
      </c>
      <c r="B10911" s="15">
        <v>6</v>
      </c>
      <c r="D10911" s="15" t="str">
        <f>IF(INDEX(Разделы!C$2:L$1540,A10911*11+8,B10911)="","","- "&amp;INDEX(Разделы!C$2:L$1540,A10911*11+8,B10911))</f>
        <v/>
      </c>
      <c r="E10911" s="15" t="str">
        <f>IF(INDEX(Оценка!C$2:AF$1540,A10909*11+9,(B10911-1)*3+1)="","",INDEX(Оценка!C$2:AF$1540,A10909*11+9,(B10911-1)*3+1)&amp;" ("&amp;INDEX(Оценка!C$2:AF$1540,A10909*11+9,(B10911-1)*3+2)&amp;") ("&amp;INDEX(Оценка!C$2:AF$1540,A10909*11+9,(B10911-1)*3+3)&amp;")")</f>
        <v/>
      </c>
    </row>
    <row r="10912" spans="1:6" s="15" customFormat="1" x14ac:dyDescent="0.25">
      <c r="A10912" s="15">
        <v>118</v>
      </c>
      <c r="B10912" s="15">
        <v>6</v>
      </c>
      <c r="D10912" s="15" t="str">
        <f>IF(INDEX(Разделы!C$2:L$1540,A10912*11+9,B10912)="","","- "&amp;INDEX(Разделы!C$2:L$1540,A10912*11+9,B10912))</f>
        <v/>
      </c>
      <c r="E10912" s="15" t="str">
        <f>IF(INDEX(Оценка!C$2:AF$1540,A10910*11+10,(B10912-1)*3+1)="","",INDEX(Оценка!C$2:AF$1540,A10910*11+10,(B10912-1)*3+1)&amp;" ("&amp;INDEX(Оценка!C$2:AF$1540,A10910*11+10,(B10912-1)*3+2)&amp;") ("&amp;INDEX(Оценка!C$2:AF$1540,A10910*11+10,(B10912-1)*3+3)&amp;")")</f>
        <v/>
      </c>
    </row>
    <row r="10913" spans="1:6" s="15" customFormat="1" x14ac:dyDescent="0.25">
      <c r="A10913" s="15">
        <v>118</v>
      </c>
      <c r="B10913" s="15">
        <v>6</v>
      </c>
      <c r="D10913" s="15" t="str">
        <f>IF(INDEX(Разделы!C$2:L$1540,A10913*11+10,B10913)="","","- "&amp;INDEX(Разделы!C$2:L$1540,A10913*11+10,B10913))</f>
        <v/>
      </c>
    </row>
    <row r="10914" spans="1:6" s="15" customFormat="1" x14ac:dyDescent="0.25">
      <c r="A10914" s="15">
        <v>118</v>
      </c>
      <c r="B10914" s="15">
        <v>6</v>
      </c>
    </row>
    <row r="10915" spans="1:6" s="15" customFormat="1" x14ac:dyDescent="0.25">
      <c r="A10915" s="15">
        <v>118</v>
      </c>
      <c r="B10915" s="15">
        <v>7</v>
      </c>
      <c r="D10915" s="15" t="str">
        <f xml:space="preserve"> IF(INDEX(Разделы!C$2:L$1540,A10915*11+3,B10915)="","","= "&amp;INDEX(Разделы!C$2:L$1540,A10915*11+3,B10915)&amp;" ("&amp;INDEX(Разделы!C$2:L$1540,A10915*11+4,B10915)&amp;")")</f>
        <v/>
      </c>
      <c r="E10915" s="15" t="str">
        <f>IF(INDEX(Оценка!C$2:AF$1540,A10913*11+4,(B10915-1)*3+1)="","",INDEX(Оценка!C$2:AF$1540,A10913*11+4,(B10915-1)*3+1)&amp;" ("&amp;INDEX(Оценка!C$2:AF$1540,A10913*11+4,(B10915-1)*3+2)&amp;") ("&amp;INDEX(Оценка!C$2:AF$1540,A10913*11+4,(B10915-1)*3+3)&amp;")")</f>
        <v/>
      </c>
      <c r="F10915" s="15" t="str">
        <f>IF(INDEX(Содержание!C$2:L$1680,A10915*6+2,B10915)="","",INDEX(Содержание!C$2:L$1680,A10915*6+2,B10915))</f>
        <v/>
      </c>
    </row>
    <row r="10916" spans="1:6" s="15" customFormat="1" x14ac:dyDescent="0.25">
      <c r="A10916" s="15">
        <v>118</v>
      </c>
      <c r="B10916" s="15">
        <v>7</v>
      </c>
      <c r="E10916" s="15" t="str">
        <f>IF(INDEX(Оценка!C$2:AF$1540,A10914*11+5,(B10916-1)*3+1)="","",INDEX(Оценка!C$2:AF$1540,A10914*11+5,(B10916-1)*3+1)&amp;" ("&amp;INDEX(Оценка!C$2:AF$1540,A10914*11+5,(B10916-1)*3+2)&amp;") ("&amp;INDEX(Оценка!C$2:AF$1540,A10914*11+5,(B10916-1)*3+3)&amp;")")</f>
        <v/>
      </c>
    </row>
    <row r="10917" spans="1:6" s="15" customFormat="1" x14ac:dyDescent="0.25">
      <c r="A10917" s="15">
        <v>118</v>
      </c>
      <c r="B10917" s="15">
        <v>7</v>
      </c>
      <c r="D10917" s="15" t="str">
        <f>IF(INDEX(Разделы!C$2:L$1540,A10917*11+5,B10917)="","","- "&amp;INDEX(Разделы!C$2:L$1540,A10917*11+5,B10917))</f>
        <v/>
      </c>
      <c r="E10917" s="15" t="str">
        <f>IF(INDEX(Оценка!C$2:AF$1540,A10915*11+6,(B10917-1)*3+1)="","",INDEX(Оценка!C$2:AF$1540,A10915*11+6,(B10917-1)*3+1)&amp;" ("&amp;INDEX(Оценка!C$2:AF$1540,A10915*11+6,(B10917-1)*3+2)&amp;") ("&amp;INDEX(Оценка!C$2:AF$1540,A10915*11+6,(B10917-1)*3+3)&amp;")")</f>
        <v/>
      </c>
      <c r="F10917" s="15" t="str">
        <f>IF(INDEX(Содержание!C$2:L$1680,A10917*6+3,B10917)="","","= "&amp;INDEX(Содержание!C$2:L$1680,A10917*6+3,B10917)&amp;" "&amp;INDEX(Содержание!C$2:L$1680,A10919*6+4,B10919))</f>
        <v/>
      </c>
    </row>
    <row r="10918" spans="1:6" s="15" customFormat="1" x14ac:dyDescent="0.25">
      <c r="A10918" s="15">
        <v>118</v>
      </c>
      <c r="B10918" s="15">
        <v>7</v>
      </c>
      <c r="D10918" s="15" t="str">
        <f>IF(INDEX(Разделы!C$2:L$1540,A10918*11+6,B10918)="","","- "&amp;INDEX(Разделы!C$2:L$1540,A10918*11+6,B10918))</f>
        <v/>
      </c>
      <c r="E10918" s="15" t="str">
        <f>IF(INDEX(Оценка!C$2:AF$1540,A10916*11+7,(B10918-1)*3+1)="","",INDEX(Оценка!C$2:AF$1540,A10916*11+7,(B10918-1)*3+1)&amp;" ("&amp;INDEX(Оценка!C$2:AF$1540,A10916*11+7,(B10918-1)*3+2)&amp;") ("&amp;INDEX(Оценка!C$2:AF$1540,A10916*11+7,(B10918-1)*3+3)&amp;")")</f>
        <v/>
      </c>
    </row>
    <row r="10919" spans="1:6" s="15" customFormat="1" x14ac:dyDescent="0.25">
      <c r="A10919" s="15">
        <v>118</v>
      </c>
      <c r="B10919" s="15">
        <v>7</v>
      </c>
      <c r="D10919" s="15" t="str">
        <f>IF(INDEX(Разделы!C$2:L$1540,A10919*11+7,B10919)="","","- "&amp;INDEX(Разделы!C$2:L$1540,A10919*11+7,B10919))</f>
        <v/>
      </c>
      <c r="E10919" s="15" t="str">
        <f>IF(INDEX(Оценка!C$2:AF$1540,A10917*11+8,(B10919-1)*3+1)="","",INDEX(Оценка!C$2:AF$1540,A10917*11+8,(B10919-1)*3+1)&amp;" ("&amp;INDEX(Оценка!C$2:AF$1540,A10917*11+8,(B10919-1)*3+2)&amp;") ("&amp;INDEX(Оценка!C$2:AF$1540,A10917*11+8,(B10919-1)*3+3)&amp;")")</f>
        <v/>
      </c>
      <c r="F10919" s="15" t="str">
        <f>IF(INDEX(Содержание!C$2:L$1680,A10919*6+5,B10919)="","",INDEX(Содержание!C$2:L$1680,A10919*6+5,B10919))</f>
        <v/>
      </c>
    </row>
    <row r="10920" spans="1:6" s="15" customFormat="1" x14ac:dyDescent="0.25">
      <c r="A10920" s="15">
        <v>118</v>
      </c>
      <c r="B10920" s="15">
        <v>7</v>
      </c>
      <c r="D10920" s="15" t="str">
        <f>IF(INDEX(Разделы!C$2:L$1540,A10920*11+8,B10920)="","","- "&amp;INDEX(Разделы!C$2:L$1540,A10920*11+8,B10920))</f>
        <v/>
      </c>
      <c r="E10920" s="15" t="str">
        <f>IF(INDEX(Оценка!C$2:AF$1540,A10918*11+9,(B10920-1)*3+1)="","",INDEX(Оценка!C$2:AF$1540,A10918*11+9,(B10920-1)*3+1)&amp;" ("&amp;INDEX(Оценка!C$2:AF$1540,A10918*11+9,(B10920-1)*3+2)&amp;") ("&amp;INDEX(Оценка!C$2:AF$1540,A10918*11+9,(B10920-1)*3+3)&amp;")")</f>
        <v/>
      </c>
    </row>
    <row r="10921" spans="1:6" s="15" customFormat="1" x14ac:dyDescent="0.25">
      <c r="A10921" s="15">
        <v>118</v>
      </c>
      <c r="B10921" s="15">
        <v>7</v>
      </c>
      <c r="D10921" s="15" t="str">
        <f>IF(INDEX(Разделы!C$2:L$1540,A10921*11+9,B10921)="","","- "&amp;INDEX(Разделы!C$2:L$1540,A10921*11+9,B10921))</f>
        <v/>
      </c>
      <c r="E10921" s="15" t="str">
        <f>IF(INDEX(Оценка!C$2:AF$1540,A10919*11+10,(B10921-1)*3+1)="","",INDEX(Оценка!C$2:AF$1540,A10919*11+10,(B10921-1)*3+1)&amp;" ("&amp;INDEX(Оценка!C$2:AF$1540,A10919*11+10,(B10921-1)*3+2)&amp;") ("&amp;INDEX(Оценка!C$2:AF$1540,A10919*11+10,(B10921-1)*3+3)&amp;")")</f>
        <v/>
      </c>
    </row>
    <row r="10922" spans="1:6" s="15" customFormat="1" x14ac:dyDescent="0.25">
      <c r="A10922" s="15">
        <v>118</v>
      </c>
      <c r="B10922" s="15">
        <v>7</v>
      </c>
      <c r="D10922" s="15" t="str">
        <f>IF(INDEX(Разделы!C$2:L$1540,A10922*11+10,B10922)="","","- "&amp;INDEX(Разделы!C$2:L$1540,A10922*11+10,B10922))</f>
        <v/>
      </c>
    </row>
    <row r="10923" spans="1:6" s="15" customFormat="1" x14ac:dyDescent="0.25">
      <c r="A10923" s="15">
        <v>118</v>
      </c>
      <c r="B10923" s="15">
        <v>7</v>
      </c>
    </row>
    <row r="10924" spans="1:6" s="15" customFormat="1" x14ac:dyDescent="0.25">
      <c r="A10924" s="15">
        <v>118</v>
      </c>
      <c r="B10924" s="15">
        <v>8</v>
      </c>
      <c r="D10924" s="15" t="str">
        <f xml:space="preserve"> IF(INDEX(Разделы!C$2:L$1540,A10924*11+3,B10924)="","","= "&amp;INDEX(Разделы!C$2:L$1540,A10924*11+3,B10924)&amp;" ("&amp;INDEX(Разделы!C$2:L$1540,A10924*11+4,B10924)&amp;")")</f>
        <v/>
      </c>
      <c r="E10924" s="15" t="str">
        <f>IF(INDEX(Оценка!C$2:AF$1540,A10922*11+4,(B10924-1)*3+1)="","",INDEX(Оценка!C$2:AF$1540,A10922*11+4,(B10924-1)*3+1)&amp;" ("&amp;INDEX(Оценка!C$2:AF$1540,A10922*11+4,(B10924-1)*3+2)&amp;") ("&amp;INDEX(Оценка!C$2:AF$1540,A10922*11+4,(B10924-1)*3+3)&amp;")")</f>
        <v/>
      </c>
      <c r="F10924" s="15" t="str">
        <f>IF(INDEX(Содержание!C$2:L$1680,A10924*6+2,B10924)="","",INDEX(Содержание!C$2:L$1680,A10924*6+2,B10924))</f>
        <v/>
      </c>
    </row>
    <row r="10925" spans="1:6" s="15" customFormat="1" x14ac:dyDescent="0.25">
      <c r="A10925" s="15">
        <v>118</v>
      </c>
      <c r="B10925" s="15">
        <v>8</v>
      </c>
      <c r="E10925" s="15" t="str">
        <f>IF(INDEX(Оценка!C$2:AF$1540,A10923*11+5,(B10925-1)*3+1)="","",INDEX(Оценка!C$2:AF$1540,A10923*11+5,(B10925-1)*3+1)&amp;" ("&amp;INDEX(Оценка!C$2:AF$1540,A10923*11+5,(B10925-1)*3+2)&amp;") ("&amp;INDEX(Оценка!C$2:AF$1540,A10923*11+5,(B10925-1)*3+3)&amp;")")</f>
        <v/>
      </c>
    </row>
    <row r="10926" spans="1:6" s="15" customFormat="1" x14ac:dyDescent="0.25">
      <c r="A10926" s="15">
        <v>118</v>
      </c>
      <c r="B10926" s="15">
        <v>8</v>
      </c>
      <c r="D10926" s="15" t="str">
        <f>IF(INDEX(Разделы!C$2:L$1540,A10926*11+5,B10926)="","","- "&amp;INDEX(Разделы!C$2:L$1540,A10926*11+5,B10926))</f>
        <v/>
      </c>
      <c r="E10926" s="15" t="str">
        <f>IF(INDEX(Оценка!C$2:AF$1540,A10924*11+6,(B10926-1)*3+1)="","",INDEX(Оценка!C$2:AF$1540,A10924*11+6,(B10926-1)*3+1)&amp;" ("&amp;INDEX(Оценка!C$2:AF$1540,A10924*11+6,(B10926-1)*3+2)&amp;") ("&amp;INDEX(Оценка!C$2:AF$1540,A10924*11+6,(B10926-1)*3+3)&amp;")")</f>
        <v/>
      </c>
      <c r="F10926" s="15" t="str">
        <f>IF(INDEX(Содержание!C$2:L$1680,A10926*6+3,B10926)="","","= "&amp;INDEX(Содержание!C$2:L$1680,A10926*6+3,B10926)&amp;" "&amp;INDEX(Содержание!C$2:L$1680,A10928*6+4,B10928))</f>
        <v/>
      </c>
    </row>
    <row r="10927" spans="1:6" s="15" customFormat="1" x14ac:dyDescent="0.25">
      <c r="A10927" s="15">
        <v>118</v>
      </c>
      <c r="B10927" s="15">
        <v>8</v>
      </c>
      <c r="D10927" s="15" t="str">
        <f>IF(INDEX(Разделы!C$2:L$1540,A10927*11+6,B10927)="","","- "&amp;INDEX(Разделы!C$2:L$1540,A10927*11+6,B10927))</f>
        <v/>
      </c>
      <c r="E10927" s="15" t="str">
        <f>IF(INDEX(Оценка!C$2:AF$1540,A10925*11+7,(B10927-1)*3+1)="","",INDEX(Оценка!C$2:AF$1540,A10925*11+7,(B10927-1)*3+1)&amp;" ("&amp;INDEX(Оценка!C$2:AF$1540,A10925*11+7,(B10927-1)*3+2)&amp;") ("&amp;INDEX(Оценка!C$2:AF$1540,A10925*11+7,(B10927-1)*3+3)&amp;")")</f>
        <v/>
      </c>
    </row>
    <row r="10928" spans="1:6" s="15" customFormat="1" x14ac:dyDescent="0.25">
      <c r="A10928" s="15">
        <v>118</v>
      </c>
      <c r="B10928" s="15">
        <v>8</v>
      </c>
      <c r="D10928" s="15" t="str">
        <f>IF(INDEX(Разделы!C$2:L$1540,A10928*11+7,B10928)="","","- "&amp;INDEX(Разделы!C$2:L$1540,A10928*11+7,B10928))</f>
        <v/>
      </c>
      <c r="E10928" s="15" t="str">
        <f>IF(INDEX(Оценка!C$2:AF$1540,A10926*11+8,(B10928-1)*3+1)="","",INDEX(Оценка!C$2:AF$1540,A10926*11+8,(B10928-1)*3+1)&amp;" ("&amp;INDEX(Оценка!C$2:AF$1540,A10926*11+8,(B10928-1)*3+2)&amp;") ("&amp;INDEX(Оценка!C$2:AF$1540,A10926*11+8,(B10928-1)*3+3)&amp;")")</f>
        <v/>
      </c>
      <c r="F10928" s="15" t="str">
        <f>IF(INDEX(Содержание!C$2:L$1680,A10928*6+5,B10928)="","",INDEX(Содержание!C$2:L$1680,A10928*6+5,B10928))</f>
        <v/>
      </c>
    </row>
    <row r="10929" spans="1:6" s="15" customFormat="1" x14ac:dyDescent="0.25">
      <c r="A10929" s="15">
        <v>118</v>
      </c>
      <c r="B10929" s="15">
        <v>8</v>
      </c>
      <c r="D10929" s="15" t="str">
        <f>IF(INDEX(Разделы!C$2:L$1540,A10929*11+8,B10929)="","","- "&amp;INDEX(Разделы!C$2:L$1540,A10929*11+8,B10929))</f>
        <v/>
      </c>
      <c r="E10929" s="15" t="str">
        <f>IF(INDEX(Оценка!C$2:AF$1540,A10927*11+9,(B10929-1)*3+1)="","",INDEX(Оценка!C$2:AF$1540,A10927*11+9,(B10929-1)*3+1)&amp;" ("&amp;INDEX(Оценка!C$2:AF$1540,A10927*11+9,(B10929-1)*3+2)&amp;") ("&amp;INDEX(Оценка!C$2:AF$1540,A10927*11+9,(B10929-1)*3+3)&amp;")")</f>
        <v/>
      </c>
    </row>
    <row r="10930" spans="1:6" s="15" customFormat="1" x14ac:dyDescent="0.25">
      <c r="A10930" s="15">
        <v>118</v>
      </c>
      <c r="B10930" s="15">
        <v>8</v>
      </c>
      <c r="D10930" s="15" t="str">
        <f>IF(INDEX(Разделы!C$2:L$1540,A10930*11+9,B10930)="","","- "&amp;INDEX(Разделы!C$2:L$1540,A10930*11+9,B10930))</f>
        <v/>
      </c>
      <c r="E10930" s="15" t="str">
        <f>IF(INDEX(Оценка!C$2:AF$1540,A10928*11+10,(B10930-1)*3+1)="","",INDEX(Оценка!C$2:AF$1540,A10928*11+10,(B10930-1)*3+1)&amp;" ("&amp;INDEX(Оценка!C$2:AF$1540,A10928*11+10,(B10930-1)*3+2)&amp;") ("&amp;INDEX(Оценка!C$2:AF$1540,A10928*11+10,(B10930-1)*3+3)&amp;")")</f>
        <v/>
      </c>
    </row>
    <row r="10931" spans="1:6" s="15" customFormat="1" x14ac:dyDescent="0.25">
      <c r="A10931" s="15">
        <v>118</v>
      </c>
      <c r="B10931" s="15">
        <v>8</v>
      </c>
      <c r="D10931" s="15" t="str">
        <f>IF(INDEX(Разделы!C$2:L$1540,A10931*11+10,B10931)="","","- "&amp;INDEX(Разделы!C$2:L$1540,A10931*11+10,B10931))</f>
        <v/>
      </c>
    </row>
    <row r="10932" spans="1:6" s="15" customFormat="1" x14ac:dyDescent="0.25">
      <c r="A10932" s="15">
        <v>118</v>
      </c>
      <c r="B10932" s="15">
        <v>8</v>
      </c>
    </row>
    <row r="10933" spans="1:6" s="15" customFormat="1" x14ac:dyDescent="0.25">
      <c r="A10933" s="15">
        <v>118</v>
      </c>
      <c r="B10933" s="15">
        <v>9</v>
      </c>
      <c r="D10933" s="15" t="str">
        <f xml:space="preserve"> IF(INDEX(Разделы!C$2:L$1540,A10933*11+3,B10933)="","","= "&amp;INDEX(Разделы!C$2:L$1540,A10933*11+3,B10933)&amp;" ("&amp;INDEX(Разделы!C$2:L$1540,A10933*11+4,B10933)&amp;")")</f>
        <v/>
      </c>
      <c r="E10933" s="15" t="str">
        <f>IF(INDEX(Оценка!C$2:AF$1540,A10931*11+4,(B10933-1)*3+1)="","",INDEX(Оценка!C$2:AF$1540,A10931*11+4,(B10933-1)*3+1)&amp;" ("&amp;INDEX(Оценка!C$2:AF$1540,A10931*11+4,(B10933-1)*3+2)&amp;") ("&amp;INDEX(Оценка!C$2:AF$1540,A10931*11+4,(B10933-1)*3+3)&amp;")")</f>
        <v/>
      </c>
      <c r="F10933" s="15" t="str">
        <f>IF(INDEX(Содержание!C$2:L$1680,A10933*6+2,B10933)="","",INDEX(Содержание!C$2:L$1680,A10933*6+2,B10933))</f>
        <v/>
      </c>
    </row>
    <row r="10934" spans="1:6" s="15" customFormat="1" x14ac:dyDescent="0.25">
      <c r="A10934" s="15">
        <v>118</v>
      </c>
      <c r="B10934" s="15">
        <v>9</v>
      </c>
      <c r="E10934" s="15" t="str">
        <f>IF(INDEX(Оценка!C$2:AF$1540,A10932*11+5,(B10934-1)*3+1)="","",INDEX(Оценка!C$2:AF$1540,A10932*11+5,(B10934-1)*3+1)&amp;" ("&amp;INDEX(Оценка!C$2:AF$1540,A10932*11+5,(B10934-1)*3+2)&amp;") ("&amp;INDEX(Оценка!C$2:AF$1540,A10932*11+5,(B10934-1)*3+3)&amp;")")</f>
        <v/>
      </c>
    </row>
    <row r="10935" spans="1:6" s="15" customFormat="1" x14ac:dyDescent="0.25">
      <c r="A10935" s="15">
        <v>118</v>
      </c>
      <c r="B10935" s="15">
        <v>9</v>
      </c>
      <c r="D10935" s="15" t="str">
        <f>IF(INDEX(Разделы!C$2:L$1540,A10935*11+5,B10935)="","","- "&amp;INDEX(Разделы!C$2:L$1540,A10935*11+5,B10935))</f>
        <v/>
      </c>
      <c r="E10935" s="15" t="str">
        <f>IF(INDEX(Оценка!C$2:AF$1540,A10933*11+6,(B10935-1)*3+1)="","",INDEX(Оценка!C$2:AF$1540,A10933*11+6,(B10935-1)*3+1)&amp;" ("&amp;INDEX(Оценка!C$2:AF$1540,A10933*11+6,(B10935-1)*3+2)&amp;") ("&amp;INDEX(Оценка!C$2:AF$1540,A10933*11+6,(B10935-1)*3+3)&amp;")")</f>
        <v/>
      </c>
      <c r="F10935" s="15" t="str">
        <f>IF(INDEX(Содержание!C$2:L$1680,A10935*6+3,B10935)="","","= "&amp;INDEX(Содержание!C$2:L$1680,A10935*6+3,B10935)&amp;" "&amp;INDEX(Содержание!C$2:L$1680,A10937*6+4,B10937))</f>
        <v/>
      </c>
    </row>
    <row r="10936" spans="1:6" s="15" customFormat="1" x14ac:dyDescent="0.25">
      <c r="A10936" s="15">
        <v>118</v>
      </c>
      <c r="B10936" s="15">
        <v>9</v>
      </c>
      <c r="D10936" s="15" t="str">
        <f>IF(INDEX(Разделы!C$2:L$1540,A10936*11+6,B10936)="","","- "&amp;INDEX(Разделы!C$2:L$1540,A10936*11+6,B10936))</f>
        <v/>
      </c>
      <c r="E10936" s="15" t="str">
        <f>IF(INDEX(Оценка!C$2:AF$1540,A10934*11+7,(B10936-1)*3+1)="","",INDEX(Оценка!C$2:AF$1540,A10934*11+7,(B10936-1)*3+1)&amp;" ("&amp;INDEX(Оценка!C$2:AF$1540,A10934*11+7,(B10936-1)*3+2)&amp;") ("&amp;INDEX(Оценка!C$2:AF$1540,A10934*11+7,(B10936-1)*3+3)&amp;")")</f>
        <v/>
      </c>
    </row>
    <row r="10937" spans="1:6" s="15" customFormat="1" x14ac:dyDescent="0.25">
      <c r="A10937" s="15">
        <v>118</v>
      </c>
      <c r="B10937" s="15">
        <v>9</v>
      </c>
      <c r="D10937" s="15" t="str">
        <f>IF(INDEX(Разделы!C$2:L$1540,A10937*11+7,B10937)="","","- "&amp;INDEX(Разделы!C$2:L$1540,A10937*11+7,B10937))</f>
        <v/>
      </c>
      <c r="E10937" s="15" t="str">
        <f>IF(INDEX(Оценка!C$2:AF$1540,A10935*11+8,(B10937-1)*3+1)="","",INDEX(Оценка!C$2:AF$1540,A10935*11+8,(B10937-1)*3+1)&amp;" ("&amp;INDEX(Оценка!C$2:AF$1540,A10935*11+8,(B10937-1)*3+2)&amp;") ("&amp;INDEX(Оценка!C$2:AF$1540,A10935*11+8,(B10937-1)*3+3)&amp;")")</f>
        <v/>
      </c>
      <c r="F10937" s="15" t="str">
        <f>IF(INDEX(Содержание!C$2:L$1680,A10937*6+5,B10937)="","",INDEX(Содержание!C$2:L$1680,A10937*6+5,B10937))</f>
        <v/>
      </c>
    </row>
    <row r="10938" spans="1:6" s="15" customFormat="1" x14ac:dyDescent="0.25">
      <c r="A10938" s="15">
        <v>118</v>
      </c>
      <c r="B10938" s="15">
        <v>9</v>
      </c>
      <c r="D10938" s="15" t="str">
        <f>IF(INDEX(Разделы!C$2:L$1540,A10938*11+8,B10938)="","","- "&amp;INDEX(Разделы!C$2:L$1540,A10938*11+8,B10938))</f>
        <v/>
      </c>
      <c r="E10938" s="15" t="str">
        <f>IF(INDEX(Оценка!C$2:AF$1540,A10936*11+9,(B10938-1)*3+1)="","",INDEX(Оценка!C$2:AF$1540,A10936*11+9,(B10938-1)*3+1)&amp;" ("&amp;INDEX(Оценка!C$2:AF$1540,A10936*11+9,(B10938-1)*3+2)&amp;") ("&amp;INDEX(Оценка!C$2:AF$1540,A10936*11+9,(B10938-1)*3+3)&amp;")")</f>
        <v/>
      </c>
    </row>
    <row r="10939" spans="1:6" s="15" customFormat="1" x14ac:dyDescent="0.25">
      <c r="A10939" s="15">
        <v>118</v>
      </c>
      <c r="B10939" s="15">
        <v>9</v>
      </c>
      <c r="D10939" s="15" t="str">
        <f>IF(INDEX(Разделы!C$2:L$1540,A10939*11+9,B10939)="","","- "&amp;INDEX(Разделы!C$2:L$1540,A10939*11+9,B10939))</f>
        <v/>
      </c>
      <c r="E10939" s="15" t="str">
        <f>IF(INDEX(Оценка!C$2:AF$1540,A10937*11+10,(B10939-1)*3+1)="","",INDEX(Оценка!C$2:AF$1540,A10937*11+10,(B10939-1)*3+1)&amp;" ("&amp;INDEX(Оценка!C$2:AF$1540,A10937*11+10,(B10939-1)*3+2)&amp;") ("&amp;INDEX(Оценка!C$2:AF$1540,A10937*11+10,(B10939-1)*3+3)&amp;")")</f>
        <v/>
      </c>
    </row>
    <row r="10940" spans="1:6" s="15" customFormat="1" x14ac:dyDescent="0.25">
      <c r="A10940" s="15">
        <v>118</v>
      </c>
      <c r="B10940" s="15">
        <v>9</v>
      </c>
      <c r="D10940" s="15" t="str">
        <f>IF(INDEX(Разделы!C$2:L$1540,A10940*11+10,B10940)="","","- "&amp;INDEX(Разделы!C$2:L$1540,A10940*11+10,B10940))</f>
        <v/>
      </c>
    </row>
    <row r="10941" spans="1:6" s="15" customFormat="1" x14ac:dyDescent="0.25">
      <c r="A10941" s="15">
        <v>118</v>
      </c>
      <c r="B10941" s="15">
        <v>9</v>
      </c>
    </row>
    <row r="10942" spans="1:6" s="15" customFormat="1" x14ac:dyDescent="0.25">
      <c r="A10942" s="15">
        <v>118</v>
      </c>
      <c r="B10942" s="15">
        <v>10</v>
      </c>
      <c r="D10942" s="15" t="str">
        <f xml:space="preserve"> IF(INDEX(Разделы!C$2:L$1540,A10942*11+3,B10942)="","","= "&amp;INDEX(Разделы!C$2:L$1540,A10942*11+3,B10942)&amp;" ("&amp;INDEX(Разделы!C$2:L$1540,A10942*11+4,B10942)&amp;")")</f>
        <v/>
      </c>
      <c r="E10942" s="15" t="str">
        <f>IF(INDEX(Оценка!C$2:AF$1540,A10940*11+4,(B10942-1)*3+1)="","",INDEX(Оценка!C$2:AF$1540,A10940*11+4,(B10942-1)*3+1)&amp;" ("&amp;INDEX(Оценка!C$2:AF$1540,A10940*11+4,(B10942-1)*3+2)&amp;") ("&amp;INDEX(Оценка!C$2:AF$1540,A10940*11+4,(B10942-1)*3+3)&amp;")")</f>
        <v/>
      </c>
      <c r="F10942" s="15" t="str">
        <f>IF(INDEX(Содержание!C$2:L$1680,A10942*6+2,B10942)="","",INDEX(Содержание!C$2:L$1680,A10942*6+2,B10942))</f>
        <v/>
      </c>
    </row>
    <row r="10943" spans="1:6" s="15" customFormat="1" x14ac:dyDescent="0.25">
      <c r="A10943" s="15">
        <v>118</v>
      </c>
      <c r="B10943" s="15">
        <v>10</v>
      </c>
      <c r="E10943" s="15" t="str">
        <f>IF(INDEX(Оценка!C$2:AF$1540,A10941*11+5,(B10943-1)*3+1)="","",INDEX(Оценка!C$2:AF$1540,A10941*11+5,(B10943-1)*3+1)&amp;" ("&amp;INDEX(Оценка!C$2:AF$1540,A10941*11+5,(B10943-1)*3+2)&amp;") ("&amp;INDEX(Оценка!C$2:AF$1540,A10941*11+5,(B10943-1)*3+3)&amp;")")</f>
        <v/>
      </c>
    </row>
    <row r="10944" spans="1:6" s="15" customFormat="1" x14ac:dyDescent="0.25">
      <c r="A10944" s="15">
        <v>118</v>
      </c>
      <c r="B10944" s="15">
        <v>10</v>
      </c>
      <c r="D10944" s="15" t="str">
        <f>IF(INDEX(Разделы!C$2:L$1540,A10944*11+5,B10944)="","","- "&amp;INDEX(Разделы!C$2:L$1540,A10944*11+5,B10944))</f>
        <v/>
      </c>
      <c r="E10944" s="15" t="str">
        <f>IF(INDEX(Оценка!C$2:AF$1540,A10942*11+6,(B10944-1)*3+1)="","",INDEX(Оценка!C$2:AF$1540,A10942*11+6,(B10944-1)*3+1)&amp;" ("&amp;INDEX(Оценка!C$2:AF$1540,A10942*11+6,(B10944-1)*3+2)&amp;") ("&amp;INDEX(Оценка!C$2:AF$1540,A10942*11+6,(B10944-1)*3+3)&amp;")")</f>
        <v/>
      </c>
      <c r="F10944" s="15" t="str">
        <f>IF(INDEX(Содержание!C$2:L$1680,A10944*6+3,B10944)="","","= "&amp;INDEX(Содержание!C$2:L$1680,A10944*6+3,B10944)&amp;" "&amp;INDEX(Содержание!C$2:L$1680,A10946*6+4,B10946))</f>
        <v/>
      </c>
    </row>
    <row r="10945" spans="1:6" s="15" customFormat="1" x14ac:dyDescent="0.25">
      <c r="A10945" s="15">
        <v>118</v>
      </c>
      <c r="B10945" s="15">
        <v>10</v>
      </c>
      <c r="D10945" s="15" t="str">
        <f>IF(INDEX(Разделы!C$2:L$1540,A10945*11+6,B10945)="","","- "&amp;INDEX(Разделы!C$2:L$1540,A10945*11+6,B10945))</f>
        <v/>
      </c>
      <c r="E10945" s="15" t="str">
        <f>IF(INDEX(Оценка!C$2:AF$1540,A10943*11+7,(B10945-1)*3+1)="","",INDEX(Оценка!C$2:AF$1540,A10943*11+7,(B10945-1)*3+1)&amp;" ("&amp;INDEX(Оценка!C$2:AF$1540,A10943*11+7,(B10945-1)*3+2)&amp;") ("&amp;INDEX(Оценка!C$2:AF$1540,A10943*11+7,(B10945-1)*3+3)&amp;")")</f>
        <v/>
      </c>
    </row>
    <row r="10946" spans="1:6" s="15" customFormat="1" x14ac:dyDescent="0.25">
      <c r="A10946" s="15">
        <v>118</v>
      </c>
      <c r="B10946" s="15">
        <v>10</v>
      </c>
      <c r="D10946" s="15" t="str">
        <f>IF(INDEX(Разделы!C$2:L$1540,A10946*11+7,B10946)="","","- "&amp;INDEX(Разделы!C$2:L$1540,A10946*11+7,B10946))</f>
        <v/>
      </c>
      <c r="E10946" s="15" t="str">
        <f>IF(INDEX(Оценка!C$2:AF$1540,A10944*11+8,(B10946-1)*3+1)="","",INDEX(Оценка!C$2:AF$1540,A10944*11+8,(B10946-1)*3+1)&amp;" ("&amp;INDEX(Оценка!C$2:AF$1540,A10944*11+8,(B10946-1)*3+2)&amp;") ("&amp;INDEX(Оценка!C$2:AF$1540,A10944*11+8,(B10946-1)*3+3)&amp;")")</f>
        <v/>
      </c>
      <c r="F10946" s="15" t="str">
        <f>IF(INDEX(Содержание!C$2:L$1680,A10946*6+5,B10946)="","",INDEX(Содержание!C$2:L$1680,A10946*6+5,B10946))</f>
        <v/>
      </c>
    </row>
    <row r="10947" spans="1:6" s="15" customFormat="1" x14ac:dyDescent="0.25">
      <c r="A10947" s="15">
        <v>118</v>
      </c>
      <c r="B10947" s="15">
        <v>10</v>
      </c>
      <c r="D10947" s="15" t="str">
        <f>IF(INDEX(Разделы!C$2:L$1540,A10947*11+8,B10947)="","","- "&amp;INDEX(Разделы!C$2:L$1540,A10947*11+8,B10947))</f>
        <v/>
      </c>
      <c r="E10947" s="15" t="str">
        <f>IF(INDEX(Оценка!C$2:AF$1540,A10945*11+9,(B10947-1)*3+1)="","",INDEX(Оценка!C$2:AF$1540,A10945*11+9,(B10947-1)*3+1)&amp;" ("&amp;INDEX(Оценка!C$2:AF$1540,A10945*11+9,(B10947-1)*3+2)&amp;") ("&amp;INDEX(Оценка!C$2:AF$1540,A10945*11+9,(B10947-1)*3+3)&amp;")")</f>
        <v/>
      </c>
    </row>
    <row r="10948" spans="1:6" s="15" customFormat="1" x14ac:dyDescent="0.25">
      <c r="A10948" s="15">
        <v>118</v>
      </c>
      <c r="B10948" s="15">
        <v>10</v>
      </c>
      <c r="D10948" s="15" t="str">
        <f>IF(INDEX(Разделы!C$2:L$1540,A10948*11+9,B10948)="","","- "&amp;INDEX(Разделы!C$2:L$1540,A10948*11+9,B10948))</f>
        <v/>
      </c>
      <c r="E10948" s="15" t="str">
        <f>IF(INDEX(Оценка!C$2:AF$1540,A10946*11+10,(B10948-1)*3+1)="","",INDEX(Оценка!C$2:AF$1540,A10946*11+10,(B10948-1)*3+1)&amp;" ("&amp;INDEX(Оценка!C$2:AF$1540,A10946*11+10,(B10948-1)*3+2)&amp;") ("&amp;INDEX(Оценка!C$2:AF$1540,A10946*11+10,(B10948-1)*3+3)&amp;")")</f>
        <v/>
      </c>
    </row>
    <row r="10949" spans="1:6" s="15" customFormat="1" x14ac:dyDescent="0.25">
      <c r="A10949" s="15">
        <v>118</v>
      </c>
      <c r="B10949" s="15">
        <v>10</v>
      </c>
      <c r="D10949" s="15" t="str">
        <f>IF(INDEX(Разделы!C$2:L$1540,A10949*11+10,B10949)="","","- "&amp;INDEX(Разделы!C$2:L$1540,A10949*11+10,B10949))</f>
        <v/>
      </c>
    </row>
    <row r="10950" spans="1:6" s="15" customFormat="1" x14ac:dyDescent="0.25">
      <c r="A10950" s="15">
        <v>118</v>
      </c>
      <c r="B10950" s="15">
        <v>10</v>
      </c>
    </row>
    <row r="10951" spans="1:6" s="15" customFormat="1" x14ac:dyDescent="0.25">
      <c r="A10951" s="15">
        <v>119</v>
      </c>
      <c r="B10951" s="15">
        <v>1</v>
      </c>
      <c r="D10951" s="15" t="str">
        <f>IF(INDEX(Разделы!C$2:L$1540,A10951*11+1,1)="","","== "&amp;INDEX(Разделы!C$2:L$1540,A10951*11+1,1))</f>
        <v/>
      </c>
      <c r="E10951" s="15" t="str">
        <f>IF(INDEX(Оценка!C$2:AF$1540,A10951*11+1,1)="","","== "&amp;INDEX(Оценка!C$2:AF$1540,A10951*11+1,1))</f>
        <v/>
      </c>
      <c r="F10951" s="15" t="str">
        <f>IF(INDEX(Содержание!C$2:L$1680,A10951*6+1,1)="","","== "&amp;INDEX(Содержание!C$2:L$1680,A10951*6+1,1))</f>
        <v/>
      </c>
    </row>
    <row r="10952" spans="1:6" s="15" customFormat="1" x14ac:dyDescent="0.25">
      <c r="A10952" s="15">
        <v>119</v>
      </c>
      <c r="B10952" s="15">
        <v>1</v>
      </c>
    </row>
    <row r="10953" spans="1:6" s="15" customFormat="1" x14ac:dyDescent="0.25">
      <c r="A10953" s="15">
        <v>119</v>
      </c>
      <c r="B10953" s="15">
        <v>1</v>
      </c>
      <c r="D10953" s="15" t="str">
        <f xml:space="preserve"> IF(INDEX(Разделы!C$2:L$1540,A10953*11+3,B10953)="","","= "&amp;INDEX(Разделы!C$2:L$1540,A10953*11+3,B10953)&amp;" ("&amp;INDEX(Разделы!C$2:L$1540,A10953*11+4,B10953)&amp;")")</f>
        <v/>
      </c>
      <c r="E10953" s="15" t="str">
        <f>IF(INDEX(Оценка!C$2:AF$1540,A10951*11+4,(B10953-1)*3+1)="","",INDEX(Оценка!C$2:AF$1540,A10951*11+4,(B10953-1)*3+1)&amp;" ("&amp;INDEX(Оценка!C$2:AF$1540,A10951*11+4,(B10953-1)*3+2)&amp;") ("&amp;INDEX(Оценка!C$2:AF$1540,A10951*11+4,(B10953-1)*3+3)&amp;")")</f>
        <v/>
      </c>
      <c r="F10953" s="15" t="str">
        <f>IF(INDEX(Содержание!C$2:L$1680,A10953*6+2,B10953)="","",INDEX(Содержание!C$2:L$1680,A10953*6+2,B10953))</f>
        <v/>
      </c>
    </row>
    <row r="10954" spans="1:6" s="15" customFormat="1" x14ac:dyDescent="0.25">
      <c r="A10954" s="15">
        <v>119</v>
      </c>
      <c r="B10954" s="15">
        <v>1</v>
      </c>
      <c r="E10954" s="15" t="str">
        <f>IF(INDEX(Оценка!C$2:AF$1540,A10952*11+5,(B10954-1)*3+1)="","",INDEX(Оценка!C$2:AF$1540,A10952*11+5,(B10954-1)*3+1)&amp;" ("&amp;INDEX(Оценка!C$2:AF$1540,A10952*11+5,(B10954-1)*3+2)&amp;") ("&amp;INDEX(Оценка!C$2:AF$1540,A10952*11+5,(B10954-1)*3+3)&amp;")")</f>
        <v/>
      </c>
    </row>
    <row r="10955" spans="1:6" s="15" customFormat="1" x14ac:dyDescent="0.25">
      <c r="A10955" s="15">
        <v>119</v>
      </c>
      <c r="B10955" s="15">
        <v>1</v>
      </c>
      <c r="D10955" s="15" t="str">
        <f>IF(INDEX(Разделы!C$2:L$1540,A10955*11+5,B10955)="","","- "&amp;INDEX(Разделы!C$2:L$1540,A10955*11+5,B10955))</f>
        <v/>
      </c>
      <c r="E10955" s="15" t="str">
        <f>IF(INDEX(Оценка!C$2:AF$1540,A10953*11+6,(B10955-1)*3+1)="","",INDEX(Оценка!C$2:AF$1540,A10953*11+6,(B10955-1)*3+1)&amp;" ("&amp;INDEX(Оценка!C$2:AF$1540,A10953*11+6,(B10955-1)*3+2)&amp;") ("&amp;INDEX(Оценка!C$2:AF$1540,A10953*11+6,(B10955-1)*3+3)&amp;")")</f>
        <v/>
      </c>
      <c r="F10955" s="15" t="str">
        <f>IF(INDEX(Содержание!C$2:L$1680,A10955*6+3,B10955)="","","= "&amp;INDEX(Содержание!C$2:L$1680,A10955*6+3,B10955)&amp;" "&amp;INDEX(Содержание!C$2:L$1680,A10957*6+4,B10957))</f>
        <v/>
      </c>
    </row>
    <row r="10956" spans="1:6" s="15" customFormat="1" x14ac:dyDescent="0.25">
      <c r="A10956" s="15">
        <v>119</v>
      </c>
      <c r="B10956" s="15">
        <v>1</v>
      </c>
      <c r="D10956" s="15" t="str">
        <f>IF(INDEX(Разделы!C$2:L$1540,A10956*11+6,B10956)="","","- "&amp;INDEX(Разделы!C$2:L$1540,A10956*11+6,B10956))</f>
        <v/>
      </c>
      <c r="E10956" s="15" t="str">
        <f>IF(INDEX(Оценка!C$2:AF$1540,A10954*11+7,(B10956-1)*3+1)="","",INDEX(Оценка!C$2:AF$1540,A10954*11+7,(B10956-1)*3+1)&amp;" ("&amp;INDEX(Оценка!C$2:AF$1540,A10954*11+7,(B10956-1)*3+2)&amp;") ("&amp;INDEX(Оценка!C$2:AF$1540,A10954*11+7,(B10956-1)*3+3)&amp;")")</f>
        <v/>
      </c>
    </row>
    <row r="10957" spans="1:6" s="15" customFormat="1" x14ac:dyDescent="0.25">
      <c r="A10957" s="15">
        <v>119</v>
      </c>
      <c r="B10957" s="15">
        <v>1</v>
      </c>
      <c r="D10957" s="15" t="str">
        <f>IF(INDEX(Разделы!C$2:L$1540,A10957*11+7,B10957)="","","- "&amp;INDEX(Разделы!C$2:L$1540,A10957*11+7,B10957))</f>
        <v/>
      </c>
      <c r="E10957" s="15" t="str">
        <f>IF(INDEX(Оценка!C$2:AF$1540,A10955*11+8,(B10957-1)*3+1)="","",INDEX(Оценка!C$2:AF$1540,A10955*11+8,(B10957-1)*3+1)&amp;" ("&amp;INDEX(Оценка!C$2:AF$1540,A10955*11+8,(B10957-1)*3+2)&amp;") ("&amp;INDEX(Оценка!C$2:AF$1540,A10955*11+8,(B10957-1)*3+3)&amp;")")</f>
        <v/>
      </c>
      <c r="F10957" s="15" t="str">
        <f>IF(INDEX(Содержание!C$2:L$1680,A10957*6+5,B10957)="","",INDEX(Содержание!C$2:L$1680,A10957*6+5,B10957))</f>
        <v/>
      </c>
    </row>
    <row r="10958" spans="1:6" s="15" customFormat="1" x14ac:dyDescent="0.25">
      <c r="A10958" s="15">
        <v>119</v>
      </c>
      <c r="B10958" s="15">
        <v>1</v>
      </c>
      <c r="D10958" s="15" t="str">
        <f>IF(INDEX(Разделы!C$2:L$1540,A10958*11+8,B10958)="","","- "&amp;INDEX(Разделы!C$2:L$1540,A10958*11+8,B10958))</f>
        <v/>
      </c>
      <c r="E10958" s="15" t="str">
        <f>IF(INDEX(Оценка!C$2:AF$1540,A10956*11+9,(B10958-1)*3+1)="","",INDEX(Оценка!C$2:AF$1540,A10956*11+9,(B10958-1)*3+1)&amp;" ("&amp;INDEX(Оценка!C$2:AF$1540,A10956*11+9,(B10958-1)*3+2)&amp;") ("&amp;INDEX(Оценка!C$2:AF$1540,A10956*11+9,(B10958-1)*3+3)&amp;")")</f>
        <v/>
      </c>
    </row>
    <row r="10959" spans="1:6" s="15" customFormat="1" x14ac:dyDescent="0.25">
      <c r="A10959" s="15">
        <v>119</v>
      </c>
      <c r="B10959" s="15">
        <v>1</v>
      </c>
      <c r="D10959" s="15" t="str">
        <f>IF(INDEX(Разделы!C$2:L$1540,A10959*11+9,B10959)="","","- "&amp;INDEX(Разделы!C$2:L$1540,A10959*11+9,B10959))</f>
        <v/>
      </c>
      <c r="E10959" s="15" t="str">
        <f>IF(INDEX(Оценка!C$2:AF$1540,A10957*11+10,(B10959-1)*3+1)="","",INDEX(Оценка!C$2:AF$1540,A10957*11+10,(B10959-1)*3+1)&amp;" ("&amp;INDEX(Оценка!C$2:AF$1540,A10957*11+10,(B10959-1)*3+2)&amp;") ("&amp;INDEX(Оценка!C$2:AF$1540,A10957*11+10,(B10959-1)*3+3)&amp;")")</f>
        <v/>
      </c>
    </row>
    <row r="10960" spans="1:6" s="15" customFormat="1" x14ac:dyDescent="0.25">
      <c r="A10960" s="15">
        <v>119</v>
      </c>
      <c r="B10960" s="15">
        <v>1</v>
      </c>
      <c r="D10960" s="15" t="str">
        <f>IF(INDEX(Разделы!C$2:L$1540,A10960*11+10,B10960)="","","- "&amp;INDEX(Разделы!C$2:L$1540,A10960*11+10,B10960))</f>
        <v/>
      </c>
    </row>
    <row r="10961" spans="1:6" s="15" customFormat="1" x14ac:dyDescent="0.25">
      <c r="A10961" s="15">
        <v>119</v>
      </c>
      <c r="B10961" s="15">
        <v>1</v>
      </c>
    </row>
    <row r="10962" spans="1:6" s="15" customFormat="1" x14ac:dyDescent="0.25">
      <c r="A10962" s="15">
        <v>119</v>
      </c>
      <c r="B10962" s="15">
        <v>2</v>
      </c>
      <c r="D10962" s="15" t="str">
        <f xml:space="preserve"> IF(INDEX(Разделы!C$2:L$1540,A10962*11+3,B10962)="","","= "&amp;INDEX(Разделы!C$2:L$1540,A10962*11+3,B10962)&amp;" ("&amp;INDEX(Разделы!C$2:L$1540,A10962*11+4,B10962)&amp;")")</f>
        <v/>
      </c>
      <c r="E10962" s="15" t="str">
        <f>IF(INDEX(Оценка!C$2:AF$1540,A10960*11+4,(B10962-1)*3+1)="","",INDEX(Оценка!C$2:AF$1540,A10960*11+4,(B10962-1)*3+1)&amp;" ("&amp;INDEX(Оценка!C$2:AF$1540,A10960*11+4,(B10962-1)*3+2)&amp;") ("&amp;INDEX(Оценка!C$2:AF$1540,A10960*11+4,(B10962-1)*3+3)&amp;")")</f>
        <v/>
      </c>
      <c r="F10962" s="15" t="str">
        <f>IF(INDEX(Содержание!C$2:L$1680,A10962*6+2,B10962)="","",INDEX(Содержание!C$2:L$1680,A10962*6+2,B10962))</f>
        <v/>
      </c>
    </row>
    <row r="10963" spans="1:6" s="15" customFormat="1" x14ac:dyDescent="0.25">
      <c r="A10963" s="15">
        <v>119</v>
      </c>
      <c r="B10963" s="15">
        <v>2</v>
      </c>
      <c r="E10963" s="15" t="str">
        <f>IF(INDEX(Оценка!C$2:AF$1540,A10961*11+5,(B10963-1)*3+1)="","",INDEX(Оценка!C$2:AF$1540,A10961*11+5,(B10963-1)*3+1)&amp;" ("&amp;INDEX(Оценка!C$2:AF$1540,A10961*11+5,(B10963-1)*3+2)&amp;") ("&amp;INDEX(Оценка!C$2:AF$1540,A10961*11+5,(B10963-1)*3+3)&amp;")")</f>
        <v/>
      </c>
    </row>
    <row r="10964" spans="1:6" s="15" customFormat="1" x14ac:dyDescent="0.25">
      <c r="A10964" s="15">
        <v>119</v>
      </c>
      <c r="B10964" s="15">
        <v>2</v>
      </c>
      <c r="D10964" s="15" t="str">
        <f>IF(INDEX(Разделы!C$2:L$1540,A10964*11+5,B10964)="","","- "&amp;INDEX(Разделы!C$2:L$1540,A10964*11+5,B10964))</f>
        <v/>
      </c>
      <c r="E10964" s="15" t="str">
        <f>IF(INDEX(Оценка!C$2:AF$1540,A10962*11+6,(B10964-1)*3+1)="","",INDEX(Оценка!C$2:AF$1540,A10962*11+6,(B10964-1)*3+1)&amp;" ("&amp;INDEX(Оценка!C$2:AF$1540,A10962*11+6,(B10964-1)*3+2)&amp;") ("&amp;INDEX(Оценка!C$2:AF$1540,A10962*11+6,(B10964-1)*3+3)&amp;")")</f>
        <v/>
      </c>
      <c r="F10964" s="15" t="str">
        <f>IF(INDEX(Содержание!C$2:L$1680,A10964*6+3,B10964)="","","= "&amp;INDEX(Содержание!C$2:L$1680,A10964*6+3,B10964)&amp;" "&amp;INDEX(Содержание!C$2:L$1680,A10966*6+4,B10966))</f>
        <v/>
      </c>
    </row>
    <row r="10965" spans="1:6" s="15" customFormat="1" x14ac:dyDescent="0.25">
      <c r="A10965" s="15">
        <v>119</v>
      </c>
      <c r="B10965" s="15">
        <v>2</v>
      </c>
      <c r="D10965" s="15" t="str">
        <f>IF(INDEX(Разделы!C$2:L$1540,A10965*11+6,B10965)="","","- "&amp;INDEX(Разделы!C$2:L$1540,A10965*11+6,B10965))</f>
        <v/>
      </c>
      <c r="E10965" s="15" t="str">
        <f>IF(INDEX(Оценка!C$2:AF$1540,A10963*11+7,(B10965-1)*3+1)="","",INDEX(Оценка!C$2:AF$1540,A10963*11+7,(B10965-1)*3+1)&amp;" ("&amp;INDEX(Оценка!C$2:AF$1540,A10963*11+7,(B10965-1)*3+2)&amp;") ("&amp;INDEX(Оценка!C$2:AF$1540,A10963*11+7,(B10965-1)*3+3)&amp;")")</f>
        <v/>
      </c>
    </row>
    <row r="10966" spans="1:6" s="15" customFormat="1" x14ac:dyDescent="0.25">
      <c r="A10966" s="15">
        <v>119</v>
      </c>
      <c r="B10966" s="15">
        <v>2</v>
      </c>
      <c r="D10966" s="15" t="str">
        <f>IF(INDEX(Разделы!C$2:L$1540,A10966*11+7,B10966)="","","- "&amp;INDEX(Разделы!C$2:L$1540,A10966*11+7,B10966))</f>
        <v/>
      </c>
      <c r="E10966" s="15" t="str">
        <f>IF(INDEX(Оценка!C$2:AF$1540,A10964*11+8,(B10966-1)*3+1)="","",INDEX(Оценка!C$2:AF$1540,A10964*11+8,(B10966-1)*3+1)&amp;" ("&amp;INDEX(Оценка!C$2:AF$1540,A10964*11+8,(B10966-1)*3+2)&amp;") ("&amp;INDEX(Оценка!C$2:AF$1540,A10964*11+8,(B10966-1)*3+3)&amp;")")</f>
        <v/>
      </c>
      <c r="F10966" s="15" t="str">
        <f>IF(INDEX(Содержание!C$2:L$1680,A10966*6+5,B10966)="","",INDEX(Содержание!C$2:L$1680,A10966*6+5,B10966))</f>
        <v/>
      </c>
    </row>
    <row r="10967" spans="1:6" s="15" customFormat="1" x14ac:dyDescent="0.25">
      <c r="A10967" s="15">
        <v>119</v>
      </c>
      <c r="B10967" s="15">
        <v>2</v>
      </c>
      <c r="D10967" s="15" t="str">
        <f>IF(INDEX(Разделы!C$2:L$1540,A10967*11+8,B10967)="","","- "&amp;INDEX(Разделы!C$2:L$1540,A10967*11+8,B10967))</f>
        <v/>
      </c>
      <c r="E10967" s="15" t="str">
        <f>IF(INDEX(Оценка!C$2:AF$1540,A10965*11+9,(B10967-1)*3+1)="","",INDEX(Оценка!C$2:AF$1540,A10965*11+9,(B10967-1)*3+1)&amp;" ("&amp;INDEX(Оценка!C$2:AF$1540,A10965*11+9,(B10967-1)*3+2)&amp;") ("&amp;INDEX(Оценка!C$2:AF$1540,A10965*11+9,(B10967-1)*3+3)&amp;")")</f>
        <v/>
      </c>
    </row>
    <row r="10968" spans="1:6" s="15" customFormat="1" x14ac:dyDescent="0.25">
      <c r="A10968" s="15">
        <v>119</v>
      </c>
      <c r="B10968" s="15">
        <v>2</v>
      </c>
      <c r="D10968" s="15" t="str">
        <f>IF(INDEX(Разделы!C$2:L$1540,A10968*11+9,B10968)="","","- "&amp;INDEX(Разделы!C$2:L$1540,A10968*11+9,B10968))</f>
        <v/>
      </c>
      <c r="E10968" s="15" t="str">
        <f>IF(INDEX(Оценка!C$2:AF$1540,A10966*11+10,(B10968-1)*3+1)="","",INDEX(Оценка!C$2:AF$1540,A10966*11+10,(B10968-1)*3+1)&amp;" ("&amp;INDEX(Оценка!C$2:AF$1540,A10966*11+10,(B10968-1)*3+2)&amp;") ("&amp;INDEX(Оценка!C$2:AF$1540,A10966*11+10,(B10968-1)*3+3)&amp;")")</f>
        <v/>
      </c>
    </row>
    <row r="10969" spans="1:6" s="15" customFormat="1" x14ac:dyDescent="0.25">
      <c r="A10969" s="15">
        <v>119</v>
      </c>
      <c r="B10969" s="15">
        <v>2</v>
      </c>
      <c r="D10969" s="15" t="str">
        <f>IF(INDEX(Разделы!C$2:L$1540,A10969*11+10,B10969)="","","- "&amp;INDEX(Разделы!C$2:L$1540,A10969*11+10,B10969))</f>
        <v/>
      </c>
    </row>
    <row r="10970" spans="1:6" s="15" customFormat="1" x14ac:dyDescent="0.25">
      <c r="A10970" s="15">
        <v>119</v>
      </c>
      <c r="B10970" s="15">
        <v>2</v>
      </c>
    </row>
    <row r="10971" spans="1:6" s="15" customFormat="1" x14ac:dyDescent="0.25">
      <c r="A10971" s="15">
        <v>119</v>
      </c>
      <c r="B10971" s="15">
        <v>3</v>
      </c>
      <c r="D10971" s="15" t="str">
        <f xml:space="preserve"> IF(INDEX(Разделы!C$2:L$1540,A10971*11+3,B10971)="","","= "&amp;INDEX(Разделы!C$2:L$1540,A10971*11+3,B10971)&amp;" ("&amp;INDEX(Разделы!C$2:L$1540,A10971*11+4,B10971)&amp;")")</f>
        <v/>
      </c>
      <c r="E10971" s="15" t="str">
        <f>IF(INDEX(Оценка!C$2:AF$1540,A10969*11+4,(B10971-1)*3+1)="","",INDEX(Оценка!C$2:AF$1540,A10969*11+4,(B10971-1)*3+1)&amp;" ("&amp;INDEX(Оценка!C$2:AF$1540,A10969*11+4,(B10971-1)*3+2)&amp;") ("&amp;INDEX(Оценка!C$2:AF$1540,A10969*11+4,(B10971-1)*3+3)&amp;")")</f>
        <v/>
      </c>
      <c r="F10971" s="15" t="str">
        <f>IF(INDEX(Содержание!C$2:L$1680,A10971*6+2,B10971)="","",INDEX(Содержание!C$2:L$1680,A10971*6+2,B10971))</f>
        <v/>
      </c>
    </row>
    <row r="10972" spans="1:6" s="15" customFormat="1" x14ac:dyDescent="0.25">
      <c r="A10972" s="15">
        <v>119</v>
      </c>
      <c r="B10972" s="15">
        <v>3</v>
      </c>
      <c r="E10972" s="15" t="str">
        <f>IF(INDEX(Оценка!C$2:AF$1540,A10970*11+5,(B10972-1)*3+1)="","",INDEX(Оценка!C$2:AF$1540,A10970*11+5,(B10972-1)*3+1)&amp;" ("&amp;INDEX(Оценка!C$2:AF$1540,A10970*11+5,(B10972-1)*3+2)&amp;") ("&amp;INDEX(Оценка!C$2:AF$1540,A10970*11+5,(B10972-1)*3+3)&amp;")")</f>
        <v/>
      </c>
    </row>
    <row r="10973" spans="1:6" s="15" customFormat="1" x14ac:dyDescent="0.25">
      <c r="A10973" s="15">
        <v>119</v>
      </c>
      <c r="B10973" s="15">
        <v>3</v>
      </c>
      <c r="D10973" s="15" t="str">
        <f>IF(INDEX(Разделы!C$2:L$1540,A10973*11+5,B10973)="","","- "&amp;INDEX(Разделы!C$2:L$1540,A10973*11+5,B10973))</f>
        <v/>
      </c>
      <c r="E10973" s="15" t="str">
        <f>IF(INDEX(Оценка!C$2:AF$1540,A10971*11+6,(B10973-1)*3+1)="","",INDEX(Оценка!C$2:AF$1540,A10971*11+6,(B10973-1)*3+1)&amp;" ("&amp;INDEX(Оценка!C$2:AF$1540,A10971*11+6,(B10973-1)*3+2)&amp;") ("&amp;INDEX(Оценка!C$2:AF$1540,A10971*11+6,(B10973-1)*3+3)&amp;")")</f>
        <v/>
      </c>
      <c r="F10973" s="15" t="str">
        <f>IF(INDEX(Содержание!C$2:L$1680,A10973*6+3,B10973)="","","= "&amp;INDEX(Содержание!C$2:L$1680,A10973*6+3,B10973)&amp;" "&amp;INDEX(Содержание!C$2:L$1680,A10975*6+4,B10975))</f>
        <v/>
      </c>
    </row>
    <row r="10974" spans="1:6" s="15" customFormat="1" x14ac:dyDescent="0.25">
      <c r="A10974" s="15">
        <v>119</v>
      </c>
      <c r="B10974" s="15">
        <v>3</v>
      </c>
      <c r="D10974" s="15" t="str">
        <f>IF(INDEX(Разделы!C$2:L$1540,A10974*11+6,B10974)="","","- "&amp;INDEX(Разделы!C$2:L$1540,A10974*11+6,B10974))</f>
        <v/>
      </c>
      <c r="E10974" s="15" t="str">
        <f>IF(INDEX(Оценка!C$2:AF$1540,A10972*11+7,(B10974-1)*3+1)="","",INDEX(Оценка!C$2:AF$1540,A10972*11+7,(B10974-1)*3+1)&amp;" ("&amp;INDEX(Оценка!C$2:AF$1540,A10972*11+7,(B10974-1)*3+2)&amp;") ("&amp;INDEX(Оценка!C$2:AF$1540,A10972*11+7,(B10974-1)*3+3)&amp;")")</f>
        <v/>
      </c>
    </row>
    <row r="10975" spans="1:6" s="15" customFormat="1" x14ac:dyDescent="0.25">
      <c r="A10975" s="15">
        <v>119</v>
      </c>
      <c r="B10975" s="15">
        <v>3</v>
      </c>
      <c r="D10975" s="15" t="str">
        <f>IF(INDEX(Разделы!C$2:L$1540,A10975*11+7,B10975)="","","- "&amp;INDEX(Разделы!C$2:L$1540,A10975*11+7,B10975))</f>
        <v/>
      </c>
      <c r="E10975" s="15" t="str">
        <f>IF(INDEX(Оценка!C$2:AF$1540,A10973*11+8,(B10975-1)*3+1)="","",INDEX(Оценка!C$2:AF$1540,A10973*11+8,(B10975-1)*3+1)&amp;" ("&amp;INDEX(Оценка!C$2:AF$1540,A10973*11+8,(B10975-1)*3+2)&amp;") ("&amp;INDEX(Оценка!C$2:AF$1540,A10973*11+8,(B10975-1)*3+3)&amp;")")</f>
        <v/>
      </c>
      <c r="F10975" s="15" t="str">
        <f>IF(INDEX(Содержание!C$2:L$1680,A10975*6+5,B10975)="","",INDEX(Содержание!C$2:L$1680,A10975*6+5,B10975))</f>
        <v/>
      </c>
    </row>
    <row r="10976" spans="1:6" s="15" customFormat="1" x14ac:dyDescent="0.25">
      <c r="A10976" s="15">
        <v>119</v>
      </c>
      <c r="B10976" s="15">
        <v>3</v>
      </c>
      <c r="D10976" s="15" t="str">
        <f>IF(INDEX(Разделы!C$2:L$1540,A10976*11+8,B10976)="","","- "&amp;INDEX(Разделы!C$2:L$1540,A10976*11+8,B10976))</f>
        <v/>
      </c>
      <c r="E10976" s="15" t="str">
        <f>IF(INDEX(Оценка!C$2:AF$1540,A10974*11+9,(B10976-1)*3+1)="","",INDEX(Оценка!C$2:AF$1540,A10974*11+9,(B10976-1)*3+1)&amp;" ("&amp;INDEX(Оценка!C$2:AF$1540,A10974*11+9,(B10976-1)*3+2)&amp;") ("&amp;INDEX(Оценка!C$2:AF$1540,A10974*11+9,(B10976-1)*3+3)&amp;")")</f>
        <v/>
      </c>
    </row>
    <row r="10977" spans="1:6" s="15" customFormat="1" x14ac:dyDescent="0.25">
      <c r="A10977" s="15">
        <v>119</v>
      </c>
      <c r="B10977" s="15">
        <v>3</v>
      </c>
      <c r="D10977" s="15" t="str">
        <f>IF(INDEX(Разделы!C$2:L$1540,A10977*11+9,B10977)="","","- "&amp;INDEX(Разделы!C$2:L$1540,A10977*11+9,B10977))</f>
        <v/>
      </c>
      <c r="E10977" s="15" t="str">
        <f>IF(INDEX(Оценка!C$2:AF$1540,A10975*11+10,(B10977-1)*3+1)="","",INDEX(Оценка!C$2:AF$1540,A10975*11+10,(B10977-1)*3+1)&amp;" ("&amp;INDEX(Оценка!C$2:AF$1540,A10975*11+10,(B10977-1)*3+2)&amp;") ("&amp;INDEX(Оценка!C$2:AF$1540,A10975*11+10,(B10977-1)*3+3)&amp;")")</f>
        <v/>
      </c>
    </row>
    <row r="10978" spans="1:6" s="15" customFormat="1" x14ac:dyDescent="0.25">
      <c r="A10978" s="15">
        <v>119</v>
      </c>
      <c r="B10978" s="15">
        <v>3</v>
      </c>
      <c r="D10978" s="15" t="str">
        <f>IF(INDEX(Разделы!C$2:L$1540,A10978*11+10,B10978)="","","- "&amp;INDEX(Разделы!C$2:L$1540,A10978*11+10,B10978))</f>
        <v/>
      </c>
    </row>
    <row r="10979" spans="1:6" s="15" customFormat="1" x14ac:dyDescent="0.25">
      <c r="A10979" s="15">
        <v>119</v>
      </c>
      <c r="B10979" s="15">
        <v>3</v>
      </c>
    </row>
    <row r="10980" spans="1:6" s="15" customFormat="1" x14ac:dyDescent="0.25">
      <c r="A10980" s="15">
        <v>119</v>
      </c>
      <c r="B10980" s="15">
        <v>4</v>
      </c>
      <c r="D10980" s="15" t="str">
        <f xml:space="preserve"> IF(INDEX(Разделы!C$2:L$1540,A10980*11+3,B10980)="","","= "&amp;INDEX(Разделы!C$2:L$1540,A10980*11+3,B10980)&amp;" ("&amp;INDEX(Разделы!C$2:L$1540,A10980*11+4,B10980)&amp;")")</f>
        <v/>
      </c>
      <c r="E10980" s="15" t="str">
        <f>IF(INDEX(Оценка!C$2:AF$1540,A10978*11+4,(B10980-1)*3+1)="","",INDEX(Оценка!C$2:AF$1540,A10978*11+4,(B10980-1)*3+1)&amp;" ("&amp;INDEX(Оценка!C$2:AF$1540,A10978*11+4,(B10980-1)*3+2)&amp;") ("&amp;INDEX(Оценка!C$2:AF$1540,A10978*11+4,(B10980-1)*3+3)&amp;")")</f>
        <v/>
      </c>
      <c r="F10980" s="15" t="str">
        <f>IF(INDEX(Содержание!C$2:L$1680,A10980*6+2,B10980)="","",INDEX(Содержание!C$2:L$1680,A10980*6+2,B10980))</f>
        <v/>
      </c>
    </row>
    <row r="10981" spans="1:6" s="15" customFormat="1" x14ac:dyDescent="0.25">
      <c r="A10981" s="15">
        <v>119</v>
      </c>
      <c r="B10981" s="15">
        <v>4</v>
      </c>
      <c r="E10981" s="15" t="str">
        <f>IF(INDEX(Оценка!C$2:AF$1540,A10979*11+5,(B10981-1)*3+1)="","",INDEX(Оценка!C$2:AF$1540,A10979*11+5,(B10981-1)*3+1)&amp;" ("&amp;INDEX(Оценка!C$2:AF$1540,A10979*11+5,(B10981-1)*3+2)&amp;") ("&amp;INDEX(Оценка!C$2:AF$1540,A10979*11+5,(B10981-1)*3+3)&amp;")")</f>
        <v/>
      </c>
    </row>
    <row r="10982" spans="1:6" s="15" customFormat="1" x14ac:dyDescent="0.25">
      <c r="A10982" s="15">
        <v>119</v>
      </c>
      <c r="B10982" s="15">
        <v>4</v>
      </c>
      <c r="D10982" s="15" t="str">
        <f>IF(INDEX(Разделы!C$2:L$1540,A10982*11+5,B10982)="","","- "&amp;INDEX(Разделы!C$2:L$1540,A10982*11+5,B10982))</f>
        <v/>
      </c>
      <c r="E10982" s="15" t="str">
        <f>IF(INDEX(Оценка!C$2:AF$1540,A10980*11+6,(B10982-1)*3+1)="","",INDEX(Оценка!C$2:AF$1540,A10980*11+6,(B10982-1)*3+1)&amp;" ("&amp;INDEX(Оценка!C$2:AF$1540,A10980*11+6,(B10982-1)*3+2)&amp;") ("&amp;INDEX(Оценка!C$2:AF$1540,A10980*11+6,(B10982-1)*3+3)&amp;")")</f>
        <v/>
      </c>
      <c r="F10982" s="15" t="str">
        <f>IF(INDEX(Содержание!C$2:L$1680,A10982*6+3,B10982)="","","= "&amp;INDEX(Содержание!C$2:L$1680,A10982*6+3,B10982)&amp;" "&amp;INDEX(Содержание!C$2:L$1680,A10984*6+4,B10984))</f>
        <v/>
      </c>
    </row>
    <row r="10983" spans="1:6" s="15" customFormat="1" x14ac:dyDescent="0.25">
      <c r="A10983" s="15">
        <v>119</v>
      </c>
      <c r="B10983" s="15">
        <v>4</v>
      </c>
      <c r="D10983" s="15" t="str">
        <f>IF(INDEX(Разделы!C$2:L$1540,A10983*11+6,B10983)="","","- "&amp;INDEX(Разделы!C$2:L$1540,A10983*11+6,B10983))</f>
        <v/>
      </c>
      <c r="E10983" s="15" t="str">
        <f>IF(INDEX(Оценка!C$2:AF$1540,A10981*11+7,(B10983-1)*3+1)="","",INDEX(Оценка!C$2:AF$1540,A10981*11+7,(B10983-1)*3+1)&amp;" ("&amp;INDEX(Оценка!C$2:AF$1540,A10981*11+7,(B10983-1)*3+2)&amp;") ("&amp;INDEX(Оценка!C$2:AF$1540,A10981*11+7,(B10983-1)*3+3)&amp;")")</f>
        <v/>
      </c>
    </row>
    <row r="10984" spans="1:6" s="15" customFormat="1" x14ac:dyDescent="0.25">
      <c r="A10984" s="15">
        <v>119</v>
      </c>
      <c r="B10984" s="15">
        <v>4</v>
      </c>
      <c r="D10984" s="15" t="str">
        <f>IF(INDEX(Разделы!C$2:L$1540,A10984*11+7,B10984)="","","- "&amp;INDEX(Разделы!C$2:L$1540,A10984*11+7,B10984))</f>
        <v/>
      </c>
      <c r="E10984" s="15" t="str">
        <f>IF(INDEX(Оценка!C$2:AF$1540,A10982*11+8,(B10984-1)*3+1)="","",INDEX(Оценка!C$2:AF$1540,A10982*11+8,(B10984-1)*3+1)&amp;" ("&amp;INDEX(Оценка!C$2:AF$1540,A10982*11+8,(B10984-1)*3+2)&amp;") ("&amp;INDEX(Оценка!C$2:AF$1540,A10982*11+8,(B10984-1)*3+3)&amp;")")</f>
        <v/>
      </c>
      <c r="F10984" s="15" t="str">
        <f>IF(INDEX(Содержание!C$2:L$1680,A10984*6+5,B10984)="","",INDEX(Содержание!C$2:L$1680,A10984*6+5,B10984))</f>
        <v/>
      </c>
    </row>
    <row r="10985" spans="1:6" s="15" customFormat="1" x14ac:dyDescent="0.25">
      <c r="A10985" s="15">
        <v>119</v>
      </c>
      <c r="B10985" s="15">
        <v>4</v>
      </c>
      <c r="D10985" s="15" t="str">
        <f>IF(INDEX(Разделы!C$2:L$1540,A10985*11+8,B10985)="","","- "&amp;INDEX(Разделы!C$2:L$1540,A10985*11+8,B10985))</f>
        <v/>
      </c>
      <c r="E10985" s="15" t="str">
        <f>IF(INDEX(Оценка!C$2:AF$1540,A10983*11+9,(B10985-1)*3+1)="","",INDEX(Оценка!C$2:AF$1540,A10983*11+9,(B10985-1)*3+1)&amp;" ("&amp;INDEX(Оценка!C$2:AF$1540,A10983*11+9,(B10985-1)*3+2)&amp;") ("&amp;INDEX(Оценка!C$2:AF$1540,A10983*11+9,(B10985-1)*3+3)&amp;")")</f>
        <v/>
      </c>
    </row>
    <row r="10986" spans="1:6" s="15" customFormat="1" x14ac:dyDescent="0.25">
      <c r="A10986" s="15">
        <v>119</v>
      </c>
      <c r="B10986" s="15">
        <v>4</v>
      </c>
      <c r="D10986" s="15" t="str">
        <f>IF(INDEX(Разделы!C$2:L$1540,A10986*11+9,B10986)="","","- "&amp;INDEX(Разделы!C$2:L$1540,A10986*11+9,B10986))</f>
        <v/>
      </c>
      <c r="E10986" s="15" t="str">
        <f>IF(INDEX(Оценка!C$2:AF$1540,A10984*11+10,(B10986-1)*3+1)="","",INDEX(Оценка!C$2:AF$1540,A10984*11+10,(B10986-1)*3+1)&amp;" ("&amp;INDEX(Оценка!C$2:AF$1540,A10984*11+10,(B10986-1)*3+2)&amp;") ("&amp;INDEX(Оценка!C$2:AF$1540,A10984*11+10,(B10986-1)*3+3)&amp;")")</f>
        <v/>
      </c>
    </row>
    <row r="10987" spans="1:6" s="15" customFormat="1" x14ac:dyDescent="0.25">
      <c r="A10987" s="15">
        <v>119</v>
      </c>
      <c r="B10987" s="15">
        <v>4</v>
      </c>
      <c r="D10987" s="15" t="str">
        <f>IF(INDEX(Разделы!C$2:L$1540,A10987*11+10,B10987)="","","- "&amp;INDEX(Разделы!C$2:L$1540,A10987*11+10,B10987))</f>
        <v/>
      </c>
    </row>
    <row r="10988" spans="1:6" s="15" customFormat="1" x14ac:dyDescent="0.25">
      <c r="A10988" s="15">
        <v>119</v>
      </c>
      <c r="B10988" s="15">
        <v>4</v>
      </c>
    </row>
    <row r="10989" spans="1:6" s="15" customFormat="1" x14ac:dyDescent="0.25">
      <c r="A10989" s="15">
        <v>119</v>
      </c>
      <c r="B10989" s="15">
        <v>5</v>
      </c>
      <c r="D10989" s="15" t="str">
        <f xml:space="preserve"> IF(INDEX(Разделы!C$2:L$1540,A10989*11+3,B10989)="","","= "&amp;INDEX(Разделы!C$2:L$1540,A10989*11+3,B10989)&amp;" ("&amp;INDEX(Разделы!C$2:L$1540,A10989*11+4,B10989)&amp;")")</f>
        <v/>
      </c>
      <c r="E10989" s="15" t="str">
        <f>IF(INDEX(Оценка!C$2:AF$1540,A10987*11+4,(B10989-1)*3+1)="","",INDEX(Оценка!C$2:AF$1540,A10987*11+4,(B10989-1)*3+1)&amp;" ("&amp;INDEX(Оценка!C$2:AF$1540,A10987*11+4,(B10989-1)*3+2)&amp;") ("&amp;INDEX(Оценка!C$2:AF$1540,A10987*11+4,(B10989-1)*3+3)&amp;")")</f>
        <v/>
      </c>
      <c r="F10989" s="15" t="str">
        <f>IF(INDEX(Содержание!C$2:L$1680,A10989*6+2,B10989)="","",INDEX(Содержание!C$2:L$1680,A10989*6+2,B10989))</f>
        <v/>
      </c>
    </row>
    <row r="10990" spans="1:6" s="15" customFormat="1" x14ac:dyDescent="0.25">
      <c r="A10990" s="15">
        <v>119</v>
      </c>
      <c r="B10990" s="15">
        <v>5</v>
      </c>
      <c r="E10990" s="15" t="str">
        <f>IF(INDEX(Оценка!C$2:AF$1540,A10988*11+5,(B10990-1)*3+1)="","",INDEX(Оценка!C$2:AF$1540,A10988*11+5,(B10990-1)*3+1)&amp;" ("&amp;INDEX(Оценка!C$2:AF$1540,A10988*11+5,(B10990-1)*3+2)&amp;") ("&amp;INDEX(Оценка!C$2:AF$1540,A10988*11+5,(B10990-1)*3+3)&amp;")")</f>
        <v/>
      </c>
    </row>
    <row r="10991" spans="1:6" s="15" customFormat="1" x14ac:dyDescent="0.25">
      <c r="A10991" s="15">
        <v>119</v>
      </c>
      <c r="B10991" s="15">
        <v>5</v>
      </c>
      <c r="D10991" s="15" t="str">
        <f>IF(INDEX(Разделы!C$2:L$1540,A10991*11+5,B10991)="","","- "&amp;INDEX(Разделы!C$2:L$1540,A10991*11+5,B10991))</f>
        <v/>
      </c>
      <c r="E10991" s="15" t="str">
        <f>IF(INDEX(Оценка!C$2:AF$1540,A10989*11+6,(B10991-1)*3+1)="","",INDEX(Оценка!C$2:AF$1540,A10989*11+6,(B10991-1)*3+1)&amp;" ("&amp;INDEX(Оценка!C$2:AF$1540,A10989*11+6,(B10991-1)*3+2)&amp;") ("&amp;INDEX(Оценка!C$2:AF$1540,A10989*11+6,(B10991-1)*3+3)&amp;")")</f>
        <v/>
      </c>
      <c r="F10991" s="15" t="str">
        <f>IF(INDEX(Содержание!C$2:L$1680,A10991*6+3,B10991)="","","= "&amp;INDEX(Содержание!C$2:L$1680,A10991*6+3,B10991)&amp;" "&amp;INDEX(Содержание!C$2:L$1680,A10993*6+4,B10993))</f>
        <v/>
      </c>
    </row>
    <row r="10992" spans="1:6" s="15" customFormat="1" x14ac:dyDescent="0.25">
      <c r="A10992" s="15">
        <v>119</v>
      </c>
      <c r="B10992" s="15">
        <v>5</v>
      </c>
      <c r="D10992" s="15" t="str">
        <f>IF(INDEX(Разделы!C$2:L$1540,A10992*11+6,B10992)="","","- "&amp;INDEX(Разделы!C$2:L$1540,A10992*11+6,B10992))</f>
        <v/>
      </c>
      <c r="E10992" s="15" t="str">
        <f>IF(INDEX(Оценка!C$2:AF$1540,A10990*11+7,(B10992-1)*3+1)="","",INDEX(Оценка!C$2:AF$1540,A10990*11+7,(B10992-1)*3+1)&amp;" ("&amp;INDEX(Оценка!C$2:AF$1540,A10990*11+7,(B10992-1)*3+2)&amp;") ("&amp;INDEX(Оценка!C$2:AF$1540,A10990*11+7,(B10992-1)*3+3)&amp;")")</f>
        <v/>
      </c>
    </row>
    <row r="10993" spans="1:6" s="15" customFormat="1" x14ac:dyDescent="0.25">
      <c r="A10993" s="15">
        <v>119</v>
      </c>
      <c r="B10993" s="15">
        <v>5</v>
      </c>
      <c r="D10993" s="15" t="str">
        <f>IF(INDEX(Разделы!C$2:L$1540,A10993*11+7,B10993)="","","- "&amp;INDEX(Разделы!C$2:L$1540,A10993*11+7,B10993))</f>
        <v/>
      </c>
      <c r="E10993" s="15" t="str">
        <f>IF(INDEX(Оценка!C$2:AF$1540,A10991*11+8,(B10993-1)*3+1)="","",INDEX(Оценка!C$2:AF$1540,A10991*11+8,(B10993-1)*3+1)&amp;" ("&amp;INDEX(Оценка!C$2:AF$1540,A10991*11+8,(B10993-1)*3+2)&amp;") ("&amp;INDEX(Оценка!C$2:AF$1540,A10991*11+8,(B10993-1)*3+3)&amp;")")</f>
        <v/>
      </c>
      <c r="F10993" s="15" t="str">
        <f>IF(INDEX(Содержание!C$2:L$1680,A10993*6+5,B10993)="","",INDEX(Содержание!C$2:L$1680,A10993*6+5,B10993))</f>
        <v/>
      </c>
    </row>
    <row r="10994" spans="1:6" s="15" customFormat="1" x14ac:dyDescent="0.25">
      <c r="A10994" s="15">
        <v>119</v>
      </c>
      <c r="B10994" s="15">
        <v>5</v>
      </c>
      <c r="D10994" s="15" t="str">
        <f>IF(INDEX(Разделы!C$2:L$1540,A10994*11+8,B10994)="","","- "&amp;INDEX(Разделы!C$2:L$1540,A10994*11+8,B10994))</f>
        <v/>
      </c>
      <c r="E10994" s="15" t="str">
        <f>IF(INDEX(Оценка!C$2:AF$1540,A10992*11+9,(B10994-1)*3+1)="","",INDEX(Оценка!C$2:AF$1540,A10992*11+9,(B10994-1)*3+1)&amp;" ("&amp;INDEX(Оценка!C$2:AF$1540,A10992*11+9,(B10994-1)*3+2)&amp;") ("&amp;INDEX(Оценка!C$2:AF$1540,A10992*11+9,(B10994-1)*3+3)&amp;")")</f>
        <v/>
      </c>
    </row>
    <row r="10995" spans="1:6" s="15" customFormat="1" x14ac:dyDescent="0.25">
      <c r="A10995" s="15">
        <v>119</v>
      </c>
      <c r="B10995" s="15">
        <v>5</v>
      </c>
      <c r="D10995" s="15" t="str">
        <f>IF(INDEX(Разделы!C$2:L$1540,A10995*11+9,B10995)="","","- "&amp;INDEX(Разделы!C$2:L$1540,A10995*11+9,B10995))</f>
        <v/>
      </c>
      <c r="E10995" s="15" t="str">
        <f>IF(INDEX(Оценка!C$2:AF$1540,A10993*11+10,(B10995-1)*3+1)="","",INDEX(Оценка!C$2:AF$1540,A10993*11+10,(B10995-1)*3+1)&amp;" ("&amp;INDEX(Оценка!C$2:AF$1540,A10993*11+10,(B10995-1)*3+2)&amp;") ("&amp;INDEX(Оценка!C$2:AF$1540,A10993*11+10,(B10995-1)*3+3)&amp;")")</f>
        <v/>
      </c>
    </row>
    <row r="10996" spans="1:6" s="15" customFormat="1" x14ac:dyDescent="0.25">
      <c r="A10996" s="15">
        <v>119</v>
      </c>
      <c r="B10996" s="15">
        <v>5</v>
      </c>
      <c r="D10996" s="15" t="str">
        <f>IF(INDEX(Разделы!C$2:L$1540,A10996*11+10,B10996)="","","- "&amp;INDEX(Разделы!C$2:L$1540,A10996*11+10,B10996))</f>
        <v/>
      </c>
    </row>
    <row r="10997" spans="1:6" s="15" customFormat="1" x14ac:dyDescent="0.25">
      <c r="A10997" s="15">
        <v>119</v>
      </c>
      <c r="B10997" s="15">
        <v>5</v>
      </c>
    </row>
    <row r="10998" spans="1:6" s="15" customFormat="1" x14ac:dyDescent="0.25">
      <c r="A10998" s="15">
        <v>119</v>
      </c>
      <c r="B10998" s="15">
        <v>6</v>
      </c>
      <c r="D10998" s="15" t="str">
        <f xml:space="preserve"> IF(INDEX(Разделы!C$2:L$1540,A10998*11+3,B10998)="","","= "&amp;INDEX(Разделы!C$2:L$1540,A10998*11+3,B10998)&amp;" ("&amp;INDEX(Разделы!C$2:L$1540,A10998*11+4,B10998)&amp;")")</f>
        <v/>
      </c>
      <c r="E10998" s="15" t="str">
        <f>IF(INDEX(Оценка!C$2:AF$1540,A10996*11+4,(B10998-1)*3+1)="","",INDEX(Оценка!C$2:AF$1540,A10996*11+4,(B10998-1)*3+1)&amp;" ("&amp;INDEX(Оценка!C$2:AF$1540,A10996*11+4,(B10998-1)*3+2)&amp;") ("&amp;INDEX(Оценка!C$2:AF$1540,A10996*11+4,(B10998-1)*3+3)&amp;")")</f>
        <v/>
      </c>
      <c r="F10998" s="15" t="str">
        <f>IF(INDEX(Содержание!C$2:L$1680,A10998*6+2,B10998)="","",INDEX(Содержание!C$2:L$1680,A10998*6+2,B10998))</f>
        <v/>
      </c>
    </row>
    <row r="10999" spans="1:6" s="15" customFormat="1" x14ac:dyDescent="0.25">
      <c r="A10999" s="15">
        <v>119</v>
      </c>
      <c r="B10999" s="15">
        <v>6</v>
      </c>
      <c r="E10999" s="15" t="str">
        <f>IF(INDEX(Оценка!C$2:AF$1540,A10997*11+5,(B10999-1)*3+1)="","",INDEX(Оценка!C$2:AF$1540,A10997*11+5,(B10999-1)*3+1)&amp;" ("&amp;INDEX(Оценка!C$2:AF$1540,A10997*11+5,(B10999-1)*3+2)&amp;") ("&amp;INDEX(Оценка!C$2:AF$1540,A10997*11+5,(B10999-1)*3+3)&amp;")")</f>
        <v/>
      </c>
    </row>
    <row r="11000" spans="1:6" s="15" customFormat="1" x14ac:dyDescent="0.25">
      <c r="A11000" s="15">
        <v>119</v>
      </c>
      <c r="B11000" s="15">
        <v>6</v>
      </c>
      <c r="D11000" s="15" t="str">
        <f>IF(INDEX(Разделы!C$2:L$1540,A11000*11+5,B11000)="","","- "&amp;INDEX(Разделы!C$2:L$1540,A11000*11+5,B11000))</f>
        <v/>
      </c>
      <c r="E11000" s="15" t="str">
        <f>IF(INDEX(Оценка!C$2:AF$1540,A10998*11+6,(B11000-1)*3+1)="","",INDEX(Оценка!C$2:AF$1540,A10998*11+6,(B11000-1)*3+1)&amp;" ("&amp;INDEX(Оценка!C$2:AF$1540,A10998*11+6,(B11000-1)*3+2)&amp;") ("&amp;INDEX(Оценка!C$2:AF$1540,A10998*11+6,(B11000-1)*3+3)&amp;")")</f>
        <v/>
      </c>
      <c r="F11000" s="15" t="str">
        <f>IF(INDEX(Содержание!C$2:L$1680,A11000*6+3,B11000)="","","= "&amp;INDEX(Содержание!C$2:L$1680,A11000*6+3,B11000)&amp;" "&amp;INDEX(Содержание!C$2:L$1680,A11002*6+4,B11002))</f>
        <v/>
      </c>
    </row>
    <row r="11001" spans="1:6" s="15" customFormat="1" x14ac:dyDescent="0.25">
      <c r="A11001" s="15">
        <v>119</v>
      </c>
      <c r="B11001" s="15">
        <v>6</v>
      </c>
      <c r="D11001" s="15" t="str">
        <f>IF(INDEX(Разделы!C$2:L$1540,A11001*11+6,B11001)="","","- "&amp;INDEX(Разделы!C$2:L$1540,A11001*11+6,B11001))</f>
        <v/>
      </c>
      <c r="E11001" s="15" t="str">
        <f>IF(INDEX(Оценка!C$2:AF$1540,A10999*11+7,(B11001-1)*3+1)="","",INDEX(Оценка!C$2:AF$1540,A10999*11+7,(B11001-1)*3+1)&amp;" ("&amp;INDEX(Оценка!C$2:AF$1540,A10999*11+7,(B11001-1)*3+2)&amp;") ("&amp;INDEX(Оценка!C$2:AF$1540,A10999*11+7,(B11001-1)*3+3)&amp;")")</f>
        <v/>
      </c>
    </row>
    <row r="11002" spans="1:6" s="15" customFormat="1" x14ac:dyDescent="0.25">
      <c r="A11002" s="15">
        <v>119</v>
      </c>
      <c r="B11002" s="15">
        <v>6</v>
      </c>
      <c r="D11002" s="15" t="str">
        <f>IF(INDEX(Разделы!C$2:L$1540,A11002*11+7,B11002)="","","- "&amp;INDEX(Разделы!C$2:L$1540,A11002*11+7,B11002))</f>
        <v/>
      </c>
      <c r="E11002" s="15" t="str">
        <f>IF(INDEX(Оценка!C$2:AF$1540,A11000*11+8,(B11002-1)*3+1)="","",INDEX(Оценка!C$2:AF$1540,A11000*11+8,(B11002-1)*3+1)&amp;" ("&amp;INDEX(Оценка!C$2:AF$1540,A11000*11+8,(B11002-1)*3+2)&amp;") ("&amp;INDEX(Оценка!C$2:AF$1540,A11000*11+8,(B11002-1)*3+3)&amp;")")</f>
        <v/>
      </c>
      <c r="F11002" s="15" t="str">
        <f>IF(INDEX(Содержание!C$2:L$1680,A11002*6+5,B11002)="","",INDEX(Содержание!C$2:L$1680,A11002*6+5,B11002))</f>
        <v/>
      </c>
    </row>
    <row r="11003" spans="1:6" s="15" customFormat="1" x14ac:dyDescent="0.25">
      <c r="A11003" s="15">
        <v>119</v>
      </c>
      <c r="B11003" s="15">
        <v>6</v>
      </c>
      <c r="D11003" s="15" t="str">
        <f>IF(INDEX(Разделы!C$2:L$1540,A11003*11+8,B11003)="","","- "&amp;INDEX(Разделы!C$2:L$1540,A11003*11+8,B11003))</f>
        <v/>
      </c>
      <c r="E11003" s="15" t="str">
        <f>IF(INDEX(Оценка!C$2:AF$1540,A11001*11+9,(B11003-1)*3+1)="","",INDEX(Оценка!C$2:AF$1540,A11001*11+9,(B11003-1)*3+1)&amp;" ("&amp;INDEX(Оценка!C$2:AF$1540,A11001*11+9,(B11003-1)*3+2)&amp;") ("&amp;INDEX(Оценка!C$2:AF$1540,A11001*11+9,(B11003-1)*3+3)&amp;")")</f>
        <v/>
      </c>
    </row>
    <row r="11004" spans="1:6" s="15" customFormat="1" x14ac:dyDescent="0.25">
      <c r="A11004" s="15">
        <v>119</v>
      </c>
      <c r="B11004" s="15">
        <v>6</v>
      </c>
      <c r="D11004" s="15" t="str">
        <f>IF(INDEX(Разделы!C$2:L$1540,A11004*11+9,B11004)="","","- "&amp;INDEX(Разделы!C$2:L$1540,A11004*11+9,B11004))</f>
        <v/>
      </c>
      <c r="E11004" s="15" t="str">
        <f>IF(INDEX(Оценка!C$2:AF$1540,A11002*11+10,(B11004-1)*3+1)="","",INDEX(Оценка!C$2:AF$1540,A11002*11+10,(B11004-1)*3+1)&amp;" ("&amp;INDEX(Оценка!C$2:AF$1540,A11002*11+10,(B11004-1)*3+2)&amp;") ("&amp;INDEX(Оценка!C$2:AF$1540,A11002*11+10,(B11004-1)*3+3)&amp;")")</f>
        <v/>
      </c>
    </row>
    <row r="11005" spans="1:6" s="15" customFormat="1" x14ac:dyDescent="0.25">
      <c r="A11005" s="15">
        <v>119</v>
      </c>
      <c r="B11005" s="15">
        <v>6</v>
      </c>
      <c r="D11005" s="15" t="str">
        <f>IF(INDEX(Разделы!C$2:L$1540,A11005*11+10,B11005)="","","- "&amp;INDEX(Разделы!C$2:L$1540,A11005*11+10,B11005))</f>
        <v/>
      </c>
    </row>
    <row r="11006" spans="1:6" s="15" customFormat="1" x14ac:dyDescent="0.25">
      <c r="A11006" s="15">
        <v>119</v>
      </c>
      <c r="B11006" s="15">
        <v>6</v>
      </c>
    </row>
    <row r="11007" spans="1:6" s="15" customFormat="1" x14ac:dyDescent="0.25">
      <c r="A11007" s="15">
        <v>119</v>
      </c>
      <c r="B11007" s="15">
        <v>7</v>
      </c>
      <c r="D11007" s="15" t="str">
        <f xml:space="preserve"> IF(INDEX(Разделы!C$2:L$1540,A11007*11+3,B11007)="","","= "&amp;INDEX(Разделы!C$2:L$1540,A11007*11+3,B11007)&amp;" ("&amp;INDEX(Разделы!C$2:L$1540,A11007*11+4,B11007)&amp;")")</f>
        <v/>
      </c>
      <c r="E11007" s="15" t="str">
        <f>IF(INDEX(Оценка!C$2:AF$1540,A11005*11+4,(B11007-1)*3+1)="","",INDEX(Оценка!C$2:AF$1540,A11005*11+4,(B11007-1)*3+1)&amp;" ("&amp;INDEX(Оценка!C$2:AF$1540,A11005*11+4,(B11007-1)*3+2)&amp;") ("&amp;INDEX(Оценка!C$2:AF$1540,A11005*11+4,(B11007-1)*3+3)&amp;")")</f>
        <v/>
      </c>
      <c r="F11007" s="15" t="str">
        <f>IF(INDEX(Содержание!C$2:L$1680,A11007*6+2,B11007)="","",INDEX(Содержание!C$2:L$1680,A11007*6+2,B11007))</f>
        <v/>
      </c>
    </row>
    <row r="11008" spans="1:6" s="15" customFormat="1" x14ac:dyDescent="0.25">
      <c r="A11008" s="15">
        <v>119</v>
      </c>
      <c r="B11008" s="15">
        <v>7</v>
      </c>
      <c r="E11008" s="15" t="str">
        <f>IF(INDEX(Оценка!C$2:AF$1540,A11006*11+5,(B11008-1)*3+1)="","",INDEX(Оценка!C$2:AF$1540,A11006*11+5,(B11008-1)*3+1)&amp;" ("&amp;INDEX(Оценка!C$2:AF$1540,A11006*11+5,(B11008-1)*3+2)&amp;") ("&amp;INDEX(Оценка!C$2:AF$1540,A11006*11+5,(B11008-1)*3+3)&amp;")")</f>
        <v/>
      </c>
    </row>
    <row r="11009" spans="1:6" s="15" customFormat="1" x14ac:dyDescent="0.25">
      <c r="A11009" s="15">
        <v>119</v>
      </c>
      <c r="B11009" s="15">
        <v>7</v>
      </c>
      <c r="D11009" s="15" t="str">
        <f>IF(INDEX(Разделы!C$2:L$1540,A11009*11+5,B11009)="","","- "&amp;INDEX(Разделы!C$2:L$1540,A11009*11+5,B11009))</f>
        <v/>
      </c>
      <c r="E11009" s="15" t="str">
        <f>IF(INDEX(Оценка!C$2:AF$1540,A11007*11+6,(B11009-1)*3+1)="","",INDEX(Оценка!C$2:AF$1540,A11007*11+6,(B11009-1)*3+1)&amp;" ("&amp;INDEX(Оценка!C$2:AF$1540,A11007*11+6,(B11009-1)*3+2)&amp;") ("&amp;INDEX(Оценка!C$2:AF$1540,A11007*11+6,(B11009-1)*3+3)&amp;")")</f>
        <v/>
      </c>
      <c r="F11009" s="15" t="str">
        <f>IF(INDEX(Содержание!C$2:L$1680,A11009*6+3,B11009)="","","= "&amp;INDEX(Содержание!C$2:L$1680,A11009*6+3,B11009)&amp;" "&amp;INDEX(Содержание!C$2:L$1680,A11011*6+4,B11011))</f>
        <v/>
      </c>
    </row>
    <row r="11010" spans="1:6" s="15" customFormat="1" x14ac:dyDescent="0.25">
      <c r="A11010" s="15">
        <v>119</v>
      </c>
      <c r="B11010" s="15">
        <v>7</v>
      </c>
      <c r="D11010" s="15" t="str">
        <f>IF(INDEX(Разделы!C$2:L$1540,A11010*11+6,B11010)="","","- "&amp;INDEX(Разделы!C$2:L$1540,A11010*11+6,B11010))</f>
        <v/>
      </c>
      <c r="E11010" s="15" t="str">
        <f>IF(INDEX(Оценка!C$2:AF$1540,A11008*11+7,(B11010-1)*3+1)="","",INDEX(Оценка!C$2:AF$1540,A11008*11+7,(B11010-1)*3+1)&amp;" ("&amp;INDEX(Оценка!C$2:AF$1540,A11008*11+7,(B11010-1)*3+2)&amp;") ("&amp;INDEX(Оценка!C$2:AF$1540,A11008*11+7,(B11010-1)*3+3)&amp;")")</f>
        <v/>
      </c>
    </row>
    <row r="11011" spans="1:6" s="15" customFormat="1" x14ac:dyDescent="0.25">
      <c r="A11011" s="15">
        <v>119</v>
      </c>
      <c r="B11011" s="15">
        <v>7</v>
      </c>
      <c r="D11011" s="15" t="str">
        <f>IF(INDEX(Разделы!C$2:L$1540,A11011*11+7,B11011)="","","- "&amp;INDEX(Разделы!C$2:L$1540,A11011*11+7,B11011))</f>
        <v/>
      </c>
      <c r="E11011" s="15" t="str">
        <f>IF(INDEX(Оценка!C$2:AF$1540,A11009*11+8,(B11011-1)*3+1)="","",INDEX(Оценка!C$2:AF$1540,A11009*11+8,(B11011-1)*3+1)&amp;" ("&amp;INDEX(Оценка!C$2:AF$1540,A11009*11+8,(B11011-1)*3+2)&amp;") ("&amp;INDEX(Оценка!C$2:AF$1540,A11009*11+8,(B11011-1)*3+3)&amp;")")</f>
        <v/>
      </c>
      <c r="F11011" s="15" t="str">
        <f>IF(INDEX(Содержание!C$2:L$1680,A11011*6+5,B11011)="","",INDEX(Содержание!C$2:L$1680,A11011*6+5,B11011))</f>
        <v/>
      </c>
    </row>
    <row r="11012" spans="1:6" s="15" customFormat="1" x14ac:dyDescent="0.25">
      <c r="A11012" s="15">
        <v>119</v>
      </c>
      <c r="B11012" s="15">
        <v>7</v>
      </c>
      <c r="D11012" s="15" t="str">
        <f>IF(INDEX(Разделы!C$2:L$1540,A11012*11+8,B11012)="","","- "&amp;INDEX(Разделы!C$2:L$1540,A11012*11+8,B11012))</f>
        <v/>
      </c>
      <c r="E11012" s="15" t="str">
        <f>IF(INDEX(Оценка!C$2:AF$1540,A11010*11+9,(B11012-1)*3+1)="","",INDEX(Оценка!C$2:AF$1540,A11010*11+9,(B11012-1)*3+1)&amp;" ("&amp;INDEX(Оценка!C$2:AF$1540,A11010*11+9,(B11012-1)*3+2)&amp;") ("&amp;INDEX(Оценка!C$2:AF$1540,A11010*11+9,(B11012-1)*3+3)&amp;")")</f>
        <v/>
      </c>
    </row>
    <row r="11013" spans="1:6" s="15" customFormat="1" x14ac:dyDescent="0.25">
      <c r="A11013" s="15">
        <v>119</v>
      </c>
      <c r="B11013" s="15">
        <v>7</v>
      </c>
      <c r="D11013" s="15" t="str">
        <f>IF(INDEX(Разделы!C$2:L$1540,A11013*11+9,B11013)="","","- "&amp;INDEX(Разделы!C$2:L$1540,A11013*11+9,B11013))</f>
        <v/>
      </c>
      <c r="E11013" s="15" t="str">
        <f>IF(INDEX(Оценка!C$2:AF$1540,A11011*11+10,(B11013-1)*3+1)="","",INDEX(Оценка!C$2:AF$1540,A11011*11+10,(B11013-1)*3+1)&amp;" ("&amp;INDEX(Оценка!C$2:AF$1540,A11011*11+10,(B11013-1)*3+2)&amp;") ("&amp;INDEX(Оценка!C$2:AF$1540,A11011*11+10,(B11013-1)*3+3)&amp;")")</f>
        <v/>
      </c>
    </row>
    <row r="11014" spans="1:6" s="15" customFormat="1" x14ac:dyDescent="0.25">
      <c r="A11014" s="15">
        <v>119</v>
      </c>
      <c r="B11014" s="15">
        <v>7</v>
      </c>
      <c r="D11014" s="15" t="str">
        <f>IF(INDEX(Разделы!C$2:L$1540,A11014*11+10,B11014)="","","- "&amp;INDEX(Разделы!C$2:L$1540,A11014*11+10,B11014))</f>
        <v/>
      </c>
    </row>
    <row r="11015" spans="1:6" s="15" customFormat="1" x14ac:dyDescent="0.25">
      <c r="A11015" s="15">
        <v>119</v>
      </c>
      <c r="B11015" s="15">
        <v>7</v>
      </c>
    </row>
    <row r="11016" spans="1:6" s="15" customFormat="1" x14ac:dyDescent="0.25">
      <c r="A11016" s="15">
        <v>119</v>
      </c>
      <c r="B11016" s="15">
        <v>8</v>
      </c>
      <c r="D11016" s="15" t="str">
        <f xml:space="preserve"> IF(INDEX(Разделы!C$2:L$1540,A11016*11+3,B11016)="","","= "&amp;INDEX(Разделы!C$2:L$1540,A11016*11+3,B11016)&amp;" ("&amp;INDEX(Разделы!C$2:L$1540,A11016*11+4,B11016)&amp;")")</f>
        <v/>
      </c>
      <c r="E11016" s="15" t="str">
        <f>IF(INDEX(Оценка!C$2:AF$1540,A11014*11+4,(B11016-1)*3+1)="","",INDEX(Оценка!C$2:AF$1540,A11014*11+4,(B11016-1)*3+1)&amp;" ("&amp;INDEX(Оценка!C$2:AF$1540,A11014*11+4,(B11016-1)*3+2)&amp;") ("&amp;INDEX(Оценка!C$2:AF$1540,A11014*11+4,(B11016-1)*3+3)&amp;")")</f>
        <v/>
      </c>
      <c r="F11016" s="15" t="str">
        <f>IF(INDEX(Содержание!C$2:L$1680,A11016*6+2,B11016)="","",INDEX(Содержание!C$2:L$1680,A11016*6+2,B11016))</f>
        <v/>
      </c>
    </row>
    <row r="11017" spans="1:6" s="15" customFormat="1" x14ac:dyDescent="0.25">
      <c r="A11017" s="15">
        <v>119</v>
      </c>
      <c r="B11017" s="15">
        <v>8</v>
      </c>
      <c r="E11017" s="15" t="str">
        <f>IF(INDEX(Оценка!C$2:AF$1540,A11015*11+5,(B11017-1)*3+1)="","",INDEX(Оценка!C$2:AF$1540,A11015*11+5,(B11017-1)*3+1)&amp;" ("&amp;INDEX(Оценка!C$2:AF$1540,A11015*11+5,(B11017-1)*3+2)&amp;") ("&amp;INDEX(Оценка!C$2:AF$1540,A11015*11+5,(B11017-1)*3+3)&amp;")")</f>
        <v/>
      </c>
    </row>
    <row r="11018" spans="1:6" s="15" customFormat="1" x14ac:dyDescent="0.25">
      <c r="A11018" s="15">
        <v>119</v>
      </c>
      <c r="B11018" s="15">
        <v>8</v>
      </c>
      <c r="D11018" s="15" t="str">
        <f>IF(INDEX(Разделы!C$2:L$1540,A11018*11+5,B11018)="","","- "&amp;INDEX(Разделы!C$2:L$1540,A11018*11+5,B11018))</f>
        <v/>
      </c>
      <c r="E11018" s="15" t="str">
        <f>IF(INDEX(Оценка!C$2:AF$1540,A11016*11+6,(B11018-1)*3+1)="","",INDEX(Оценка!C$2:AF$1540,A11016*11+6,(B11018-1)*3+1)&amp;" ("&amp;INDEX(Оценка!C$2:AF$1540,A11016*11+6,(B11018-1)*3+2)&amp;") ("&amp;INDEX(Оценка!C$2:AF$1540,A11016*11+6,(B11018-1)*3+3)&amp;")")</f>
        <v/>
      </c>
      <c r="F11018" s="15" t="str">
        <f>IF(INDEX(Содержание!C$2:L$1680,A11018*6+3,B11018)="","","= "&amp;INDEX(Содержание!C$2:L$1680,A11018*6+3,B11018)&amp;" "&amp;INDEX(Содержание!C$2:L$1680,A11020*6+4,B11020))</f>
        <v/>
      </c>
    </row>
    <row r="11019" spans="1:6" s="15" customFormat="1" x14ac:dyDescent="0.25">
      <c r="A11019" s="15">
        <v>119</v>
      </c>
      <c r="B11019" s="15">
        <v>8</v>
      </c>
      <c r="D11019" s="15" t="str">
        <f>IF(INDEX(Разделы!C$2:L$1540,A11019*11+6,B11019)="","","- "&amp;INDEX(Разделы!C$2:L$1540,A11019*11+6,B11019))</f>
        <v/>
      </c>
      <c r="E11019" s="15" t="str">
        <f>IF(INDEX(Оценка!C$2:AF$1540,A11017*11+7,(B11019-1)*3+1)="","",INDEX(Оценка!C$2:AF$1540,A11017*11+7,(B11019-1)*3+1)&amp;" ("&amp;INDEX(Оценка!C$2:AF$1540,A11017*11+7,(B11019-1)*3+2)&amp;") ("&amp;INDEX(Оценка!C$2:AF$1540,A11017*11+7,(B11019-1)*3+3)&amp;")")</f>
        <v/>
      </c>
    </row>
    <row r="11020" spans="1:6" s="15" customFormat="1" x14ac:dyDescent="0.25">
      <c r="A11020" s="15">
        <v>119</v>
      </c>
      <c r="B11020" s="15">
        <v>8</v>
      </c>
      <c r="D11020" s="15" t="str">
        <f>IF(INDEX(Разделы!C$2:L$1540,A11020*11+7,B11020)="","","- "&amp;INDEX(Разделы!C$2:L$1540,A11020*11+7,B11020))</f>
        <v/>
      </c>
      <c r="E11020" s="15" t="str">
        <f>IF(INDEX(Оценка!C$2:AF$1540,A11018*11+8,(B11020-1)*3+1)="","",INDEX(Оценка!C$2:AF$1540,A11018*11+8,(B11020-1)*3+1)&amp;" ("&amp;INDEX(Оценка!C$2:AF$1540,A11018*11+8,(B11020-1)*3+2)&amp;") ("&amp;INDEX(Оценка!C$2:AF$1540,A11018*11+8,(B11020-1)*3+3)&amp;")")</f>
        <v/>
      </c>
      <c r="F11020" s="15" t="str">
        <f>IF(INDEX(Содержание!C$2:L$1680,A11020*6+5,B11020)="","",INDEX(Содержание!C$2:L$1680,A11020*6+5,B11020))</f>
        <v/>
      </c>
    </row>
    <row r="11021" spans="1:6" s="15" customFormat="1" x14ac:dyDescent="0.25">
      <c r="A11021" s="15">
        <v>119</v>
      </c>
      <c r="B11021" s="15">
        <v>8</v>
      </c>
      <c r="D11021" s="15" t="str">
        <f>IF(INDEX(Разделы!C$2:L$1540,A11021*11+8,B11021)="","","- "&amp;INDEX(Разделы!C$2:L$1540,A11021*11+8,B11021))</f>
        <v/>
      </c>
      <c r="E11021" s="15" t="str">
        <f>IF(INDEX(Оценка!C$2:AF$1540,A11019*11+9,(B11021-1)*3+1)="","",INDEX(Оценка!C$2:AF$1540,A11019*11+9,(B11021-1)*3+1)&amp;" ("&amp;INDEX(Оценка!C$2:AF$1540,A11019*11+9,(B11021-1)*3+2)&amp;") ("&amp;INDEX(Оценка!C$2:AF$1540,A11019*11+9,(B11021-1)*3+3)&amp;")")</f>
        <v/>
      </c>
    </row>
    <row r="11022" spans="1:6" s="15" customFormat="1" x14ac:dyDescent="0.25">
      <c r="A11022" s="15">
        <v>119</v>
      </c>
      <c r="B11022" s="15">
        <v>8</v>
      </c>
      <c r="D11022" s="15" t="str">
        <f>IF(INDEX(Разделы!C$2:L$1540,A11022*11+9,B11022)="","","- "&amp;INDEX(Разделы!C$2:L$1540,A11022*11+9,B11022))</f>
        <v/>
      </c>
      <c r="E11022" s="15" t="str">
        <f>IF(INDEX(Оценка!C$2:AF$1540,A11020*11+10,(B11022-1)*3+1)="","",INDEX(Оценка!C$2:AF$1540,A11020*11+10,(B11022-1)*3+1)&amp;" ("&amp;INDEX(Оценка!C$2:AF$1540,A11020*11+10,(B11022-1)*3+2)&amp;") ("&amp;INDEX(Оценка!C$2:AF$1540,A11020*11+10,(B11022-1)*3+3)&amp;")")</f>
        <v/>
      </c>
    </row>
    <row r="11023" spans="1:6" s="15" customFormat="1" x14ac:dyDescent="0.25">
      <c r="A11023" s="15">
        <v>119</v>
      </c>
      <c r="B11023" s="15">
        <v>8</v>
      </c>
      <c r="D11023" s="15" t="str">
        <f>IF(INDEX(Разделы!C$2:L$1540,A11023*11+10,B11023)="","","- "&amp;INDEX(Разделы!C$2:L$1540,A11023*11+10,B11023))</f>
        <v/>
      </c>
    </row>
    <row r="11024" spans="1:6" s="15" customFormat="1" x14ac:dyDescent="0.25">
      <c r="A11024" s="15">
        <v>119</v>
      </c>
      <c r="B11024" s="15">
        <v>8</v>
      </c>
    </row>
    <row r="11025" spans="1:6" s="15" customFormat="1" x14ac:dyDescent="0.25">
      <c r="A11025" s="15">
        <v>119</v>
      </c>
      <c r="B11025" s="15">
        <v>9</v>
      </c>
      <c r="D11025" s="15" t="str">
        <f xml:space="preserve"> IF(INDEX(Разделы!C$2:L$1540,A11025*11+3,B11025)="","","= "&amp;INDEX(Разделы!C$2:L$1540,A11025*11+3,B11025)&amp;" ("&amp;INDEX(Разделы!C$2:L$1540,A11025*11+4,B11025)&amp;")")</f>
        <v/>
      </c>
      <c r="E11025" s="15" t="str">
        <f>IF(INDEX(Оценка!C$2:AF$1540,A11023*11+4,(B11025-1)*3+1)="","",INDEX(Оценка!C$2:AF$1540,A11023*11+4,(B11025-1)*3+1)&amp;" ("&amp;INDEX(Оценка!C$2:AF$1540,A11023*11+4,(B11025-1)*3+2)&amp;") ("&amp;INDEX(Оценка!C$2:AF$1540,A11023*11+4,(B11025-1)*3+3)&amp;")")</f>
        <v/>
      </c>
      <c r="F11025" s="15" t="str">
        <f>IF(INDEX(Содержание!C$2:L$1680,A11025*6+2,B11025)="","",INDEX(Содержание!C$2:L$1680,A11025*6+2,B11025))</f>
        <v/>
      </c>
    </row>
    <row r="11026" spans="1:6" s="15" customFormat="1" x14ac:dyDescent="0.25">
      <c r="A11026" s="15">
        <v>119</v>
      </c>
      <c r="B11026" s="15">
        <v>9</v>
      </c>
      <c r="E11026" s="15" t="str">
        <f>IF(INDEX(Оценка!C$2:AF$1540,A11024*11+5,(B11026-1)*3+1)="","",INDEX(Оценка!C$2:AF$1540,A11024*11+5,(B11026-1)*3+1)&amp;" ("&amp;INDEX(Оценка!C$2:AF$1540,A11024*11+5,(B11026-1)*3+2)&amp;") ("&amp;INDEX(Оценка!C$2:AF$1540,A11024*11+5,(B11026-1)*3+3)&amp;")")</f>
        <v/>
      </c>
    </row>
    <row r="11027" spans="1:6" s="15" customFormat="1" x14ac:dyDescent="0.25">
      <c r="A11027" s="15">
        <v>119</v>
      </c>
      <c r="B11027" s="15">
        <v>9</v>
      </c>
      <c r="D11027" s="15" t="str">
        <f>IF(INDEX(Разделы!C$2:L$1540,A11027*11+5,B11027)="","","- "&amp;INDEX(Разделы!C$2:L$1540,A11027*11+5,B11027))</f>
        <v/>
      </c>
      <c r="E11027" s="15" t="str">
        <f>IF(INDEX(Оценка!C$2:AF$1540,A11025*11+6,(B11027-1)*3+1)="","",INDEX(Оценка!C$2:AF$1540,A11025*11+6,(B11027-1)*3+1)&amp;" ("&amp;INDEX(Оценка!C$2:AF$1540,A11025*11+6,(B11027-1)*3+2)&amp;") ("&amp;INDEX(Оценка!C$2:AF$1540,A11025*11+6,(B11027-1)*3+3)&amp;")")</f>
        <v/>
      </c>
      <c r="F11027" s="15" t="str">
        <f>IF(INDEX(Содержание!C$2:L$1680,A11027*6+3,B11027)="","","= "&amp;INDEX(Содержание!C$2:L$1680,A11027*6+3,B11027)&amp;" "&amp;INDEX(Содержание!C$2:L$1680,A11029*6+4,B11029))</f>
        <v/>
      </c>
    </row>
    <row r="11028" spans="1:6" s="15" customFormat="1" x14ac:dyDescent="0.25">
      <c r="A11028" s="15">
        <v>119</v>
      </c>
      <c r="B11028" s="15">
        <v>9</v>
      </c>
      <c r="D11028" s="15" t="str">
        <f>IF(INDEX(Разделы!C$2:L$1540,A11028*11+6,B11028)="","","- "&amp;INDEX(Разделы!C$2:L$1540,A11028*11+6,B11028))</f>
        <v/>
      </c>
      <c r="E11028" s="15" t="str">
        <f>IF(INDEX(Оценка!C$2:AF$1540,A11026*11+7,(B11028-1)*3+1)="","",INDEX(Оценка!C$2:AF$1540,A11026*11+7,(B11028-1)*3+1)&amp;" ("&amp;INDEX(Оценка!C$2:AF$1540,A11026*11+7,(B11028-1)*3+2)&amp;") ("&amp;INDEX(Оценка!C$2:AF$1540,A11026*11+7,(B11028-1)*3+3)&amp;")")</f>
        <v/>
      </c>
    </row>
    <row r="11029" spans="1:6" s="15" customFormat="1" x14ac:dyDescent="0.25">
      <c r="A11029" s="15">
        <v>119</v>
      </c>
      <c r="B11029" s="15">
        <v>9</v>
      </c>
      <c r="D11029" s="15" t="str">
        <f>IF(INDEX(Разделы!C$2:L$1540,A11029*11+7,B11029)="","","- "&amp;INDEX(Разделы!C$2:L$1540,A11029*11+7,B11029))</f>
        <v/>
      </c>
      <c r="E11029" s="15" t="str">
        <f>IF(INDEX(Оценка!C$2:AF$1540,A11027*11+8,(B11029-1)*3+1)="","",INDEX(Оценка!C$2:AF$1540,A11027*11+8,(B11029-1)*3+1)&amp;" ("&amp;INDEX(Оценка!C$2:AF$1540,A11027*11+8,(B11029-1)*3+2)&amp;") ("&amp;INDEX(Оценка!C$2:AF$1540,A11027*11+8,(B11029-1)*3+3)&amp;")")</f>
        <v/>
      </c>
      <c r="F11029" s="15" t="str">
        <f>IF(INDEX(Содержание!C$2:L$1680,A11029*6+5,B11029)="","",INDEX(Содержание!C$2:L$1680,A11029*6+5,B11029))</f>
        <v/>
      </c>
    </row>
    <row r="11030" spans="1:6" s="15" customFormat="1" x14ac:dyDescent="0.25">
      <c r="A11030" s="15">
        <v>119</v>
      </c>
      <c r="B11030" s="15">
        <v>9</v>
      </c>
      <c r="D11030" s="15" t="str">
        <f>IF(INDEX(Разделы!C$2:L$1540,A11030*11+8,B11030)="","","- "&amp;INDEX(Разделы!C$2:L$1540,A11030*11+8,B11030))</f>
        <v/>
      </c>
      <c r="E11030" s="15" t="str">
        <f>IF(INDEX(Оценка!C$2:AF$1540,A11028*11+9,(B11030-1)*3+1)="","",INDEX(Оценка!C$2:AF$1540,A11028*11+9,(B11030-1)*3+1)&amp;" ("&amp;INDEX(Оценка!C$2:AF$1540,A11028*11+9,(B11030-1)*3+2)&amp;") ("&amp;INDEX(Оценка!C$2:AF$1540,A11028*11+9,(B11030-1)*3+3)&amp;")")</f>
        <v/>
      </c>
    </row>
    <row r="11031" spans="1:6" s="15" customFormat="1" x14ac:dyDescent="0.25">
      <c r="A11031" s="15">
        <v>119</v>
      </c>
      <c r="B11031" s="15">
        <v>9</v>
      </c>
      <c r="D11031" s="15" t="str">
        <f>IF(INDEX(Разделы!C$2:L$1540,A11031*11+9,B11031)="","","- "&amp;INDEX(Разделы!C$2:L$1540,A11031*11+9,B11031))</f>
        <v/>
      </c>
      <c r="E11031" s="15" t="str">
        <f>IF(INDEX(Оценка!C$2:AF$1540,A11029*11+10,(B11031-1)*3+1)="","",INDEX(Оценка!C$2:AF$1540,A11029*11+10,(B11031-1)*3+1)&amp;" ("&amp;INDEX(Оценка!C$2:AF$1540,A11029*11+10,(B11031-1)*3+2)&amp;") ("&amp;INDEX(Оценка!C$2:AF$1540,A11029*11+10,(B11031-1)*3+3)&amp;")")</f>
        <v/>
      </c>
    </row>
    <row r="11032" spans="1:6" s="15" customFormat="1" x14ac:dyDescent="0.25">
      <c r="A11032" s="15">
        <v>119</v>
      </c>
      <c r="B11032" s="15">
        <v>9</v>
      </c>
      <c r="D11032" s="15" t="str">
        <f>IF(INDEX(Разделы!C$2:L$1540,A11032*11+10,B11032)="","","- "&amp;INDEX(Разделы!C$2:L$1540,A11032*11+10,B11032))</f>
        <v/>
      </c>
    </row>
    <row r="11033" spans="1:6" s="15" customFormat="1" x14ac:dyDescent="0.25">
      <c r="A11033" s="15">
        <v>119</v>
      </c>
      <c r="B11033" s="15">
        <v>9</v>
      </c>
    </row>
    <row r="11034" spans="1:6" s="15" customFormat="1" x14ac:dyDescent="0.25">
      <c r="A11034" s="15">
        <v>119</v>
      </c>
      <c r="B11034" s="15">
        <v>10</v>
      </c>
      <c r="D11034" s="15" t="str">
        <f xml:space="preserve"> IF(INDEX(Разделы!C$2:L$1540,A11034*11+3,B11034)="","","= "&amp;INDEX(Разделы!C$2:L$1540,A11034*11+3,B11034)&amp;" ("&amp;INDEX(Разделы!C$2:L$1540,A11034*11+4,B11034)&amp;")")</f>
        <v/>
      </c>
      <c r="E11034" s="15" t="str">
        <f>IF(INDEX(Оценка!C$2:AF$1540,A11032*11+4,(B11034-1)*3+1)="","",INDEX(Оценка!C$2:AF$1540,A11032*11+4,(B11034-1)*3+1)&amp;" ("&amp;INDEX(Оценка!C$2:AF$1540,A11032*11+4,(B11034-1)*3+2)&amp;") ("&amp;INDEX(Оценка!C$2:AF$1540,A11032*11+4,(B11034-1)*3+3)&amp;")")</f>
        <v/>
      </c>
      <c r="F11034" s="15" t="str">
        <f>IF(INDEX(Содержание!C$2:L$1680,A11034*6+2,B11034)="","",INDEX(Содержание!C$2:L$1680,A11034*6+2,B11034))</f>
        <v/>
      </c>
    </row>
    <row r="11035" spans="1:6" s="15" customFormat="1" x14ac:dyDescent="0.25">
      <c r="A11035" s="15">
        <v>119</v>
      </c>
      <c r="B11035" s="15">
        <v>10</v>
      </c>
      <c r="E11035" s="15" t="str">
        <f>IF(INDEX(Оценка!C$2:AF$1540,A11033*11+5,(B11035-1)*3+1)="","",INDEX(Оценка!C$2:AF$1540,A11033*11+5,(B11035-1)*3+1)&amp;" ("&amp;INDEX(Оценка!C$2:AF$1540,A11033*11+5,(B11035-1)*3+2)&amp;") ("&amp;INDEX(Оценка!C$2:AF$1540,A11033*11+5,(B11035-1)*3+3)&amp;")")</f>
        <v/>
      </c>
    </row>
    <row r="11036" spans="1:6" s="15" customFormat="1" x14ac:dyDescent="0.25">
      <c r="A11036" s="15">
        <v>119</v>
      </c>
      <c r="B11036" s="15">
        <v>10</v>
      </c>
      <c r="D11036" s="15" t="str">
        <f>IF(INDEX(Разделы!C$2:L$1540,A11036*11+5,B11036)="","","- "&amp;INDEX(Разделы!C$2:L$1540,A11036*11+5,B11036))</f>
        <v/>
      </c>
      <c r="E11036" s="15" t="str">
        <f>IF(INDEX(Оценка!C$2:AF$1540,A11034*11+6,(B11036-1)*3+1)="","",INDEX(Оценка!C$2:AF$1540,A11034*11+6,(B11036-1)*3+1)&amp;" ("&amp;INDEX(Оценка!C$2:AF$1540,A11034*11+6,(B11036-1)*3+2)&amp;") ("&amp;INDEX(Оценка!C$2:AF$1540,A11034*11+6,(B11036-1)*3+3)&amp;")")</f>
        <v/>
      </c>
      <c r="F11036" s="15" t="str">
        <f>IF(INDEX(Содержание!C$2:L$1680,A11036*6+3,B11036)="","","= "&amp;INDEX(Содержание!C$2:L$1680,A11036*6+3,B11036)&amp;" "&amp;INDEX(Содержание!C$2:L$1680,A11038*6+4,B11038))</f>
        <v/>
      </c>
    </row>
    <row r="11037" spans="1:6" s="15" customFormat="1" x14ac:dyDescent="0.25">
      <c r="A11037" s="15">
        <v>119</v>
      </c>
      <c r="B11037" s="15">
        <v>10</v>
      </c>
      <c r="D11037" s="15" t="str">
        <f>IF(INDEX(Разделы!C$2:L$1540,A11037*11+6,B11037)="","","- "&amp;INDEX(Разделы!C$2:L$1540,A11037*11+6,B11037))</f>
        <v/>
      </c>
      <c r="E11037" s="15" t="str">
        <f>IF(INDEX(Оценка!C$2:AF$1540,A11035*11+7,(B11037-1)*3+1)="","",INDEX(Оценка!C$2:AF$1540,A11035*11+7,(B11037-1)*3+1)&amp;" ("&amp;INDEX(Оценка!C$2:AF$1540,A11035*11+7,(B11037-1)*3+2)&amp;") ("&amp;INDEX(Оценка!C$2:AF$1540,A11035*11+7,(B11037-1)*3+3)&amp;")")</f>
        <v/>
      </c>
    </row>
    <row r="11038" spans="1:6" s="15" customFormat="1" x14ac:dyDescent="0.25">
      <c r="A11038" s="15">
        <v>119</v>
      </c>
      <c r="B11038" s="15">
        <v>10</v>
      </c>
      <c r="D11038" s="15" t="str">
        <f>IF(INDEX(Разделы!C$2:L$1540,A11038*11+7,B11038)="","","- "&amp;INDEX(Разделы!C$2:L$1540,A11038*11+7,B11038))</f>
        <v/>
      </c>
      <c r="E11038" s="15" t="str">
        <f>IF(INDEX(Оценка!C$2:AF$1540,A11036*11+8,(B11038-1)*3+1)="","",INDEX(Оценка!C$2:AF$1540,A11036*11+8,(B11038-1)*3+1)&amp;" ("&amp;INDEX(Оценка!C$2:AF$1540,A11036*11+8,(B11038-1)*3+2)&amp;") ("&amp;INDEX(Оценка!C$2:AF$1540,A11036*11+8,(B11038-1)*3+3)&amp;")")</f>
        <v/>
      </c>
      <c r="F11038" s="15" t="str">
        <f>IF(INDEX(Содержание!C$2:L$1680,A11038*6+5,B11038)="","",INDEX(Содержание!C$2:L$1680,A11038*6+5,B11038))</f>
        <v/>
      </c>
    </row>
    <row r="11039" spans="1:6" s="15" customFormat="1" x14ac:dyDescent="0.25">
      <c r="A11039" s="15">
        <v>119</v>
      </c>
      <c r="B11039" s="15">
        <v>10</v>
      </c>
      <c r="D11039" s="15" t="str">
        <f>IF(INDEX(Разделы!C$2:L$1540,A11039*11+8,B11039)="","","- "&amp;INDEX(Разделы!C$2:L$1540,A11039*11+8,B11039))</f>
        <v/>
      </c>
      <c r="E11039" s="15" t="str">
        <f>IF(INDEX(Оценка!C$2:AF$1540,A11037*11+9,(B11039-1)*3+1)="","",INDEX(Оценка!C$2:AF$1540,A11037*11+9,(B11039-1)*3+1)&amp;" ("&amp;INDEX(Оценка!C$2:AF$1540,A11037*11+9,(B11039-1)*3+2)&amp;") ("&amp;INDEX(Оценка!C$2:AF$1540,A11037*11+9,(B11039-1)*3+3)&amp;")")</f>
        <v/>
      </c>
    </row>
    <row r="11040" spans="1:6" s="15" customFormat="1" x14ac:dyDescent="0.25">
      <c r="A11040" s="15">
        <v>119</v>
      </c>
      <c r="B11040" s="15">
        <v>10</v>
      </c>
      <c r="D11040" s="15" t="str">
        <f>IF(INDEX(Разделы!C$2:L$1540,A11040*11+9,B11040)="","","- "&amp;INDEX(Разделы!C$2:L$1540,A11040*11+9,B11040))</f>
        <v/>
      </c>
      <c r="E11040" s="15" t="str">
        <f>IF(INDEX(Оценка!C$2:AF$1540,A11038*11+10,(B11040-1)*3+1)="","",INDEX(Оценка!C$2:AF$1540,A11038*11+10,(B11040-1)*3+1)&amp;" ("&amp;INDEX(Оценка!C$2:AF$1540,A11038*11+10,(B11040-1)*3+2)&amp;") ("&amp;INDEX(Оценка!C$2:AF$1540,A11038*11+10,(B11040-1)*3+3)&amp;")")</f>
        <v/>
      </c>
    </row>
    <row r="11041" spans="1:6" s="15" customFormat="1" x14ac:dyDescent="0.25">
      <c r="A11041" s="15">
        <v>119</v>
      </c>
      <c r="B11041" s="15">
        <v>10</v>
      </c>
      <c r="D11041" s="15" t="str">
        <f>IF(INDEX(Разделы!C$2:L$1540,A11041*11+10,B11041)="","","- "&amp;INDEX(Разделы!C$2:L$1540,A11041*11+10,B11041))</f>
        <v/>
      </c>
    </row>
    <row r="11042" spans="1:6" s="15" customFormat="1" x14ac:dyDescent="0.25">
      <c r="A11042" s="15">
        <v>119</v>
      </c>
      <c r="B11042" s="15">
        <v>10</v>
      </c>
    </row>
    <row r="11043" spans="1:6" s="15" customFormat="1" x14ac:dyDescent="0.25">
      <c r="A11043" s="15">
        <v>120</v>
      </c>
      <c r="B11043" s="15">
        <v>1</v>
      </c>
      <c r="D11043" s="15" t="str">
        <f>IF(INDEX(Разделы!C$2:L$1540,A11043*11+1,1)="","","== "&amp;INDEX(Разделы!C$2:L$1540,A11043*11+1,1))</f>
        <v/>
      </c>
      <c r="E11043" s="15" t="str">
        <f>IF(INDEX(Оценка!C$2:AF$1540,A11043*11+1,1)="","","== "&amp;INDEX(Оценка!C$2:AF$1540,A11043*11+1,1))</f>
        <v/>
      </c>
      <c r="F11043" s="15" t="str">
        <f>IF(INDEX(Содержание!C$2:L$1680,A11043*6+1,1)="","","== "&amp;INDEX(Содержание!C$2:L$1680,A11043*6+1,1))</f>
        <v/>
      </c>
    </row>
    <row r="11044" spans="1:6" s="15" customFormat="1" x14ac:dyDescent="0.25">
      <c r="A11044" s="15">
        <v>120</v>
      </c>
      <c r="B11044" s="15">
        <v>1</v>
      </c>
    </row>
    <row r="11045" spans="1:6" s="15" customFormat="1" x14ac:dyDescent="0.25">
      <c r="A11045" s="15">
        <v>120</v>
      </c>
      <c r="B11045" s="15">
        <v>1</v>
      </c>
      <c r="D11045" s="15" t="str">
        <f xml:space="preserve"> IF(INDEX(Разделы!C$2:L$1540,A11045*11+3,B11045)="","","= "&amp;INDEX(Разделы!C$2:L$1540,A11045*11+3,B11045)&amp;" ("&amp;INDEX(Разделы!C$2:L$1540,A11045*11+4,B11045)&amp;")")</f>
        <v/>
      </c>
      <c r="E11045" s="15" t="str">
        <f>IF(INDEX(Оценка!C$2:AF$1540,A11043*11+4,(B11045-1)*3+1)="","",INDEX(Оценка!C$2:AF$1540,A11043*11+4,(B11045-1)*3+1)&amp;" ("&amp;INDEX(Оценка!C$2:AF$1540,A11043*11+4,(B11045-1)*3+2)&amp;") ("&amp;INDEX(Оценка!C$2:AF$1540,A11043*11+4,(B11045-1)*3+3)&amp;")")</f>
        <v/>
      </c>
      <c r="F11045" s="15" t="str">
        <f>IF(INDEX(Содержание!C$2:L$1680,A11045*6+2,B11045)="","",INDEX(Содержание!C$2:L$1680,A11045*6+2,B11045))</f>
        <v/>
      </c>
    </row>
    <row r="11046" spans="1:6" s="15" customFormat="1" x14ac:dyDescent="0.25">
      <c r="A11046" s="15">
        <v>120</v>
      </c>
      <c r="B11046" s="15">
        <v>1</v>
      </c>
      <c r="E11046" s="15" t="str">
        <f>IF(INDEX(Оценка!C$2:AF$1540,A11044*11+5,(B11046-1)*3+1)="","",INDEX(Оценка!C$2:AF$1540,A11044*11+5,(B11046-1)*3+1)&amp;" ("&amp;INDEX(Оценка!C$2:AF$1540,A11044*11+5,(B11046-1)*3+2)&amp;") ("&amp;INDEX(Оценка!C$2:AF$1540,A11044*11+5,(B11046-1)*3+3)&amp;")")</f>
        <v/>
      </c>
    </row>
    <row r="11047" spans="1:6" s="15" customFormat="1" x14ac:dyDescent="0.25">
      <c r="A11047" s="15">
        <v>120</v>
      </c>
      <c r="B11047" s="15">
        <v>1</v>
      </c>
      <c r="D11047" s="15" t="str">
        <f>IF(INDEX(Разделы!C$2:L$1540,A11047*11+5,B11047)="","","- "&amp;INDEX(Разделы!C$2:L$1540,A11047*11+5,B11047))</f>
        <v/>
      </c>
      <c r="E11047" s="15" t="str">
        <f>IF(INDEX(Оценка!C$2:AF$1540,A11045*11+6,(B11047-1)*3+1)="","",INDEX(Оценка!C$2:AF$1540,A11045*11+6,(B11047-1)*3+1)&amp;" ("&amp;INDEX(Оценка!C$2:AF$1540,A11045*11+6,(B11047-1)*3+2)&amp;") ("&amp;INDEX(Оценка!C$2:AF$1540,A11045*11+6,(B11047-1)*3+3)&amp;")")</f>
        <v/>
      </c>
      <c r="F11047" s="15" t="str">
        <f>IF(INDEX(Содержание!C$2:L$1680,A11047*6+3,B11047)="","","= "&amp;INDEX(Содержание!C$2:L$1680,A11047*6+3,B11047)&amp;" "&amp;INDEX(Содержание!C$2:L$1680,A11049*6+4,B11049))</f>
        <v/>
      </c>
    </row>
    <row r="11048" spans="1:6" s="15" customFormat="1" x14ac:dyDescent="0.25">
      <c r="A11048" s="15">
        <v>120</v>
      </c>
      <c r="B11048" s="15">
        <v>1</v>
      </c>
      <c r="D11048" s="15" t="str">
        <f>IF(INDEX(Разделы!C$2:L$1540,A11048*11+6,B11048)="","","- "&amp;INDEX(Разделы!C$2:L$1540,A11048*11+6,B11048))</f>
        <v/>
      </c>
      <c r="E11048" s="15" t="str">
        <f>IF(INDEX(Оценка!C$2:AF$1540,A11046*11+7,(B11048-1)*3+1)="","",INDEX(Оценка!C$2:AF$1540,A11046*11+7,(B11048-1)*3+1)&amp;" ("&amp;INDEX(Оценка!C$2:AF$1540,A11046*11+7,(B11048-1)*3+2)&amp;") ("&amp;INDEX(Оценка!C$2:AF$1540,A11046*11+7,(B11048-1)*3+3)&amp;")")</f>
        <v/>
      </c>
    </row>
    <row r="11049" spans="1:6" s="15" customFormat="1" x14ac:dyDescent="0.25">
      <c r="A11049" s="15">
        <v>120</v>
      </c>
      <c r="B11049" s="15">
        <v>1</v>
      </c>
      <c r="D11049" s="15" t="str">
        <f>IF(INDEX(Разделы!C$2:L$1540,A11049*11+7,B11049)="","","- "&amp;INDEX(Разделы!C$2:L$1540,A11049*11+7,B11049))</f>
        <v/>
      </c>
      <c r="E11049" s="15" t="str">
        <f>IF(INDEX(Оценка!C$2:AF$1540,A11047*11+8,(B11049-1)*3+1)="","",INDEX(Оценка!C$2:AF$1540,A11047*11+8,(B11049-1)*3+1)&amp;" ("&amp;INDEX(Оценка!C$2:AF$1540,A11047*11+8,(B11049-1)*3+2)&amp;") ("&amp;INDEX(Оценка!C$2:AF$1540,A11047*11+8,(B11049-1)*3+3)&amp;")")</f>
        <v/>
      </c>
      <c r="F11049" s="15" t="str">
        <f>IF(INDEX(Содержание!C$2:L$1680,A11049*6+5,B11049)="","",INDEX(Содержание!C$2:L$1680,A11049*6+5,B11049))</f>
        <v/>
      </c>
    </row>
    <row r="11050" spans="1:6" s="15" customFormat="1" x14ac:dyDescent="0.25">
      <c r="A11050" s="15">
        <v>120</v>
      </c>
      <c r="B11050" s="15">
        <v>1</v>
      </c>
      <c r="D11050" s="15" t="str">
        <f>IF(INDEX(Разделы!C$2:L$1540,A11050*11+8,B11050)="","","- "&amp;INDEX(Разделы!C$2:L$1540,A11050*11+8,B11050))</f>
        <v/>
      </c>
      <c r="E11050" s="15" t="str">
        <f>IF(INDEX(Оценка!C$2:AF$1540,A11048*11+9,(B11050-1)*3+1)="","",INDEX(Оценка!C$2:AF$1540,A11048*11+9,(B11050-1)*3+1)&amp;" ("&amp;INDEX(Оценка!C$2:AF$1540,A11048*11+9,(B11050-1)*3+2)&amp;") ("&amp;INDEX(Оценка!C$2:AF$1540,A11048*11+9,(B11050-1)*3+3)&amp;")")</f>
        <v/>
      </c>
    </row>
    <row r="11051" spans="1:6" s="15" customFormat="1" x14ac:dyDescent="0.25">
      <c r="A11051" s="15">
        <v>120</v>
      </c>
      <c r="B11051" s="15">
        <v>1</v>
      </c>
      <c r="D11051" s="15" t="str">
        <f>IF(INDEX(Разделы!C$2:L$1540,A11051*11+9,B11051)="","","- "&amp;INDEX(Разделы!C$2:L$1540,A11051*11+9,B11051))</f>
        <v/>
      </c>
      <c r="E11051" s="15" t="str">
        <f>IF(INDEX(Оценка!C$2:AF$1540,A11049*11+10,(B11051-1)*3+1)="","",INDEX(Оценка!C$2:AF$1540,A11049*11+10,(B11051-1)*3+1)&amp;" ("&amp;INDEX(Оценка!C$2:AF$1540,A11049*11+10,(B11051-1)*3+2)&amp;") ("&amp;INDEX(Оценка!C$2:AF$1540,A11049*11+10,(B11051-1)*3+3)&amp;")")</f>
        <v/>
      </c>
    </row>
    <row r="11052" spans="1:6" s="15" customFormat="1" x14ac:dyDescent="0.25">
      <c r="A11052" s="15">
        <v>120</v>
      </c>
      <c r="B11052" s="15">
        <v>1</v>
      </c>
      <c r="D11052" s="15" t="str">
        <f>IF(INDEX(Разделы!C$2:L$1540,A11052*11+10,B11052)="","","- "&amp;INDEX(Разделы!C$2:L$1540,A11052*11+10,B11052))</f>
        <v/>
      </c>
    </row>
    <row r="11053" spans="1:6" s="15" customFormat="1" x14ac:dyDescent="0.25">
      <c r="A11053" s="15">
        <v>120</v>
      </c>
      <c r="B11053" s="15">
        <v>1</v>
      </c>
    </row>
    <row r="11054" spans="1:6" s="15" customFormat="1" x14ac:dyDescent="0.25">
      <c r="A11054" s="15">
        <v>120</v>
      </c>
      <c r="B11054" s="15">
        <v>2</v>
      </c>
      <c r="D11054" s="15" t="str">
        <f xml:space="preserve"> IF(INDEX(Разделы!C$2:L$1540,A11054*11+3,B11054)="","","= "&amp;INDEX(Разделы!C$2:L$1540,A11054*11+3,B11054)&amp;" ("&amp;INDEX(Разделы!C$2:L$1540,A11054*11+4,B11054)&amp;")")</f>
        <v/>
      </c>
      <c r="E11054" s="15" t="str">
        <f>IF(INDEX(Оценка!C$2:AF$1540,A11052*11+4,(B11054-1)*3+1)="","",INDEX(Оценка!C$2:AF$1540,A11052*11+4,(B11054-1)*3+1)&amp;" ("&amp;INDEX(Оценка!C$2:AF$1540,A11052*11+4,(B11054-1)*3+2)&amp;") ("&amp;INDEX(Оценка!C$2:AF$1540,A11052*11+4,(B11054-1)*3+3)&amp;")")</f>
        <v/>
      </c>
      <c r="F11054" s="15" t="str">
        <f>IF(INDEX(Содержание!C$2:L$1680,A11054*6+2,B11054)="","",INDEX(Содержание!C$2:L$1680,A11054*6+2,B11054))</f>
        <v/>
      </c>
    </row>
    <row r="11055" spans="1:6" s="15" customFormat="1" x14ac:dyDescent="0.25">
      <c r="A11055" s="15">
        <v>120</v>
      </c>
      <c r="B11055" s="15">
        <v>2</v>
      </c>
      <c r="E11055" s="15" t="str">
        <f>IF(INDEX(Оценка!C$2:AF$1540,A11053*11+5,(B11055-1)*3+1)="","",INDEX(Оценка!C$2:AF$1540,A11053*11+5,(B11055-1)*3+1)&amp;" ("&amp;INDEX(Оценка!C$2:AF$1540,A11053*11+5,(B11055-1)*3+2)&amp;") ("&amp;INDEX(Оценка!C$2:AF$1540,A11053*11+5,(B11055-1)*3+3)&amp;")")</f>
        <v/>
      </c>
    </row>
    <row r="11056" spans="1:6" s="15" customFormat="1" x14ac:dyDescent="0.25">
      <c r="A11056" s="15">
        <v>120</v>
      </c>
      <c r="B11056" s="15">
        <v>2</v>
      </c>
      <c r="D11056" s="15" t="str">
        <f>IF(INDEX(Разделы!C$2:L$1540,A11056*11+5,B11056)="","","- "&amp;INDEX(Разделы!C$2:L$1540,A11056*11+5,B11056))</f>
        <v/>
      </c>
      <c r="E11056" s="15" t="str">
        <f>IF(INDEX(Оценка!C$2:AF$1540,A11054*11+6,(B11056-1)*3+1)="","",INDEX(Оценка!C$2:AF$1540,A11054*11+6,(B11056-1)*3+1)&amp;" ("&amp;INDEX(Оценка!C$2:AF$1540,A11054*11+6,(B11056-1)*3+2)&amp;") ("&amp;INDEX(Оценка!C$2:AF$1540,A11054*11+6,(B11056-1)*3+3)&amp;")")</f>
        <v/>
      </c>
      <c r="F11056" s="15" t="str">
        <f>IF(INDEX(Содержание!C$2:L$1680,A11056*6+3,B11056)="","","= "&amp;INDEX(Содержание!C$2:L$1680,A11056*6+3,B11056)&amp;" "&amp;INDEX(Содержание!C$2:L$1680,A11058*6+4,B11058))</f>
        <v/>
      </c>
    </row>
    <row r="11057" spans="1:6" s="15" customFormat="1" x14ac:dyDescent="0.25">
      <c r="A11057" s="15">
        <v>120</v>
      </c>
      <c r="B11057" s="15">
        <v>2</v>
      </c>
      <c r="D11057" s="15" t="str">
        <f>IF(INDEX(Разделы!C$2:L$1540,A11057*11+6,B11057)="","","- "&amp;INDEX(Разделы!C$2:L$1540,A11057*11+6,B11057))</f>
        <v/>
      </c>
      <c r="E11057" s="15" t="str">
        <f>IF(INDEX(Оценка!C$2:AF$1540,A11055*11+7,(B11057-1)*3+1)="","",INDEX(Оценка!C$2:AF$1540,A11055*11+7,(B11057-1)*3+1)&amp;" ("&amp;INDEX(Оценка!C$2:AF$1540,A11055*11+7,(B11057-1)*3+2)&amp;") ("&amp;INDEX(Оценка!C$2:AF$1540,A11055*11+7,(B11057-1)*3+3)&amp;")")</f>
        <v/>
      </c>
    </row>
    <row r="11058" spans="1:6" s="15" customFormat="1" x14ac:dyDescent="0.25">
      <c r="A11058" s="15">
        <v>120</v>
      </c>
      <c r="B11058" s="15">
        <v>2</v>
      </c>
      <c r="D11058" s="15" t="str">
        <f>IF(INDEX(Разделы!C$2:L$1540,A11058*11+7,B11058)="","","- "&amp;INDEX(Разделы!C$2:L$1540,A11058*11+7,B11058))</f>
        <v/>
      </c>
      <c r="E11058" s="15" t="str">
        <f>IF(INDEX(Оценка!C$2:AF$1540,A11056*11+8,(B11058-1)*3+1)="","",INDEX(Оценка!C$2:AF$1540,A11056*11+8,(B11058-1)*3+1)&amp;" ("&amp;INDEX(Оценка!C$2:AF$1540,A11056*11+8,(B11058-1)*3+2)&amp;") ("&amp;INDEX(Оценка!C$2:AF$1540,A11056*11+8,(B11058-1)*3+3)&amp;")")</f>
        <v/>
      </c>
      <c r="F11058" s="15" t="str">
        <f>IF(INDEX(Содержание!C$2:L$1680,A11058*6+5,B11058)="","",INDEX(Содержание!C$2:L$1680,A11058*6+5,B11058))</f>
        <v/>
      </c>
    </row>
    <row r="11059" spans="1:6" s="15" customFormat="1" x14ac:dyDescent="0.25">
      <c r="A11059" s="15">
        <v>120</v>
      </c>
      <c r="B11059" s="15">
        <v>2</v>
      </c>
      <c r="D11059" s="15" t="str">
        <f>IF(INDEX(Разделы!C$2:L$1540,A11059*11+8,B11059)="","","- "&amp;INDEX(Разделы!C$2:L$1540,A11059*11+8,B11059))</f>
        <v/>
      </c>
      <c r="E11059" s="15" t="str">
        <f>IF(INDEX(Оценка!C$2:AF$1540,A11057*11+9,(B11059-1)*3+1)="","",INDEX(Оценка!C$2:AF$1540,A11057*11+9,(B11059-1)*3+1)&amp;" ("&amp;INDEX(Оценка!C$2:AF$1540,A11057*11+9,(B11059-1)*3+2)&amp;") ("&amp;INDEX(Оценка!C$2:AF$1540,A11057*11+9,(B11059-1)*3+3)&amp;")")</f>
        <v/>
      </c>
    </row>
    <row r="11060" spans="1:6" s="15" customFormat="1" x14ac:dyDescent="0.25">
      <c r="A11060" s="15">
        <v>120</v>
      </c>
      <c r="B11060" s="15">
        <v>2</v>
      </c>
      <c r="D11060" s="15" t="str">
        <f>IF(INDEX(Разделы!C$2:L$1540,A11060*11+9,B11060)="","","- "&amp;INDEX(Разделы!C$2:L$1540,A11060*11+9,B11060))</f>
        <v/>
      </c>
      <c r="E11060" s="15" t="str">
        <f>IF(INDEX(Оценка!C$2:AF$1540,A11058*11+10,(B11060-1)*3+1)="","",INDEX(Оценка!C$2:AF$1540,A11058*11+10,(B11060-1)*3+1)&amp;" ("&amp;INDEX(Оценка!C$2:AF$1540,A11058*11+10,(B11060-1)*3+2)&amp;") ("&amp;INDEX(Оценка!C$2:AF$1540,A11058*11+10,(B11060-1)*3+3)&amp;")")</f>
        <v/>
      </c>
    </row>
    <row r="11061" spans="1:6" s="15" customFormat="1" x14ac:dyDescent="0.25">
      <c r="A11061" s="15">
        <v>120</v>
      </c>
      <c r="B11061" s="15">
        <v>2</v>
      </c>
      <c r="D11061" s="15" t="str">
        <f>IF(INDEX(Разделы!C$2:L$1540,A11061*11+10,B11061)="","","- "&amp;INDEX(Разделы!C$2:L$1540,A11061*11+10,B11061))</f>
        <v/>
      </c>
    </row>
    <row r="11062" spans="1:6" s="15" customFormat="1" x14ac:dyDescent="0.25">
      <c r="A11062" s="15">
        <v>120</v>
      </c>
      <c r="B11062" s="15">
        <v>2</v>
      </c>
    </row>
    <row r="11063" spans="1:6" s="15" customFormat="1" x14ac:dyDescent="0.25">
      <c r="A11063" s="15">
        <v>120</v>
      </c>
      <c r="B11063" s="15">
        <v>3</v>
      </c>
      <c r="D11063" s="15" t="str">
        <f xml:space="preserve"> IF(INDEX(Разделы!C$2:L$1540,A11063*11+3,B11063)="","","= "&amp;INDEX(Разделы!C$2:L$1540,A11063*11+3,B11063)&amp;" ("&amp;INDEX(Разделы!C$2:L$1540,A11063*11+4,B11063)&amp;")")</f>
        <v/>
      </c>
      <c r="E11063" s="15" t="str">
        <f>IF(INDEX(Оценка!C$2:AF$1540,A11061*11+4,(B11063-1)*3+1)="","",INDEX(Оценка!C$2:AF$1540,A11061*11+4,(B11063-1)*3+1)&amp;" ("&amp;INDEX(Оценка!C$2:AF$1540,A11061*11+4,(B11063-1)*3+2)&amp;") ("&amp;INDEX(Оценка!C$2:AF$1540,A11061*11+4,(B11063-1)*3+3)&amp;")")</f>
        <v/>
      </c>
      <c r="F11063" s="15" t="str">
        <f>IF(INDEX(Содержание!C$2:L$1680,A11063*6+2,B11063)="","",INDEX(Содержание!C$2:L$1680,A11063*6+2,B11063))</f>
        <v/>
      </c>
    </row>
    <row r="11064" spans="1:6" s="15" customFormat="1" x14ac:dyDescent="0.25">
      <c r="A11064" s="15">
        <v>120</v>
      </c>
      <c r="B11064" s="15">
        <v>3</v>
      </c>
      <c r="E11064" s="15" t="str">
        <f>IF(INDEX(Оценка!C$2:AF$1540,A11062*11+5,(B11064-1)*3+1)="","",INDEX(Оценка!C$2:AF$1540,A11062*11+5,(B11064-1)*3+1)&amp;" ("&amp;INDEX(Оценка!C$2:AF$1540,A11062*11+5,(B11064-1)*3+2)&amp;") ("&amp;INDEX(Оценка!C$2:AF$1540,A11062*11+5,(B11064-1)*3+3)&amp;")")</f>
        <v/>
      </c>
    </row>
    <row r="11065" spans="1:6" s="15" customFormat="1" x14ac:dyDescent="0.25">
      <c r="A11065" s="15">
        <v>120</v>
      </c>
      <c r="B11065" s="15">
        <v>3</v>
      </c>
      <c r="D11065" s="15" t="str">
        <f>IF(INDEX(Разделы!C$2:L$1540,A11065*11+5,B11065)="","","- "&amp;INDEX(Разделы!C$2:L$1540,A11065*11+5,B11065))</f>
        <v/>
      </c>
      <c r="E11065" s="15" t="str">
        <f>IF(INDEX(Оценка!C$2:AF$1540,A11063*11+6,(B11065-1)*3+1)="","",INDEX(Оценка!C$2:AF$1540,A11063*11+6,(B11065-1)*3+1)&amp;" ("&amp;INDEX(Оценка!C$2:AF$1540,A11063*11+6,(B11065-1)*3+2)&amp;") ("&amp;INDEX(Оценка!C$2:AF$1540,A11063*11+6,(B11065-1)*3+3)&amp;")")</f>
        <v/>
      </c>
      <c r="F11065" s="15" t="str">
        <f>IF(INDEX(Содержание!C$2:L$1680,A11065*6+3,B11065)="","","= "&amp;INDEX(Содержание!C$2:L$1680,A11065*6+3,B11065)&amp;" "&amp;INDEX(Содержание!C$2:L$1680,A11067*6+4,B11067))</f>
        <v/>
      </c>
    </row>
    <row r="11066" spans="1:6" s="15" customFormat="1" x14ac:dyDescent="0.25">
      <c r="A11066" s="15">
        <v>120</v>
      </c>
      <c r="B11066" s="15">
        <v>3</v>
      </c>
      <c r="D11066" s="15" t="str">
        <f>IF(INDEX(Разделы!C$2:L$1540,A11066*11+6,B11066)="","","- "&amp;INDEX(Разделы!C$2:L$1540,A11066*11+6,B11066))</f>
        <v/>
      </c>
      <c r="E11066" s="15" t="str">
        <f>IF(INDEX(Оценка!C$2:AF$1540,A11064*11+7,(B11066-1)*3+1)="","",INDEX(Оценка!C$2:AF$1540,A11064*11+7,(B11066-1)*3+1)&amp;" ("&amp;INDEX(Оценка!C$2:AF$1540,A11064*11+7,(B11066-1)*3+2)&amp;") ("&amp;INDEX(Оценка!C$2:AF$1540,A11064*11+7,(B11066-1)*3+3)&amp;")")</f>
        <v/>
      </c>
    </row>
    <row r="11067" spans="1:6" s="15" customFormat="1" x14ac:dyDescent="0.25">
      <c r="A11067" s="15">
        <v>120</v>
      </c>
      <c r="B11067" s="15">
        <v>3</v>
      </c>
      <c r="D11067" s="15" t="str">
        <f>IF(INDEX(Разделы!C$2:L$1540,A11067*11+7,B11067)="","","- "&amp;INDEX(Разделы!C$2:L$1540,A11067*11+7,B11067))</f>
        <v/>
      </c>
      <c r="E11067" s="15" t="str">
        <f>IF(INDEX(Оценка!C$2:AF$1540,A11065*11+8,(B11067-1)*3+1)="","",INDEX(Оценка!C$2:AF$1540,A11065*11+8,(B11067-1)*3+1)&amp;" ("&amp;INDEX(Оценка!C$2:AF$1540,A11065*11+8,(B11067-1)*3+2)&amp;") ("&amp;INDEX(Оценка!C$2:AF$1540,A11065*11+8,(B11067-1)*3+3)&amp;")")</f>
        <v/>
      </c>
      <c r="F11067" s="15" t="str">
        <f>IF(INDEX(Содержание!C$2:L$1680,A11067*6+5,B11067)="","",INDEX(Содержание!C$2:L$1680,A11067*6+5,B11067))</f>
        <v/>
      </c>
    </row>
    <row r="11068" spans="1:6" s="15" customFormat="1" x14ac:dyDescent="0.25">
      <c r="A11068" s="15">
        <v>120</v>
      </c>
      <c r="B11068" s="15">
        <v>3</v>
      </c>
      <c r="D11068" s="15" t="str">
        <f>IF(INDEX(Разделы!C$2:L$1540,A11068*11+8,B11068)="","","- "&amp;INDEX(Разделы!C$2:L$1540,A11068*11+8,B11068))</f>
        <v/>
      </c>
      <c r="E11068" s="15" t="str">
        <f>IF(INDEX(Оценка!C$2:AF$1540,A11066*11+9,(B11068-1)*3+1)="","",INDEX(Оценка!C$2:AF$1540,A11066*11+9,(B11068-1)*3+1)&amp;" ("&amp;INDEX(Оценка!C$2:AF$1540,A11066*11+9,(B11068-1)*3+2)&amp;") ("&amp;INDEX(Оценка!C$2:AF$1540,A11066*11+9,(B11068-1)*3+3)&amp;")")</f>
        <v/>
      </c>
    </row>
    <row r="11069" spans="1:6" s="15" customFormat="1" x14ac:dyDescent="0.25">
      <c r="A11069" s="15">
        <v>120</v>
      </c>
      <c r="B11069" s="15">
        <v>3</v>
      </c>
      <c r="D11069" s="15" t="str">
        <f>IF(INDEX(Разделы!C$2:L$1540,A11069*11+9,B11069)="","","- "&amp;INDEX(Разделы!C$2:L$1540,A11069*11+9,B11069))</f>
        <v/>
      </c>
      <c r="E11069" s="15" t="str">
        <f>IF(INDEX(Оценка!C$2:AF$1540,A11067*11+10,(B11069-1)*3+1)="","",INDEX(Оценка!C$2:AF$1540,A11067*11+10,(B11069-1)*3+1)&amp;" ("&amp;INDEX(Оценка!C$2:AF$1540,A11067*11+10,(B11069-1)*3+2)&amp;") ("&amp;INDEX(Оценка!C$2:AF$1540,A11067*11+10,(B11069-1)*3+3)&amp;")")</f>
        <v/>
      </c>
    </row>
    <row r="11070" spans="1:6" s="15" customFormat="1" x14ac:dyDescent="0.25">
      <c r="A11070" s="15">
        <v>120</v>
      </c>
      <c r="B11070" s="15">
        <v>3</v>
      </c>
      <c r="D11070" s="15" t="str">
        <f>IF(INDEX(Разделы!C$2:L$1540,A11070*11+10,B11070)="","","- "&amp;INDEX(Разделы!C$2:L$1540,A11070*11+10,B11070))</f>
        <v/>
      </c>
    </row>
    <row r="11071" spans="1:6" s="15" customFormat="1" x14ac:dyDescent="0.25">
      <c r="A11071" s="15">
        <v>120</v>
      </c>
      <c r="B11071" s="15">
        <v>3</v>
      </c>
    </row>
    <row r="11072" spans="1:6" s="15" customFormat="1" x14ac:dyDescent="0.25">
      <c r="A11072" s="15">
        <v>120</v>
      </c>
      <c r="B11072" s="15">
        <v>4</v>
      </c>
      <c r="D11072" s="15" t="str">
        <f xml:space="preserve"> IF(INDEX(Разделы!C$2:L$1540,A11072*11+3,B11072)="","","= "&amp;INDEX(Разделы!C$2:L$1540,A11072*11+3,B11072)&amp;" ("&amp;INDEX(Разделы!C$2:L$1540,A11072*11+4,B11072)&amp;")")</f>
        <v/>
      </c>
      <c r="E11072" s="15" t="str">
        <f>IF(INDEX(Оценка!C$2:AF$1540,A11070*11+4,(B11072-1)*3+1)="","",INDEX(Оценка!C$2:AF$1540,A11070*11+4,(B11072-1)*3+1)&amp;" ("&amp;INDEX(Оценка!C$2:AF$1540,A11070*11+4,(B11072-1)*3+2)&amp;") ("&amp;INDEX(Оценка!C$2:AF$1540,A11070*11+4,(B11072-1)*3+3)&amp;")")</f>
        <v/>
      </c>
      <c r="F11072" s="15" t="str">
        <f>IF(INDEX(Содержание!C$2:L$1680,A11072*6+2,B11072)="","",INDEX(Содержание!C$2:L$1680,A11072*6+2,B11072))</f>
        <v/>
      </c>
    </row>
    <row r="11073" spans="1:6" s="15" customFormat="1" x14ac:dyDescent="0.25">
      <c r="A11073" s="15">
        <v>120</v>
      </c>
      <c r="B11073" s="15">
        <v>4</v>
      </c>
      <c r="E11073" s="15" t="str">
        <f>IF(INDEX(Оценка!C$2:AF$1540,A11071*11+5,(B11073-1)*3+1)="","",INDEX(Оценка!C$2:AF$1540,A11071*11+5,(B11073-1)*3+1)&amp;" ("&amp;INDEX(Оценка!C$2:AF$1540,A11071*11+5,(B11073-1)*3+2)&amp;") ("&amp;INDEX(Оценка!C$2:AF$1540,A11071*11+5,(B11073-1)*3+3)&amp;")")</f>
        <v/>
      </c>
    </row>
    <row r="11074" spans="1:6" s="15" customFormat="1" x14ac:dyDescent="0.25">
      <c r="A11074" s="15">
        <v>120</v>
      </c>
      <c r="B11074" s="15">
        <v>4</v>
      </c>
      <c r="D11074" s="15" t="str">
        <f>IF(INDEX(Разделы!C$2:L$1540,A11074*11+5,B11074)="","","- "&amp;INDEX(Разделы!C$2:L$1540,A11074*11+5,B11074))</f>
        <v/>
      </c>
      <c r="E11074" s="15" t="str">
        <f>IF(INDEX(Оценка!C$2:AF$1540,A11072*11+6,(B11074-1)*3+1)="","",INDEX(Оценка!C$2:AF$1540,A11072*11+6,(B11074-1)*3+1)&amp;" ("&amp;INDEX(Оценка!C$2:AF$1540,A11072*11+6,(B11074-1)*3+2)&amp;") ("&amp;INDEX(Оценка!C$2:AF$1540,A11072*11+6,(B11074-1)*3+3)&amp;")")</f>
        <v/>
      </c>
      <c r="F11074" s="15" t="str">
        <f>IF(INDEX(Содержание!C$2:L$1680,A11074*6+3,B11074)="","","= "&amp;INDEX(Содержание!C$2:L$1680,A11074*6+3,B11074)&amp;" "&amp;INDEX(Содержание!C$2:L$1680,A11076*6+4,B11076))</f>
        <v/>
      </c>
    </row>
    <row r="11075" spans="1:6" s="15" customFormat="1" x14ac:dyDescent="0.25">
      <c r="A11075" s="15">
        <v>120</v>
      </c>
      <c r="B11075" s="15">
        <v>4</v>
      </c>
      <c r="D11075" s="15" t="str">
        <f>IF(INDEX(Разделы!C$2:L$1540,A11075*11+6,B11075)="","","- "&amp;INDEX(Разделы!C$2:L$1540,A11075*11+6,B11075))</f>
        <v/>
      </c>
      <c r="E11075" s="15" t="str">
        <f>IF(INDEX(Оценка!C$2:AF$1540,A11073*11+7,(B11075-1)*3+1)="","",INDEX(Оценка!C$2:AF$1540,A11073*11+7,(B11075-1)*3+1)&amp;" ("&amp;INDEX(Оценка!C$2:AF$1540,A11073*11+7,(B11075-1)*3+2)&amp;") ("&amp;INDEX(Оценка!C$2:AF$1540,A11073*11+7,(B11075-1)*3+3)&amp;")")</f>
        <v/>
      </c>
    </row>
    <row r="11076" spans="1:6" s="15" customFormat="1" x14ac:dyDescent="0.25">
      <c r="A11076" s="15">
        <v>120</v>
      </c>
      <c r="B11076" s="15">
        <v>4</v>
      </c>
      <c r="D11076" s="15" t="str">
        <f>IF(INDEX(Разделы!C$2:L$1540,A11076*11+7,B11076)="","","- "&amp;INDEX(Разделы!C$2:L$1540,A11076*11+7,B11076))</f>
        <v/>
      </c>
      <c r="E11076" s="15" t="str">
        <f>IF(INDEX(Оценка!C$2:AF$1540,A11074*11+8,(B11076-1)*3+1)="","",INDEX(Оценка!C$2:AF$1540,A11074*11+8,(B11076-1)*3+1)&amp;" ("&amp;INDEX(Оценка!C$2:AF$1540,A11074*11+8,(B11076-1)*3+2)&amp;") ("&amp;INDEX(Оценка!C$2:AF$1540,A11074*11+8,(B11076-1)*3+3)&amp;")")</f>
        <v/>
      </c>
      <c r="F11076" s="15" t="str">
        <f>IF(INDEX(Содержание!C$2:L$1680,A11076*6+5,B11076)="","",INDEX(Содержание!C$2:L$1680,A11076*6+5,B11076))</f>
        <v/>
      </c>
    </row>
    <row r="11077" spans="1:6" s="15" customFormat="1" x14ac:dyDescent="0.25">
      <c r="A11077" s="15">
        <v>120</v>
      </c>
      <c r="B11077" s="15">
        <v>4</v>
      </c>
      <c r="D11077" s="15" t="str">
        <f>IF(INDEX(Разделы!C$2:L$1540,A11077*11+8,B11077)="","","- "&amp;INDEX(Разделы!C$2:L$1540,A11077*11+8,B11077))</f>
        <v/>
      </c>
      <c r="E11077" s="15" t="str">
        <f>IF(INDEX(Оценка!C$2:AF$1540,A11075*11+9,(B11077-1)*3+1)="","",INDEX(Оценка!C$2:AF$1540,A11075*11+9,(B11077-1)*3+1)&amp;" ("&amp;INDEX(Оценка!C$2:AF$1540,A11075*11+9,(B11077-1)*3+2)&amp;") ("&amp;INDEX(Оценка!C$2:AF$1540,A11075*11+9,(B11077-1)*3+3)&amp;")")</f>
        <v/>
      </c>
    </row>
    <row r="11078" spans="1:6" s="15" customFormat="1" x14ac:dyDescent="0.25">
      <c r="A11078" s="15">
        <v>120</v>
      </c>
      <c r="B11078" s="15">
        <v>4</v>
      </c>
      <c r="D11078" s="15" t="str">
        <f>IF(INDEX(Разделы!C$2:L$1540,A11078*11+9,B11078)="","","- "&amp;INDEX(Разделы!C$2:L$1540,A11078*11+9,B11078))</f>
        <v/>
      </c>
      <c r="E11078" s="15" t="str">
        <f>IF(INDEX(Оценка!C$2:AF$1540,A11076*11+10,(B11078-1)*3+1)="","",INDEX(Оценка!C$2:AF$1540,A11076*11+10,(B11078-1)*3+1)&amp;" ("&amp;INDEX(Оценка!C$2:AF$1540,A11076*11+10,(B11078-1)*3+2)&amp;") ("&amp;INDEX(Оценка!C$2:AF$1540,A11076*11+10,(B11078-1)*3+3)&amp;")")</f>
        <v/>
      </c>
    </row>
    <row r="11079" spans="1:6" s="15" customFormat="1" x14ac:dyDescent="0.25">
      <c r="A11079" s="15">
        <v>120</v>
      </c>
      <c r="B11079" s="15">
        <v>4</v>
      </c>
      <c r="D11079" s="15" t="str">
        <f>IF(INDEX(Разделы!C$2:L$1540,A11079*11+10,B11079)="","","- "&amp;INDEX(Разделы!C$2:L$1540,A11079*11+10,B11079))</f>
        <v/>
      </c>
    </row>
    <row r="11080" spans="1:6" s="15" customFormat="1" x14ac:dyDescent="0.25">
      <c r="A11080" s="15">
        <v>120</v>
      </c>
      <c r="B11080" s="15">
        <v>4</v>
      </c>
    </row>
    <row r="11081" spans="1:6" s="15" customFormat="1" x14ac:dyDescent="0.25">
      <c r="A11081" s="15">
        <v>120</v>
      </c>
      <c r="B11081" s="15">
        <v>5</v>
      </c>
      <c r="D11081" s="15" t="str">
        <f xml:space="preserve"> IF(INDEX(Разделы!C$2:L$1540,A11081*11+3,B11081)="","","= "&amp;INDEX(Разделы!C$2:L$1540,A11081*11+3,B11081)&amp;" ("&amp;INDEX(Разделы!C$2:L$1540,A11081*11+4,B11081)&amp;")")</f>
        <v/>
      </c>
      <c r="E11081" s="15" t="str">
        <f>IF(INDEX(Оценка!C$2:AF$1540,A11079*11+4,(B11081-1)*3+1)="","",INDEX(Оценка!C$2:AF$1540,A11079*11+4,(B11081-1)*3+1)&amp;" ("&amp;INDEX(Оценка!C$2:AF$1540,A11079*11+4,(B11081-1)*3+2)&amp;") ("&amp;INDEX(Оценка!C$2:AF$1540,A11079*11+4,(B11081-1)*3+3)&amp;")")</f>
        <v/>
      </c>
      <c r="F11081" s="15" t="str">
        <f>IF(INDEX(Содержание!C$2:L$1680,A11081*6+2,B11081)="","",INDEX(Содержание!C$2:L$1680,A11081*6+2,B11081))</f>
        <v/>
      </c>
    </row>
    <row r="11082" spans="1:6" s="15" customFormat="1" x14ac:dyDescent="0.25">
      <c r="A11082" s="15">
        <v>120</v>
      </c>
      <c r="B11082" s="15">
        <v>5</v>
      </c>
      <c r="E11082" s="15" t="str">
        <f>IF(INDEX(Оценка!C$2:AF$1540,A11080*11+5,(B11082-1)*3+1)="","",INDEX(Оценка!C$2:AF$1540,A11080*11+5,(B11082-1)*3+1)&amp;" ("&amp;INDEX(Оценка!C$2:AF$1540,A11080*11+5,(B11082-1)*3+2)&amp;") ("&amp;INDEX(Оценка!C$2:AF$1540,A11080*11+5,(B11082-1)*3+3)&amp;")")</f>
        <v/>
      </c>
    </row>
    <row r="11083" spans="1:6" s="15" customFormat="1" x14ac:dyDescent="0.25">
      <c r="A11083" s="15">
        <v>120</v>
      </c>
      <c r="B11083" s="15">
        <v>5</v>
      </c>
      <c r="D11083" s="15" t="str">
        <f>IF(INDEX(Разделы!C$2:L$1540,A11083*11+5,B11083)="","","- "&amp;INDEX(Разделы!C$2:L$1540,A11083*11+5,B11083))</f>
        <v/>
      </c>
      <c r="E11083" s="15" t="str">
        <f>IF(INDEX(Оценка!C$2:AF$1540,A11081*11+6,(B11083-1)*3+1)="","",INDEX(Оценка!C$2:AF$1540,A11081*11+6,(B11083-1)*3+1)&amp;" ("&amp;INDEX(Оценка!C$2:AF$1540,A11081*11+6,(B11083-1)*3+2)&amp;") ("&amp;INDEX(Оценка!C$2:AF$1540,A11081*11+6,(B11083-1)*3+3)&amp;")")</f>
        <v/>
      </c>
      <c r="F11083" s="15" t="str">
        <f>IF(INDEX(Содержание!C$2:L$1680,A11083*6+3,B11083)="","","= "&amp;INDEX(Содержание!C$2:L$1680,A11083*6+3,B11083)&amp;" "&amp;INDEX(Содержание!C$2:L$1680,A11085*6+4,B11085))</f>
        <v/>
      </c>
    </row>
    <row r="11084" spans="1:6" s="15" customFormat="1" x14ac:dyDescent="0.25">
      <c r="A11084" s="15">
        <v>120</v>
      </c>
      <c r="B11084" s="15">
        <v>5</v>
      </c>
      <c r="D11084" s="15" t="str">
        <f>IF(INDEX(Разделы!C$2:L$1540,A11084*11+6,B11084)="","","- "&amp;INDEX(Разделы!C$2:L$1540,A11084*11+6,B11084))</f>
        <v/>
      </c>
      <c r="E11084" s="15" t="str">
        <f>IF(INDEX(Оценка!C$2:AF$1540,A11082*11+7,(B11084-1)*3+1)="","",INDEX(Оценка!C$2:AF$1540,A11082*11+7,(B11084-1)*3+1)&amp;" ("&amp;INDEX(Оценка!C$2:AF$1540,A11082*11+7,(B11084-1)*3+2)&amp;") ("&amp;INDEX(Оценка!C$2:AF$1540,A11082*11+7,(B11084-1)*3+3)&amp;")")</f>
        <v/>
      </c>
    </row>
    <row r="11085" spans="1:6" s="15" customFormat="1" x14ac:dyDescent="0.25">
      <c r="A11085" s="15">
        <v>120</v>
      </c>
      <c r="B11085" s="15">
        <v>5</v>
      </c>
      <c r="D11085" s="15" t="str">
        <f>IF(INDEX(Разделы!C$2:L$1540,A11085*11+7,B11085)="","","- "&amp;INDEX(Разделы!C$2:L$1540,A11085*11+7,B11085))</f>
        <v/>
      </c>
      <c r="E11085" s="15" t="str">
        <f>IF(INDEX(Оценка!C$2:AF$1540,A11083*11+8,(B11085-1)*3+1)="","",INDEX(Оценка!C$2:AF$1540,A11083*11+8,(B11085-1)*3+1)&amp;" ("&amp;INDEX(Оценка!C$2:AF$1540,A11083*11+8,(B11085-1)*3+2)&amp;") ("&amp;INDEX(Оценка!C$2:AF$1540,A11083*11+8,(B11085-1)*3+3)&amp;")")</f>
        <v/>
      </c>
      <c r="F11085" s="15" t="str">
        <f>IF(INDEX(Содержание!C$2:L$1680,A11085*6+5,B11085)="","",INDEX(Содержание!C$2:L$1680,A11085*6+5,B11085))</f>
        <v/>
      </c>
    </row>
    <row r="11086" spans="1:6" s="15" customFormat="1" x14ac:dyDescent="0.25">
      <c r="A11086" s="15">
        <v>120</v>
      </c>
      <c r="B11086" s="15">
        <v>5</v>
      </c>
      <c r="D11086" s="15" t="str">
        <f>IF(INDEX(Разделы!C$2:L$1540,A11086*11+8,B11086)="","","- "&amp;INDEX(Разделы!C$2:L$1540,A11086*11+8,B11086))</f>
        <v/>
      </c>
      <c r="E11086" s="15" t="str">
        <f>IF(INDEX(Оценка!C$2:AF$1540,A11084*11+9,(B11086-1)*3+1)="","",INDEX(Оценка!C$2:AF$1540,A11084*11+9,(B11086-1)*3+1)&amp;" ("&amp;INDEX(Оценка!C$2:AF$1540,A11084*11+9,(B11086-1)*3+2)&amp;") ("&amp;INDEX(Оценка!C$2:AF$1540,A11084*11+9,(B11086-1)*3+3)&amp;")")</f>
        <v/>
      </c>
    </row>
    <row r="11087" spans="1:6" s="15" customFormat="1" x14ac:dyDescent="0.25">
      <c r="A11087" s="15">
        <v>120</v>
      </c>
      <c r="B11087" s="15">
        <v>5</v>
      </c>
      <c r="D11087" s="15" t="str">
        <f>IF(INDEX(Разделы!C$2:L$1540,A11087*11+9,B11087)="","","- "&amp;INDEX(Разделы!C$2:L$1540,A11087*11+9,B11087))</f>
        <v/>
      </c>
      <c r="E11087" s="15" t="str">
        <f>IF(INDEX(Оценка!C$2:AF$1540,A11085*11+10,(B11087-1)*3+1)="","",INDEX(Оценка!C$2:AF$1540,A11085*11+10,(B11087-1)*3+1)&amp;" ("&amp;INDEX(Оценка!C$2:AF$1540,A11085*11+10,(B11087-1)*3+2)&amp;") ("&amp;INDEX(Оценка!C$2:AF$1540,A11085*11+10,(B11087-1)*3+3)&amp;")")</f>
        <v/>
      </c>
    </row>
    <row r="11088" spans="1:6" s="15" customFormat="1" x14ac:dyDescent="0.25">
      <c r="A11088" s="15">
        <v>120</v>
      </c>
      <c r="B11088" s="15">
        <v>5</v>
      </c>
      <c r="D11088" s="15" t="str">
        <f>IF(INDEX(Разделы!C$2:L$1540,A11088*11+10,B11088)="","","- "&amp;INDEX(Разделы!C$2:L$1540,A11088*11+10,B11088))</f>
        <v/>
      </c>
    </row>
    <row r="11089" spans="1:6" s="15" customFormat="1" x14ac:dyDescent="0.25">
      <c r="A11089" s="15">
        <v>120</v>
      </c>
      <c r="B11089" s="15">
        <v>5</v>
      </c>
    </row>
    <row r="11090" spans="1:6" s="15" customFormat="1" x14ac:dyDescent="0.25">
      <c r="A11090" s="15">
        <v>120</v>
      </c>
      <c r="B11090" s="15">
        <v>6</v>
      </c>
      <c r="D11090" s="15" t="str">
        <f xml:space="preserve"> IF(INDEX(Разделы!C$2:L$1540,A11090*11+3,B11090)="","","= "&amp;INDEX(Разделы!C$2:L$1540,A11090*11+3,B11090)&amp;" ("&amp;INDEX(Разделы!C$2:L$1540,A11090*11+4,B11090)&amp;")")</f>
        <v/>
      </c>
      <c r="E11090" s="15" t="str">
        <f>IF(INDEX(Оценка!C$2:AF$1540,A11088*11+4,(B11090-1)*3+1)="","",INDEX(Оценка!C$2:AF$1540,A11088*11+4,(B11090-1)*3+1)&amp;" ("&amp;INDEX(Оценка!C$2:AF$1540,A11088*11+4,(B11090-1)*3+2)&amp;") ("&amp;INDEX(Оценка!C$2:AF$1540,A11088*11+4,(B11090-1)*3+3)&amp;")")</f>
        <v/>
      </c>
      <c r="F11090" s="15" t="str">
        <f>IF(INDEX(Содержание!C$2:L$1680,A11090*6+2,B11090)="","",INDEX(Содержание!C$2:L$1680,A11090*6+2,B11090))</f>
        <v/>
      </c>
    </row>
    <row r="11091" spans="1:6" s="15" customFormat="1" x14ac:dyDescent="0.25">
      <c r="A11091" s="15">
        <v>120</v>
      </c>
      <c r="B11091" s="15">
        <v>6</v>
      </c>
      <c r="E11091" s="15" t="str">
        <f>IF(INDEX(Оценка!C$2:AF$1540,A11089*11+5,(B11091-1)*3+1)="","",INDEX(Оценка!C$2:AF$1540,A11089*11+5,(B11091-1)*3+1)&amp;" ("&amp;INDEX(Оценка!C$2:AF$1540,A11089*11+5,(B11091-1)*3+2)&amp;") ("&amp;INDEX(Оценка!C$2:AF$1540,A11089*11+5,(B11091-1)*3+3)&amp;")")</f>
        <v/>
      </c>
    </row>
    <row r="11092" spans="1:6" s="15" customFormat="1" x14ac:dyDescent="0.25">
      <c r="A11092" s="15">
        <v>120</v>
      </c>
      <c r="B11092" s="15">
        <v>6</v>
      </c>
      <c r="D11092" s="15" t="str">
        <f>IF(INDEX(Разделы!C$2:L$1540,A11092*11+5,B11092)="","","- "&amp;INDEX(Разделы!C$2:L$1540,A11092*11+5,B11092))</f>
        <v/>
      </c>
      <c r="E11092" s="15" t="str">
        <f>IF(INDEX(Оценка!C$2:AF$1540,A11090*11+6,(B11092-1)*3+1)="","",INDEX(Оценка!C$2:AF$1540,A11090*11+6,(B11092-1)*3+1)&amp;" ("&amp;INDEX(Оценка!C$2:AF$1540,A11090*11+6,(B11092-1)*3+2)&amp;") ("&amp;INDEX(Оценка!C$2:AF$1540,A11090*11+6,(B11092-1)*3+3)&amp;")")</f>
        <v/>
      </c>
      <c r="F11092" s="15" t="str">
        <f>IF(INDEX(Содержание!C$2:L$1680,A11092*6+3,B11092)="","","= "&amp;INDEX(Содержание!C$2:L$1680,A11092*6+3,B11092)&amp;" "&amp;INDEX(Содержание!C$2:L$1680,A11094*6+4,B11094))</f>
        <v/>
      </c>
    </row>
    <row r="11093" spans="1:6" s="15" customFormat="1" x14ac:dyDescent="0.25">
      <c r="A11093" s="15">
        <v>120</v>
      </c>
      <c r="B11093" s="15">
        <v>6</v>
      </c>
      <c r="D11093" s="15" t="str">
        <f>IF(INDEX(Разделы!C$2:L$1540,A11093*11+6,B11093)="","","- "&amp;INDEX(Разделы!C$2:L$1540,A11093*11+6,B11093))</f>
        <v/>
      </c>
      <c r="E11093" s="15" t="str">
        <f>IF(INDEX(Оценка!C$2:AF$1540,A11091*11+7,(B11093-1)*3+1)="","",INDEX(Оценка!C$2:AF$1540,A11091*11+7,(B11093-1)*3+1)&amp;" ("&amp;INDEX(Оценка!C$2:AF$1540,A11091*11+7,(B11093-1)*3+2)&amp;") ("&amp;INDEX(Оценка!C$2:AF$1540,A11091*11+7,(B11093-1)*3+3)&amp;")")</f>
        <v/>
      </c>
    </row>
    <row r="11094" spans="1:6" s="15" customFormat="1" x14ac:dyDescent="0.25">
      <c r="A11094" s="15">
        <v>120</v>
      </c>
      <c r="B11094" s="15">
        <v>6</v>
      </c>
      <c r="D11094" s="15" t="str">
        <f>IF(INDEX(Разделы!C$2:L$1540,A11094*11+7,B11094)="","","- "&amp;INDEX(Разделы!C$2:L$1540,A11094*11+7,B11094))</f>
        <v/>
      </c>
      <c r="E11094" s="15" t="str">
        <f>IF(INDEX(Оценка!C$2:AF$1540,A11092*11+8,(B11094-1)*3+1)="","",INDEX(Оценка!C$2:AF$1540,A11092*11+8,(B11094-1)*3+1)&amp;" ("&amp;INDEX(Оценка!C$2:AF$1540,A11092*11+8,(B11094-1)*3+2)&amp;") ("&amp;INDEX(Оценка!C$2:AF$1540,A11092*11+8,(B11094-1)*3+3)&amp;")")</f>
        <v/>
      </c>
      <c r="F11094" s="15" t="str">
        <f>IF(INDEX(Содержание!C$2:L$1680,A11094*6+5,B11094)="","",INDEX(Содержание!C$2:L$1680,A11094*6+5,B11094))</f>
        <v/>
      </c>
    </row>
    <row r="11095" spans="1:6" s="15" customFormat="1" x14ac:dyDescent="0.25">
      <c r="A11095" s="15">
        <v>120</v>
      </c>
      <c r="B11095" s="15">
        <v>6</v>
      </c>
      <c r="D11095" s="15" t="str">
        <f>IF(INDEX(Разделы!C$2:L$1540,A11095*11+8,B11095)="","","- "&amp;INDEX(Разделы!C$2:L$1540,A11095*11+8,B11095))</f>
        <v/>
      </c>
      <c r="E11095" s="15" t="str">
        <f>IF(INDEX(Оценка!C$2:AF$1540,A11093*11+9,(B11095-1)*3+1)="","",INDEX(Оценка!C$2:AF$1540,A11093*11+9,(B11095-1)*3+1)&amp;" ("&amp;INDEX(Оценка!C$2:AF$1540,A11093*11+9,(B11095-1)*3+2)&amp;") ("&amp;INDEX(Оценка!C$2:AF$1540,A11093*11+9,(B11095-1)*3+3)&amp;")")</f>
        <v/>
      </c>
    </row>
    <row r="11096" spans="1:6" s="15" customFormat="1" x14ac:dyDescent="0.25">
      <c r="A11096" s="15">
        <v>120</v>
      </c>
      <c r="B11096" s="15">
        <v>6</v>
      </c>
      <c r="D11096" s="15" t="str">
        <f>IF(INDEX(Разделы!C$2:L$1540,A11096*11+9,B11096)="","","- "&amp;INDEX(Разделы!C$2:L$1540,A11096*11+9,B11096))</f>
        <v/>
      </c>
      <c r="E11096" s="15" t="str">
        <f>IF(INDEX(Оценка!C$2:AF$1540,A11094*11+10,(B11096-1)*3+1)="","",INDEX(Оценка!C$2:AF$1540,A11094*11+10,(B11096-1)*3+1)&amp;" ("&amp;INDEX(Оценка!C$2:AF$1540,A11094*11+10,(B11096-1)*3+2)&amp;") ("&amp;INDEX(Оценка!C$2:AF$1540,A11094*11+10,(B11096-1)*3+3)&amp;")")</f>
        <v/>
      </c>
    </row>
    <row r="11097" spans="1:6" s="15" customFormat="1" x14ac:dyDescent="0.25">
      <c r="A11097" s="15">
        <v>120</v>
      </c>
      <c r="B11097" s="15">
        <v>6</v>
      </c>
      <c r="D11097" s="15" t="str">
        <f>IF(INDEX(Разделы!C$2:L$1540,A11097*11+10,B11097)="","","- "&amp;INDEX(Разделы!C$2:L$1540,A11097*11+10,B11097))</f>
        <v/>
      </c>
    </row>
    <row r="11098" spans="1:6" s="15" customFormat="1" x14ac:dyDescent="0.25">
      <c r="A11098" s="15">
        <v>120</v>
      </c>
      <c r="B11098" s="15">
        <v>6</v>
      </c>
    </row>
    <row r="11099" spans="1:6" s="15" customFormat="1" x14ac:dyDescent="0.25">
      <c r="A11099" s="15">
        <v>120</v>
      </c>
      <c r="B11099" s="15">
        <v>7</v>
      </c>
      <c r="D11099" s="15" t="str">
        <f xml:space="preserve"> IF(INDEX(Разделы!C$2:L$1540,A11099*11+3,B11099)="","","= "&amp;INDEX(Разделы!C$2:L$1540,A11099*11+3,B11099)&amp;" ("&amp;INDEX(Разделы!C$2:L$1540,A11099*11+4,B11099)&amp;")")</f>
        <v/>
      </c>
      <c r="E11099" s="15" t="str">
        <f>IF(INDEX(Оценка!C$2:AF$1540,A11097*11+4,(B11099-1)*3+1)="","",INDEX(Оценка!C$2:AF$1540,A11097*11+4,(B11099-1)*3+1)&amp;" ("&amp;INDEX(Оценка!C$2:AF$1540,A11097*11+4,(B11099-1)*3+2)&amp;") ("&amp;INDEX(Оценка!C$2:AF$1540,A11097*11+4,(B11099-1)*3+3)&amp;")")</f>
        <v/>
      </c>
      <c r="F11099" s="15" t="str">
        <f>IF(INDEX(Содержание!C$2:L$1680,A11099*6+2,B11099)="","",INDEX(Содержание!C$2:L$1680,A11099*6+2,B11099))</f>
        <v/>
      </c>
    </row>
    <row r="11100" spans="1:6" s="15" customFormat="1" x14ac:dyDescent="0.25">
      <c r="A11100" s="15">
        <v>120</v>
      </c>
      <c r="B11100" s="15">
        <v>7</v>
      </c>
      <c r="E11100" s="15" t="str">
        <f>IF(INDEX(Оценка!C$2:AF$1540,A11098*11+5,(B11100-1)*3+1)="","",INDEX(Оценка!C$2:AF$1540,A11098*11+5,(B11100-1)*3+1)&amp;" ("&amp;INDEX(Оценка!C$2:AF$1540,A11098*11+5,(B11100-1)*3+2)&amp;") ("&amp;INDEX(Оценка!C$2:AF$1540,A11098*11+5,(B11100-1)*3+3)&amp;")")</f>
        <v/>
      </c>
    </row>
    <row r="11101" spans="1:6" s="15" customFormat="1" x14ac:dyDescent="0.25">
      <c r="A11101" s="15">
        <v>120</v>
      </c>
      <c r="B11101" s="15">
        <v>7</v>
      </c>
      <c r="D11101" s="15" t="str">
        <f>IF(INDEX(Разделы!C$2:L$1540,A11101*11+5,B11101)="","","- "&amp;INDEX(Разделы!C$2:L$1540,A11101*11+5,B11101))</f>
        <v/>
      </c>
      <c r="E11101" s="15" t="str">
        <f>IF(INDEX(Оценка!C$2:AF$1540,A11099*11+6,(B11101-1)*3+1)="","",INDEX(Оценка!C$2:AF$1540,A11099*11+6,(B11101-1)*3+1)&amp;" ("&amp;INDEX(Оценка!C$2:AF$1540,A11099*11+6,(B11101-1)*3+2)&amp;") ("&amp;INDEX(Оценка!C$2:AF$1540,A11099*11+6,(B11101-1)*3+3)&amp;")")</f>
        <v/>
      </c>
      <c r="F11101" s="15" t="str">
        <f>IF(INDEX(Содержание!C$2:L$1680,A11101*6+3,B11101)="","","= "&amp;INDEX(Содержание!C$2:L$1680,A11101*6+3,B11101)&amp;" "&amp;INDEX(Содержание!C$2:L$1680,A11103*6+4,B11103))</f>
        <v/>
      </c>
    </row>
    <row r="11102" spans="1:6" s="15" customFormat="1" x14ac:dyDescent="0.25">
      <c r="A11102" s="15">
        <v>120</v>
      </c>
      <c r="B11102" s="15">
        <v>7</v>
      </c>
      <c r="D11102" s="15" t="str">
        <f>IF(INDEX(Разделы!C$2:L$1540,A11102*11+6,B11102)="","","- "&amp;INDEX(Разделы!C$2:L$1540,A11102*11+6,B11102))</f>
        <v/>
      </c>
      <c r="E11102" s="15" t="str">
        <f>IF(INDEX(Оценка!C$2:AF$1540,A11100*11+7,(B11102-1)*3+1)="","",INDEX(Оценка!C$2:AF$1540,A11100*11+7,(B11102-1)*3+1)&amp;" ("&amp;INDEX(Оценка!C$2:AF$1540,A11100*11+7,(B11102-1)*3+2)&amp;") ("&amp;INDEX(Оценка!C$2:AF$1540,A11100*11+7,(B11102-1)*3+3)&amp;")")</f>
        <v/>
      </c>
    </row>
    <row r="11103" spans="1:6" s="15" customFormat="1" x14ac:dyDescent="0.25">
      <c r="A11103" s="15">
        <v>120</v>
      </c>
      <c r="B11103" s="15">
        <v>7</v>
      </c>
      <c r="D11103" s="15" t="str">
        <f>IF(INDEX(Разделы!C$2:L$1540,A11103*11+7,B11103)="","","- "&amp;INDEX(Разделы!C$2:L$1540,A11103*11+7,B11103))</f>
        <v/>
      </c>
      <c r="E11103" s="15" t="str">
        <f>IF(INDEX(Оценка!C$2:AF$1540,A11101*11+8,(B11103-1)*3+1)="","",INDEX(Оценка!C$2:AF$1540,A11101*11+8,(B11103-1)*3+1)&amp;" ("&amp;INDEX(Оценка!C$2:AF$1540,A11101*11+8,(B11103-1)*3+2)&amp;") ("&amp;INDEX(Оценка!C$2:AF$1540,A11101*11+8,(B11103-1)*3+3)&amp;")")</f>
        <v/>
      </c>
      <c r="F11103" s="15" t="str">
        <f>IF(INDEX(Содержание!C$2:L$1680,A11103*6+5,B11103)="","",INDEX(Содержание!C$2:L$1680,A11103*6+5,B11103))</f>
        <v/>
      </c>
    </row>
    <row r="11104" spans="1:6" s="15" customFormat="1" x14ac:dyDescent="0.25">
      <c r="A11104" s="15">
        <v>120</v>
      </c>
      <c r="B11104" s="15">
        <v>7</v>
      </c>
      <c r="D11104" s="15" t="str">
        <f>IF(INDEX(Разделы!C$2:L$1540,A11104*11+8,B11104)="","","- "&amp;INDEX(Разделы!C$2:L$1540,A11104*11+8,B11104))</f>
        <v/>
      </c>
      <c r="E11104" s="15" t="str">
        <f>IF(INDEX(Оценка!C$2:AF$1540,A11102*11+9,(B11104-1)*3+1)="","",INDEX(Оценка!C$2:AF$1540,A11102*11+9,(B11104-1)*3+1)&amp;" ("&amp;INDEX(Оценка!C$2:AF$1540,A11102*11+9,(B11104-1)*3+2)&amp;") ("&amp;INDEX(Оценка!C$2:AF$1540,A11102*11+9,(B11104-1)*3+3)&amp;")")</f>
        <v/>
      </c>
    </row>
    <row r="11105" spans="1:6" s="15" customFormat="1" x14ac:dyDescent="0.25">
      <c r="A11105" s="15">
        <v>120</v>
      </c>
      <c r="B11105" s="15">
        <v>7</v>
      </c>
      <c r="D11105" s="15" t="str">
        <f>IF(INDEX(Разделы!C$2:L$1540,A11105*11+9,B11105)="","","- "&amp;INDEX(Разделы!C$2:L$1540,A11105*11+9,B11105))</f>
        <v/>
      </c>
      <c r="E11105" s="15" t="str">
        <f>IF(INDEX(Оценка!C$2:AF$1540,A11103*11+10,(B11105-1)*3+1)="","",INDEX(Оценка!C$2:AF$1540,A11103*11+10,(B11105-1)*3+1)&amp;" ("&amp;INDEX(Оценка!C$2:AF$1540,A11103*11+10,(B11105-1)*3+2)&amp;") ("&amp;INDEX(Оценка!C$2:AF$1540,A11103*11+10,(B11105-1)*3+3)&amp;")")</f>
        <v/>
      </c>
    </row>
    <row r="11106" spans="1:6" s="15" customFormat="1" x14ac:dyDescent="0.25">
      <c r="A11106" s="15">
        <v>120</v>
      </c>
      <c r="B11106" s="15">
        <v>7</v>
      </c>
      <c r="D11106" s="15" t="str">
        <f>IF(INDEX(Разделы!C$2:L$1540,A11106*11+10,B11106)="","","- "&amp;INDEX(Разделы!C$2:L$1540,A11106*11+10,B11106))</f>
        <v/>
      </c>
    </row>
    <row r="11107" spans="1:6" s="15" customFormat="1" x14ac:dyDescent="0.25">
      <c r="A11107" s="15">
        <v>120</v>
      </c>
      <c r="B11107" s="15">
        <v>7</v>
      </c>
    </row>
    <row r="11108" spans="1:6" s="15" customFormat="1" x14ac:dyDescent="0.25">
      <c r="A11108" s="15">
        <v>120</v>
      </c>
      <c r="B11108" s="15">
        <v>8</v>
      </c>
      <c r="D11108" s="15" t="str">
        <f xml:space="preserve"> IF(INDEX(Разделы!C$2:L$1540,A11108*11+3,B11108)="","","= "&amp;INDEX(Разделы!C$2:L$1540,A11108*11+3,B11108)&amp;" ("&amp;INDEX(Разделы!C$2:L$1540,A11108*11+4,B11108)&amp;")")</f>
        <v/>
      </c>
      <c r="E11108" s="15" t="str">
        <f>IF(INDEX(Оценка!C$2:AF$1540,A11106*11+4,(B11108-1)*3+1)="","",INDEX(Оценка!C$2:AF$1540,A11106*11+4,(B11108-1)*3+1)&amp;" ("&amp;INDEX(Оценка!C$2:AF$1540,A11106*11+4,(B11108-1)*3+2)&amp;") ("&amp;INDEX(Оценка!C$2:AF$1540,A11106*11+4,(B11108-1)*3+3)&amp;")")</f>
        <v/>
      </c>
      <c r="F11108" s="15" t="str">
        <f>IF(INDEX(Содержание!C$2:L$1680,A11108*6+2,B11108)="","",INDEX(Содержание!C$2:L$1680,A11108*6+2,B11108))</f>
        <v/>
      </c>
    </row>
    <row r="11109" spans="1:6" s="15" customFormat="1" x14ac:dyDescent="0.25">
      <c r="A11109" s="15">
        <v>120</v>
      </c>
      <c r="B11109" s="15">
        <v>8</v>
      </c>
      <c r="E11109" s="15" t="str">
        <f>IF(INDEX(Оценка!C$2:AF$1540,A11107*11+5,(B11109-1)*3+1)="","",INDEX(Оценка!C$2:AF$1540,A11107*11+5,(B11109-1)*3+1)&amp;" ("&amp;INDEX(Оценка!C$2:AF$1540,A11107*11+5,(B11109-1)*3+2)&amp;") ("&amp;INDEX(Оценка!C$2:AF$1540,A11107*11+5,(B11109-1)*3+3)&amp;")")</f>
        <v/>
      </c>
    </row>
    <row r="11110" spans="1:6" s="15" customFormat="1" x14ac:dyDescent="0.25">
      <c r="A11110" s="15">
        <v>120</v>
      </c>
      <c r="B11110" s="15">
        <v>8</v>
      </c>
      <c r="D11110" s="15" t="str">
        <f>IF(INDEX(Разделы!C$2:L$1540,A11110*11+5,B11110)="","","- "&amp;INDEX(Разделы!C$2:L$1540,A11110*11+5,B11110))</f>
        <v/>
      </c>
      <c r="E11110" s="15" t="str">
        <f>IF(INDEX(Оценка!C$2:AF$1540,A11108*11+6,(B11110-1)*3+1)="","",INDEX(Оценка!C$2:AF$1540,A11108*11+6,(B11110-1)*3+1)&amp;" ("&amp;INDEX(Оценка!C$2:AF$1540,A11108*11+6,(B11110-1)*3+2)&amp;") ("&amp;INDEX(Оценка!C$2:AF$1540,A11108*11+6,(B11110-1)*3+3)&amp;")")</f>
        <v/>
      </c>
      <c r="F11110" s="15" t="str">
        <f>IF(INDEX(Содержание!C$2:L$1680,A11110*6+3,B11110)="","","= "&amp;INDEX(Содержание!C$2:L$1680,A11110*6+3,B11110)&amp;" "&amp;INDEX(Содержание!C$2:L$1680,A11112*6+4,B11112))</f>
        <v/>
      </c>
    </row>
    <row r="11111" spans="1:6" s="15" customFormat="1" x14ac:dyDescent="0.25">
      <c r="A11111" s="15">
        <v>120</v>
      </c>
      <c r="B11111" s="15">
        <v>8</v>
      </c>
      <c r="D11111" s="15" t="str">
        <f>IF(INDEX(Разделы!C$2:L$1540,A11111*11+6,B11111)="","","- "&amp;INDEX(Разделы!C$2:L$1540,A11111*11+6,B11111))</f>
        <v/>
      </c>
      <c r="E11111" s="15" t="str">
        <f>IF(INDEX(Оценка!C$2:AF$1540,A11109*11+7,(B11111-1)*3+1)="","",INDEX(Оценка!C$2:AF$1540,A11109*11+7,(B11111-1)*3+1)&amp;" ("&amp;INDEX(Оценка!C$2:AF$1540,A11109*11+7,(B11111-1)*3+2)&amp;") ("&amp;INDEX(Оценка!C$2:AF$1540,A11109*11+7,(B11111-1)*3+3)&amp;")")</f>
        <v/>
      </c>
    </row>
    <row r="11112" spans="1:6" s="15" customFormat="1" x14ac:dyDescent="0.25">
      <c r="A11112" s="15">
        <v>120</v>
      </c>
      <c r="B11112" s="15">
        <v>8</v>
      </c>
      <c r="D11112" s="15" t="str">
        <f>IF(INDEX(Разделы!C$2:L$1540,A11112*11+7,B11112)="","","- "&amp;INDEX(Разделы!C$2:L$1540,A11112*11+7,B11112))</f>
        <v/>
      </c>
      <c r="E11112" s="15" t="str">
        <f>IF(INDEX(Оценка!C$2:AF$1540,A11110*11+8,(B11112-1)*3+1)="","",INDEX(Оценка!C$2:AF$1540,A11110*11+8,(B11112-1)*3+1)&amp;" ("&amp;INDEX(Оценка!C$2:AF$1540,A11110*11+8,(B11112-1)*3+2)&amp;") ("&amp;INDEX(Оценка!C$2:AF$1540,A11110*11+8,(B11112-1)*3+3)&amp;")")</f>
        <v/>
      </c>
      <c r="F11112" s="15" t="str">
        <f>IF(INDEX(Содержание!C$2:L$1680,A11112*6+5,B11112)="","",INDEX(Содержание!C$2:L$1680,A11112*6+5,B11112))</f>
        <v/>
      </c>
    </row>
    <row r="11113" spans="1:6" s="15" customFormat="1" x14ac:dyDescent="0.25">
      <c r="A11113" s="15">
        <v>120</v>
      </c>
      <c r="B11113" s="15">
        <v>8</v>
      </c>
      <c r="D11113" s="15" t="str">
        <f>IF(INDEX(Разделы!C$2:L$1540,A11113*11+8,B11113)="","","- "&amp;INDEX(Разделы!C$2:L$1540,A11113*11+8,B11113))</f>
        <v/>
      </c>
      <c r="E11113" s="15" t="str">
        <f>IF(INDEX(Оценка!C$2:AF$1540,A11111*11+9,(B11113-1)*3+1)="","",INDEX(Оценка!C$2:AF$1540,A11111*11+9,(B11113-1)*3+1)&amp;" ("&amp;INDEX(Оценка!C$2:AF$1540,A11111*11+9,(B11113-1)*3+2)&amp;") ("&amp;INDEX(Оценка!C$2:AF$1540,A11111*11+9,(B11113-1)*3+3)&amp;")")</f>
        <v/>
      </c>
    </row>
    <row r="11114" spans="1:6" s="15" customFormat="1" x14ac:dyDescent="0.25">
      <c r="A11114" s="15">
        <v>120</v>
      </c>
      <c r="B11114" s="15">
        <v>8</v>
      </c>
      <c r="D11114" s="15" t="str">
        <f>IF(INDEX(Разделы!C$2:L$1540,A11114*11+9,B11114)="","","- "&amp;INDEX(Разделы!C$2:L$1540,A11114*11+9,B11114))</f>
        <v/>
      </c>
      <c r="E11114" s="15" t="str">
        <f>IF(INDEX(Оценка!C$2:AF$1540,A11112*11+10,(B11114-1)*3+1)="","",INDEX(Оценка!C$2:AF$1540,A11112*11+10,(B11114-1)*3+1)&amp;" ("&amp;INDEX(Оценка!C$2:AF$1540,A11112*11+10,(B11114-1)*3+2)&amp;") ("&amp;INDEX(Оценка!C$2:AF$1540,A11112*11+10,(B11114-1)*3+3)&amp;")")</f>
        <v/>
      </c>
    </row>
    <row r="11115" spans="1:6" s="15" customFormat="1" x14ac:dyDescent="0.25">
      <c r="A11115" s="15">
        <v>120</v>
      </c>
      <c r="B11115" s="15">
        <v>8</v>
      </c>
      <c r="D11115" s="15" t="str">
        <f>IF(INDEX(Разделы!C$2:L$1540,A11115*11+10,B11115)="","","- "&amp;INDEX(Разделы!C$2:L$1540,A11115*11+10,B11115))</f>
        <v/>
      </c>
    </row>
    <row r="11116" spans="1:6" s="15" customFormat="1" x14ac:dyDescent="0.25">
      <c r="A11116" s="15">
        <v>120</v>
      </c>
      <c r="B11116" s="15">
        <v>8</v>
      </c>
    </row>
    <row r="11117" spans="1:6" s="15" customFormat="1" x14ac:dyDescent="0.25">
      <c r="A11117" s="15">
        <v>120</v>
      </c>
      <c r="B11117" s="15">
        <v>9</v>
      </c>
      <c r="D11117" s="15" t="str">
        <f xml:space="preserve"> IF(INDEX(Разделы!C$2:L$1540,A11117*11+3,B11117)="","","= "&amp;INDEX(Разделы!C$2:L$1540,A11117*11+3,B11117)&amp;" ("&amp;INDEX(Разделы!C$2:L$1540,A11117*11+4,B11117)&amp;")")</f>
        <v/>
      </c>
      <c r="E11117" s="15" t="str">
        <f>IF(INDEX(Оценка!C$2:AF$1540,A11115*11+4,(B11117-1)*3+1)="","",INDEX(Оценка!C$2:AF$1540,A11115*11+4,(B11117-1)*3+1)&amp;" ("&amp;INDEX(Оценка!C$2:AF$1540,A11115*11+4,(B11117-1)*3+2)&amp;") ("&amp;INDEX(Оценка!C$2:AF$1540,A11115*11+4,(B11117-1)*3+3)&amp;")")</f>
        <v/>
      </c>
      <c r="F11117" s="15" t="str">
        <f>IF(INDEX(Содержание!C$2:L$1680,A11117*6+2,B11117)="","",INDEX(Содержание!C$2:L$1680,A11117*6+2,B11117))</f>
        <v/>
      </c>
    </row>
    <row r="11118" spans="1:6" s="15" customFormat="1" x14ac:dyDescent="0.25">
      <c r="A11118" s="15">
        <v>120</v>
      </c>
      <c r="B11118" s="15">
        <v>9</v>
      </c>
      <c r="E11118" s="15" t="str">
        <f>IF(INDEX(Оценка!C$2:AF$1540,A11116*11+5,(B11118-1)*3+1)="","",INDEX(Оценка!C$2:AF$1540,A11116*11+5,(B11118-1)*3+1)&amp;" ("&amp;INDEX(Оценка!C$2:AF$1540,A11116*11+5,(B11118-1)*3+2)&amp;") ("&amp;INDEX(Оценка!C$2:AF$1540,A11116*11+5,(B11118-1)*3+3)&amp;")")</f>
        <v/>
      </c>
    </row>
    <row r="11119" spans="1:6" s="15" customFormat="1" x14ac:dyDescent="0.25">
      <c r="A11119" s="15">
        <v>120</v>
      </c>
      <c r="B11119" s="15">
        <v>9</v>
      </c>
      <c r="D11119" s="15" t="str">
        <f>IF(INDEX(Разделы!C$2:L$1540,A11119*11+5,B11119)="","","- "&amp;INDEX(Разделы!C$2:L$1540,A11119*11+5,B11119))</f>
        <v/>
      </c>
      <c r="E11119" s="15" t="str">
        <f>IF(INDEX(Оценка!C$2:AF$1540,A11117*11+6,(B11119-1)*3+1)="","",INDEX(Оценка!C$2:AF$1540,A11117*11+6,(B11119-1)*3+1)&amp;" ("&amp;INDEX(Оценка!C$2:AF$1540,A11117*11+6,(B11119-1)*3+2)&amp;") ("&amp;INDEX(Оценка!C$2:AF$1540,A11117*11+6,(B11119-1)*3+3)&amp;")")</f>
        <v/>
      </c>
      <c r="F11119" s="15" t="str">
        <f>IF(INDEX(Содержание!C$2:L$1680,A11119*6+3,B11119)="","","= "&amp;INDEX(Содержание!C$2:L$1680,A11119*6+3,B11119)&amp;" "&amp;INDEX(Содержание!C$2:L$1680,A11121*6+4,B11121))</f>
        <v/>
      </c>
    </row>
    <row r="11120" spans="1:6" s="15" customFormat="1" x14ac:dyDescent="0.25">
      <c r="A11120" s="15">
        <v>120</v>
      </c>
      <c r="B11120" s="15">
        <v>9</v>
      </c>
      <c r="D11120" s="15" t="str">
        <f>IF(INDEX(Разделы!C$2:L$1540,A11120*11+6,B11120)="","","- "&amp;INDEX(Разделы!C$2:L$1540,A11120*11+6,B11120))</f>
        <v/>
      </c>
      <c r="E11120" s="15" t="str">
        <f>IF(INDEX(Оценка!C$2:AF$1540,A11118*11+7,(B11120-1)*3+1)="","",INDEX(Оценка!C$2:AF$1540,A11118*11+7,(B11120-1)*3+1)&amp;" ("&amp;INDEX(Оценка!C$2:AF$1540,A11118*11+7,(B11120-1)*3+2)&amp;") ("&amp;INDEX(Оценка!C$2:AF$1540,A11118*11+7,(B11120-1)*3+3)&amp;")")</f>
        <v/>
      </c>
    </row>
    <row r="11121" spans="1:6" s="15" customFormat="1" x14ac:dyDescent="0.25">
      <c r="A11121" s="15">
        <v>120</v>
      </c>
      <c r="B11121" s="15">
        <v>9</v>
      </c>
      <c r="D11121" s="15" t="str">
        <f>IF(INDEX(Разделы!C$2:L$1540,A11121*11+7,B11121)="","","- "&amp;INDEX(Разделы!C$2:L$1540,A11121*11+7,B11121))</f>
        <v/>
      </c>
      <c r="E11121" s="15" t="str">
        <f>IF(INDEX(Оценка!C$2:AF$1540,A11119*11+8,(B11121-1)*3+1)="","",INDEX(Оценка!C$2:AF$1540,A11119*11+8,(B11121-1)*3+1)&amp;" ("&amp;INDEX(Оценка!C$2:AF$1540,A11119*11+8,(B11121-1)*3+2)&amp;") ("&amp;INDEX(Оценка!C$2:AF$1540,A11119*11+8,(B11121-1)*3+3)&amp;")")</f>
        <v/>
      </c>
      <c r="F11121" s="15" t="str">
        <f>IF(INDEX(Содержание!C$2:L$1680,A11121*6+5,B11121)="","",INDEX(Содержание!C$2:L$1680,A11121*6+5,B11121))</f>
        <v/>
      </c>
    </row>
    <row r="11122" spans="1:6" s="15" customFormat="1" x14ac:dyDescent="0.25">
      <c r="A11122" s="15">
        <v>120</v>
      </c>
      <c r="B11122" s="15">
        <v>9</v>
      </c>
      <c r="D11122" s="15" t="str">
        <f>IF(INDEX(Разделы!C$2:L$1540,A11122*11+8,B11122)="","","- "&amp;INDEX(Разделы!C$2:L$1540,A11122*11+8,B11122))</f>
        <v/>
      </c>
      <c r="E11122" s="15" t="str">
        <f>IF(INDEX(Оценка!C$2:AF$1540,A11120*11+9,(B11122-1)*3+1)="","",INDEX(Оценка!C$2:AF$1540,A11120*11+9,(B11122-1)*3+1)&amp;" ("&amp;INDEX(Оценка!C$2:AF$1540,A11120*11+9,(B11122-1)*3+2)&amp;") ("&amp;INDEX(Оценка!C$2:AF$1540,A11120*11+9,(B11122-1)*3+3)&amp;")")</f>
        <v/>
      </c>
    </row>
    <row r="11123" spans="1:6" s="15" customFormat="1" x14ac:dyDescent="0.25">
      <c r="A11123" s="15">
        <v>120</v>
      </c>
      <c r="B11123" s="15">
        <v>9</v>
      </c>
      <c r="D11123" s="15" t="str">
        <f>IF(INDEX(Разделы!C$2:L$1540,A11123*11+9,B11123)="","","- "&amp;INDEX(Разделы!C$2:L$1540,A11123*11+9,B11123))</f>
        <v/>
      </c>
      <c r="E11123" s="15" t="str">
        <f>IF(INDEX(Оценка!C$2:AF$1540,A11121*11+10,(B11123-1)*3+1)="","",INDEX(Оценка!C$2:AF$1540,A11121*11+10,(B11123-1)*3+1)&amp;" ("&amp;INDEX(Оценка!C$2:AF$1540,A11121*11+10,(B11123-1)*3+2)&amp;") ("&amp;INDEX(Оценка!C$2:AF$1540,A11121*11+10,(B11123-1)*3+3)&amp;")")</f>
        <v/>
      </c>
    </row>
    <row r="11124" spans="1:6" s="15" customFormat="1" x14ac:dyDescent="0.25">
      <c r="A11124" s="15">
        <v>120</v>
      </c>
      <c r="B11124" s="15">
        <v>9</v>
      </c>
      <c r="D11124" s="15" t="str">
        <f>IF(INDEX(Разделы!C$2:L$1540,A11124*11+10,B11124)="","","- "&amp;INDEX(Разделы!C$2:L$1540,A11124*11+10,B11124))</f>
        <v/>
      </c>
    </row>
    <row r="11125" spans="1:6" s="15" customFormat="1" x14ac:dyDescent="0.25">
      <c r="A11125" s="15">
        <v>120</v>
      </c>
      <c r="B11125" s="15">
        <v>9</v>
      </c>
    </row>
    <row r="11126" spans="1:6" s="15" customFormat="1" x14ac:dyDescent="0.25">
      <c r="A11126" s="15">
        <v>120</v>
      </c>
      <c r="B11126" s="15">
        <v>10</v>
      </c>
      <c r="D11126" s="15" t="str">
        <f xml:space="preserve"> IF(INDEX(Разделы!C$2:L$1540,A11126*11+3,B11126)="","","= "&amp;INDEX(Разделы!C$2:L$1540,A11126*11+3,B11126)&amp;" ("&amp;INDEX(Разделы!C$2:L$1540,A11126*11+4,B11126)&amp;")")</f>
        <v/>
      </c>
      <c r="E11126" s="15" t="str">
        <f>IF(INDEX(Оценка!C$2:AF$1540,A11124*11+4,(B11126-1)*3+1)="","",INDEX(Оценка!C$2:AF$1540,A11124*11+4,(B11126-1)*3+1)&amp;" ("&amp;INDEX(Оценка!C$2:AF$1540,A11124*11+4,(B11126-1)*3+2)&amp;") ("&amp;INDEX(Оценка!C$2:AF$1540,A11124*11+4,(B11126-1)*3+3)&amp;")")</f>
        <v/>
      </c>
      <c r="F11126" s="15" t="str">
        <f>IF(INDEX(Содержание!C$2:L$1680,A11126*6+2,B11126)="","",INDEX(Содержание!C$2:L$1680,A11126*6+2,B11126))</f>
        <v/>
      </c>
    </row>
    <row r="11127" spans="1:6" s="15" customFormat="1" x14ac:dyDescent="0.25">
      <c r="A11127" s="15">
        <v>120</v>
      </c>
      <c r="B11127" s="15">
        <v>10</v>
      </c>
      <c r="E11127" s="15" t="str">
        <f>IF(INDEX(Оценка!C$2:AF$1540,A11125*11+5,(B11127-1)*3+1)="","",INDEX(Оценка!C$2:AF$1540,A11125*11+5,(B11127-1)*3+1)&amp;" ("&amp;INDEX(Оценка!C$2:AF$1540,A11125*11+5,(B11127-1)*3+2)&amp;") ("&amp;INDEX(Оценка!C$2:AF$1540,A11125*11+5,(B11127-1)*3+3)&amp;")")</f>
        <v/>
      </c>
    </row>
    <row r="11128" spans="1:6" s="15" customFormat="1" x14ac:dyDescent="0.25">
      <c r="A11128" s="15">
        <v>120</v>
      </c>
      <c r="B11128" s="15">
        <v>10</v>
      </c>
      <c r="D11128" s="15" t="str">
        <f>IF(INDEX(Разделы!C$2:L$1540,A11128*11+5,B11128)="","","- "&amp;INDEX(Разделы!C$2:L$1540,A11128*11+5,B11128))</f>
        <v/>
      </c>
      <c r="E11128" s="15" t="str">
        <f>IF(INDEX(Оценка!C$2:AF$1540,A11126*11+6,(B11128-1)*3+1)="","",INDEX(Оценка!C$2:AF$1540,A11126*11+6,(B11128-1)*3+1)&amp;" ("&amp;INDEX(Оценка!C$2:AF$1540,A11126*11+6,(B11128-1)*3+2)&amp;") ("&amp;INDEX(Оценка!C$2:AF$1540,A11126*11+6,(B11128-1)*3+3)&amp;")")</f>
        <v/>
      </c>
      <c r="F11128" s="15" t="str">
        <f>IF(INDEX(Содержание!C$2:L$1680,A11128*6+3,B11128)="","","= "&amp;INDEX(Содержание!C$2:L$1680,A11128*6+3,B11128)&amp;" "&amp;INDEX(Содержание!C$2:L$1680,A11130*6+4,B11130))</f>
        <v/>
      </c>
    </row>
    <row r="11129" spans="1:6" s="15" customFormat="1" x14ac:dyDescent="0.25">
      <c r="A11129" s="15">
        <v>120</v>
      </c>
      <c r="B11129" s="15">
        <v>10</v>
      </c>
      <c r="D11129" s="15" t="str">
        <f>IF(INDEX(Разделы!C$2:L$1540,A11129*11+6,B11129)="","","- "&amp;INDEX(Разделы!C$2:L$1540,A11129*11+6,B11129))</f>
        <v/>
      </c>
      <c r="E11129" s="15" t="str">
        <f>IF(INDEX(Оценка!C$2:AF$1540,A11127*11+7,(B11129-1)*3+1)="","",INDEX(Оценка!C$2:AF$1540,A11127*11+7,(B11129-1)*3+1)&amp;" ("&amp;INDEX(Оценка!C$2:AF$1540,A11127*11+7,(B11129-1)*3+2)&amp;") ("&amp;INDEX(Оценка!C$2:AF$1540,A11127*11+7,(B11129-1)*3+3)&amp;")")</f>
        <v/>
      </c>
    </row>
    <row r="11130" spans="1:6" s="15" customFormat="1" x14ac:dyDescent="0.25">
      <c r="A11130" s="15">
        <v>120</v>
      </c>
      <c r="B11130" s="15">
        <v>10</v>
      </c>
      <c r="D11130" s="15" t="str">
        <f>IF(INDEX(Разделы!C$2:L$1540,A11130*11+7,B11130)="","","- "&amp;INDEX(Разделы!C$2:L$1540,A11130*11+7,B11130))</f>
        <v/>
      </c>
      <c r="E11130" s="15" t="str">
        <f>IF(INDEX(Оценка!C$2:AF$1540,A11128*11+8,(B11130-1)*3+1)="","",INDEX(Оценка!C$2:AF$1540,A11128*11+8,(B11130-1)*3+1)&amp;" ("&amp;INDEX(Оценка!C$2:AF$1540,A11128*11+8,(B11130-1)*3+2)&amp;") ("&amp;INDEX(Оценка!C$2:AF$1540,A11128*11+8,(B11130-1)*3+3)&amp;")")</f>
        <v/>
      </c>
      <c r="F11130" s="15" t="str">
        <f>IF(INDEX(Содержание!C$2:L$1680,A11130*6+5,B11130)="","",INDEX(Содержание!C$2:L$1680,A11130*6+5,B11130))</f>
        <v/>
      </c>
    </row>
    <row r="11131" spans="1:6" s="15" customFormat="1" x14ac:dyDescent="0.25">
      <c r="A11131" s="15">
        <v>120</v>
      </c>
      <c r="B11131" s="15">
        <v>10</v>
      </c>
      <c r="D11131" s="15" t="str">
        <f>IF(INDEX(Разделы!C$2:L$1540,A11131*11+8,B11131)="","","- "&amp;INDEX(Разделы!C$2:L$1540,A11131*11+8,B11131))</f>
        <v/>
      </c>
      <c r="E11131" s="15" t="str">
        <f>IF(INDEX(Оценка!C$2:AF$1540,A11129*11+9,(B11131-1)*3+1)="","",INDEX(Оценка!C$2:AF$1540,A11129*11+9,(B11131-1)*3+1)&amp;" ("&amp;INDEX(Оценка!C$2:AF$1540,A11129*11+9,(B11131-1)*3+2)&amp;") ("&amp;INDEX(Оценка!C$2:AF$1540,A11129*11+9,(B11131-1)*3+3)&amp;")")</f>
        <v/>
      </c>
    </row>
    <row r="11132" spans="1:6" s="15" customFormat="1" x14ac:dyDescent="0.25">
      <c r="A11132" s="15">
        <v>120</v>
      </c>
      <c r="B11132" s="15">
        <v>10</v>
      </c>
      <c r="D11132" s="15" t="str">
        <f>IF(INDEX(Разделы!C$2:L$1540,A11132*11+9,B11132)="","","- "&amp;INDEX(Разделы!C$2:L$1540,A11132*11+9,B11132))</f>
        <v/>
      </c>
      <c r="E11132" s="15" t="str">
        <f>IF(INDEX(Оценка!C$2:AF$1540,A11130*11+10,(B11132-1)*3+1)="","",INDEX(Оценка!C$2:AF$1540,A11130*11+10,(B11132-1)*3+1)&amp;" ("&amp;INDEX(Оценка!C$2:AF$1540,A11130*11+10,(B11132-1)*3+2)&amp;") ("&amp;INDEX(Оценка!C$2:AF$1540,A11130*11+10,(B11132-1)*3+3)&amp;")")</f>
        <v/>
      </c>
    </row>
    <row r="11133" spans="1:6" s="15" customFormat="1" x14ac:dyDescent="0.25">
      <c r="A11133" s="15">
        <v>120</v>
      </c>
      <c r="B11133" s="15">
        <v>10</v>
      </c>
      <c r="D11133" s="15" t="str">
        <f>IF(INDEX(Разделы!C$2:L$1540,A11133*11+10,B11133)="","","- "&amp;INDEX(Разделы!C$2:L$1540,A11133*11+10,B11133))</f>
        <v/>
      </c>
    </row>
    <row r="11134" spans="1:6" s="15" customFormat="1" x14ac:dyDescent="0.25">
      <c r="A11134" s="15">
        <v>120</v>
      </c>
      <c r="B11134" s="15">
        <v>10</v>
      </c>
    </row>
    <row r="11135" spans="1:6" s="15" customFormat="1" x14ac:dyDescent="0.25">
      <c r="A11135" s="15">
        <v>121</v>
      </c>
      <c r="B11135" s="15">
        <v>1</v>
      </c>
      <c r="D11135" s="15" t="str">
        <f>IF(INDEX(Разделы!C$2:L$1540,A11135*11+1,1)="","","== "&amp;INDEX(Разделы!C$2:L$1540,A11135*11+1,1))</f>
        <v/>
      </c>
      <c r="E11135" s="15" t="str">
        <f>IF(INDEX(Оценка!C$2:AF$1540,A11135*11+1,1)="","","== "&amp;INDEX(Оценка!C$2:AF$1540,A11135*11+1,1))</f>
        <v/>
      </c>
      <c r="F11135" s="15" t="str">
        <f>IF(INDEX(Содержание!C$2:L$1680,A11135*6+1,1)="","","== "&amp;INDEX(Содержание!C$2:L$1680,A11135*6+1,1))</f>
        <v/>
      </c>
    </row>
    <row r="11136" spans="1:6" s="15" customFormat="1" x14ac:dyDescent="0.25">
      <c r="A11136" s="15">
        <v>121</v>
      </c>
      <c r="B11136" s="15">
        <v>1</v>
      </c>
    </row>
    <row r="11137" spans="1:6" s="15" customFormat="1" x14ac:dyDescent="0.25">
      <c r="A11137" s="15">
        <v>121</v>
      </c>
      <c r="B11137" s="15">
        <v>1</v>
      </c>
      <c r="D11137" s="15" t="str">
        <f xml:space="preserve"> IF(INDEX(Разделы!C$2:L$1540,A11137*11+3,B11137)="","","= "&amp;INDEX(Разделы!C$2:L$1540,A11137*11+3,B11137)&amp;" ("&amp;INDEX(Разделы!C$2:L$1540,A11137*11+4,B11137)&amp;")")</f>
        <v/>
      </c>
      <c r="E11137" s="15" t="str">
        <f>IF(INDEX(Оценка!C$2:AF$1540,A11135*11+4,(B11137-1)*3+1)="","",INDEX(Оценка!C$2:AF$1540,A11135*11+4,(B11137-1)*3+1)&amp;" ("&amp;INDEX(Оценка!C$2:AF$1540,A11135*11+4,(B11137-1)*3+2)&amp;") ("&amp;INDEX(Оценка!C$2:AF$1540,A11135*11+4,(B11137-1)*3+3)&amp;")")</f>
        <v/>
      </c>
      <c r="F11137" s="15" t="str">
        <f>IF(INDEX(Содержание!C$2:L$1680,A11137*6+2,B11137)="","",INDEX(Содержание!C$2:L$1680,A11137*6+2,B11137))</f>
        <v/>
      </c>
    </row>
    <row r="11138" spans="1:6" s="15" customFormat="1" x14ac:dyDescent="0.25">
      <c r="A11138" s="15">
        <v>121</v>
      </c>
      <c r="B11138" s="15">
        <v>1</v>
      </c>
      <c r="E11138" s="15" t="str">
        <f>IF(INDEX(Оценка!C$2:AF$1540,A11136*11+5,(B11138-1)*3+1)="","",INDEX(Оценка!C$2:AF$1540,A11136*11+5,(B11138-1)*3+1)&amp;" ("&amp;INDEX(Оценка!C$2:AF$1540,A11136*11+5,(B11138-1)*3+2)&amp;") ("&amp;INDEX(Оценка!C$2:AF$1540,A11136*11+5,(B11138-1)*3+3)&amp;")")</f>
        <v/>
      </c>
    </row>
    <row r="11139" spans="1:6" s="15" customFormat="1" x14ac:dyDescent="0.25">
      <c r="A11139" s="15">
        <v>121</v>
      </c>
      <c r="B11139" s="15">
        <v>1</v>
      </c>
      <c r="D11139" s="15" t="str">
        <f>IF(INDEX(Разделы!C$2:L$1540,A11139*11+5,B11139)="","","- "&amp;INDEX(Разделы!C$2:L$1540,A11139*11+5,B11139))</f>
        <v/>
      </c>
      <c r="E11139" s="15" t="str">
        <f>IF(INDEX(Оценка!C$2:AF$1540,A11137*11+6,(B11139-1)*3+1)="","",INDEX(Оценка!C$2:AF$1540,A11137*11+6,(B11139-1)*3+1)&amp;" ("&amp;INDEX(Оценка!C$2:AF$1540,A11137*11+6,(B11139-1)*3+2)&amp;") ("&amp;INDEX(Оценка!C$2:AF$1540,A11137*11+6,(B11139-1)*3+3)&amp;")")</f>
        <v/>
      </c>
      <c r="F11139" s="15" t="str">
        <f>IF(INDEX(Содержание!C$2:L$1680,A11139*6+3,B11139)="","","= "&amp;INDEX(Содержание!C$2:L$1680,A11139*6+3,B11139)&amp;" "&amp;INDEX(Содержание!C$2:L$1680,A11141*6+4,B11141))</f>
        <v/>
      </c>
    </row>
    <row r="11140" spans="1:6" s="15" customFormat="1" x14ac:dyDescent="0.25">
      <c r="A11140" s="15">
        <v>121</v>
      </c>
      <c r="B11140" s="15">
        <v>1</v>
      </c>
      <c r="D11140" s="15" t="str">
        <f>IF(INDEX(Разделы!C$2:L$1540,A11140*11+6,B11140)="","","- "&amp;INDEX(Разделы!C$2:L$1540,A11140*11+6,B11140))</f>
        <v/>
      </c>
      <c r="E11140" s="15" t="str">
        <f>IF(INDEX(Оценка!C$2:AF$1540,A11138*11+7,(B11140-1)*3+1)="","",INDEX(Оценка!C$2:AF$1540,A11138*11+7,(B11140-1)*3+1)&amp;" ("&amp;INDEX(Оценка!C$2:AF$1540,A11138*11+7,(B11140-1)*3+2)&amp;") ("&amp;INDEX(Оценка!C$2:AF$1540,A11138*11+7,(B11140-1)*3+3)&amp;")")</f>
        <v/>
      </c>
    </row>
    <row r="11141" spans="1:6" s="15" customFormat="1" x14ac:dyDescent="0.25">
      <c r="A11141" s="15">
        <v>121</v>
      </c>
      <c r="B11141" s="15">
        <v>1</v>
      </c>
      <c r="D11141" s="15" t="str">
        <f>IF(INDEX(Разделы!C$2:L$1540,A11141*11+7,B11141)="","","- "&amp;INDEX(Разделы!C$2:L$1540,A11141*11+7,B11141))</f>
        <v/>
      </c>
      <c r="E11141" s="15" t="str">
        <f>IF(INDEX(Оценка!C$2:AF$1540,A11139*11+8,(B11141-1)*3+1)="","",INDEX(Оценка!C$2:AF$1540,A11139*11+8,(B11141-1)*3+1)&amp;" ("&amp;INDEX(Оценка!C$2:AF$1540,A11139*11+8,(B11141-1)*3+2)&amp;") ("&amp;INDEX(Оценка!C$2:AF$1540,A11139*11+8,(B11141-1)*3+3)&amp;")")</f>
        <v/>
      </c>
      <c r="F11141" s="15" t="str">
        <f>IF(INDEX(Содержание!C$2:L$1680,A11141*6+5,B11141)="","",INDEX(Содержание!C$2:L$1680,A11141*6+5,B11141))</f>
        <v/>
      </c>
    </row>
    <row r="11142" spans="1:6" s="15" customFormat="1" x14ac:dyDescent="0.25">
      <c r="A11142" s="15">
        <v>121</v>
      </c>
      <c r="B11142" s="15">
        <v>1</v>
      </c>
      <c r="D11142" s="15" t="str">
        <f>IF(INDEX(Разделы!C$2:L$1540,A11142*11+8,B11142)="","","- "&amp;INDEX(Разделы!C$2:L$1540,A11142*11+8,B11142))</f>
        <v/>
      </c>
      <c r="E11142" s="15" t="str">
        <f>IF(INDEX(Оценка!C$2:AF$1540,A11140*11+9,(B11142-1)*3+1)="","",INDEX(Оценка!C$2:AF$1540,A11140*11+9,(B11142-1)*3+1)&amp;" ("&amp;INDEX(Оценка!C$2:AF$1540,A11140*11+9,(B11142-1)*3+2)&amp;") ("&amp;INDEX(Оценка!C$2:AF$1540,A11140*11+9,(B11142-1)*3+3)&amp;")")</f>
        <v/>
      </c>
    </row>
    <row r="11143" spans="1:6" s="15" customFormat="1" x14ac:dyDescent="0.25">
      <c r="A11143" s="15">
        <v>121</v>
      </c>
      <c r="B11143" s="15">
        <v>1</v>
      </c>
      <c r="D11143" s="15" t="str">
        <f>IF(INDEX(Разделы!C$2:L$1540,A11143*11+9,B11143)="","","- "&amp;INDEX(Разделы!C$2:L$1540,A11143*11+9,B11143))</f>
        <v/>
      </c>
      <c r="E11143" s="15" t="str">
        <f>IF(INDEX(Оценка!C$2:AF$1540,A11141*11+10,(B11143-1)*3+1)="","",INDEX(Оценка!C$2:AF$1540,A11141*11+10,(B11143-1)*3+1)&amp;" ("&amp;INDEX(Оценка!C$2:AF$1540,A11141*11+10,(B11143-1)*3+2)&amp;") ("&amp;INDEX(Оценка!C$2:AF$1540,A11141*11+10,(B11143-1)*3+3)&amp;")")</f>
        <v/>
      </c>
    </row>
    <row r="11144" spans="1:6" s="15" customFormat="1" x14ac:dyDescent="0.25">
      <c r="A11144" s="15">
        <v>121</v>
      </c>
      <c r="B11144" s="15">
        <v>1</v>
      </c>
      <c r="D11144" s="15" t="str">
        <f>IF(INDEX(Разделы!C$2:L$1540,A11144*11+10,B11144)="","","- "&amp;INDEX(Разделы!C$2:L$1540,A11144*11+10,B11144))</f>
        <v/>
      </c>
    </row>
    <row r="11145" spans="1:6" s="15" customFormat="1" x14ac:dyDescent="0.25">
      <c r="A11145" s="15">
        <v>121</v>
      </c>
      <c r="B11145" s="15">
        <v>1</v>
      </c>
    </row>
    <row r="11146" spans="1:6" s="15" customFormat="1" x14ac:dyDescent="0.25">
      <c r="A11146" s="15">
        <v>121</v>
      </c>
      <c r="B11146" s="15">
        <v>2</v>
      </c>
      <c r="D11146" s="15" t="str">
        <f xml:space="preserve"> IF(INDEX(Разделы!C$2:L$1540,A11146*11+3,B11146)="","","= "&amp;INDEX(Разделы!C$2:L$1540,A11146*11+3,B11146)&amp;" ("&amp;INDEX(Разделы!C$2:L$1540,A11146*11+4,B11146)&amp;")")</f>
        <v/>
      </c>
      <c r="E11146" s="15" t="str">
        <f>IF(INDEX(Оценка!C$2:AF$1540,A11144*11+4,(B11146-1)*3+1)="","",INDEX(Оценка!C$2:AF$1540,A11144*11+4,(B11146-1)*3+1)&amp;" ("&amp;INDEX(Оценка!C$2:AF$1540,A11144*11+4,(B11146-1)*3+2)&amp;") ("&amp;INDEX(Оценка!C$2:AF$1540,A11144*11+4,(B11146-1)*3+3)&amp;")")</f>
        <v/>
      </c>
      <c r="F11146" s="15" t="str">
        <f>IF(INDEX(Содержание!C$2:L$1680,A11146*6+2,B11146)="","",INDEX(Содержание!C$2:L$1680,A11146*6+2,B11146))</f>
        <v/>
      </c>
    </row>
    <row r="11147" spans="1:6" s="15" customFormat="1" x14ac:dyDescent="0.25">
      <c r="A11147" s="15">
        <v>121</v>
      </c>
      <c r="B11147" s="15">
        <v>2</v>
      </c>
      <c r="E11147" s="15" t="str">
        <f>IF(INDEX(Оценка!C$2:AF$1540,A11145*11+5,(B11147-1)*3+1)="","",INDEX(Оценка!C$2:AF$1540,A11145*11+5,(B11147-1)*3+1)&amp;" ("&amp;INDEX(Оценка!C$2:AF$1540,A11145*11+5,(B11147-1)*3+2)&amp;") ("&amp;INDEX(Оценка!C$2:AF$1540,A11145*11+5,(B11147-1)*3+3)&amp;")")</f>
        <v/>
      </c>
    </row>
    <row r="11148" spans="1:6" s="15" customFormat="1" x14ac:dyDescent="0.25">
      <c r="A11148" s="15">
        <v>121</v>
      </c>
      <c r="B11148" s="15">
        <v>2</v>
      </c>
      <c r="D11148" s="15" t="str">
        <f>IF(INDEX(Разделы!C$2:L$1540,A11148*11+5,B11148)="","","- "&amp;INDEX(Разделы!C$2:L$1540,A11148*11+5,B11148))</f>
        <v/>
      </c>
      <c r="E11148" s="15" t="str">
        <f>IF(INDEX(Оценка!C$2:AF$1540,A11146*11+6,(B11148-1)*3+1)="","",INDEX(Оценка!C$2:AF$1540,A11146*11+6,(B11148-1)*3+1)&amp;" ("&amp;INDEX(Оценка!C$2:AF$1540,A11146*11+6,(B11148-1)*3+2)&amp;") ("&amp;INDEX(Оценка!C$2:AF$1540,A11146*11+6,(B11148-1)*3+3)&amp;")")</f>
        <v/>
      </c>
      <c r="F11148" s="15" t="str">
        <f>IF(INDEX(Содержание!C$2:L$1680,A11148*6+3,B11148)="","","= "&amp;INDEX(Содержание!C$2:L$1680,A11148*6+3,B11148)&amp;" "&amp;INDEX(Содержание!C$2:L$1680,A11150*6+4,B11150))</f>
        <v/>
      </c>
    </row>
    <row r="11149" spans="1:6" s="15" customFormat="1" x14ac:dyDescent="0.25">
      <c r="A11149" s="15">
        <v>121</v>
      </c>
      <c r="B11149" s="15">
        <v>2</v>
      </c>
      <c r="D11149" s="15" t="str">
        <f>IF(INDEX(Разделы!C$2:L$1540,A11149*11+6,B11149)="","","- "&amp;INDEX(Разделы!C$2:L$1540,A11149*11+6,B11149))</f>
        <v/>
      </c>
      <c r="E11149" s="15" t="str">
        <f>IF(INDEX(Оценка!C$2:AF$1540,A11147*11+7,(B11149-1)*3+1)="","",INDEX(Оценка!C$2:AF$1540,A11147*11+7,(B11149-1)*3+1)&amp;" ("&amp;INDEX(Оценка!C$2:AF$1540,A11147*11+7,(B11149-1)*3+2)&amp;") ("&amp;INDEX(Оценка!C$2:AF$1540,A11147*11+7,(B11149-1)*3+3)&amp;")")</f>
        <v/>
      </c>
    </row>
    <row r="11150" spans="1:6" s="15" customFormat="1" x14ac:dyDescent="0.25">
      <c r="A11150" s="15">
        <v>121</v>
      </c>
      <c r="B11150" s="15">
        <v>2</v>
      </c>
      <c r="D11150" s="15" t="str">
        <f>IF(INDEX(Разделы!C$2:L$1540,A11150*11+7,B11150)="","","- "&amp;INDEX(Разделы!C$2:L$1540,A11150*11+7,B11150))</f>
        <v/>
      </c>
      <c r="E11150" s="15" t="str">
        <f>IF(INDEX(Оценка!C$2:AF$1540,A11148*11+8,(B11150-1)*3+1)="","",INDEX(Оценка!C$2:AF$1540,A11148*11+8,(B11150-1)*3+1)&amp;" ("&amp;INDEX(Оценка!C$2:AF$1540,A11148*11+8,(B11150-1)*3+2)&amp;") ("&amp;INDEX(Оценка!C$2:AF$1540,A11148*11+8,(B11150-1)*3+3)&amp;")")</f>
        <v/>
      </c>
      <c r="F11150" s="15" t="str">
        <f>IF(INDEX(Содержание!C$2:L$1680,A11150*6+5,B11150)="","",INDEX(Содержание!C$2:L$1680,A11150*6+5,B11150))</f>
        <v/>
      </c>
    </row>
    <row r="11151" spans="1:6" s="15" customFormat="1" x14ac:dyDescent="0.25">
      <c r="A11151" s="15">
        <v>121</v>
      </c>
      <c r="B11151" s="15">
        <v>2</v>
      </c>
      <c r="D11151" s="15" t="str">
        <f>IF(INDEX(Разделы!C$2:L$1540,A11151*11+8,B11151)="","","- "&amp;INDEX(Разделы!C$2:L$1540,A11151*11+8,B11151))</f>
        <v/>
      </c>
      <c r="E11151" s="15" t="str">
        <f>IF(INDEX(Оценка!C$2:AF$1540,A11149*11+9,(B11151-1)*3+1)="","",INDEX(Оценка!C$2:AF$1540,A11149*11+9,(B11151-1)*3+1)&amp;" ("&amp;INDEX(Оценка!C$2:AF$1540,A11149*11+9,(B11151-1)*3+2)&amp;") ("&amp;INDEX(Оценка!C$2:AF$1540,A11149*11+9,(B11151-1)*3+3)&amp;")")</f>
        <v/>
      </c>
    </row>
    <row r="11152" spans="1:6" s="15" customFormat="1" x14ac:dyDescent="0.25">
      <c r="A11152" s="15">
        <v>121</v>
      </c>
      <c r="B11152" s="15">
        <v>2</v>
      </c>
      <c r="D11152" s="15" t="str">
        <f>IF(INDEX(Разделы!C$2:L$1540,A11152*11+9,B11152)="","","- "&amp;INDEX(Разделы!C$2:L$1540,A11152*11+9,B11152))</f>
        <v/>
      </c>
      <c r="E11152" s="15" t="str">
        <f>IF(INDEX(Оценка!C$2:AF$1540,A11150*11+10,(B11152-1)*3+1)="","",INDEX(Оценка!C$2:AF$1540,A11150*11+10,(B11152-1)*3+1)&amp;" ("&amp;INDEX(Оценка!C$2:AF$1540,A11150*11+10,(B11152-1)*3+2)&amp;") ("&amp;INDEX(Оценка!C$2:AF$1540,A11150*11+10,(B11152-1)*3+3)&amp;")")</f>
        <v/>
      </c>
    </row>
    <row r="11153" spans="1:6" s="15" customFormat="1" x14ac:dyDescent="0.25">
      <c r="A11153" s="15">
        <v>121</v>
      </c>
      <c r="B11153" s="15">
        <v>2</v>
      </c>
      <c r="D11153" s="15" t="str">
        <f>IF(INDEX(Разделы!C$2:L$1540,A11153*11+10,B11153)="","","- "&amp;INDEX(Разделы!C$2:L$1540,A11153*11+10,B11153))</f>
        <v/>
      </c>
    </row>
    <row r="11154" spans="1:6" s="15" customFormat="1" x14ac:dyDescent="0.25">
      <c r="A11154" s="15">
        <v>121</v>
      </c>
      <c r="B11154" s="15">
        <v>2</v>
      </c>
    </row>
    <row r="11155" spans="1:6" s="15" customFormat="1" x14ac:dyDescent="0.25">
      <c r="A11155" s="15">
        <v>121</v>
      </c>
      <c r="B11155" s="15">
        <v>3</v>
      </c>
      <c r="D11155" s="15" t="str">
        <f xml:space="preserve"> IF(INDEX(Разделы!C$2:L$1540,A11155*11+3,B11155)="","","= "&amp;INDEX(Разделы!C$2:L$1540,A11155*11+3,B11155)&amp;" ("&amp;INDEX(Разделы!C$2:L$1540,A11155*11+4,B11155)&amp;")")</f>
        <v/>
      </c>
      <c r="E11155" s="15" t="str">
        <f>IF(INDEX(Оценка!C$2:AF$1540,A11153*11+4,(B11155-1)*3+1)="","",INDEX(Оценка!C$2:AF$1540,A11153*11+4,(B11155-1)*3+1)&amp;" ("&amp;INDEX(Оценка!C$2:AF$1540,A11153*11+4,(B11155-1)*3+2)&amp;") ("&amp;INDEX(Оценка!C$2:AF$1540,A11153*11+4,(B11155-1)*3+3)&amp;")")</f>
        <v/>
      </c>
      <c r="F11155" s="15" t="str">
        <f>IF(INDEX(Содержание!C$2:L$1680,A11155*6+2,B11155)="","",INDEX(Содержание!C$2:L$1680,A11155*6+2,B11155))</f>
        <v/>
      </c>
    </row>
    <row r="11156" spans="1:6" s="15" customFormat="1" x14ac:dyDescent="0.25">
      <c r="A11156" s="15">
        <v>121</v>
      </c>
      <c r="B11156" s="15">
        <v>3</v>
      </c>
      <c r="E11156" s="15" t="str">
        <f>IF(INDEX(Оценка!C$2:AF$1540,A11154*11+5,(B11156-1)*3+1)="","",INDEX(Оценка!C$2:AF$1540,A11154*11+5,(B11156-1)*3+1)&amp;" ("&amp;INDEX(Оценка!C$2:AF$1540,A11154*11+5,(B11156-1)*3+2)&amp;") ("&amp;INDEX(Оценка!C$2:AF$1540,A11154*11+5,(B11156-1)*3+3)&amp;")")</f>
        <v/>
      </c>
    </row>
    <row r="11157" spans="1:6" s="15" customFormat="1" x14ac:dyDescent="0.25">
      <c r="A11157" s="15">
        <v>121</v>
      </c>
      <c r="B11157" s="15">
        <v>3</v>
      </c>
      <c r="D11157" s="15" t="str">
        <f>IF(INDEX(Разделы!C$2:L$1540,A11157*11+5,B11157)="","","- "&amp;INDEX(Разделы!C$2:L$1540,A11157*11+5,B11157))</f>
        <v/>
      </c>
      <c r="E11157" s="15" t="str">
        <f>IF(INDEX(Оценка!C$2:AF$1540,A11155*11+6,(B11157-1)*3+1)="","",INDEX(Оценка!C$2:AF$1540,A11155*11+6,(B11157-1)*3+1)&amp;" ("&amp;INDEX(Оценка!C$2:AF$1540,A11155*11+6,(B11157-1)*3+2)&amp;") ("&amp;INDEX(Оценка!C$2:AF$1540,A11155*11+6,(B11157-1)*3+3)&amp;")")</f>
        <v/>
      </c>
      <c r="F11157" s="15" t="str">
        <f>IF(INDEX(Содержание!C$2:L$1680,A11157*6+3,B11157)="","","= "&amp;INDEX(Содержание!C$2:L$1680,A11157*6+3,B11157)&amp;" "&amp;INDEX(Содержание!C$2:L$1680,A11159*6+4,B11159))</f>
        <v/>
      </c>
    </row>
    <row r="11158" spans="1:6" s="15" customFormat="1" x14ac:dyDescent="0.25">
      <c r="A11158" s="15">
        <v>121</v>
      </c>
      <c r="B11158" s="15">
        <v>3</v>
      </c>
      <c r="D11158" s="15" t="str">
        <f>IF(INDEX(Разделы!C$2:L$1540,A11158*11+6,B11158)="","","- "&amp;INDEX(Разделы!C$2:L$1540,A11158*11+6,B11158))</f>
        <v/>
      </c>
      <c r="E11158" s="15" t="str">
        <f>IF(INDEX(Оценка!C$2:AF$1540,A11156*11+7,(B11158-1)*3+1)="","",INDEX(Оценка!C$2:AF$1540,A11156*11+7,(B11158-1)*3+1)&amp;" ("&amp;INDEX(Оценка!C$2:AF$1540,A11156*11+7,(B11158-1)*3+2)&amp;") ("&amp;INDEX(Оценка!C$2:AF$1540,A11156*11+7,(B11158-1)*3+3)&amp;")")</f>
        <v/>
      </c>
    </row>
    <row r="11159" spans="1:6" s="15" customFormat="1" x14ac:dyDescent="0.25">
      <c r="A11159" s="15">
        <v>121</v>
      </c>
      <c r="B11159" s="15">
        <v>3</v>
      </c>
      <c r="D11159" s="15" t="str">
        <f>IF(INDEX(Разделы!C$2:L$1540,A11159*11+7,B11159)="","","- "&amp;INDEX(Разделы!C$2:L$1540,A11159*11+7,B11159))</f>
        <v/>
      </c>
      <c r="E11159" s="15" t="str">
        <f>IF(INDEX(Оценка!C$2:AF$1540,A11157*11+8,(B11159-1)*3+1)="","",INDEX(Оценка!C$2:AF$1540,A11157*11+8,(B11159-1)*3+1)&amp;" ("&amp;INDEX(Оценка!C$2:AF$1540,A11157*11+8,(B11159-1)*3+2)&amp;") ("&amp;INDEX(Оценка!C$2:AF$1540,A11157*11+8,(B11159-1)*3+3)&amp;")")</f>
        <v/>
      </c>
      <c r="F11159" s="15" t="str">
        <f>IF(INDEX(Содержание!C$2:L$1680,A11159*6+5,B11159)="","",INDEX(Содержание!C$2:L$1680,A11159*6+5,B11159))</f>
        <v/>
      </c>
    </row>
    <row r="11160" spans="1:6" s="15" customFormat="1" x14ac:dyDescent="0.25">
      <c r="A11160" s="15">
        <v>121</v>
      </c>
      <c r="B11160" s="15">
        <v>3</v>
      </c>
      <c r="D11160" s="15" t="str">
        <f>IF(INDEX(Разделы!C$2:L$1540,A11160*11+8,B11160)="","","- "&amp;INDEX(Разделы!C$2:L$1540,A11160*11+8,B11160))</f>
        <v/>
      </c>
      <c r="E11160" s="15" t="str">
        <f>IF(INDEX(Оценка!C$2:AF$1540,A11158*11+9,(B11160-1)*3+1)="","",INDEX(Оценка!C$2:AF$1540,A11158*11+9,(B11160-1)*3+1)&amp;" ("&amp;INDEX(Оценка!C$2:AF$1540,A11158*11+9,(B11160-1)*3+2)&amp;") ("&amp;INDEX(Оценка!C$2:AF$1540,A11158*11+9,(B11160-1)*3+3)&amp;")")</f>
        <v/>
      </c>
    </row>
    <row r="11161" spans="1:6" s="15" customFormat="1" x14ac:dyDescent="0.25">
      <c r="A11161" s="15">
        <v>121</v>
      </c>
      <c r="B11161" s="15">
        <v>3</v>
      </c>
      <c r="D11161" s="15" t="str">
        <f>IF(INDEX(Разделы!C$2:L$1540,A11161*11+9,B11161)="","","- "&amp;INDEX(Разделы!C$2:L$1540,A11161*11+9,B11161))</f>
        <v/>
      </c>
      <c r="E11161" s="15" t="str">
        <f>IF(INDEX(Оценка!C$2:AF$1540,A11159*11+10,(B11161-1)*3+1)="","",INDEX(Оценка!C$2:AF$1540,A11159*11+10,(B11161-1)*3+1)&amp;" ("&amp;INDEX(Оценка!C$2:AF$1540,A11159*11+10,(B11161-1)*3+2)&amp;") ("&amp;INDEX(Оценка!C$2:AF$1540,A11159*11+10,(B11161-1)*3+3)&amp;")")</f>
        <v/>
      </c>
    </row>
    <row r="11162" spans="1:6" s="15" customFormat="1" x14ac:dyDescent="0.25">
      <c r="A11162" s="15">
        <v>121</v>
      </c>
      <c r="B11162" s="15">
        <v>3</v>
      </c>
      <c r="D11162" s="15" t="str">
        <f>IF(INDEX(Разделы!C$2:L$1540,A11162*11+10,B11162)="","","- "&amp;INDEX(Разделы!C$2:L$1540,A11162*11+10,B11162))</f>
        <v/>
      </c>
    </row>
    <row r="11163" spans="1:6" s="15" customFormat="1" x14ac:dyDescent="0.25">
      <c r="A11163" s="15">
        <v>121</v>
      </c>
      <c r="B11163" s="15">
        <v>3</v>
      </c>
    </row>
    <row r="11164" spans="1:6" s="15" customFormat="1" x14ac:dyDescent="0.25">
      <c r="A11164" s="15">
        <v>121</v>
      </c>
      <c r="B11164" s="15">
        <v>4</v>
      </c>
      <c r="D11164" s="15" t="str">
        <f xml:space="preserve"> IF(INDEX(Разделы!C$2:L$1540,A11164*11+3,B11164)="","","= "&amp;INDEX(Разделы!C$2:L$1540,A11164*11+3,B11164)&amp;" ("&amp;INDEX(Разделы!C$2:L$1540,A11164*11+4,B11164)&amp;")")</f>
        <v/>
      </c>
      <c r="E11164" s="15" t="str">
        <f>IF(INDEX(Оценка!C$2:AF$1540,A11162*11+4,(B11164-1)*3+1)="","",INDEX(Оценка!C$2:AF$1540,A11162*11+4,(B11164-1)*3+1)&amp;" ("&amp;INDEX(Оценка!C$2:AF$1540,A11162*11+4,(B11164-1)*3+2)&amp;") ("&amp;INDEX(Оценка!C$2:AF$1540,A11162*11+4,(B11164-1)*3+3)&amp;")")</f>
        <v/>
      </c>
      <c r="F11164" s="15" t="str">
        <f>IF(INDEX(Содержание!C$2:L$1680,A11164*6+2,B11164)="","",INDEX(Содержание!C$2:L$1680,A11164*6+2,B11164))</f>
        <v/>
      </c>
    </row>
    <row r="11165" spans="1:6" s="15" customFormat="1" x14ac:dyDescent="0.25">
      <c r="A11165" s="15">
        <v>121</v>
      </c>
      <c r="B11165" s="15">
        <v>4</v>
      </c>
      <c r="E11165" s="15" t="str">
        <f>IF(INDEX(Оценка!C$2:AF$1540,A11163*11+5,(B11165-1)*3+1)="","",INDEX(Оценка!C$2:AF$1540,A11163*11+5,(B11165-1)*3+1)&amp;" ("&amp;INDEX(Оценка!C$2:AF$1540,A11163*11+5,(B11165-1)*3+2)&amp;") ("&amp;INDEX(Оценка!C$2:AF$1540,A11163*11+5,(B11165-1)*3+3)&amp;")")</f>
        <v/>
      </c>
    </row>
    <row r="11166" spans="1:6" s="15" customFormat="1" x14ac:dyDescent="0.25">
      <c r="A11166" s="15">
        <v>121</v>
      </c>
      <c r="B11166" s="15">
        <v>4</v>
      </c>
      <c r="D11166" s="15" t="str">
        <f>IF(INDEX(Разделы!C$2:L$1540,A11166*11+5,B11166)="","","- "&amp;INDEX(Разделы!C$2:L$1540,A11166*11+5,B11166))</f>
        <v/>
      </c>
      <c r="E11166" s="15" t="str">
        <f>IF(INDEX(Оценка!C$2:AF$1540,A11164*11+6,(B11166-1)*3+1)="","",INDEX(Оценка!C$2:AF$1540,A11164*11+6,(B11166-1)*3+1)&amp;" ("&amp;INDEX(Оценка!C$2:AF$1540,A11164*11+6,(B11166-1)*3+2)&amp;") ("&amp;INDEX(Оценка!C$2:AF$1540,A11164*11+6,(B11166-1)*3+3)&amp;")")</f>
        <v/>
      </c>
      <c r="F11166" s="15" t="str">
        <f>IF(INDEX(Содержание!C$2:L$1680,A11166*6+3,B11166)="","","= "&amp;INDEX(Содержание!C$2:L$1680,A11166*6+3,B11166)&amp;" "&amp;INDEX(Содержание!C$2:L$1680,A11168*6+4,B11168))</f>
        <v/>
      </c>
    </row>
    <row r="11167" spans="1:6" s="15" customFormat="1" x14ac:dyDescent="0.25">
      <c r="A11167" s="15">
        <v>121</v>
      </c>
      <c r="B11167" s="15">
        <v>4</v>
      </c>
      <c r="D11167" s="15" t="str">
        <f>IF(INDEX(Разделы!C$2:L$1540,A11167*11+6,B11167)="","","- "&amp;INDEX(Разделы!C$2:L$1540,A11167*11+6,B11167))</f>
        <v/>
      </c>
      <c r="E11167" s="15" t="str">
        <f>IF(INDEX(Оценка!C$2:AF$1540,A11165*11+7,(B11167-1)*3+1)="","",INDEX(Оценка!C$2:AF$1540,A11165*11+7,(B11167-1)*3+1)&amp;" ("&amp;INDEX(Оценка!C$2:AF$1540,A11165*11+7,(B11167-1)*3+2)&amp;") ("&amp;INDEX(Оценка!C$2:AF$1540,A11165*11+7,(B11167-1)*3+3)&amp;")")</f>
        <v/>
      </c>
    </row>
    <row r="11168" spans="1:6" s="15" customFormat="1" x14ac:dyDescent="0.25">
      <c r="A11168" s="15">
        <v>121</v>
      </c>
      <c r="B11168" s="15">
        <v>4</v>
      </c>
      <c r="D11168" s="15" t="str">
        <f>IF(INDEX(Разделы!C$2:L$1540,A11168*11+7,B11168)="","","- "&amp;INDEX(Разделы!C$2:L$1540,A11168*11+7,B11168))</f>
        <v/>
      </c>
      <c r="E11168" s="15" t="str">
        <f>IF(INDEX(Оценка!C$2:AF$1540,A11166*11+8,(B11168-1)*3+1)="","",INDEX(Оценка!C$2:AF$1540,A11166*11+8,(B11168-1)*3+1)&amp;" ("&amp;INDEX(Оценка!C$2:AF$1540,A11166*11+8,(B11168-1)*3+2)&amp;") ("&amp;INDEX(Оценка!C$2:AF$1540,A11166*11+8,(B11168-1)*3+3)&amp;")")</f>
        <v/>
      </c>
      <c r="F11168" s="15" t="str">
        <f>IF(INDEX(Содержание!C$2:L$1680,A11168*6+5,B11168)="","",INDEX(Содержание!C$2:L$1680,A11168*6+5,B11168))</f>
        <v/>
      </c>
    </row>
    <row r="11169" spans="1:6" s="15" customFormat="1" x14ac:dyDescent="0.25">
      <c r="A11169" s="15">
        <v>121</v>
      </c>
      <c r="B11169" s="15">
        <v>4</v>
      </c>
      <c r="D11169" s="15" t="str">
        <f>IF(INDEX(Разделы!C$2:L$1540,A11169*11+8,B11169)="","","- "&amp;INDEX(Разделы!C$2:L$1540,A11169*11+8,B11169))</f>
        <v/>
      </c>
      <c r="E11169" s="15" t="str">
        <f>IF(INDEX(Оценка!C$2:AF$1540,A11167*11+9,(B11169-1)*3+1)="","",INDEX(Оценка!C$2:AF$1540,A11167*11+9,(B11169-1)*3+1)&amp;" ("&amp;INDEX(Оценка!C$2:AF$1540,A11167*11+9,(B11169-1)*3+2)&amp;") ("&amp;INDEX(Оценка!C$2:AF$1540,A11167*11+9,(B11169-1)*3+3)&amp;")")</f>
        <v/>
      </c>
    </row>
    <row r="11170" spans="1:6" s="15" customFormat="1" x14ac:dyDescent="0.25">
      <c r="A11170" s="15">
        <v>121</v>
      </c>
      <c r="B11170" s="15">
        <v>4</v>
      </c>
      <c r="D11170" s="15" t="str">
        <f>IF(INDEX(Разделы!C$2:L$1540,A11170*11+9,B11170)="","","- "&amp;INDEX(Разделы!C$2:L$1540,A11170*11+9,B11170))</f>
        <v/>
      </c>
      <c r="E11170" s="15" t="str">
        <f>IF(INDEX(Оценка!C$2:AF$1540,A11168*11+10,(B11170-1)*3+1)="","",INDEX(Оценка!C$2:AF$1540,A11168*11+10,(B11170-1)*3+1)&amp;" ("&amp;INDEX(Оценка!C$2:AF$1540,A11168*11+10,(B11170-1)*3+2)&amp;") ("&amp;INDEX(Оценка!C$2:AF$1540,A11168*11+10,(B11170-1)*3+3)&amp;")")</f>
        <v/>
      </c>
    </row>
    <row r="11171" spans="1:6" s="15" customFormat="1" x14ac:dyDescent="0.25">
      <c r="A11171" s="15">
        <v>121</v>
      </c>
      <c r="B11171" s="15">
        <v>4</v>
      </c>
      <c r="D11171" s="15" t="str">
        <f>IF(INDEX(Разделы!C$2:L$1540,A11171*11+10,B11171)="","","- "&amp;INDEX(Разделы!C$2:L$1540,A11171*11+10,B11171))</f>
        <v/>
      </c>
    </row>
    <row r="11172" spans="1:6" s="15" customFormat="1" x14ac:dyDescent="0.25">
      <c r="A11172" s="15">
        <v>121</v>
      </c>
      <c r="B11172" s="15">
        <v>4</v>
      </c>
    </row>
    <row r="11173" spans="1:6" s="15" customFormat="1" x14ac:dyDescent="0.25">
      <c r="A11173" s="15">
        <v>121</v>
      </c>
      <c r="B11173" s="15">
        <v>5</v>
      </c>
      <c r="D11173" s="15" t="str">
        <f xml:space="preserve"> IF(INDEX(Разделы!C$2:L$1540,A11173*11+3,B11173)="","","= "&amp;INDEX(Разделы!C$2:L$1540,A11173*11+3,B11173)&amp;" ("&amp;INDEX(Разделы!C$2:L$1540,A11173*11+4,B11173)&amp;")")</f>
        <v/>
      </c>
      <c r="E11173" s="15" t="str">
        <f>IF(INDEX(Оценка!C$2:AF$1540,A11171*11+4,(B11173-1)*3+1)="","",INDEX(Оценка!C$2:AF$1540,A11171*11+4,(B11173-1)*3+1)&amp;" ("&amp;INDEX(Оценка!C$2:AF$1540,A11171*11+4,(B11173-1)*3+2)&amp;") ("&amp;INDEX(Оценка!C$2:AF$1540,A11171*11+4,(B11173-1)*3+3)&amp;")")</f>
        <v/>
      </c>
      <c r="F11173" s="15" t="str">
        <f>IF(INDEX(Содержание!C$2:L$1680,A11173*6+2,B11173)="","",INDEX(Содержание!C$2:L$1680,A11173*6+2,B11173))</f>
        <v/>
      </c>
    </row>
    <row r="11174" spans="1:6" s="15" customFormat="1" x14ac:dyDescent="0.25">
      <c r="A11174" s="15">
        <v>121</v>
      </c>
      <c r="B11174" s="15">
        <v>5</v>
      </c>
      <c r="E11174" s="15" t="str">
        <f>IF(INDEX(Оценка!C$2:AF$1540,A11172*11+5,(B11174-1)*3+1)="","",INDEX(Оценка!C$2:AF$1540,A11172*11+5,(B11174-1)*3+1)&amp;" ("&amp;INDEX(Оценка!C$2:AF$1540,A11172*11+5,(B11174-1)*3+2)&amp;") ("&amp;INDEX(Оценка!C$2:AF$1540,A11172*11+5,(B11174-1)*3+3)&amp;")")</f>
        <v/>
      </c>
    </row>
    <row r="11175" spans="1:6" s="15" customFormat="1" x14ac:dyDescent="0.25">
      <c r="A11175" s="15">
        <v>121</v>
      </c>
      <c r="B11175" s="15">
        <v>5</v>
      </c>
      <c r="D11175" s="15" t="str">
        <f>IF(INDEX(Разделы!C$2:L$1540,A11175*11+5,B11175)="","","- "&amp;INDEX(Разделы!C$2:L$1540,A11175*11+5,B11175))</f>
        <v/>
      </c>
      <c r="E11175" s="15" t="str">
        <f>IF(INDEX(Оценка!C$2:AF$1540,A11173*11+6,(B11175-1)*3+1)="","",INDEX(Оценка!C$2:AF$1540,A11173*11+6,(B11175-1)*3+1)&amp;" ("&amp;INDEX(Оценка!C$2:AF$1540,A11173*11+6,(B11175-1)*3+2)&amp;") ("&amp;INDEX(Оценка!C$2:AF$1540,A11173*11+6,(B11175-1)*3+3)&amp;")")</f>
        <v/>
      </c>
      <c r="F11175" s="15" t="str">
        <f>IF(INDEX(Содержание!C$2:L$1680,A11175*6+3,B11175)="","","= "&amp;INDEX(Содержание!C$2:L$1680,A11175*6+3,B11175)&amp;" "&amp;INDEX(Содержание!C$2:L$1680,A11177*6+4,B11177))</f>
        <v/>
      </c>
    </row>
    <row r="11176" spans="1:6" s="15" customFormat="1" x14ac:dyDescent="0.25">
      <c r="A11176" s="15">
        <v>121</v>
      </c>
      <c r="B11176" s="15">
        <v>5</v>
      </c>
      <c r="D11176" s="15" t="str">
        <f>IF(INDEX(Разделы!C$2:L$1540,A11176*11+6,B11176)="","","- "&amp;INDEX(Разделы!C$2:L$1540,A11176*11+6,B11176))</f>
        <v/>
      </c>
      <c r="E11176" s="15" t="str">
        <f>IF(INDEX(Оценка!C$2:AF$1540,A11174*11+7,(B11176-1)*3+1)="","",INDEX(Оценка!C$2:AF$1540,A11174*11+7,(B11176-1)*3+1)&amp;" ("&amp;INDEX(Оценка!C$2:AF$1540,A11174*11+7,(B11176-1)*3+2)&amp;") ("&amp;INDEX(Оценка!C$2:AF$1540,A11174*11+7,(B11176-1)*3+3)&amp;")")</f>
        <v/>
      </c>
    </row>
    <row r="11177" spans="1:6" s="15" customFormat="1" x14ac:dyDescent="0.25">
      <c r="A11177" s="15">
        <v>121</v>
      </c>
      <c r="B11177" s="15">
        <v>5</v>
      </c>
      <c r="D11177" s="15" t="str">
        <f>IF(INDEX(Разделы!C$2:L$1540,A11177*11+7,B11177)="","","- "&amp;INDEX(Разделы!C$2:L$1540,A11177*11+7,B11177))</f>
        <v/>
      </c>
      <c r="E11177" s="15" t="str">
        <f>IF(INDEX(Оценка!C$2:AF$1540,A11175*11+8,(B11177-1)*3+1)="","",INDEX(Оценка!C$2:AF$1540,A11175*11+8,(B11177-1)*3+1)&amp;" ("&amp;INDEX(Оценка!C$2:AF$1540,A11175*11+8,(B11177-1)*3+2)&amp;") ("&amp;INDEX(Оценка!C$2:AF$1540,A11175*11+8,(B11177-1)*3+3)&amp;")")</f>
        <v/>
      </c>
      <c r="F11177" s="15" t="str">
        <f>IF(INDEX(Содержание!C$2:L$1680,A11177*6+5,B11177)="","",INDEX(Содержание!C$2:L$1680,A11177*6+5,B11177))</f>
        <v/>
      </c>
    </row>
    <row r="11178" spans="1:6" s="15" customFormat="1" x14ac:dyDescent="0.25">
      <c r="A11178" s="15">
        <v>121</v>
      </c>
      <c r="B11178" s="15">
        <v>5</v>
      </c>
      <c r="D11178" s="15" t="str">
        <f>IF(INDEX(Разделы!C$2:L$1540,A11178*11+8,B11178)="","","- "&amp;INDEX(Разделы!C$2:L$1540,A11178*11+8,B11178))</f>
        <v/>
      </c>
      <c r="E11178" s="15" t="str">
        <f>IF(INDEX(Оценка!C$2:AF$1540,A11176*11+9,(B11178-1)*3+1)="","",INDEX(Оценка!C$2:AF$1540,A11176*11+9,(B11178-1)*3+1)&amp;" ("&amp;INDEX(Оценка!C$2:AF$1540,A11176*11+9,(B11178-1)*3+2)&amp;") ("&amp;INDEX(Оценка!C$2:AF$1540,A11176*11+9,(B11178-1)*3+3)&amp;")")</f>
        <v/>
      </c>
    </row>
    <row r="11179" spans="1:6" s="15" customFormat="1" x14ac:dyDescent="0.25">
      <c r="A11179" s="15">
        <v>121</v>
      </c>
      <c r="B11179" s="15">
        <v>5</v>
      </c>
      <c r="D11179" s="15" t="str">
        <f>IF(INDEX(Разделы!C$2:L$1540,A11179*11+9,B11179)="","","- "&amp;INDEX(Разделы!C$2:L$1540,A11179*11+9,B11179))</f>
        <v/>
      </c>
      <c r="E11179" s="15" t="str">
        <f>IF(INDEX(Оценка!C$2:AF$1540,A11177*11+10,(B11179-1)*3+1)="","",INDEX(Оценка!C$2:AF$1540,A11177*11+10,(B11179-1)*3+1)&amp;" ("&amp;INDEX(Оценка!C$2:AF$1540,A11177*11+10,(B11179-1)*3+2)&amp;") ("&amp;INDEX(Оценка!C$2:AF$1540,A11177*11+10,(B11179-1)*3+3)&amp;")")</f>
        <v/>
      </c>
    </row>
    <row r="11180" spans="1:6" s="15" customFormat="1" x14ac:dyDescent="0.25">
      <c r="A11180" s="15">
        <v>121</v>
      </c>
      <c r="B11180" s="15">
        <v>5</v>
      </c>
      <c r="D11180" s="15" t="str">
        <f>IF(INDEX(Разделы!C$2:L$1540,A11180*11+10,B11180)="","","- "&amp;INDEX(Разделы!C$2:L$1540,A11180*11+10,B11180))</f>
        <v/>
      </c>
    </row>
    <row r="11181" spans="1:6" s="15" customFormat="1" x14ac:dyDescent="0.25">
      <c r="A11181" s="15">
        <v>121</v>
      </c>
      <c r="B11181" s="15">
        <v>5</v>
      </c>
    </row>
    <row r="11182" spans="1:6" s="15" customFormat="1" x14ac:dyDescent="0.25">
      <c r="A11182" s="15">
        <v>121</v>
      </c>
      <c r="B11182" s="15">
        <v>6</v>
      </c>
      <c r="D11182" s="15" t="str">
        <f xml:space="preserve"> IF(INDEX(Разделы!C$2:L$1540,A11182*11+3,B11182)="","","= "&amp;INDEX(Разделы!C$2:L$1540,A11182*11+3,B11182)&amp;" ("&amp;INDEX(Разделы!C$2:L$1540,A11182*11+4,B11182)&amp;")")</f>
        <v/>
      </c>
      <c r="E11182" s="15" t="str">
        <f>IF(INDEX(Оценка!C$2:AF$1540,A11180*11+4,(B11182-1)*3+1)="","",INDEX(Оценка!C$2:AF$1540,A11180*11+4,(B11182-1)*3+1)&amp;" ("&amp;INDEX(Оценка!C$2:AF$1540,A11180*11+4,(B11182-1)*3+2)&amp;") ("&amp;INDEX(Оценка!C$2:AF$1540,A11180*11+4,(B11182-1)*3+3)&amp;")")</f>
        <v/>
      </c>
      <c r="F11182" s="15" t="str">
        <f>IF(INDEX(Содержание!C$2:L$1680,A11182*6+2,B11182)="","",INDEX(Содержание!C$2:L$1680,A11182*6+2,B11182))</f>
        <v/>
      </c>
    </row>
    <row r="11183" spans="1:6" s="15" customFormat="1" x14ac:dyDescent="0.25">
      <c r="A11183" s="15">
        <v>121</v>
      </c>
      <c r="B11183" s="15">
        <v>6</v>
      </c>
      <c r="E11183" s="15" t="str">
        <f>IF(INDEX(Оценка!C$2:AF$1540,A11181*11+5,(B11183-1)*3+1)="","",INDEX(Оценка!C$2:AF$1540,A11181*11+5,(B11183-1)*3+1)&amp;" ("&amp;INDEX(Оценка!C$2:AF$1540,A11181*11+5,(B11183-1)*3+2)&amp;") ("&amp;INDEX(Оценка!C$2:AF$1540,A11181*11+5,(B11183-1)*3+3)&amp;")")</f>
        <v/>
      </c>
    </row>
    <row r="11184" spans="1:6" s="15" customFormat="1" x14ac:dyDescent="0.25">
      <c r="A11184" s="15">
        <v>121</v>
      </c>
      <c r="B11184" s="15">
        <v>6</v>
      </c>
      <c r="D11184" s="15" t="str">
        <f>IF(INDEX(Разделы!C$2:L$1540,A11184*11+5,B11184)="","","- "&amp;INDEX(Разделы!C$2:L$1540,A11184*11+5,B11184))</f>
        <v/>
      </c>
      <c r="E11184" s="15" t="str">
        <f>IF(INDEX(Оценка!C$2:AF$1540,A11182*11+6,(B11184-1)*3+1)="","",INDEX(Оценка!C$2:AF$1540,A11182*11+6,(B11184-1)*3+1)&amp;" ("&amp;INDEX(Оценка!C$2:AF$1540,A11182*11+6,(B11184-1)*3+2)&amp;") ("&amp;INDEX(Оценка!C$2:AF$1540,A11182*11+6,(B11184-1)*3+3)&amp;")")</f>
        <v/>
      </c>
      <c r="F11184" s="15" t="str">
        <f>IF(INDEX(Содержание!C$2:L$1680,A11184*6+3,B11184)="","","= "&amp;INDEX(Содержание!C$2:L$1680,A11184*6+3,B11184)&amp;" "&amp;INDEX(Содержание!C$2:L$1680,A11186*6+4,B11186))</f>
        <v/>
      </c>
    </row>
    <row r="11185" spans="1:6" s="15" customFormat="1" x14ac:dyDescent="0.25">
      <c r="A11185" s="15">
        <v>121</v>
      </c>
      <c r="B11185" s="15">
        <v>6</v>
      </c>
      <c r="D11185" s="15" t="str">
        <f>IF(INDEX(Разделы!C$2:L$1540,A11185*11+6,B11185)="","","- "&amp;INDEX(Разделы!C$2:L$1540,A11185*11+6,B11185))</f>
        <v/>
      </c>
      <c r="E11185" s="15" t="str">
        <f>IF(INDEX(Оценка!C$2:AF$1540,A11183*11+7,(B11185-1)*3+1)="","",INDEX(Оценка!C$2:AF$1540,A11183*11+7,(B11185-1)*3+1)&amp;" ("&amp;INDEX(Оценка!C$2:AF$1540,A11183*11+7,(B11185-1)*3+2)&amp;") ("&amp;INDEX(Оценка!C$2:AF$1540,A11183*11+7,(B11185-1)*3+3)&amp;")")</f>
        <v/>
      </c>
    </row>
    <row r="11186" spans="1:6" s="15" customFormat="1" x14ac:dyDescent="0.25">
      <c r="A11186" s="15">
        <v>121</v>
      </c>
      <c r="B11186" s="15">
        <v>6</v>
      </c>
      <c r="D11186" s="15" t="str">
        <f>IF(INDEX(Разделы!C$2:L$1540,A11186*11+7,B11186)="","","- "&amp;INDEX(Разделы!C$2:L$1540,A11186*11+7,B11186))</f>
        <v/>
      </c>
      <c r="E11186" s="15" t="str">
        <f>IF(INDEX(Оценка!C$2:AF$1540,A11184*11+8,(B11186-1)*3+1)="","",INDEX(Оценка!C$2:AF$1540,A11184*11+8,(B11186-1)*3+1)&amp;" ("&amp;INDEX(Оценка!C$2:AF$1540,A11184*11+8,(B11186-1)*3+2)&amp;") ("&amp;INDEX(Оценка!C$2:AF$1540,A11184*11+8,(B11186-1)*3+3)&amp;")")</f>
        <v/>
      </c>
      <c r="F11186" s="15" t="str">
        <f>IF(INDEX(Содержание!C$2:L$1680,A11186*6+5,B11186)="","",INDEX(Содержание!C$2:L$1680,A11186*6+5,B11186))</f>
        <v/>
      </c>
    </row>
    <row r="11187" spans="1:6" s="15" customFormat="1" x14ac:dyDescent="0.25">
      <c r="A11187" s="15">
        <v>121</v>
      </c>
      <c r="B11187" s="15">
        <v>6</v>
      </c>
      <c r="D11187" s="15" t="str">
        <f>IF(INDEX(Разделы!C$2:L$1540,A11187*11+8,B11187)="","","- "&amp;INDEX(Разделы!C$2:L$1540,A11187*11+8,B11187))</f>
        <v/>
      </c>
      <c r="E11187" s="15" t="str">
        <f>IF(INDEX(Оценка!C$2:AF$1540,A11185*11+9,(B11187-1)*3+1)="","",INDEX(Оценка!C$2:AF$1540,A11185*11+9,(B11187-1)*3+1)&amp;" ("&amp;INDEX(Оценка!C$2:AF$1540,A11185*11+9,(B11187-1)*3+2)&amp;") ("&amp;INDEX(Оценка!C$2:AF$1540,A11185*11+9,(B11187-1)*3+3)&amp;")")</f>
        <v/>
      </c>
    </row>
    <row r="11188" spans="1:6" s="15" customFormat="1" x14ac:dyDescent="0.25">
      <c r="A11188" s="15">
        <v>121</v>
      </c>
      <c r="B11188" s="15">
        <v>6</v>
      </c>
      <c r="D11188" s="15" t="str">
        <f>IF(INDEX(Разделы!C$2:L$1540,A11188*11+9,B11188)="","","- "&amp;INDEX(Разделы!C$2:L$1540,A11188*11+9,B11188))</f>
        <v/>
      </c>
      <c r="E11188" s="15" t="str">
        <f>IF(INDEX(Оценка!C$2:AF$1540,A11186*11+10,(B11188-1)*3+1)="","",INDEX(Оценка!C$2:AF$1540,A11186*11+10,(B11188-1)*3+1)&amp;" ("&amp;INDEX(Оценка!C$2:AF$1540,A11186*11+10,(B11188-1)*3+2)&amp;") ("&amp;INDEX(Оценка!C$2:AF$1540,A11186*11+10,(B11188-1)*3+3)&amp;")")</f>
        <v/>
      </c>
    </row>
    <row r="11189" spans="1:6" s="15" customFormat="1" x14ac:dyDescent="0.25">
      <c r="A11189" s="15">
        <v>121</v>
      </c>
      <c r="B11189" s="15">
        <v>6</v>
      </c>
      <c r="D11189" s="15" t="str">
        <f>IF(INDEX(Разделы!C$2:L$1540,A11189*11+10,B11189)="","","- "&amp;INDEX(Разделы!C$2:L$1540,A11189*11+10,B11189))</f>
        <v/>
      </c>
    </row>
    <row r="11190" spans="1:6" s="15" customFormat="1" x14ac:dyDescent="0.25">
      <c r="A11190" s="15">
        <v>121</v>
      </c>
      <c r="B11190" s="15">
        <v>6</v>
      </c>
    </row>
    <row r="11191" spans="1:6" s="15" customFormat="1" x14ac:dyDescent="0.25">
      <c r="A11191" s="15">
        <v>121</v>
      </c>
      <c r="B11191" s="15">
        <v>7</v>
      </c>
      <c r="D11191" s="15" t="str">
        <f xml:space="preserve"> IF(INDEX(Разделы!C$2:L$1540,A11191*11+3,B11191)="","","= "&amp;INDEX(Разделы!C$2:L$1540,A11191*11+3,B11191)&amp;" ("&amp;INDEX(Разделы!C$2:L$1540,A11191*11+4,B11191)&amp;")")</f>
        <v/>
      </c>
      <c r="E11191" s="15" t="str">
        <f>IF(INDEX(Оценка!C$2:AF$1540,A11189*11+4,(B11191-1)*3+1)="","",INDEX(Оценка!C$2:AF$1540,A11189*11+4,(B11191-1)*3+1)&amp;" ("&amp;INDEX(Оценка!C$2:AF$1540,A11189*11+4,(B11191-1)*3+2)&amp;") ("&amp;INDEX(Оценка!C$2:AF$1540,A11189*11+4,(B11191-1)*3+3)&amp;")")</f>
        <v/>
      </c>
      <c r="F11191" s="15" t="str">
        <f>IF(INDEX(Содержание!C$2:L$1680,A11191*6+2,B11191)="","",INDEX(Содержание!C$2:L$1680,A11191*6+2,B11191))</f>
        <v/>
      </c>
    </row>
    <row r="11192" spans="1:6" s="15" customFormat="1" x14ac:dyDescent="0.25">
      <c r="A11192" s="15">
        <v>121</v>
      </c>
      <c r="B11192" s="15">
        <v>7</v>
      </c>
      <c r="E11192" s="15" t="str">
        <f>IF(INDEX(Оценка!C$2:AF$1540,A11190*11+5,(B11192-1)*3+1)="","",INDEX(Оценка!C$2:AF$1540,A11190*11+5,(B11192-1)*3+1)&amp;" ("&amp;INDEX(Оценка!C$2:AF$1540,A11190*11+5,(B11192-1)*3+2)&amp;") ("&amp;INDEX(Оценка!C$2:AF$1540,A11190*11+5,(B11192-1)*3+3)&amp;")")</f>
        <v/>
      </c>
    </row>
    <row r="11193" spans="1:6" s="15" customFormat="1" x14ac:dyDescent="0.25">
      <c r="A11193" s="15">
        <v>121</v>
      </c>
      <c r="B11193" s="15">
        <v>7</v>
      </c>
      <c r="D11193" s="15" t="str">
        <f>IF(INDEX(Разделы!C$2:L$1540,A11193*11+5,B11193)="","","- "&amp;INDEX(Разделы!C$2:L$1540,A11193*11+5,B11193))</f>
        <v/>
      </c>
      <c r="E11193" s="15" t="str">
        <f>IF(INDEX(Оценка!C$2:AF$1540,A11191*11+6,(B11193-1)*3+1)="","",INDEX(Оценка!C$2:AF$1540,A11191*11+6,(B11193-1)*3+1)&amp;" ("&amp;INDEX(Оценка!C$2:AF$1540,A11191*11+6,(B11193-1)*3+2)&amp;") ("&amp;INDEX(Оценка!C$2:AF$1540,A11191*11+6,(B11193-1)*3+3)&amp;")")</f>
        <v/>
      </c>
      <c r="F11193" s="15" t="str">
        <f>IF(INDEX(Содержание!C$2:L$1680,A11193*6+3,B11193)="","","= "&amp;INDEX(Содержание!C$2:L$1680,A11193*6+3,B11193)&amp;" "&amp;INDEX(Содержание!C$2:L$1680,A11195*6+4,B11195))</f>
        <v/>
      </c>
    </row>
    <row r="11194" spans="1:6" s="15" customFormat="1" x14ac:dyDescent="0.25">
      <c r="A11194" s="15">
        <v>121</v>
      </c>
      <c r="B11194" s="15">
        <v>7</v>
      </c>
      <c r="D11194" s="15" t="str">
        <f>IF(INDEX(Разделы!C$2:L$1540,A11194*11+6,B11194)="","","- "&amp;INDEX(Разделы!C$2:L$1540,A11194*11+6,B11194))</f>
        <v/>
      </c>
      <c r="E11194" s="15" t="str">
        <f>IF(INDEX(Оценка!C$2:AF$1540,A11192*11+7,(B11194-1)*3+1)="","",INDEX(Оценка!C$2:AF$1540,A11192*11+7,(B11194-1)*3+1)&amp;" ("&amp;INDEX(Оценка!C$2:AF$1540,A11192*11+7,(B11194-1)*3+2)&amp;") ("&amp;INDEX(Оценка!C$2:AF$1540,A11192*11+7,(B11194-1)*3+3)&amp;")")</f>
        <v/>
      </c>
    </row>
    <row r="11195" spans="1:6" s="15" customFormat="1" x14ac:dyDescent="0.25">
      <c r="A11195" s="15">
        <v>121</v>
      </c>
      <c r="B11195" s="15">
        <v>7</v>
      </c>
      <c r="D11195" s="15" t="str">
        <f>IF(INDEX(Разделы!C$2:L$1540,A11195*11+7,B11195)="","","- "&amp;INDEX(Разделы!C$2:L$1540,A11195*11+7,B11195))</f>
        <v/>
      </c>
      <c r="E11195" s="15" t="str">
        <f>IF(INDEX(Оценка!C$2:AF$1540,A11193*11+8,(B11195-1)*3+1)="","",INDEX(Оценка!C$2:AF$1540,A11193*11+8,(B11195-1)*3+1)&amp;" ("&amp;INDEX(Оценка!C$2:AF$1540,A11193*11+8,(B11195-1)*3+2)&amp;") ("&amp;INDEX(Оценка!C$2:AF$1540,A11193*11+8,(B11195-1)*3+3)&amp;")")</f>
        <v/>
      </c>
      <c r="F11195" s="15" t="str">
        <f>IF(INDEX(Содержание!C$2:L$1680,A11195*6+5,B11195)="","",INDEX(Содержание!C$2:L$1680,A11195*6+5,B11195))</f>
        <v/>
      </c>
    </row>
    <row r="11196" spans="1:6" s="15" customFormat="1" x14ac:dyDescent="0.25">
      <c r="A11196" s="15">
        <v>121</v>
      </c>
      <c r="B11196" s="15">
        <v>7</v>
      </c>
      <c r="D11196" s="15" t="str">
        <f>IF(INDEX(Разделы!C$2:L$1540,A11196*11+8,B11196)="","","- "&amp;INDEX(Разделы!C$2:L$1540,A11196*11+8,B11196))</f>
        <v/>
      </c>
      <c r="E11196" s="15" t="str">
        <f>IF(INDEX(Оценка!C$2:AF$1540,A11194*11+9,(B11196-1)*3+1)="","",INDEX(Оценка!C$2:AF$1540,A11194*11+9,(B11196-1)*3+1)&amp;" ("&amp;INDEX(Оценка!C$2:AF$1540,A11194*11+9,(B11196-1)*3+2)&amp;") ("&amp;INDEX(Оценка!C$2:AF$1540,A11194*11+9,(B11196-1)*3+3)&amp;")")</f>
        <v/>
      </c>
    </row>
    <row r="11197" spans="1:6" s="15" customFormat="1" x14ac:dyDescent="0.25">
      <c r="A11197" s="15">
        <v>121</v>
      </c>
      <c r="B11197" s="15">
        <v>7</v>
      </c>
      <c r="D11197" s="15" t="str">
        <f>IF(INDEX(Разделы!C$2:L$1540,A11197*11+9,B11197)="","","- "&amp;INDEX(Разделы!C$2:L$1540,A11197*11+9,B11197))</f>
        <v/>
      </c>
      <c r="E11197" s="15" t="str">
        <f>IF(INDEX(Оценка!C$2:AF$1540,A11195*11+10,(B11197-1)*3+1)="","",INDEX(Оценка!C$2:AF$1540,A11195*11+10,(B11197-1)*3+1)&amp;" ("&amp;INDEX(Оценка!C$2:AF$1540,A11195*11+10,(B11197-1)*3+2)&amp;") ("&amp;INDEX(Оценка!C$2:AF$1540,A11195*11+10,(B11197-1)*3+3)&amp;")")</f>
        <v/>
      </c>
    </row>
    <row r="11198" spans="1:6" s="15" customFormat="1" x14ac:dyDescent="0.25">
      <c r="A11198" s="15">
        <v>121</v>
      </c>
      <c r="B11198" s="15">
        <v>7</v>
      </c>
      <c r="D11198" s="15" t="str">
        <f>IF(INDEX(Разделы!C$2:L$1540,A11198*11+10,B11198)="","","- "&amp;INDEX(Разделы!C$2:L$1540,A11198*11+10,B11198))</f>
        <v/>
      </c>
    </row>
    <row r="11199" spans="1:6" s="15" customFormat="1" x14ac:dyDescent="0.25">
      <c r="A11199" s="15">
        <v>121</v>
      </c>
      <c r="B11199" s="15">
        <v>7</v>
      </c>
    </row>
    <row r="11200" spans="1:6" s="15" customFormat="1" x14ac:dyDescent="0.25">
      <c r="A11200" s="15">
        <v>121</v>
      </c>
      <c r="B11200" s="15">
        <v>8</v>
      </c>
      <c r="D11200" s="15" t="str">
        <f xml:space="preserve"> IF(INDEX(Разделы!C$2:L$1540,A11200*11+3,B11200)="","","= "&amp;INDEX(Разделы!C$2:L$1540,A11200*11+3,B11200)&amp;" ("&amp;INDEX(Разделы!C$2:L$1540,A11200*11+4,B11200)&amp;")")</f>
        <v/>
      </c>
      <c r="E11200" s="15" t="str">
        <f>IF(INDEX(Оценка!C$2:AF$1540,A11198*11+4,(B11200-1)*3+1)="","",INDEX(Оценка!C$2:AF$1540,A11198*11+4,(B11200-1)*3+1)&amp;" ("&amp;INDEX(Оценка!C$2:AF$1540,A11198*11+4,(B11200-1)*3+2)&amp;") ("&amp;INDEX(Оценка!C$2:AF$1540,A11198*11+4,(B11200-1)*3+3)&amp;")")</f>
        <v/>
      </c>
      <c r="F11200" s="15" t="str">
        <f>IF(INDEX(Содержание!C$2:L$1680,A11200*6+2,B11200)="","",INDEX(Содержание!C$2:L$1680,A11200*6+2,B11200))</f>
        <v/>
      </c>
    </row>
    <row r="11201" spans="1:6" s="15" customFormat="1" x14ac:dyDescent="0.25">
      <c r="A11201" s="15">
        <v>121</v>
      </c>
      <c r="B11201" s="15">
        <v>8</v>
      </c>
      <c r="E11201" s="15" t="str">
        <f>IF(INDEX(Оценка!C$2:AF$1540,A11199*11+5,(B11201-1)*3+1)="","",INDEX(Оценка!C$2:AF$1540,A11199*11+5,(B11201-1)*3+1)&amp;" ("&amp;INDEX(Оценка!C$2:AF$1540,A11199*11+5,(B11201-1)*3+2)&amp;") ("&amp;INDEX(Оценка!C$2:AF$1540,A11199*11+5,(B11201-1)*3+3)&amp;")")</f>
        <v/>
      </c>
    </row>
    <row r="11202" spans="1:6" s="15" customFormat="1" x14ac:dyDescent="0.25">
      <c r="A11202" s="15">
        <v>121</v>
      </c>
      <c r="B11202" s="15">
        <v>8</v>
      </c>
      <c r="D11202" s="15" t="str">
        <f>IF(INDEX(Разделы!C$2:L$1540,A11202*11+5,B11202)="","","- "&amp;INDEX(Разделы!C$2:L$1540,A11202*11+5,B11202))</f>
        <v/>
      </c>
      <c r="E11202" s="15" t="str">
        <f>IF(INDEX(Оценка!C$2:AF$1540,A11200*11+6,(B11202-1)*3+1)="","",INDEX(Оценка!C$2:AF$1540,A11200*11+6,(B11202-1)*3+1)&amp;" ("&amp;INDEX(Оценка!C$2:AF$1540,A11200*11+6,(B11202-1)*3+2)&amp;") ("&amp;INDEX(Оценка!C$2:AF$1540,A11200*11+6,(B11202-1)*3+3)&amp;")")</f>
        <v/>
      </c>
      <c r="F11202" s="15" t="str">
        <f>IF(INDEX(Содержание!C$2:L$1680,A11202*6+3,B11202)="","","= "&amp;INDEX(Содержание!C$2:L$1680,A11202*6+3,B11202)&amp;" "&amp;INDEX(Содержание!C$2:L$1680,A11204*6+4,B11204))</f>
        <v/>
      </c>
    </row>
    <row r="11203" spans="1:6" s="15" customFormat="1" x14ac:dyDescent="0.25">
      <c r="A11203" s="15">
        <v>121</v>
      </c>
      <c r="B11203" s="15">
        <v>8</v>
      </c>
      <c r="D11203" s="15" t="str">
        <f>IF(INDEX(Разделы!C$2:L$1540,A11203*11+6,B11203)="","","- "&amp;INDEX(Разделы!C$2:L$1540,A11203*11+6,B11203))</f>
        <v/>
      </c>
      <c r="E11203" s="15" t="str">
        <f>IF(INDEX(Оценка!C$2:AF$1540,A11201*11+7,(B11203-1)*3+1)="","",INDEX(Оценка!C$2:AF$1540,A11201*11+7,(B11203-1)*3+1)&amp;" ("&amp;INDEX(Оценка!C$2:AF$1540,A11201*11+7,(B11203-1)*3+2)&amp;") ("&amp;INDEX(Оценка!C$2:AF$1540,A11201*11+7,(B11203-1)*3+3)&amp;")")</f>
        <v/>
      </c>
    </row>
    <row r="11204" spans="1:6" s="15" customFormat="1" x14ac:dyDescent="0.25">
      <c r="A11204" s="15">
        <v>121</v>
      </c>
      <c r="B11204" s="15">
        <v>8</v>
      </c>
      <c r="D11204" s="15" t="str">
        <f>IF(INDEX(Разделы!C$2:L$1540,A11204*11+7,B11204)="","","- "&amp;INDEX(Разделы!C$2:L$1540,A11204*11+7,B11204))</f>
        <v/>
      </c>
      <c r="E11204" s="15" t="str">
        <f>IF(INDEX(Оценка!C$2:AF$1540,A11202*11+8,(B11204-1)*3+1)="","",INDEX(Оценка!C$2:AF$1540,A11202*11+8,(B11204-1)*3+1)&amp;" ("&amp;INDEX(Оценка!C$2:AF$1540,A11202*11+8,(B11204-1)*3+2)&amp;") ("&amp;INDEX(Оценка!C$2:AF$1540,A11202*11+8,(B11204-1)*3+3)&amp;")")</f>
        <v/>
      </c>
      <c r="F11204" s="15" t="str">
        <f>IF(INDEX(Содержание!C$2:L$1680,A11204*6+5,B11204)="","",INDEX(Содержание!C$2:L$1680,A11204*6+5,B11204))</f>
        <v/>
      </c>
    </row>
    <row r="11205" spans="1:6" s="15" customFormat="1" x14ac:dyDescent="0.25">
      <c r="A11205" s="15">
        <v>121</v>
      </c>
      <c r="B11205" s="15">
        <v>8</v>
      </c>
      <c r="D11205" s="15" t="str">
        <f>IF(INDEX(Разделы!C$2:L$1540,A11205*11+8,B11205)="","","- "&amp;INDEX(Разделы!C$2:L$1540,A11205*11+8,B11205))</f>
        <v/>
      </c>
      <c r="E11205" s="15" t="str">
        <f>IF(INDEX(Оценка!C$2:AF$1540,A11203*11+9,(B11205-1)*3+1)="","",INDEX(Оценка!C$2:AF$1540,A11203*11+9,(B11205-1)*3+1)&amp;" ("&amp;INDEX(Оценка!C$2:AF$1540,A11203*11+9,(B11205-1)*3+2)&amp;") ("&amp;INDEX(Оценка!C$2:AF$1540,A11203*11+9,(B11205-1)*3+3)&amp;")")</f>
        <v/>
      </c>
    </row>
    <row r="11206" spans="1:6" s="15" customFormat="1" x14ac:dyDescent="0.25">
      <c r="A11206" s="15">
        <v>121</v>
      </c>
      <c r="B11206" s="15">
        <v>8</v>
      </c>
      <c r="D11206" s="15" t="str">
        <f>IF(INDEX(Разделы!C$2:L$1540,A11206*11+9,B11206)="","","- "&amp;INDEX(Разделы!C$2:L$1540,A11206*11+9,B11206))</f>
        <v/>
      </c>
      <c r="E11206" s="15" t="str">
        <f>IF(INDEX(Оценка!C$2:AF$1540,A11204*11+10,(B11206-1)*3+1)="","",INDEX(Оценка!C$2:AF$1540,A11204*11+10,(B11206-1)*3+1)&amp;" ("&amp;INDEX(Оценка!C$2:AF$1540,A11204*11+10,(B11206-1)*3+2)&amp;") ("&amp;INDEX(Оценка!C$2:AF$1540,A11204*11+10,(B11206-1)*3+3)&amp;")")</f>
        <v/>
      </c>
    </row>
    <row r="11207" spans="1:6" s="15" customFormat="1" x14ac:dyDescent="0.25">
      <c r="A11207" s="15">
        <v>121</v>
      </c>
      <c r="B11207" s="15">
        <v>8</v>
      </c>
      <c r="D11207" s="15" t="str">
        <f>IF(INDEX(Разделы!C$2:L$1540,A11207*11+10,B11207)="","","- "&amp;INDEX(Разделы!C$2:L$1540,A11207*11+10,B11207))</f>
        <v/>
      </c>
    </row>
    <row r="11208" spans="1:6" s="15" customFormat="1" x14ac:dyDescent="0.25">
      <c r="A11208" s="15">
        <v>121</v>
      </c>
      <c r="B11208" s="15">
        <v>8</v>
      </c>
    </row>
    <row r="11209" spans="1:6" s="15" customFormat="1" x14ac:dyDescent="0.25">
      <c r="A11209" s="15">
        <v>121</v>
      </c>
      <c r="B11209" s="15">
        <v>9</v>
      </c>
      <c r="D11209" s="15" t="str">
        <f xml:space="preserve"> IF(INDEX(Разделы!C$2:L$1540,A11209*11+3,B11209)="","","= "&amp;INDEX(Разделы!C$2:L$1540,A11209*11+3,B11209)&amp;" ("&amp;INDEX(Разделы!C$2:L$1540,A11209*11+4,B11209)&amp;")")</f>
        <v/>
      </c>
      <c r="E11209" s="15" t="str">
        <f>IF(INDEX(Оценка!C$2:AF$1540,A11207*11+4,(B11209-1)*3+1)="","",INDEX(Оценка!C$2:AF$1540,A11207*11+4,(B11209-1)*3+1)&amp;" ("&amp;INDEX(Оценка!C$2:AF$1540,A11207*11+4,(B11209-1)*3+2)&amp;") ("&amp;INDEX(Оценка!C$2:AF$1540,A11207*11+4,(B11209-1)*3+3)&amp;")")</f>
        <v/>
      </c>
      <c r="F11209" s="15" t="str">
        <f>IF(INDEX(Содержание!C$2:L$1680,A11209*6+2,B11209)="","",INDEX(Содержание!C$2:L$1680,A11209*6+2,B11209))</f>
        <v/>
      </c>
    </row>
    <row r="11210" spans="1:6" s="15" customFormat="1" x14ac:dyDescent="0.25">
      <c r="A11210" s="15">
        <v>121</v>
      </c>
      <c r="B11210" s="15">
        <v>9</v>
      </c>
      <c r="E11210" s="15" t="str">
        <f>IF(INDEX(Оценка!C$2:AF$1540,A11208*11+5,(B11210-1)*3+1)="","",INDEX(Оценка!C$2:AF$1540,A11208*11+5,(B11210-1)*3+1)&amp;" ("&amp;INDEX(Оценка!C$2:AF$1540,A11208*11+5,(B11210-1)*3+2)&amp;") ("&amp;INDEX(Оценка!C$2:AF$1540,A11208*11+5,(B11210-1)*3+3)&amp;")")</f>
        <v/>
      </c>
    </row>
    <row r="11211" spans="1:6" s="15" customFormat="1" x14ac:dyDescent="0.25">
      <c r="A11211" s="15">
        <v>121</v>
      </c>
      <c r="B11211" s="15">
        <v>9</v>
      </c>
      <c r="D11211" s="15" t="str">
        <f>IF(INDEX(Разделы!C$2:L$1540,A11211*11+5,B11211)="","","- "&amp;INDEX(Разделы!C$2:L$1540,A11211*11+5,B11211))</f>
        <v/>
      </c>
      <c r="E11211" s="15" t="str">
        <f>IF(INDEX(Оценка!C$2:AF$1540,A11209*11+6,(B11211-1)*3+1)="","",INDEX(Оценка!C$2:AF$1540,A11209*11+6,(B11211-1)*3+1)&amp;" ("&amp;INDEX(Оценка!C$2:AF$1540,A11209*11+6,(B11211-1)*3+2)&amp;") ("&amp;INDEX(Оценка!C$2:AF$1540,A11209*11+6,(B11211-1)*3+3)&amp;")")</f>
        <v/>
      </c>
      <c r="F11211" s="15" t="str">
        <f>IF(INDEX(Содержание!C$2:L$1680,A11211*6+3,B11211)="","","= "&amp;INDEX(Содержание!C$2:L$1680,A11211*6+3,B11211)&amp;" "&amp;INDEX(Содержание!C$2:L$1680,A11213*6+4,B11213))</f>
        <v/>
      </c>
    </row>
    <row r="11212" spans="1:6" s="15" customFormat="1" x14ac:dyDescent="0.25">
      <c r="A11212" s="15">
        <v>121</v>
      </c>
      <c r="B11212" s="15">
        <v>9</v>
      </c>
      <c r="D11212" s="15" t="str">
        <f>IF(INDEX(Разделы!C$2:L$1540,A11212*11+6,B11212)="","","- "&amp;INDEX(Разделы!C$2:L$1540,A11212*11+6,B11212))</f>
        <v/>
      </c>
      <c r="E11212" s="15" t="str">
        <f>IF(INDEX(Оценка!C$2:AF$1540,A11210*11+7,(B11212-1)*3+1)="","",INDEX(Оценка!C$2:AF$1540,A11210*11+7,(B11212-1)*3+1)&amp;" ("&amp;INDEX(Оценка!C$2:AF$1540,A11210*11+7,(B11212-1)*3+2)&amp;") ("&amp;INDEX(Оценка!C$2:AF$1540,A11210*11+7,(B11212-1)*3+3)&amp;")")</f>
        <v/>
      </c>
    </row>
    <row r="11213" spans="1:6" s="15" customFormat="1" x14ac:dyDescent="0.25">
      <c r="A11213" s="15">
        <v>121</v>
      </c>
      <c r="B11213" s="15">
        <v>9</v>
      </c>
      <c r="D11213" s="15" t="str">
        <f>IF(INDEX(Разделы!C$2:L$1540,A11213*11+7,B11213)="","","- "&amp;INDEX(Разделы!C$2:L$1540,A11213*11+7,B11213))</f>
        <v/>
      </c>
      <c r="E11213" s="15" t="str">
        <f>IF(INDEX(Оценка!C$2:AF$1540,A11211*11+8,(B11213-1)*3+1)="","",INDEX(Оценка!C$2:AF$1540,A11211*11+8,(B11213-1)*3+1)&amp;" ("&amp;INDEX(Оценка!C$2:AF$1540,A11211*11+8,(B11213-1)*3+2)&amp;") ("&amp;INDEX(Оценка!C$2:AF$1540,A11211*11+8,(B11213-1)*3+3)&amp;")")</f>
        <v/>
      </c>
      <c r="F11213" s="15" t="str">
        <f>IF(INDEX(Содержание!C$2:L$1680,A11213*6+5,B11213)="","",INDEX(Содержание!C$2:L$1680,A11213*6+5,B11213))</f>
        <v/>
      </c>
    </row>
    <row r="11214" spans="1:6" s="15" customFormat="1" x14ac:dyDescent="0.25">
      <c r="A11214" s="15">
        <v>121</v>
      </c>
      <c r="B11214" s="15">
        <v>9</v>
      </c>
      <c r="D11214" s="15" t="str">
        <f>IF(INDEX(Разделы!C$2:L$1540,A11214*11+8,B11214)="","","- "&amp;INDEX(Разделы!C$2:L$1540,A11214*11+8,B11214))</f>
        <v/>
      </c>
      <c r="E11214" s="15" t="str">
        <f>IF(INDEX(Оценка!C$2:AF$1540,A11212*11+9,(B11214-1)*3+1)="","",INDEX(Оценка!C$2:AF$1540,A11212*11+9,(B11214-1)*3+1)&amp;" ("&amp;INDEX(Оценка!C$2:AF$1540,A11212*11+9,(B11214-1)*3+2)&amp;") ("&amp;INDEX(Оценка!C$2:AF$1540,A11212*11+9,(B11214-1)*3+3)&amp;")")</f>
        <v/>
      </c>
    </row>
    <row r="11215" spans="1:6" s="15" customFormat="1" x14ac:dyDescent="0.25">
      <c r="A11215" s="15">
        <v>121</v>
      </c>
      <c r="B11215" s="15">
        <v>9</v>
      </c>
      <c r="D11215" s="15" t="str">
        <f>IF(INDEX(Разделы!C$2:L$1540,A11215*11+9,B11215)="","","- "&amp;INDEX(Разделы!C$2:L$1540,A11215*11+9,B11215))</f>
        <v/>
      </c>
      <c r="E11215" s="15" t="str">
        <f>IF(INDEX(Оценка!C$2:AF$1540,A11213*11+10,(B11215-1)*3+1)="","",INDEX(Оценка!C$2:AF$1540,A11213*11+10,(B11215-1)*3+1)&amp;" ("&amp;INDEX(Оценка!C$2:AF$1540,A11213*11+10,(B11215-1)*3+2)&amp;") ("&amp;INDEX(Оценка!C$2:AF$1540,A11213*11+10,(B11215-1)*3+3)&amp;")")</f>
        <v/>
      </c>
    </row>
    <row r="11216" spans="1:6" s="15" customFormat="1" x14ac:dyDescent="0.25">
      <c r="A11216" s="15">
        <v>121</v>
      </c>
      <c r="B11216" s="15">
        <v>9</v>
      </c>
      <c r="D11216" s="15" t="str">
        <f>IF(INDEX(Разделы!C$2:L$1540,A11216*11+10,B11216)="","","- "&amp;INDEX(Разделы!C$2:L$1540,A11216*11+10,B11216))</f>
        <v/>
      </c>
    </row>
    <row r="11217" spans="1:6" s="15" customFormat="1" x14ac:dyDescent="0.25">
      <c r="A11217" s="15">
        <v>121</v>
      </c>
      <c r="B11217" s="15">
        <v>9</v>
      </c>
    </row>
    <row r="11218" spans="1:6" s="15" customFormat="1" x14ac:dyDescent="0.25">
      <c r="A11218" s="15">
        <v>121</v>
      </c>
      <c r="B11218" s="15">
        <v>10</v>
      </c>
      <c r="D11218" s="15" t="str">
        <f xml:space="preserve"> IF(INDEX(Разделы!C$2:L$1540,A11218*11+3,B11218)="","","= "&amp;INDEX(Разделы!C$2:L$1540,A11218*11+3,B11218)&amp;" ("&amp;INDEX(Разделы!C$2:L$1540,A11218*11+4,B11218)&amp;")")</f>
        <v/>
      </c>
      <c r="E11218" s="15" t="str">
        <f>IF(INDEX(Оценка!C$2:AF$1540,A11216*11+4,(B11218-1)*3+1)="","",INDEX(Оценка!C$2:AF$1540,A11216*11+4,(B11218-1)*3+1)&amp;" ("&amp;INDEX(Оценка!C$2:AF$1540,A11216*11+4,(B11218-1)*3+2)&amp;") ("&amp;INDEX(Оценка!C$2:AF$1540,A11216*11+4,(B11218-1)*3+3)&amp;")")</f>
        <v/>
      </c>
      <c r="F11218" s="15" t="str">
        <f>IF(INDEX(Содержание!C$2:L$1680,A11218*6+2,B11218)="","",INDEX(Содержание!C$2:L$1680,A11218*6+2,B11218))</f>
        <v/>
      </c>
    </row>
    <row r="11219" spans="1:6" s="15" customFormat="1" x14ac:dyDescent="0.25">
      <c r="A11219" s="15">
        <v>121</v>
      </c>
      <c r="B11219" s="15">
        <v>10</v>
      </c>
      <c r="E11219" s="15" t="str">
        <f>IF(INDEX(Оценка!C$2:AF$1540,A11217*11+5,(B11219-1)*3+1)="","",INDEX(Оценка!C$2:AF$1540,A11217*11+5,(B11219-1)*3+1)&amp;" ("&amp;INDEX(Оценка!C$2:AF$1540,A11217*11+5,(B11219-1)*3+2)&amp;") ("&amp;INDEX(Оценка!C$2:AF$1540,A11217*11+5,(B11219-1)*3+3)&amp;")")</f>
        <v/>
      </c>
    </row>
    <row r="11220" spans="1:6" s="15" customFormat="1" x14ac:dyDescent="0.25">
      <c r="A11220" s="15">
        <v>121</v>
      </c>
      <c r="B11220" s="15">
        <v>10</v>
      </c>
      <c r="D11220" s="15" t="str">
        <f>IF(INDEX(Разделы!C$2:L$1540,A11220*11+5,B11220)="","","- "&amp;INDEX(Разделы!C$2:L$1540,A11220*11+5,B11220))</f>
        <v/>
      </c>
      <c r="E11220" s="15" t="str">
        <f>IF(INDEX(Оценка!C$2:AF$1540,A11218*11+6,(B11220-1)*3+1)="","",INDEX(Оценка!C$2:AF$1540,A11218*11+6,(B11220-1)*3+1)&amp;" ("&amp;INDEX(Оценка!C$2:AF$1540,A11218*11+6,(B11220-1)*3+2)&amp;") ("&amp;INDEX(Оценка!C$2:AF$1540,A11218*11+6,(B11220-1)*3+3)&amp;")")</f>
        <v/>
      </c>
      <c r="F11220" s="15" t="str">
        <f>IF(INDEX(Содержание!C$2:L$1680,A11220*6+3,B11220)="","","= "&amp;INDEX(Содержание!C$2:L$1680,A11220*6+3,B11220)&amp;" "&amp;INDEX(Содержание!C$2:L$1680,A11222*6+4,B11222))</f>
        <v/>
      </c>
    </row>
    <row r="11221" spans="1:6" s="15" customFormat="1" x14ac:dyDescent="0.25">
      <c r="A11221" s="15">
        <v>121</v>
      </c>
      <c r="B11221" s="15">
        <v>10</v>
      </c>
      <c r="D11221" s="15" t="str">
        <f>IF(INDEX(Разделы!C$2:L$1540,A11221*11+6,B11221)="","","- "&amp;INDEX(Разделы!C$2:L$1540,A11221*11+6,B11221))</f>
        <v/>
      </c>
      <c r="E11221" s="15" t="str">
        <f>IF(INDEX(Оценка!C$2:AF$1540,A11219*11+7,(B11221-1)*3+1)="","",INDEX(Оценка!C$2:AF$1540,A11219*11+7,(B11221-1)*3+1)&amp;" ("&amp;INDEX(Оценка!C$2:AF$1540,A11219*11+7,(B11221-1)*3+2)&amp;") ("&amp;INDEX(Оценка!C$2:AF$1540,A11219*11+7,(B11221-1)*3+3)&amp;")")</f>
        <v/>
      </c>
    </row>
    <row r="11222" spans="1:6" s="15" customFormat="1" x14ac:dyDescent="0.25">
      <c r="A11222" s="15">
        <v>121</v>
      </c>
      <c r="B11222" s="15">
        <v>10</v>
      </c>
      <c r="D11222" s="15" t="str">
        <f>IF(INDEX(Разделы!C$2:L$1540,A11222*11+7,B11222)="","","- "&amp;INDEX(Разделы!C$2:L$1540,A11222*11+7,B11222))</f>
        <v/>
      </c>
      <c r="E11222" s="15" t="str">
        <f>IF(INDEX(Оценка!C$2:AF$1540,A11220*11+8,(B11222-1)*3+1)="","",INDEX(Оценка!C$2:AF$1540,A11220*11+8,(B11222-1)*3+1)&amp;" ("&amp;INDEX(Оценка!C$2:AF$1540,A11220*11+8,(B11222-1)*3+2)&amp;") ("&amp;INDEX(Оценка!C$2:AF$1540,A11220*11+8,(B11222-1)*3+3)&amp;")")</f>
        <v/>
      </c>
      <c r="F11222" s="15" t="str">
        <f>IF(INDEX(Содержание!C$2:L$1680,A11222*6+5,B11222)="","",INDEX(Содержание!C$2:L$1680,A11222*6+5,B11222))</f>
        <v/>
      </c>
    </row>
    <row r="11223" spans="1:6" s="15" customFormat="1" x14ac:dyDescent="0.25">
      <c r="A11223" s="15">
        <v>121</v>
      </c>
      <c r="B11223" s="15">
        <v>10</v>
      </c>
      <c r="D11223" s="15" t="str">
        <f>IF(INDEX(Разделы!C$2:L$1540,A11223*11+8,B11223)="","","- "&amp;INDEX(Разделы!C$2:L$1540,A11223*11+8,B11223))</f>
        <v/>
      </c>
      <c r="E11223" s="15" t="str">
        <f>IF(INDEX(Оценка!C$2:AF$1540,A11221*11+9,(B11223-1)*3+1)="","",INDEX(Оценка!C$2:AF$1540,A11221*11+9,(B11223-1)*3+1)&amp;" ("&amp;INDEX(Оценка!C$2:AF$1540,A11221*11+9,(B11223-1)*3+2)&amp;") ("&amp;INDEX(Оценка!C$2:AF$1540,A11221*11+9,(B11223-1)*3+3)&amp;")")</f>
        <v/>
      </c>
    </row>
    <row r="11224" spans="1:6" s="15" customFormat="1" x14ac:dyDescent="0.25">
      <c r="A11224" s="15">
        <v>121</v>
      </c>
      <c r="B11224" s="15">
        <v>10</v>
      </c>
      <c r="D11224" s="15" t="str">
        <f>IF(INDEX(Разделы!C$2:L$1540,A11224*11+9,B11224)="","","- "&amp;INDEX(Разделы!C$2:L$1540,A11224*11+9,B11224))</f>
        <v/>
      </c>
      <c r="E11224" s="15" t="str">
        <f>IF(INDEX(Оценка!C$2:AF$1540,A11222*11+10,(B11224-1)*3+1)="","",INDEX(Оценка!C$2:AF$1540,A11222*11+10,(B11224-1)*3+1)&amp;" ("&amp;INDEX(Оценка!C$2:AF$1540,A11222*11+10,(B11224-1)*3+2)&amp;") ("&amp;INDEX(Оценка!C$2:AF$1540,A11222*11+10,(B11224-1)*3+3)&amp;")")</f>
        <v/>
      </c>
    </row>
    <row r="11225" spans="1:6" s="15" customFormat="1" x14ac:dyDescent="0.25">
      <c r="A11225" s="15">
        <v>121</v>
      </c>
      <c r="B11225" s="15">
        <v>10</v>
      </c>
      <c r="D11225" s="15" t="str">
        <f>IF(INDEX(Разделы!C$2:L$1540,A11225*11+10,B11225)="","","- "&amp;INDEX(Разделы!C$2:L$1540,A11225*11+10,B11225))</f>
        <v/>
      </c>
    </row>
    <row r="11226" spans="1:6" s="15" customFormat="1" x14ac:dyDescent="0.25">
      <c r="A11226" s="15">
        <v>121</v>
      </c>
      <c r="B11226" s="15">
        <v>10</v>
      </c>
    </row>
    <row r="11227" spans="1:6" s="15" customFormat="1" x14ac:dyDescent="0.25">
      <c r="A11227" s="15">
        <v>122</v>
      </c>
      <c r="B11227" s="15">
        <v>1</v>
      </c>
      <c r="D11227" s="15" t="str">
        <f>IF(INDEX(Разделы!C$2:L$1540,A11227*11+1,1)="","","== "&amp;INDEX(Разделы!C$2:L$1540,A11227*11+1,1))</f>
        <v/>
      </c>
      <c r="E11227" s="15" t="str">
        <f>IF(INDEX(Оценка!C$2:AF$1540,A11227*11+1,1)="","","== "&amp;INDEX(Оценка!C$2:AF$1540,A11227*11+1,1))</f>
        <v/>
      </c>
      <c r="F11227" s="15" t="str">
        <f>IF(INDEX(Содержание!C$2:L$1680,A11227*6+1,1)="","","== "&amp;INDEX(Содержание!C$2:L$1680,A11227*6+1,1))</f>
        <v/>
      </c>
    </row>
    <row r="11228" spans="1:6" s="15" customFormat="1" x14ac:dyDescent="0.25">
      <c r="A11228" s="15">
        <v>122</v>
      </c>
      <c r="B11228" s="15">
        <v>1</v>
      </c>
    </row>
    <row r="11229" spans="1:6" s="15" customFormat="1" x14ac:dyDescent="0.25">
      <c r="A11229" s="15">
        <v>122</v>
      </c>
      <c r="B11229" s="15">
        <v>1</v>
      </c>
      <c r="D11229" s="15" t="str">
        <f xml:space="preserve"> IF(INDEX(Разделы!C$2:L$1540,A11229*11+3,B11229)="","","= "&amp;INDEX(Разделы!C$2:L$1540,A11229*11+3,B11229)&amp;" ("&amp;INDEX(Разделы!C$2:L$1540,A11229*11+4,B11229)&amp;")")</f>
        <v/>
      </c>
      <c r="E11229" s="15" t="str">
        <f>IF(INDEX(Оценка!C$2:AF$1540,A11227*11+4,(B11229-1)*3+1)="","",INDEX(Оценка!C$2:AF$1540,A11227*11+4,(B11229-1)*3+1)&amp;" ("&amp;INDEX(Оценка!C$2:AF$1540,A11227*11+4,(B11229-1)*3+2)&amp;") ("&amp;INDEX(Оценка!C$2:AF$1540,A11227*11+4,(B11229-1)*3+3)&amp;")")</f>
        <v/>
      </c>
      <c r="F11229" s="15" t="str">
        <f>IF(INDEX(Содержание!C$2:L$1680,A11229*6+2,B11229)="","",INDEX(Содержание!C$2:L$1680,A11229*6+2,B11229))</f>
        <v/>
      </c>
    </row>
    <row r="11230" spans="1:6" s="15" customFormat="1" x14ac:dyDescent="0.25">
      <c r="A11230" s="15">
        <v>122</v>
      </c>
      <c r="B11230" s="15">
        <v>1</v>
      </c>
      <c r="E11230" s="15" t="str">
        <f>IF(INDEX(Оценка!C$2:AF$1540,A11228*11+5,(B11230-1)*3+1)="","",INDEX(Оценка!C$2:AF$1540,A11228*11+5,(B11230-1)*3+1)&amp;" ("&amp;INDEX(Оценка!C$2:AF$1540,A11228*11+5,(B11230-1)*3+2)&amp;") ("&amp;INDEX(Оценка!C$2:AF$1540,A11228*11+5,(B11230-1)*3+3)&amp;")")</f>
        <v/>
      </c>
    </row>
    <row r="11231" spans="1:6" s="15" customFormat="1" x14ac:dyDescent="0.25">
      <c r="A11231" s="15">
        <v>122</v>
      </c>
      <c r="B11231" s="15">
        <v>1</v>
      </c>
      <c r="D11231" s="15" t="str">
        <f>IF(INDEX(Разделы!C$2:L$1540,A11231*11+5,B11231)="","","- "&amp;INDEX(Разделы!C$2:L$1540,A11231*11+5,B11231))</f>
        <v/>
      </c>
      <c r="E11231" s="15" t="str">
        <f>IF(INDEX(Оценка!C$2:AF$1540,A11229*11+6,(B11231-1)*3+1)="","",INDEX(Оценка!C$2:AF$1540,A11229*11+6,(B11231-1)*3+1)&amp;" ("&amp;INDEX(Оценка!C$2:AF$1540,A11229*11+6,(B11231-1)*3+2)&amp;") ("&amp;INDEX(Оценка!C$2:AF$1540,A11229*11+6,(B11231-1)*3+3)&amp;")")</f>
        <v/>
      </c>
      <c r="F11231" s="15" t="str">
        <f>IF(INDEX(Содержание!C$2:L$1680,A11231*6+3,B11231)="","","= "&amp;INDEX(Содержание!C$2:L$1680,A11231*6+3,B11231)&amp;" "&amp;INDEX(Содержание!C$2:L$1680,A11233*6+4,B11233))</f>
        <v/>
      </c>
    </row>
    <row r="11232" spans="1:6" s="15" customFormat="1" x14ac:dyDescent="0.25">
      <c r="A11232" s="15">
        <v>122</v>
      </c>
      <c r="B11232" s="15">
        <v>1</v>
      </c>
      <c r="D11232" s="15" t="str">
        <f>IF(INDEX(Разделы!C$2:L$1540,A11232*11+6,B11232)="","","- "&amp;INDEX(Разделы!C$2:L$1540,A11232*11+6,B11232))</f>
        <v/>
      </c>
      <c r="E11232" s="15" t="str">
        <f>IF(INDEX(Оценка!C$2:AF$1540,A11230*11+7,(B11232-1)*3+1)="","",INDEX(Оценка!C$2:AF$1540,A11230*11+7,(B11232-1)*3+1)&amp;" ("&amp;INDEX(Оценка!C$2:AF$1540,A11230*11+7,(B11232-1)*3+2)&amp;") ("&amp;INDEX(Оценка!C$2:AF$1540,A11230*11+7,(B11232-1)*3+3)&amp;")")</f>
        <v/>
      </c>
    </row>
    <row r="11233" spans="1:6" s="15" customFormat="1" x14ac:dyDescent="0.25">
      <c r="A11233" s="15">
        <v>122</v>
      </c>
      <c r="B11233" s="15">
        <v>1</v>
      </c>
      <c r="D11233" s="15" t="str">
        <f>IF(INDEX(Разделы!C$2:L$1540,A11233*11+7,B11233)="","","- "&amp;INDEX(Разделы!C$2:L$1540,A11233*11+7,B11233))</f>
        <v/>
      </c>
      <c r="E11233" s="15" t="str">
        <f>IF(INDEX(Оценка!C$2:AF$1540,A11231*11+8,(B11233-1)*3+1)="","",INDEX(Оценка!C$2:AF$1540,A11231*11+8,(B11233-1)*3+1)&amp;" ("&amp;INDEX(Оценка!C$2:AF$1540,A11231*11+8,(B11233-1)*3+2)&amp;") ("&amp;INDEX(Оценка!C$2:AF$1540,A11231*11+8,(B11233-1)*3+3)&amp;")")</f>
        <v/>
      </c>
      <c r="F11233" s="15" t="str">
        <f>IF(INDEX(Содержание!C$2:L$1680,A11233*6+5,B11233)="","",INDEX(Содержание!C$2:L$1680,A11233*6+5,B11233))</f>
        <v/>
      </c>
    </row>
    <row r="11234" spans="1:6" s="15" customFormat="1" x14ac:dyDescent="0.25">
      <c r="A11234" s="15">
        <v>122</v>
      </c>
      <c r="B11234" s="15">
        <v>1</v>
      </c>
      <c r="D11234" s="15" t="str">
        <f>IF(INDEX(Разделы!C$2:L$1540,A11234*11+8,B11234)="","","- "&amp;INDEX(Разделы!C$2:L$1540,A11234*11+8,B11234))</f>
        <v/>
      </c>
      <c r="E11234" s="15" t="str">
        <f>IF(INDEX(Оценка!C$2:AF$1540,A11232*11+9,(B11234-1)*3+1)="","",INDEX(Оценка!C$2:AF$1540,A11232*11+9,(B11234-1)*3+1)&amp;" ("&amp;INDEX(Оценка!C$2:AF$1540,A11232*11+9,(B11234-1)*3+2)&amp;") ("&amp;INDEX(Оценка!C$2:AF$1540,A11232*11+9,(B11234-1)*3+3)&amp;")")</f>
        <v/>
      </c>
    </row>
    <row r="11235" spans="1:6" s="15" customFormat="1" x14ac:dyDescent="0.25">
      <c r="A11235" s="15">
        <v>122</v>
      </c>
      <c r="B11235" s="15">
        <v>1</v>
      </c>
      <c r="D11235" s="15" t="str">
        <f>IF(INDEX(Разделы!C$2:L$1540,A11235*11+9,B11235)="","","- "&amp;INDEX(Разделы!C$2:L$1540,A11235*11+9,B11235))</f>
        <v/>
      </c>
      <c r="E11235" s="15" t="str">
        <f>IF(INDEX(Оценка!C$2:AF$1540,A11233*11+10,(B11235-1)*3+1)="","",INDEX(Оценка!C$2:AF$1540,A11233*11+10,(B11235-1)*3+1)&amp;" ("&amp;INDEX(Оценка!C$2:AF$1540,A11233*11+10,(B11235-1)*3+2)&amp;") ("&amp;INDEX(Оценка!C$2:AF$1540,A11233*11+10,(B11235-1)*3+3)&amp;")")</f>
        <v/>
      </c>
    </row>
    <row r="11236" spans="1:6" s="15" customFormat="1" x14ac:dyDescent="0.25">
      <c r="A11236" s="15">
        <v>122</v>
      </c>
      <c r="B11236" s="15">
        <v>1</v>
      </c>
      <c r="D11236" s="15" t="str">
        <f>IF(INDEX(Разделы!C$2:L$1540,A11236*11+10,B11236)="","","- "&amp;INDEX(Разделы!C$2:L$1540,A11236*11+10,B11236))</f>
        <v/>
      </c>
    </row>
    <row r="11237" spans="1:6" s="15" customFormat="1" x14ac:dyDescent="0.25">
      <c r="A11237" s="15">
        <v>122</v>
      </c>
      <c r="B11237" s="15">
        <v>1</v>
      </c>
    </row>
    <row r="11238" spans="1:6" s="15" customFormat="1" x14ac:dyDescent="0.25">
      <c r="A11238" s="15">
        <v>122</v>
      </c>
      <c r="B11238" s="15">
        <v>2</v>
      </c>
      <c r="D11238" s="15" t="str">
        <f xml:space="preserve"> IF(INDEX(Разделы!C$2:L$1540,A11238*11+3,B11238)="","","= "&amp;INDEX(Разделы!C$2:L$1540,A11238*11+3,B11238)&amp;" ("&amp;INDEX(Разделы!C$2:L$1540,A11238*11+4,B11238)&amp;")")</f>
        <v/>
      </c>
      <c r="E11238" s="15" t="str">
        <f>IF(INDEX(Оценка!C$2:AF$1540,A11236*11+4,(B11238-1)*3+1)="","",INDEX(Оценка!C$2:AF$1540,A11236*11+4,(B11238-1)*3+1)&amp;" ("&amp;INDEX(Оценка!C$2:AF$1540,A11236*11+4,(B11238-1)*3+2)&amp;") ("&amp;INDEX(Оценка!C$2:AF$1540,A11236*11+4,(B11238-1)*3+3)&amp;")")</f>
        <v/>
      </c>
      <c r="F11238" s="15" t="str">
        <f>IF(INDEX(Содержание!C$2:L$1680,A11238*6+2,B11238)="","",INDEX(Содержание!C$2:L$1680,A11238*6+2,B11238))</f>
        <v/>
      </c>
    </row>
    <row r="11239" spans="1:6" s="15" customFormat="1" x14ac:dyDescent="0.25">
      <c r="A11239" s="15">
        <v>122</v>
      </c>
      <c r="B11239" s="15">
        <v>2</v>
      </c>
      <c r="E11239" s="15" t="str">
        <f>IF(INDEX(Оценка!C$2:AF$1540,A11237*11+5,(B11239-1)*3+1)="","",INDEX(Оценка!C$2:AF$1540,A11237*11+5,(B11239-1)*3+1)&amp;" ("&amp;INDEX(Оценка!C$2:AF$1540,A11237*11+5,(B11239-1)*3+2)&amp;") ("&amp;INDEX(Оценка!C$2:AF$1540,A11237*11+5,(B11239-1)*3+3)&amp;")")</f>
        <v/>
      </c>
    </row>
    <row r="11240" spans="1:6" s="15" customFormat="1" x14ac:dyDescent="0.25">
      <c r="A11240" s="15">
        <v>122</v>
      </c>
      <c r="B11240" s="15">
        <v>2</v>
      </c>
      <c r="D11240" s="15" t="str">
        <f>IF(INDEX(Разделы!C$2:L$1540,A11240*11+5,B11240)="","","- "&amp;INDEX(Разделы!C$2:L$1540,A11240*11+5,B11240))</f>
        <v/>
      </c>
      <c r="E11240" s="15" t="str">
        <f>IF(INDEX(Оценка!C$2:AF$1540,A11238*11+6,(B11240-1)*3+1)="","",INDEX(Оценка!C$2:AF$1540,A11238*11+6,(B11240-1)*3+1)&amp;" ("&amp;INDEX(Оценка!C$2:AF$1540,A11238*11+6,(B11240-1)*3+2)&amp;") ("&amp;INDEX(Оценка!C$2:AF$1540,A11238*11+6,(B11240-1)*3+3)&amp;")")</f>
        <v/>
      </c>
      <c r="F11240" s="15" t="str">
        <f>IF(INDEX(Содержание!C$2:L$1680,A11240*6+3,B11240)="","","= "&amp;INDEX(Содержание!C$2:L$1680,A11240*6+3,B11240)&amp;" "&amp;INDEX(Содержание!C$2:L$1680,A11242*6+4,B11242))</f>
        <v/>
      </c>
    </row>
    <row r="11241" spans="1:6" s="15" customFormat="1" x14ac:dyDescent="0.25">
      <c r="A11241" s="15">
        <v>122</v>
      </c>
      <c r="B11241" s="15">
        <v>2</v>
      </c>
      <c r="D11241" s="15" t="str">
        <f>IF(INDEX(Разделы!C$2:L$1540,A11241*11+6,B11241)="","","- "&amp;INDEX(Разделы!C$2:L$1540,A11241*11+6,B11241))</f>
        <v/>
      </c>
      <c r="E11241" s="15" t="str">
        <f>IF(INDEX(Оценка!C$2:AF$1540,A11239*11+7,(B11241-1)*3+1)="","",INDEX(Оценка!C$2:AF$1540,A11239*11+7,(B11241-1)*3+1)&amp;" ("&amp;INDEX(Оценка!C$2:AF$1540,A11239*11+7,(B11241-1)*3+2)&amp;") ("&amp;INDEX(Оценка!C$2:AF$1540,A11239*11+7,(B11241-1)*3+3)&amp;")")</f>
        <v/>
      </c>
    </row>
    <row r="11242" spans="1:6" s="15" customFormat="1" x14ac:dyDescent="0.25">
      <c r="A11242" s="15">
        <v>122</v>
      </c>
      <c r="B11242" s="15">
        <v>2</v>
      </c>
      <c r="D11242" s="15" t="str">
        <f>IF(INDEX(Разделы!C$2:L$1540,A11242*11+7,B11242)="","","- "&amp;INDEX(Разделы!C$2:L$1540,A11242*11+7,B11242))</f>
        <v/>
      </c>
      <c r="E11242" s="15" t="str">
        <f>IF(INDEX(Оценка!C$2:AF$1540,A11240*11+8,(B11242-1)*3+1)="","",INDEX(Оценка!C$2:AF$1540,A11240*11+8,(B11242-1)*3+1)&amp;" ("&amp;INDEX(Оценка!C$2:AF$1540,A11240*11+8,(B11242-1)*3+2)&amp;") ("&amp;INDEX(Оценка!C$2:AF$1540,A11240*11+8,(B11242-1)*3+3)&amp;")")</f>
        <v/>
      </c>
      <c r="F11242" s="15" t="str">
        <f>IF(INDEX(Содержание!C$2:L$1680,A11242*6+5,B11242)="","",INDEX(Содержание!C$2:L$1680,A11242*6+5,B11242))</f>
        <v/>
      </c>
    </row>
    <row r="11243" spans="1:6" s="15" customFormat="1" x14ac:dyDescent="0.25">
      <c r="A11243" s="15">
        <v>122</v>
      </c>
      <c r="B11243" s="15">
        <v>2</v>
      </c>
      <c r="D11243" s="15" t="str">
        <f>IF(INDEX(Разделы!C$2:L$1540,A11243*11+8,B11243)="","","- "&amp;INDEX(Разделы!C$2:L$1540,A11243*11+8,B11243))</f>
        <v/>
      </c>
      <c r="E11243" s="15" t="str">
        <f>IF(INDEX(Оценка!C$2:AF$1540,A11241*11+9,(B11243-1)*3+1)="","",INDEX(Оценка!C$2:AF$1540,A11241*11+9,(B11243-1)*3+1)&amp;" ("&amp;INDEX(Оценка!C$2:AF$1540,A11241*11+9,(B11243-1)*3+2)&amp;") ("&amp;INDEX(Оценка!C$2:AF$1540,A11241*11+9,(B11243-1)*3+3)&amp;")")</f>
        <v/>
      </c>
    </row>
    <row r="11244" spans="1:6" s="15" customFormat="1" x14ac:dyDescent="0.25">
      <c r="A11244" s="15">
        <v>122</v>
      </c>
      <c r="B11244" s="15">
        <v>2</v>
      </c>
      <c r="D11244" s="15" t="str">
        <f>IF(INDEX(Разделы!C$2:L$1540,A11244*11+9,B11244)="","","- "&amp;INDEX(Разделы!C$2:L$1540,A11244*11+9,B11244))</f>
        <v/>
      </c>
      <c r="E11244" s="15" t="str">
        <f>IF(INDEX(Оценка!C$2:AF$1540,A11242*11+10,(B11244-1)*3+1)="","",INDEX(Оценка!C$2:AF$1540,A11242*11+10,(B11244-1)*3+1)&amp;" ("&amp;INDEX(Оценка!C$2:AF$1540,A11242*11+10,(B11244-1)*3+2)&amp;") ("&amp;INDEX(Оценка!C$2:AF$1540,A11242*11+10,(B11244-1)*3+3)&amp;")")</f>
        <v/>
      </c>
    </row>
    <row r="11245" spans="1:6" s="15" customFormat="1" x14ac:dyDescent="0.25">
      <c r="A11245" s="15">
        <v>122</v>
      </c>
      <c r="B11245" s="15">
        <v>2</v>
      </c>
      <c r="D11245" s="15" t="str">
        <f>IF(INDEX(Разделы!C$2:L$1540,A11245*11+10,B11245)="","","- "&amp;INDEX(Разделы!C$2:L$1540,A11245*11+10,B11245))</f>
        <v/>
      </c>
    </row>
    <row r="11246" spans="1:6" s="15" customFormat="1" x14ac:dyDescent="0.25">
      <c r="A11246" s="15">
        <v>122</v>
      </c>
      <c r="B11246" s="15">
        <v>2</v>
      </c>
    </row>
    <row r="11247" spans="1:6" s="15" customFormat="1" x14ac:dyDescent="0.25">
      <c r="A11247" s="15">
        <v>122</v>
      </c>
      <c r="B11247" s="15">
        <v>3</v>
      </c>
      <c r="D11247" s="15" t="str">
        <f xml:space="preserve"> IF(INDEX(Разделы!C$2:L$1540,A11247*11+3,B11247)="","","= "&amp;INDEX(Разделы!C$2:L$1540,A11247*11+3,B11247)&amp;" ("&amp;INDEX(Разделы!C$2:L$1540,A11247*11+4,B11247)&amp;")")</f>
        <v/>
      </c>
      <c r="E11247" s="15" t="str">
        <f>IF(INDEX(Оценка!C$2:AF$1540,A11245*11+4,(B11247-1)*3+1)="","",INDEX(Оценка!C$2:AF$1540,A11245*11+4,(B11247-1)*3+1)&amp;" ("&amp;INDEX(Оценка!C$2:AF$1540,A11245*11+4,(B11247-1)*3+2)&amp;") ("&amp;INDEX(Оценка!C$2:AF$1540,A11245*11+4,(B11247-1)*3+3)&amp;")")</f>
        <v/>
      </c>
      <c r="F11247" s="15" t="str">
        <f>IF(INDEX(Содержание!C$2:L$1680,A11247*6+2,B11247)="","",INDEX(Содержание!C$2:L$1680,A11247*6+2,B11247))</f>
        <v/>
      </c>
    </row>
    <row r="11248" spans="1:6" s="15" customFormat="1" x14ac:dyDescent="0.25">
      <c r="A11248" s="15">
        <v>122</v>
      </c>
      <c r="B11248" s="15">
        <v>3</v>
      </c>
      <c r="E11248" s="15" t="str">
        <f>IF(INDEX(Оценка!C$2:AF$1540,A11246*11+5,(B11248-1)*3+1)="","",INDEX(Оценка!C$2:AF$1540,A11246*11+5,(B11248-1)*3+1)&amp;" ("&amp;INDEX(Оценка!C$2:AF$1540,A11246*11+5,(B11248-1)*3+2)&amp;") ("&amp;INDEX(Оценка!C$2:AF$1540,A11246*11+5,(B11248-1)*3+3)&amp;")")</f>
        <v/>
      </c>
    </row>
    <row r="11249" spans="1:6" s="15" customFormat="1" x14ac:dyDescent="0.25">
      <c r="A11249" s="15">
        <v>122</v>
      </c>
      <c r="B11249" s="15">
        <v>3</v>
      </c>
      <c r="D11249" s="15" t="str">
        <f>IF(INDEX(Разделы!C$2:L$1540,A11249*11+5,B11249)="","","- "&amp;INDEX(Разделы!C$2:L$1540,A11249*11+5,B11249))</f>
        <v/>
      </c>
      <c r="E11249" s="15" t="str">
        <f>IF(INDEX(Оценка!C$2:AF$1540,A11247*11+6,(B11249-1)*3+1)="","",INDEX(Оценка!C$2:AF$1540,A11247*11+6,(B11249-1)*3+1)&amp;" ("&amp;INDEX(Оценка!C$2:AF$1540,A11247*11+6,(B11249-1)*3+2)&amp;") ("&amp;INDEX(Оценка!C$2:AF$1540,A11247*11+6,(B11249-1)*3+3)&amp;")")</f>
        <v/>
      </c>
      <c r="F11249" s="15" t="str">
        <f>IF(INDEX(Содержание!C$2:L$1680,A11249*6+3,B11249)="","","= "&amp;INDEX(Содержание!C$2:L$1680,A11249*6+3,B11249)&amp;" "&amp;INDEX(Содержание!C$2:L$1680,A11251*6+4,B11251))</f>
        <v/>
      </c>
    </row>
    <row r="11250" spans="1:6" s="15" customFormat="1" x14ac:dyDescent="0.25">
      <c r="A11250" s="15">
        <v>122</v>
      </c>
      <c r="B11250" s="15">
        <v>3</v>
      </c>
      <c r="D11250" s="15" t="str">
        <f>IF(INDEX(Разделы!C$2:L$1540,A11250*11+6,B11250)="","","- "&amp;INDEX(Разделы!C$2:L$1540,A11250*11+6,B11250))</f>
        <v/>
      </c>
      <c r="E11250" s="15" t="str">
        <f>IF(INDEX(Оценка!C$2:AF$1540,A11248*11+7,(B11250-1)*3+1)="","",INDEX(Оценка!C$2:AF$1540,A11248*11+7,(B11250-1)*3+1)&amp;" ("&amp;INDEX(Оценка!C$2:AF$1540,A11248*11+7,(B11250-1)*3+2)&amp;") ("&amp;INDEX(Оценка!C$2:AF$1540,A11248*11+7,(B11250-1)*3+3)&amp;")")</f>
        <v/>
      </c>
    </row>
    <row r="11251" spans="1:6" s="15" customFormat="1" x14ac:dyDescent="0.25">
      <c r="A11251" s="15">
        <v>122</v>
      </c>
      <c r="B11251" s="15">
        <v>3</v>
      </c>
      <c r="D11251" s="15" t="str">
        <f>IF(INDEX(Разделы!C$2:L$1540,A11251*11+7,B11251)="","","- "&amp;INDEX(Разделы!C$2:L$1540,A11251*11+7,B11251))</f>
        <v/>
      </c>
      <c r="E11251" s="15" t="str">
        <f>IF(INDEX(Оценка!C$2:AF$1540,A11249*11+8,(B11251-1)*3+1)="","",INDEX(Оценка!C$2:AF$1540,A11249*11+8,(B11251-1)*3+1)&amp;" ("&amp;INDEX(Оценка!C$2:AF$1540,A11249*11+8,(B11251-1)*3+2)&amp;") ("&amp;INDEX(Оценка!C$2:AF$1540,A11249*11+8,(B11251-1)*3+3)&amp;")")</f>
        <v/>
      </c>
      <c r="F11251" s="15" t="str">
        <f>IF(INDEX(Содержание!C$2:L$1680,A11251*6+5,B11251)="","",INDEX(Содержание!C$2:L$1680,A11251*6+5,B11251))</f>
        <v/>
      </c>
    </row>
    <row r="11252" spans="1:6" s="15" customFormat="1" x14ac:dyDescent="0.25">
      <c r="A11252" s="15">
        <v>122</v>
      </c>
      <c r="B11252" s="15">
        <v>3</v>
      </c>
      <c r="D11252" s="15" t="str">
        <f>IF(INDEX(Разделы!C$2:L$1540,A11252*11+8,B11252)="","","- "&amp;INDEX(Разделы!C$2:L$1540,A11252*11+8,B11252))</f>
        <v/>
      </c>
      <c r="E11252" s="15" t="str">
        <f>IF(INDEX(Оценка!C$2:AF$1540,A11250*11+9,(B11252-1)*3+1)="","",INDEX(Оценка!C$2:AF$1540,A11250*11+9,(B11252-1)*3+1)&amp;" ("&amp;INDEX(Оценка!C$2:AF$1540,A11250*11+9,(B11252-1)*3+2)&amp;") ("&amp;INDEX(Оценка!C$2:AF$1540,A11250*11+9,(B11252-1)*3+3)&amp;")")</f>
        <v/>
      </c>
    </row>
    <row r="11253" spans="1:6" s="15" customFormat="1" x14ac:dyDescent="0.25">
      <c r="A11253" s="15">
        <v>122</v>
      </c>
      <c r="B11253" s="15">
        <v>3</v>
      </c>
      <c r="D11253" s="15" t="str">
        <f>IF(INDEX(Разделы!C$2:L$1540,A11253*11+9,B11253)="","","- "&amp;INDEX(Разделы!C$2:L$1540,A11253*11+9,B11253))</f>
        <v/>
      </c>
      <c r="E11253" s="15" t="str">
        <f>IF(INDEX(Оценка!C$2:AF$1540,A11251*11+10,(B11253-1)*3+1)="","",INDEX(Оценка!C$2:AF$1540,A11251*11+10,(B11253-1)*3+1)&amp;" ("&amp;INDEX(Оценка!C$2:AF$1540,A11251*11+10,(B11253-1)*3+2)&amp;") ("&amp;INDEX(Оценка!C$2:AF$1540,A11251*11+10,(B11253-1)*3+3)&amp;")")</f>
        <v/>
      </c>
    </row>
    <row r="11254" spans="1:6" s="15" customFormat="1" x14ac:dyDescent="0.25">
      <c r="A11254" s="15">
        <v>122</v>
      </c>
      <c r="B11254" s="15">
        <v>3</v>
      </c>
      <c r="D11254" s="15" t="str">
        <f>IF(INDEX(Разделы!C$2:L$1540,A11254*11+10,B11254)="","","- "&amp;INDEX(Разделы!C$2:L$1540,A11254*11+10,B11254))</f>
        <v/>
      </c>
    </row>
    <row r="11255" spans="1:6" s="15" customFormat="1" x14ac:dyDescent="0.25">
      <c r="A11255" s="15">
        <v>122</v>
      </c>
      <c r="B11255" s="15">
        <v>3</v>
      </c>
    </row>
    <row r="11256" spans="1:6" s="15" customFormat="1" x14ac:dyDescent="0.25">
      <c r="A11256" s="15">
        <v>122</v>
      </c>
      <c r="B11256" s="15">
        <v>4</v>
      </c>
      <c r="D11256" s="15" t="str">
        <f xml:space="preserve"> IF(INDEX(Разделы!C$2:L$1540,A11256*11+3,B11256)="","","= "&amp;INDEX(Разделы!C$2:L$1540,A11256*11+3,B11256)&amp;" ("&amp;INDEX(Разделы!C$2:L$1540,A11256*11+4,B11256)&amp;")")</f>
        <v/>
      </c>
      <c r="E11256" s="15" t="str">
        <f>IF(INDEX(Оценка!C$2:AF$1540,A11254*11+4,(B11256-1)*3+1)="","",INDEX(Оценка!C$2:AF$1540,A11254*11+4,(B11256-1)*3+1)&amp;" ("&amp;INDEX(Оценка!C$2:AF$1540,A11254*11+4,(B11256-1)*3+2)&amp;") ("&amp;INDEX(Оценка!C$2:AF$1540,A11254*11+4,(B11256-1)*3+3)&amp;")")</f>
        <v/>
      </c>
      <c r="F11256" s="15" t="str">
        <f>IF(INDEX(Содержание!C$2:L$1680,A11256*6+2,B11256)="","",INDEX(Содержание!C$2:L$1680,A11256*6+2,B11256))</f>
        <v/>
      </c>
    </row>
    <row r="11257" spans="1:6" s="15" customFormat="1" x14ac:dyDescent="0.25">
      <c r="A11257" s="15">
        <v>122</v>
      </c>
      <c r="B11257" s="15">
        <v>4</v>
      </c>
      <c r="E11257" s="15" t="str">
        <f>IF(INDEX(Оценка!C$2:AF$1540,A11255*11+5,(B11257-1)*3+1)="","",INDEX(Оценка!C$2:AF$1540,A11255*11+5,(B11257-1)*3+1)&amp;" ("&amp;INDEX(Оценка!C$2:AF$1540,A11255*11+5,(B11257-1)*3+2)&amp;") ("&amp;INDEX(Оценка!C$2:AF$1540,A11255*11+5,(B11257-1)*3+3)&amp;")")</f>
        <v/>
      </c>
    </row>
    <row r="11258" spans="1:6" s="15" customFormat="1" x14ac:dyDescent="0.25">
      <c r="A11258" s="15">
        <v>122</v>
      </c>
      <c r="B11258" s="15">
        <v>4</v>
      </c>
      <c r="D11258" s="15" t="str">
        <f>IF(INDEX(Разделы!C$2:L$1540,A11258*11+5,B11258)="","","- "&amp;INDEX(Разделы!C$2:L$1540,A11258*11+5,B11258))</f>
        <v/>
      </c>
      <c r="E11258" s="15" t="str">
        <f>IF(INDEX(Оценка!C$2:AF$1540,A11256*11+6,(B11258-1)*3+1)="","",INDEX(Оценка!C$2:AF$1540,A11256*11+6,(B11258-1)*3+1)&amp;" ("&amp;INDEX(Оценка!C$2:AF$1540,A11256*11+6,(B11258-1)*3+2)&amp;") ("&amp;INDEX(Оценка!C$2:AF$1540,A11256*11+6,(B11258-1)*3+3)&amp;")")</f>
        <v/>
      </c>
      <c r="F11258" s="15" t="str">
        <f>IF(INDEX(Содержание!C$2:L$1680,A11258*6+3,B11258)="","","= "&amp;INDEX(Содержание!C$2:L$1680,A11258*6+3,B11258)&amp;" "&amp;INDEX(Содержание!C$2:L$1680,A11260*6+4,B11260))</f>
        <v/>
      </c>
    </row>
    <row r="11259" spans="1:6" s="15" customFormat="1" x14ac:dyDescent="0.25">
      <c r="A11259" s="15">
        <v>122</v>
      </c>
      <c r="B11259" s="15">
        <v>4</v>
      </c>
      <c r="D11259" s="15" t="str">
        <f>IF(INDEX(Разделы!C$2:L$1540,A11259*11+6,B11259)="","","- "&amp;INDEX(Разделы!C$2:L$1540,A11259*11+6,B11259))</f>
        <v/>
      </c>
      <c r="E11259" s="15" t="str">
        <f>IF(INDEX(Оценка!C$2:AF$1540,A11257*11+7,(B11259-1)*3+1)="","",INDEX(Оценка!C$2:AF$1540,A11257*11+7,(B11259-1)*3+1)&amp;" ("&amp;INDEX(Оценка!C$2:AF$1540,A11257*11+7,(B11259-1)*3+2)&amp;") ("&amp;INDEX(Оценка!C$2:AF$1540,A11257*11+7,(B11259-1)*3+3)&amp;")")</f>
        <v/>
      </c>
    </row>
    <row r="11260" spans="1:6" s="15" customFormat="1" x14ac:dyDescent="0.25">
      <c r="A11260" s="15">
        <v>122</v>
      </c>
      <c r="B11260" s="15">
        <v>4</v>
      </c>
      <c r="D11260" s="15" t="str">
        <f>IF(INDEX(Разделы!C$2:L$1540,A11260*11+7,B11260)="","","- "&amp;INDEX(Разделы!C$2:L$1540,A11260*11+7,B11260))</f>
        <v/>
      </c>
      <c r="E11260" s="15" t="str">
        <f>IF(INDEX(Оценка!C$2:AF$1540,A11258*11+8,(B11260-1)*3+1)="","",INDEX(Оценка!C$2:AF$1540,A11258*11+8,(B11260-1)*3+1)&amp;" ("&amp;INDEX(Оценка!C$2:AF$1540,A11258*11+8,(B11260-1)*3+2)&amp;") ("&amp;INDEX(Оценка!C$2:AF$1540,A11258*11+8,(B11260-1)*3+3)&amp;")")</f>
        <v/>
      </c>
      <c r="F11260" s="15" t="str">
        <f>IF(INDEX(Содержание!C$2:L$1680,A11260*6+5,B11260)="","",INDEX(Содержание!C$2:L$1680,A11260*6+5,B11260))</f>
        <v/>
      </c>
    </row>
    <row r="11261" spans="1:6" s="15" customFormat="1" x14ac:dyDescent="0.25">
      <c r="A11261" s="15">
        <v>122</v>
      </c>
      <c r="B11261" s="15">
        <v>4</v>
      </c>
      <c r="D11261" s="15" t="str">
        <f>IF(INDEX(Разделы!C$2:L$1540,A11261*11+8,B11261)="","","- "&amp;INDEX(Разделы!C$2:L$1540,A11261*11+8,B11261))</f>
        <v/>
      </c>
      <c r="E11261" s="15" t="str">
        <f>IF(INDEX(Оценка!C$2:AF$1540,A11259*11+9,(B11261-1)*3+1)="","",INDEX(Оценка!C$2:AF$1540,A11259*11+9,(B11261-1)*3+1)&amp;" ("&amp;INDEX(Оценка!C$2:AF$1540,A11259*11+9,(B11261-1)*3+2)&amp;") ("&amp;INDEX(Оценка!C$2:AF$1540,A11259*11+9,(B11261-1)*3+3)&amp;")")</f>
        <v/>
      </c>
    </row>
    <row r="11262" spans="1:6" s="15" customFormat="1" x14ac:dyDescent="0.25">
      <c r="A11262" s="15">
        <v>122</v>
      </c>
      <c r="B11262" s="15">
        <v>4</v>
      </c>
      <c r="D11262" s="15" t="str">
        <f>IF(INDEX(Разделы!C$2:L$1540,A11262*11+9,B11262)="","","- "&amp;INDEX(Разделы!C$2:L$1540,A11262*11+9,B11262))</f>
        <v/>
      </c>
      <c r="E11262" s="15" t="str">
        <f>IF(INDEX(Оценка!C$2:AF$1540,A11260*11+10,(B11262-1)*3+1)="","",INDEX(Оценка!C$2:AF$1540,A11260*11+10,(B11262-1)*3+1)&amp;" ("&amp;INDEX(Оценка!C$2:AF$1540,A11260*11+10,(B11262-1)*3+2)&amp;") ("&amp;INDEX(Оценка!C$2:AF$1540,A11260*11+10,(B11262-1)*3+3)&amp;")")</f>
        <v/>
      </c>
    </row>
    <row r="11263" spans="1:6" s="15" customFormat="1" x14ac:dyDescent="0.25">
      <c r="A11263" s="15">
        <v>122</v>
      </c>
      <c r="B11263" s="15">
        <v>4</v>
      </c>
      <c r="D11263" s="15" t="str">
        <f>IF(INDEX(Разделы!C$2:L$1540,A11263*11+10,B11263)="","","- "&amp;INDEX(Разделы!C$2:L$1540,A11263*11+10,B11263))</f>
        <v/>
      </c>
    </row>
    <row r="11264" spans="1:6" s="15" customFormat="1" x14ac:dyDescent="0.25">
      <c r="A11264" s="15">
        <v>122</v>
      </c>
      <c r="B11264" s="15">
        <v>4</v>
      </c>
    </row>
    <row r="11265" spans="1:6" s="15" customFormat="1" x14ac:dyDescent="0.25">
      <c r="A11265" s="15">
        <v>122</v>
      </c>
      <c r="B11265" s="15">
        <v>5</v>
      </c>
      <c r="D11265" s="15" t="str">
        <f xml:space="preserve"> IF(INDEX(Разделы!C$2:L$1540,A11265*11+3,B11265)="","","= "&amp;INDEX(Разделы!C$2:L$1540,A11265*11+3,B11265)&amp;" ("&amp;INDEX(Разделы!C$2:L$1540,A11265*11+4,B11265)&amp;")")</f>
        <v/>
      </c>
      <c r="E11265" s="15" t="str">
        <f>IF(INDEX(Оценка!C$2:AF$1540,A11263*11+4,(B11265-1)*3+1)="","",INDEX(Оценка!C$2:AF$1540,A11263*11+4,(B11265-1)*3+1)&amp;" ("&amp;INDEX(Оценка!C$2:AF$1540,A11263*11+4,(B11265-1)*3+2)&amp;") ("&amp;INDEX(Оценка!C$2:AF$1540,A11263*11+4,(B11265-1)*3+3)&amp;")")</f>
        <v/>
      </c>
      <c r="F11265" s="15" t="str">
        <f>IF(INDEX(Содержание!C$2:L$1680,A11265*6+2,B11265)="","",INDEX(Содержание!C$2:L$1680,A11265*6+2,B11265))</f>
        <v/>
      </c>
    </row>
    <row r="11266" spans="1:6" s="15" customFormat="1" x14ac:dyDescent="0.25">
      <c r="A11266" s="15">
        <v>122</v>
      </c>
      <c r="B11266" s="15">
        <v>5</v>
      </c>
      <c r="E11266" s="15" t="str">
        <f>IF(INDEX(Оценка!C$2:AF$1540,A11264*11+5,(B11266-1)*3+1)="","",INDEX(Оценка!C$2:AF$1540,A11264*11+5,(B11266-1)*3+1)&amp;" ("&amp;INDEX(Оценка!C$2:AF$1540,A11264*11+5,(B11266-1)*3+2)&amp;") ("&amp;INDEX(Оценка!C$2:AF$1540,A11264*11+5,(B11266-1)*3+3)&amp;")")</f>
        <v/>
      </c>
    </row>
    <row r="11267" spans="1:6" s="15" customFormat="1" x14ac:dyDescent="0.25">
      <c r="A11267" s="15">
        <v>122</v>
      </c>
      <c r="B11267" s="15">
        <v>5</v>
      </c>
      <c r="D11267" s="15" t="str">
        <f>IF(INDEX(Разделы!C$2:L$1540,A11267*11+5,B11267)="","","- "&amp;INDEX(Разделы!C$2:L$1540,A11267*11+5,B11267))</f>
        <v/>
      </c>
      <c r="E11267" s="15" t="str">
        <f>IF(INDEX(Оценка!C$2:AF$1540,A11265*11+6,(B11267-1)*3+1)="","",INDEX(Оценка!C$2:AF$1540,A11265*11+6,(B11267-1)*3+1)&amp;" ("&amp;INDEX(Оценка!C$2:AF$1540,A11265*11+6,(B11267-1)*3+2)&amp;") ("&amp;INDEX(Оценка!C$2:AF$1540,A11265*11+6,(B11267-1)*3+3)&amp;")")</f>
        <v/>
      </c>
      <c r="F11267" s="15" t="str">
        <f>IF(INDEX(Содержание!C$2:L$1680,A11267*6+3,B11267)="","","= "&amp;INDEX(Содержание!C$2:L$1680,A11267*6+3,B11267)&amp;" "&amp;INDEX(Содержание!C$2:L$1680,A11269*6+4,B11269))</f>
        <v/>
      </c>
    </row>
    <row r="11268" spans="1:6" s="15" customFormat="1" x14ac:dyDescent="0.25">
      <c r="A11268" s="15">
        <v>122</v>
      </c>
      <c r="B11268" s="15">
        <v>5</v>
      </c>
      <c r="D11268" s="15" t="str">
        <f>IF(INDEX(Разделы!C$2:L$1540,A11268*11+6,B11268)="","","- "&amp;INDEX(Разделы!C$2:L$1540,A11268*11+6,B11268))</f>
        <v/>
      </c>
      <c r="E11268" s="15" t="str">
        <f>IF(INDEX(Оценка!C$2:AF$1540,A11266*11+7,(B11268-1)*3+1)="","",INDEX(Оценка!C$2:AF$1540,A11266*11+7,(B11268-1)*3+1)&amp;" ("&amp;INDEX(Оценка!C$2:AF$1540,A11266*11+7,(B11268-1)*3+2)&amp;") ("&amp;INDEX(Оценка!C$2:AF$1540,A11266*11+7,(B11268-1)*3+3)&amp;")")</f>
        <v/>
      </c>
    </row>
    <row r="11269" spans="1:6" s="15" customFormat="1" x14ac:dyDescent="0.25">
      <c r="A11269" s="15">
        <v>122</v>
      </c>
      <c r="B11269" s="15">
        <v>5</v>
      </c>
      <c r="D11269" s="15" t="str">
        <f>IF(INDEX(Разделы!C$2:L$1540,A11269*11+7,B11269)="","","- "&amp;INDEX(Разделы!C$2:L$1540,A11269*11+7,B11269))</f>
        <v/>
      </c>
      <c r="E11269" s="15" t="str">
        <f>IF(INDEX(Оценка!C$2:AF$1540,A11267*11+8,(B11269-1)*3+1)="","",INDEX(Оценка!C$2:AF$1540,A11267*11+8,(B11269-1)*3+1)&amp;" ("&amp;INDEX(Оценка!C$2:AF$1540,A11267*11+8,(B11269-1)*3+2)&amp;") ("&amp;INDEX(Оценка!C$2:AF$1540,A11267*11+8,(B11269-1)*3+3)&amp;")")</f>
        <v/>
      </c>
      <c r="F11269" s="15" t="str">
        <f>IF(INDEX(Содержание!C$2:L$1680,A11269*6+5,B11269)="","",INDEX(Содержание!C$2:L$1680,A11269*6+5,B11269))</f>
        <v/>
      </c>
    </row>
    <row r="11270" spans="1:6" s="15" customFormat="1" x14ac:dyDescent="0.25">
      <c r="A11270" s="15">
        <v>122</v>
      </c>
      <c r="B11270" s="15">
        <v>5</v>
      </c>
      <c r="D11270" s="15" t="str">
        <f>IF(INDEX(Разделы!C$2:L$1540,A11270*11+8,B11270)="","","- "&amp;INDEX(Разделы!C$2:L$1540,A11270*11+8,B11270))</f>
        <v/>
      </c>
      <c r="E11270" s="15" t="str">
        <f>IF(INDEX(Оценка!C$2:AF$1540,A11268*11+9,(B11270-1)*3+1)="","",INDEX(Оценка!C$2:AF$1540,A11268*11+9,(B11270-1)*3+1)&amp;" ("&amp;INDEX(Оценка!C$2:AF$1540,A11268*11+9,(B11270-1)*3+2)&amp;") ("&amp;INDEX(Оценка!C$2:AF$1540,A11268*11+9,(B11270-1)*3+3)&amp;")")</f>
        <v/>
      </c>
    </row>
    <row r="11271" spans="1:6" s="15" customFormat="1" x14ac:dyDescent="0.25">
      <c r="A11271" s="15">
        <v>122</v>
      </c>
      <c r="B11271" s="15">
        <v>5</v>
      </c>
      <c r="D11271" s="15" t="str">
        <f>IF(INDEX(Разделы!C$2:L$1540,A11271*11+9,B11271)="","","- "&amp;INDEX(Разделы!C$2:L$1540,A11271*11+9,B11271))</f>
        <v/>
      </c>
      <c r="E11271" s="15" t="str">
        <f>IF(INDEX(Оценка!C$2:AF$1540,A11269*11+10,(B11271-1)*3+1)="","",INDEX(Оценка!C$2:AF$1540,A11269*11+10,(B11271-1)*3+1)&amp;" ("&amp;INDEX(Оценка!C$2:AF$1540,A11269*11+10,(B11271-1)*3+2)&amp;") ("&amp;INDEX(Оценка!C$2:AF$1540,A11269*11+10,(B11271-1)*3+3)&amp;")")</f>
        <v/>
      </c>
    </row>
    <row r="11272" spans="1:6" s="15" customFormat="1" x14ac:dyDescent="0.25">
      <c r="A11272" s="15">
        <v>122</v>
      </c>
      <c r="B11272" s="15">
        <v>5</v>
      </c>
      <c r="D11272" s="15" t="str">
        <f>IF(INDEX(Разделы!C$2:L$1540,A11272*11+10,B11272)="","","- "&amp;INDEX(Разделы!C$2:L$1540,A11272*11+10,B11272))</f>
        <v/>
      </c>
    </row>
    <row r="11273" spans="1:6" s="15" customFormat="1" x14ac:dyDescent="0.25">
      <c r="A11273" s="15">
        <v>122</v>
      </c>
      <c r="B11273" s="15">
        <v>5</v>
      </c>
    </row>
    <row r="11274" spans="1:6" s="15" customFormat="1" x14ac:dyDescent="0.25">
      <c r="A11274" s="15">
        <v>122</v>
      </c>
      <c r="B11274" s="15">
        <v>6</v>
      </c>
      <c r="D11274" s="15" t="str">
        <f xml:space="preserve"> IF(INDEX(Разделы!C$2:L$1540,A11274*11+3,B11274)="","","= "&amp;INDEX(Разделы!C$2:L$1540,A11274*11+3,B11274)&amp;" ("&amp;INDEX(Разделы!C$2:L$1540,A11274*11+4,B11274)&amp;")")</f>
        <v/>
      </c>
      <c r="E11274" s="15" t="str">
        <f>IF(INDEX(Оценка!C$2:AF$1540,A11272*11+4,(B11274-1)*3+1)="","",INDEX(Оценка!C$2:AF$1540,A11272*11+4,(B11274-1)*3+1)&amp;" ("&amp;INDEX(Оценка!C$2:AF$1540,A11272*11+4,(B11274-1)*3+2)&amp;") ("&amp;INDEX(Оценка!C$2:AF$1540,A11272*11+4,(B11274-1)*3+3)&amp;")")</f>
        <v/>
      </c>
      <c r="F11274" s="15" t="str">
        <f>IF(INDEX(Содержание!C$2:L$1680,A11274*6+2,B11274)="","",INDEX(Содержание!C$2:L$1680,A11274*6+2,B11274))</f>
        <v/>
      </c>
    </row>
    <row r="11275" spans="1:6" s="15" customFormat="1" x14ac:dyDescent="0.25">
      <c r="A11275" s="15">
        <v>122</v>
      </c>
      <c r="B11275" s="15">
        <v>6</v>
      </c>
      <c r="E11275" s="15" t="str">
        <f>IF(INDEX(Оценка!C$2:AF$1540,A11273*11+5,(B11275-1)*3+1)="","",INDEX(Оценка!C$2:AF$1540,A11273*11+5,(B11275-1)*3+1)&amp;" ("&amp;INDEX(Оценка!C$2:AF$1540,A11273*11+5,(B11275-1)*3+2)&amp;") ("&amp;INDEX(Оценка!C$2:AF$1540,A11273*11+5,(B11275-1)*3+3)&amp;")")</f>
        <v/>
      </c>
    </row>
    <row r="11276" spans="1:6" s="15" customFormat="1" x14ac:dyDescent="0.25">
      <c r="A11276" s="15">
        <v>122</v>
      </c>
      <c r="B11276" s="15">
        <v>6</v>
      </c>
      <c r="D11276" s="15" t="str">
        <f>IF(INDEX(Разделы!C$2:L$1540,A11276*11+5,B11276)="","","- "&amp;INDEX(Разделы!C$2:L$1540,A11276*11+5,B11276))</f>
        <v/>
      </c>
      <c r="E11276" s="15" t="str">
        <f>IF(INDEX(Оценка!C$2:AF$1540,A11274*11+6,(B11276-1)*3+1)="","",INDEX(Оценка!C$2:AF$1540,A11274*11+6,(B11276-1)*3+1)&amp;" ("&amp;INDEX(Оценка!C$2:AF$1540,A11274*11+6,(B11276-1)*3+2)&amp;") ("&amp;INDEX(Оценка!C$2:AF$1540,A11274*11+6,(B11276-1)*3+3)&amp;")")</f>
        <v/>
      </c>
      <c r="F11276" s="15" t="str">
        <f>IF(INDEX(Содержание!C$2:L$1680,A11276*6+3,B11276)="","","= "&amp;INDEX(Содержание!C$2:L$1680,A11276*6+3,B11276)&amp;" "&amp;INDEX(Содержание!C$2:L$1680,A11278*6+4,B11278))</f>
        <v/>
      </c>
    </row>
    <row r="11277" spans="1:6" s="15" customFormat="1" x14ac:dyDescent="0.25">
      <c r="A11277" s="15">
        <v>122</v>
      </c>
      <c r="B11277" s="15">
        <v>6</v>
      </c>
      <c r="D11277" s="15" t="str">
        <f>IF(INDEX(Разделы!C$2:L$1540,A11277*11+6,B11277)="","","- "&amp;INDEX(Разделы!C$2:L$1540,A11277*11+6,B11277))</f>
        <v/>
      </c>
      <c r="E11277" s="15" t="str">
        <f>IF(INDEX(Оценка!C$2:AF$1540,A11275*11+7,(B11277-1)*3+1)="","",INDEX(Оценка!C$2:AF$1540,A11275*11+7,(B11277-1)*3+1)&amp;" ("&amp;INDEX(Оценка!C$2:AF$1540,A11275*11+7,(B11277-1)*3+2)&amp;") ("&amp;INDEX(Оценка!C$2:AF$1540,A11275*11+7,(B11277-1)*3+3)&amp;")")</f>
        <v/>
      </c>
    </row>
    <row r="11278" spans="1:6" s="15" customFormat="1" x14ac:dyDescent="0.25">
      <c r="A11278" s="15">
        <v>122</v>
      </c>
      <c r="B11278" s="15">
        <v>6</v>
      </c>
      <c r="D11278" s="15" t="str">
        <f>IF(INDEX(Разделы!C$2:L$1540,A11278*11+7,B11278)="","","- "&amp;INDEX(Разделы!C$2:L$1540,A11278*11+7,B11278))</f>
        <v/>
      </c>
      <c r="E11278" s="15" t="str">
        <f>IF(INDEX(Оценка!C$2:AF$1540,A11276*11+8,(B11278-1)*3+1)="","",INDEX(Оценка!C$2:AF$1540,A11276*11+8,(B11278-1)*3+1)&amp;" ("&amp;INDEX(Оценка!C$2:AF$1540,A11276*11+8,(B11278-1)*3+2)&amp;") ("&amp;INDEX(Оценка!C$2:AF$1540,A11276*11+8,(B11278-1)*3+3)&amp;")")</f>
        <v/>
      </c>
      <c r="F11278" s="15" t="str">
        <f>IF(INDEX(Содержание!C$2:L$1680,A11278*6+5,B11278)="","",INDEX(Содержание!C$2:L$1680,A11278*6+5,B11278))</f>
        <v/>
      </c>
    </row>
    <row r="11279" spans="1:6" s="15" customFormat="1" x14ac:dyDescent="0.25">
      <c r="A11279" s="15">
        <v>122</v>
      </c>
      <c r="B11279" s="15">
        <v>6</v>
      </c>
      <c r="D11279" s="15" t="str">
        <f>IF(INDEX(Разделы!C$2:L$1540,A11279*11+8,B11279)="","","- "&amp;INDEX(Разделы!C$2:L$1540,A11279*11+8,B11279))</f>
        <v/>
      </c>
      <c r="E11279" s="15" t="str">
        <f>IF(INDEX(Оценка!C$2:AF$1540,A11277*11+9,(B11279-1)*3+1)="","",INDEX(Оценка!C$2:AF$1540,A11277*11+9,(B11279-1)*3+1)&amp;" ("&amp;INDEX(Оценка!C$2:AF$1540,A11277*11+9,(B11279-1)*3+2)&amp;") ("&amp;INDEX(Оценка!C$2:AF$1540,A11277*11+9,(B11279-1)*3+3)&amp;")")</f>
        <v/>
      </c>
    </row>
    <row r="11280" spans="1:6" s="15" customFormat="1" x14ac:dyDescent="0.25">
      <c r="A11280" s="15">
        <v>122</v>
      </c>
      <c r="B11280" s="15">
        <v>6</v>
      </c>
      <c r="D11280" s="15" t="str">
        <f>IF(INDEX(Разделы!C$2:L$1540,A11280*11+9,B11280)="","","- "&amp;INDEX(Разделы!C$2:L$1540,A11280*11+9,B11280))</f>
        <v/>
      </c>
      <c r="E11280" s="15" t="str">
        <f>IF(INDEX(Оценка!C$2:AF$1540,A11278*11+10,(B11280-1)*3+1)="","",INDEX(Оценка!C$2:AF$1540,A11278*11+10,(B11280-1)*3+1)&amp;" ("&amp;INDEX(Оценка!C$2:AF$1540,A11278*11+10,(B11280-1)*3+2)&amp;") ("&amp;INDEX(Оценка!C$2:AF$1540,A11278*11+10,(B11280-1)*3+3)&amp;")")</f>
        <v/>
      </c>
    </row>
    <row r="11281" spans="1:6" s="15" customFormat="1" x14ac:dyDescent="0.25">
      <c r="A11281" s="15">
        <v>122</v>
      </c>
      <c r="B11281" s="15">
        <v>6</v>
      </c>
      <c r="D11281" s="15" t="str">
        <f>IF(INDEX(Разделы!C$2:L$1540,A11281*11+10,B11281)="","","- "&amp;INDEX(Разделы!C$2:L$1540,A11281*11+10,B11281))</f>
        <v/>
      </c>
    </row>
    <row r="11282" spans="1:6" s="15" customFormat="1" x14ac:dyDescent="0.25">
      <c r="A11282" s="15">
        <v>122</v>
      </c>
      <c r="B11282" s="15">
        <v>6</v>
      </c>
    </row>
    <row r="11283" spans="1:6" s="15" customFormat="1" x14ac:dyDescent="0.25">
      <c r="A11283" s="15">
        <v>122</v>
      </c>
      <c r="B11283" s="15">
        <v>7</v>
      </c>
      <c r="D11283" s="15" t="str">
        <f xml:space="preserve"> IF(INDEX(Разделы!C$2:L$1540,A11283*11+3,B11283)="","","= "&amp;INDEX(Разделы!C$2:L$1540,A11283*11+3,B11283)&amp;" ("&amp;INDEX(Разделы!C$2:L$1540,A11283*11+4,B11283)&amp;")")</f>
        <v/>
      </c>
      <c r="E11283" s="15" t="str">
        <f>IF(INDEX(Оценка!C$2:AF$1540,A11281*11+4,(B11283-1)*3+1)="","",INDEX(Оценка!C$2:AF$1540,A11281*11+4,(B11283-1)*3+1)&amp;" ("&amp;INDEX(Оценка!C$2:AF$1540,A11281*11+4,(B11283-1)*3+2)&amp;") ("&amp;INDEX(Оценка!C$2:AF$1540,A11281*11+4,(B11283-1)*3+3)&amp;")")</f>
        <v/>
      </c>
      <c r="F11283" s="15" t="str">
        <f>IF(INDEX(Содержание!C$2:L$1680,A11283*6+2,B11283)="","",INDEX(Содержание!C$2:L$1680,A11283*6+2,B11283))</f>
        <v/>
      </c>
    </row>
    <row r="11284" spans="1:6" s="15" customFormat="1" x14ac:dyDescent="0.25">
      <c r="A11284" s="15">
        <v>122</v>
      </c>
      <c r="B11284" s="15">
        <v>7</v>
      </c>
      <c r="E11284" s="15" t="str">
        <f>IF(INDEX(Оценка!C$2:AF$1540,A11282*11+5,(B11284-1)*3+1)="","",INDEX(Оценка!C$2:AF$1540,A11282*11+5,(B11284-1)*3+1)&amp;" ("&amp;INDEX(Оценка!C$2:AF$1540,A11282*11+5,(B11284-1)*3+2)&amp;") ("&amp;INDEX(Оценка!C$2:AF$1540,A11282*11+5,(B11284-1)*3+3)&amp;")")</f>
        <v/>
      </c>
    </row>
    <row r="11285" spans="1:6" s="15" customFormat="1" x14ac:dyDescent="0.25">
      <c r="A11285" s="15">
        <v>122</v>
      </c>
      <c r="B11285" s="15">
        <v>7</v>
      </c>
      <c r="D11285" s="15" t="str">
        <f>IF(INDEX(Разделы!C$2:L$1540,A11285*11+5,B11285)="","","- "&amp;INDEX(Разделы!C$2:L$1540,A11285*11+5,B11285))</f>
        <v/>
      </c>
      <c r="E11285" s="15" t="str">
        <f>IF(INDEX(Оценка!C$2:AF$1540,A11283*11+6,(B11285-1)*3+1)="","",INDEX(Оценка!C$2:AF$1540,A11283*11+6,(B11285-1)*3+1)&amp;" ("&amp;INDEX(Оценка!C$2:AF$1540,A11283*11+6,(B11285-1)*3+2)&amp;") ("&amp;INDEX(Оценка!C$2:AF$1540,A11283*11+6,(B11285-1)*3+3)&amp;")")</f>
        <v/>
      </c>
      <c r="F11285" s="15" t="str">
        <f>IF(INDEX(Содержание!C$2:L$1680,A11285*6+3,B11285)="","","= "&amp;INDEX(Содержание!C$2:L$1680,A11285*6+3,B11285)&amp;" "&amp;INDEX(Содержание!C$2:L$1680,A11287*6+4,B11287))</f>
        <v/>
      </c>
    </row>
    <row r="11286" spans="1:6" s="15" customFormat="1" x14ac:dyDescent="0.25">
      <c r="A11286" s="15">
        <v>122</v>
      </c>
      <c r="B11286" s="15">
        <v>7</v>
      </c>
      <c r="D11286" s="15" t="str">
        <f>IF(INDEX(Разделы!C$2:L$1540,A11286*11+6,B11286)="","","- "&amp;INDEX(Разделы!C$2:L$1540,A11286*11+6,B11286))</f>
        <v/>
      </c>
      <c r="E11286" s="15" t="str">
        <f>IF(INDEX(Оценка!C$2:AF$1540,A11284*11+7,(B11286-1)*3+1)="","",INDEX(Оценка!C$2:AF$1540,A11284*11+7,(B11286-1)*3+1)&amp;" ("&amp;INDEX(Оценка!C$2:AF$1540,A11284*11+7,(B11286-1)*3+2)&amp;") ("&amp;INDEX(Оценка!C$2:AF$1540,A11284*11+7,(B11286-1)*3+3)&amp;")")</f>
        <v/>
      </c>
    </row>
    <row r="11287" spans="1:6" s="15" customFormat="1" x14ac:dyDescent="0.25">
      <c r="A11287" s="15">
        <v>122</v>
      </c>
      <c r="B11287" s="15">
        <v>7</v>
      </c>
      <c r="D11287" s="15" t="str">
        <f>IF(INDEX(Разделы!C$2:L$1540,A11287*11+7,B11287)="","","- "&amp;INDEX(Разделы!C$2:L$1540,A11287*11+7,B11287))</f>
        <v/>
      </c>
      <c r="E11287" s="15" t="str">
        <f>IF(INDEX(Оценка!C$2:AF$1540,A11285*11+8,(B11287-1)*3+1)="","",INDEX(Оценка!C$2:AF$1540,A11285*11+8,(B11287-1)*3+1)&amp;" ("&amp;INDEX(Оценка!C$2:AF$1540,A11285*11+8,(B11287-1)*3+2)&amp;") ("&amp;INDEX(Оценка!C$2:AF$1540,A11285*11+8,(B11287-1)*3+3)&amp;")")</f>
        <v/>
      </c>
      <c r="F11287" s="15" t="str">
        <f>IF(INDEX(Содержание!C$2:L$1680,A11287*6+5,B11287)="","",INDEX(Содержание!C$2:L$1680,A11287*6+5,B11287))</f>
        <v/>
      </c>
    </row>
    <row r="11288" spans="1:6" s="15" customFormat="1" x14ac:dyDescent="0.25">
      <c r="A11288" s="15">
        <v>122</v>
      </c>
      <c r="B11288" s="15">
        <v>7</v>
      </c>
      <c r="D11288" s="15" t="str">
        <f>IF(INDEX(Разделы!C$2:L$1540,A11288*11+8,B11288)="","","- "&amp;INDEX(Разделы!C$2:L$1540,A11288*11+8,B11288))</f>
        <v/>
      </c>
      <c r="E11288" s="15" t="str">
        <f>IF(INDEX(Оценка!C$2:AF$1540,A11286*11+9,(B11288-1)*3+1)="","",INDEX(Оценка!C$2:AF$1540,A11286*11+9,(B11288-1)*3+1)&amp;" ("&amp;INDEX(Оценка!C$2:AF$1540,A11286*11+9,(B11288-1)*3+2)&amp;") ("&amp;INDEX(Оценка!C$2:AF$1540,A11286*11+9,(B11288-1)*3+3)&amp;")")</f>
        <v/>
      </c>
    </row>
    <row r="11289" spans="1:6" s="15" customFormat="1" x14ac:dyDescent="0.25">
      <c r="A11289" s="15">
        <v>122</v>
      </c>
      <c r="B11289" s="15">
        <v>7</v>
      </c>
      <c r="D11289" s="15" t="str">
        <f>IF(INDEX(Разделы!C$2:L$1540,A11289*11+9,B11289)="","","- "&amp;INDEX(Разделы!C$2:L$1540,A11289*11+9,B11289))</f>
        <v/>
      </c>
      <c r="E11289" s="15" t="str">
        <f>IF(INDEX(Оценка!C$2:AF$1540,A11287*11+10,(B11289-1)*3+1)="","",INDEX(Оценка!C$2:AF$1540,A11287*11+10,(B11289-1)*3+1)&amp;" ("&amp;INDEX(Оценка!C$2:AF$1540,A11287*11+10,(B11289-1)*3+2)&amp;") ("&amp;INDEX(Оценка!C$2:AF$1540,A11287*11+10,(B11289-1)*3+3)&amp;")")</f>
        <v/>
      </c>
    </row>
    <row r="11290" spans="1:6" s="15" customFormat="1" x14ac:dyDescent="0.25">
      <c r="A11290" s="15">
        <v>122</v>
      </c>
      <c r="B11290" s="15">
        <v>7</v>
      </c>
      <c r="D11290" s="15" t="str">
        <f>IF(INDEX(Разделы!C$2:L$1540,A11290*11+10,B11290)="","","- "&amp;INDEX(Разделы!C$2:L$1540,A11290*11+10,B11290))</f>
        <v/>
      </c>
    </row>
    <row r="11291" spans="1:6" s="15" customFormat="1" x14ac:dyDescent="0.25">
      <c r="A11291" s="15">
        <v>122</v>
      </c>
      <c r="B11291" s="15">
        <v>7</v>
      </c>
    </row>
    <row r="11292" spans="1:6" s="15" customFormat="1" x14ac:dyDescent="0.25">
      <c r="A11292" s="15">
        <v>122</v>
      </c>
      <c r="B11292" s="15">
        <v>8</v>
      </c>
      <c r="D11292" s="15" t="str">
        <f xml:space="preserve"> IF(INDEX(Разделы!C$2:L$1540,A11292*11+3,B11292)="","","= "&amp;INDEX(Разделы!C$2:L$1540,A11292*11+3,B11292)&amp;" ("&amp;INDEX(Разделы!C$2:L$1540,A11292*11+4,B11292)&amp;")")</f>
        <v/>
      </c>
      <c r="E11292" s="15" t="str">
        <f>IF(INDEX(Оценка!C$2:AF$1540,A11290*11+4,(B11292-1)*3+1)="","",INDEX(Оценка!C$2:AF$1540,A11290*11+4,(B11292-1)*3+1)&amp;" ("&amp;INDEX(Оценка!C$2:AF$1540,A11290*11+4,(B11292-1)*3+2)&amp;") ("&amp;INDEX(Оценка!C$2:AF$1540,A11290*11+4,(B11292-1)*3+3)&amp;")")</f>
        <v/>
      </c>
      <c r="F11292" s="15" t="str">
        <f>IF(INDEX(Содержание!C$2:L$1680,A11292*6+2,B11292)="","",INDEX(Содержание!C$2:L$1680,A11292*6+2,B11292))</f>
        <v/>
      </c>
    </row>
    <row r="11293" spans="1:6" s="15" customFormat="1" x14ac:dyDescent="0.25">
      <c r="A11293" s="15">
        <v>122</v>
      </c>
      <c r="B11293" s="15">
        <v>8</v>
      </c>
      <c r="E11293" s="15" t="str">
        <f>IF(INDEX(Оценка!C$2:AF$1540,A11291*11+5,(B11293-1)*3+1)="","",INDEX(Оценка!C$2:AF$1540,A11291*11+5,(B11293-1)*3+1)&amp;" ("&amp;INDEX(Оценка!C$2:AF$1540,A11291*11+5,(B11293-1)*3+2)&amp;") ("&amp;INDEX(Оценка!C$2:AF$1540,A11291*11+5,(B11293-1)*3+3)&amp;")")</f>
        <v/>
      </c>
    </row>
    <row r="11294" spans="1:6" s="15" customFormat="1" x14ac:dyDescent="0.25">
      <c r="A11294" s="15">
        <v>122</v>
      </c>
      <c r="B11294" s="15">
        <v>8</v>
      </c>
      <c r="D11294" s="15" t="str">
        <f>IF(INDEX(Разделы!C$2:L$1540,A11294*11+5,B11294)="","","- "&amp;INDEX(Разделы!C$2:L$1540,A11294*11+5,B11294))</f>
        <v/>
      </c>
      <c r="E11294" s="15" t="str">
        <f>IF(INDEX(Оценка!C$2:AF$1540,A11292*11+6,(B11294-1)*3+1)="","",INDEX(Оценка!C$2:AF$1540,A11292*11+6,(B11294-1)*3+1)&amp;" ("&amp;INDEX(Оценка!C$2:AF$1540,A11292*11+6,(B11294-1)*3+2)&amp;") ("&amp;INDEX(Оценка!C$2:AF$1540,A11292*11+6,(B11294-1)*3+3)&amp;")")</f>
        <v/>
      </c>
      <c r="F11294" s="15" t="str">
        <f>IF(INDEX(Содержание!C$2:L$1680,A11294*6+3,B11294)="","","= "&amp;INDEX(Содержание!C$2:L$1680,A11294*6+3,B11294)&amp;" "&amp;INDEX(Содержание!C$2:L$1680,A11296*6+4,B11296))</f>
        <v/>
      </c>
    </row>
    <row r="11295" spans="1:6" s="15" customFormat="1" x14ac:dyDescent="0.25">
      <c r="A11295" s="15">
        <v>122</v>
      </c>
      <c r="B11295" s="15">
        <v>8</v>
      </c>
      <c r="D11295" s="15" t="str">
        <f>IF(INDEX(Разделы!C$2:L$1540,A11295*11+6,B11295)="","","- "&amp;INDEX(Разделы!C$2:L$1540,A11295*11+6,B11295))</f>
        <v/>
      </c>
      <c r="E11295" s="15" t="str">
        <f>IF(INDEX(Оценка!C$2:AF$1540,A11293*11+7,(B11295-1)*3+1)="","",INDEX(Оценка!C$2:AF$1540,A11293*11+7,(B11295-1)*3+1)&amp;" ("&amp;INDEX(Оценка!C$2:AF$1540,A11293*11+7,(B11295-1)*3+2)&amp;") ("&amp;INDEX(Оценка!C$2:AF$1540,A11293*11+7,(B11295-1)*3+3)&amp;")")</f>
        <v/>
      </c>
    </row>
    <row r="11296" spans="1:6" s="15" customFormat="1" x14ac:dyDescent="0.25">
      <c r="A11296" s="15">
        <v>122</v>
      </c>
      <c r="B11296" s="15">
        <v>8</v>
      </c>
      <c r="D11296" s="15" t="str">
        <f>IF(INDEX(Разделы!C$2:L$1540,A11296*11+7,B11296)="","","- "&amp;INDEX(Разделы!C$2:L$1540,A11296*11+7,B11296))</f>
        <v/>
      </c>
      <c r="E11296" s="15" t="str">
        <f>IF(INDEX(Оценка!C$2:AF$1540,A11294*11+8,(B11296-1)*3+1)="","",INDEX(Оценка!C$2:AF$1540,A11294*11+8,(B11296-1)*3+1)&amp;" ("&amp;INDEX(Оценка!C$2:AF$1540,A11294*11+8,(B11296-1)*3+2)&amp;") ("&amp;INDEX(Оценка!C$2:AF$1540,A11294*11+8,(B11296-1)*3+3)&amp;")")</f>
        <v/>
      </c>
      <c r="F11296" s="15" t="str">
        <f>IF(INDEX(Содержание!C$2:L$1680,A11296*6+5,B11296)="","",INDEX(Содержание!C$2:L$1680,A11296*6+5,B11296))</f>
        <v/>
      </c>
    </row>
    <row r="11297" spans="1:6" s="15" customFormat="1" x14ac:dyDescent="0.25">
      <c r="A11297" s="15">
        <v>122</v>
      </c>
      <c r="B11297" s="15">
        <v>8</v>
      </c>
      <c r="D11297" s="15" t="str">
        <f>IF(INDEX(Разделы!C$2:L$1540,A11297*11+8,B11297)="","","- "&amp;INDEX(Разделы!C$2:L$1540,A11297*11+8,B11297))</f>
        <v/>
      </c>
      <c r="E11297" s="15" t="str">
        <f>IF(INDEX(Оценка!C$2:AF$1540,A11295*11+9,(B11297-1)*3+1)="","",INDEX(Оценка!C$2:AF$1540,A11295*11+9,(B11297-1)*3+1)&amp;" ("&amp;INDEX(Оценка!C$2:AF$1540,A11295*11+9,(B11297-1)*3+2)&amp;") ("&amp;INDEX(Оценка!C$2:AF$1540,A11295*11+9,(B11297-1)*3+3)&amp;")")</f>
        <v/>
      </c>
    </row>
    <row r="11298" spans="1:6" s="15" customFormat="1" x14ac:dyDescent="0.25">
      <c r="A11298" s="15">
        <v>122</v>
      </c>
      <c r="B11298" s="15">
        <v>8</v>
      </c>
      <c r="D11298" s="15" t="str">
        <f>IF(INDEX(Разделы!C$2:L$1540,A11298*11+9,B11298)="","","- "&amp;INDEX(Разделы!C$2:L$1540,A11298*11+9,B11298))</f>
        <v/>
      </c>
      <c r="E11298" s="15" t="str">
        <f>IF(INDEX(Оценка!C$2:AF$1540,A11296*11+10,(B11298-1)*3+1)="","",INDEX(Оценка!C$2:AF$1540,A11296*11+10,(B11298-1)*3+1)&amp;" ("&amp;INDEX(Оценка!C$2:AF$1540,A11296*11+10,(B11298-1)*3+2)&amp;") ("&amp;INDEX(Оценка!C$2:AF$1540,A11296*11+10,(B11298-1)*3+3)&amp;")")</f>
        <v/>
      </c>
    </row>
    <row r="11299" spans="1:6" s="15" customFormat="1" x14ac:dyDescent="0.25">
      <c r="A11299" s="15">
        <v>122</v>
      </c>
      <c r="B11299" s="15">
        <v>8</v>
      </c>
      <c r="D11299" s="15" t="str">
        <f>IF(INDEX(Разделы!C$2:L$1540,A11299*11+10,B11299)="","","- "&amp;INDEX(Разделы!C$2:L$1540,A11299*11+10,B11299))</f>
        <v/>
      </c>
    </row>
    <row r="11300" spans="1:6" s="15" customFormat="1" x14ac:dyDescent="0.25">
      <c r="A11300" s="15">
        <v>122</v>
      </c>
      <c r="B11300" s="15">
        <v>8</v>
      </c>
    </row>
    <row r="11301" spans="1:6" s="15" customFormat="1" x14ac:dyDescent="0.25">
      <c r="A11301" s="15">
        <v>122</v>
      </c>
      <c r="B11301" s="15">
        <v>9</v>
      </c>
      <c r="D11301" s="15" t="str">
        <f xml:space="preserve"> IF(INDEX(Разделы!C$2:L$1540,A11301*11+3,B11301)="","","= "&amp;INDEX(Разделы!C$2:L$1540,A11301*11+3,B11301)&amp;" ("&amp;INDEX(Разделы!C$2:L$1540,A11301*11+4,B11301)&amp;")")</f>
        <v/>
      </c>
      <c r="E11301" s="15" t="str">
        <f>IF(INDEX(Оценка!C$2:AF$1540,A11299*11+4,(B11301-1)*3+1)="","",INDEX(Оценка!C$2:AF$1540,A11299*11+4,(B11301-1)*3+1)&amp;" ("&amp;INDEX(Оценка!C$2:AF$1540,A11299*11+4,(B11301-1)*3+2)&amp;") ("&amp;INDEX(Оценка!C$2:AF$1540,A11299*11+4,(B11301-1)*3+3)&amp;")")</f>
        <v/>
      </c>
      <c r="F11301" s="15" t="str">
        <f>IF(INDEX(Содержание!C$2:L$1680,A11301*6+2,B11301)="","",INDEX(Содержание!C$2:L$1680,A11301*6+2,B11301))</f>
        <v/>
      </c>
    </row>
    <row r="11302" spans="1:6" s="15" customFormat="1" x14ac:dyDescent="0.25">
      <c r="A11302" s="15">
        <v>122</v>
      </c>
      <c r="B11302" s="15">
        <v>9</v>
      </c>
      <c r="E11302" s="15" t="str">
        <f>IF(INDEX(Оценка!C$2:AF$1540,A11300*11+5,(B11302-1)*3+1)="","",INDEX(Оценка!C$2:AF$1540,A11300*11+5,(B11302-1)*3+1)&amp;" ("&amp;INDEX(Оценка!C$2:AF$1540,A11300*11+5,(B11302-1)*3+2)&amp;") ("&amp;INDEX(Оценка!C$2:AF$1540,A11300*11+5,(B11302-1)*3+3)&amp;")")</f>
        <v/>
      </c>
    </row>
    <row r="11303" spans="1:6" s="15" customFormat="1" x14ac:dyDescent="0.25">
      <c r="A11303" s="15">
        <v>122</v>
      </c>
      <c r="B11303" s="15">
        <v>9</v>
      </c>
      <c r="D11303" s="15" t="str">
        <f>IF(INDEX(Разделы!C$2:L$1540,A11303*11+5,B11303)="","","- "&amp;INDEX(Разделы!C$2:L$1540,A11303*11+5,B11303))</f>
        <v/>
      </c>
      <c r="E11303" s="15" t="str">
        <f>IF(INDEX(Оценка!C$2:AF$1540,A11301*11+6,(B11303-1)*3+1)="","",INDEX(Оценка!C$2:AF$1540,A11301*11+6,(B11303-1)*3+1)&amp;" ("&amp;INDEX(Оценка!C$2:AF$1540,A11301*11+6,(B11303-1)*3+2)&amp;") ("&amp;INDEX(Оценка!C$2:AF$1540,A11301*11+6,(B11303-1)*3+3)&amp;")")</f>
        <v/>
      </c>
      <c r="F11303" s="15" t="str">
        <f>IF(INDEX(Содержание!C$2:L$1680,A11303*6+3,B11303)="","","= "&amp;INDEX(Содержание!C$2:L$1680,A11303*6+3,B11303)&amp;" "&amp;INDEX(Содержание!C$2:L$1680,A11305*6+4,B11305))</f>
        <v/>
      </c>
    </row>
    <row r="11304" spans="1:6" s="15" customFormat="1" x14ac:dyDescent="0.25">
      <c r="A11304" s="15">
        <v>122</v>
      </c>
      <c r="B11304" s="15">
        <v>9</v>
      </c>
      <c r="D11304" s="15" t="str">
        <f>IF(INDEX(Разделы!C$2:L$1540,A11304*11+6,B11304)="","","- "&amp;INDEX(Разделы!C$2:L$1540,A11304*11+6,B11304))</f>
        <v/>
      </c>
      <c r="E11304" s="15" t="str">
        <f>IF(INDEX(Оценка!C$2:AF$1540,A11302*11+7,(B11304-1)*3+1)="","",INDEX(Оценка!C$2:AF$1540,A11302*11+7,(B11304-1)*3+1)&amp;" ("&amp;INDEX(Оценка!C$2:AF$1540,A11302*11+7,(B11304-1)*3+2)&amp;") ("&amp;INDEX(Оценка!C$2:AF$1540,A11302*11+7,(B11304-1)*3+3)&amp;")")</f>
        <v/>
      </c>
    </row>
    <row r="11305" spans="1:6" s="15" customFormat="1" x14ac:dyDescent="0.25">
      <c r="A11305" s="15">
        <v>122</v>
      </c>
      <c r="B11305" s="15">
        <v>9</v>
      </c>
      <c r="D11305" s="15" t="str">
        <f>IF(INDEX(Разделы!C$2:L$1540,A11305*11+7,B11305)="","","- "&amp;INDEX(Разделы!C$2:L$1540,A11305*11+7,B11305))</f>
        <v/>
      </c>
      <c r="E11305" s="15" t="str">
        <f>IF(INDEX(Оценка!C$2:AF$1540,A11303*11+8,(B11305-1)*3+1)="","",INDEX(Оценка!C$2:AF$1540,A11303*11+8,(B11305-1)*3+1)&amp;" ("&amp;INDEX(Оценка!C$2:AF$1540,A11303*11+8,(B11305-1)*3+2)&amp;") ("&amp;INDEX(Оценка!C$2:AF$1540,A11303*11+8,(B11305-1)*3+3)&amp;")")</f>
        <v/>
      </c>
      <c r="F11305" s="15" t="str">
        <f>IF(INDEX(Содержание!C$2:L$1680,A11305*6+5,B11305)="","",INDEX(Содержание!C$2:L$1680,A11305*6+5,B11305))</f>
        <v/>
      </c>
    </row>
    <row r="11306" spans="1:6" s="15" customFormat="1" x14ac:dyDescent="0.25">
      <c r="A11306" s="15">
        <v>122</v>
      </c>
      <c r="B11306" s="15">
        <v>9</v>
      </c>
      <c r="D11306" s="15" t="str">
        <f>IF(INDEX(Разделы!C$2:L$1540,A11306*11+8,B11306)="","","- "&amp;INDEX(Разделы!C$2:L$1540,A11306*11+8,B11306))</f>
        <v/>
      </c>
      <c r="E11306" s="15" t="str">
        <f>IF(INDEX(Оценка!C$2:AF$1540,A11304*11+9,(B11306-1)*3+1)="","",INDEX(Оценка!C$2:AF$1540,A11304*11+9,(B11306-1)*3+1)&amp;" ("&amp;INDEX(Оценка!C$2:AF$1540,A11304*11+9,(B11306-1)*3+2)&amp;") ("&amp;INDEX(Оценка!C$2:AF$1540,A11304*11+9,(B11306-1)*3+3)&amp;")")</f>
        <v/>
      </c>
    </row>
    <row r="11307" spans="1:6" s="15" customFormat="1" x14ac:dyDescent="0.25">
      <c r="A11307" s="15">
        <v>122</v>
      </c>
      <c r="B11307" s="15">
        <v>9</v>
      </c>
      <c r="D11307" s="15" t="str">
        <f>IF(INDEX(Разделы!C$2:L$1540,A11307*11+9,B11307)="","","- "&amp;INDEX(Разделы!C$2:L$1540,A11307*11+9,B11307))</f>
        <v/>
      </c>
      <c r="E11307" s="15" t="str">
        <f>IF(INDEX(Оценка!C$2:AF$1540,A11305*11+10,(B11307-1)*3+1)="","",INDEX(Оценка!C$2:AF$1540,A11305*11+10,(B11307-1)*3+1)&amp;" ("&amp;INDEX(Оценка!C$2:AF$1540,A11305*11+10,(B11307-1)*3+2)&amp;") ("&amp;INDEX(Оценка!C$2:AF$1540,A11305*11+10,(B11307-1)*3+3)&amp;")")</f>
        <v/>
      </c>
    </row>
    <row r="11308" spans="1:6" s="15" customFormat="1" x14ac:dyDescent="0.25">
      <c r="A11308" s="15">
        <v>122</v>
      </c>
      <c r="B11308" s="15">
        <v>9</v>
      </c>
      <c r="D11308" s="15" t="str">
        <f>IF(INDEX(Разделы!C$2:L$1540,A11308*11+10,B11308)="","","- "&amp;INDEX(Разделы!C$2:L$1540,A11308*11+10,B11308))</f>
        <v/>
      </c>
    </row>
    <row r="11309" spans="1:6" s="15" customFormat="1" x14ac:dyDescent="0.25">
      <c r="A11309" s="15">
        <v>122</v>
      </c>
      <c r="B11309" s="15">
        <v>9</v>
      </c>
    </row>
    <row r="11310" spans="1:6" s="15" customFormat="1" x14ac:dyDescent="0.25">
      <c r="A11310" s="15">
        <v>122</v>
      </c>
      <c r="B11310" s="15">
        <v>10</v>
      </c>
      <c r="D11310" s="15" t="str">
        <f xml:space="preserve"> IF(INDEX(Разделы!C$2:L$1540,A11310*11+3,B11310)="","","= "&amp;INDEX(Разделы!C$2:L$1540,A11310*11+3,B11310)&amp;" ("&amp;INDEX(Разделы!C$2:L$1540,A11310*11+4,B11310)&amp;")")</f>
        <v/>
      </c>
      <c r="E11310" s="15" t="str">
        <f>IF(INDEX(Оценка!C$2:AF$1540,A11308*11+4,(B11310-1)*3+1)="","",INDEX(Оценка!C$2:AF$1540,A11308*11+4,(B11310-1)*3+1)&amp;" ("&amp;INDEX(Оценка!C$2:AF$1540,A11308*11+4,(B11310-1)*3+2)&amp;") ("&amp;INDEX(Оценка!C$2:AF$1540,A11308*11+4,(B11310-1)*3+3)&amp;")")</f>
        <v/>
      </c>
      <c r="F11310" s="15" t="str">
        <f>IF(INDEX(Содержание!C$2:L$1680,A11310*6+2,B11310)="","",INDEX(Содержание!C$2:L$1680,A11310*6+2,B11310))</f>
        <v/>
      </c>
    </row>
    <row r="11311" spans="1:6" s="15" customFormat="1" x14ac:dyDescent="0.25">
      <c r="A11311" s="15">
        <v>122</v>
      </c>
      <c r="B11311" s="15">
        <v>10</v>
      </c>
      <c r="E11311" s="15" t="str">
        <f>IF(INDEX(Оценка!C$2:AF$1540,A11309*11+5,(B11311-1)*3+1)="","",INDEX(Оценка!C$2:AF$1540,A11309*11+5,(B11311-1)*3+1)&amp;" ("&amp;INDEX(Оценка!C$2:AF$1540,A11309*11+5,(B11311-1)*3+2)&amp;") ("&amp;INDEX(Оценка!C$2:AF$1540,A11309*11+5,(B11311-1)*3+3)&amp;")")</f>
        <v/>
      </c>
    </row>
    <row r="11312" spans="1:6" s="15" customFormat="1" x14ac:dyDescent="0.25">
      <c r="A11312" s="15">
        <v>122</v>
      </c>
      <c r="B11312" s="15">
        <v>10</v>
      </c>
      <c r="D11312" s="15" t="str">
        <f>IF(INDEX(Разделы!C$2:L$1540,A11312*11+5,B11312)="","","- "&amp;INDEX(Разделы!C$2:L$1540,A11312*11+5,B11312))</f>
        <v/>
      </c>
      <c r="E11312" s="15" t="str">
        <f>IF(INDEX(Оценка!C$2:AF$1540,A11310*11+6,(B11312-1)*3+1)="","",INDEX(Оценка!C$2:AF$1540,A11310*11+6,(B11312-1)*3+1)&amp;" ("&amp;INDEX(Оценка!C$2:AF$1540,A11310*11+6,(B11312-1)*3+2)&amp;") ("&amp;INDEX(Оценка!C$2:AF$1540,A11310*11+6,(B11312-1)*3+3)&amp;")")</f>
        <v/>
      </c>
      <c r="F11312" s="15" t="str">
        <f>IF(INDEX(Содержание!C$2:L$1680,A11312*6+3,B11312)="","","= "&amp;INDEX(Содержание!C$2:L$1680,A11312*6+3,B11312)&amp;" "&amp;INDEX(Содержание!C$2:L$1680,A11314*6+4,B11314))</f>
        <v/>
      </c>
    </row>
    <row r="11313" spans="1:6" s="15" customFormat="1" x14ac:dyDescent="0.25">
      <c r="A11313" s="15">
        <v>122</v>
      </c>
      <c r="B11313" s="15">
        <v>10</v>
      </c>
      <c r="D11313" s="15" t="str">
        <f>IF(INDEX(Разделы!C$2:L$1540,A11313*11+6,B11313)="","","- "&amp;INDEX(Разделы!C$2:L$1540,A11313*11+6,B11313))</f>
        <v/>
      </c>
      <c r="E11313" s="15" t="str">
        <f>IF(INDEX(Оценка!C$2:AF$1540,A11311*11+7,(B11313-1)*3+1)="","",INDEX(Оценка!C$2:AF$1540,A11311*11+7,(B11313-1)*3+1)&amp;" ("&amp;INDEX(Оценка!C$2:AF$1540,A11311*11+7,(B11313-1)*3+2)&amp;") ("&amp;INDEX(Оценка!C$2:AF$1540,A11311*11+7,(B11313-1)*3+3)&amp;")")</f>
        <v/>
      </c>
    </row>
    <row r="11314" spans="1:6" s="15" customFormat="1" x14ac:dyDescent="0.25">
      <c r="A11314" s="15">
        <v>122</v>
      </c>
      <c r="B11314" s="15">
        <v>10</v>
      </c>
      <c r="D11314" s="15" t="str">
        <f>IF(INDEX(Разделы!C$2:L$1540,A11314*11+7,B11314)="","","- "&amp;INDEX(Разделы!C$2:L$1540,A11314*11+7,B11314))</f>
        <v/>
      </c>
      <c r="E11314" s="15" t="str">
        <f>IF(INDEX(Оценка!C$2:AF$1540,A11312*11+8,(B11314-1)*3+1)="","",INDEX(Оценка!C$2:AF$1540,A11312*11+8,(B11314-1)*3+1)&amp;" ("&amp;INDEX(Оценка!C$2:AF$1540,A11312*11+8,(B11314-1)*3+2)&amp;") ("&amp;INDEX(Оценка!C$2:AF$1540,A11312*11+8,(B11314-1)*3+3)&amp;")")</f>
        <v/>
      </c>
      <c r="F11314" s="15" t="str">
        <f>IF(INDEX(Содержание!C$2:L$1680,A11314*6+5,B11314)="","",INDEX(Содержание!C$2:L$1680,A11314*6+5,B11314))</f>
        <v/>
      </c>
    </row>
    <row r="11315" spans="1:6" s="15" customFormat="1" x14ac:dyDescent="0.25">
      <c r="A11315" s="15">
        <v>122</v>
      </c>
      <c r="B11315" s="15">
        <v>10</v>
      </c>
      <c r="D11315" s="15" t="str">
        <f>IF(INDEX(Разделы!C$2:L$1540,A11315*11+8,B11315)="","","- "&amp;INDEX(Разделы!C$2:L$1540,A11315*11+8,B11315))</f>
        <v/>
      </c>
      <c r="E11315" s="15" t="str">
        <f>IF(INDEX(Оценка!C$2:AF$1540,A11313*11+9,(B11315-1)*3+1)="","",INDEX(Оценка!C$2:AF$1540,A11313*11+9,(B11315-1)*3+1)&amp;" ("&amp;INDEX(Оценка!C$2:AF$1540,A11313*11+9,(B11315-1)*3+2)&amp;") ("&amp;INDEX(Оценка!C$2:AF$1540,A11313*11+9,(B11315-1)*3+3)&amp;")")</f>
        <v/>
      </c>
    </row>
    <row r="11316" spans="1:6" s="15" customFormat="1" x14ac:dyDescent="0.25">
      <c r="A11316" s="15">
        <v>122</v>
      </c>
      <c r="B11316" s="15">
        <v>10</v>
      </c>
      <c r="D11316" s="15" t="str">
        <f>IF(INDEX(Разделы!C$2:L$1540,A11316*11+9,B11316)="","","- "&amp;INDEX(Разделы!C$2:L$1540,A11316*11+9,B11316))</f>
        <v/>
      </c>
      <c r="E11316" s="15" t="str">
        <f>IF(INDEX(Оценка!C$2:AF$1540,A11314*11+10,(B11316-1)*3+1)="","",INDEX(Оценка!C$2:AF$1540,A11314*11+10,(B11316-1)*3+1)&amp;" ("&amp;INDEX(Оценка!C$2:AF$1540,A11314*11+10,(B11316-1)*3+2)&amp;") ("&amp;INDEX(Оценка!C$2:AF$1540,A11314*11+10,(B11316-1)*3+3)&amp;")")</f>
        <v/>
      </c>
    </row>
    <row r="11317" spans="1:6" s="15" customFormat="1" x14ac:dyDescent="0.25">
      <c r="A11317" s="15">
        <v>122</v>
      </c>
      <c r="B11317" s="15">
        <v>10</v>
      </c>
      <c r="D11317" s="15" t="str">
        <f>IF(INDEX(Разделы!C$2:L$1540,A11317*11+10,B11317)="","","- "&amp;INDEX(Разделы!C$2:L$1540,A11317*11+10,B11317))</f>
        <v/>
      </c>
    </row>
    <row r="11318" spans="1:6" s="15" customFormat="1" x14ac:dyDescent="0.25">
      <c r="A11318" s="15">
        <v>122</v>
      </c>
      <c r="B11318" s="15">
        <v>10</v>
      </c>
    </row>
    <row r="11319" spans="1:6" s="15" customFormat="1" x14ac:dyDescent="0.25">
      <c r="A11319" s="15">
        <v>123</v>
      </c>
      <c r="B11319" s="15">
        <v>1</v>
      </c>
      <c r="D11319" s="15" t="str">
        <f>IF(INDEX(Разделы!C$2:L$1540,A11319*11+1,1)="","","== "&amp;INDEX(Разделы!C$2:L$1540,A11319*11+1,1))</f>
        <v/>
      </c>
      <c r="E11319" s="15" t="str">
        <f>IF(INDEX(Оценка!C$2:AF$1540,A11319*11+1,1)="","","== "&amp;INDEX(Оценка!C$2:AF$1540,A11319*11+1,1))</f>
        <v/>
      </c>
      <c r="F11319" s="15" t="str">
        <f>IF(INDEX(Содержание!C$2:L$1680,A11319*6+1,1)="","","== "&amp;INDEX(Содержание!C$2:L$1680,A11319*6+1,1))</f>
        <v/>
      </c>
    </row>
    <row r="11320" spans="1:6" s="15" customFormat="1" x14ac:dyDescent="0.25">
      <c r="A11320" s="15">
        <v>123</v>
      </c>
      <c r="B11320" s="15">
        <v>1</v>
      </c>
    </row>
    <row r="11321" spans="1:6" s="15" customFormat="1" x14ac:dyDescent="0.25">
      <c r="A11321" s="15">
        <v>123</v>
      </c>
      <c r="B11321" s="15">
        <v>1</v>
      </c>
      <c r="D11321" s="15" t="str">
        <f xml:space="preserve"> IF(INDEX(Разделы!C$2:L$1540,A11321*11+3,B11321)="","","= "&amp;INDEX(Разделы!C$2:L$1540,A11321*11+3,B11321)&amp;" ("&amp;INDEX(Разделы!C$2:L$1540,A11321*11+4,B11321)&amp;")")</f>
        <v/>
      </c>
      <c r="E11321" s="15" t="str">
        <f>IF(INDEX(Оценка!C$2:AF$1540,A11319*11+4,(B11321-1)*3+1)="","",INDEX(Оценка!C$2:AF$1540,A11319*11+4,(B11321-1)*3+1)&amp;" ("&amp;INDEX(Оценка!C$2:AF$1540,A11319*11+4,(B11321-1)*3+2)&amp;") ("&amp;INDEX(Оценка!C$2:AF$1540,A11319*11+4,(B11321-1)*3+3)&amp;")")</f>
        <v/>
      </c>
      <c r="F11321" s="15" t="str">
        <f>IF(INDEX(Содержание!C$2:L$1680,A11321*6+2,B11321)="","",INDEX(Содержание!C$2:L$1680,A11321*6+2,B11321))</f>
        <v/>
      </c>
    </row>
    <row r="11322" spans="1:6" s="15" customFormat="1" x14ac:dyDescent="0.25">
      <c r="A11322" s="15">
        <v>123</v>
      </c>
      <c r="B11322" s="15">
        <v>1</v>
      </c>
      <c r="E11322" s="15" t="str">
        <f>IF(INDEX(Оценка!C$2:AF$1540,A11320*11+5,(B11322-1)*3+1)="","",INDEX(Оценка!C$2:AF$1540,A11320*11+5,(B11322-1)*3+1)&amp;" ("&amp;INDEX(Оценка!C$2:AF$1540,A11320*11+5,(B11322-1)*3+2)&amp;") ("&amp;INDEX(Оценка!C$2:AF$1540,A11320*11+5,(B11322-1)*3+3)&amp;")")</f>
        <v/>
      </c>
    </row>
    <row r="11323" spans="1:6" s="15" customFormat="1" x14ac:dyDescent="0.25">
      <c r="A11323" s="15">
        <v>123</v>
      </c>
      <c r="B11323" s="15">
        <v>1</v>
      </c>
      <c r="D11323" s="15" t="str">
        <f>IF(INDEX(Разделы!C$2:L$1540,A11323*11+5,B11323)="","","- "&amp;INDEX(Разделы!C$2:L$1540,A11323*11+5,B11323))</f>
        <v/>
      </c>
      <c r="E11323" s="15" t="str">
        <f>IF(INDEX(Оценка!C$2:AF$1540,A11321*11+6,(B11323-1)*3+1)="","",INDEX(Оценка!C$2:AF$1540,A11321*11+6,(B11323-1)*3+1)&amp;" ("&amp;INDEX(Оценка!C$2:AF$1540,A11321*11+6,(B11323-1)*3+2)&amp;") ("&amp;INDEX(Оценка!C$2:AF$1540,A11321*11+6,(B11323-1)*3+3)&amp;")")</f>
        <v/>
      </c>
      <c r="F11323" s="15" t="str">
        <f>IF(INDEX(Содержание!C$2:L$1680,A11323*6+3,B11323)="","","= "&amp;INDEX(Содержание!C$2:L$1680,A11323*6+3,B11323)&amp;" "&amp;INDEX(Содержание!C$2:L$1680,A11325*6+4,B11325))</f>
        <v/>
      </c>
    </row>
    <row r="11324" spans="1:6" s="15" customFormat="1" x14ac:dyDescent="0.25">
      <c r="A11324" s="15">
        <v>123</v>
      </c>
      <c r="B11324" s="15">
        <v>1</v>
      </c>
      <c r="D11324" s="15" t="str">
        <f>IF(INDEX(Разделы!C$2:L$1540,A11324*11+6,B11324)="","","- "&amp;INDEX(Разделы!C$2:L$1540,A11324*11+6,B11324))</f>
        <v/>
      </c>
      <c r="E11324" s="15" t="str">
        <f>IF(INDEX(Оценка!C$2:AF$1540,A11322*11+7,(B11324-1)*3+1)="","",INDEX(Оценка!C$2:AF$1540,A11322*11+7,(B11324-1)*3+1)&amp;" ("&amp;INDEX(Оценка!C$2:AF$1540,A11322*11+7,(B11324-1)*3+2)&amp;") ("&amp;INDEX(Оценка!C$2:AF$1540,A11322*11+7,(B11324-1)*3+3)&amp;")")</f>
        <v/>
      </c>
    </row>
    <row r="11325" spans="1:6" s="15" customFormat="1" x14ac:dyDescent="0.25">
      <c r="A11325" s="15">
        <v>123</v>
      </c>
      <c r="B11325" s="15">
        <v>1</v>
      </c>
      <c r="D11325" s="15" t="str">
        <f>IF(INDEX(Разделы!C$2:L$1540,A11325*11+7,B11325)="","","- "&amp;INDEX(Разделы!C$2:L$1540,A11325*11+7,B11325))</f>
        <v/>
      </c>
      <c r="E11325" s="15" t="str">
        <f>IF(INDEX(Оценка!C$2:AF$1540,A11323*11+8,(B11325-1)*3+1)="","",INDEX(Оценка!C$2:AF$1540,A11323*11+8,(B11325-1)*3+1)&amp;" ("&amp;INDEX(Оценка!C$2:AF$1540,A11323*11+8,(B11325-1)*3+2)&amp;") ("&amp;INDEX(Оценка!C$2:AF$1540,A11323*11+8,(B11325-1)*3+3)&amp;")")</f>
        <v/>
      </c>
      <c r="F11325" s="15" t="str">
        <f>IF(INDEX(Содержание!C$2:L$1680,A11325*6+5,B11325)="","",INDEX(Содержание!C$2:L$1680,A11325*6+5,B11325))</f>
        <v/>
      </c>
    </row>
    <row r="11326" spans="1:6" s="15" customFormat="1" x14ac:dyDescent="0.25">
      <c r="A11326" s="15">
        <v>123</v>
      </c>
      <c r="B11326" s="15">
        <v>1</v>
      </c>
      <c r="D11326" s="15" t="str">
        <f>IF(INDEX(Разделы!C$2:L$1540,A11326*11+8,B11326)="","","- "&amp;INDEX(Разделы!C$2:L$1540,A11326*11+8,B11326))</f>
        <v/>
      </c>
      <c r="E11326" s="15" t="str">
        <f>IF(INDEX(Оценка!C$2:AF$1540,A11324*11+9,(B11326-1)*3+1)="","",INDEX(Оценка!C$2:AF$1540,A11324*11+9,(B11326-1)*3+1)&amp;" ("&amp;INDEX(Оценка!C$2:AF$1540,A11324*11+9,(B11326-1)*3+2)&amp;") ("&amp;INDEX(Оценка!C$2:AF$1540,A11324*11+9,(B11326-1)*3+3)&amp;")")</f>
        <v/>
      </c>
    </row>
    <row r="11327" spans="1:6" s="15" customFormat="1" x14ac:dyDescent="0.25">
      <c r="A11327" s="15">
        <v>123</v>
      </c>
      <c r="B11327" s="15">
        <v>1</v>
      </c>
      <c r="D11327" s="15" t="str">
        <f>IF(INDEX(Разделы!C$2:L$1540,A11327*11+9,B11327)="","","- "&amp;INDEX(Разделы!C$2:L$1540,A11327*11+9,B11327))</f>
        <v/>
      </c>
      <c r="E11327" s="15" t="str">
        <f>IF(INDEX(Оценка!C$2:AF$1540,A11325*11+10,(B11327-1)*3+1)="","",INDEX(Оценка!C$2:AF$1540,A11325*11+10,(B11327-1)*3+1)&amp;" ("&amp;INDEX(Оценка!C$2:AF$1540,A11325*11+10,(B11327-1)*3+2)&amp;") ("&amp;INDEX(Оценка!C$2:AF$1540,A11325*11+10,(B11327-1)*3+3)&amp;")")</f>
        <v/>
      </c>
    </row>
    <row r="11328" spans="1:6" s="15" customFormat="1" x14ac:dyDescent="0.25">
      <c r="A11328" s="15">
        <v>123</v>
      </c>
      <c r="B11328" s="15">
        <v>1</v>
      </c>
      <c r="D11328" s="15" t="str">
        <f>IF(INDEX(Разделы!C$2:L$1540,A11328*11+10,B11328)="","","- "&amp;INDEX(Разделы!C$2:L$1540,A11328*11+10,B11328))</f>
        <v/>
      </c>
    </row>
    <row r="11329" spans="1:6" s="15" customFormat="1" x14ac:dyDescent="0.25">
      <c r="A11329" s="15">
        <v>123</v>
      </c>
      <c r="B11329" s="15">
        <v>1</v>
      </c>
    </row>
    <row r="11330" spans="1:6" s="15" customFormat="1" x14ac:dyDescent="0.25">
      <c r="A11330" s="15">
        <v>123</v>
      </c>
      <c r="B11330" s="15">
        <v>2</v>
      </c>
      <c r="D11330" s="15" t="str">
        <f xml:space="preserve"> IF(INDEX(Разделы!C$2:L$1540,A11330*11+3,B11330)="","","= "&amp;INDEX(Разделы!C$2:L$1540,A11330*11+3,B11330)&amp;" ("&amp;INDEX(Разделы!C$2:L$1540,A11330*11+4,B11330)&amp;")")</f>
        <v/>
      </c>
      <c r="E11330" s="15" t="str">
        <f>IF(INDEX(Оценка!C$2:AF$1540,A11328*11+4,(B11330-1)*3+1)="","",INDEX(Оценка!C$2:AF$1540,A11328*11+4,(B11330-1)*3+1)&amp;" ("&amp;INDEX(Оценка!C$2:AF$1540,A11328*11+4,(B11330-1)*3+2)&amp;") ("&amp;INDEX(Оценка!C$2:AF$1540,A11328*11+4,(B11330-1)*3+3)&amp;")")</f>
        <v/>
      </c>
      <c r="F11330" s="15" t="str">
        <f>IF(INDEX(Содержание!C$2:L$1680,A11330*6+2,B11330)="","",INDEX(Содержание!C$2:L$1680,A11330*6+2,B11330))</f>
        <v/>
      </c>
    </row>
    <row r="11331" spans="1:6" s="15" customFormat="1" x14ac:dyDescent="0.25">
      <c r="A11331" s="15">
        <v>123</v>
      </c>
      <c r="B11331" s="15">
        <v>2</v>
      </c>
      <c r="E11331" s="15" t="str">
        <f>IF(INDEX(Оценка!C$2:AF$1540,A11329*11+5,(B11331-1)*3+1)="","",INDEX(Оценка!C$2:AF$1540,A11329*11+5,(B11331-1)*3+1)&amp;" ("&amp;INDEX(Оценка!C$2:AF$1540,A11329*11+5,(B11331-1)*3+2)&amp;") ("&amp;INDEX(Оценка!C$2:AF$1540,A11329*11+5,(B11331-1)*3+3)&amp;")")</f>
        <v/>
      </c>
    </row>
    <row r="11332" spans="1:6" s="15" customFormat="1" x14ac:dyDescent="0.25">
      <c r="A11332" s="15">
        <v>123</v>
      </c>
      <c r="B11332" s="15">
        <v>2</v>
      </c>
      <c r="D11332" s="15" t="str">
        <f>IF(INDEX(Разделы!C$2:L$1540,A11332*11+5,B11332)="","","- "&amp;INDEX(Разделы!C$2:L$1540,A11332*11+5,B11332))</f>
        <v/>
      </c>
      <c r="E11332" s="15" t="str">
        <f>IF(INDEX(Оценка!C$2:AF$1540,A11330*11+6,(B11332-1)*3+1)="","",INDEX(Оценка!C$2:AF$1540,A11330*11+6,(B11332-1)*3+1)&amp;" ("&amp;INDEX(Оценка!C$2:AF$1540,A11330*11+6,(B11332-1)*3+2)&amp;") ("&amp;INDEX(Оценка!C$2:AF$1540,A11330*11+6,(B11332-1)*3+3)&amp;")")</f>
        <v/>
      </c>
      <c r="F11332" s="15" t="str">
        <f>IF(INDEX(Содержание!C$2:L$1680,A11332*6+3,B11332)="","","= "&amp;INDEX(Содержание!C$2:L$1680,A11332*6+3,B11332)&amp;" "&amp;INDEX(Содержание!C$2:L$1680,A11334*6+4,B11334))</f>
        <v/>
      </c>
    </row>
    <row r="11333" spans="1:6" s="15" customFormat="1" x14ac:dyDescent="0.25">
      <c r="A11333" s="15">
        <v>123</v>
      </c>
      <c r="B11333" s="15">
        <v>2</v>
      </c>
      <c r="D11333" s="15" t="str">
        <f>IF(INDEX(Разделы!C$2:L$1540,A11333*11+6,B11333)="","","- "&amp;INDEX(Разделы!C$2:L$1540,A11333*11+6,B11333))</f>
        <v/>
      </c>
      <c r="E11333" s="15" t="str">
        <f>IF(INDEX(Оценка!C$2:AF$1540,A11331*11+7,(B11333-1)*3+1)="","",INDEX(Оценка!C$2:AF$1540,A11331*11+7,(B11333-1)*3+1)&amp;" ("&amp;INDEX(Оценка!C$2:AF$1540,A11331*11+7,(B11333-1)*3+2)&amp;") ("&amp;INDEX(Оценка!C$2:AF$1540,A11331*11+7,(B11333-1)*3+3)&amp;")")</f>
        <v/>
      </c>
    </row>
    <row r="11334" spans="1:6" s="15" customFormat="1" x14ac:dyDescent="0.25">
      <c r="A11334" s="15">
        <v>123</v>
      </c>
      <c r="B11334" s="15">
        <v>2</v>
      </c>
      <c r="D11334" s="15" t="str">
        <f>IF(INDEX(Разделы!C$2:L$1540,A11334*11+7,B11334)="","","- "&amp;INDEX(Разделы!C$2:L$1540,A11334*11+7,B11334))</f>
        <v/>
      </c>
      <c r="E11334" s="15" t="str">
        <f>IF(INDEX(Оценка!C$2:AF$1540,A11332*11+8,(B11334-1)*3+1)="","",INDEX(Оценка!C$2:AF$1540,A11332*11+8,(B11334-1)*3+1)&amp;" ("&amp;INDEX(Оценка!C$2:AF$1540,A11332*11+8,(B11334-1)*3+2)&amp;") ("&amp;INDEX(Оценка!C$2:AF$1540,A11332*11+8,(B11334-1)*3+3)&amp;")")</f>
        <v/>
      </c>
      <c r="F11334" s="15" t="str">
        <f>IF(INDEX(Содержание!C$2:L$1680,A11334*6+5,B11334)="","",INDEX(Содержание!C$2:L$1680,A11334*6+5,B11334))</f>
        <v/>
      </c>
    </row>
    <row r="11335" spans="1:6" s="15" customFormat="1" x14ac:dyDescent="0.25">
      <c r="A11335" s="15">
        <v>123</v>
      </c>
      <c r="B11335" s="15">
        <v>2</v>
      </c>
      <c r="D11335" s="15" t="str">
        <f>IF(INDEX(Разделы!C$2:L$1540,A11335*11+8,B11335)="","","- "&amp;INDEX(Разделы!C$2:L$1540,A11335*11+8,B11335))</f>
        <v/>
      </c>
      <c r="E11335" s="15" t="str">
        <f>IF(INDEX(Оценка!C$2:AF$1540,A11333*11+9,(B11335-1)*3+1)="","",INDEX(Оценка!C$2:AF$1540,A11333*11+9,(B11335-1)*3+1)&amp;" ("&amp;INDEX(Оценка!C$2:AF$1540,A11333*11+9,(B11335-1)*3+2)&amp;") ("&amp;INDEX(Оценка!C$2:AF$1540,A11333*11+9,(B11335-1)*3+3)&amp;")")</f>
        <v/>
      </c>
    </row>
    <row r="11336" spans="1:6" s="15" customFormat="1" x14ac:dyDescent="0.25">
      <c r="A11336" s="15">
        <v>123</v>
      </c>
      <c r="B11336" s="15">
        <v>2</v>
      </c>
      <c r="D11336" s="15" t="str">
        <f>IF(INDEX(Разделы!C$2:L$1540,A11336*11+9,B11336)="","","- "&amp;INDEX(Разделы!C$2:L$1540,A11336*11+9,B11336))</f>
        <v/>
      </c>
      <c r="E11336" s="15" t="str">
        <f>IF(INDEX(Оценка!C$2:AF$1540,A11334*11+10,(B11336-1)*3+1)="","",INDEX(Оценка!C$2:AF$1540,A11334*11+10,(B11336-1)*3+1)&amp;" ("&amp;INDEX(Оценка!C$2:AF$1540,A11334*11+10,(B11336-1)*3+2)&amp;") ("&amp;INDEX(Оценка!C$2:AF$1540,A11334*11+10,(B11336-1)*3+3)&amp;")")</f>
        <v/>
      </c>
    </row>
    <row r="11337" spans="1:6" s="15" customFormat="1" x14ac:dyDescent="0.25">
      <c r="A11337" s="15">
        <v>123</v>
      </c>
      <c r="B11337" s="15">
        <v>2</v>
      </c>
      <c r="D11337" s="15" t="str">
        <f>IF(INDEX(Разделы!C$2:L$1540,A11337*11+10,B11337)="","","- "&amp;INDEX(Разделы!C$2:L$1540,A11337*11+10,B11337))</f>
        <v/>
      </c>
    </row>
    <row r="11338" spans="1:6" s="15" customFormat="1" x14ac:dyDescent="0.25">
      <c r="A11338" s="15">
        <v>123</v>
      </c>
      <c r="B11338" s="15">
        <v>2</v>
      </c>
    </row>
    <row r="11339" spans="1:6" s="15" customFormat="1" x14ac:dyDescent="0.25">
      <c r="A11339" s="15">
        <v>123</v>
      </c>
      <c r="B11339" s="15">
        <v>3</v>
      </c>
      <c r="D11339" s="15" t="str">
        <f xml:space="preserve"> IF(INDEX(Разделы!C$2:L$1540,A11339*11+3,B11339)="","","= "&amp;INDEX(Разделы!C$2:L$1540,A11339*11+3,B11339)&amp;" ("&amp;INDEX(Разделы!C$2:L$1540,A11339*11+4,B11339)&amp;")")</f>
        <v/>
      </c>
      <c r="E11339" s="15" t="str">
        <f>IF(INDEX(Оценка!C$2:AF$1540,A11337*11+4,(B11339-1)*3+1)="","",INDEX(Оценка!C$2:AF$1540,A11337*11+4,(B11339-1)*3+1)&amp;" ("&amp;INDEX(Оценка!C$2:AF$1540,A11337*11+4,(B11339-1)*3+2)&amp;") ("&amp;INDEX(Оценка!C$2:AF$1540,A11337*11+4,(B11339-1)*3+3)&amp;")")</f>
        <v/>
      </c>
      <c r="F11339" s="15" t="str">
        <f>IF(INDEX(Содержание!C$2:L$1680,A11339*6+2,B11339)="","",INDEX(Содержание!C$2:L$1680,A11339*6+2,B11339))</f>
        <v/>
      </c>
    </row>
    <row r="11340" spans="1:6" s="15" customFormat="1" x14ac:dyDescent="0.25">
      <c r="A11340" s="15">
        <v>123</v>
      </c>
      <c r="B11340" s="15">
        <v>3</v>
      </c>
      <c r="E11340" s="15" t="str">
        <f>IF(INDEX(Оценка!C$2:AF$1540,A11338*11+5,(B11340-1)*3+1)="","",INDEX(Оценка!C$2:AF$1540,A11338*11+5,(B11340-1)*3+1)&amp;" ("&amp;INDEX(Оценка!C$2:AF$1540,A11338*11+5,(B11340-1)*3+2)&amp;") ("&amp;INDEX(Оценка!C$2:AF$1540,A11338*11+5,(B11340-1)*3+3)&amp;")")</f>
        <v/>
      </c>
    </row>
    <row r="11341" spans="1:6" s="15" customFormat="1" x14ac:dyDescent="0.25">
      <c r="A11341" s="15">
        <v>123</v>
      </c>
      <c r="B11341" s="15">
        <v>3</v>
      </c>
      <c r="D11341" s="15" t="str">
        <f>IF(INDEX(Разделы!C$2:L$1540,A11341*11+5,B11341)="","","- "&amp;INDEX(Разделы!C$2:L$1540,A11341*11+5,B11341))</f>
        <v/>
      </c>
      <c r="E11341" s="15" t="str">
        <f>IF(INDEX(Оценка!C$2:AF$1540,A11339*11+6,(B11341-1)*3+1)="","",INDEX(Оценка!C$2:AF$1540,A11339*11+6,(B11341-1)*3+1)&amp;" ("&amp;INDEX(Оценка!C$2:AF$1540,A11339*11+6,(B11341-1)*3+2)&amp;") ("&amp;INDEX(Оценка!C$2:AF$1540,A11339*11+6,(B11341-1)*3+3)&amp;")")</f>
        <v/>
      </c>
      <c r="F11341" s="15" t="str">
        <f>IF(INDEX(Содержание!C$2:L$1680,A11341*6+3,B11341)="","","= "&amp;INDEX(Содержание!C$2:L$1680,A11341*6+3,B11341)&amp;" "&amp;INDEX(Содержание!C$2:L$1680,A11343*6+4,B11343))</f>
        <v/>
      </c>
    </row>
    <row r="11342" spans="1:6" s="15" customFormat="1" x14ac:dyDescent="0.25">
      <c r="A11342" s="15">
        <v>123</v>
      </c>
      <c r="B11342" s="15">
        <v>3</v>
      </c>
      <c r="D11342" s="15" t="str">
        <f>IF(INDEX(Разделы!C$2:L$1540,A11342*11+6,B11342)="","","- "&amp;INDEX(Разделы!C$2:L$1540,A11342*11+6,B11342))</f>
        <v/>
      </c>
      <c r="E11342" s="15" t="str">
        <f>IF(INDEX(Оценка!C$2:AF$1540,A11340*11+7,(B11342-1)*3+1)="","",INDEX(Оценка!C$2:AF$1540,A11340*11+7,(B11342-1)*3+1)&amp;" ("&amp;INDEX(Оценка!C$2:AF$1540,A11340*11+7,(B11342-1)*3+2)&amp;") ("&amp;INDEX(Оценка!C$2:AF$1540,A11340*11+7,(B11342-1)*3+3)&amp;")")</f>
        <v/>
      </c>
    </row>
    <row r="11343" spans="1:6" s="15" customFormat="1" x14ac:dyDescent="0.25">
      <c r="A11343" s="15">
        <v>123</v>
      </c>
      <c r="B11343" s="15">
        <v>3</v>
      </c>
      <c r="D11343" s="15" t="str">
        <f>IF(INDEX(Разделы!C$2:L$1540,A11343*11+7,B11343)="","","- "&amp;INDEX(Разделы!C$2:L$1540,A11343*11+7,B11343))</f>
        <v/>
      </c>
      <c r="E11343" s="15" t="str">
        <f>IF(INDEX(Оценка!C$2:AF$1540,A11341*11+8,(B11343-1)*3+1)="","",INDEX(Оценка!C$2:AF$1540,A11341*11+8,(B11343-1)*3+1)&amp;" ("&amp;INDEX(Оценка!C$2:AF$1540,A11341*11+8,(B11343-1)*3+2)&amp;") ("&amp;INDEX(Оценка!C$2:AF$1540,A11341*11+8,(B11343-1)*3+3)&amp;")")</f>
        <v/>
      </c>
      <c r="F11343" s="15" t="str">
        <f>IF(INDEX(Содержание!C$2:L$1680,A11343*6+5,B11343)="","",INDEX(Содержание!C$2:L$1680,A11343*6+5,B11343))</f>
        <v/>
      </c>
    </row>
    <row r="11344" spans="1:6" s="15" customFormat="1" x14ac:dyDescent="0.25">
      <c r="A11344" s="15">
        <v>123</v>
      </c>
      <c r="B11344" s="15">
        <v>3</v>
      </c>
      <c r="D11344" s="15" t="str">
        <f>IF(INDEX(Разделы!C$2:L$1540,A11344*11+8,B11344)="","","- "&amp;INDEX(Разделы!C$2:L$1540,A11344*11+8,B11344))</f>
        <v/>
      </c>
      <c r="E11344" s="15" t="str">
        <f>IF(INDEX(Оценка!C$2:AF$1540,A11342*11+9,(B11344-1)*3+1)="","",INDEX(Оценка!C$2:AF$1540,A11342*11+9,(B11344-1)*3+1)&amp;" ("&amp;INDEX(Оценка!C$2:AF$1540,A11342*11+9,(B11344-1)*3+2)&amp;") ("&amp;INDEX(Оценка!C$2:AF$1540,A11342*11+9,(B11344-1)*3+3)&amp;")")</f>
        <v/>
      </c>
    </row>
    <row r="11345" spans="1:6" s="15" customFormat="1" x14ac:dyDescent="0.25">
      <c r="A11345" s="15">
        <v>123</v>
      </c>
      <c r="B11345" s="15">
        <v>3</v>
      </c>
      <c r="D11345" s="15" t="str">
        <f>IF(INDEX(Разделы!C$2:L$1540,A11345*11+9,B11345)="","","- "&amp;INDEX(Разделы!C$2:L$1540,A11345*11+9,B11345))</f>
        <v/>
      </c>
      <c r="E11345" s="15" t="str">
        <f>IF(INDEX(Оценка!C$2:AF$1540,A11343*11+10,(B11345-1)*3+1)="","",INDEX(Оценка!C$2:AF$1540,A11343*11+10,(B11345-1)*3+1)&amp;" ("&amp;INDEX(Оценка!C$2:AF$1540,A11343*11+10,(B11345-1)*3+2)&amp;") ("&amp;INDEX(Оценка!C$2:AF$1540,A11343*11+10,(B11345-1)*3+3)&amp;")")</f>
        <v/>
      </c>
    </row>
    <row r="11346" spans="1:6" s="15" customFormat="1" x14ac:dyDescent="0.25">
      <c r="A11346" s="15">
        <v>123</v>
      </c>
      <c r="B11346" s="15">
        <v>3</v>
      </c>
      <c r="D11346" s="15" t="str">
        <f>IF(INDEX(Разделы!C$2:L$1540,A11346*11+10,B11346)="","","- "&amp;INDEX(Разделы!C$2:L$1540,A11346*11+10,B11346))</f>
        <v/>
      </c>
    </row>
    <row r="11347" spans="1:6" s="15" customFormat="1" x14ac:dyDescent="0.25">
      <c r="A11347" s="15">
        <v>123</v>
      </c>
      <c r="B11347" s="15">
        <v>3</v>
      </c>
    </row>
    <row r="11348" spans="1:6" s="15" customFormat="1" x14ac:dyDescent="0.25">
      <c r="A11348" s="15">
        <v>123</v>
      </c>
      <c r="B11348" s="15">
        <v>4</v>
      </c>
      <c r="D11348" s="15" t="str">
        <f xml:space="preserve"> IF(INDEX(Разделы!C$2:L$1540,A11348*11+3,B11348)="","","= "&amp;INDEX(Разделы!C$2:L$1540,A11348*11+3,B11348)&amp;" ("&amp;INDEX(Разделы!C$2:L$1540,A11348*11+4,B11348)&amp;")")</f>
        <v/>
      </c>
      <c r="E11348" s="15" t="str">
        <f>IF(INDEX(Оценка!C$2:AF$1540,A11346*11+4,(B11348-1)*3+1)="","",INDEX(Оценка!C$2:AF$1540,A11346*11+4,(B11348-1)*3+1)&amp;" ("&amp;INDEX(Оценка!C$2:AF$1540,A11346*11+4,(B11348-1)*3+2)&amp;") ("&amp;INDEX(Оценка!C$2:AF$1540,A11346*11+4,(B11348-1)*3+3)&amp;")")</f>
        <v/>
      </c>
      <c r="F11348" s="15" t="str">
        <f>IF(INDEX(Содержание!C$2:L$1680,A11348*6+2,B11348)="","",INDEX(Содержание!C$2:L$1680,A11348*6+2,B11348))</f>
        <v/>
      </c>
    </row>
    <row r="11349" spans="1:6" s="15" customFormat="1" x14ac:dyDescent="0.25">
      <c r="A11349" s="15">
        <v>123</v>
      </c>
      <c r="B11349" s="15">
        <v>4</v>
      </c>
      <c r="E11349" s="15" t="str">
        <f>IF(INDEX(Оценка!C$2:AF$1540,A11347*11+5,(B11349-1)*3+1)="","",INDEX(Оценка!C$2:AF$1540,A11347*11+5,(B11349-1)*3+1)&amp;" ("&amp;INDEX(Оценка!C$2:AF$1540,A11347*11+5,(B11349-1)*3+2)&amp;") ("&amp;INDEX(Оценка!C$2:AF$1540,A11347*11+5,(B11349-1)*3+3)&amp;")")</f>
        <v/>
      </c>
    </row>
    <row r="11350" spans="1:6" s="15" customFormat="1" x14ac:dyDescent="0.25">
      <c r="A11350" s="15">
        <v>123</v>
      </c>
      <c r="B11350" s="15">
        <v>4</v>
      </c>
      <c r="D11350" s="15" t="str">
        <f>IF(INDEX(Разделы!C$2:L$1540,A11350*11+5,B11350)="","","- "&amp;INDEX(Разделы!C$2:L$1540,A11350*11+5,B11350))</f>
        <v/>
      </c>
      <c r="E11350" s="15" t="str">
        <f>IF(INDEX(Оценка!C$2:AF$1540,A11348*11+6,(B11350-1)*3+1)="","",INDEX(Оценка!C$2:AF$1540,A11348*11+6,(B11350-1)*3+1)&amp;" ("&amp;INDEX(Оценка!C$2:AF$1540,A11348*11+6,(B11350-1)*3+2)&amp;") ("&amp;INDEX(Оценка!C$2:AF$1540,A11348*11+6,(B11350-1)*3+3)&amp;")")</f>
        <v/>
      </c>
      <c r="F11350" s="15" t="str">
        <f>IF(INDEX(Содержание!C$2:L$1680,A11350*6+3,B11350)="","","= "&amp;INDEX(Содержание!C$2:L$1680,A11350*6+3,B11350)&amp;" "&amp;INDEX(Содержание!C$2:L$1680,A11352*6+4,B11352))</f>
        <v/>
      </c>
    </row>
    <row r="11351" spans="1:6" s="15" customFormat="1" x14ac:dyDescent="0.25">
      <c r="A11351" s="15">
        <v>123</v>
      </c>
      <c r="B11351" s="15">
        <v>4</v>
      </c>
      <c r="D11351" s="15" t="str">
        <f>IF(INDEX(Разделы!C$2:L$1540,A11351*11+6,B11351)="","","- "&amp;INDEX(Разделы!C$2:L$1540,A11351*11+6,B11351))</f>
        <v/>
      </c>
      <c r="E11351" s="15" t="str">
        <f>IF(INDEX(Оценка!C$2:AF$1540,A11349*11+7,(B11351-1)*3+1)="","",INDEX(Оценка!C$2:AF$1540,A11349*11+7,(B11351-1)*3+1)&amp;" ("&amp;INDEX(Оценка!C$2:AF$1540,A11349*11+7,(B11351-1)*3+2)&amp;") ("&amp;INDEX(Оценка!C$2:AF$1540,A11349*11+7,(B11351-1)*3+3)&amp;")")</f>
        <v/>
      </c>
    </row>
    <row r="11352" spans="1:6" s="15" customFormat="1" x14ac:dyDescent="0.25">
      <c r="A11352" s="15">
        <v>123</v>
      </c>
      <c r="B11352" s="15">
        <v>4</v>
      </c>
      <c r="D11352" s="15" t="str">
        <f>IF(INDEX(Разделы!C$2:L$1540,A11352*11+7,B11352)="","","- "&amp;INDEX(Разделы!C$2:L$1540,A11352*11+7,B11352))</f>
        <v/>
      </c>
      <c r="E11352" s="15" t="str">
        <f>IF(INDEX(Оценка!C$2:AF$1540,A11350*11+8,(B11352-1)*3+1)="","",INDEX(Оценка!C$2:AF$1540,A11350*11+8,(B11352-1)*3+1)&amp;" ("&amp;INDEX(Оценка!C$2:AF$1540,A11350*11+8,(B11352-1)*3+2)&amp;") ("&amp;INDEX(Оценка!C$2:AF$1540,A11350*11+8,(B11352-1)*3+3)&amp;")")</f>
        <v/>
      </c>
      <c r="F11352" s="15" t="str">
        <f>IF(INDEX(Содержание!C$2:L$1680,A11352*6+5,B11352)="","",INDEX(Содержание!C$2:L$1680,A11352*6+5,B11352))</f>
        <v/>
      </c>
    </row>
    <row r="11353" spans="1:6" s="15" customFormat="1" x14ac:dyDescent="0.25">
      <c r="A11353" s="15">
        <v>123</v>
      </c>
      <c r="B11353" s="15">
        <v>4</v>
      </c>
      <c r="D11353" s="15" t="str">
        <f>IF(INDEX(Разделы!C$2:L$1540,A11353*11+8,B11353)="","","- "&amp;INDEX(Разделы!C$2:L$1540,A11353*11+8,B11353))</f>
        <v/>
      </c>
      <c r="E11353" s="15" t="str">
        <f>IF(INDEX(Оценка!C$2:AF$1540,A11351*11+9,(B11353-1)*3+1)="","",INDEX(Оценка!C$2:AF$1540,A11351*11+9,(B11353-1)*3+1)&amp;" ("&amp;INDEX(Оценка!C$2:AF$1540,A11351*11+9,(B11353-1)*3+2)&amp;") ("&amp;INDEX(Оценка!C$2:AF$1540,A11351*11+9,(B11353-1)*3+3)&amp;")")</f>
        <v/>
      </c>
    </row>
    <row r="11354" spans="1:6" s="15" customFormat="1" x14ac:dyDescent="0.25">
      <c r="A11354" s="15">
        <v>123</v>
      </c>
      <c r="B11354" s="15">
        <v>4</v>
      </c>
      <c r="D11354" s="15" t="str">
        <f>IF(INDEX(Разделы!C$2:L$1540,A11354*11+9,B11354)="","","- "&amp;INDEX(Разделы!C$2:L$1540,A11354*11+9,B11354))</f>
        <v/>
      </c>
      <c r="E11354" s="15" t="str">
        <f>IF(INDEX(Оценка!C$2:AF$1540,A11352*11+10,(B11354-1)*3+1)="","",INDEX(Оценка!C$2:AF$1540,A11352*11+10,(B11354-1)*3+1)&amp;" ("&amp;INDEX(Оценка!C$2:AF$1540,A11352*11+10,(B11354-1)*3+2)&amp;") ("&amp;INDEX(Оценка!C$2:AF$1540,A11352*11+10,(B11354-1)*3+3)&amp;")")</f>
        <v/>
      </c>
    </row>
    <row r="11355" spans="1:6" s="15" customFormat="1" x14ac:dyDescent="0.25">
      <c r="A11355" s="15">
        <v>123</v>
      </c>
      <c r="B11355" s="15">
        <v>4</v>
      </c>
      <c r="D11355" s="15" t="str">
        <f>IF(INDEX(Разделы!C$2:L$1540,A11355*11+10,B11355)="","","- "&amp;INDEX(Разделы!C$2:L$1540,A11355*11+10,B11355))</f>
        <v/>
      </c>
    </row>
    <row r="11356" spans="1:6" s="15" customFormat="1" x14ac:dyDescent="0.25">
      <c r="A11356" s="15">
        <v>123</v>
      </c>
      <c r="B11356" s="15">
        <v>4</v>
      </c>
    </row>
    <row r="11357" spans="1:6" s="15" customFormat="1" x14ac:dyDescent="0.25">
      <c r="A11357" s="15">
        <v>123</v>
      </c>
      <c r="B11357" s="15">
        <v>5</v>
      </c>
      <c r="D11357" s="15" t="str">
        <f xml:space="preserve"> IF(INDEX(Разделы!C$2:L$1540,A11357*11+3,B11357)="","","= "&amp;INDEX(Разделы!C$2:L$1540,A11357*11+3,B11357)&amp;" ("&amp;INDEX(Разделы!C$2:L$1540,A11357*11+4,B11357)&amp;")")</f>
        <v/>
      </c>
      <c r="E11357" s="15" t="str">
        <f>IF(INDEX(Оценка!C$2:AF$1540,A11355*11+4,(B11357-1)*3+1)="","",INDEX(Оценка!C$2:AF$1540,A11355*11+4,(B11357-1)*3+1)&amp;" ("&amp;INDEX(Оценка!C$2:AF$1540,A11355*11+4,(B11357-1)*3+2)&amp;") ("&amp;INDEX(Оценка!C$2:AF$1540,A11355*11+4,(B11357-1)*3+3)&amp;")")</f>
        <v/>
      </c>
      <c r="F11357" s="15" t="str">
        <f>IF(INDEX(Содержание!C$2:L$1680,A11357*6+2,B11357)="","",INDEX(Содержание!C$2:L$1680,A11357*6+2,B11357))</f>
        <v/>
      </c>
    </row>
    <row r="11358" spans="1:6" s="15" customFormat="1" x14ac:dyDescent="0.25">
      <c r="A11358" s="15">
        <v>123</v>
      </c>
      <c r="B11358" s="15">
        <v>5</v>
      </c>
      <c r="E11358" s="15" t="str">
        <f>IF(INDEX(Оценка!C$2:AF$1540,A11356*11+5,(B11358-1)*3+1)="","",INDEX(Оценка!C$2:AF$1540,A11356*11+5,(B11358-1)*3+1)&amp;" ("&amp;INDEX(Оценка!C$2:AF$1540,A11356*11+5,(B11358-1)*3+2)&amp;") ("&amp;INDEX(Оценка!C$2:AF$1540,A11356*11+5,(B11358-1)*3+3)&amp;")")</f>
        <v/>
      </c>
    </row>
    <row r="11359" spans="1:6" s="15" customFormat="1" x14ac:dyDescent="0.25">
      <c r="A11359" s="15">
        <v>123</v>
      </c>
      <c r="B11359" s="15">
        <v>5</v>
      </c>
      <c r="D11359" s="15" t="str">
        <f>IF(INDEX(Разделы!C$2:L$1540,A11359*11+5,B11359)="","","- "&amp;INDEX(Разделы!C$2:L$1540,A11359*11+5,B11359))</f>
        <v/>
      </c>
      <c r="E11359" s="15" t="str">
        <f>IF(INDEX(Оценка!C$2:AF$1540,A11357*11+6,(B11359-1)*3+1)="","",INDEX(Оценка!C$2:AF$1540,A11357*11+6,(B11359-1)*3+1)&amp;" ("&amp;INDEX(Оценка!C$2:AF$1540,A11357*11+6,(B11359-1)*3+2)&amp;") ("&amp;INDEX(Оценка!C$2:AF$1540,A11357*11+6,(B11359-1)*3+3)&amp;")")</f>
        <v/>
      </c>
      <c r="F11359" s="15" t="str">
        <f>IF(INDEX(Содержание!C$2:L$1680,A11359*6+3,B11359)="","","= "&amp;INDEX(Содержание!C$2:L$1680,A11359*6+3,B11359)&amp;" "&amp;INDEX(Содержание!C$2:L$1680,A11361*6+4,B11361))</f>
        <v/>
      </c>
    </row>
    <row r="11360" spans="1:6" s="15" customFormat="1" x14ac:dyDescent="0.25">
      <c r="A11360" s="15">
        <v>123</v>
      </c>
      <c r="B11360" s="15">
        <v>5</v>
      </c>
      <c r="D11360" s="15" t="str">
        <f>IF(INDEX(Разделы!C$2:L$1540,A11360*11+6,B11360)="","","- "&amp;INDEX(Разделы!C$2:L$1540,A11360*11+6,B11360))</f>
        <v/>
      </c>
      <c r="E11360" s="15" t="str">
        <f>IF(INDEX(Оценка!C$2:AF$1540,A11358*11+7,(B11360-1)*3+1)="","",INDEX(Оценка!C$2:AF$1540,A11358*11+7,(B11360-1)*3+1)&amp;" ("&amp;INDEX(Оценка!C$2:AF$1540,A11358*11+7,(B11360-1)*3+2)&amp;") ("&amp;INDEX(Оценка!C$2:AF$1540,A11358*11+7,(B11360-1)*3+3)&amp;")")</f>
        <v/>
      </c>
    </row>
    <row r="11361" spans="1:6" s="15" customFormat="1" x14ac:dyDescent="0.25">
      <c r="A11361" s="15">
        <v>123</v>
      </c>
      <c r="B11361" s="15">
        <v>5</v>
      </c>
      <c r="D11361" s="15" t="str">
        <f>IF(INDEX(Разделы!C$2:L$1540,A11361*11+7,B11361)="","","- "&amp;INDEX(Разделы!C$2:L$1540,A11361*11+7,B11361))</f>
        <v/>
      </c>
      <c r="E11361" s="15" t="str">
        <f>IF(INDEX(Оценка!C$2:AF$1540,A11359*11+8,(B11361-1)*3+1)="","",INDEX(Оценка!C$2:AF$1540,A11359*11+8,(B11361-1)*3+1)&amp;" ("&amp;INDEX(Оценка!C$2:AF$1540,A11359*11+8,(B11361-1)*3+2)&amp;") ("&amp;INDEX(Оценка!C$2:AF$1540,A11359*11+8,(B11361-1)*3+3)&amp;")")</f>
        <v/>
      </c>
      <c r="F11361" s="15" t="str">
        <f>IF(INDEX(Содержание!C$2:L$1680,A11361*6+5,B11361)="","",INDEX(Содержание!C$2:L$1680,A11361*6+5,B11361))</f>
        <v/>
      </c>
    </row>
    <row r="11362" spans="1:6" s="15" customFormat="1" x14ac:dyDescent="0.25">
      <c r="A11362" s="15">
        <v>123</v>
      </c>
      <c r="B11362" s="15">
        <v>5</v>
      </c>
      <c r="D11362" s="15" t="str">
        <f>IF(INDEX(Разделы!C$2:L$1540,A11362*11+8,B11362)="","","- "&amp;INDEX(Разделы!C$2:L$1540,A11362*11+8,B11362))</f>
        <v/>
      </c>
      <c r="E11362" s="15" t="str">
        <f>IF(INDEX(Оценка!C$2:AF$1540,A11360*11+9,(B11362-1)*3+1)="","",INDEX(Оценка!C$2:AF$1540,A11360*11+9,(B11362-1)*3+1)&amp;" ("&amp;INDEX(Оценка!C$2:AF$1540,A11360*11+9,(B11362-1)*3+2)&amp;") ("&amp;INDEX(Оценка!C$2:AF$1540,A11360*11+9,(B11362-1)*3+3)&amp;")")</f>
        <v/>
      </c>
    </row>
    <row r="11363" spans="1:6" s="15" customFormat="1" x14ac:dyDescent="0.25">
      <c r="A11363" s="15">
        <v>123</v>
      </c>
      <c r="B11363" s="15">
        <v>5</v>
      </c>
      <c r="D11363" s="15" t="str">
        <f>IF(INDEX(Разделы!C$2:L$1540,A11363*11+9,B11363)="","","- "&amp;INDEX(Разделы!C$2:L$1540,A11363*11+9,B11363))</f>
        <v/>
      </c>
      <c r="E11363" s="15" t="str">
        <f>IF(INDEX(Оценка!C$2:AF$1540,A11361*11+10,(B11363-1)*3+1)="","",INDEX(Оценка!C$2:AF$1540,A11361*11+10,(B11363-1)*3+1)&amp;" ("&amp;INDEX(Оценка!C$2:AF$1540,A11361*11+10,(B11363-1)*3+2)&amp;") ("&amp;INDEX(Оценка!C$2:AF$1540,A11361*11+10,(B11363-1)*3+3)&amp;")")</f>
        <v/>
      </c>
    </row>
    <row r="11364" spans="1:6" s="15" customFormat="1" x14ac:dyDescent="0.25">
      <c r="A11364" s="15">
        <v>123</v>
      </c>
      <c r="B11364" s="15">
        <v>5</v>
      </c>
      <c r="D11364" s="15" t="str">
        <f>IF(INDEX(Разделы!C$2:L$1540,A11364*11+10,B11364)="","","- "&amp;INDEX(Разделы!C$2:L$1540,A11364*11+10,B11364))</f>
        <v/>
      </c>
    </row>
    <row r="11365" spans="1:6" s="15" customFormat="1" x14ac:dyDescent="0.25">
      <c r="A11365" s="15">
        <v>123</v>
      </c>
      <c r="B11365" s="15">
        <v>5</v>
      </c>
    </row>
    <row r="11366" spans="1:6" s="15" customFormat="1" x14ac:dyDescent="0.25">
      <c r="A11366" s="15">
        <v>123</v>
      </c>
      <c r="B11366" s="15">
        <v>6</v>
      </c>
      <c r="D11366" s="15" t="str">
        <f xml:space="preserve"> IF(INDEX(Разделы!C$2:L$1540,A11366*11+3,B11366)="","","= "&amp;INDEX(Разделы!C$2:L$1540,A11366*11+3,B11366)&amp;" ("&amp;INDEX(Разделы!C$2:L$1540,A11366*11+4,B11366)&amp;")")</f>
        <v/>
      </c>
      <c r="E11366" s="15" t="str">
        <f>IF(INDEX(Оценка!C$2:AF$1540,A11364*11+4,(B11366-1)*3+1)="","",INDEX(Оценка!C$2:AF$1540,A11364*11+4,(B11366-1)*3+1)&amp;" ("&amp;INDEX(Оценка!C$2:AF$1540,A11364*11+4,(B11366-1)*3+2)&amp;") ("&amp;INDEX(Оценка!C$2:AF$1540,A11364*11+4,(B11366-1)*3+3)&amp;")")</f>
        <v/>
      </c>
      <c r="F11366" s="15" t="str">
        <f>IF(INDEX(Содержание!C$2:L$1680,A11366*6+2,B11366)="","",INDEX(Содержание!C$2:L$1680,A11366*6+2,B11366))</f>
        <v/>
      </c>
    </row>
    <row r="11367" spans="1:6" s="15" customFormat="1" x14ac:dyDescent="0.25">
      <c r="A11367" s="15">
        <v>123</v>
      </c>
      <c r="B11367" s="15">
        <v>6</v>
      </c>
      <c r="E11367" s="15" t="str">
        <f>IF(INDEX(Оценка!C$2:AF$1540,A11365*11+5,(B11367-1)*3+1)="","",INDEX(Оценка!C$2:AF$1540,A11365*11+5,(B11367-1)*3+1)&amp;" ("&amp;INDEX(Оценка!C$2:AF$1540,A11365*11+5,(B11367-1)*3+2)&amp;") ("&amp;INDEX(Оценка!C$2:AF$1540,A11365*11+5,(B11367-1)*3+3)&amp;")")</f>
        <v/>
      </c>
    </row>
    <row r="11368" spans="1:6" s="15" customFormat="1" x14ac:dyDescent="0.25">
      <c r="A11368" s="15">
        <v>123</v>
      </c>
      <c r="B11368" s="15">
        <v>6</v>
      </c>
      <c r="D11368" s="15" t="str">
        <f>IF(INDEX(Разделы!C$2:L$1540,A11368*11+5,B11368)="","","- "&amp;INDEX(Разделы!C$2:L$1540,A11368*11+5,B11368))</f>
        <v/>
      </c>
      <c r="E11368" s="15" t="str">
        <f>IF(INDEX(Оценка!C$2:AF$1540,A11366*11+6,(B11368-1)*3+1)="","",INDEX(Оценка!C$2:AF$1540,A11366*11+6,(B11368-1)*3+1)&amp;" ("&amp;INDEX(Оценка!C$2:AF$1540,A11366*11+6,(B11368-1)*3+2)&amp;") ("&amp;INDEX(Оценка!C$2:AF$1540,A11366*11+6,(B11368-1)*3+3)&amp;")")</f>
        <v/>
      </c>
      <c r="F11368" s="15" t="str">
        <f>IF(INDEX(Содержание!C$2:L$1680,A11368*6+3,B11368)="","","= "&amp;INDEX(Содержание!C$2:L$1680,A11368*6+3,B11368)&amp;" "&amp;INDEX(Содержание!C$2:L$1680,A11370*6+4,B11370))</f>
        <v/>
      </c>
    </row>
    <row r="11369" spans="1:6" s="15" customFormat="1" x14ac:dyDescent="0.25">
      <c r="A11369" s="15">
        <v>123</v>
      </c>
      <c r="B11369" s="15">
        <v>6</v>
      </c>
      <c r="D11369" s="15" t="str">
        <f>IF(INDEX(Разделы!C$2:L$1540,A11369*11+6,B11369)="","","- "&amp;INDEX(Разделы!C$2:L$1540,A11369*11+6,B11369))</f>
        <v/>
      </c>
      <c r="E11369" s="15" t="str">
        <f>IF(INDEX(Оценка!C$2:AF$1540,A11367*11+7,(B11369-1)*3+1)="","",INDEX(Оценка!C$2:AF$1540,A11367*11+7,(B11369-1)*3+1)&amp;" ("&amp;INDEX(Оценка!C$2:AF$1540,A11367*11+7,(B11369-1)*3+2)&amp;") ("&amp;INDEX(Оценка!C$2:AF$1540,A11367*11+7,(B11369-1)*3+3)&amp;")")</f>
        <v/>
      </c>
    </row>
    <row r="11370" spans="1:6" s="15" customFormat="1" x14ac:dyDescent="0.25">
      <c r="A11370" s="15">
        <v>123</v>
      </c>
      <c r="B11370" s="15">
        <v>6</v>
      </c>
      <c r="D11370" s="15" t="str">
        <f>IF(INDEX(Разделы!C$2:L$1540,A11370*11+7,B11370)="","","- "&amp;INDEX(Разделы!C$2:L$1540,A11370*11+7,B11370))</f>
        <v/>
      </c>
      <c r="E11370" s="15" t="str">
        <f>IF(INDEX(Оценка!C$2:AF$1540,A11368*11+8,(B11370-1)*3+1)="","",INDEX(Оценка!C$2:AF$1540,A11368*11+8,(B11370-1)*3+1)&amp;" ("&amp;INDEX(Оценка!C$2:AF$1540,A11368*11+8,(B11370-1)*3+2)&amp;") ("&amp;INDEX(Оценка!C$2:AF$1540,A11368*11+8,(B11370-1)*3+3)&amp;")")</f>
        <v/>
      </c>
      <c r="F11370" s="15" t="str">
        <f>IF(INDEX(Содержание!C$2:L$1680,A11370*6+5,B11370)="","",INDEX(Содержание!C$2:L$1680,A11370*6+5,B11370))</f>
        <v/>
      </c>
    </row>
    <row r="11371" spans="1:6" s="15" customFormat="1" x14ac:dyDescent="0.25">
      <c r="A11371" s="15">
        <v>123</v>
      </c>
      <c r="B11371" s="15">
        <v>6</v>
      </c>
      <c r="D11371" s="15" t="str">
        <f>IF(INDEX(Разделы!C$2:L$1540,A11371*11+8,B11371)="","","- "&amp;INDEX(Разделы!C$2:L$1540,A11371*11+8,B11371))</f>
        <v/>
      </c>
      <c r="E11371" s="15" t="str">
        <f>IF(INDEX(Оценка!C$2:AF$1540,A11369*11+9,(B11371-1)*3+1)="","",INDEX(Оценка!C$2:AF$1540,A11369*11+9,(B11371-1)*3+1)&amp;" ("&amp;INDEX(Оценка!C$2:AF$1540,A11369*11+9,(B11371-1)*3+2)&amp;") ("&amp;INDEX(Оценка!C$2:AF$1540,A11369*11+9,(B11371-1)*3+3)&amp;")")</f>
        <v/>
      </c>
    </row>
    <row r="11372" spans="1:6" s="15" customFormat="1" x14ac:dyDescent="0.25">
      <c r="A11372" s="15">
        <v>123</v>
      </c>
      <c r="B11372" s="15">
        <v>6</v>
      </c>
      <c r="D11372" s="15" t="str">
        <f>IF(INDEX(Разделы!C$2:L$1540,A11372*11+9,B11372)="","","- "&amp;INDEX(Разделы!C$2:L$1540,A11372*11+9,B11372))</f>
        <v/>
      </c>
      <c r="E11372" s="15" t="str">
        <f>IF(INDEX(Оценка!C$2:AF$1540,A11370*11+10,(B11372-1)*3+1)="","",INDEX(Оценка!C$2:AF$1540,A11370*11+10,(B11372-1)*3+1)&amp;" ("&amp;INDEX(Оценка!C$2:AF$1540,A11370*11+10,(B11372-1)*3+2)&amp;") ("&amp;INDEX(Оценка!C$2:AF$1540,A11370*11+10,(B11372-1)*3+3)&amp;")")</f>
        <v/>
      </c>
    </row>
    <row r="11373" spans="1:6" s="15" customFormat="1" x14ac:dyDescent="0.25">
      <c r="A11373" s="15">
        <v>123</v>
      </c>
      <c r="B11373" s="15">
        <v>6</v>
      </c>
      <c r="D11373" s="15" t="str">
        <f>IF(INDEX(Разделы!C$2:L$1540,A11373*11+10,B11373)="","","- "&amp;INDEX(Разделы!C$2:L$1540,A11373*11+10,B11373))</f>
        <v/>
      </c>
    </row>
    <row r="11374" spans="1:6" s="15" customFormat="1" x14ac:dyDescent="0.25">
      <c r="A11374" s="15">
        <v>123</v>
      </c>
      <c r="B11374" s="15">
        <v>6</v>
      </c>
    </row>
    <row r="11375" spans="1:6" s="15" customFormat="1" x14ac:dyDescent="0.25">
      <c r="A11375" s="15">
        <v>123</v>
      </c>
      <c r="B11375" s="15">
        <v>7</v>
      </c>
      <c r="D11375" s="15" t="str">
        <f xml:space="preserve"> IF(INDEX(Разделы!C$2:L$1540,A11375*11+3,B11375)="","","= "&amp;INDEX(Разделы!C$2:L$1540,A11375*11+3,B11375)&amp;" ("&amp;INDEX(Разделы!C$2:L$1540,A11375*11+4,B11375)&amp;")")</f>
        <v/>
      </c>
      <c r="E11375" s="15" t="str">
        <f>IF(INDEX(Оценка!C$2:AF$1540,A11373*11+4,(B11375-1)*3+1)="","",INDEX(Оценка!C$2:AF$1540,A11373*11+4,(B11375-1)*3+1)&amp;" ("&amp;INDEX(Оценка!C$2:AF$1540,A11373*11+4,(B11375-1)*3+2)&amp;") ("&amp;INDEX(Оценка!C$2:AF$1540,A11373*11+4,(B11375-1)*3+3)&amp;")")</f>
        <v/>
      </c>
      <c r="F11375" s="15" t="str">
        <f>IF(INDEX(Содержание!C$2:L$1680,A11375*6+2,B11375)="","",INDEX(Содержание!C$2:L$1680,A11375*6+2,B11375))</f>
        <v/>
      </c>
    </row>
    <row r="11376" spans="1:6" s="15" customFormat="1" x14ac:dyDescent="0.25">
      <c r="A11376" s="15">
        <v>123</v>
      </c>
      <c r="B11376" s="15">
        <v>7</v>
      </c>
      <c r="E11376" s="15" t="str">
        <f>IF(INDEX(Оценка!C$2:AF$1540,A11374*11+5,(B11376-1)*3+1)="","",INDEX(Оценка!C$2:AF$1540,A11374*11+5,(B11376-1)*3+1)&amp;" ("&amp;INDEX(Оценка!C$2:AF$1540,A11374*11+5,(B11376-1)*3+2)&amp;") ("&amp;INDEX(Оценка!C$2:AF$1540,A11374*11+5,(B11376-1)*3+3)&amp;")")</f>
        <v/>
      </c>
    </row>
    <row r="11377" spans="1:6" s="15" customFormat="1" x14ac:dyDescent="0.25">
      <c r="A11377" s="15">
        <v>123</v>
      </c>
      <c r="B11377" s="15">
        <v>7</v>
      </c>
      <c r="D11377" s="15" t="str">
        <f>IF(INDEX(Разделы!C$2:L$1540,A11377*11+5,B11377)="","","- "&amp;INDEX(Разделы!C$2:L$1540,A11377*11+5,B11377))</f>
        <v/>
      </c>
      <c r="E11377" s="15" t="str">
        <f>IF(INDEX(Оценка!C$2:AF$1540,A11375*11+6,(B11377-1)*3+1)="","",INDEX(Оценка!C$2:AF$1540,A11375*11+6,(B11377-1)*3+1)&amp;" ("&amp;INDEX(Оценка!C$2:AF$1540,A11375*11+6,(B11377-1)*3+2)&amp;") ("&amp;INDEX(Оценка!C$2:AF$1540,A11375*11+6,(B11377-1)*3+3)&amp;")")</f>
        <v/>
      </c>
      <c r="F11377" s="15" t="str">
        <f>IF(INDEX(Содержание!C$2:L$1680,A11377*6+3,B11377)="","","= "&amp;INDEX(Содержание!C$2:L$1680,A11377*6+3,B11377)&amp;" "&amp;INDEX(Содержание!C$2:L$1680,A11379*6+4,B11379))</f>
        <v/>
      </c>
    </row>
    <row r="11378" spans="1:6" s="15" customFormat="1" x14ac:dyDescent="0.25">
      <c r="A11378" s="15">
        <v>123</v>
      </c>
      <c r="B11378" s="15">
        <v>7</v>
      </c>
      <c r="D11378" s="15" t="str">
        <f>IF(INDEX(Разделы!C$2:L$1540,A11378*11+6,B11378)="","","- "&amp;INDEX(Разделы!C$2:L$1540,A11378*11+6,B11378))</f>
        <v/>
      </c>
      <c r="E11378" s="15" t="str">
        <f>IF(INDEX(Оценка!C$2:AF$1540,A11376*11+7,(B11378-1)*3+1)="","",INDEX(Оценка!C$2:AF$1540,A11376*11+7,(B11378-1)*3+1)&amp;" ("&amp;INDEX(Оценка!C$2:AF$1540,A11376*11+7,(B11378-1)*3+2)&amp;") ("&amp;INDEX(Оценка!C$2:AF$1540,A11376*11+7,(B11378-1)*3+3)&amp;")")</f>
        <v/>
      </c>
    </row>
    <row r="11379" spans="1:6" s="15" customFormat="1" x14ac:dyDescent="0.25">
      <c r="A11379" s="15">
        <v>123</v>
      </c>
      <c r="B11379" s="15">
        <v>7</v>
      </c>
      <c r="D11379" s="15" t="str">
        <f>IF(INDEX(Разделы!C$2:L$1540,A11379*11+7,B11379)="","","- "&amp;INDEX(Разделы!C$2:L$1540,A11379*11+7,B11379))</f>
        <v/>
      </c>
      <c r="E11379" s="15" t="str">
        <f>IF(INDEX(Оценка!C$2:AF$1540,A11377*11+8,(B11379-1)*3+1)="","",INDEX(Оценка!C$2:AF$1540,A11377*11+8,(B11379-1)*3+1)&amp;" ("&amp;INDEX(Оценка!C$2:AF$1540,A11377*11+8,(B11379-1)*3+2)&amp;") ("&amp;INDEX(Оценка!C$2:AF$1540,A11377*11+8,(B11379-1)*3+3)&amp;")")</f>
        <v/>
      </c>
      <c r="F11379" s="15" t="str">
        <f>IF(INDEX(Содержание!C$2:L$1680,A11379*6+5,B11379)="","",INDEX(Содержание!C$2:L$1680,A11379*6+5,B11379))</f>
        <v/>
      </c>
    </row>
    <row r="11380" spans="1:6" s="15" customFormat="1" x14ac:dyDescent="0.25">
      <c r="A11380" s="15">
        <v>123</v>
      </c>
      <c r="B11380" s="15">
        <v>7</v>
      </c>
      <c r="D11380" s="15" t="str">
        <f>IF(INDEX(Разделы!C$2:L$1540,A11380*11+8,B11380)="","","- "&amp;INDEX(Разделы!C$2:L$1540,A11380*11+8,B11380))</f>
        <v/>
      </c>
      <c r="E11380" s="15" t="str">
        <f>IF(INDEX(Оценка!C$2:AF$1540,A11378*11+9,(B11380-1)*3+1)="","",INDEX(Оценка!C$2:AF$1540,A11378*11+9,(B11380-1)*3+1)&amp;" ("&amp;INDEX(Оценка!C$2:AF$1540,A11378*11+9,(B11380-1)*3+2)&amp;") ("&amp;INDEX(Оценка!C$2:AF$1540,A11378*11+9,(B11380-1)*3+3)&amp;")")</f>
        <v/>
      </c>
    </row>
    <row r="11381" spans="1:6" s="15" customFormat="1" x14ac:dyDescent="0.25">
      <c r="A11381" s="15">
        <v>123</v>
      </c>
      <c r="B11381" s="15">
        <v>7</v>
      </c>
      <c r="D11381" s="15" t="str">
        <f>IF(INDEX(Разделы!C$2:L$1540,A11381*11+9,B11381)="","","- "&amp;INDEX(Разделы!C$2:L$1540,A11381*11+9,B11381))</f>
        <v/>
      </c>
      <c r="E11381" s="15" t="str">
        <f>IF(INDEX(Оценка!C$2:AF$1540,A11379*11+10,(B11381-1)*3+1)="","",INDEX(Оценка!C$2:AF$1540,A11379*11+10,(B11381-1)*3+1)&amp;" ("&amp;INDEX(Оценка!C$2:AF$1540,A11379*11+10,(B11381-1)*3+2)&amp;") ("&amp;INDEX(Оценка!C$2:AF$1540,A11379*11+10,(B11381-1)*3+3)&amp;")")</f>
        <v/>
      </c>
    </row>
    <row r="11382" spans="1:6" s="15" customFormat="1" x14ac:dyDescent="0.25">
      <c r="A11382" s="15">
        <v>123</v>
      </c>
      <c r="B11382" s="15">
        <v>7</v>
      </c>
      <c r="D11382" s="15" t="str">
        <f>IF(INDEX(Разделы!C$2:L$1540,A11382*11+10,B11382)="","","- "&amp;INDEX(Разделы!C$2:L$1540,A11382*11+10,B11382))</f>
        <v/>
      </c>
    </row>
    <row r="11383" spans="1:6" s="15" customFormat="1" x14ac:dyDescent="0.25">
      <c r="A11383" s="15">
        <v>123</v>
      </c>
      <c r="B11383" s="15">
        <v>7</v>
      </c>
    </row>
    <row r="11384" spans="1:6" s="15" customFormat="1" x14ac:dyDescent="0.25">
      <c r="A11384" s="15">
        <v>123</v>
      </c>
      <c r="B11384" s="15">
        <v>8</v>
      </c>
      <c r="D11384" s="15" t="str">
        <f xml:space="preserve"> IF(INDEX(Разделы!C$2:L$1540,A11384*11+3,B11384)="","","= "&amp;INDEX(Разделы!C$2:L$1540,A11384*11+3,B11384)&amp;" ("&amp;INDEX(Разделы!C$2:L$1540,A11384*11+4,B11384)&amp;")")</f>
        <v/>
      </c>
      <c r="E11384" s="15" t="str">
        <f>IF(INDEX(Оценка!C$2:AF$1540,A11382*11+4,(B11384-1)*3+1)="","",INDEX(Оценка!C$2:AF$1540,A11382*11+4,(B11384-1)*3+1)&amp;" ("&amp;INDEX(Оценка!C$2:AF$1540,A11382*11+4,(B11384-1)*3+2)&amp;") ("&amp;INDEX(Оценка!C$2:AF$1540,A11382*11+4,(B11384-1)*3+3)&amp;")")</f>
        <v/>
      </c>
      <c r="F11384" s="15" t="str">
        <f>IF(INDEX(Содержание!C$2:L$1680,A11384*6+2,B11384)="","",INDEX(Содержание!C$2:L$1680,A11384*6+2,B11384))</f>
        <v/>
      </c>
    </row>
    <row r="11385" spans="1:6" s="15" customFormat="1" x14ac:dyDescent="0.25">
      <c r="A11385" s="15">
        <v>123</v>
      </c>
      <c r="B11385" s="15">
        <v>8</v>
      </c>
      <c r="E11385" s="15" t="str">
        <f>IF(INDEX(Оценка!C$2:AF$1540,A11383*11+5,(B11385-1)*3+1)="","",INDEX(Оценка!C$2:AF$1540,A11383*11+5,(B11385-1)*3+1)&amp;" ("&amp;INDEX(Оценка!C$2:AF$1540,A11383*11+5,(B11385-1)*3+2)&amp;") ("&amp;INDEX(Оценка!C$2:AF$1540,A11383*11+5,(B11385-1)*3+3)&amp;")")</f>
        <v/>
      </c>
    </row>
    <row r="11386" spans="1:6" s="15" customFormat="1" x14ac:dyDescent="0.25">
      <c r="A11386" s="15">
        <v>123</v>
      </c>
      <c r="B11386" s="15">
        <v>8</v>
      </c>
      <c r="D11386" s="15" t="str">
        <f>IF(INDEX(Разделы!C$2:L$1540,A11386*11+5,B11386)="","","- "&amp;INDEX(Разделы!C$2:L$1540,A11386*11+5,B11386))</f>
        <v/>
      </c>
      <c r="E11386" s="15" t="str">
        <f>IF(INDEX(Оценка!C$2:AF$1540,A11384*11+6,(B11386-1)*3+1)="","",INDEX(Оценка!C$2:AF$1540,A11384*11+6,(B11386-1)*3+1)&amp;" ("&amp;INDEX(Оценка!C$2:AF$1540,A11384*11+6,(B11386-1)*3+2)&amp;") ("&amp;INDEX(Оценка!C$2:AF$1540,A11384*11+6,(B11386-1)*3+3)&amp;")")</f>
        <v/>
      </c>
      <c r="F11386" s="15" t="str">
        <f>IF(INDEX(Содержание!C$2:L$1680,A11386*6+3,B11386)="","","= "&amp;INDEX(Содержание!C$2:L$1680,A11386*6+3,B11386)&amp;" "&amp;INDEX(Содержание!C$2:L$1680,A11388*6+4,B11388))</f>
        <v/>
      </c>
    </row>
    <row r="11387" spans="1:6" s="15" customFormat="1" x14ac:dyDescent="0.25">
      <c r="A11387" s="15">
        <v>123</v>
      </c>
      <c r="B11387" s="15">
        <v>8</v>
      </c>
      <c r="D11387" s="15" t="str">
        <f>IF(INDEX(Разделы!C$2:L$1540,A11387*11+6,B11387)="","","- "&amp;INDEX(Разделы!C$2:L$1540,A11387*11+6,B11387))</f>
        <v/>
      </c>
      <c r="E11387" s="15" t="str">
        <f>IF(INDEX(Оценка!C$2:AF$1540,A11385*11+7,(B11387-1)*3+1)="","",INDEX(Оценка!C$2:AF$1540,A11385*11+7,(B11387-1)*3+1)&amp;" ("&amp;INDEX(Оценка!C$2:AF$1540,A11385*11+7,(B11387-1)*3+2)&amp;") ("&amp;INDEX(Оценка!C$2:AF$1540,A11385*11+7,(B11387-1)*3+3)&amp;")")</f>
        <v/>
      </c>
    </row>
    <row r="11388" spans="1:6" s="15" customFormat="1" x14ac:dyDescent="0.25">
      <c r="A11388" s="15">
        <v>123</v>
      </c>
      <c r="B11388" s="15">
        <v>8</v>
      </c>
      <c r="D11388" s="15" t="str">
        <f>IF(INDEX(Разделы!C$2:L$1540,A11388*11+7,B11388)="","","- "&amp;INDEX(Разделы!C$2:L$1540,A11388*11+7,B11388))</f>
        <v/>
      </c>
      <c r="E11388" s="15" t="str">
        <f>IF(INDEX(Оценка!C$2:AF$1540,A11386*11+8,(B11388-1)*3+1)="","",INDEX(Оценка!C$2:AF$1540,A11386*11+8,(B11388-1)*3+1)&amp;" ("&amp;INDEX(Оценка!C$2:AF$1540,A11386*11+8,(B11388-1)*3+2)&amp;") ("&amp;INDEX(Оценка!C$2:AF$1540,A11386*11+8,(B11388-1)*3+3)&amp;")")</f>
        <v/>
      </c>
      <c r="F11388" s="15" t="str">
        <f>IF(INDEX(Содержание!C$2:L$1680,A11388*6+5,B11388)="","",INDEX(Содержание!C$2:L$1680,A11388*6+5,B11388))</f>
        <v/>
      </c>
    </row>
    <row r="11389" spans="1:6" s="15" customFormat="1" x14ac:dyDescent="0.25">
      <c r="A11389" s="15">
        <v>123</v>
      </c>
      <c r="B11389" s="15">
        <v>8</v>
      </c>
      <c r="D11389" s="15" t="str">
        <f>IF(INDEX(Разделы!C$2:L$1540,A11389*11+8,B11389)="","","- "&amp;INDEX(Разделы!C$2:L$1540,A11389*11+8,B11389))</f>
        <v/>
      </c>
      <c r="E11389" s="15" t="str">
        <f>IF(INDEX(Оценка!C$2:AF$1540,A11387*11+9,(B11389-1)*3+1)="","",INDEX(Оценка!C$2:AF$1540,A11387*11+9,(B11389-1)*3+1)&amp;" ("&amp;INDEX(Оценка!C$2:AF$1540,A11387*11+9,(B11389-1)*3+2)&amp;") ("&amp;INDEX(Оценка!C$2:AF$1540,A11387*11+9,(B11389-1)*3+3)&amp;")")</f>
        <v/>
      </c>
    </row>
    <row r="11390" spans="1:6" s="15" customFormat="1" x14ac:dyDescent="0.25">
      <c r="A11390" s="15">
        <v>123</v>
      </c>
      <c r="B11390" s="15">
        <v>8</v>
      </c>
      <c r="D11390" s="15" t="str">
        <f>IF(INDEX(Разделы!C$2:L$1540,A11390*11+9,B11390)="","","- "&amp;INDEX(Разделы!C$2:L$1540,A11390*11+9,B11390))</f>
        <v/>
      </c>
      <c r="E11390" s="15" t="str">
        <f>IF(INDEX(Оценка!C$2:AF$1540,A11388*11+10,(B11390-1)*3+1)="","",INDEX(Оценка!C$2:AF$1540,A11388*11+10,(B11390-1)*3+1)&amp;" ("&amp;INDEX(Оценка!C$2:AF$1540,A11388*11+10,(B11390-1)*3+2)&amp;") ("&amp;INDEX(Оценка!C$2:AF$1540,A11388*11+10,(B11390-1)*3+3)&amp;")")</f>
        <v/>
      </c>
    </row>
    <row r="11391" spans="1:6" s="15" customFormat="1" x14ac:dyDescent="0.25">
      <c r="A11391" s="15">
        <v>123</v>
      </c>
      <c r="B11391" s="15">
        <v>8</v>
      </c>
      <c r="D11391" s="15" t="str">
        <f>IF(INDEX(Разделы!C$2:L$1540,A11391*11+10,B11391)="","","- "&amp;INDEX(Разделы!C$2:L$1540,A11391*11+10,B11391))</f>
        <v/>
      </c>
    </row>
    <row r="11392" spans="1:6" s="15" customFormat="1" x14ac:dyDescent="0.25">
      <c r="A11392" s="15">
        <v>123</v>
      </c>
      <c r="B11392" s="15">
        <v>8</v>
      </c>
    </row>
    <row r="11393" spans="1:6" s="15" customFormat="1" x14ac:dyDescent="0.25">
      <c r="A11393" s="15">
        <v>123</v>
      </c>
      <c r="B11393" s="15">
        <v>9</v>
      </c>
      <c r="D11393" s="15" t="str">
        <f xml:space="preserve"> IF(INDEX(Разделы!C$2:L$1540,A11393*11+3,B11393)="","","= "&amp;INDEX(Разделы!C$2:L$1540,A11393*11+3,B11393)&amp;" ("&amp;INDEX(Разделы!C$2:L$1540,A11393*11+4,B11393)&amp;")")</f>
        <v/>
      </c>
      <c r="E11393" s="15" t="str">
        <f>IF(INDEX(Оценка!C$2:AF$1540,A11391*11+4,(B11393-1)*3+1)="","",INDEX(Оценка!C$2:AF$1540,A11391*11+4,(B11393-1)*3+1)&amp;" ("&amp;INDEX(Оценка!C$2:AF$1540,A11391*11+4,(B11393-1)*3+2)&amp;") ("&amp;INDEX(Оценка!C$2:AF$1540,A11391*11+4,(B11393-1)*3+3)&amp;")")</f>
        <v/>
      </c>
      <c r="F11393" s="15" t="str">
        <f>IF(INDEX(Содержание!C$2:L$1680,A11393*6+2,B11393)="","",INDEX(Содержание!C$2:L$1680,A11393*6+2,B11393))</f>
        <v/>
      </c>
    </row>
    <row r="11394" spans="1:6" s="15" customFormat="1" x14ac:dyDescent="0.25">
      <c r="A11394" s="15">
        <v>123</v>
      </c>
      <c r="B11394" s="15">
        <v>9</v>
      </c>
      <c r="E11394" s="15" t="str">
        <f>IF(INDEX(Оценка!C$2:AF$1540,A11392*11+5,(B11394-1)*3+1)="","",INDEX(Оценка!C$2:AF$1540,A11392*11+5,(B11394-1)*3+1)&amp;" ("&amp;INDEX(Оценка!C$2:AF$1540,A11392*11+5,(B11394-1)*3+2)&amp;") ("&amp;INDEX(Оценка!C$2:AF$1540,A11392*11+5,(B11394-1)*3+3)&amp;")")</f>
        <v/>
      </c>
    </row>
    <row r="11395" spans="1:6" s="15" customFormat="1" x14ac:dyDescent="0.25">
      <c r="A11395" s="15">
        <v>123</v>
      </c>
      <c r="B11395" s="15">
        <v>9</v>
      </c>
      <c r="D11395" s="15" t="str">
        <f>IF(INDEX(Разделы!C$2:L$1540,A11395*11+5,B11395)="","","- "&amp;INDEX(Разделы!C$2:L$1540,A11395*11+5,B11395))</f>
        <v/>
      </c>
      <c r="E11395" s="15" t="str">
        <f>IF(INDEX(Оценка!C$2:AF$1540,A11393*11+6,(B11395-1)*3+1)="","",INDEX(Оценка!C$2:AF$1540,A11393*11+6,(B11395-1)*3+1)&amp;" ("&amp;INDEX(Оценка!C$2:AF$1540,A11393*11+6,(B11395-1)*3+2)&amp;") ("&amp;INDEX(Оценка!C$2:AF$1540,A11393*11+6,(B11395-1)*3+3)&amp;")")</f>
        <v/>
      </c>
      <c r="F11395" s="15" t="str">
        <f>IF(INDEX(Содержание!C$2:L$1680,A11395*6+3,B11395)="","","= "&amp;INDEX(Содержание!C$2:L$1680,A11395*6+3,B11395)&amp;" "&amp;INDEX(Содержание!C$2:L$1680,A11397*6+4,B11397))</f>
        <v/>
      </c>
    </row>
    <row r="11396" spans="1:6" s="15" customFormat="1" x14ac:dyDescent="0.25">
      <c r="A11396" s="15">
        <v>123</v>
      </c>
      <c r="B11396" s="15">
        <v>9</v>
      </c>
      <c r="D11396" s="15" t="str">
        <f>IF(INDEX(Разделы!C$2:L$1540,A11396*11+6,B11396)="","","- "&amp;INDEX(Разделы!C$2:L$1540,A11396*11+6,B11396))</f>
        <v/>
      </c>
      <c r="E11396" s="15" t="str">
        <f>IF(INDEX(Оценка!C$2:AF$1540,A11394*11+7,(B11396-1)*3+1)="","",INDEX(Оценка!C$2:AF$1540,A11394*11+7,(B11396-1)*3+1)&amp;" ("&amp;INDEX(Оценка!C$2:AF$1540,A11394*11+7,(B11396-1)*3+2)&amp;") ("&amp;INDEX(Оценка!C$2:AF$1540,A11394*11+7,(B11396-1)*3+3)&amp;")")</f>
        <v/>
      </c>
    </row>
    <row r="11397" spans="1:6" s="15" customFormat="1" x14ac:dyDescent="0.25">
      <c r="A11397" s="15">
        <v>123</v>
      </c>
      <c r="B11397" s="15">
        <v>9</v>
      </c>
      <c r="D11397" s="15" t="str">
        <f>IF(INDEX(Разделы!C$2:L$1540,A11397*11+7,B11397)="","","- "&amp;INDEX(Разделы!C$2:L$1540,A11397*11+7,B11397))</f>
        <v/>
      </c>
      <c r="E11397" s="15" t="str">
        <f>IF(INDEX(Оценка!C$2:AF$1540,A11395*11+8,(B11397-1)*3+1)="","",INDEX(Оценка!C$2:AF$1540,A11395*11+8,(B11397-1)*3+1)&amp;" ("&amp;INDEX(Оценка!C$2:AF$1540,A11395*11+8,(B11397-1)*3+2)&amp;") ("&amp;INDEX(Оценка!C$2:AF$1540,A11395*11+8,(B11397-1)*3+3)&amp;")")</f>
        <v/>
      </c>
      <c r="F11397" s="15" t="str">
        <f>IF(INDEX(Содержание!C$2:L$1680,A11397*6+5,B11397)="","",INDEX(Содержание!C$2:L$1680,A11397*6+5,B11397))</f>
        <v/>
      </c>
    </row>
    <row r="11398" spans="1:6" s="15" customFormat="1" x14ac:dyDescent="0.25">
      <c r="A11398" s="15">
        <v>123</v>
      </c>
      <c r="B11398" s="15">
        <v>9</v>
      </c>
      <c r="D11398" s="15" t="str">
        <f>IF(INDEX(Разделы!C$2:L$1540,A11398*11+8,B11398)="","","- "&amp;INDEX(Разделы!C$2:L$1540,A11398*11+8,B11398))</f>
        <v/>
      </c>
      <c r="E11398" s="15" t="str">
        <f>IF(INDEX(Оценка!C$2:AF$1540,A11396*11+9,(B11398-1)*3+1)="","",INDEX(Оценка!C$2:AF$1540,A11396*11+9,(B11398-1)*3+1)&amp;" ("&amp;INDEX(Оценка!C$2:AF$1540,A11396*11+9,(B11398-1)*3+2)&amp;") ("&amp;INDEX(Оценка!C$2:AF$1540,A11396*11+9,(B11398-1)*3+3)&amp;")")</f>
        <v/>
      </c>
    </row>
    <row r="11399" spans="1:6" s="15" customFormat="1" x14ac:dyDescent="0.25">
      <c r="A11399" s="15">
        <v>123</v>
      </c>
      <c r="B11399" s="15">
        <v>9</v>
      </c>
      <c r="D11399" s="15" t="str">
        <f>IF(INDEX(Разделы!C$2:L$1540,A11399*11+9,B11399)="","","- "&amp;INDEX(Разделы!C$2:L$1540,A11399*11+9,B11399))</f>
        <v/>
      </c>
      <c r="E11399" s="15" t="str">
        <f>IF(INDEX(Оценка!C$2:AF$1540,A11397*11+10,(B11399-1)*3+1)="","",INDEX(Оценка!C$2:AF$1540,A11397*11+10,(B11399-1)*3+1)&amp;" ("&amp;INDEX(Оценка!C$2:AF$1540,A11397*11+10,(B11399-1)*3+2)&amp;") ("&amp;INDEX(Оценка!C$2:AF$1540,A11397*11+10,(B11399-1)*3+3)&amp;")")</f>
        <v/>
      </c>
    </row>
    <row r="11400" spans="1:6" s="15" customFormat="1" x14ac:dyDescent="0.25">
      <c r="A11400" s="15">
        <v>123</v>
      </c>
      <c r="B11400" s="15">
        <v>9</v>
      </c>
      <c r="D11400" s="15" t="str">
        <f>IF(INDEX(Разделы!C$2:L$1540,A11400*11+10,B11400)="","","- "&amp;INDEX(Разделы!C$2:L$1540,A11400*11+10,B11400))</f>
        <v/>
      </c>
    </row>
    <row r="11401" spans="1:6" s="15" customFormat="1" x14ac:dyDescent="0.25">
      <c r="A11401" s="15">
        <v>123</v>
      </c>
      <c r="B11401" s="15">
        <v>9</v>
      </c>
    </row>
    <row r="11402" spans="1:6" s="15" customFormat="1" x14ac:dyDescent="0.25">
      <c r="A11402" s="15">
        <v>123</v>
      </c>
      <c r="B11402" s="15">
        <v>10</v>
      </c>
      <c r="D11402" s="15" t="str">
        <f xml:space="preserve"> IF(INDEX(Разделы!C$2:L$1540,A11402*11+3,B11402)="","","= "&amp;INDEX(Разделы!C$2:L$1540,A11402*11+3,B11402)&amp;" ("&amp;INDEX(Разделы!C$2:L$1540,A11402*11+4,B11402)&amp;")")</f>
        <v/>
      </c>
      <c r="E11402" s="15" t="str">
        <f>IF(INDEX(Оценка!C$2:AF$1540,A11400*11+4,(B11402-1)*3+1)="","",INDEX(Оценка!C$2:AF$1540,A11400*11+4,(B11402-1)*3+1)&amp;" ("&amp;INDEX(Оценка!C$2:AF$1540,A11400*11+4,(B11402-1)*3+2)&amp;") ("&amp;INDEX(Оценка!C$2:AF$1540,A11400*11+4,(B11402-1)*3+3)&amp;")")</f>
        <v/>
      </c>
      <c r="F11402" s="15" t="str">
        <f>IF(INDEX(Содержание!C$2:L$1680,A11402*6+2,B11402)="","",INDEX(Содержание!C$2:L$1680,A11402*6+2,B11402))</f>
        <v/>
      </c>
    </row>
    <row r="11403" spans="1:6" s="15" customFormat="1" x14ac:dyDescent="0.25">
      <c r="A11403" s="15">
        <v>123</v>
      </c>
      <c r="B11403" s="15">
        <v>10</v>
      </c>
      <c r="E11403" s="15" t="str">
        <f>IF(INDEX(Оценка!C$2:AF$1540,A11401*11+5,(B11403-1)*3+1)="","",INDEX(Оценка!C$2:AF$1540,A11401*11+5,(B11403-1)*3+1)&amp;" ("&amp;INDEX(Оценка!C$2:AF$1540,A11401*11+5,(B11403-1)*3+2)&amp;") ("&amp;INDEX(Оценка!C$2:AF$1540,A11401*11+5,(B11403-1)*3+3)&amp;")")</f>
        <v/>
      </c>
    </row>
    <row r="11404" spans="1:6" s="15" customFormat="1" x14ac:dyDescent="0.25">
      <c r="A11404" s="15">
        <v>123</v>
      </c>
      <c r="B11404" s="15">
        <v>10</v>
      </c>
      <c r="D11404" s="15" t="str">
        <f>IF(INDEX(Разделы!C$2:L$1540,A11404*11+5,B11404)="","","- "&amp;INDEX(Разделы!C$2:L$1540,A11404*11+5,B11404))</f>
        <v/>
      </c>
      <c r="E11404" s="15" t="str">
        <f>IF(INDEX(Оценка!C$2:AF$1540,A11402*11+6,(B11404-1)*3+1)="","",INDEX(Оценка!C$2:AF$1540,A11402*11+6,(B11404-1)*3+1)&amp;" ("&amp;INDEX(Оценка!C$2:AF$1540,A11402*11+6,(B11404-1)*3+2)&amp;") ("&amp;INDEX(Оценка!C$2:AF$1540,A11402*11+6,(B11404-1)*3+3)&amp;")")</f>
        <v/>
      </c>
      <c r="F11404" s="15" t="str">
        <f>IF(INDEX(Содержание!C$2:L$1680,A11404*6+3,B11404)="","","= "&amp;INDEX(Содержание!C$2:L$1680,A11404*6+3,B11404)&amp;" "&amp;INDEX(Содержание!C$2:L$1680,A11406*6+4,B11406))</f>
        <v/>
      </c>
    </row>
    <row r="11405" spans="1:6" s="15" customFormat="1" x14ac:dyDescent="0.25">
      <c r="A11405" s="15">
        <v>123</v>
      </c>
      <c r="B11405" s="15">
        <v>10</v>
      </c>
      <c r="D11405" s="15" t="str">
        <f>IF(INDEX(Разделы!C$2:L$1540,A11405*11+6,B11405)="","","- "&amp;INDEX(Разделы!C$2:L$1540,A11405*11+6,B11405))</f>
        <v/>
      </c>
      <c r="E11405" s="15" t="str">
        <f>IF(INDEX(Оценка!C$2:AF$1540,A11403*11+7,(B11405-1)*3+1)="","",INDEX(Оценка!C$2:AF$1540,A11403*11+7,(B11405-1)*3+1)&amp;" ("&amp;INDEX(Оценка!C$2:AF$1540,A11403*11+7,(B11405-1)*3+2)&amp;") ("&amp;INDEX(Оценка!C$2:AF$1540,A11403*11+7,(B11405-1)*3+3)&amp;")")</f>
        <v/>
      </c>
    </row>
    <row r="11406" spans="1:6" s="15" customFormat="1" x14ac:dyDescent="0.25">
      <c r="A11406" s="15">
        <v>123</v>
      </c>
      <c r="B11406" s="15">
        <v>10</v>
      </c>
      <c r="D11406" s="15" t="str">
        <f>IF(INDEX(Разделы!C$2:L$1540,A11406*11+7,B11406)="","","- "&amp;INDEX(Разделы!C$2:L$1540,A11406*11+7,B11406))</f>
        <v/>
      </c>
      <c r="E11406" s="15" t="str">
        <f>IF(INDEX(Оценка!C$2:AF$1540,A11404*11+8,(B11406-1)*3+1)="","",INDEX(Оценка!C$2:AF$1540,A11404*11+8,(B11406-1)*3+1)&amp;" ("&amp;INDEX(Оценка!C$2:AF$1540,A11404*11+8,(B11406-1)*3+2)&amp;") ("&amp;INDEX(Оценка!C$2:AF$1540,A11404*11+8,(B11406-1)*3+3)&amp;")")</f>
        <v/>
      </c>
      <c r="F11406" s="15" t="str">
        <f>IF(INDEX(Содержание!C$2:L$1680,A11406*6+5,B11406)="","",INDEX(Содержание!C$2:L$1680,A11406*6+5,B11406))</f>
        <v/>
      </c>
    </row>
    <row r="11407" spans="1:6" s="15" customFormat="1" x14ac:dyDescent="0.25">
      <c r="A11407" s="15">
        <v>123</v>
      </c>
      <c r="B11407" s="15">
        <v>10</v>
      </c>
      <c r="D11407" s="15" t="str">
        <f>IF(INDEX(Разделы!C$2:L$1540,A11407*11+8,B11407)="","","- "&amp;INDEX(Разделы!C$2:L$1540,A11407*11+8,B11407))</f>
        <v/>
      </c>
      <c r="E11407" s="15" t="str">
        <f>IF(INDEX(Оценка!C$2:AF$1540,A11405*11+9,(B11407-1)*3+1)="","",INDEX(Оценка!C$2:AF$1540,A11405*11+9,(B11407-1)*3+1)&amp;" ("&amp;INDEX(Оценка!C$2:AF$1540,A11405*11+9,(B11407-1)*3+2)&amp;") ("&amp;INDEX(Оценка!C$2:AF$1540,A11405*11+9,(B11407-1)*3+3)&amp;")")</f>
        <v/>
      </c>
    </row>
    <row r="11408" spans="1:6" s="15" customFormat="1" x14ac:dyDescent="0.25">
      <c r="A11408" s="15">
        <v>123</v>
      </c>
      <c r="B11408" s="15">
        <v>10</v>
      </c>
      <c r="D11408" s="15" t="str">
        <f>IF(INDEX(Разделы!C$2:L$1540,A11408*11+9,B11408)="","","- "&amp;INDEX(Разделы!C$2:L$1540,A11408*11+9,B11408))</f>
        <v/>
      </c>
      <c r="E11408" s="15" t="str">
        <f>IF(INDEX(Оценка!C$2:AF$1540,A11406*11+10,(B11408-1)*3+1)="","",INDEX(Оценка!C$2:AF$1540,A11406*11+10,(B11408-1)*3+1)&amp;" ("&amp;INDEX(Оценка!C$2:AF$1540,A11406*11+10,(B11408-1)*3+2)&amp;") ("&amp;INDEX(Оценка!C$2:AF$1540,A11406*11+10,(B11408-1)*3+3)&amp;")")</f>
        <v/>
      </c>
    </row>
    <row r="11409" spans="1:6" s="15" customFormat="1" x14ac:dyDescent="0.25">
      <c r="A11409" s="15">
        <v>123</v>
      </c>
      <c r="B11409" s="15">
        <v>10</v>
      </c>
      <c r="D11409" s="15" t="str">
        <f>IF(INDEX(Разделы!C$2:L$1540,A11409*11+10,B11409)="","","- "&amp;INDEX(Разделы!C$2:L$1540,A11409*11+10,B11409))</f>
        <v/>
      </c>
    </row>
    <row r="11410" spans="1:6" s="15" customFormat="1" x14ac:dyDescent="0.25">
      <c r="A11410" s="15">
        <v>123</v>
      </c>
      <c r="B11410" s="15">
        <v>10</v>
      </c>
    </row>
    <row r="11411" spans="1:6" s="15" customFormat="1" x14ac:dyDescent="0.25">
      <c r="A11411" s="15">
        <v>124</v>
      </c>
      <c r="B11411" s="15">
        <v>1</v>
      </c>
      <c r="D11411" s="15" t="str">
        <f>IF(INDEX(Разделы!C$2:L$1540,A11411*11+1,1)="","","== "&amp;INDEX(Разделы!C$2:L$1540,A11411*11+1,1))</f>
        <v/>
      </c>
      <c r="E11411" s="15" t="str">
        <f>IF(INDEX(Оценка!C$2:AF$1540,A11411*11+1,1)="","","== "&amp;INDEX(Оценка!C$2:AF$1540,A11411*11+1,1))</f>
        <v/>
      </c>
      <c r="F11411" s="15" t="str">
        <f>IF(INDEX(Содержание!C$2:L$1680,A11411*6+1,1)="","","== "&amp;INDEX(Содержание!C$2:L$1680,A11411*6+1,1))</f>
        <v/>
      </c>
    </row>
    <row r="11412" spans="1:6" s="15" customFormat="1" x14ac:dyDescent="0.25">
      <c r="A11412" s="15">
        <v>124</v>
      </c>
      <c r="B11412" s="15">
        <v>1</v>
      </c>
    </row>
    <row r="11413" spans="1:6" s="15" customFormat="1" x14ac:dyDescent="0.25">
      <c r="A11413" s="15">
        <v>124</v>
      </c>
      <c r="B11413" s="15">
        <v>1</v>
      </c>
      <c r="D11413" s="15" t="str">
        <f xml:space="preserve"> IF(INDEX(Разделы!C$2:L$1540,A11413*11+3,B11413)="","","= "&amp;INDEX(Разделы!C$2:L$1540,A11413*11+3,B11413)&amp;" ("&amp;INDEX(Разделы!C$2:L$1540,A11413*11+4,B11413)&amp;")")</f>
        <v/>
      </c>
      <c r="E11413" s="15" t="str">
        <f>IF(INDEX(Оценка!C$2:AF$1540,A11411*11+4,(B11413-1)*3+1)="","",INDEX(Оценка!C$2:AF$1540,A11411*11+4,(B11413-1)*3+1)&amp;" ("&amp;INDEX(Оценка!C$2:AF$1540,A11411*11+4,(B11413-1)*3+2)&amp;") ("&amp;INDEX(Оценка!C$2:AF$1540,A11411*11+4,(B11413-1)*3+3)&amp;")")</f>
        <v/>
      </c>
      <c r="F11413" s="15" t="str">
        <f>IF(INDEX(Содержание!C$2:L$1680,A11413*6+2,B11413)="","",INDEX(Содержание!C$2:L$1680,A11413*6+2,B11413))</f>
        <v/>
      </c>
    </row>
    <row r="11414" spans="1:6" s="15" customFormat="1" x14ac:dyDescent="0.25">
      <c r="A11414" s="15">
        <v>124</v>
      </c>
      <c r="B11414" s="15">
        <v>1</v>
      </c>
      <c r="E11414" s="15" t="str">
        <f>IF(INDEX(Оценка!C$2:AF$1540,A11412*11+5,(B11414-1)*3+1)="","",INDEX(Оценка!C$2:AF$1540,A11412*11+5,(B11414-1)*3+1)&amp;" ("&amp;INDEX(Оценка!C$2:AF$1540,A11412*11+5,(B11414-1)*3+2)&amp;") ("&amp;INDEX(Оценка!C$2:AF$1540,A11412*11+5,(B11414-1)*3+3)&amp;")")</f>
        <v/>
      </c>
    </row>
    <row r="11415" spans="1:6" s="15" customFormat="1" x14ac:dyDescent="0.25">
      <c r="A11415" s="15">
        <v>124</v>
      </c>
      <c r="B11415" s="15">
        <v>1</v>
      </c>
      <c r="D11415" s="15" t="str">
        <f>IF(INDEX(Разделы!C$2:L$1540,A11415*11+5,B11415)="","","- "&amp;INDEX(Разделы!C$2:L$1540,A11415*11+5,B11415))</f>
        <v/>
      </c>
      <c r="E11415" s="15" t="str">
        <f>IF(INDEX(Оценка!C$2:AF$1540,A11413*11+6,(B11415-1)*3+1)="","",INDEX(Оценка!C$2:AF$1540,A11413*11+6,(B11415-1)*3+1)&amp;" ("&amp;INDEX(Оценка!C$2:AF$1540,A11413*11+6,(B11415-1)*3+2)&amp;") ("&amp;INDEX(Оценка!C$2:AF$1540,A11413*11+6,(B11415-1)*3+3)&amp;")")</f>
        <v/>
      </c>
      <c r="F11415" s="15" t="str">
        <f>IF(INDEX(Содержание!C$2:L$1680,A11415*6+3,B11415)="","","= "&amp;INDEX(Содержание!C$2:L$1680,A11415*6+3,B11415)&amp;" "&amp;INDEX(Содержание!C$2:L$1680,A11417*6+4,B11417))</f>
        <v/>
      </c>
    </row>
    <row r="11416" spans="1:6" s="15" customFormat="1" x14ac:dyDescent="0.25">
      <c r="A11416" s="15">
        <v>124</v>
      </c>
      <c r="B11416" s="15">
        <v>1</v>
      </c>
      <c r="D11416" s="15" t="str">
        <f>IF(INDEX(Разделы!C$2:L$1540,A11416*11+6,B11416)="","","- "&amp;INDEX(Разделы!C$2:L$1540,A11416*11+6,B11416))</f>
        <v/>
      </c>
      <c r="E11416" s="15" t="str">
        <f>IF(INDEX(Оценка!C$2:AF$1540,A11414*11+7,(B11416-1)*3+1)="","",INDEX(Оценка!C$2:AF$1540,A11414*11+7,(B11416-1)*3+1)&amp;" ("&amp;INDEX(Оценка!C$2:AF$1540,A11414*11+7,(B11416-1)*3+2)&amp;") ("&amp;INDEX(Оценка!C$2:AF$1540,A11414*11+7,(B11416-1)*3+3)&amp;")")</f>
        <v/>
      </c>
    </row>
    <row r="11417" spans="1:6" s="15" customFormat="1" x14ac:dyDescent="0.25">
      <c r="A11417" s="15">
        <v>124</v>
      </c>
      <c r="B11417" s="15">
        <v>1</v>
      </c>
      <c r="D11417" s="15" t="str">
        <f>IF(INDEX(Разделы!C$2:L$1540,A11417*11+7,B11417)="","","- "&amp;INDEX(Разделы!C$2:L$1540,A11417*11+7,B11417))</f>
        <v/>
      </c>
      <c r="E11417" s="15" t="str">
        <f>IF(INDEX(Оценка!C$2:AF$1540,A11415*11+8,(B11417-1)*3+1)="","",INDEX(Оценка!C$2:AF$1540,A11415*11+8,(B11417-1)*3+1)&amp;" ("&amp;INDEX(Оценка!C$2:AF$1540,A11415*11+8,(B11417-1)*3+2)&amp;") ("&amp;INDEX(Оценка!C$2:AF$1540,A11415*11+8,(B11417-1)*3+3)&amp;")")</f>
        <v/>
      </c>
      <c r="F11417" s="15" t="str">
        <f>IF(INDEX(Содержание!C$2:L$1680,A11417*6+5,B11417)="","",INDEX(Содержание!C$2:L$1680,A11417*6+5,B11417))</f>
        <v/>
      </c>
    </row>
    <row r="11418" spans="1:6" s="15" customFormat="1" x14ac:dyDescent="0.25">
      <c r="A11418" s="15">
        <v>124</v>
      </c>
      <c r="B11418" s="15">
        <v>1</v>
      </c>
      <c r="D11418" s="15" t="str">
        <f>IF(INDEX(Разделы!C$2:L$1540,A11418*11+8,B11418)="","","- "&amp;INDEX(Разделы!C$2:L$1540,A11418*11+8,B11418))</f>
        <v/>
      </c>
      <c r="E11418" s="15" t="str">
        <f>IF(INDEX(Оценка!C$2:AF$1540,A11416*11+9,(B11418-1)*3+1)="","",INDEX(Оценка!C$2:AF$1540,A11416*11+9,(B11418-1)*3+1)&amp;" ("&amp;INDEX(Оценка!C$2:AF$1540,A11416*11+9,(B11418-1)*3+2)&amp;") ("&amp;INDEX(Оценка!C$2:AF$1540,A11416*11+9,(B11418-1)*3+3)&amp;")")</f>
        <v/>
      </c>
    </row>
    <row r="11419" spans="1:6" s="15" customFormat="1" x14ac:dyDescent="0.25">
      <c r="A11419" s="15">
        <v>124</v>
      </c>
      <c r="B11419" s="15">
        <v>1</v>
      </c>
      <c r="D11419" s="15" t="str">
        <f>IF(INDEX(Разделы!C$2:L$1540,A11419*11+9,B11419)="","","- "&amp;INDEX(Разделы!C$2:L$1540,A11419*11+9,B11419))</f>
        <v/>
      </c>
      <c r="E11419" s="15" t="str">
        <f>IF(INDEX(Оценка!C$2:AF$1540,A11417*11+10,(B11419-1)*3+1)="","",INDEX(Оценка!C$2:AF$1540,A11417*11+10,(B11419-1)*3+1)&amp;" ("&amp;INDEX(Оценка!C$2:AF$1540,A11417*11+10,(B11419-1)*3+2)&amp;") ("&amp;INDEX(Оценка!C$2:AF$1540,A11417*11+10,(B11419-1)*3+3)&amp;")")</f>
        <v/>
      </c>
    </row>
    <row r="11420" spans="1:6" s="15" customFormat="1" x14ac:dyDescent="0.25">
      <c r="A11420" s="15">
        <v>124</v>
      </c>
      <c r="B11420" s="15">
        <v>1</v>
      </c>
      <c r="D11420" s="15" t="str">
        <f>IF(INDEX(Разделы!C$2:L$1540,A11420*11+10,B11420)="","","- "&amp;INDEX(Разделы!C$2:L$1540,A11420*11+10,B11420))</f>
        <v/>
      </c>
    </row>
    <row r="11421" spans="1:6" s="15" customFormat="1" x14ac:dyDescent="0.25">
      <c r="A11421" s="15">
        <v>124</v>
      </c>
      <c r="B11421" s="15">
        <v>1</v>
      </c>
    </row>
    <row r="11422" spans="1:6" s="15" customFormat="1" x14ac:dyDescent="0.25">
      <c r="A11422" s="15">
        <v>124</v>
      </c>
      <c r="B11422" s="15">
        <v>2</v>
      </c>
      <c r="D11422" s="15" t="str">
        <f xml:space="preserve"> IF(INDEX(Разделы!C$2:L$1540,A11422*11+3,B11422)="","","= "&amp;INDEX(Разделы!C$2:L$1540,A11422*11+3,B11422)&amp;" ("&amp;INDEX(Разделы!C$2:L$1540,A11422*11+4,B11422)&amp;")")</f>
        <v/>
      </c>
      <c r="E11422" s="15" t="str">
        <f>IF(INDEX(Оценка!C$2:AF$1540,A11420*11+4,(B11422-1)*3+1)="","",INDEX(Оценка!C$2:AF$1540,A11420*11+4,(B11422-1)*3+1)&amp;" ("&amp;INDEX(Оценка!C$2:AF$1540,A11420*11+4,(B11422-1)*3+2)&amp;") ("&amp;INDEX(Оценка!C$2:AF$1540,A11420*11+4,(B11422-1)*3+3)&amp;")")</f>
        <v/>
      </c>
      <c r="F11422" s="15" t="str">
        <f>IF(INDEX(Содержание!C$2:L$1680,A11422*6+2,B11422)="","",INDEX(Содержание!C$2:L$1680,A11422*6+2,B11422))</f>
        <v/>
      </c>
    </row>
    <row r="11423" spans="1:6" s="15" customFormat="1" x14ac:dyDescent="0.25">
      <c r="A11423" s="15">
        <v>124</v>
      </c>
      <c r="B11423" s="15">
        <v>2</v>
      </c>
      <c r="E11423" s="15" t="str">
        <f>IF(INDEX(Оценка!C$2:AF$1540,A11421*11+5,(B11423-1)*3+1)="","",INDEX(Оценка!C$2:AF$1540,A11421*11+5,(B11423-1)*3+1)&amp;" ("&amp;INDEX(Оценка!C$2:AF$1540,A11421*11+5,(B11423-1)*3+2)&amp;") ("&amp;INDEX(Оценка!C$2:AF$1540,A11421*11+5,(B11423-1)*3+3)&amp;")")</f>
        <v/>
      </c>
    </row>
    <row r="11424" spans="1:6" s="15" customFormat="1" x14ac:dyDescent="0.25">
      <c r="A11424" s="15">
        <v>124</v>
      </c>
      <c r="B11424" s="15">
        <v>2</v>
      </c>
      <c r="D11424" s="15" t="str">
        <f>IF(INDEX(Разделы!C$2:L$1540,A11424*11+5,B11424)="","","- "&amp;INDEX(Разделы!C$2:L$1540,A11424*11+5,B11424))</f>
        <v/>
      </c>
      <c r="E11424" s="15" t="str">
        <f>IF(INDEX(Оценка!C$2:AF$1540,A11422*11+6,(B11424-1)*3+1)="","",INDEX(Оценка!C$2:AF$1540,A11422*11+6,(B11424-1)*3+1)&amp;" ("&amp;INDEX(Оценка!C$2:AF$1540,A11422*11+6,(B11424-1)*3+2)&amp;") ("&amp;INDEX(Оценка!C$2:AF$1540,A11422*11+6,(B11424-1)*3+3)&amp;")")</f>
        <v/>
      </c>
      <c r="F11424" s="15" t="str">
        <f>IF(INDEX(Содержание!C$2:L$1680,A11424*6+3,B11424)="","","= "&amp;INDEX(Содержание!C$2:L$1680,A11424*6+3,B11424)&amp;" "&amp;INDEX(Содержание!C$2:L$1680,A11426*6+4,B11426))</f>
        <v/>
      </c>
    </row>
    <row r="11425" spans="1:6" s="15" customFormat="1" x14ac:dyDescent="0.25">
      <c r="A11425" s="15">
        <v>124</v>
      </c>
      <c r="B11425" s="15">
        <v>2</v>
      </c>
      <c r="D11425" s="15" t="str">
        <f>IF(INDEX(Разделы!C$2:L$1540,A11425*11+6,B11425)="","","- "&amp;INDEX(Разделы!C$2:L$1540,A11425*11+6,B11425))</f>
        <v/>
      </c>
      <c r="E11425" s="15" t="str">
        <f>IF(INDEX(Оценка!C$2:AF$1540,A11423*11+7,(B11425-1)*3+1)="","",INDEX(Оценка!C$2:AF$1540,A11423*11+7,(B11425-1)*3+1)&amp;" ("&amp;INDEX(Оценка!C$2:AF$1540,A11423*11+7,(B11425-1)*3+2)&amp;") ("&amp;INDEX(Оценка!C$2:AF$1540,A11423*11+7,(B11425-1)*3+3)&amp;")")</f>
        <v/>
      </c>
    </row>
    <row r="11426" spans="1:6" s="15" customFormat="1" x14ac:dyDescent="0.25">
      <c r="A11426" s="15">
        <v>124</v>
      </c>
      <c r="B11426" s="15">
        <v>2</v>
      </c>
      <c r="D11426" s="15" t="str">
        <f>IF(INDEX(Разделы!C$2:L$1540,A11426*11+7,B11426)="","","- "&amp;INDEX(Разделы!C$2:L$1540,A11426*11+7,B11426))</f>
        <v/>
      </c>
      <c r="E11426" s="15" t="str">
        <f>IF(INDEX(Оценка!C$2:AF$1540,A11424*11+8,(B11426-1)*3+1)="","",INDEX(Оценка!C$2:AF$1540,A11424*11+8,(B11426-1)*3+1)&amp;" ("&amp;INDEX(Оценка!C$2:AF$1540,A11424*11+8,(B11426-1)*3+2)&amp;") ("&amp;INDEX(Оценка!C$2:AF$1540,A11424*11+8,(B11426-1)*3+3)&amp;")")</f>
        <v/>
      </c>
      <c r="F11426" s="15" t="str">
        <f>IF(INDEX(Содержание!C$2:L$1680,A11426*6+5,B11426)="","",INDEX(Содержание!C$2:L$1680,A11426*6+5,B11426))</f>
        <v/>
      </c>
    </row>
    <row r="11427" spans="1:6" s="15" customFormat="1" x14ac:dyDescent="0.25">
      <c r="A11427" s="15">
        <v>124</v>
      </c>
      <c r="B11427" s="15">
        <v>2</v>
      </c>
      <c r="D11427" s="15" t="str">
        <f>IF(INDEX(Разделы!C$2:L$1540,A11427*11+8,B11427)="","","- "&amp;INDEX(Разделы!C$2:L$1540,A11427*11+8,B11427))</f>
        <v/>
      </c>
      <c r="E11427" s="15" t="str">
        <f>IF(INDEX(Оценка!C$2:AF$1540,A11425*11+9,(B11427-1)*3+1)="","",INDEX(Оценка!C$2:AF$1540,A11425*11+9,(B11427-1)*3+1)&amp;" ("&amp;INDEX(Оценка!C$2:AF$1540,A11425*11+9,(B11427-1)*3+2)&amp;") ("&amp;INDEX(Оценка!C$2:AF$1540,A11425*11+9,(B11427-1)*3+3)&amp;")")</f>
        <v/>
      </c>
    </row>
    <row r="11428" spans="1:6" s="15" customFormat="1" x14ac:dyDescent="0.25">
      <c r="A11428" s="15">
        <v>124</v>
      </c>
      <c r="B11428" s="15">
        <v>2</v>
      </c>
      <c r="D11428" s="15" t="str">
        <f>IF(INDEX(Разделы!C$2:L$1540,A11428*11+9,B11428)="","","- "&amp;INDEX(Разделы!C$2:L$1540,A11428*11+9,B11428))</f>
        <v/>
      </c>
      <c r="E11428" s="15" t="str">
        <f>IF(INDEX(Оценка!C$2:AF$1540,A11426*11+10,(B11428-1)*3+1)="","",INDEX(Оценка!C$2:AF$1540,A11426*11+10,(B11428-1)*3+1)&amp;" ("&amp;INDEX(Оценка!C$2:AF$1540,A11426*11+10,(B11428-1)*3+2)&amp;") ("&amp;INDEX(Оценка!C$2:AF$1540,A11426*11+10,(B11428-1)*3+3)&amp;")")</f>
        <v/>
      </c>
    </row>
    <row r="11429" spans="1:6" s="15" customFormat="1" x14ac:dyDescent="0.25">
      <c r="A11429" s="15">
        <v>124</v>
      </c>
      <c r="B11429" s="15">
        <v>2</v>
      </c>
      <c r="D11429" s="15" t="str">
        <f>IF(INDEX(Разделы!C$2:L$1540,A11429*11+10,B11429)="","","- "&amp;INDEX(Разделы!C$2:L$1540,A11429*11+10,B11429))</f>
        <v/>
      </c>
    </row>
    <row r="11430" spans="1:6" s="15" customFormat="1" x14ac:dyDescent="0.25">
      <c r="A11430" s="15">
        <v>124</v>
      </c>
      <c r="B11430" s="15">
        <v>2</v>
      </c>
    </row>
    <row r="11431" spans="1:6" s="15" customFormat="1" x14ac:dyDescent="0.25">
      <c r="A11431" s="15">
        <v>124</v>
      </c>
      <c r="B11431" s="15">
        <v>3</v>
      </c>
      <c r="D11431" s="15" t="str">
        <f xml:space="preserve"> IF(INDEX(Разделы!C$2:L$1540,A11431*11+3,B11431)="","","= "&amp;INDEX(Разделы!C$2:L$1540,A11431*11+3,B11431)&amp;" ("&amp;INDEX(Разделы!C$2:L$1540,A11431*11+4,B11431)&amp;")")</f>
        <v/>
      </c>
      <c r="E11431" s="15" t="str">
        <f>IF(INDEX(Оценка!C$2:AF$1540,A11429*11+4,(B11431-1)*3+1)="","",INDEX(Оценка!C$2:AF$1540,A11429*11+4,(B11431-1)*3+1)&amp;" ("&amp;INDEX(Оценка!C$2:AF$1540,A11429*11+4,(B11431-1)*3+2)&amp;") ("&amp;INDEX(Оценка!C$2:AF$1540,A11429*11+4,(B11431-1)*3+3)&amp;")")</f>
        <v/>
      </c>
      <c r="F11431" s="15" t="str">
        <f>IF(INDEX(Содержание!C$2:L$1680,A11431*6+2,B11431)="","",INDEX(Содержание!C$2:L$1680,A11431*6+2,B11431))</f>
        <v/>
      </c>
    </row>
    <row r="11432" spans="1:6" s="15" customFormat="1" x14ac:dyDescent="0.25">
      <c r="A11432" s="15">
        <v>124</v>
      </c>
      <c r="B11432" s="15">
        <v>3</v>
      </c>
      <c r="E11432" s="15" t="str">
        <f>IF(INDEX(Оценка!C$2:AF$1540,A11430*11+5,(B11432-1)*3+1)="","",INDEX(Оценка!C$2:AF$1540,A11430*11+5,(B11432-1)*3+1)&amp;" ("&amp;INDEX(Оценка!C$2:AF$1540,A11430*11+5,(B11432-1)*3+2)&amp;") ("&amp;INDEX(Оценка!C$2:AF$1540,A11430*11+5,(B11432-1)*3+3)&amp;")")</f>
        <v/>
      </c>
    </row>
    <row r="11433" spans="1:6" s="15" customFormat="1" x14ac:dyDescent="0.25">
      <c r="A11433" s="15">
        <v>124</v>
      </c>
      <c r="B11433" s="15">
        <v>3</v>
      </c>
      <c r="D11433" s="15" t="str">
        <f>IF(INDEX(Разделы!C$2:L$1540,A11433*11+5,B11433)="","","- "&amp;INDEX(Разделы!C$2:L$1540,A11433*11+5,B11433))</f>
        <v/>
      </c>
      <c r="E11433" s="15" t="str">
        <f>IF(INDEX(Оценка!C$2:AF$1540,A11431*11+6,(B11433-1)*3+1)="","",INDEX(Оценка!C$2:AF$1540,A11431*11+6,(B11433-1)*3+1)&amp;" ("&amp;INDEX(Оценка!C$2:AF$1540,A11431*11+6,(B11433-1)*3+2)&amp;") ("&amp;INDEX(Оценка!C$2:AF$1540,A11431*11+6,(B11433-1)*3+3)&amp;")")</f>
        <v/>
      </c>
      <c r="F11433" s="15" t="str">
        <f>IF(INDEX(Содержание!C$2:L$1680,A11433*6+3,B11433)="","","= "&amp;INDEX(Содержание!C$2:L$1680,A11433*6+3,B11433)&amp;" "&amp;INDEX(Содержание!C$2:L$1680,A11435*6+4,B11435))</f>
        <v/>
      </c>
    </row>
    <row r="11434" spans="1:6" s="15" customFormat="1" x14ac:dyDescent="0.25">
      <c r="A11434" s="15">
        <v>124</v>
      </c>
      <c r="B11434" s="15">
        <v>3</v>
      </c>
      <c r="D11434" s="15" t="str">
        <f>IF(INDEX(Разделы!C$2:L$1540,A11434*11+6,B11434)="","","- "&amp;INDEX(Разделы!C$2:L$1540,A11434*11+6,B11434))</f>
        <v/>
      </c>
      <c r="E11434" s="15" t="str">
        <f>IF(INDEX(Оценка!C$2:AF$1540,A11432*11+7,(B11434-1)*3+1)="","",INDEX(Оценка!C$2:AF$1540,A11432*11+7,(B11434-1)*3+1)&amp;" ("&amp;INDEX(Оценка!C$2:AF$1540,A11432*11+7,(B11434-1)*3+2)&amp;") ("&amp;INDEX(Оценка!C$2:AF$1540,A11432*11+7,(B11434-1)*3+3)&amp;")")</f>
        <v/>
      </c>
    </row>
    <row r="11435" spans="1:6" s="15" customFormat="1" x14ac:dyDescent="0.25">
      <c r="A11435" s="15">
        <v>124</v>
      </c>
      <c r="B11435" s="15">
        <v>3</v>
      </c>
      <c r="D11435" s="15" t="str">
        <f>IF(INDEX(Разделы!C$2:L$1540,A11435*11+7,B11435)="","","- "&amp;INDEX(Разделы!C$2:L$1540,A11435*11+7,B11435))</f>
        <v/>
      </c>
      <c r="E11435" s="15" t="str">
        <f>IF(INDEX(Оценка!C$2:AF$1540,A11433*11+8,(B11435-1)*3+1)="","",INDEX(Оценка!C$2:AF$1540,A11433*11+8,(B11435-1)*3+1)&amp;" ("&amp;INDEX(Оценка!C$2:AF$1540,A11433*11+8,(B11435-1)*3+2)&amp;") ("&amp;INDEX(Оценка!C$2:AF$1540,A11433*11+8,(B11435-1)*3+3)&amp;")")</f>
        <v/>
      </c>
      <c r="F11435" s="15" t="str">
        <f>IF(INDEX(Содержание!C$2:L$1680,A11435*6+5,B11435)="","",INDEX(Содержание!C$2:L$1680,A11435*6+5,B11435))</f>
        <v/>
      </c>
    </row>
    <row r="11436" spans="1:6" s="15" customFormat="1" x14ac:dyDescent="0.25">
      <c r="A11436" s="15">
        <v>124</v>
      </c>
      <c r="B11436" s="15">
        <v>3</v>
      </c>
      <c r="D11436" s="15" t="str">
        <f>IF(INDEX(Разделы!C$2:L$1540,A11436*11+8,B11436)="","","- "&amp;INDEX(Разделы!C$2:L$1540,A11436*11+8,B11436))</f>
        <v/>
      </c>
      <c r="E11436" s="15" t="str">
        <f>IF(INDEX(Оценка!C$2:AF$1540,A11434*11+9,(B11436-1)*3+1)="","",INDEX(Оценка!C$2:AF$1540,A11434*11+9,(B11436-1)*3+1)&amp;" ("&amp;INDEX(Оценка!C$2:AF$1540,A11434*11+9,(B11436-1)*3+2)&amp;") ("&amp;INDEX(Оценка!C$2:AF$1540,A11434*11+9,(B11436-1)*3+3)&amp;")")</f>
        <v/>
      </c>
    </row>
    <row r="11437" spans="1:6" s="15" customFormat="1" x14ac:dyDescent="0.25">
      <c r="A11437" s="15">
        <v>124</v>
      </c>
      <c r="B11437" s="15">
        <v>3</v>
      </c>
      <c r="D11437" s="15" t="str">
        <f>IF(INDEX(Разделы!C$2:L$1540,A11437*11+9,B11437)="","","- "&amp;INDEX(Разделы!C$2:L$1540,A11437*11+9,B11437))</f>
        <v/>
      </c>
      <c r="E11437" s="15" t="str">
        <f>IF(INDEX(Оценка!C$2:AF$1540,A11435*11+10,(B11437-1)*3+1)="","",INDEX(Оценка!C$2:AF$1540,A11435*11+10,(B11437-1)*3+1)&amp;" ("&amp;INDEX(Оценка!C$2:AF$1540,A11435*11+10,(B11437-1)*3+2)&amp;") ("&amp;INDEX(Оценка!C$2:AF$1540,A11435*11+10,(B11437-1)*3+3)&amp;")")</f>
        <v/>
      </c>
    </row>
    <row r="11438" spans="1:6" s="15" customFormat="1" x14ac:dyDescent="0.25">
      <c r="A11438" s="15">
        <v>124</v>
      </c>
      <c r="B11438" s="15">
        <v>3</v>
      </c>
      <c r="D11438" s="15" t="str">
        <f>IF(INDEX(Разделы!C$2:L$1540,A11438*11+10,B11438)="","","- "&amp;INDEX(Разделы!C$2:L$1540,A11438*11+10,B11438))</f>
        <v/>
      </c>
    </row>
    <row r="11439" spans="1:6" s="15" customFormat="1" x14ac:dyDescent="0.25">
      <c r="A11439" s="15">
        <v>124</v>
      </c>
      <c r="B11439" s="15">
        <v>3</v>
      </c>
    </row>
    <row r="11440" spans="1:6" s="15" customFormat="1" x14ac:dyDescent="0.25">
      <c r="A11440" s="15">
        <v>124</v>
      </c>
      <c r="B11440" s="15">
        <v>4</v>
      </c>
      <c r="D11440" s="15" t="str">
        <f xml:space="preserve"> IF(INDEX(Разделы!C$2:L$1540,A11440*11+3,B11440)="","","= "&amp;INDEX(Разделы!C$2:L$1540,A11440*11+3,B11440)&amp;" ("&amp;INDEX(Разделы!C$2:L$1540,A11440*11+4,B11440)&amp;")")</f>
        <v/>
      </c>
      <c r="E11440" s="15" t="str">
        <f>IF(INDEX(Оценка!C$2:AF$1540,A11438*11+4,(B11440-1)*3+1)="","",INDEX(Оценка!C$2:AF$1540,A11438*11+4,(B11440-1)*3+1)&amp;" ("&amp;INDEX(Оценка!C$2:AF$1540,A11438*11+4,(B11440-1)*3+2)&amp;") ("&amp;INDEX(Оценка!C$2:AF$1540,A11438*11+4,(B11440-1)*3+3)&amp;")")</f>
        <v/>
      </c>
      <c r="F11440" s="15" t="str">
        <f>IF(INDEX(Содержание!C$2:L$1680,A11440*6+2,B11440)="","",INDEX(Содержание!C$2:L$1680,A11440*6+2,B11440))</f>
        <v/>
      </c>
    </row>
    <row r="11441" spans="1:6" s="15" customFormat="1" x14ac:dyDescent="0.25">
      <c r="A11441" s="15">
        <v>124</v>
      </c>
      <c r="B11441" s="15">
        <v>4</v>
      </c>
      <c r="E11441" s="15" t="str">
        <f>IF(INDEX(Оценка!C$2:AF$1540,A11439*11+5,(B11441-1)*3+1)="","",INDEX(Оценка!C$2:AF$1540,A11439*11+5,(B11441-1)*3+1)&amp;" ("&amp;INDEX(Оценка!C$2:AF$1540,A11439*11+5,(B11441-1)*3+2)&amp;") ("&amp;INDEX(Оценка!C$2:AF$1540,A11439*11+5,(B11441-1)*3+3)&amp;")")</f>
        <v/>
      </c>
    </row>
    <row r="11442" spans="1:6" s="15" customFormat="1" x14ac:dyDescent="0.25">
      <c r="A11442" s="15">
        <v>124</v>
      </c>
      <c r="B11442" s="15">
        <v>4</v>
      </c>
      <c r="D11442" s="15" t="str">
        <f>IF(INDEX(Разделы!C$2:L$1540,A11442*11+5,B11442)="","","- "&amp;INDEX(Разделы!C$2:L$1540,A11442*11+5,B11442))</f>
        <v/>
      </c>
      <c r="E11442" s="15" t="str">
        <f>IF(INDEX(Оценка!C$2:AF$1540,A11440*11+6,(B11442-1)*3+1)="","",INDEX(Оценка!C$2:AF$1540,A11440*11+6,(B11442-1)*3+1)&amp;" ("&amp;INDEX(Оценка!C$2:AF$1540,A11440*11+6,(B11442-1)*3+2)&amp;") ("&amp;INDEX(Оценка!C$2:AF$1540,A11440*11+6,(B11442-1)*3+3)&amp;")")</f>
        <v/>
      </c>
      <c r="F11442" s="15" t="str">
        <f>IF(INDEX(Содержание!C$2:L$1680,A11442*6+3,B11442)="","","= "&amp;INDEX(Содержание!C$2:L$1680,A11442*6+3,B11442)&amp;" "&amp;INDEX(Содержание!C$2:L$1680,A11444*6+4,B11444))</f>
        <v/>
      </c>
    </row>
    <row r="11443" spans="1:6" s="15" customFormat="1" x14ac:dyDescent="0.25">
      <c r="A11443" s="15">
        <v>124</v>
      </c>
      <c r="B11443" s="15">
        <v>4</v>
      </c>
      <c r="D11443" s="15" t="str">
        <f>IF(INDEX(Разделы!C$2:L$1540,A11443*11+6,B11443)="","","- "&amp;INDEX(Разделы!C$2:L$1540,A11443*11+6,B11443))</f>
        <v/>
      </c>
      <c r="E11443" s="15" t="str">
        <f>IF(INDEX(Оценка!C$2:AF$1540,A11441*11+7,(B11443-1)*3+1)="","",INDEX(Оценка!C$2:AF$1540,A11441*11+7,(B11443-1)*3+1)&amp;" ("&amp;INDEX(Оценка!C$2:AF$1540,A11441*11+7,(B11443-1)*3+2)&amp;") ("&amp;INDEX(Оценка!C$2:AF$1540,A11441*11+7,(B11443-1)*3+3)&amp;")")</f>
        <v/>
      </c>
    </row>
    <row r="11444" spans="1:6" s="15" customFormat="1" x14ac:dyDescent="0.25">
      <c r="A11444" s="15">
        <v>124</v>
      </c>
      <c r="B11444" s="15">
        <v>4</v>
      </c>
      <c r="D11444" s="15" t="str">
        <f>IF(INDEX(Разделы!C$2:L$1540,A11444*11+7,B11444)="","","- "&amp;INDEX(Разделы!C$2:L$1540,A11444*11+7,B11444))</f>
        <v/>
      </c>
      <c r="E11444" s="15" t="str">
        <f>IF(INDEX(Оценка!C$2:AF$1540,A11442*11+8,(B11444-1)*3+1)="","",INDEX(Оценка!C$2:AF$1540,A11442*11+8,(B11444-1)*3+1)&amp;" ("&amp;INDEX(Оценка!C$2:AF$1540,A11442*11+8,(B11444-1)*3+2)&amp;") ("&amp;INDEX(Оценка!C$2:AF$1540,A11442*11+8,(B11444-1)*3+3)&amp;")")</f>
        <v/>
      </c>
      <c r="F11444" s="15" t="str">
        <f>IF(INDEX(Содержание!C$2:L$1680,A11444*6+5,B11444)="","",INDEX(Содержание!C$2:L$1680,A11444*6+5,B11444))</f>
        <v/>
      </c>
    </row>
    <row r="11445" spans="1:6" s="15" customFormat="1" x14ac:dyDescent="0.25">
      <c r="A11445" s="15">
        <v>124</v>
      </c>
      <c r="B11445" s="15">
        <v>4</v>
      </c>
      <c r="D11445" s="15" t="str">
        <f>IF(INDEX(Разделы!C$2:L$1540,A11445*11+8,B11445)="","","- "&amp;INDEX(Разделы!C$2:L$1540,A11445*11+8,B11445))</f>
        <v/>
      </c>
      <c r="E11445" s="15" t="str">
        <f>IF(INDEX(Оценка!C$2:AF$1540,A11443*11+9,(B11445-1)*3+1)="","",INDEX(Оценка!C$2:AF$1540,A11443*11+9,(B11445-1)*3+1)&amp;" ("&amp;INDEX(Оценка!C$2:AF$1540,A11443*11+9,(B11445-1)*3+2)&amp;") ("&amp;INDEX(Оценка!C$2:AF$1540,A11443*11+9,(B11445-1)*3+3)&amp;")")</f>
        <v/>
      </c>
    </row>
    <row r="11446" spans="1:6" s="15" customFormat="1" x14ac:dyDescent="0.25">
      <c r="A11446" s="15">
        <v>124</v>
      </c>
      <c r="B11446" s="15">
        <v>4</v>
      </c>
      <c r="D11446" s="15" t="str">
        <f>IF(INDEX(Разделы!C$2:L$1540,A11446*11+9,B11446)="","","- "&amp;INDEX(Разделы!C$2:L$1540,A11446*11+9,B11446))</f>
        <v/>
      </c>
      <c r="E11446" s="15" t="str">
        <f>IF(INDEX(Оценка!C$2:AF$1540,A11444*11+10,(B11446-1)*3+1)="","",INDEX(Оценка!C$2:AF$1540,A11444*11+10,(B11446-1)*3+1)&amp;" ("&amp;INDEX(Оценка!C$2:AF$1540,A11444*11+10,(B11446-1)*3+2)&amp;") ("&amp;INDEX(Оценка!C$2:AF$1540,A11444*11+10,(B11446-1)*3+3)&amp;")")</f>
        <v/>
      </c>
    </row>
    <row r="11447" spans="1:6" s="15" customFormat="1" x14ac:dyDescent="0.25">
      <c r="A11447" s="15">
        <v>124</v>
      </c>
      <c r="B11447" s="15">
        <v>4</v>
      </c>
      <c r="D11447" s="15" t="str">
        <f>IF(INDEX(Разделы!C$2:L$1540,A11447*11+10,B11447)="","","- "&amp;INDEX(Разделы!C$2:L$1540,A11447*11+10,B11447))</f>
        <v/>
      </c>
    </row>
    <row r="11448" spans="1:6" s="15" customFormat="1" x14ac:dyDescent="0.25">
      <c r="A11448" s="15">
        <v>124</v>
      </c>
      <c r="B11448" s="15">
        <v>4</v>
      </c>
    </row>
    <row r="11449" spans="1:6" s="15" customFormat="1" x14ac:dyDescent="0.25">
      <c r="A11449" s="15">
        <v>124</v>
      </c>
      <c r="B11449" s="15">
        <v>5</v>
      </c>
      <c r="D11449" s="15" t="str">
        <f xml:space="preserve"> IF(INDEX(Разделы!C$2:L$1540,A11449*11+3,B11449)="","","= "&amp;INDEX(Разделы!C$2:L$1540,A11449*11+3,B11449)&amp;" ("&amp;INDEX(Разделы!C$2:L$1540,A11449*11+4,B11449)&amp;")")</f>
        <v/>
      </c>
      <c r="E11449" s="15" t="str">
        <f>IF(INDEX(Оценка!C$2:AF$1540,A11447*11+4,(B11449-1)*3+1)="","",INDEX(Оценка!C$2:AF$1540,A11447*11+4,(B11449-1)*3+1)&amp;" ("&amp;INDEX(Оценка!C$2:AF$1540,A11447*11+4,(B11449-1)*3+2)&amp;") ("&amp;INDEX(Оценка!C$2:AF$1540,A11447*11+4,(B11449-1)*3+3)&amp;")")</f>
        <v/>
      </c>
      <c r="F11449" s="15" t="str">
        <f>IF(INDEX(Содержание!C$2:L$1680,A11449*6+2,B11449)="","",INDEX(Содержание!C$2:L$1680,A11449*6+2,B11449))</f>
        <v/>
      </c>
    </row>
    <row r="11450" spans="1:6" s="15" customFormat="1" x14ac:dyDescent="0.25">
      <c r="A11450" s="15">
        <v>124</v>
      </c>
      <c r="B11450" s="15">
        <v>5</v>
      </c>
      <c r="E11450" s="15" t="str">
        <f>IF(INDEX(Оценка!C$2:AF$1540,A11448*11+5,(B11450-1)*3+1)="","",INDEX(Оценка!C$2:AF$1540,A11448*11+5,(B11450-1)*3+1)&amp;" ("&amp;INDEX(Оценка!C$2:AF$1540,A11448*11+5,(B11450-1)*3+2)&amp;") ("&amp;INDEX(Оценка!C$2:AF$1540,A11448*11+5,(B11450-1)*3+3)&amp;")")</f>
        <v/>
      </c>
    </row>
    <row r="11451" spans="1:6" s="15" customFormat="1" x14ac:dyDescent="0.25">
      <c r="A11451" s="15">
        <v>124</v>
      </c>
      <c r="B11451" s="15">
        <v>5</v>
      </c>
      <c r="D11451" s="15" t="str">
        <f>IF(INDEX(Разделы!C$2:L$1540,A11451*11+5,B11451)="","","- "&amp;INDEX(Разделы!C$2:L$1540,A11451*11+5,B11451))</f>
        <v/>
      </c>
      <c r="E11451" s="15" t="str">
        <f>IF(INDEX(Оценка!C$2:AF$1540,A11449*11+6,(B11451-1)*3+1)="","",INDEX(Оценка!C$2:AF$1540,A11449*11+6,(B11451-1)*3+1)&amp;" ("&amp;INDEX(Оценка!C$2:AF$1540,A11449*11+6,(B11451-1)*3+2)&amp;") ("&amp;INDEX(Оценка!C$2:AF$1540,A11449*11+6,(B11451-1)*3+3)&amp;")")</f>
        <v/>
      </c>
      <c r="F11451" s="15" t="str">
        <f>IF(INDEX(Содержание!C$2:L$1680,A11451*6+3,B11451)="","","= "&amp;INDEX(Содержание!C$2:L$1680,A11451*6+3,B11451)&amp;" "&amp;INDEX(Содержание!C$2:L$1680,A11453*6+4,B11453))</f>
        <v/>
      </c>
    </row>
    <row r="11452" spans="1:6" s="15" customFormat="1" x14ac:dyDescent="0.25">
      <c r="A11452" s="15">
        <v>124</v>
      </c>
      <c r="B11452" s="15">
        <v>5</v>
      </c>
      <c r="D11452" s="15" t="str">
        <f>IF(INDEX(Разделы!C$2:L$1540,A11452*11+6,B11452)="","","- "&amp;INDEX(Разделы!C$2:L$1540,A11452*11+6,B11452))</f>
        <v/>
      </c>
      <c r="E11452" s="15" t="str">
        <f>IF(INDEX(Оценка!C$2:AF$1540,A11450*11+7,(B11452-1)*3+1)="","",INDEX(Оценка!C$2:AF$1540,A11450*11+7,(B11452-1)*3+1)&amp;" ("&amp;INDEX(Оценка!C$2:AF$1540,A11450*11+7,(B11452-1)*3+2)&amp;") ("&amp;INDEX(Оценка!C$2:AF$1540,A11450*11+7,(B11452-1)*3+3)&amp;")")</f>
        <v/>
      </c>
    </row>
    <row r="11453" spans="1:6" s="15" customFormat="1" x14ac:dyDescent="0.25">
      <c r="A11453" s="15">
        <v>124</v>
      </c>
      <c r="B11453" s="15">
        <v>5</v>
      </c>
      <c r="D11453" s="15" t="str">
        <f>IF(INDEX(Разделы!C$2:L$1540,A11453*11+7,B11453)="","","- "&amp;INDEX(Разделы!C$2:L$1540,A11453*11+7,B11453))</f>
        <v/>
      </c>
      <c r="E11453" s="15" t="str">
        <f>IF(INDEX(Оценка!C$2:AF$1540,A11451*11+8,(B11453-1)*3+1)="","",INDEX(Оценка!C$2:AF$1540,A11451*11+8,(B11453-1)*3+1)&amp;" ("&amp;INDEX(Оценка!C$2:AF$1540,A11451*11+8,(B11453-1)*3+2)&amp;") ("&amp;INDEX(Оценка!C$2:AF$1540,A11451*11+8,(B11453-1)*3+3)&amp;")")</f>
        <v/>
      </c>
      <c r="F11453" s="15" t="str">
        <f>IF(INDEX(Содержание!C$2:L$1680,A11453*6+5,B11453)="","",INDEX(Содержание!C$2:L$1680,A11453*6+5,B11453))</f>
        <v/>
      </c>
    </row>
    <row r="11454" spans="1:6" s="15" customFormat="1" x14ac:dyDescent="0.25">
      <c r="A11454" s="15">
        <v>124</v>
      </c>
      <c r="B11454" s="15">
        <v>5</v>
      </c>
      <c r="D11454" s="15" t="str">
        <f>IF(INDEX(Разделы!C$2:L$1540,A11454*11+8,B11454)="","","- "&amp;INDEX(Разделы!C$2:L$1540,A11454*11+8,B11454))</f>
        <v/>
      </c>
      <c r="E11454" s="15" t="str">
        <f>IF(INDEX(Оценка!C$2:AF$1540,A11452*11+9,(B11454-1)*3+1)="","",INDEX(Оценка!C$2:AF$1540,A11452*11+9,(B11454-1)*3+1)&amp;" ("&amp;INDEX(Оценка!C$2:AF$1540,A11452*11+9,(B11454-1)*3+2)&amp;") ("&amp;INDEX(Оценка!C$2:AF$1540,A11452*11+9,(B11454-1)*3+3)&amp;")")</f>
        <v/>
      </c>
    </row>
    <row r="11455" spans="1:6" s="15" customFormat="1" x14ac:dyDescent="0.25">
      <c r="A11455" s="15">
        <v>124</v>
      </c>
      <c r="B11455" s="15">
        <v>5</v>
      </c>
      <c r="D11455" s="15" t="str">
        <f>IF(INDEX(Разделы!C$2:L$1540,A11455*11+9,B11455)="","","- "&amp;INDEX(Разделы!C$2:L$1540,A11455*11+9,B11455))</f>
        <v/>
      </c>
      <c r="E11455" s="15" t="str">
        <f>IF(INDEX(Оценка!C$2:AF$1540,A11453*11+10,(B11455-1)*3+1)="","",INDEX(Оценка!C$2:AF$1540,A11453*11+10,(B11455-1)*3+1)&amp;" ("&amp;INDEX(Оценка!C$2:AF$1540,A11453*11+10,(B11455-1)*3+2)&amp;") ("&amp;INDEX(Оценка!C$2:AF$1540,A11453*11+10,(B11455-1)*3+3)&amp;")")</f>
        <v/>
      </c>
    </row>
    <row r="11456" spans="1:6" s="15" customFormat="1" x14ac:dyDescent="0.25">
      <c r="A11456" s="15">
        <v>124</v>
      </c>
      <c r="B11456" s="15">
        <v>5</v>
      </c>
      <c r="D11456" s="15" t="str">
        <f>IF(INDEX(Разделы!C$2:L$1540,A11456*11+10,B11456)="","","- "&amp;INDEX(Разделы!C$2:L$1540,A11456*11+10,B11456))</f>
        <v/>
      </c>
    </row>
    <row r="11457" spans="1:6" s="15" customFormat="1" x14ac:dyDescent="0.25">
      <c r="A11457" s="15">
        <v>124</v>
      </c>
      <c r="B11457" s="15">
        <v>5</v>
      </c>
    </row>
    <row r="11458" spans="1:6" s="15" customFormat="1" x14ac:dyDescent="0.25">
      <c r="A11458" s="15">
        <v>124</v>
      </c>
      <c r="B11458" s="15">
        <v>6</v>
      </c>
      <c r="D11458" s="15" t="str">
        <f xml:space="preserve"> IF(INDEX(Разделы!C$2:L$1540,A11458*11+3,B11458)="","","= "&amp;INDEX(Разделы!C$2:L$1540,A11458*11+3,B11458)&amp;" ("&amp;INDEX(Разделы!C$2:L$1540,A11458*11+4,B11458)&amp;")")</f>
        <v/>
      </c>
      <c r="E11458" s="15" t="str">
        <f>IF(INDEX(Оценка!C$2:AF$1540,A11456*11+4,(B11458-1)*3+1)="","",INDEX(Оценка!C$2:AF$1540,A11456*11+4,(B11458-1)*3+1)&amp;" ("&amp;INDEX(Оценка!C$2:AF$1540,A11456*11+4,(B11458-1)*3+2)&amp;") ("&amp;INDEX(Оценка!C$2:AF$1540,A11456*11+4,(B11458-1)*3+3)&amp;")")</f>
        <v/>
      </c>
      <c r="F11458" s="15" t="str">
        <f>IF(INDEX(Содержание!C$2:L$1680,A11458*6+2,B11458)="","",INDEX(Содержание!C$2:L$1680,A11458*6+2,B11458))</f>
        <v/>
      </c>
    </row>
    <row r="11459" spans="1:6" s="15" customFormat="1" x14ac:dyDescent="0.25">
      <c r="A11459" s="15">
        <v>124</v>
      </c>
      <c r="B11459" s="15">
        <v>6</v>
      </c>
      <c r="E11459" s="15" t="str">
        <f>IF(INDEX(Оценка!C$2:AF$1540,A11457*11+5,(B11459-1)*3+1)="","",INDEX(Оценка!C$2:AF$1540,A11457*11+5,(B11459-1)*3+1)&amp;" ("&amp;INDEX(Оценка!C$2:AF$1540,A11457*11+5,(B11459-1)*3+2)&amp;") ("&amp;INDEX(Оценка!C$2:AF$1540,A11457*11+5,(B11459-1)*3+3)&amp;")")</f>
        <v/>
      </c>
    </row>
    <row r="11460" spans="1:6" s="15" customFormat="1" x14ac:dyDescent="0.25">
      <c r="A11460" s="15">
        <v>124</v>
      </c>
      <c r="B11460" s="15">
        <v>6</v>
      </c>
      <c r="D11460" s="15" t="str">
        <f>IF(INDEX(Разделы!C$2:L$1540,A11460*11+5,B11460)="","","- "&amp;INDEX(Разделы!C$2:L$1540,A11460*11+5,B11460))</f>
        <v/>
      </c>
      <c r="E11460" s="15" t="str">
        <f>IF(INDEX(Оценка!C$2:AF$1540,A11458*11+6,(B11460-1)*3+1)="","",INDEX(Оценка!C$2:AF$1540,A11458*11+6,(B11460-1)*3+1)&amp;" ("&amp;INDEX(Оценка!C$2:AF$1540,A11458*11+6,(B11460-1)*3+2)&amp;") ("&amp;INDEX(Оценка!C$2:AF$1540,A11458*11+6,(B11460-1)*3+3)&amp;")")</f>
        <v/>
      </c>
      <c r="F11460" s="15" t="str">
        <f>IF(INDEX(Содержание!C$2:L$1680,A11460*6+3,B11460)="","","= "&amp;INDEX(Содержание!C$2:L$1680,A11460*6+3,B11460)&amp;" "&amp;INDEX(Содержание!C$2:L$1680,A11462*6+4,B11462))</f>
        <v/>
      </c>
    </row>
    <row r="11461" spans="1:6" s="15" customFormat="1" x14ac:dyDescent="0.25">
      <c r="A11461" s="15">
        <v>124</v>
      </c>
      <c r="B11461" s="15">
        <v>6</v>
      </c>
      <c r="D11461" s="15" t="str">
        <f>IF(INDEX(Разделы!C$2:L$1540,A11461*11+6,B11461)="","","- "&amp;INDEX(Разделы!C$2:L$1540,A11461*11+6,B11461))</f>
        <v/>
      </c>
      <c r="E11461" s="15" t="str">
        <f>IF(INDEX(Оценка!C$2:AF$1540,A11459*11+7,(B11461-1)*3+1)="","",INDEX(Оценка!C$2:AF$1540,A11459*11+7,(B11461-1)*3+1)&amp;" ("&amp;INDEX(Оценка!C$2:AF$1540,A11459*11+7,(B11461-1)*3+2)&amp;") ("&amp;INDEX(Оценка!C$2:AF$1540,A11459*11+7,(B11461-1)*3+3)&amp;")")</f>
        <v/>
      </c>
    </row>
    <row r="11462" spans="1:6" s="15" customFormat="1" x14ac:dyDescent="0.25">
      <c r="A11462" s="15">
        <v>124</v>
      </c>
      <c r="B11462" s="15">
        <v>6</v>
      </c>
      <c r="D11462" s="15" t="str">
        <f>IF(INDEX(Разделы!C$2:L$1540,A11462*11+7,B11462)="","","- "&amp;INDEX(Разделы!C$2:L$1540,A11462*11+7,B11462))</f>
        <v/>
      </c>
      <c r="E11462" s="15" t="str">
        <f>IF(INDEX(Оценка!C$2:AF$1540,A11460*11+8,(B11462-1)*3+1)="","",INDEX(Оценка!C$2:AF$1540,A11460*11+8,(B11462-1)*3+1)&amp;" ("&amp;INDEX(Оценка!C$2:AF$1540,A11460*11+8,(B11462-1)*3+2)&amp;") ("&amp;INDEX(Оценка!C$2:AF$1540,A11460*11+8,(B11462-1)*3+3)&amp;")")</f>
        <v/>
      </c>
      <c r="F11462" s="15" t="str">
        <f>IF(INDEX(Содержание!C$2:L$1680,A11462*6+5,B11462)="","",INDEX(Содержание!C$2:L$1680,A11462*6+5,B11462))</f>
        <v/>
      </c>
    </row>
    <row r="11463" spans="1:6" s="15" customFormat="1" x14ac:dyDescent="0.25">
      <c r="A11463" s="15">
        <v>124</v>
      </c>
      <c r="B11463" s="15">
        <v>6</v>
      </c>
      <c r="D11463" s="15" t="str">
        <f>IF(INDEX(Разделы!C$2:L$1540,A11463*11+8,B11463)="","","- "&amp;INDEX(Разделы!C$2:L$1540,A11463*11+8,B11463))</f>
        <v/>
      </c>
      <c r="E11463" s="15" t="str">
        <f>IF(INDEX(Оценка!C$2:AF$1540,A11461*11+9,(B11463-1)*3+1)="","",INDEX(Оценка!C$2:AF$1540,A11461*11+9,(B11463-1)*3+1)&amp;" ("&amp;INDEX(Оценка!C$2:AF$1540,A11461*11+9,(B11463-1)*3+2)&amp;") ("&amp;INDEX(Оценка!C$2:AF$1540,A11461*11+9,(B11463-1)*3+3)&amp;")")</f>
        <v/>
      </c>
    </row>
    <row r="11464" spans="1:6" s="15" customFormat="1" x14ac:dyDescent="0.25">
      <c r="A11464" s="15">
        <v>124</v>
      </c>
      <c r="B11464" s="15">
        <v>6</v>
      </c>
      <c r="D11464" s="15" t="str">
        <f>IF(INDEX(Разделы!C$2:L$1540,A11464*11+9,B11464)="","","- "&amp;INDEX(Разделы!C$2:L$1540,A11464*11+9,B11464))</f>
        <v/>
      </c>
      <c r="E11464" s="15" t="str">
        <f>IF(INDEX(Оценка!C$2:AF$1540,A11462*11+10,(B11464-1)*3+1)="","",INDEX(Оценка!C$2:AF$1540,A11462*11+10,(B11464-1)*3+1)&amp;" ("&amp;INDEX(Оценка!C$2:AF$1540,A11462*11+10,(B11464-1)*3+2)&amp;") ("&amp;INDEX(Оценка!C$2:AF$1540,A11462*11+10,(B11464-1)*3+3)&amp;")")</f>
        <v/>
      </c>
    </row>
    <row r="11465" spans="1:6" s="15" customFormat="1" x14ac:dyDescent="0.25">
      <c r="A11465" s="15">
        <v>124</v>
      </c>
      <c r="B11465" s="15">
        <v>6</v>
      </c>
      <c r="D11465" s="15" t="str">
        <f>IF(INDEX(Разделы!C$2:L$1540,A11465*11+10,B11465)="","","- "&amp;INDEX(Разделы!C$2:L$1540,A11465*11+10,B11465))</f>
        <v/>
      </c>
    </row>
    <row r="11466" spans="1:6" s="15" customFormat="1" x14ac:dyDescent="0.25">
      <c r="A11466" s="15">
        <v>124</v>
      </c>
      <c r="B11466" s="15">
        <v>6</v>
      </c>
    </row>
    <row r="11467" spans="1:6" s="15" customFormat="1" x14ac:dyDescent="0.25">
      <c r="A11467" s="15">
        <v>124</v>
      </c>
      <c r="B11467" s="15">
        <v>7</v>
      </c>
      <c r="D11467" s="15" t="str">
        <f xml:space="preserve"> IF(INDEX(Разделы!C$2:L$1540,A11467*11+3,B11467)="","","= "&amp;INDEX(Разделы!C$2:L$1540,A11467*11+3,B11467)&amp;" ("&amp;INDEX(Разделы!C$2:L$1540,A11467*11+4,B11467)&amp;")")</f>
        <v/>
      </c>
      <c r="E11467" s="15" t="str">
        <f>IF(INDEX(Оценка!C$2:AF$1540,A11465*11+4,(B11467-1)*3+1)="","",INDEX(Оценка!C$2:AF$1540,A11465*11+4,(B11467-1)*3+1)&amp;" ("&amp;INDEX(Оценка!C$2:AF$1540,A11465*11+4,(B11467-1)*3+2)&amp;") ("&amp;INDEX(Оценка!C$2:AF$1540,A11465*11+4,(B11467-1)*3+3)&amp;")")</f>
        <v/>
      </c>
      <c r="F11467" s="15" t="str">
        <f>IF(INDEX(Содержание!C$2:L$1680,A11467*6+2,B11467)="","",INDEX(Содержание!C$2:L$1680,A11467*6+2,B11467))</f>
        <v/>
      </c>
    </row>
    <row r="11468" spans="1:6" s="15" customFormat="1" x14ac:dyDescent="0.25">
      <c r="A11468" s="15">
        <v>124</v>
      </c>
      <c r="B11468" s="15">
        <v>7</v>
      </c>
      <c r="E11468" s="15" t="str">
        <f>IF(INDEX(Оценка!C$2:AF$1540,A11466*11+5,(B11468-1)*3+1)="","",INDEX(Оценка!C$2:AF$1540,A11466*11+5,(B11468-1)*3+1)&amp;" ("&amp;INDEX(Оценка!C$2:AF$1540,A11466*11+5,(B11468-1)*3+2)&amp;") ("&amp;INDEX(Оценка!C$2:AF$1540,A11466*11+5,(B11468-1)*3+3)&amp;")")</f>
        <v/>
      </c>
    </row>
    <row r="11469" spans="1:6" s="15" customFormat="1" x14ac:dyDescent="0.25">
      <c r="A11469" s="15">
        <v>124</v>
      </c>
      <c r="B11469" s="15">
        <v>7</v>
      </c>
      <c r="D11469" s="15" t="str">
        <f>IF(INDEX(Разделы!C$2:L$1540,A11469*11+5,B11469)="","","- "&amp;INDEX(Разделы!C$2:L$1540,A11469*11+5,B11469))</f>
        <v/>
      </c>
      <c r="E11469" s="15" t="str">
        <f>IF(INDEX(Оценка!C$2:AF$1540,A11467*11+6,(B11469-1)*3+1)="","",INDEX(Оценка!C$2:AF$1540,A11467*11+6,(B11469-1)*3+1)&amp;" ("&amp;INDEX(Оценка!C$2:AF$1540,A11467*11+6,(B11469-1)*3+2)&amp;") ("&amp;INDEX(Оценка!C$2:AF$1540,A11467*11+6,(B11469-1)*3+3)&amp;")")</f>
        <v/>
      </c>
      <c r="F11469" s="15" t="str">
        <f>IF(INDEX(Содержание!C$2:L$1680,A11469*6+3,B11469)="","","= "&amp;INDEX(Содержание!C$2:L$1680,A11469*6+3,B11469)&amp;" "&amp;INDEX(Содержание!C$2:L$1680,A11471*6+4,B11471))</f>
        <v/>
      </c>
    </row>
    <row r="11470" spans="1:6" s="15" customFormat="1" x14ac:dyDescent="0.25">
      <c r="A11470" s="15">
        <v>124</v>
      </c>
      <c r="B11470" s="15">
        <v>7</v>
      </c>
      <c r="D11470" s="15" t="str">
        <f>IF(INDEX(Разделы!C$2:L$1540,A11470*11+6,B11470)="","","- "&amp;INDEX(Разделы!C$2:L$1540,A11470*11+6,B11470))</f>
        <v/>
      </c>
      <c r="E11470" s="15" t="str">
        <f>IF(INDEX(Оценка!C$2:AF$1540,A11468*11+7,(B11470-1)*3+1)="","",INDEX(Оценка!C$2:AF$1540,A11468*11+7,(B11470-1)*3+1)&amp;" ("&amp;INDEX(Оценка!C$2:AF$1540,A11468*11+7,(B11470-1)*3+2)&amp;") ("&amp;INDEX(Оценка!C$2:AF$1540,A11468*11+7,(B11470-1)*3+3)&amp;")")</f>
        <v/>
      </c>
    </row>
    <row r="11471" spans="1:6" s="15" customFormat="1" x14ac:dyDescent="0.25">
      <c r="A11471" s="15">
        <v>124</v>
      </c>
      <c r="B11471" s="15">
        <v>7</v>
      </c>
      <c r="D11471" s="15" t="str">
        <f>IF(INDEX(Разделы!C$2:L$1540,A11471*11+7,B11471)="","","- "&amp;INDEX(Разделы!C$2:L$1540,A11471*11+7,B11471))</f>
        <v/>
      </c>
      <c r="E11471" s="15" t="str">
        <f>IF(INDEX(Оценка!C$2:AF$1540,A11469*11+8,(B11471-1)*3+1)="","",INDEX(Оценка!C$2:AF$1540,A11469*11+8,(B11471-1)*3+1)&amp;" ("&amp;INDEX(Оценка!C$2:AF$1540,A11469*11+8,(B11471-1)*3+2)&amp;") ("&amp;INDEX(Оценка!C$2:AF$1540,A11469*11+8,(B11471-1)*3+3)&amp;")")</f>
        <v/>
      </c>
      <c r="F11471" s="15" t="str">
        <f>IF(INDEX(Содержание!C$2:L$1680,A11471*6+5,B11471)="","",INDEX(Содержание!C$2:L$1680,A11471*6+5,B11471))</f>
        <v/>
      </c>
    </row>
    <row r="11472" spans="1:6" s="15" customFormat="1" x14ac:dyDescent="0.25">
      <c r="A11472" s="15">
        <v>124</v>
      </c>
      <c r="B11472" s="15">
        <v>7</v>
      </c>
      <c r="D11472" s="15" t="str">
        <f>IF(INDEX(Разделы!C$2:L$1540,A11472*11+8,B11472)="","","- "&amp;INDEX(Разделы!C$2:L$1540,A11472*11+8,B11472))</f>
        <v/>
      </c>
      <c r="E11472" s="15" t="str">
        <f>IF(INDEX(Оценка!C$2:AF$1540,A11470*11+9,(B11472-1)*3+1)="","",INDEX(Оценка!C$2:AF$1540,A11470*11+9,(B11472-1)*3+1)&amp;" ("&amp;INDEX(Оценка!C$2:AF$1540,A11470*11+9,(B11472-1)*3+2)&amp;") ("&amp;INDEX(Оценка!C$2:AF$1540,A11470*11+9,(B11472-1)*3+3)&amp;")")</f>
        <v/>
      </c>
    </row>
    <row r="11473" spans="1:6" s="15" customFormat="1" x14ac:dyDescent="0.25">
      <c r="A11473" s="15">
        <v>124</v>
      </c>
      <c r="B11473" s="15">
        <v>7</v>
      </c>
      <c r="D11473" s="15" t="str">
        <f>IF(INDEX(Разделы!C$2:L$1540,A11473*11+9,B11473)="","","- "&amp;INDEX(Разделы!C$2:L$1540,A11473*11+9,B11473))</f>
        <v/>
      </c>
      <c r="E11473" s="15" t="str">
        <f>IF(INDEX(Оценка!C$2:AF$1540,A11471*11+10,(B11473-1)*3+1)="","",INDEX(Оценка!C$2:AF$1540,A11471*11+10,(B11473-1)*3+1)&amp;" ("&amp;INDEX(Оценка!C$2:AF$1540,A11471*11+10,(B11473-1)*3+2)&amp;") ("&amp;INDEX(Оценка!C$2:AF$1540,A11471*11+10,(B11473-1)*3+3)&amp;")")</f>
        <v/>
      </c>
    </row>
    <row r="11474" spans="1:6" s="15" customFormat="1" x14ac:dyDescent="0.25">
      <c r="A11474" s="15">
        <v>124</v>
      </c>
      <c r="B11474" s="15">
        <v>7</v>
      </c>
      <c r="D11474" s="15" t="str">
        <f>IF(INDEX(Разделы!C$2:L$1540,A11474*11+10,B11474)="","","- "&amp;INDEX(Разделы!C$2:L$1540,A11474*11+10,B11474))</f>
        <v/>
      </c>
    </row>
    <row r="11475" spans="1:6" s="15" customFormat="1" x14ac:dyDescent="0.25">
      <c r="A11475" s="15">
        <v>124</v>
      </c>
      <c r="B11475" s="15">
        <v>7</v>
      </c>
    </row>
    <row r="11476" spans="1:6" s="15" customFormat="1" x14ac:dyDescent="0.25">
      <c r="A11476" s="15">
        <v>124</v>
      </c>
      <c r="B11476" s="15">
        <v>8</v>
      </c>
      <c r="D11476" s="15" t="str">
        <f xml:space="preserve"> IF(INDEX(Разделы!C$2:L$1540,A11476*11+3,B11476)="","","= "&amp;INDEX(Разделы!C$2:L$1540,A11476*11+3,B11476)&amp;" ("&amp;INDEX(Разделы!C$2:L$1540,A11476*11+4,B11476)&amp;")")</f>
        <v/>
      </c>
      <c r="E11476" s="15" t="str">
        <f>IF(INDEX(Оценка!C$2:AF$1540,A11474*11+4,(B11476-1)*3+1)="","",INDEX(Оценка!C$2:AF$1540,A11474*11+4,(B11476-1)*3+1)&amp;" ("&amp;INDEX(Оценка!C$2:AF$1540,A11474*11+4,(B11476-1)*3+2)&amp;") ("&amp;INDEX(Оценка!C$2:AF$1540,A11474*11+4,(B11476-1)*3+3)&amp;")")</f>
        <v/>
      </c>
      <c r="F11476" s="15" t="str">
        <f>IF(INDEX(Содержание!C$2:L$1680,A11476*6+2,B11476)="","",INDEX(Содержание!C$2:L$1680,A11476*6+2,B11476))</f>
        <v/>
      </c>
    </row>
    <row r="11477" spans="1:6" s="15" customFormat="1" x14ac:dyDescent="0.25">
      <c r="A11477" s="15">
        <v>124</v>
      </c>
      <c r="B11477" s="15">
        <v>8</v>
      </c>
      <c r="E11477" s="15" t="str">
        <f>IF(INDEX(Оценка!C$2:AF$1540,A11475*11+5,(B11477-1)*3+1)="","",INDEX(Оценка!C$2:AF$1540,A11475*11+5,(B11477-1)*3+1)&amp;" ("&amp;INDEX(Оценка!C$2:AF$1540,A11475*11+5,(B11477-1)*3+2)&amp;") ("&amp;INDEX(Оценка!C$2:AF$1540,A11475*11+5,(B11477-1)*3+3)&amp;")")</f>
        <v/>
      </c>
    </row>
    <row r="11478" spans="1:6" s="15" customFormat="1" x14ac:dyDescent="0.25">
      <c r="A11478" s="15">
        <v>124</v>
      </c>
      <c r="B11478" s="15">
        <v>8</v>
      </c>
      <c r="D11478" s="15" t="str">
        <f>IF(INDEX(Разделы!C$2:L$1540,A11478*11+5,B11478)="","","- "&amp;INDEX(Разделы!C$2:L$1540,A11478*11+5,B11478))</f>
        <v/>
      </c>
      <c r="E11478" s="15" t="str">
        <f>IF(INDEX(Оценка!C$2:AF$1540,A11476*11+6,(B11478-1)*3+1)="","",INDEX(Оценка!C$2:AF$1540,A11476*11+6,(B11478-1)*3+1)&amp;" ("&amp;INDEX(Оценка!C$2:AF$1540,A11476*11+6,(B11478-1)*3+2)&amp;") ("&amp;INDEX(Оценка!C$2:AF$1540,A11476*11+6,(B11478-1)*3+3)&amp;")")</f>
        <v/>
      </c>
      <c r="F11478" s="15" t="str">
        <f>IF(INDEX(Содержание!C$2:L$1680,A11478*6+3,B11478)="","","= "&amp;INDEX(Содержание!C$2:L$1680,A11478*6+3,B11478)&amp;" "&amp;INDEX(Содержание!C$2:L$1680,A11480*6+4,B11480))</f>
        <v/>
      </c>
    </row>
    <row r="11479" spans="1:6" s="15" customFormat="1" x14ac:dyDescent="0.25">
      <c r="A11479" s="15">
        <v>124</v>
      </c>
      <c r="B11479" s="15">
        <v>8</v>
      </c>
      <c r="D11479" s="15" t="str">
        <f>IF(INDEX(Разделы!C$2:L$1540,A11479*11+6,B11479)="","","- "&amp;INDEX(Разделы!C$2:L$1540,A11479*11+6,B11479))</f>
        <v/>
      </c>
      <c r="E11479" s="15" t="str">
        <f>IF(INDEX(Оценка!C$2:AF$1540,A11477*11+7,(B11479-1)*3+1)="","",INDEX(Оценка!C$2:AF$1540,A11477*11+7,(B11479-1)*3+1)&amp;" ("&amp;INDEX(Оценка!C$2:AF$1540,A11477*11+7,(B11479-1)*3+2)&amp;") ("&amp;INDEX(Оценка!C$2:AF$1540,A11477*11+7,(B11479-1)*3+3)&amp;")")</f>
        <v/>
      </c>
    </row>
    <row r="11480" spans="1:6" s="15" customFormat="1" x14ac:dyDescent="0.25">
      <c r="A11480" s="15">
        <v>124</v>
      </c>
      <c r="B11480" s="15">
        <v>8</v>
      </c>
      <c r="D11480" s="15" t="str">
        <f>IF(INDEX(Разделы!C$2:L$1540,A11480*11+7,B11480)="","","- "&amp;INDEX(Разделы!C$2:L$1540,A11480*11+7,B11480))</f>
        <v/>
      </c>
      <c r="E11480" s="15" t="str">
        <f>IF(INDEX(Оценка!C$2:AF$1540,A11478*11+8,(B11480-1)*3+1)="","",INDEX(Оценка!C$2:AF$1540,A11478*11+8,(B11480-1)*3+1)&amp;" ("&amp;INDEX(Оценка!C$2:AF$1540,A11478*11+8,(B11480-1)*3+2)&amp;") ("&amp;INDEX(Оценка!C$2:AF$1540,A11478*11+8,(B11480-1)*3+3)&amp;")")</f>
        <v/>
      </c>
      <c r="F11480" s="15" t="str">
        <f>IF(INDEX(Содержание!C$2:L$1680,A11480*6+5,B11480)="","",INDEX(Содержание!C$2:L$1680,A11480*6+5,B11480))</f>
        <v/>
      </c>
    </row>
    <row r="11481" spans="1:6" s="15" customFormat="1" x14ac:dyDescent="0.25">
      <c r="A11481" s="15">
        <v>124</v>
      </c>
      <c r="B11481" s="15">
        <v>8</v>
      </c>
      <c r="D11481" s="15" t="str">
        <f>IF(INDEX(Разделы!C$2:L$1540,A11481*11+8,B11481)="","","- "&amp;INDEX(Разделы!C$2:L$1540,A11481*11+8,B11481))</f>
        <v/>
      </c>
      <c r="E11481" s="15" t="str">
        <f>IF(INDEX(Оценка!C$2:AF$1540,A11479*11+9,(B11481-1)*3+1)="","",INDEX(Оценка!C$2:AF$1540,A11479*11+9,(B11481-1)*3+1)&amp;" ("&amp;INDEX(Оценка!C$2:AF$1540,A11479*11+9,(B11481-1)*3+2)&amp;") ("&amp;INDEX(Оценка!C$2:AF$1540,A11479*11+9,(B11481-1)*3+3)&amp;")")</f>
        <v/>
      </c>
    </row>
    <row r="11482" spans="1:6" s="15" customFormat="1" x14ac:dyDescent="0.25">
      <c r="A11482" s="15">
        <v>124</v>
      </c>
      <c r="B11482" s="15">
        <v>8</v>
      </c>
      <c r="D11482" s="15" t="str">
        <f>IF(INDEX(Разделы!C$2:L$1540,A11482*11+9,B11482)="","","- "&amp;INDEX(Разделы!C$2:L$1540,A11482*11+9,B11482))</f>
        <v/>
      </c>
      <c r="E11482" s="15" t="str">
        <f>IF(INDEX(Оценка!C$2:AF$1540,A11480*11+10,(B11482-1)*3+1)="","",INDEX(Оценка!C$2:AF$1540,A11480*11+10,(B11482-1)*3+1)&amp;" ("&amp;INDEX(Оценка!C$2:AF$1540,A11480*11+10,(B11482-1)*3+2)&amp;") ("&amp;INDEX(Оценка!C$2:AF$1540,A11480*11+10,(B11482-1)*3+3)&amp;")")</f>
        <v/>
      </c>
    </row>
    <row r="11483" spans="1:6" s="15" customFormat="1" x14ac:dyDescent="0.25">
      <c r="A11483" s="15">
        <v>124</v>
      </c>
      <c r="B11483" s="15">
        <v>8</v>
      </c>
      <c r="D11483" s="15" t="str">
        <f>IF(INDEX(Разделы!C$2:L$1540,A11483*11+10,B11483)="","","- "&amp;INDEX(Разделы!C$2:L$1540,A11483*11+10,B11483))</f>
        <v/>
      </c>
    </row>
    <row r="11484" spans="1:6" s="15" customFormat="1" x14ac:dyDescent="0.25">
      <c r="A11484" s="15">
        <v>124</v>
      </c>
      <c r="B11484" s="15">
        <v>8</v>
      </c>
    </row>
    <row r="11485" spans="1:6" s="15" customFormat="1" x14ac:dyDescent="0.25">
      <c r="A11485" s="15">
        <v>124</v>
      </c>
      <c r="B11485" s="15">
        <v>9</v>
      </c>
      <c r="D11485" s="15" t="str">
        <f xml:space="preserve"> IF(INDEX(Разделы!C$2:L$1540,A11485*11+3,B11485)="","","= "&amp;INDEX(Разделы!C$2:L$1540,A11485*11+3,B11485)&amp;" ("&amp;INDEX(Разделы!C$2:L$1540,A11485*11+4,B11485)&amp;")")</f>
        <v/>
      </c>
      <c r="E11485" s="15" t="str">
        <f>IF(INDEX(Оценка!C$2:AF$1540,A11483*11+4,(B11485-1)*3+1)="","",INDEX(Оценка!C$2:AF$1540,A11483*11+4,(B11485-1)*3+1)&amp;" ("&amp;INDEX(Оценка!C$2:AF$1540,A11483*11+4,(B11485-1)*3+2)&amp;") ("&amp;INDEX(Оценка!C$2:AF$1540,A11483*11+4,(B11485-1)*3+3)&amp;")")</f>
        <v/>
      </c>
      <c r="F11485" s="15" t="str">
        <f>IF(INDEX(Содержание!C$2:L$1680,A11485*6+2,B11485)="","",INDEX(Содержание!C$2:L$1680,A11485*6+2,B11485))</f>
        <v/>
      </c>
    </row>
    <row r="11486" spans="1:6" s="15" customFormat="1" x14ac:dyDescent="0.25">
      <c r="A11486" s="15">
        <v>124</v>
      </c>
      <c r="B11486" s="15">
        <v>9</v>
      </c>
      <c r="E11486" s="15" t="str">
        <f>IF(INDEX(Оценка!C$2:AF$1540,A11484*11+5,(B11486-1)*3+1)="","",INDEX(Оценка!C$2:AF$1540,A11484*11+5,(B11486-1)*3+1)&amp;" ("&amp;INDEX(Оценка!C$2:AF$1540,A11484*11+5,(B11486-1)*3+2)&amp;") ("&amp;INDEX(Оценка!C$2:AF$1540,A11484*11+5,(B11486-1)*3+3)&amp;")")</f>
        <v/>
      </c>
    </row>
    <row r="11487" spans="1:6" s="15" customFormat="1" x14ac:dyDescent="0.25">
      <c r="A11487" s="15">
        <v>124</v>
      </c>
      <c r="B11487" s="15">
        <v>9</v>
      </c>
      <c r="D11487" s="15" t="str">
        <f>IF(INDEX(Разделы!C$2:L$1540,A11487*11+5,B11487)="","","- "&amp;INDEX(Разделы!C$2:L$1540,A11487*11+5,B11487))</f>
        <v/>
      </c>
      <c r="E11487" s="15" t="str">
        <f>IF(INDEX(Оценка!C$2:AF$1540,A11485*11+6,(B11487-1)*3+1)="","",INDEX(Оценка!C$2:AF$1540,A11485*11+6,(B11487-1)*3+1)&amp;" ("&amp;INDEX(Оценка!C$2:AF$1540,A11485*11+6,(B11487-1)*3+2)&amp;") ("&amp;INDEX(Оценка!C$2:AF$1540,A11485*11+6,(B11487-1)*3+3)&amp;")")</f>
        <v/>
      </c>
      <c r="F11487" s="15" t="str">
        <f>IF(INDEX(Содержание!C$2:L$1680,A11487*6+3,B11487)="","","= "&amp;INDEX(Содержание!C$2:L$1680,A11487*6+3,B11487)&amp;" "&amp;INDEX(Содержание!C$2:L$1680,A11489*6+4,B11489))</f>
        <v/>
      </c>
    </row>
    <row r="11488" spans="1:6" s="15" customFormat="1" x14ac:dyDescent="0.25">
      <c r="A11488" s="15">
        <v>124</v>
      </c>
      <c r="B11488" s="15">
        <v>9</v>
      </c>
      <c r="D11488" s="15" t="str">
        <f>IF(INDEX(Разделы!C$2:L$1540,A11488*11+6,B11488)="","","- "&amp;INDEX(Разделы!C$2:L$1540,A11488*11+6,B11488))</f>
        <v/>
      </c>
      <c r="E11488" s="15" t="str">
        <f>IF(INDEX(Оценка!C$2:AF$1540,A11486*11+7,(B11488-1)*3+1)="","",INDEX(Оценка!C$2:AF$1540,A11486*11+7,(B11488-1)*3+1)&amp;" ("&amp;INDEX(Оценка!C$2:AF$1540,A11486*11+7,(B11488-1)*3+2)&amp;") ("&amp;INDEX(Оценка!C$2:AF$1540,A11486*11+7,(B11488-1)*3+3)&amp;")")</f>
        <v/>
      </c>
    </row>
    <row r="11489" spans="1:6" s="15" customFormat="1" x14ac:dyDescent="0.25">
      <c r="A11489" s="15">
        <v>124</v>
      </c>
      <c r="B11489" s="15">
        <v>9</v>
      </c>
      <c r="D11489" s="15" t="str">
        <f>IF(INDEX(Разделы!C$2:L$1540,A11489*11+7,B11489)="","","- "&amp;INDEX(Разделы!C$2:L$1540,A11489*11+7,B11489))</f>
        <v/>
      </c>
      <c r="E11489" s="15" t="str">
        <f>IF(INDEX(Оценка!C$2:AF$1540,A11487*11+8,(B11489-1)*3+1)="","",INDEX(Оценка!C$2:AF$1540,A11487*11+8,(B11489-1)*3+1)&amp;" ("&amp;INDEX(Оценка!C$2:AF$1540,A11487*11+8,(B11489-1)*3+2)&amp;") ("&amp;INDEX(Оценка!C$2:AF$1540,A11487*11+8,(B11489-1)*3+3)&amp;")")</f>
        <v/>
      </c>
      <c r="F11489" s="15" t="str">
        <f>IF(INDEX(Содержание!C$2:L$1680,A11489*6+5,B11489)="","",INDEX(Содержание!C$2:L$1680,A11489*6+5,B11489))</f>
        <v/>
      </c>
    </row>
    <row r="11490" spans="1:6" s="15" customFormat="1" x14ac:dyDescent="0.25">
      <c r="A11490" s="15">
        <v>124</v>
      </c>
      <c r="B11490" s="15">
        <v>9</v>
      </c>
      <c r="D11490" s="15" t="str">
        <f>IF(INDEX(Разделы!C$2:L$1540,A11490*11+8,B11490)="","","- "&amp;INDEX(Разделы!C$2:L$1540,A11490*11+8,B11490))</f>
        <v/>
      </c>
      <c r="E11490" s="15" t="str">
        <f>IF(INDEX(Оценка!C$2:AF$1540,A11488*11+9,(B11490-1)*3+1)="","",INDEX(Оценка!C$2:AF$1540,A11488*11+9,(B11490-1)*3+1)&amp;" ("&amp;INDEX(Оценка!C$2:AF$1540,A11488*11+9,(B11490-1)*3+2)&amp;") ("&amp;INDEX(Оценка!C$2:AF$1540,A11488*11+9,(B11490-1)*3+3)&amp;")")</f>
        <v/>
      </c>
    </row>
    <row r="11491" spans="1:6" s="15" customFormat="1" x14ac:dyDescent="0.25">
      <c r="A11491" s="15">
        <v>124</v>
      </c>
      <c r="B11491" s="15">
        <v>9</v>
      </c>
      <c r="D11491" s="15" t="str">
        <f>IF(INDEX(Разделы!C$2:L$1540,A11491*11+9,B11491)="","","- "&amp;INDEX(Разделы!C$2:L$1540,A11491*11+9,B11491))</f>
        <v/>
      </c>
      <c r="E11491" s="15" t="str">
        <f>IF(INDEX(Оценка!C$2:AF$1540,A11489*11+10,(B11491-1)*3+1)="","",INDEX(Оценка!C$2:AF$1540,A11489*11+10,(B11491-1)*3+1)&amp;" ("&amp;INDEX(Оценка!C$2:AF$1540,A11489*11+10,(B11491-1)*3+2)&amp;") ("&amp;INDEX(Оценка!C$2:AF$1540,A11489*11+10,(B11491-1)*3+3)&amp;")")</f>
        <v/>
      </c>
    </row>
    <row r="11492" spans="1:6" s="15" customFormat="1" x14ac:dyDescent="0.25">
      <c r="A11492" s="15">
        <v>124</v>
      </c>
      <c r="B11492" s="15">
        <v>9</v>
      </c>
      <c r="D11492" s="15" t="str">
        <f>IF(INDEX(Разделы!C$2:L$1540,A11492*11+10,B11492)="","","- "&amp;INDEX(Разделы!C$2:L$1540,A11492*11+10,B11492))</f>
        <v/>
      </c>
    </row>
    <row r="11493" spans="1:6" s="15" customFormat="1" x14ac:dyDescent="0.25">
      <c r="A11493" s="15">
        <v>124</v>
      </c>
      <c r="B11493" s="15">
        <v>9</v>
      </c>
    </row>
    <row r="11494" spans="1:6" s="15" customFormat="1" x14ac:dyDescent="0.25">
      <c r="A11494" s="15">
        <v>124</v>
      </c>
      <c r="B11494" s="15">
        <v>10</v>
      </c>
      <c r="D11494" s="15" t="str">
        <f xml:space="preserve"> IF(INDEX(Разделы!C$2:L$1540,A11494*11+3,B11494)="","","= "&amp;INDEX(Разделы!C$2:L$1540,A11494*11+3,B11494)&amp;" ("&amp;INDEX(Разделы!C$2:L$1540,A11494*11+4,B11494)&amp;")")</f>
        <v/>
      </c>
      <c r="E11494" s="15" t="str">
        <f>IF(INDEX(Оценка!C$2:AF$1540,A11492*11+4,(B11494-1)*3+1)="","",INDEX(Оценка!C$2:AF$1540,A11492*11+4,(B11494-1)*3+1)&amp;" ("&amp;INDEX(Оценка!C$2:AF$1540,A11492*11+4,(B11494-1)*3+2)&amp;") ("&amp;INDEX(Оценка!C$2:AF$1540,A11492*11+4,(B11494-1)*3+3)&amp;")")</f>
        <v/>
      </c>
      <c r="F11494" s="15" t="str">
        <f>IF(INDEX(Содержание!C$2:L$1680,A11494*6+2,B11494)="","",INDEX(Содержание!C$2:L$1680,A11494*6+2,B11494))</f>
        <v/>
      </c>
    </row>
    <row r="11495" spans="1:6" s="15" customFormat="1" x14ac:dyDescent="0.25">
      <c r="A11495" s="15">
        <v>124</v>
      </c>
      <c r="B11495" s="15">
        <v>10</v>
      </c>
      <c r="E11495" s="15" t="str">
        <f>IF(INDEX(Оценка!C$2:AF$1540,A11493*11+5,(B11495-1)*3+1)="","",INDEX(Оценка!C$2:AF$1540,A11493*11+5,(B11495-1)*3+1)&amp;" ("&amp;INDEX(Оценка!C$2:AF$1540,A11493*11+5,(B11495-1)*3+2)&amp;") ("&amp;INDEX(Оценка!C$2:AF$1540,A11493*11+5,(B11495-1)*3+3)&amp;")")</f>
        <v/>
      </c>
    </row>
    <row r="11496" spans="1:6" s="15" customFormat="1" x14ac:dyDescent="0.25">
      <c r="A11496" s="15">
        <v>124</v>
      </c>
      <c r="B11496" s="15">
        <v>10</v>
      </c>
      <c r="D11496" s="15" t="str">
        <f>IF(INDEX(Разделы!C$2:L$1540,A11496*11+5,B11496)="","","- "&amp;INDEX(Разделы!C$2:L$1540,A11496*11+5,B11496))</f>
        <v/>
      </c>
      <c r="E11496" s="15" t="str">
        <f>IF(INDEX(Оценка!C$2:AF$1540,A11494*11+6,(B11496-1)*3+1)="","",INDEX(Оценка!C$2:AF$1540,A11494*11+6,(B11496-1)*3+1)&amp;" ("&amp;INDEX(Оценка!C$2:AF$1540,A11494*11+6,(B11496-1)*3+2)&amp;") ("&amp;INDEX(Оценка!C$2:AF$1540,A11494*11+6,(B11496-1)*3+3)&amp;")")</f>
        <v/>
      </c>
      <c r="F11496" s="15" t="str">
        <f>IF(INDEX(Содержание!C$2:L$1680,A11496*6+3,B11496)="","","= "&amp;INDEX(Содержание!C$2:L$1680,A11496*6+3,B11496)&amp;" "&amp;INDEX(Содержание!C$2:L$1680,A11498*6+4,B11498))</f>
        <v/>
      </c>
    </row>
    <row r="11497" spans="1:6" s="15" customFormat="1" x14ac:dyDescent="0.25">
      <c r="A11497" s="15">
        <v>124</v>
      </c>
      <c r="B11497" s="15">
        <v>10</v>
      </c>
      <c r="D11497" s="15" t="str">
        <f>IF(INDEX(Разделы!C$2:L$1540,A11497*11+6,B11497)="","","- "&amp;INDEX(Разделы!C$2:L$1540,A11497*11+6,B11497))</f>
        <v/>
      </c>
      <c r="E11497" s="15" t="str">
        <f>IF(INDEX(Оценка!C$2:AF$1540,A11495*11+7,(B11497-1)*3+1)="","",INDEX(Оценка!C$2:AF$1540,A11495*11+7,(B11497-1)*3+1)&amp;" ("&amp;INDEX(Оценка!C$2:AF$1540,A11495*11+7,(B11497-1)*3+2)&amp;") ("&amp;INDEX(Оценка!C$2:AF$1540,A11495*11+7,(B11497-1)*3+3)&amp;")")</f>
        <v/>
      </c>
    </row>
    <row r="11498" spans="1:6" s="15" customFormat="1" x14ac:dyDescent="0.25">
      <c r="A11498" s="15">
        <v>124</v>
      </c>
      <c r="B11498" s="15">
        <v>10</v>
      </c>
      <c r="D11498" s="15" t="str">
        <f>IF(INDEX(Разделы!C$2:L$1540,A11498*11+7,B11498)="","","- "&amp;INDEX(Разделы!C$2:L$1540,A11498*11+7,B11498))</f>
        <v/>
      </c>
      <c r="E11498" s="15" t="str">
        <f>IF(INDEX(Оценка!C$2:AF$1540,A11496*11+8,(B11498-1)*3+1)="","",INDEX(Оценка!C$2:AF$1540,A11496*11+8,(B11498-1)*3+1)&amp;" ("&amp;INDEX(Оценка!C$2:AF$1540,A11496*11+8,(B11498-1)*3+2)&amp;") ("&amp;INDEX(Оценка!C$2:AF$1540,A11496*11+8,(B11498-1)*3+3)&amp;")")</f>
        <v/>
      </c>
      <c r="F11498" s="15" t="str">
        <f>IF(INDEX(Содержание!C$2:L$1680,A11498*6+5,B11498)="","",INDEX(Содержание!C$2:L$1680,A11498*6+5,B11498))</f>
        <v/>
      </c>
    </row>
    <row r="11499" spans="1:6" s="15" customFormat="1" x14ac:dyDescent="0.25">
      <c r="A11499" s="15">
        <v>124</v>
      </c>
      <c r="B11499" s="15">
        <v>10</v>
      </c>
      <c r="D11499" s="15" t="str">
        <f>IF(INDEX(Разделы!C$2:L$1540,A11499*11+8,B11499)="","","- "&amp;INDEX(Разделы!C$2:L$1540,A11499*11+8,B11499))</f>
        <v/>
      </c>
      <c r="E11499" s="15" t="str">
        <f>IF(INDEX(Оценка!C$2:AF$1540,A11497*11+9,(B11499-1)*3+1)="","",INDEX(Оценка!C$2:AF$1540,A11497*11+9,(B11499-1)*3+1)&amp;" ("&amp;INDEX(Оценка!C$2:AF$1540,A11497*11+9,(B11499-1)*3+2)&amp;") ("&amp;INDEX(Оценка!C$2:AF$1540,A11497*11+9,(B11499-1)*3+3)&amp;")")</f>
        <v/>
      </c>
    </row>
    <row r="11500" spans="1:6" s="15" customFormat="1" x14ac:dyDescent="0.25">
      <c r="A11500" s="15">
        <v>124</v>
      </c>
      <c r="B11500" s="15">
        <v>10</v>
      </c>
      <c r="D11500" s="15" t="str">
        <f>IF(INDEX(Разделы!C$2:L$1540,A11500*11+9,B11500)="","","- "&amp;INDEX(Разделы!C$2:L$1540,A11500*11+9,B11500))</f>
        <v/>
      </c>
      <c r="E11500" s="15" t="str">
        <f>IF(INDEX(Оценка!C$2:AF$1540,A11498*11+10,(B11500-1)*3+1)="","",INDEX(Оценка!C$2:AF$1540,A11498*11+10,(B11500-1)*3+1)&amp;" ("&amp;INDEX(Оценка!C$2:AF$1540,A11498*11+10,(B11500-1)*3+2)&amp;") ("&amp;INDEX(Оценка!C$2:AF$1540,A11498*11+10,(B11500-1)*3+3)&amp;")")</f>
        <v/>
      </c>
    </row>
    <row r="11501" spans="1:6" s="15" customFormat="1" x14ac:dyDescent="0.25">
      <c r="A11501" s="15">
        <v>124</v>
      </c>
      <c r="B11501" s="15">
        <v>10</v>
      </c>
      <c r="D11501" s="15" t="str">
        <f>IF(INDEX(Разделы!C$2:L$1540,A11501*11+10,B11501)="","","- "&amp;INDEX(Разделы!C$2:L$1540,A11501*11+10,B11501))</f>
        <v/>
      </c>
    </row>
    <row r="11502" spans="1:6" s="15" customFormat="1" x14ac:dyDescent="0.25">
      <c r="A11502" s="15">
        <v>124</v>
      </c>
      <c r="B11502" s="15">
        <v>10</v>
      </c>
    </row>
    <row r="11503" spans="1:6" s="15" customFormat="1" x14ac:dyDescent="0.25">
      <c r="A11503" s="15">
        <v>125</v>
      </c>
      <c r="B11503" s="15">
        <v>1</v>
      </c>
      <c r="D11503" s="15" t="str">
        <f>IF(INDEX(Разделы!C$2:L$1540,A11503*11+1,1)="","","== "&amp;INDEX(Разделы!C$2:L$1540,A11503*11+1,1))</f>
        <v/>
      </c>
      <c r="E11503" s="15" t="str">
        <f>IF(INDEX(Оценка!C$2:AF$1540,A11503*11+1,1)="","","== "&amp;INDEX(Оценка!C$2:AF$1540,A11503*11+1,1))</f>
        <v/>
      </c>
      <c r="F11503" s="15" t="str">
        <f>IF(INDEX(Содержание!C$2:L$1680,A11503*6+1,1)="","","== "&amp;INDEX(Содержание!C$2:L$1680,A11503*6+1,1))</f>
        <v/>
      </c>
    </row>
    <row r="11504" spans="1:6" s="15" customFormat="1" x14ac:dyDescent="0.25">
      <c r="A11504" s="15">
        <v>125</v>
      </c>
      <c r="B11504" s="15">
        <v>1</v>
      </c>
    </row>
    <row r="11505" spans="1:6" s="15" customFormat="1" x14ac:dyDescent="0.25">
      <c r="A11505" s="15">
        <v>125</v>
      </c>
      <c r="B11505" s="15">
        <v>1</v>
      </c>
      <c r="D11505" s="15" t="str">
        <f xml:space="preserve"> IF(INDEX(Разделы!C$2:L$1540,A11505*11+3,B11505)="","","= "&amp;INDEX(Разделы!C$2:L$1540,A11505*11+3,B11505)&amp;" ("&amp;INDEX(Разделы!C$2:L$1540,A11505*11+4,B11505)&amp;")")</f>
        <v/>
      </c>
      <c r="E11505" s="15" t="str">
        <f>IF(INDEX(Оценка!C$2:AF$1540,A11503*11+4,(B11505-1)*3+1)="","",INDEX(Оценка!C$2:AF$1540,A11503*11+4,(B11505-1)*3+1)&amp;" ("&amp;INDEX(Оценка!C$2:AF$1540,A11503*11+4,(B11505-1)*3+2)&amp;") ("&amp;INDEX(Оценка!C$2:AF$1540,A11503*11+4,(B11505-1)*3+3)&amp;")")</f>
        <v/>
      </c>
      <c r="F11505" s="15" t="str">
        <f>IF(INDEX(Содержание!C$2:L$1680,A11505*6+2,B11505)="","",INDEX(Содержание!C$2:L$1680,A11505*6+2,B11505))</f>
        <v/>
      </c>
    </row>
    <row r="11506" spans="1:6" s="15" customFormat="1" x14ac:dyDescent="0.25">
      <c r="A11506" s="15">
        <v>125</v>
      </c>
      <c r="B11506" s="15">
        <v>1</v>
      </c>
      <c r="E11506" s="15" t="str">
        <f>IF(INDEX(Оценка!C$2:AF$1540,A11504*11+5,(B11506-1)*3+1)="","",INDEX(Оценка!C$2:AF$1540,A11504*11+5,(B11506-1)*3+1)&amp;" ("&amp;INDEX(Оценка!C$2:AF$1540,A11504*11+5,(B11506-1)*3+2)&amp;") ("&amp;INDEX(Оценка!C$2:AF$1540,A11504*11+5,(B11506-1)*3+3)&amp;")")</f>
        <v/>
      </c>
    </row>
    <row r="11507" spans="1:6" s="15" customFormat="1" x14ac:dyDescent="0.25">
      <c r="A11507" s="15">
        <v>125</v>
      </c>
      <c r="B11507" s="15">
        <v>1</v>
      </c>
      <c r="D11507" s="15" t="str">
        <f>IF(INDEX(Разделы!C$2:L$1540,A11507*11+5,B11507)="","","- "&amp;INDEX(Разделы!C$2:L$1540,A11507*11+5,B11507))</f>
        <v/>
      </c>
      <c r="E11507" s="15" t="str">
        <f>IF(INDEX(Оценка!C$2:AF$1540,A11505*11+6,(B11507-1)*3+1)="","",INDEX(Оценка!C$2:AF$1540,A11505*11+6,(B11507-1)*3+1)&amp;" ("&amp;INDEX(Оценка!C$2:AF$1540,A11505*11+6,(B11507-1)*3+2)&amp;") ("&amp;INDEX(Оценка!C$2:AF$1540,A11505*11+6,(B11507-1)*3+3)&amp;")")</f>
        <v/>
      </c>
      <c r="F11507" s="15" t="str">
        <f>IF(INDEX(Содержание!C$2:L$1680,A11507*6+3,B11507)="","","= "&amp;INDEX(Содержание!C$2:L$1680,A11507*6+3,B11507)&amp;" "&amp;INDEX(Содержание!C$2:L$1680,A11509*6+4,B11509))</f>
        <v/>
      </c>
    </row>
    <row r="11508" spans="1:6" s="15" customFormat="1" x14ac:dyDescent="0.25">
      <c r="A11508" s="15">
        <v>125</v>
      </c>
      <c r="B11508" s="15">
        <v>1</v>
      </c>
      <c r="D11508" s="15" t="str">
        <f>IF(INDEX(Разделы!C$2:L$1540,A11508*11+6,B11508)="","","- "&amp;INDEX(Разделы!C$2:L$1540,A11508*11+6,B11508))</f>
        <v/>
      </c>
      <c r="E11508" s="15" t="str">
        <f>IF(INDEX(Оценка!C$2:AF$1540,A11506*11+7,(B11508-1)*3+1)="","",INDEX(Оценка!C$2:AF$1540,A11506*11+7,(B11508-1)*3+1)&amp;" ("&amp;INDEX(Оценка!C$2:AF$1540,A11506*11+7,(B11508-1)*3+2)&amp;") ("&amp;INDEX(Оценка!C$2:AF$1540,A11506*11+7,(B11508-1)*3+3)&amp;")")</f>
        <v/>
      </c>
    </row>
    <row r="11509" spans="1:6" s="15" customFormat="1" x14ac:dyDescent="0.25">
      <c r="A11509" s="15">
        <v>125</v>
      </c>
      <c r="B11509" s="15">
        <v>1</v>
      </c>
      <c r="D11509" s="15" t="str">
        <f>IF(INDEX(Разделы!C$2:L$1540,A11509*11+7,B11509)="","","- "&amp;INDEX(Разделы!C$2:L$1540,A11509*11+7,B11509))</f>
        <v/>
      </c>
      <c r="E11509" s="15" t="str">
        <f>IF(INDEX(Оценка!C$2:AF$1540,A11507*11+8,(B11509-1)*3+1)="","",INDEX(Оценка!C$2:AF$1540,A11507*11+8,(B11509-1)*3+1)&amp;" ("&amp;INDEX(Оценка!C$2:AF$1540,A11507*11+8,(B11509-1)*3+2)&amp;") ("&amp;INDEX(Оценка!C$2:AF$1540,A11507*11+8,(B11509-1)*3+3)&amp;")")</f>
        <v/>
      </c>
      <c r="F11509" s="15" t="str">
        <f>IF(INDEX(Содержание!C$2:L$1680,A11509*6+5,B11509)="","",INDEX(Содержание!C$2:L$1680,A11509*6+5,B11509))</f>
        <v/>
      </c>
    </row>
    <row r="11510" spans="1:6" s="15" customFormat="1" x14ac:dyDescent="0.25">
      <c r="A11510" s="15">
        <v>125</v>
      </c>
      <c r="B11510" s="15">
        <v>1</v>
      </c>
      <c r="D11510" s="15" t="str">
        <f>IF(INDEX(Разделы!C$2:L$1540,A11510*11+8,B11510)="","","- "&amp;INDEX(Разделы!C$2:L$1540,A11510*11+8,B11510))</f>
        <v/>
      </c>
      <c r="E11510" s="15" t="str">
        <f>IF(INDEX(Оценка!C$2:AF$1540,A11508*11+9,(B11510-1)*3+1)="","",INDEX(Оценка!C$2:AF$1540,A11508*11+9,(B11510-1)*3+1)&amp;" ("&amp;INDEX(Оценка!C$2:AF$1540,A11508*11+9,(B11510-1)*3+2)&amp;") ("&amp;INDEX(Оценка!C$2:AF$1540,A11508*11+9,(B11510-1)*3+3)&amp;")")</f>
        <v/>
      </c>
    </row>
    <row r="11511" spans="1:6" s="15" customFormat="1" x14ac:dyDescent="0.25">
      <c r="A11511" s="15">
        <v>125</v>
      </c>
      <c r="B11511" s="15">
        <v>1</v>
      </c>
      <c r="D11511" s="15" t="str">
        <f>IF(INDEX(Разделы!C$2:L$1540,A11511*11+9,B11511)="","","- "&amp;INDEX(Разделы!C$2:L$1540,A11511*11+9,B11511))</f>
        <v/>
      </c>
      <c r="E11511" s="15" t="str">
        <f>IF(INDEX(Оценка!C$2:AF$1540,A11509*11+10,(B11511-1)*3+1)="","",INDEX(Оценка!C$2:AF$1540,A11509*11+10,(B11511-1)*3+1)&amp;" ("&amp;INDEX(Оценка!C$2:AF$1540,A11509*11+10,(B11511-1)*3+2)&amp;") ("&amp;INDEX(Оценка!C$2:AF$1540,A11509*11+10,(B11511-1)*3+3)&amp;")")</f>
        <v/>
      </c>
    </row>
    <row r="11512" spans="1:6" s="15" customFormat="1" x14ac:dyDescent="0.25">
      <c r="A11512" s="15">
        <v>125</v>
      </c>
      <c r="B11512" s="15">
        <v>1</v>
      </c>
      <c r="D11512" s="15" t="str">
        <f>IF(INDEX(Разделы!C$2:L$1540,A11512*11+10,B11512)="","","- "&amp;INDEX(Разделы!C$2:L$1540,A11512*11+10,B11512))</f>
        <v/>
      </c>
    </row>
    <row r="11513" spans="1:6" s="15" customFormat="1" x14ac:dyDescent="0.25">
      <c r="A11513" s="15">
        <v>125</v>
      </c>
      <c r="B11513" s="15">
        <v>1</v>
      </c>
    </row>
    <row r="11514" spans="1:6" s="15" customFormat="1" x14ac:dyDescent="0.25">
      <c r="A11514" s="15">
        <v>125</v>
      </c>
      <c r="B11514" s="15">
        <v>2</v>
      </c>
      <c r="D11514" s="15" t="str">
        <f xml:space="preserve"> IF(INDEX(Разделы!C$2:L$1540,A11514*11+3,B11514)="","","= "&amp;INDEX(Разделы!C$2:L$1540,A11514*11+3,B11514)&amp;" ("&amp;INDEX(Разделы!C$2:L$1540,A11514*11+4,B11514)&amp;")")</f>
        <v/>
      </c>
      <c r="E11514" s="15" t="str">
        <f>IF(INDEX(Оценка!C$2:AF$1540,A11512*11+4,(B11514-1)*3+1)="","",INDEX(Оценка!C$2:AF$1540,A11512*11+4,(B11514-1)*3+1)&amp;" ("&amp;INDEX(Оценка!C$2:AF$1540,A11512*11+4,(B11514-1)*3+2)&amp;") ("&amp;INDEX(Оценка!C$2:AF$1540,A11512*11+4,(B11514-1)*3+3)&amp;")")</f>
        <v/>
      </c>
      <c r="F11514" s="15" t="str">
        <f>IF(INDEX(Содержание!C$2:L$1680,A11514*6+2,B11514)="","",INDEX(Содержание!C$2:L$1680,A11514*6+2,B11514))</f>
        <v/>
      </c>
    </row>
    <row r="11515" spans="1:6" s="15" customFormat="1" x14ac:dyDescent="0.25">
      <c r="A11515" s="15">
        <v>125</v>
      </c>
      <c r="B11515" s="15">
        <v>2</v>
      </c>
      <c r="E11515" s="15" t="str">
        <f>IF(INDEX(Оценка!C$2:AF$1540,A11513*11+5,(B11515-1)*3+1)="","",INDEX(Оценка!C$2:AF$1540,A11513*11+5,(B11515-1)*3+1)&amp;" ("&amp;INDEX(Оценка!C$2:AF$1540,A11513*11+5,(B11515-1)*3+2)&amp;") ("&amp;INDEX(Оценка!C$2:AF$1540,A11513*11+5,(B11515-1)*3+3)&amp;")")</f>
        <v/>
      </c>
    </row>
    <row r="11516" spans="1:6" s="15" customFormat="1" x14ac:dyDescent="0.25">
      <c r="A11516" s="15">
        <v>125</v>
      </c>
      <c r="B11516" s="15">
        <v>2</v>
      </c>
      <c r="D11516" s="15" t="str">
        <f>IF(INDEX(Разделы!C$2:L$1540,A11516*11+5,B11516)="","","- "&amp;INDEX(Разделы!C$2:L$1540,A11516*11+5,B11516))</f>
        <v/>
      </c>
      <c r="E11516" s="15" t="str">
        <f>IF(INDEX(Оценка!C$2:AF$1540,A11514*11+6,(B11516-1)*3+1)="","",INDEX(Оценка!C$2:AF$1540,A11514*11+6,(B11516-1)*3+1)&amp;" ("&amp;INDEX(Оценка!C$2:AF$1540,A11514*11+6,(B11516-1)*3+2)&amp;") ("&amp;INDEX(Оценка!C$2:AF$1540,A11514*11+6,(B11516-1)*3+3)&amp;")")</f>
        <v/>
      </c>
      <c r="F11516" s="15" t="str">
        <f>IF(INDEX(Содержание!C$2:L$1680,A11516*6+3,B11516)="","","= "&amp;INDEX(Содержание!C$2:L$1680,A11516*6+3,B11516)&amp;" "&amp;INDEX(Содержание!C$2:L$1680,A11518*6+4,B11518))</f>
        <v/>
      </c>
    </row>
    <row r="11517" spans="1:6" s="15" customFormat="1" x14ac:dyDescent="0.25">
      <c r="A11517" s="15">
        <v>125</v>
      </c>
      <c r="B11517" s="15">
        <v>2</v>
      </c>
      <c r="D11517" s="15" t="str">
        <f>IF(INDEX(Разделы!C$2:L$1540,A11517*11+6,B11517)="","","- "&amp;INDEX(Разделы!C$2:L$1540,A11517*11+6,B11517))</f>
        <v/>
      </c>
      <c r="E11517" s="15" t="str">
        <f>IF(INDEX(Оценка!C$2:AF$1540,A11515*11+7,(B11517-1)*3+1)="","",INDEX(Оценка!C$2:AF$1540,A11515*11+7,(B11517-1)*3+1)&amp;" ("&amp;INDEX(Оценка!C$2:AF$1540,A11515*11+7,(B11517-1)*3+2)&amp;") ("&amp;INDEX(Оценка!C$2:AF$1540,A11515*11+7,(B11517-1)*3+3)&amp;")")</f>
        <v/>
      </c>
    </row>
    <row r="11518" spans="1:6" s="15" customFormat="1" x14ac:dyDescent="0.25">
      <c r="A11518" s="15">
        <v>125</v>
      </c>
      <c r="B11518" s="15">
        <v>2</v>
      </c>
      <c r="D11518" s="15" t="str">
        <f>IF(INDEX(Разделы!C$2:L$1540,A11518*11+7,B11518)="","","- "&amp;INDEX(Разделы!C$2:L$1540,A11518*11+7,B11518))</f>
        <v/>
      </c>
      <c r="E11518" s="15" t="str">
        <f>IF(INDEX(Оценка!C$2:AF$1540,A11516*11+8,(B11518-1)*3+1)="","",INDEX(Оценка!C$2:AF$1540,A11516*11+8,(B11518-1)*3+1)&amp;" ("&amp;INDEX(Оценка!C$2:AF$1540,A11516*11+8,(B11518-1)*3+2)&amp;") ("&amp;INDEX(Оценка!C$2:AF$1540,A11516*11+8,(B11518-1)*3+3)&amp;")")</f>
        <v/>
      </c>
      <c r="F11518" s="15" t="str">
        <f>IF(INDEX(Содержание!C$2:L$1680,A11518*6+5,B11518)="","",INDEX(Содержание!C$2:L$1680,A11518*6+5,B11518))</f>
        <v/>
      </c>
    </row>
    <row r="11519" spans="1:6" s="15" customFormat="1" x14ac:dyDescent="0.25">
      <c r="A11519" s="15">
        <v>125</v>
      </c>
      <c r="B11519" s="15">
        <v>2</v>
      </c>
      <c r="D11519" s="15" t="str">
        <f>IF(INDEX(Разделы!C$2:L$1540,A11519*11+8,B11519)="","","- "&amp;INDEX(Разделы!C$2:L$1540,A11519*11+8,B11519))</f>
        <v/>
      </c>
      <c r="E11519" s="15" t="str">
        <f>IF(INDEX(Оценка!C$2:AF$1540,A11517*11+9,(B11519-1)*3+1)="","",INDEX(Оценка!C$2:AF$1540,A11517*11+9,(B11519-1)*3+1)&amp;" ("&amp;INDEX(Оценка!C$2:AF$1540,A11517*11+9,(B11519-1)*3+2)&amp;") ("&amp;INDEX(Оценка!C$2:AF$1540,A11517*11+9,(B11519-1)*3+3)&amp;")")</f>
        <v/>
      </c>
    </row>
    <row r="11520" spans="1:6" s="15" customFormat="1" x14ac:dyDescent="0.25">
      <c r="A11520" s="15">
        <v>125</v>
      </c>
      <c r="B11520" s="15">
        <v>2</v>
      </c>
      <c r="D11520" s="15" t="str">
        <f>IF(INDEX(Разделы!C$2:L$1540,A11520*11+9,B11520)="","","- "&amp;INDEX(Разделы!C$2:L$1540,A11520*11+9,B11520))</f>
        <v/>
      </c>
      <c r="E11520" s="15" t="str">
        <f>IF(INDEX(Оценка!C$2:AF$1540,A11518*11+10,(B11520-1)*3+1)="","",INDEX(Оценка!C$2:AF$1540,A11518*11+10,(B11520-1)*3+1)&amp;" ("&amp;INDEX(Оценка!C$2:AF$1540,A11518*11+10,(B11520-1)*3+2)&amp;") ("&amp;INDEX(Оценка!C$2:AF$1540,A11518*11+10,(B11520-1)*3+3)&amp;")")</f>
        <v/>
      </c>
    </row>
    <row r="11521" spans="1:6" s="15" customFormat="1" x14ac:dyDescent="0.25">
      <c r="A11521" s="15">
        <v>125</v>
      </c>
      <c r="B11521" s="15">
        <v>2</v>
      </c>
      <c r="D11521" s="15" t="str">
        <f>IF(INDEX(Разделы!C$2:L$1540,A11521*11+10,B11521)="","","- "&amp;INDEX(Разделы!C$2:L$1540,A11521*11+10,B11521))</f>
        <v/>
      </c>
    </row>
    <row r="11522" spans="1:6" s="15" customFormat="1" x14ac:dyDescent="0.25">
      <c r="A11522" s="15">
        <v>125</v>
      </c>
      <c r="B11522" s="15">
        <v>2</v>
      </c>
    </row>
    <row r="11523" spans="1:6" s="15" customFormat="1" x14ac:dyDescent="0.25">
      <c r="A11523" s="15">
        <v>125</v>
      </c>
      <c r="B11523" s="15">
        <v>3</v>
      </c>
      <c r="D11523" s="15" t="str">
        <f xml:space="preserve"> IF(INDEX(Разделы!C$2:L$1540,A11523*11+3,B11523)="","","= "&amp;INDEX(Разделы!C$2:L$1540,A11523*11+3,B11523)&amp;" ("&amp;INDEX(Разделы!C$2:L$1540,A11523*11+4,B11523)&amp;")")</f>
        <v/>
      </c>
      <c r="E11523" s="15" t="str">
        <f>IF(INDEX(Оценка!C$2:AF$1540,A11521*11+4,(B11523-1)*3+1)="","",INDEX(Оценка!C$2:AF$1540,A11521*11+4,(B11523-1)*3+1)&amp;" ("&amp;INDEX(Оценка!C$2:AF$1540,A11521*11+4,(B11523-1)*3+2)&amp;") ("&amp;INDEX(Оценка!C$2:AF$1540,A11521*11+4,(B11523-1)*3+3)&amp;")")</f>
        <v/>
      </c>
      <c r="F11523" s="15" t="str">
        <f>IF(INDEX(Содержание!C$2:L$1680,A11523*6+2,B11523)="","",INDEX(Содержание!C$2:L$1680,A11523*6+2,B11523))</f>
        <v/>
      </c>
    </row>
    <row r="11524" spans="1:6" s="15" customFormat="1" x14ac:dyDescent="0.25">
      <c r="A11524" s="15">
        <v>125</v>
      </c>
      <c r="B11524" s="15">
        <v>3</v>
      </c>
      <c r="E11524" s="15" t="str">
        <f>IF(INDEX(Оценка!C$2:AF$1540,A11522*11+5,(B11524-1)*3+1)="","",INDEX(Оценка!C$2:AF$1540,A11522*11+5,(B11524-1)*3+1)&amp;" ("&amp;INDEX(Оценка!C$2:AF$1540,A11522*11+5,(B11524-1)*3+2)&amp;") ("&amp;INDEX(Оценка!C$2:AF$1540,A11522*11+5,(B11524-1)*3+3)&amp;")")</f>
        <v/>
      </c>
    </row>
    <row r="11525" spans="1:6" s="15" customFormat="1" x14ac:dyDescent="0.25">
      <c r="A11525" s="15">
        <v>125</v>
      </c>
      <c r="B11525" s="15">
        <v>3</v>
      </c>
      <c r="D11525" s="15" t="str">
        <f>IF(INDEX(Разделы!C$2:L$1540,A11525*11+5,B11525)="","","- "&amp;INDEX(Разделы!C$2:L$1540,A11525*11+5,B11525))</f>
        <v/>
      </c>
      <c r="E11525" s="15" t="str">
        <f>IF(INDEX(Оценка!C$2:AF$1540,A11523*11+6,(B11525-1)*3+1)="","",INDEX(Оценка!C$2:AF$1540,A11523*11+6,(B11525-1)*3+1)&amp;" ("&amp;INDEX(Оценка!C$2:AF$1540,A11523*11+6,(B11525-1)*3+2)&amp;") ("&amp;INDEX(Оценка!C$2:AF$1540,A11523*11+6,(B11525-1)*3+3)&amp;")")</f>
        <v/>
      </c>
      <c r="F11525" s="15" t="str">
        <f>IF(INDEX(Содержание!C$2:L$1680,A11525*6+3,B11525)="","","= "&amp;INDEX(Содержание!C$2:L$1680,A11525*6+3,B11525)&amp;" "&amp;INDEX(Содержание!C$2:L$1680,A11527*6+4,B11527))</f>
        <v/>
      </c>
    </row>
    <row r="11526" spans="1:6" s="15" customFormat="1" x14ac:dyDescent="0.25">
      <c r="A11526" s="15">
        <v>125</v>
      </c>
      <c r="B11526" s="15">
        <v>3</v>
      </c>
      <c r="D11526" s="15" t="str">
        <f>IF(INDEX(Разделы!C$2:L$1540,A11526*11+6,B11526)="","","- "&amp;INDEX(Разделы!C$2:L$1540,A11526*11+6,B11526))</f>
        <v/>
      </c>
      <c r="E11526" s="15" t="str">
        <f>IF(INDEX(Оценка!C$2:AF$1540,A11524*11+7,(B11526-1)*3+1)="","",INDEX(Оценка!C$2:AF$1540,A11524*11+7,(B11526-1)*3+1)&amp;" ("&amp;INDEX(Оценка!C$2:AF$1540,A11524*11+7,(B11526-1)*3+2)&amp;") ("&amp;INDEX(Оценка!C$2:AF$1540,A11524*11+7,(B11526-1)*3+3)&amp;")")</f>
        <v/>
      </c>
    </row>
    <row r="11527" spans="1:6" s="15" customFormat="1" x14ac:dyDescent="0.25">
      <c r="A11527" s="15">
        <v>125</v>
      </c>
      <c r="B11527" s="15">
        <v>3</v>
      </c>
      <c r="D11527" s="15" t="str">
        <f>IF(INDEX(Разделы!C$2:L$1540,A11527*11+7,B11527)="","","- "&amp;INDEX(Разделы!C$2:L$1540,A11527*11+7,B11527))</f>
        <v/>
      </c>
      <c r="E11527" s="15" t="str">
        <f>IF(INDEX(Оценка!C$2:AF$1540,A11525*11+8,(B11527-1)*3+1)="","",INDEX(Оценка!C$2:AF$1540,A11525*11+8,(B11527-1)*3+1)&amp;" ("&amp;INDEX(Оценка!C$2:AF$1540,A11525*11+8,(B11527-1)*3+2)&amp;") ("&amp;INDEX(Оценка!C$2:AF$1540,A11525*11+8,(B11527-1)*3+3)&amp;")")</f>
        <v/>
      </c>
      <c r="F11527" s="15" t="str">
        <f>IF(INDEX(Содержание!C$2:L$1680,A11527*6+5,B11527)="","",INDEX(Содержание!C$2:L$1680,A11527*6+5,B11527))</f>
        <v/>
      </c>
    </row>
    <row r="11528" spans="1:6" s="15" customFormat="1" x14ac:dyDescent="0.25">
      <c r="A11528" s="15">
        <v>125</v>
      </c>
      <c r="B11528" s="15">
        <v>3</v>
      </c>
      <c r="D11528" s="15" t="str">
        <f>IF(INDEX(Разделы!C$2:L$1540,A11528*11+8,B11528)="","","- "&amp;INDEX(Разделы!C$2:L$1540,A11528*11+8,B11528))</f>
        <v/>
      </c>
      <c r="E11528" s="15" t="str">
        <f>IF(INDEX(Оценка!C$2:AF$1540,A11526*11+9,(B11528-1)*3+1)="","",INDEX(Оценка!C$2:AF$1540,A11526*11+9,(B11528-1)*3+1)&amp;" ("&amp;INDEX(Оценка!C$2:AF$1540,A11526*11+9,(B11528-1)*3+2)&amp;") ("&amp;INDEX(Оценка!C$2:AF$1540,A11526*11+9,(B11528-1)*3+3)&amp;")")</f>
        <v/>
      </c>
    </row>
    <row r="11529" spans="1:6" s="15" customFormat="1" x14ac:dyDescent="0.25">
      <c r="A11529" s="15">
        <v>125</v>
      </c>
      <c r="B11529" s="15">
        <v>3</v>
      </c>
      <c r="D11529" s="15" t="str">
        <f>IF(INDEX(Разделы!C$2:L$1540,A11529*11+9,B11529)="","","- "&amp;INDEX(Разделы!C$2:L$1540,A11529*11+9,B11529))</f>
        <v/>
      </c>
      <c r="E11529" s="15" t="str">
        <f>IF(INDEX(Оценка!C$2:AF$1540,A11527*11+10,(B11529-1)*3+1)="","",INDEX(Оценка!C$2:AF$1540,A11527*11+10,(B11529-1)*3+1)&amp;" ("&amp;INDEX(Оценка!C$2:AF$1540,A11527*11+10,(B11529-1)*3+2)&amp;") ("&amp;INDEX(Оценка!C$2:AF$1540,A11527*11+10,(B11529-1)*3+3)&amp;")")</f>
        <v/>
      </c>
    </row>
    <row r="11530" spans="1:6" s="15" customFormat="1" x14ac:dyDescent="0.25">
      <c r="A11530" s="15">
        <v>125</v>
      </c>
      <c r="B11530" s="15">
        <v>3</v>
      </c>
      <c r="D11530" s="15" t="str">
        <f>IF(INDEX(Разделы!C$2:L$1540,A11530*11+10,B11530)="","","- "&amp;INDEX(Разделы!C$2:L$1540,A11530*11+10,B11530))</f>
        <v/>
      </c>
    </row>
    <row r="11531" spans="1:6" s="15" customFormat="1" x14ac:dyDescent="0.25">
      <c r="A11531" s="15">
        <v>125</v>
      </c>
      <c r="B11531" s="15">
        <v>3</v>
      </c>
    </row>
    <row r="11532" spans="1:6" s="15" customFormat="1" x14ac:dyDescent="0.25">
      <c r="A11532" s="15">
        <v>125</v>
      </c>
      <c r="B11532" s="15">
        <v>4</v>
      </c>
      <c r="D11532" s="15" t="str">
        <f xml:space="preserve"> IF(INDEX(Разделы!C$2:L$1540,A11532*11+3,B11532)="","","= "&amp;INDEX(Разделы!C$2:L$1540,A11532*11+3,B11532)&amp;" ("&amp;INDEX(Разделы!C$2:L$1540,A11532*11+4,B11532)&amp;")")</f>
        <v/>
      </c>
      <c r="E11532" s="15" t="str">
        <f>IF(INDEX(Оценка!C$2:AF$1540,A11530*11+4,(B11532-1)*3+1)="","",INDEX(Оценка!C$2:AF$1540,A11530*11+4,(B11532-1)*3+1)&amp;" ("&amp;INDEX(Оценка!C$2:AF$1540,A11530*11+4,(B11532-1)*3+2)&amp;") ("&amp;INDEX(Оценка!C$2:AF$1540,A11530*11+4,(B11532-1)*3+3)&amp;")")</f>
        <v/>
      </c>
      <c r="F11532" s="15" t="str">
        <f>IF(INDEX(Содержание!C$2:L$1680,A11532*6+2,B11532)="","",INDEX(Содержание!C$2:L$1680,A11532*6+2,B11532))</f>
        <v/>
      </c>
    </row>
    <row r="11533" spans="1:6" s="15" customFormat="1" x14ac:dyDescent="0.25">
      <c r="A11533" s="15">
        <v>125</v>
      </c>
      <c r="B11533" s="15">
        <v>4</v>
      </c>
      <c r="E11533" s="15" t="str">
        <f>IF(INDEX(Оценка!C$2:AF$1540,A11531*11+5,(B11533-1)*3+1)="","",INDEX(Оценка!C$2:AF$1540,A11531*11+5,(B11533-1)*3+1)&amp;" ("&amp;INDEX(Оценка!C$2:AF$1540,A11531*11+5,(B11533-1)*3+2)&amp;") ("&amp;INDEX(Оценка!C$2:AF$1540,A11531*11+5,(B11533-1)*3+3)&amp;")")</f>
        <v/>
      </c>
    </row>
    <row r="11534" spans="1:6" s="15" customFormat="1" x14ac:dyDescent="0.25">
      <c r="A11534" s="15">
        <v>125</v>
      </c>
      <c r="B11534" s="15">
        <v>4</v>
      </c>
      <c r="D11534" s="15" t="str">
        <f>IF(INDEX(Разделы!C$2:L$1540,A11534*11+5,B11534)="","","- "&amp;INDEX(Разделы!C$2:L$1540,A11534*11+5,B11534))</f>
        <v/>
      </c>
      <c r="E11534" s="15" t="str">
        <f>IF(INDEX(Оценка!C$2:AF$1540,A11532*11+6,(B11534-1)*3+1)="","",INDEX(Оценка!C$2:AF$1540,A11532*11+6,(B11534-1)*3+1)&amp;" ("&amp;INDEX(Оценка!C$2:AF$1540,A11532*11+6,(B11534-1)*3+2)&amp;") ("&amp;INDEX(Оценка!C$2:AF$1540,A11532*11+6,(B11534-1)*3+3)&amp;")")</f>
        <v/>
      </c>
      <c r="F11534" s="15" t="str">
        <f>IF(INDEX(Содержание!C$2:L$1680,A11534*6+3,B11534)="","","= "&amp;INDEX(Содержание!C$2:L$1680,A11534*6+3,B11534)&amp;" "&amp;INDEX(Содержание!C$2:L$1680,A11536*6+4,B11536))</f>
        <v/>
      </c>
    </row>
    <row r="11535" spans="1:6" s="15" customFormat="1" x14ac:dyDescent="0.25">
      <c r="A11535" s="15">
        <v>125</v>
      </c>
      <c r="B11535" s="15">
        <v>4</v>
      </c>
      <c r="D11535" s="15" t="str">
        <f>IF(INDEX(Разделы!C$2:L$1540,A11535*11+6,B11535)="","","- "&amp;INDEX(Разделы!C$2:L$1540,A11535*11+6,B11535))</f>
        <v/>
      </c>
      <c r="E11535" s="15" t="str">
        <f>IF(INDEX(Оценка!C$2:AF$1540,A11533*11+7,(B11535-1)*3+1)="","",INDEX(Оценка!C$2:AF$1540,A11533*11+7,(B11535-1)*3+1)&amp;" ("&amp;INDEX(Оценка!C$2:AF$1540,A11533*11+7,(B11535-1)*3+2)&amp;") ("&amp;INDEX(Оценка!C$2:AF$1540,A11533*11+7,(B11535-1)*3+3)&amp;")")</f>
        <v/>
      </c>
    </row>
    <row r="11536" spans="1:6" s="15" customFormat="1" x14ac:dyDescent="0.25">
      <c r="A11536" s="15">
        <v>125</v>
      </c>
      <c r="B11536" s="15">
        <v>4</v>
      </c>
      <c r="D11536" s="15" t="str">
        <f>IF(INDEX(Разделы!C$2:L$1540,A11536*11+7,B11536)="","","- "&amp;INDEX(Разделы!C$2:L$1540,A11536*11+7,B11536))</f>
        <v/>
      </c>
      <c r="E11536" s="15" t="str">
        <f>IF(INDEX(Оценка!C$2:AF$1540,A11534*11+8,(B11536-1)*3+1)="","",INDEX(Оценка!C$2:AF$1540,A11534*11+8,(B11536-1)*3+1)&amp;" ("&amp;INDEX(Оценка!C$2:AF$1540,A11534*11+8,(B11536-1)*3+2)&amp;") ("&amp;INDEX(Оценка!C$2:AF$1540,A11534*11+8,(B11536-1)*3+3)&amp;")")</f>
        <v/>
      </c>
      <c r="F11536" s="15" t="str">
        <f>IF(INDEX(Содержание!C$2:L$1680,A11536*6+5,B11536)="","",INDEX(Содержание!C$2:L$1680,A11536*6+5,B11536))</f>
        <v/>
      </c>
    </row>
    <row r="11537" spans="1:6" s="15" customFormat="1" x14ac:dyDescent="0.25">
      <c r="A11537" s="15">
        <v>125</v>
      </c>
      <c r="B11537" s="15">
        <v>4</v>
      </c>
      <c r="D11537" s="15" t="str">
        <f>IF(INDEX(Разделы!C$2:L$1540,A11537*11+8,B11537)="","","- "&amp;INDEX(Разделы!C$2:L$1540,A11537*11+8,B11537))</f>
        <v/>
      </c>
      <c r="E11537" s="15" t="str">
        <f>IF(INDEX(Оценка!C$2:AF$1540,A11535*11+9,(B11537-1)*3+1)="","",INDEX(Оценка!C$2:AF$1540,A11535*11+9,(B11537-1)*3+1)&amp;" ("&amp;INDEX(Оценка!C$2:AF$1540,A11535*11+9,(B11537-1)*3+2)&amp;") ("&amp;INDEX(Оценка!C$2:AF$1540,A11535*11+9,(B11537-1)*3+3)&amp;")")</f>
        <v/>
      </c>
    </row>
    <row r="11538" spans="1:6" s="15" customFormat="1" x14ac:dyDescent="0.25">
      <c r="A11538" s="15">
        <v>125</v>
      </c>
      <c r="B11538" s="15">
        <v>4</v>
      </c>
      <c r="D11538" s="15" t="str">
        <f>IF(INDEX(Разделы!C$2:L$1540,A11538*11+9,B11538)="","","- "&amp;INDEX(Разделы!C$2:L$1540,A11538*11+9,B11538))</f>
        <v/>
      </c>
      <c r="E11538" s="15" t="str">
        <f>IF(INDEX(Оценка!C$2:AF$1540,A11536*11+10,(B11538-1)*3+1)="","",INDEX(Оценка!C$2:AF$1540,A11536*11+10,(B11538-1)*3+1)&amp;" ("&amp;INDEX(Оценка!C$2:AF$1540,A11536*11+10,(B11538-1)*3+2)&amp;") ("&amp;INDEX(Оценка!C$2:AF$1540,A11536*11+10,(B11538-1)*3+3)&amp;")")</f>
        <v/>
      </c>
    </row>
    <row r="11539" spans="1:6" s="15" customFormat="1" x14ac:dyDescent="0.25">
      <c r="A11539" s="15">
        <v>125</v>
      </c>
      <c r="B11539" s="15">
        <v>4</v>
      </c>
      <c r="D11539" s="15" t="str">
        <f>IF(INDEX(Разделы!C$2:L$1540,A11539*11+10,B11539)="","","- "&amp;INDEX(Разделы!C$2:L$1540,A11539*11+10,B11539))</f>
        <v/>
      </c>
    </row>
    <row r="11540" spans="1:6" s="15" customFormat="1" x14ac:dyDescent="0.25">
      <c r="A11540" s="15">
        <v>125</v>
      </c>
      <c r="B11540" s="15">
        <v>4</v>
      </c>
    </row>
    <row r="11541" spans="1:6" s="15" customFormat="1" x14ac:dyDescent="0.25">
      <c r="A11541" s="15">
        <v>125</v>
      </c>
      <c r="B11541" s="15">
        <v>5</v>
      </c>
      <c r="D11541" s="15" t="str">
        <f xml:space="preserve"> IF(INDEX(Разделы!C$2:L$1540,A11541*11+3,B11541)="","","= "&amp;INDEX(Разделы!C$2:L$1540,A11541*11+3,B11541)&amp;" ("&amp;INDEX(Разделы!C$2:L$1540,A11541*11+4,B11541)&amp;")")</f>
        <v/>
      </c>
      <c r="E11541" s="15" t="str">
        <f>IF(INDEX(Оценка!C$2:AF$1540,A11539*11+4,(B11541-1)*3+1)="","",INDEX(Оценка!C$2:AF$1540,A11539*11+4,(B11541-1)*3+1)&amp;" ("&amp;INDEX(Оценка!C$2:AF$1540,A11539*11+4,(B11541-1)*3+2)&amp;") ("&amp;INDEX(Оценка!C$2:AF$1540,A11539*11+4,(B11541-1)*3+3)&amp;")")</f>
        <v/>
      </c>
      <c r="F11541" s="15" t="str">
        <f>IF(INDEX(Содержание!C$2:L$1680,A11541*6+2,B11541)="","",INDEX(Содержание!C$2:L$1680,A11541*6+2,B11541))</f>
        <v/>
      </c>
    </row>
    <row r="11542" spans="1:6" s="15" customFormat="1" x14ac:dyDescent="0.25">
      <c r="A11542" s="15">
        <v>125</v>
      </c>
      <c r="B11542" s="15">
        <v>5</v>
      </c>
      <c r="E11542" s="15" t="str">
        <f>IF(INDEX(Оценка!C$2:AF$1540,A11540*11+5,(B11542-1)*3+1)="","",INDEX(Оценка!C$2:AF$1540,A11540*11+5,(B11542-1)*3+1)&amp;" ("&amp;INDEX(Оценка!C$2:AF$1540,A11540*11+5,(B11542-1)*3+2)&amp;") ("&amp;INDEX(Оценка!C$2:AF$1540,A11540*11+5,(B11542-1)*3+3)&amp;")")</f>
        <v/>
      </c>
    </row>
    <row r="11543" spans="1:6" s="15" customFormat="1" x14ac:dyDescent="0.25">
      <c r="A11543" s="15">
        <v>125</v>
      </c>
      <c r="B11543" s="15">
        <v>5</v>
      </c>
      <c r="D11543" s="15" t="str">
        <f>IF(INDEX(Разделы!C$2:L$1540,A11543*11+5,B11543)="","","- "&amp;INDEX(Разделы!C$2:L$1540,A11543*11+5,B11543))</f>
        <v/>
      </c>
      <c r="E11543" s="15" t="str">
        <f>IF(INDEX(Оценка!C$2:AF$1540,A11541*11+6,(B11543-1)*3+1)="","",INDEX(Оценка!C$2:AF$1540,A11541*11+6,(B11543-1)*3+1)&amp;" ("&amp;INDEX(Оценка!C$2:AF$1540,A11541*11+6,(B11543-1)*3+2)&amp;") ("&amp;INDEX(Оценка!C$2:AF$1540,A11541*11+6,(B11543-1)*3+3)&amp;")")</f>
        <v/>
      </c>
      <c r="F11543" s="15" t="str">
        <f>IF(INDEX(Содержание!C$2:L$1680,A11543*6+3,B11543)="","","= "&amp;INDEX(Содержание!C$2:L$1680,A11543*6+3,B11543)&amp;" "&amp;INDEX(Содержание!C$2:L$1680,A11545*6+4,B11545))</f>
        <v/>
      </c>
    </row>
    <row r="11544" spans="1:6" s="15" customFormat="1" x14ac:dyDescent="0.25">
      <c r="A11544" s="15">
        <v>125</v>
      </c>
      <c r="B11544" s="15">
        <v>5</v>
      </c>
      <c r="D11544" s="15" t="str">
        <f>IF(INDEX(Разделы!C$2:L$1540,A11544*11+6,B11544)="","","- "&amp;INDEX(Разделы!C$2:L$1540,A11544*11+6,B11544))</f>
        <v/>
      </c>
      <c r="E11544" s="15" t="str">
        <f>IF(INDEX(Оценка!C$2:AF$1540,A11542*11+7,(B11544-1)*3+1)="","",INDEX(Оценка!C$2:AF$1540,A11542*11+7,(B11544-1)*3+1)&amp;" ("&amp;INDEX(Оценка!C$2:AF$1540,A11542*11+7,(B11544-1)*3+2)&amp;") ("&amp;INDEX(Оценка!C$2:AF$1540,A11542*11+7,(B11544-1)*3+3)&amp;")")</f>
        <v/>
      </c>
    </row>
    <row r="11545" spans="1:6" s="15" customFormat="1" x14ac:dyDescent="0.25">
      <c r="A11545" s="15">
        <v>125</v>
      </c>
      <c r="B11545" s="15">
        <v>5</v>
      </c>
      <c r="D11545" s="15" t="str">
        <f>IF(INDEX(Разделы!C$2:L$1540,A11545*11+7,B11545)="","","- "&amp;INDEX(Разделы!C$2:L$1540,A11545*11+7,B11545))</f>
        <v/>
      </c>
      <c r="E11545" s="15" t="str">
        <f>IF(INDEX(Оценка!C$2:AF$1540,A11543*11+8,(B11545-1)*3+1)="","",INDEX(Оценка!C$2:AF$1540,A11543*11+8,(B11545-1)*3+1)&amp;" ("&amp;INDEX(Оценка!C$2:AF$1540,A11543*11+8,(B11545-1)*3+2)&amp;") ("&amp;INDEX(Оценка!C$2:AF$1540,A11543*11+8,(B11545-1)*3+3)&amp;")")</f>
        <v/>
      </c>
      <c r="F11545" s="15" t="str">
        <f>IF(INDEX(Содержание!C$2:L$1680,A11545*6+5,B11545)="","",INDEX(Содержание!C$2:L$1680,A11545*6+5,B11545))</f>
        <v/>
      </c>
    </row>
    <row r="11546" spans="1:6" s="15" customFormat="1" x14ac:dyDescent="0.25">
      <c r="A11546" s="15">
        <v>125</v>
      </c>
      <c r="B11546" s="15">
        <v>5</v>
      </c>
      <c r="D11546" s="15" t="str">
        <f>IF(INDEX(Разделы!C$2:L$1540,A11546*11+8,B11546)="","","- "&amp;INDEX(Разделы!C$2:L$1540,A11546*11+8,B11546))</f>
        <v/>
      </c>
      <c r="E11546" s="15" t="str">
        <f>IF(INDEX(Оценка!C$2:AF$1540,A11544*11+9,(B11546-1)*3+1)="","",INDEX(Оценка!C$2:AF$1540,A11544*11+9,(B11546-1)*3+1)&amp;" ("&amp;INDEX(Оценка!C$2:AF$1540,A11544*11+9,(B11546-1)*3+2)&amp;") ("&amp;INDEX(Оценка!C$2:AF$1540,A11544*11+9,(B11546-1)*3+3)&amp;")")</f>
        <v/>
      </c>
    </row>
    <row r="11547" spans="1:6" s="15" customFormat="1" x14ac:dyDescent="0.25">
      <c r="A11547" s="15">
        <v>125</v>
      </c>
      <c r="B11547" s="15">
        <v>5</v>
      </c>
      <c r="D11547" s="15" t="str">
        <f>IF(INDEX(Разделы!C$2:L$1540,A11547*11+9,B11547)="","","- "&amp;INDEX(Разделы!C$2:L$1540,A11547*11+9,B11547))</f>
        <v/>
      </c>
      <c r="E11547" s="15" t="str">
        <f>IF(INDEX(Оценка!C$2:AF$1540,A11545*11+10,(B11547-1)*3+1)="","",INDEX(Оценка!C$2:AF$1540,A11545*11+10,(B11547-1)*3+1)&amp;" ("&amp;INDEX(Оценка!C$2:AF$1540,A11545*11+10,(B11547-1)*3+2)&amp;") ("&amp;INDEX(Оценка!C$2:AF$1540,A11545*11+10,(B11547-1)*3+3)&amp;")")</f>
        <v/>
      </c>
    </row>
    <row r="11548" spans="1:6" s="15" customFormat="1" x14ac:dyDescent="0.25">
      <c r="A11548" s="15">
        <v>125</v>
      </c>
      <c r="B11548" s="15">
        <v>5</v>
      </c>
      <c r="D11548" s="15" t="str">
        <f>IF(INDEX(Разделы!C$2:L$1540,A11548*11+10,B11548)="","","- "&amp;INDEX(Разделы!C$2:L$1540,A11548*11+10,B11548))</f>
        <v/>
      </c>
    </row>
    <row r="11549" spans="1:6" s="15" customFormat="1" x14ac:dyDescent="0.25">
      <c r="A11549" s="15">
        <v>125</v>
      </c>
      <c r="B11549" s="15">
        <v>5</v>
      </c>
    </row>
    <row r="11550" spans="1:6" s="15" customFormat="1" x14ac:dyDescent="0.25">
      <c r="A11550" s="15">
        <v>125</v>
      </c>
      <c r="B11550" s="15">
        <v>6</v>
      </c>
      <c r="D11550" s="15" t="str">
        <f xml:space="preserve"> IF(INDEX(Разделы!C$2:L$1540,A11550*11+3,B11550)="","","= "&amp;INDEX(Разделы!C$2:L$1540,A11550*11+3,B11550)&amp;" ("&amp;INDEX(Разделы!C$2:L$1540,A11550*11+4,B11550)&amp;")")</f>
        <v/>
      </c>
      <c r="E11550" s="15" t="str">
        <f>IF(INDEX(Оценка!C$2:AF$1540,A11548*11+4,(B11550-1)*3+1)="","",INDEX(Оценка!C$2:AF$1540,A11548*11+4,(B11550-1)*3+1)&amp;" ("&amp;INDEX(Оценка!C$2:AF$1540,A11548*11+4,(B11550-1)*3+2)&amp;") ("&amp;INDEX(Оценка!C$2:AF$1540,A11548*11+4,(B11550-1)*3+3)&amp;")")</f>
        <v/>
      </c>
      <c r="F11550" s="15" t="str">
        <f>IF(INDEX(Содержание!C$2:L$1680,A11550*6+2,B11550)="","",INDEX(Содержание!C$2:L$1680,A11550*6+2,B11550))</f>
        <v/>
      </c>
    </row>
    <row r="11551" spans="1:6" s="15" customFormat="1" x14ac:dyDescent="0.25">
      <c r="A11551" s="15">
        <v>125</v>
      </c>
      <c r="B11551" s="15">
        <v>6</v>
      </c>
      <c r="E11551" s="15" t="str">
        <f>IF(INDEX(Оценка!C$2:AF$1540,A11549*11+5,(B11551-1)*3+1)="","",INDEX(Оценка!C$2:AF$1540,A11549*11+5,(B11551-1)*3+1)&amp;" ("&amp;INDEX(Оценка!C$2:AF$1540,A11549*11+5,(B11551-1)*3+2)&amp;") ("&amp;INDEX(Оценка!C$2:AF$1540,A11549*11+5,(B11551-1)*3+3)&amp;")")</f>
        <v/>
      </c>
    </row>
    <row r="11552" spans="1:6" s="15" customFormat="1" x14ac:dyDescent="0.25">
      <c r="A11552" s="15">
        <v>125</v>
      </c>
      <c r="B11552" s="15">
        <v>6</v>
      </c>
      <c r="D11552" s="15" t="str">
        <f>IF(INDEX(Разделы!C$2:L$1540,A11552*11+5,B11552)="","","- "&amp;INDEX(Разделы!C$2:L$1540,A11552*11+5,B11552))</f>
        <v/>
      </c>
      <c r="E11552" s="15" t="str">
        <f>IF(INDEX(Оценка!C$2:AF$1540,A11550*11+6,(B11552-1)*3+1)="","",INDEX(Оценка!C$2:AF$1540,A11550*11+6,(B11552-1)*3+1)&amp;" ("&amp;INDEX(Оценка!C$2:AF$1540,A11550*11+6,(B11552-1)*3+2)&amp;") ("&amp;INDEX(Оценка!C$2:AF$1540,A11550*11+6,(B11552-1)*3+3)&amp;")")</f>
        <v/>
      </c>
      <c r="F11552" s="15" t="str">
        <f>IF(INDEX(Содержание!C$2:L$1680,A11552*6+3,B11552)="","","= "&amp;INDEX(Содержание!C$2:L$1680,A11552*6+3,B11552)&amp;" "&amp;INDEX(Содержание!C$2:L$1680,A11554*6+4,B11554))</f>
        <v/>
      </c>
    </row>
    <row r="11553" spans="1:6" s="15" customFormat="1" x14ac:dyDescent="0.25">
      <c r="A11553" s="15">
        <v>125</v>
      </c>
      <c r="B11553" s="15">
        <v>6</v>
      </c>
      <c r="D11553" s="15" t="str">
        <f>IF(INDEX(Разделы!C$2:L$1540,A11553*11+6,B11553)="","","- "&amp;INDEX(Разделы!C$2:L$1540,A11553*11+6,B11553))</f>
        <v/>
      </c>
      <c r="E11553" s="15" t="str">
        <f>IF(INDEX(Оценка!C$2:AF$1540,A11551*11+7,(B11553-1)*3+1)="","",INDEX(Оценка!C$2:AF$1540,A11551*11+7,(B11553-1)*3+1)&amp;" ("&amp;INDEX(Оценка!C$2:AF$1540,A11551*11+7,(B11553-1)*3+2)&amp;") ("&amp;INDEX(Оценка!C$2:AF$1540,A11551*11+7,(B11553-1)*3+3)&amp;")")</f>
        <v/>
      </c>
    </row>
    <row r="11554" spans="1:6" s="15" customFormat="1" x14ac:dyDescent="0.25">
      <c r="A11554" s="15">
        <v>125</v>
      </c>
      <c r="B11554" s="15">
        <v>6</v>
      </c>
      <c r="D11554" s="15" t="str">
        <f>IF(INDEX(Разделы!C$2:L$1540,A11554*11+7,B11554)="","","- "&amp;INDEX(Разделы!C$2:L$1540,A11554*11+7,B11554))</f>
        <v/>
      </c>
      <c r="E11554" s="15" t="str">
        <f>IF(INDEX(Оценка!C$2:AF$1540,A11552*11+8,(B11554-1)*3+1)="","",INDEX(Оценка!C$2:AF$1540,A11552*11+8,(B11554-1)*3+1)&amp;" ("&amp;INDEX(Оценка!C$2:AF$1540,A11552*11+8,(B11554-1)*3+2)&amp;") ("&amp;INDEX(Оценка!C$2:AF$1540,A11552*11+8,(B11554-1)*3+3)&amp;")")</f>
        <v/>
      </c>
      <c r="F11554" s="15" t="str">
        <f>IF(INDEX(Содержание!C$2:L$1680,A11554*6+5,B11554)="","",INDEX(Содержание!C$2:L$1680,A11554*6+5,B11554))</f>
        <v/>
      </c>
    </row>
    <row r="11555" spans="1:6" s="15" customFormat="1" x14ac:dyDescent="0.25">
      <c r="A11555" s="15">
        <v>125</v>
      </c>
      <c r="B11555" s="15">
        <v>6</v>
      </c>
      <c r="D11555" s="15" t="str">
        <f>IF(INDEX(Разделы!C$2:L$1540,A11555*11+8,B11555)="","","- "&amp;INDEX(Разделы!C$2:L$1540,A11555*11+8,B11555))</f>
        <v/>
      </c>
      <c r="E11555" s="15" t="str">
        <f>IF(INDEX(Оценка!C$2:AF$1540,A11553*11+9,(B11555-1)*3+1)="","",INDEX(Оценка!C$2:AF$1540,A11553*11+9,(B11555-1)*3+1)&amp;" ("&amp;INDEX(Оценка!C$2:AF$1540,A11553*11+9,(B11555-1)*3+2)&amp;") ("&amp;INDEX(Оценка!C$2:AF$1540,A11553*11+9,(B11555-1)*3+3)&amp;")")</f>
        <v/>
      </c>
    </row>
    <row r="11556" spans="1:6" s="15" customFormat="1" x14ac:dyDescent="0.25">
      <c r="A11556" s="15">
        <v>125</v>
      </c>
      <c r="B11556" s="15">
        <v>6</v>
      </c>
      <c r="D11556" s="15" t="str">
        <f>IF(INDEX(Разделы!C$2:L$1540,A11556*11+9,B11556)="","","- "&amp;INDEX(Разделы!C$2:L$1540,A11556*11+9,B11556))</f>
        <v/>
      </c>
      <c r="E11556" s="15" t="str">
        <f>IF(INDEX(Оценка!C$2:AF$1540,A11554*11+10,(B11556-1)*3+1)="","",INDEX(Оценка!C$2:AF$1540,A11554*11+10,(B11556-1)*3+1)&amp;" ("&amp;INDEX(Оценка!C$2:AF$1540,A11554*11+10,(B11556-1)*3+2)&amp;") ("&amp;INDEX(Оценка!C$2:AF$1540,A11554*11+10,(B11556-1)*3+3)&amp;")")</f>
        <v/>
      </c>
    </row>
    <row r="11557" spans="1:6" s="15" customFormat="1" x14ac:dyDescent="0.25">
      <c r="A11557" s="15">
        <v>125</v>
      </c>
      <c r="B11557" s="15">
        <v>6</v>
      </c>
      <c r="D11557" s="15" t="str">
        <f>IF(INDEX(Разделы!C$2:L$1540,A11557*11+10,B11557)="","","- "&amp;INDEX(Разделы!C$2:L$1540,A11557*11+10,B11557))</f>
        <v/>
      </c>
    </row>
    <row r="11558" spans="1:6" s="15" customFormat="1" x14ac:dyDescent="0.25">
      <c r="A11558" s="15">
        <v>125</v>
      </c>
      <c r="B11558" s="15">
        <v>6</v>
      </c>
    </row>
    <row r="11559" spans="1:6" s="15" customFormat="1" x14ac:dyDescent="0.25">
      <c r="A11559" s="15">
        <v>125</v>
      </c>
      <c r="B11559" s="15">
        <v>7</v>
      </c>
      <c r="D11559" s="15" t="str">
        <f xml:space="preserve"> IF(INDEX(Разделы!C$2:L$1540,A11559*11+3,B11559)="","","= "&amp;INDEX(Разделы!C$2:L$1540,A11559*11+3,B11559)&amp;" ("&amp;INDEX(Разделы!C$2:L$1540,A11559*11+4,B11559)&amp;")")</f>
        <v/>
      </c>
      <c r="E11559" s="15" t="str">
        <f>IF(INDEX(Оценка!C$2:AF$1540,A11557*11+4,(B11559-1)*3+1)="","",INDEX(Оценка!C$2:AF$1540,A11557*11+4,(B11559-1)*3+1)&amp;" ("&amp;INDEX(Оценка!C$2:AF$1540,A11557*11+4,(B11559-1)*3+2)&amp;") ("&amp;INDEX(Оценка!C$2:AF$1540,A11557*11+4,(B11559-1)*3+3)&amp;")")</f>
        <v/>
      </c>
      <c r="F11559" s="15" t="str">
        <f>IF(INDEX(Содержание!C$2:L$1680,A11559*6+2,B11559)="","",INDEX(Содержание!C$2:L$1680,A11559*6+2,B11559))</f>
        <v/>
      </c>
    </row>
    <row r="11560" spans="1:6" s="15" customFormat="1" x14ac:dyDescent="0.25">
      <c r="A11560" s="15">
        <v>125</v>
      </c>
      <c r="B11560" s="15">
        <v>7</v>
      </c>
      <c r="E11560" s="15" t="str">
        <f>IF(INDEX(Оценка!C$2:AF$1540,A11558*11+5,(B11560-1)*3+1)="","",INDEX(Оценка!C$2:AF$1540,A11558*11+5,(B11560-1)*3+1)&amp;" ("&amp;INDEX(Оценка!C$2:AF$1540,A11558*11+5,(B11560-1)*3+2)&amp;") ("&amp;INDEX(Оценка!C$2:AF$1540,A11558*11+5,(B11560-1)*3+3)&amp;")")</f>
        <v/>
      </c>
    </row>
    <row r="11561" spans="1:6" s="15" customFormat="1" x14ac:dyDescent="0.25">
      <c r="A11561" s="15">
        <v>125</v>
      </c>
      <c r="B11561" s="15">
        <v>7</v>
      </c>
      <c r="D11561" s="15" t="str">
        <f>IF(INDEX(Разделы!C$2:L$1540,A11561*11+5,B11561)="","","- "&amp;INDEX(Разделы!C$2:L$1540,A11561*11+5,B11561))</f>
        <v/>
      </c>
      <c r="E11561" s="15" t="str">
        <f>IF(INDEX(Оценка!C$2:AF$1540,A11559*11+6,(B11561-1)*3+1)="","",INDEX(Оценка!C$2:AF$1540,A11559*11+6,(B11561-1)*3+1)&amp;" ("&amp;INDEX(Оценка!C$2:AF$1540,A11559*11+6,(B11561-1)*3+2)&amp;") ("&amp;INDEX(Оценка!C$2:AF$1540,A11559*11+6,(B11561-1)*3+3)&amp;")")</f>
        <v/>
      </c>
      <c r="F11561" s="15" t="str">
        <f>IF(INDEX(Содержание!C$2:L$1680,A11561*6+3,B11561)="","","= "&amp;INDEX(Содержание!C$2:L$1680,A11561*6+3,B11561)&amp;" "&amp;INDEX(Содержание!C$2:L$1680,A11563*6+4,B11563))</f>
        <v/>
      </c>
    </row>
    <row r="11562" spans="1:6" s="15" customFormat="1" x14ac:dyDescent="0.25">
      <c r="A11562" s="15">
        <v>125</v>
      </c>
      <c r="B11562" s="15">
        <v>7</v>
      </c>
      <c r="D11562" s="15" t="str">
        <f>IF(INDEX(Разделы!C$2:L$1540,A11562*11+6,B11562)="","","- "&amp;INDEX(Разделы!C$2:L$1540,A11562*11+6,B11562))</f>
        <v/>
      </c>
      <c r="E11562" s="15" t="str">
        <f>IF(INDEX(Оценка!C$2:AF$1540,A11560*11+7,(B11562-1)*3+1)="","",INDEX(Оценка!C$2:AF$1540,A11560*11+7,(B11562-1)*3+1)&amp;" ("&amp;INDEX(Оценка!C$2:AF$1540,A11560*11+7,(B11562-1)*3+2)&amp;") ("&amp;INDEX(Оценка!C$2:AF$1540,A11560*11+7,(B11562-1)*3+3)&amp;")")</f>
        <v/>
      </c>
    </row>
    <row r="11563" spans="1:6" s="15" customFormat="1" x14ac:dyDescent="0.25">
      <c r="A11563" s="15">
        <v>125</v>
      </c>
      <c r="B11563" s="15">
        <v>7</v>
      </c>
      <c r="D11563" s="15" t="str">
        <f>IF(INDEX(Разделы!C$2:L$1540,A11563*11+7,B11563)="","","- "&amp;INDEX(Разделы!C$2:L$1540,A11563*11+7,B11563))</f>
        <v/>
      </c>
      <c r="E11563" s="15" t="str">
        <f>IF(INDEX(Оценка!C$2:AF$1540,A11561*11+8,(B11563-1)*3+1)="","",INDEX(Оценка!C$2:AF$1540,A11561*11+8,(B11563-1)*3+1)&amp;" ("&amp;INDEX(Оценка!C$2:AF$1540,A11561*11+8,(B11563-1)*3+2)&amp;") ("&amp;INDEX(Оценка!C$2:AF$1540,A11561*11+8,(B11563-1)*3+3)&amp;")")</f>
        <v/>
      </c>
      <c r="F11563" s="15" t="str">
        <f>IF(INDEX(Содержание!C$2:L$1680,A11563*6+5,B11563)="","",INDEX(Содержание!C$2:L$1680,A11563*6+5,B11563))</f>
        <v/>
      </c>
    </row>
    <row r="11564" spans="1:6" s="15" customFormat="1" x14ac:dyDescent="0.25">
      <c r="A11564" s="15">
        <v>125</v>
      </c>
      <c r="B11564" s="15">
        <v>7</v>
      </c>
      <c r="D11564" s="15" t="str">
        <f>IF(INDEX(Разделы!C$2:L$1540,A11564*11+8,B11564)="","","- "&amp;INDEX(Разделы!C$2:L$1540,A11564*11+8,B11564))</f>
        <v/>
      </c>
      <c r="E11564" s="15" t="str">
        <f>IF(INDEX(Оценка!C$2:AF$1540,A11562*11+9,(B11564-1)*3+1)="","",INDEX(Оценка!C$2:AF$1540,A11562*11+9,(B11564-1)*3+1)&amp;" ("&amp;INDEX(Оценка!C$2:AF$1540,A11562*11+9,(B11564-1)*3+2)&amp;") ("&amp;INDEX(Оценка!C$2:AF$1540,A11562*11+9,(B11564-1)*3+3)&amp;")")</f>
        <v/>
      </c>
    </row>
    <row r="11565" spans="1:6" s="15" customFormat="1" x14ac:dyDescent="0.25">
      <c r="A11565" s="15">
        <v>125</v>
      </c>
      <c r="B11565" s="15">
        <v>7</v>
      </c>
      <c r="D11565" s="15" t="str">
        <f>IF(INDEX(Разделы!C$2:L$1540,A11565*11+9,B11565)="","","- "&amp;INDEX(Разделы!C$2:L$1540,A11565*11+9,B11565))</f>
        <v/>
      </c>
      <c r="E11565" s="15" t="str">
        <f>IF(INDEX(Оценка!C$2:AF$1540,A11563*11+10,(B11565-1)*3+1)="","",INDEX(Оценка!C$2:AF$1540,A11563*11+10,(B11565-1)*3+1)&amp;" ("&amp;INDEX(Оценка!C$2:AF$1540,A11563*11+10,(B11565-1)*3+2)&amp;") ("&amp;INDEX(Оценка!C$2:AF$1540,A11563*11+10,(B11565-1)*3+3)&amp;")")</f>
        <v/>
      </c>
    </row>
    <row r="11566" spans="1:6" s="15" customFormat="1" x14ac:dyDescent="0.25">
      <c r="A11566" s="15">
        <v>125</v>
      </c>
      <c r="B11566" s="15">
        <v>7</v>
      </c>
      <c r="D11566" s="15" t="str">
        <f>IF(INDEX(Разделы!C$2:L$1540,A11566*11+10,B11566)="","","- "&amp;INDEX(Разделы!C$2:L$1540,A11566*11+10,B11566))</f>
        <v/>
      </c>
    </row>
    <row r="11567" spans="1:6" s="15" customFormat="1" x14ac:dyDescent="0.25">
      <c r="A11567" s="15">
        <v>125</v>
      </c>
      <c r="B11567" s="15">
        <v>7</v>
      </c>
    </row>
    <row r="11568" spans="1:6" s="15" customFormat="1" x14ac:dyDescent="0.25">
      <c r="A11568" s="15">
        <v>125</v>
      </c>
      <c r="B11568" s="15">
        <v>8</v>
      </c>
      <c r="D11568" s="15" t="str">
        <f xml:space="preserve"> IF(INDEX(Разделы!C$2:L$1540,A11568*11+3,B11568)="","","= "&amp;INDEX(Разделы!C$2:L$1540,A11568*11+3,B11568)&amp;" ("&amp;INDEX(Разделы!C$2:L$1540,A11568*11+4,B11568)&amp;")")</f>
        <v/>
      </c>
      <c r="E11568" s="15" t="str">
        <f>IF(INDEX(Оценка!C$2:AF$1540,A11566*11+4,(B11568-1)*3+1)="","",INDEX(Оценка!C$2:AF$1540,A11566*11+4,(B11568-1)*3+1)&amp;" ("&amp;INDEX(Оценка!C$2:AF$1540,A11566*11+4,(B11568-1)*3+2)&amp;") ("&amp;INDEX(Оценка!C$2:AF$1540,A11566*11+4,(B11568-1)*3+3)&amp;")")</f>
        <v/>
      </c>
      <c r="F11568" s="15" t="str">
        <f>IF(INDEX(Содержание!C$2:L$1680,A11568*6+2,B11568)="","",INDEX(Содержание!C$2:L$1680,A11568*6+2,B11568))</f>
        <v/>
      </c>
    </row>
    <row r="11569" spans="1:6" s="15" customFormat="1" x14ac:dyDescent="0.25">
      <c r="A11569" s="15">
        <v>125</v>
      </c>
      <c r="B11569" s="15">
        <v>8</v>
      </c>
      <c r="E11569" s="15" t="str">
        <f>IF(INDEX(Оценка!C$2:AF$1540,A11567*11+5,(B11569-1)*3+1)="","",INDEX(Оценка!C$2:AF$1540,A11567*11+5,(B11569-1)*3+1)&amp;" ("&amp;INDEX(Оценка!C$2:AF$1540,A11567*11+5,(B11569-1)*3+2)&amp;") ("&amp;INDEX(Оценка!C$2:AF$1540,A11567*11+5,(B11569-1)*3+3)&amp;")")</f>
        <v/>
      </c>
    </row>
    <row r="11570" spans="1:6" s="15" customFormat="1" x14ac:dyDescent="0.25">
      <c r="A11570" s="15">
        <v>125</v>
      </c>
      <c r="B11570" s="15">
        <v>8</v>
      </c>
      <c r="D11570" s="15" t="str">
        <f>IF(INDEX(Разделы!C$2:L$1540,A11570*11+5,B11570)="","","- "&amp;INDEX(Разделы!C$2:L$1540,A11570*11+5,B11570))</f>
        <v/>
      </c>
      <c r="E11570" s="15" t="str">
        <f>IF(INDEX(Оценка!C$2:AF$1540,A11568*11+6,(B11570-1)*3+1)="","",INDEX(Оценка!C$2:AF$1540,A11568*11+6,(B11570-1)*3+1)&amp;" ("&amp;INDEX(Оценка!C$2:AF$1540,A11568*11+6,(B11570-1)*3+2)&amp;") ("&amp;INDEX(Оценка!C$2:AF$1540,A11568*11+6,(B11570-1)*3+3)&amp;")")</f>
        <v/>
      </c>
      <c r="F11570" s="15" t="str">
        <f>IF(INDEX(Содержание!C$2:L$1680,A11570*6+3,B11570)="","","= "&amp;INDEX(Содержание!C$2:L$1680,A11570*6+3,B11570)&amp;" "&amp;INDEX(Содержание!C$2:L$1680,A11572*6+4,B11572))</f>
        <v/>
      </c>
    </row>
    <row r="11571" spans="1:6" s="15" customFormat="1" x14ac:dyDescent="0.25">
      <c r="A11571" s="15">
        <v>125</v>
      </c>
      <c r="B11571" s="15">
        <v>8</v>
      </c>
      <c r="D11571" s="15" t="str">
        <f>IF(INDEX(Разделы!C$2:L$1540,A11571*11+6,B11571)="","","- "&amp;INDEX(Разделы!C$2:L$1540,A11571*11+6,B11571))</f>
        <v/>
      </c>
      <c r="E11571" s="15" t="str">
        <f>IF(INDEX(Оценка!C$2:AF$1540,A11569*11+7,(B11571-1)*3+1)="","",INDEX(Оценка!C$2:AF$1540,A11569*11+7,(B11571-1)*3+1)&amp;" ("&amp;INDEX(Оценка!C$2:AF$1540,A11569*11+7,(B11571-1)*3+2)&amp;") ("&amp;INDEX(Оценка!C$2:AF$1540,A11569*11+7,(B11571-1)*3+3)&amp;")")</f>
        <v/>
      </c>
    </row>
    <row r="11572" spans="1:6" s="15" customFormat="1" x14ac:dyDescent="0.25">
      <c r="A11572" s="15">
        <v>125</v>
      </c>
      <c r="B11572" s="15">
        <v>8</v>
      </c>
      <c r="D11572" s="15" t="str">
        <f>IF(INDEX(Разделы!C$2:L$1540,A11572*11+7,B11572)="","","- "&amp;INDEX(Разделы!C$2:L$1540,A11572*11+7,B11572))</f>
        <v/>
      </c>
      <c r="E11572" s="15" t="str">
        <f>IF(INDEX(Оценка!C$2:AF$1540,A11570*11+8,(B11572-1)*3+1)="","",INDEX(Оценка!C$2:AF$1540,A11570*11+8,(B11572-1)*3+1)&amp;" ("&amp;INDEX(Оценка!C$2:AF$1540,A11570*11+8,(B11572-1)*3+2)&amp;") ("&amp;INDEX(Оценка!C$2:AF$1540,A11570*11+8,(B11572-1)*3+3)&amp;")")</f>
        <v/>
      </c>
      <c r="F11572" s="15" t="str">
        <f>IF(INDEX(Содержание!C$2:L$1680,A11572*6+5,B11572)="","",INDEX(Содержание!C$2:L$1680,A11572*6+5,B11572))</f>
        <v/>
      </c>
    </row>
    <row r="11573" spans="1:6" s="15" customFormat="1" x14ac:dyDescent="0.25">
      <c r="A11573" s="15">
        <v>125</v>
      </c>
      <c r="B11573" s="15">
        <v>8</v>
      </c>
      <c r="D11573" s="15" t="str">
        <f>IF(INDEX(Разделы!C$2:L$1540,A11573*11+8,B11573)="","","- "&amp;INDEX(Разделы!C$2:L$1540,A11573*11+8,B11573))</f>
        <v/>
      </c>
      <c r="E11573" s="15" t="str">
        <f>IF(INDEX(Оценка!C$2:AF$1540,A11571*11+9,(B11573-1)*3+1)="","",INDEX(Оценка!C$2:AF$1540,A11571*11+9,(B11573-1)*3+1)&amp;" ("&amp;INDEX(Оценка!C$2:AF$1540,A11571*11+9,(B11573-1)*3+2)&amp;") ("&amp;INDEX(Оценка!C$2:AF$1540,A11571*11+9,(B11573-1)*3+3)&amp;")")</f>
        <v/>
      </c>
    </row>
    <row r="11574" spans="1:6" s="15" customFormat="1" x14ac:dyDescent="0.25">
      <c r="A11574" s="15">
        <v>125</v>
      </c>
      <c r="B11574" s="15">
        <v>8</v>
      </c>
      <c r="D11574" s="15" t="str">
        <f>IF(INDEX(Разделы!C$2:L$1540,A11574*11+9,B11574)="","","- "&amp;INDEX(Разделы!C$2:L$1540,A11574*11+9,B11574))</f>
        <v/>
      </c>
      <c r="E11574" s="15" t="str">
        <f>IF(INDEX(Оценка!C$2:AF$1540,A11572*11+10,(B11574-1)*3+1)="","",INDEX(Оценка!C$2:AF$1540,A11572*11+10,(B11574-1)*3+1)&amp;" ("&amp;INDEX(Оценка!C$2:AF$1540,A11572*11+10,(B11574-1)*3+2)&amp;") ("&amp;INDEX(Оценка!C$2:AF$1540,A11572*11+10,(B11574-1)*3+3)&amp;")")</f>
        <v/>
      </c>
    </row>
    <row r="11575" spans="1:6" s="15" customFormat="1" x14ac:dyDescent="0.25">
      <c r="A11575" s="15">
        <v>125</v>
      </c>
      <c r="B11575" s="15">
        <v>8</v>
      </c>
      <c r="D11575" s="15" t="str">
        <f>IF(INDEX(Разделы!C$2:L$1540,A11575*11+10,B11575)="","","- "&amp;INDEX(Разделы!C$2:L$1540,A11575*11+10,B11575))</f>
        <v/>
      </c>
    </row>
    <row r="11576" spans="1:6" s="15" customFormat="1" x14ac:dyDescent="0.25">
      <c r="A11576" s="15">
        <v>125</v>
      </c>
      <c r="B11576" s="15">
        <v>8</v>
      </c>
    </row>
    <row r="11577" spans="1:6" s="15" customFormat="1" x14ac:dyDescent="0.25">
      <c r="A11577" s="15">
        <v>125</v>
      </c>
      <c r="B11577" s="15">
        <v>9</v>
      </c>
      <c r="D11577" s="15" t="str">
        <f xml:space="preserve"> IF(INDEX(Разделы!C$2:L$1540,A11577*11+3,B11577)="","","= "&amp;INDEX(Разделы!C$2:L$1540,A11577*11+3,B11577)&amp;" ("&amp;INDEX(Разделы!C$2:L$1540,A11577*11+4,B11577)&amp;")")</f>
        <v/>
      </c>
      <c r="E11577" s="15" t="str">
        <f>IF(INDEX(Оценка!C$2:AF$1540,A11575*11+4,(B11577-1)*3+1)="","",INDEX(Оценка!C$2:AF$1540,A11575*11+4,(B11577-1)*3+1)&amp;" ("&amp;INDEX(Оценка!C$2:AF$1540,A11575*11+4,(B11577-1)*3+2)&amp;") ("&amp;INDEX(Оценка!C$2:AF$1540,A11575*11+4,(B11577-1)*3+3)&amp;")")</f>
        <v/>
      </c>
      <c r="F11577" s="15" t="str">
        <f>IF(INDEX(Содержание!C$2:L$1680,A11577*6+2,B11577)="","",INDEX(Содержание!C$2:L$1680,A11577*6+2,B11577))</f>
        <v/>
      </c>
    </row>
    <row r="11578" spans="1:6" s="15" customFormat="1" x14ac:dyDescent="0.25">
      <c r="A11578" s="15">
        <v>125</v>
      </c>
      <c r="B11578" s="15">
        <v>9</v>
      </c>
      <c r="E11578" s="15" t="str">
        <f>IF(INDEX(Оценка!C$2:AF$1540,A11576*11+5,(B11578-1)*3+1)="","",INDEX(Оценка!C$2:AF$1540,A11576*11+5,(B11578-1)*3+1)&amp;" ("&amp;INDEX(Оценка!C$2:AF$1540,A11576*11+5,(B11578-1)*3+2)&amp;") ("&amp;INDEX(Оценка!C$2:AF$1540,A11576*11+5,(B11578-1)*3+3)&amp;")")</f>
        <v/>
      </c>
    </row>
    <row r="11579" spans="1:6" s="15" customFormat="1" x14ac:dyDescent="0.25">
      <c r="A11579" s="15">
        <v>125</v>
      </c>
      <c r="B11579" s="15">
        <v>9</v>
      </c>
      <c r="D11579" s="15" t="str">
        <f>IF(INDEX(Разделы!C$2:L$1540,A11579*11+5,B11579)="","","- "&amp;INDEX(Разделы!C$2:L$1540,A11579*11+5,B11579))</f>
        <v/>
      </c>
      <c r="E11579" s="15" t="str">
        <f>IF(INDEX(Оценка!C$2:AF$1540,A11577*11+6,(B11579-1)*3+1)="","",INDEX(Оценка!C$2:AF$1540,A11577*11+6,(B11579-1)*3+1)&amp;" ("&amp;INDEX(Оценка!C$2:AF$1540,A11577*11+6,(B11579-1)*3+2)&amp;") ("&amp;INDEX(Оценка!C$2:AF$1540,A11577*11+6,(B11579-1)*3+3)&amp;")")</f>
        <v/>
      </c>
      <c r="F11579" s="15" t="str">
        <f>IF(INDEX(Содержание!C$2:L$1680,A11579*6+3,B11579)="","","= "&amp;INDEX(Содержание!C$2:L$1680,A11579*6+3,B11579)&amp;" "&amp;INDEX(Содержание!C$2:L$1680,A11581*6+4,B11581))</f>
        <v/>
      </c>
    </row>
    <row r="11580" spans="1:6" s="15" customFormat="1" x14ac:dyDescent="0.25">
      <c r="A11580" s="15">
        <v>125</v>
      </c>
      <c r="B11580" s="15">
        <v>9</v>
      </c>
      <c r="D11580" s="15" t="str">
        <f>IF(INDEX(Разделы!C$2:L$1540,A11580*11+6,B11580)="","","- "&amp;INDEX(Разделы!C$2:L$1540,A11580*11+6,B11580))</f>
        <v/>
      </c>
      <c r="E11580" s="15" t="str">
        <f>IF(INDEX(Оценка!C$2:AF$1540,A11578*11+7,(B11580-1)*3+1)="","",INDEX(Оценка!C$2:AF$1540,A11578*11+7,(B11580-1)*3+1)&amp;" ("&amp;INDEX(Оценка!C$2:AF$1540,A11578*11+7,(B11580-1)*3+2)&amp;") ("&amp;INDEX(Оценка!C$2:AF$1540,A11578*11+7,(B11580-1)*3+3)&amp;")")</f>
        <v/>
      </c>
    </row>
    <row r="11581" spans="1:6" s="15" customFormat="1" x14ac:dyDescent="0.25">
      <c r="A11581" s="15">
        <v>125</v>
      </c>
      <c r="B11581" s="15">
        <v>9</v>
      </c>
      <c r="D11581" s="15" t="str">
        <f>IF(INDEX(Разделы!C$2:L$1540,A11581*11+7,B11581)="","","- "&amp;INDEX(Разделы!C$2:L$1540,A11581*11+7,B11581))</f>
        <v/>
      </c>
      <c r="E11581" s="15" t="str">
        <f>IF(INDEX(Оценка!C$2:AF$1540,A11579*11+8,(B11581-1)*3+1)="","",INDEX(Оценка!C$2:AF$1540,A11579*11+8,(B11581-1)*3+1)&amp;" ("&amp;INDEX(Оценка!C$2:AF$1540,A11579*11+8,(B11581-1)*3+2)&amp;") ("&amp;INDEX(Оценка!C$2:AF$1540,A11579*11+8,(B11581-1)*3+3)&amp;")")</f>
        <v/>
      </c>
      <c r="F11581" s="15" t="str">
        <f>IF(INDEX(Содержание!C$2:L$1680,A11581*6+5,B11581)="","",INDEX(Содержание!C$2:L$1680,A11581*6+5,B11581))</f>
        <v/>
      </c>
    </row>
    <row r="11582" spans="1:6" s="15" customFormat="1" x14ac:dyDescent="0.25">
      <c r="A11582" s="15">
        <v>125</v>
      </c>
      <c r="B11582" s="15">
        <v>9</v>
      </c>
      <c r="D11582" s="15" t="str">
        <f>IF(INDEX(Разделы!C$2:L$1540,A11582*11+8,B11582)="","","- "&amp;INDEX(Разделы!C$2:L$1540,A11582*11+8,B11582))</f>
        <v/>
      </c>
      <c r="E11582" s="15" t="str">
        <f>IF(INDEX(Оценка!C$2:AF$1540,A11580*11+9,(B11582-1)*3+1)="","",INDEX(Оценка!C$2:AF$1540,A11580*11+9,(B11582-1)*3+1)&amp;" ("&amp;INDEX(Оценка!C$2:AF$1540,A11580*11+9,(B11582-1)*3+2)&amp;") ("&amp;INDEX(Оценка!C$2:AF$1540,A11580*11+9,(B11582-1)*3+3)&amp;")")</f>
        <v/>
      </c>
    </row>
    <row r="11583" spans="1:6" s="15" customFormat="1" x14ac:dyDescent="0.25">
      <c r="A11583" s="15">
        <v>125</v>
      </c>
      <c r="B11583" s="15">
        <v>9</v>
      </c>
      <c r="D11583" s="15" t="str">
        <f>IF(INDEX(Разделы!C$2:L$1540,A11583*11+9,B11583)="","","- "&amp;INDEX(Разделы!C$2:L$1540,A11583*11+9,B11583))</f>
        <v/>
      </c>
      <c r="E11583" s="15" t="str">
        <f>IF(INDEX(Оценка!C$2:AF$1540,A11581*11+10,(B11583-1)*3+1)="","",INDEX(Оценка!C$2:AF$1540,A11581*11+10,(B11583-1)*3+1)&amp;" ("&amp;INDEX(Оценка!C$2:AF$1540,A11581*11+10,(B11583-1)*3+2)&amp;") ("&amp;INDEX(Оценка!C$2:AF$1540,A11581*11+10,(B11583-1)*3+3)&amp;")")</f>
        <v/>
      </c>
    </row>
    <row r="11584" spans="1:6" s="15" customFormat="1" x14ac:dyDescent="0.25">
      <c r="A11584" s="15">
        <v>125</v>
      </c>
      <c r="B11584" s="15">
        <v>9</v>
      </c>
      <c r="D11584" s="15" t="str">
        <f>IF(INDEX(Разделы!C$2:L$1540,A11584*11+10,B11584)="","","- "&amp;INDEX(Разделы!C$2:L$1540,A11584*11+10,B11584))</f>
        <v/>
      </c>
    </row>
    <row r="11585" spans="1:6" s="15" customFormat="1" x14ac:dyDescent="0.25">
      <c r="A11585" s="15">
        <v>125</v>
      </c>
      <c r="B11585" s="15">
        <v>9</v>
      </c>
    </row>
    <row r="11586" spans="1:6" s="15" customFormat="1" x14ac:dyDescent="0.25">
      <c r="A11586" s="15">
        <v>125</v>
      </c>
      <c r="B11586" s="15">
        <v>10</v>
      </c>
      <c r="D11586" s="15" t="str">
        <f xml:space="preserve"> IF(INDEX(Разделы!C$2:L$1540,A11586*11+3,B11586)="","","= "&amp;INDEX(Разделы!C$2:L$1540,A11586*11+3,B11586)&amp;" ("&amp;INDEX(Разделы!C$2:L$1540,A11586*11+4,B11586)&amp;")")</f>
        <v/>
      </c>
      <c r="E11586" s="15" t="str">
        <f>IF(INDEX(Оценка!C$2:AF$1540,A11584*11+4,(B11586-1)*3+1)="","",INDEX(Оценка!C$2:AF$1540,A11584*11+4,(B11586-1)*3+1)&amp;" ("&amp;INDEX(Оценка!C$2:AF$1540,A11584*11+4,(B11586-1)*3+2)&amp;") ("&amp;INDEX(Оценка!C$2:AF$1540,A11584*11+4,(B11586-1)*3+3)&amp;")")</f>
        <v/>
      </c>
      <c r="F11586" s="15" t="str">
        <f>IF(INDEX(Содержание!C$2:L$1680,A11586*6+2,B11586)="","",INDEX(Содержание!C$2:L$1680,A11586*6+2,B11586))</f>
        <v/>
      </c>
    </row>
    <row r="11587" spans="1:6" s="15" customFormat="1" x14ac:dyDescent="0.25">
      <c r="A11587" s="15">
        <v>125</v>
      </c>
      <c r="B11587" s="15">
        <v>10</v>
      </c>
      <c r="E11587" s="15" t="str">
        <f>IF(INDEX(Оценка!C$2:AF$1540,A11585*11+5,(B11587-1)*3+1)="","",INDEX(Оценка!C$2:AF$1540,A11585*11+5,(B11587-1)*3+1)&amp;" ("&amp;INDEX(Оценка!C$2:AF$1540,A11585*11+5,(B11587-1)*3+2)&amp;") ("&amp;INDEX(Оценка!C$2:AF$1540,A11585*11+5,(B11587-1)*3+3)&amp;")")</f>
        <v/>
      </c>
    </row>
    <row r="11588" spans="1:6" s="15" customFormat="1" x14ac:dyDescent="0.25">
      <c r="A11588" s="15">
        <v>125</v>
      </c>
      <c r="B11588" s="15">
        <v>10</v>
      </c>
      <c r="D11588" s="15" t="str">
        <f>IF(INDEX(Разделы!C$2:L$1540,A11588*11+5,B11588)="","","- "&amp;INDEX(Разделы!C$2:L$1540,A11588*11+5,B11588))</f>
        <v/>
      </c>
      <c r="E11588" s="15" t="str">
        <f>IF(INDEX(Оценка!C$2:AF$1540,A11586*11+6,(B11588-1)*3+1)="","",INDEX(Оценка!C$2:AF$1540,A11586*11+6,(B11588-1)*3+1)&amp;" ("&amp;INDEX(Оценка!C$2:AF$1540,A11586*11+6,(B11588-1)*3+2)&amp;") ("&amp;INDEX(Оценка!C$2:AF$1540,A11586*11+6,(B11588-1)*3+3)&amp;")")</f>
        <v/>
      </c>
      <c r="F11588" s="15" t="str">
        <f>IF(INDEX(Содержание!C$2:L$1680,A11588*6+3,B11588)="","","= "&amp;INDEX(Содержание!C$2:L$1680,A11588*6+3,B11588)&amp;" "&amp;INDEX(Содержание!C$2:L$1680,A11590*6+4,B11590))</f>
        <v/>
      </c>
    </row>
    <row r="11589" spans="1:6" s="15" customFormat="1" x14ac:dyDescent="0.25">
      <c r="A11589" s="15">
        <v>125</v>
      </c>
      <c r="B11589" s="15">
        <v>10</v>
      </c>
      <c r="D11589" s="15" t="str">
        <f>IF(INDEX(Разделы!C$2:L$1540,A11589*11+6,B11589)="","","- "&amp;INDEX(Разделы!C$2:L$1540,A11589*11+6,B11589))</f>
        <v/>
      </c>
      <c r="E11589" s="15" t="str">
        <f>IF(INDEX(Оценка!C$2:AF$1540,A11587*11+7,(B11589-1)*3+1)="","",INDEX(Оценка!C$2:AF$1540,A11587*11+7,(B11589-1)*3+1)&amp;" ("&amp;INDEX(Оценка!C$2:AF$1540,A11587*11+7,(B11589-1)*3+2)&amp;") ("&amp;INDEX(Оценка!C$2:AF$1540,A11587*11+7,(B11589-1)*3+3)&amp;")")</f>
        <v/>
      </c>
    </row>
    <row r="11590" spans="1:6" s="15" customFormat="1" x14ac:dyDescent="0.25">
      <c r="A11590" s="15">
        <v>125</v>
      </c>
      <c r="B11590" s="15">
        <v>10</v>
      </c>
      <c r="D11590" s="15" t="str">
        <f>IF(INDEX(Разделы!C$2:L$1540,A11590*11+7,B11590)="","","- "&amp;INDEX(Разделы!C$2:L$1540,A11590*11+7,B11590))</f>
        <v/>
      </c>
      <c r="E11590" s="15" t="str">
        <f>IF(INDEX(Оценка!C$2:AF$1540,A11588*11+8,(B11590-1)*3+1)="","",INDEX(Оценка!C$2:AF$1540,A11588*11+8,(B11590-1)*3+1)&amp;" ("&amp;INDEX(Оценка!C$2:AF$1540,A11588*11+8,(B11590-1)*3+2)&amp;") ("&amp;INDEX(Оценка!C$2:AF$1540,A11588*11+8,(B11590-1)*3+3)&amp;")")</f>
        <v/>
      </c>
      <c r="F11590" s="15" t="str">
        <f>IF(INDEX(Содержание!C$2:L$1680,A11590*6+5,B11590)="","",INDEX(Содержание!C$2:L$1680,A11590*6+5,B11590))</f>
        <v/>
      </c>
    </row>
    <row r="11591" spans="1:6" s="15" customFormat="1" x14ac:dyDescent="0.25">
      <c r="A11591" s="15">
        <v>125</v>
      </c>
      <c r="B11591" s="15">
        <v>10</v>
      </c>
      <c r="D11591" s="15" t="str">
        <f>IF(INDEX(Разделы!C$2:L$1540,A11591*11+8,B11591)="","","- "&amp;INDEX(Разделы!C$2:L$1540,A11591*11+8,B11591))</f>
        <v/>
      </c>
      <c r="E11591" s="15" t="str">
        <f>IF(INDEX(Оценка!C$2:AF$1540,A11589*11+9,(B11591-1)*3+1)="","",INDEX(Оценка!C$2:AF$1540,A11589*11+9,(B11591-1)*3+1)&amp;" ("&amp;INDEX(Оценка!C$2:AF$1540,A11589*11+9,(B11591-1)*3+2)&amp;") ("&amp;INDEX(Оценка!C$2:AF$1540,A11589*11+9,(B11591-1)*3+3)&amp;")")</f>
        <v/>
      </c>
    </row>
    <row r="11592" spans="1:6" s="15" customFormat="1" x14ac:dyDescent="0.25">
      <c r="A11592" s="15">
        <v>125</v>
      </c>
      <c r="B11592" s="15">
        <v>10</v>
      </c>
      <c r="D11592" s="15" t="str">
        <f>IF(INDEX(Разделы!C$2:L$1540,A11592*11+9,B11592)="","","- "&amp;INDEX(Разделы!C$2:L$1540,A11592*11+9,B11592))</f>
        <v/>
      </c>
      <c r="E11592" s="15" t="str">
        <f>IF(INDEX(Оценка!C$2:AF$1540,A11590*11+10,(B11592-1)*3+1)="","",INDEX(Оценка!C$2:AF$1540,A11590*11+10,(B11592-1)*3+1)&amp;" ("&amp;INDEX(Оценка!C$2:AF$1540,A11590*11+10,(B11592-1)*3+2)&amp;") ("&amp;INDEX(Оценка!C$2:AF$1540,A11590*11+10,(B11592-1)*3+3)&amp;")")</f>
        <v/>
      </c>
    </row>
    <row r="11593" spans="1:6" s="15" customFormat="1" x14ac:dyDescent="0.25">
      <c r="A11593" s="15">
        <v>125</v>
      </c>
      <c r="B11593" s="15">
        <v>10</v>
      </c>
      <c r="D11593" s="15" t="str">
        <f>IF(INDEX(Разделы!C$2:L$1540,A11593*11+10,B11593)="","","- "&amp;INDEX(Разделы!C$2:L$1540,A11593*11+10,B11593))</f>
        <v/>
      </c>
    </row>
    <row r="11594" spans="1:6" s="15" customFormat="1" x14ac:dyDescent="0.25">
      <c r="A11594" s="15">
        <v>125</v>
      </c>
      <c r="B11594" s="15">
        <v>10</v>
      </c>
    </row>
    <row r="11595" spans="1:6" s="15" customFormat="1" x14ac:dyDescent="0.25">
      <c r="A11595" s="15">
        <v>126</v>
      </c>
      <c r="B11595" s="15">
        <v>1</v>
      </c>
      <c r="D11595" s="15" t="str">
        <f>IF(INDEX(Разделы!C$2:L$1540,A11595*11+1,1)="","","== "&amp;INDEX(Разделы!C$2:L$1540,A11595*11+1,1))</f>
        <v/>
      </c>
      <c r="E11595" s="15" t="str">
        <f>IF(INDEX(Оценка!C$2:AF$1540,A11595*11+1,1)="","","== "&amp;INDEX(Оценка!C$2:AF$1540,A11595*11+1,1))</f>
        <v/>
      </c>
      <c r="F11595" s="15" t="str">
        <f>IF(INDEX(Содержание!C$2:L$1680,A11595*6+1,1)="","","== "&amp;INDEX(Содержание!C$2:L$1680,A11595*6+1,1))</f>
        <v/>
      </c>
    </row>
    <row r="11596" spans="1:6" s="15" customFormat="1" x14ac:dyDescent="0.25">
      <c r="A11596" s="15">
        <v>126</v>
      </c>
      <c r="B11596" s="15">
        <v>1</v>
      </c>
    </row>
    <row r="11597" spans="1:6" s="15" customFormat="1" x14ac:dyDescent="0.25">
      <c r="A11597" s="15">
        <v>126</v>
      </c>
      <c r="B11597" s="15">
        <v>1</v>
      </c>
      <c r="D11597" s="15" t="str">
        <f xml:space="preserve"> IF(INDEX(Разделы!C$2:L$1540,A11597*11+3,B11597)="","","= "&amp;INDEX(Разделы!C$2:L$1540,A11597*11+3,B11597)&amp;" ("&amp;INDEX(Разделы!C$2:L$1540,A11597*11+4,B11597)&amp;")")</f>
        <v/>
      </c>
      <c r="E11597" s="15" t="str">
        <f>IF(INDEX(Оценка!C$2:AF$1540,A11595*11+4,(B11597-1)*3+1)="","",INDEX(Оценка!C$2:AF$1540,A11595*11+4,(B11597-1)*3+1)&amp;" ("&amp;INDEX(Оценка!C$2:AF$1540,A11595*11+4,(B11597-1)*3+2)&amp;") ("&amp;INDEX(Оценка!C$2:AF$1540,A11595*11+4,(B11597-1)*3+3)&amp;")")</f>
        <v/>
      </c>
      <c r="F11597" s="15" t="str">
        <f>IF(INDEX(Содержание!C$2:L$1680,A11597*6+2,B11597)="","",INDEX(Содержание!C$2:L$1680,A11597*6+2,B11597))</f>
        <v/>
      </c>
    </row>
    <row r="11598" spans="1:6" s="15" customFormat="1" x14ac:dyDescent="0.25">
      <c r="A11598" s="15">
        <v>126</v>
      </c>
      <c r="B11598" s="15">
        <v>1</v>
      </c>
      <c r="E11598" s="15" t="str">
        <f>IF(INDEX(Оценка!C$2:AF$1540,A11596*11+5,(B11598-1)*3+1)="","",INDEX(Оценка!C$2:AF$1540,A11596*11+5,(B11598-1)*3+1)&amp;" ("&amp;INDEX(Оценка!C$2:AF$1540,A11596*11+5,(B11598-1)*3+2)&amp;") ("&amp;INDEX(Оценка!C$2:AF$1540,A11596*11+5,(B11598-1)*3+3)&amp;")")</f>
        <v/>
      </c>
    </row>
    <row r="11599" spans="1:6" s="15" customFormat="1" x14ac:dyDescent="0.25">
      <c r="A11599" s="15">
        <v>126</v>
      </c>
      <c r="B11599" s="15">
        <v>1</v>
      </c>
      <c r="D11599" s="15" t="str">
        <f>IF(INDEX(Разделы!C$2:L$1540,A11599*11+5,B11599)="","","- "&amp;INDEX(Разделы!C$2:L$1540,A11599*11+5,B11599))</f>
        <v/>
      </c>
      <c r="E11599" s="15" t="str">
        <f>IF(INDEX(Оценка!C$2:AF$1540,A11597*11+6,(B11599-1)*3+1)="","",INDEX(Оценка!C$2:AF$1540,A11597*11+6,(B11599-1)*3+1)&amp;" ("&amp;INDEX(Оценка!C$2:AF$1540,A11597*11+6,(B11599-1)*3+2)&amp;") ("&amp;INDEX(Оценка!C$2:AF$1540,A11597*11+6,(B11599-1)*3+3)&amp;")")</f>
        <v/>
      </c>
      <c r="F11599" s="15" t="str">
        <f>IF(INDEX(Содержание!C$2:L$1680,A11599*6+3,B11599)="","","= "&amp;INDEX(Содержание!C$2:L$1680,A11599*6+3,B11599)&amp;" "&amp;INDEX(Содержание!C$2:L$1680,A11601*6+4,B11601))</f>
        <v/>
      </c>
    </row>
    <row r="11600" spans="1:6" s="15" customFormat="1" x14ac:dyDescent="0.25">
      <c r="A11600" s="15">
        <v>126</v>
      </c>
      <c r="B11600" s="15">
        <v>1</v>
      </c>
      <c r="D11600" s="15" t="str">
        <f>IF(INDEX(Разделы!C$2:L$1540,A11600*11+6,B11600)="","","- "&amp;INDEX(Разделы!C$2:L$1540,A11600*11+6,B11600))</f>
        <v/>
      </c>
      <c r="E11600" s="15" t="str">
        <f>IF(INDEX(Оценка!C$2:AF$1540,A11598*11+7,(B11600-1)*3+1)="","",INDEX(Оценка!C$2:AF$1540,A11598*11+7,(B11600-1)*3+1)&amp;" ("&amp;INDEX(Оценка!C$2:AF$1540,A11598*11+7,(B11600-1)*3+2)&amp;") ("&amp;INDEX(Оценка!C$2:AF$1540,A11598*11+7,(B11600-1)*3+3)&amp;")")</f>
        <v/>
      </c>
    </row>
    <row r="11601" spans="1:6" s="15" customFormat="1" x14ac:dyDescent="0.25">
      <c r="A11601" s="15">
        <v>126</v>
      </c>
      <c r="B11601" s="15">
        <v>1</v>
      </c>
      <c r="D11601" s="15" t="str">
        <f>IF(INDEX(Разделы!C$2:L$1540,A11601*11+7,B11601)="","","- "&amp;INDEX(Разделы!C$2:L$1540,A11601*11+7,B11601))</f>
        <v/>
      </c>
      <c r="E11601" s="15" t="str">
        <f>IF(INDEX(Оценка!C$2:AF$1540,A11599*11+8,(B11601-1)*3+1)="","",INDEX(Оценка!C$2:AF$1540,A11599*11+8,(B11601-1)*3+1)&amp;" ("&amp;INDEX(Оценка!C$2:AF$1540,A11599*11+8,(B11601-1)*3+2)&amp;") ("&amp;INDEX(Оценка!C$2:AF$1540,A11599*11+8,(B11601-1)*3+3)&amp;")")</f>
        <v/>
      </c>
      <c r="F11601" s="15" t="str">
        <f>IF(INDEX(Содержание!C$2:L$1680,A11601*6+5,B11601)="","",INDEX(Содержание!C$2:L$1680,A11601*6+5,B11601))</f>
        <v/>
      </c>
    </row>
    <row r="11602" spans="1:6" s="15" customFormat="1" x14ac:dyDescent="0.25">
      <c r="A11602" s="15">
        <v>126</v>
      </c>
      <c r="B11602" s="15">
        <v>1</v>
      </c>
      <c r="D11602" s="15" t="str">
        <f>IF(INDEX(Разделы!C$2:L$1540,A11602*11+8,B11602)="","","- "&amp;INDEX(Разделы!C$2:L$1540,A11602*11+8,B11602))</f>
        <v/>
      </c>
      <c r="E11602" s="15" t="str">
        <f>IF(INDEX(Оценка!C$2:AF$1540,A11600*11+9,(B11602-1)*3+1)="","",INDEX(Оценка!C$2:AF$1540,A11600*11+9,(B11602-1)*3+1)&amp;" ("&amp;INDEX(Оценка!C$2:AF$1540,A11600*11+9,(B11602-1)*3+2)&amp;") ("&amp;INDEX(Оценка!C$2:AF$1540,A11600*11+9,(B11602-1)*3+3)&amp;")")</f>
        <v/>
      </c>
    </row>
    <row r="11603" spans="1:6" s="15" customFormat="1" x14ac:dyDescent="0.25">
      <c r="A11603" s="15">
        <v>126</v>
      </c>
      <c r="B11603" s="15">
        <v>1</v>
      </c>
      <c r="D11603" s="15" t="str">
        <f>IF(INDEX(Разделы!C$2:L$1540,A11603*11+9,B11603)="","","- "&amp;INDEX(Разделы!C$2:L$1540,A11603*11+9,B11603))</f>
        <v/>
      </c>
      <c r="E11603" s="15" t="str">
        <f>IF(INDEX(Оценка!C$2:AF$1540,A11601*11+10,(B11603-1)*3+1)="","",INDEX(Оценка!C$2:AF$1540,A11601*11+10,(B11603-1)*3+1)&amp;" ("&amp;INDEX(Оценка!C$2:AF$1540,A11601*11+10,(B11603-1)*3+2)&amp;") ("&amp;INDEX(Оценка!C$2:AF$1540,A11601*11+10,(B11603-1)*3+3)&amp;")")</f>
        <v/>
      </c>
    </row>
    <row r="11604" spans="1:6" s="15" customFormat="1" x14ac:dyDescent="0.25">
      <c r="A11604" s="15">
        <v>126</v>
      </c>
      <c r="B11604" s="15">
        <v>1</v>
      </c>
      <c r="D11604" s="15" t="str">
        <f>IF(INDEX(Разделы!C$2:L$1540,A11604*11+10,B11604)="","","- "&amp;INDEX(Разделы!C$2:L$1540,A11604*11+10,B11604))</f>
        <v/>
      </c>
    </row>
    <row r="11605" spans="1:6" s="15" customFormat="1" x14ac:dyDescent="0.25">
      <c r="A11605" s="15">
        <v>126</v>
      </c>
      <c r="B11605" s="15">
        <v>1</v>
      </c>
    </row>
    <row r="11606" spans="1:6" s="15" customFormat="1" x14ac:dyDescent="0.25">
      <c r="A11606" s="15">
        <v>126</v>
      </c>
      <c r="B11606" s="15">
        <v>2</v>
      </c>
      <c r="D11606" s="15" t="str">
        <f xml:space="preserve"> IF(INDEX(Разделы!C$2:L$1540,A11606*11+3,B11606)="","","= "&amp;INDEX(Разделы!C$2:L$1540,A11606*11+3,B11606)&amp;" ("&amp;INDEX(Разделы!C$2:L$1540,A11606*11+4,B11606)&amp;")")</f>
        <v/>
      </c>
      <c r="E11606" s="15" t="str">
        <f>IF(INDEX(Оценка!C$2:AF$1540,A11604*11+4,(B11606-1)*3+1)="","",INDEX(Оценка!C$2:AF$1540,A11604*11+4,(B11606-1)*3+1)&amp;" ("&amp;INDEX(Оценка!C$2:AF$1540,A11604*11+4,(B11606-1)*3+2)&amp;") ("&amp;INDEX(Оценка!C$2:AF$1540,A11604*11+4,(B11606-1)*3+3)&amp;")")</f>
        <v/>
      </c>
      <c r="F11606" s="15" t="str">
        <f>IF(INDEX(Содержание!C$2:L$1680,A11606*6+2,B11606)="","",INDEX(Содержание!C$2:L$1680,A11606*6+2,B11606))</f>
        <v/>
      </c>
    </row>
    <row r="11607" spans="1:6" s="15" customFormat="1" x14ac:dyDescent="0.25">
      <c r="A11607" s="15">
        <v>126</v>
      </c>
      <c r="B11607" s="15">
        <v>2</v>
      </c>
      <c r="E11607" s="15" t="str">
        <f>IF(INDEX(Оценка!C$2:AF$1540,A11605*11+5,(B11607-1)*3+1)="","",INDEX(Оценка!C$2:AF$1540,A11605*11+5,(B11607-1)*3+1)&amp;" ("&amp;INDEX(Оценка!C$2:AF$1540,A11605*11+5,(B11607-1)*3+2)&amp;") ("&amp;INDEX(Оценка!C$2:AF$1540,A11605*11+5,(B11607-1)*3+3)&amp;")")</f>
        <v/>
      </c>
    </row>
    <row r="11608" spans="1:6" s="15" customFormat="1" x14ac:dyDescent="0.25">
      <c r="A11608" s="15">
        <v>126</v>
      </c>
      <c r="B11608" s="15">
        <v>2</v>
      </c>
      <c r="D11608" s="15" t="str">
        <f>IF(INDEX(Разделы!C$2:L$1540,A11608*11+5,B11608)="","","- "&amp;INDEX(Разделы!C$2:L$1540,A11608*11+5,B11608))</f>
        <v/>
      </c>
      <c r="E11608" s="15" t="str">
        <f>IF(INDEX(Оценка!C$2:AF$1540,A11606*11+6,(B11608-1)*3+1)="","",INDEX(Оценка!C$2:AF$1540,A11606*11+6,(B11608-1)*3+1)&amp;" ("&amp;INDEX(Оценка!C$2:AF$1540,A11606*11+6,(B11608-1)*3+2)&amp;") ("&amp;INDEX(Оценка!C$2:AF$1540,A11606*11+6,(B11608-1)*3+3)&amp;")")</f>
        <v/>
      </c>
      <c r="F11608" s="15" t="str">
        <f>IF(INDEX(Содержание!C$2:L$1680,A11608*6+3,B11608)="","","= "&amp;INDEX(Содержание!C$2:L$1680,A11608*6+3,B11608)&amp;" "&amp;INDEX(Содержание!C$2:L$1680,A11610*6+4,B11610))</f>
        <v/>
      </c>
    </row>
    <row r="11609" spans="1:6" s="15" customFormat="1" x14ac:dyDescent="0.25">
      <c r="A11609" s="15">
        <v>126</v>
      </c>
      <c r="B11609" s="15">
        <v>2</v>
      </c>
      <c r="D11609" s="15" t="str">
        <f>IF(INDEX(Разделы!C$2:L$1540,A11609*11+6,B11609)="","","- "&amp;INDEX(Разделы!C$2:L$1540,A11609*11+6,B11609))</f>
        <v/>
      </c>
      <c r="E11609" s="15" t="str">
        <f>IF(INDEX(Оценка!C$2:AF$1540,A11607*11+7,(B11609-1)*3+1)="","",INDEX(Оценка!C$2:AF$1540,A11607*11+7,(B11609-1)*3+1)&amp;" ("&amp;INDEX(Оценка!C$2:AF$1540,A11607*11+7,(B11609-1)*3+2)&amp;") ("&amp;INDEX(Оценка!C$2:AF$1540,A11607*11+7,(B11609-1)*3+3)&amp;")")</f>
        <v/>
      </c>
    </row>
    <row r="11610" spans="1:6" s="15" customFormat="1" x14ac:dyDescent="0.25">
      <c r="A11610" s="15">
        <v>126</v>
      </c>
      <c r="B11610" s="15">
        <v>2</v>
      </c>
      <c r="D11610" s="15" t="str">
        <f>IF(INDEX(Разделы!C$2:L$1540,A11610*11+7,B11610)="","","- "&amp;INDEX(Разделы!C$2:L$1540,A11610*11+7,B11610))</f>
        <v/>
      </c>
      <c r="E11610" s="15" t="str">
        <f>IF(INDEX(Оценка!C$2:AF$1540,A11608*11+8,(B11610-1)*3+1)="","",INDEX(Оценка!C$2:AF$1540,A11608*11+8,(B11610-1)*3+1)&amp;" ("&amp;INDEX(Оценка!C$2:AF$1540,A11608*11+8,(B11610-1)*3+2)&amp;") ("&amp;INDEX(Оценка!C$2:AF$1540,A11608*11+8,(B11610-1)*3+3)&amp;")")</f>
        <v/>
      </c>
      <c r="F11610" s="15" t="str">
        <f>IF(INDEX(Содержание!C$2:L$1680,A11610*6+5,B11610)="","",INDEX(Содержание!C$2:L$1680,A11610*6+5,B11610))</f>
        <v/>
      </c>
    </row>
    <row r="11611" spans="1:6" s="15" customFormat="1" x14ac:dyDescent="0.25">
      <c r="A11611" s="15">
        <v>126</v>
      </c>
      <c r="B11611" s="15">
        <v>2</v>
      </c>
      <c r="D11611" s="15" t="str">
        <f>IF(INDEX(Разделы!C$2:L$1540,A11611*11+8,B11611)="","","- "&amp;INDEX(Разделы!C$2:L$1540,A11611*11+8,B11611))</f>
        <v/>
      </c>
      <c r="E11611" s="15" t="str">
        <f>IF(INDEX(Оценка!C$2:AF$1540,A11609*11+9,(B11611-1)*3+1)="","",INDEX(Оценка!C$2:AF$1540,A11609*11+9,(B11611-1)*3+1)&amp;" ("&amp;INDEX(Оценка!C$2:AF$1540,A11609*11+9,(B11611-1)*3+2)&amp;") ("&amp;INDEX(Оценка!C$2:AF$1540,A11609*11+9,(B11611-1)*3+3)&amp;")")</f>
        <v/>
      </c>
    </row>
    <row r="11612" spans="1:6" s="15" customFormat="1" x14ac:dyDescent="0.25">
      <c r="A11612" s="15">
        <v>126</v>
      </c>
      <c r="B11612" s="15">
        <v>2</v>
      </c>
      <c r="D11612" s="15" t="str">
        <f>IF(INDEX(Разделы!C$2:L$1540,A11612*11+9,B11612)="","","- "&amp;INDEX(Разделы!C$2:L$1540,A11612*11+9,B11612))</f>
        <v/>
      </c>
      <c r="E11612" s="15" t="str">
        <f>IF(INDEX(Оценка!C$2:AF$1540,A11610*11+10,(B11612-1)*3+1)="","",INDEX(Оценка!C$2:AF$1540,A11610*11+10,(B11612-1)*3+1)&amp;" ("&amp;INDEX(Оценка!C$2:AF$1540,A11610*11+10,(B11612-1)*3+2)&amp;") ("&amp;INDEX(Оценка!C$2:AF$1540,A11610*11+10,(B11612-1)*3+3)&amp;")")</f>
        <v/>
      </c>
    </row>
    <row r="11613" spans="1:6" s="15" customFormat="1" x14ac:dyDescent="0.25">
      <c r="A11613" s="15">
        <v>126</v>
      </c>
      <c r="B11613" s="15">
        <v>2</v>
      </c>
      <c r="D11613" s="15" t="str">
        <f>IF(INDEX(Разделы!C$2:L$1540,A11613*11+10,B11613)="","","- "&amp;INDEX(Разделы!C$2:L$1540,A11613*11+10,B11613))</f>
        <v/>
      </c>
    </row>
    <row r="11614" spans="1:6" s="15" customFormat="1" x14ac:dyDescent="0.25">
      <c r="A11614" s="15">
        <v>126</v>
      </c>
      <c r="B11614" s="15">
        <v>2</v>
      </c>
    </row>
    <row r="11615" spans="1:6" s="15" customFormat="1" x14ac:dyDescent="0.25">
      <c r="A11615" s="15">
        <v>126</v>
      </c>
      <c r="B11615" s="15">
        <v>3</v>
      </c>
      <c r="D11615" s="15" t="str">
        <f xml:space="preserve"> IF(INDEX(Разделы!C$2:L$1540,A11615*11+3,B11615)="","","= "&amp;INDEX(Разделы!C$2:L$1540,A11615*11+3,B11615)&amp;" ("&amp;INDEX(Разделы!C$2:L$1540,A11615*11+4,B11615)&amp;")")</f>
        <v/>
      </c>
      <c r="E11615" s="15" t="str">
        <f>IF(INDEX(Оценка!C$2:AF$1540,A11613*11+4,(B11615-1)*3+1)="","",INDEX(Оценка!C$2:AF$1540,A11613*11+4,(B11615-1)*3+1)&amp;" ("&amp;INDEX(Оценка!C$2:AF$1540,A11613*11+4,(B11615-1)*3+2)&amp;") ("&amp;INDEX(Оценка!C$2:AF$1540,A11613*11+4,(B11615-1)*3+3)&amp;")")</f>
        <v/>
      </c>
      <c r="F11615" s="15" t="str">
        <f>IF(INDEX(Содержание!C$2:L$1680,A11615*6+2,B11615)="","",INDEX(Содержание!C$2:L$1680,A11615*6+2,B11615))</f>
        <v/>
      </c>
    </row>
    <row r="11616" spans="1:6" s="15" customFormat="1" x14ac:dyDescent="0.25">
      <c r="A11616" s="15">
        <v>126</v>
      </c>
      <c r="B11616" s="15">
        <v>3</v>
      </c>
      <c r="E11616" s="15" t="str">
        <f>IF(INDEX(Оценка!C$2:AF$1540,A11614*11+5,(B11616-1)*3+1)="","",INDEX(Оценка!C$2:AF$1540,A11614*11+5,(B11616-1)*3+1)&amp;" ("&amp;INDEX(Оценка!C$2:AF$1540,A11614*11+5,(B11616-1)*3+2)&amp;") ("&amp;INDEX(Оценка!C$2:AF$1540,A11614*11+5,(B11616-1)*3+3)&amp;")")</f>
        <v/>
      </c>
    </row>
    <row r="11617" spans="1:6" s="15" customFormat="1" x14ac:dyDescent="0.25">
      <c r="A11617" s="15">
        <v>126</v>
      </c>
      <c r="B11617" s="15">
        <v>3</v>
      </c>
      <c r="D11617" s="15" t="str">
        <f>IF(INDEX(Разделы!C$2:L$1540,A11617*11+5,B11617)="","","- "&amp;INDEX(Разделы!C$2:L$1540,A11617*11+5,B11617))</f>
        <v/>
      </c>
      <c r="E11617" s="15" t="str">
        <f>IF(INDEX(Оценка!C$2:AF$1540,A11615*11+6,(B11617-1)*3+1)="","",INDEX(Оценка!C$2:AF$1540,A11615*11+6,(B11617-1)*3+1)&amp;" ("&amp;INDEX(Оценка!C$2:AF$1540,A11615*11+6,(B11617-1)*3+2)&amp;") ("&amp;INDEX(Оценка!C$2:AF$1540,A11615*11+6,(B11617-1)*3+3)&amp;")")</f>
        <v/>
      </c>
      <c r="F11617" s="15" t="str">
        <f>IF(INDEX(Содержание!C$2:L$1680,A11617*6+3,B11617)="","","= "&amp;INDEX(Содержание!C$2:L$1680,A11617*6+3,B11617)&amp;" "&amp;INDEX(Содержание!C$2:L$1680,A11619*6+4,B11619))</f>
        <v/>
      </c>
    </row>
    <row r="11618" spans="1:6" s="15" customFormat="1" x14ac:dyDescent="0.25">
      <c r="A11618" s="15">
        <v>126</v>
      </c>
      <c r="B11618" s="15">
        <v>3</v>
      </c>
      <c r="D11618" s="15" t="str">
        <f>IF(INDEX(Разделы!C$2:L$1540,A11618*11+6,B11618)="","","- "&amp;INDEX(Разделы!C$2:L$1540,A11618*11+6,B11618))</f>
        <v/>
      </c>
      <c r="E11618" s="15" t="str">
        <f>IF(INDEX(Оценка!C$2:AF$1540,A11616*11+7,(B11618-1)*3+1)="","",INDEX(Оценка!C$2:AF$1540,A11616*11+7,(B11618-1)*3+1)&amp;" ("&amp;INDEX(Оценка!C$2:AF$1540,A11616*11+7,(B11618-1)*3+2)&amp;") ("&amp;INDEX(Оценка!C$2:AF$1540,A11616*11+7,(B11618-1)*3+3)&amp;")")</f>
        <v/>
      </c>
    </row>
    <row r="11619" spans="1:6" s="15" customFormat="1" x14ac:dyDescent="0.25">
      <c r="A11619" s="15">
        <v>126</v>
      </c>
      <c r="B11619" s="15">
        <v>3</v>
      </c>
      <c r="D11619" s="15" t="str">
        <f>IF(INDEX(Разделы!C$2:L$1540,A11619*11+7,B11619)="","","- "&amp;INDEX(Разделы!C$2:L$1540,A11619*11+7,B11619))</f>
        <v/>
      </c>
      <c r="E11619" s="15" t="str">
        <f>IF(INDEX(Оценка!C$2:AF$1540,A11617*11+8,(B11619-1)*3+1)="","",INDEX(Оценка!C$2:AF$1540,A11617*11+8,(B11619-1)*3+1)&amp;" ("&amp;INDEX(Оценка!C$2:AF$1540,A11617*11+8,(B11619-1)*3+2)&amp;") ("&amp;INDEX(Оценка!C$2:AF$1540,A11617*11+8,(B11619-1)*3+3)&amp;")")</f>
        <v/>
      </c>
      <c r="F11619" s="15" t="str">
        <f>IF(INDEX(Содержание!C$2:L$1680,A11619*6+5,B11619)="","",INDEX(Содержание!C$2:L$1680,A11619*6+5,B11619))</f>
        <v/>
      </c>
    </row>
    <row r="11620" spans="1:6" s="15" customFormat="1" x14ac:dyDescent="0.25">
      <c r="A11620" s="15">
        <v>126</v>
      </c>
      <c r="B11620" s="15">
        <v>3</v>
      </c>
      <c r="D11620" s="15" t="str">
        <f>IF(INDEX(Разделы!C$2:L$1540,A11620*11+8,B11620)="","","- "&amp;INDEX(Разделы!C$2:L$1540,A11620*11+8,B11620))</f>
        <v/>
      </c>
      <c r="E11620" s="15" t="str">
        <f>IF(INDEX(Оценка!C$2:AF$1540,A11618*11+9,(B11620-1)*3+1)="","",INDEX(Оценка!C$2:AF$1540,A11618*11+9,(B11620-1)*3+1)&amp;" ("&amp;INDEX(Оценка!C$2:AF$1540,A11618*11+9,(B11620-1)*3+2)&amp;") ("&amp;INDEX(Оценка!C$2:AF$1540,A11618*11+9,(B11620-1)*3+3)&amp;")")</f>
        <v/>
      </c>
    </row>
    <row r="11621" spans="1:6" s="15" customFormat="1" x14ac:dyDescent="0.25">
      <c r="A11621" s="15">
        <v>126</v>
      </c>
      <c r="B11621" s="15">
        <v>3</v>
      </c>
      <c r="D11621" s="15" t="str">
        <f>IF(INDEX(Разделы!C$2:L$1540,A11621*11+9,B11621)="","","- "&amp;INDEX(Разделы!C$2:L$1540,A11621*11+9,B11621))</f>
        <v/>
      </c>
      <c r="E11621" s="15" t="str">
        <f>IF(INDEX(Оценка!C$2:AF$1540,A11619*11+10,(B11621-1)*3+1)="","",INDEX(Оценка!C$2:AF$1540,A11619*11+10,(B11621-1)*3+1)&amp;" ("&amp;INDEX(Оценка!C$2:AF$1540,A11619*11+10,(B11621-1)*3+2)&amp;") ("&amp;INDEX(Оценка!C$2:AF$1540,A11619*11+10,(B11621-1)*3+3)&amp;")")</f>
        <v/>
      </c>
    </row>
    <row r="11622" spans="1:6" s="15" customFormat="1" x14ac:dyDescent="0.25">
      <c r="A11622" s="15">
        <v>126</v>
      </c>
      <c r="B11622" s="15">
        <v>3</v>
      </c>
      <c r="D11622" s="15" t="str">
        <f>IF(INDEX(Разделы!C$2:L$1540,A11622*11+10,B11622)="","","- "&amp;INDEX(Разделы!C$2:L$1540,A11622*11+10,B11622))</f>
        <v/>
      </c>
    </row>
    <row r="11623" spans="1:6" s="15" customFormat="1" x14ac:dyDescent="0.25">
      <c r="A11623" s="15">
        <v>126</v>
      </c>
      <c r="B11623" s="15">
        <v>3</v>
      </c>
    </row>
    <row r="11624" spans="1:6" s="15" customFormat="1" x14ac:dyDescent="0.25">
      <c r="A11624" s="15">
        <v>126</v>
      </c>
      <c r="B11624" s="15">
        <v>4</v>
      </c>
      <c r="D11624" s="15" t="str">
        <f xml:space="preserve"> IF(INDEX(Разделы!C$2:L$1540,A11624*11+3,B11624)="","","= "&amp;INDEX(Разделы!C$2:L$1540,A11624*11+3,B11624)&amp;" ("&amp;INDEX(Разделы!C$2:L$1540,A11624*11+4,B11624)&amp;")")</f>
        <v/>
      </c>
      <c r="E11624" s="15" t="str">
        <f>IF(INDEX(Оценка!C$2:AF$1540,A11622*11+4,(B11624-1)*3+1)="","",INDEX(Оценка!C$2:AF$1540,A11622*11+4,(B11624-1)*3+1)&amp;" ("&amp;INDEX(Оценка!C$2:AF$1540,A11622*11+4,(B11624-1)*3+2)&amp;") ("&amp;INDEX(Оценка!C$2:AF$1540,A11622*11+4,(B11624-1)*3+3)&amp;")")</f>
        <v/>
      </c>
      <c r="F11624" s="15" t="str">
        <f>IF(INDEX(Содержание!C$2:L$1680,A11624*6+2,B11624)="","",INDEX(Содержание!C$2:L$1680,A11624*6+2,B11624))</f>
        <v/>
      </c>
    </row>
    <row r="11625" spans="1:6" s="15" customFormat="1" x14ac:dyDescent="0.25">
      <c r="A11625" s="15">
        <v>126</v>
      </c>
      <c r="B11625" s="15">
        <v>4</v>
      </c>
      <c r="E11625" s="15" t="str">
        <f>IF(INDEX(Оценка!C$2:AF$1540,A11623*11+5,(B11625-1)*3+1)="","",INDEX(Оценка!C$2:AF$1540,A11623*11+5,(B11625-1)*3+1)&amp;" ("&amp;INDEX(Оценка!C$2:AF$1540,A11623*11+5,(B11625-1)*3+2)&amp;") ("&amp;INDEX(Оценка!C$2:AF$1540,A11623*11+5,(B11625-1)*3+3)&amp;")")</f>
        <v/>
      </c>
    </row>
    <row r="11626" spans="1:6" s="15" customFormat="1" x14ac:dyDescent="0.25">
      <c r="A11626" s="15">
        <v>126</v>
      </c>
      <c r="B11626" s="15">
        <v>4</v>
      </c>
      <c r="D11626" s="15" t="str">
        <f>IF(INDEX(Разделы!C$2:L$1540,A11626*11+5,B11626)="","","- "&amp;INDEX(Разделы!C$2:L$1540,A11626*11+5,B11626))</f>
        <v/>
      </c>
      <c r="E11626" s="15" t="str">
        <f>IF(INDEX(Оценка!C$2:AF$1540,A11624*11+6,(B11626-1)*3+1)="","",INDEX(Оценка!C$2:AF$1540,A11624*11+6,(B11626-1)*3+1)&amp;" ("&amp;INDEX(Оценка!C$2:AF$1540,A11624*11+6,(B11626-1)*3+2)&amp;") ("&amp;INDEX(Оценка!C$2:AF$1540,A11624*11+6,(B11626-1)*3+3)&amp;")")</f>
        <v/>
      </c>
      <c r="F11626" s="15" t="str">
        <f>IF(INDEX(Содержание!C$2:L$1680,A11626*6+3,B11626)="","","= "&amp;INDEX(Содержание!C$2:L$1680,A11626*6+3,B11626)&amp;" "&amp;INDEX(Содержание!C$2:L$1680,A11628*6+4,B11628))</f>
        <v/>
      </c>
    </row>
    <row r="11627" spans="1:6" s="15" customFormat="1" x14ac:dyDescent="0.25">
      <c r="A11627" s="15">
        <v>126</v>
      </c>
      <c r="B11627" s="15">
        <v>4</v>
      </c>
      <c r="D11627" s="15" t="str">
        <f>IF(INDEX(Разделы!C$2:L$1540,A11627*11+6,B11627)="","","- "&amp;INDEX(Разделы!C$2:L$1540,A11627*11+6,B11627))</f>
        <v/>
      </c>
      <c r="E11627" s="15" t="str">
        <f>IF(INDEX(Оценка!C$2:AF$1540,A11625*11+7,(B11627-1)*3+1)="","",INDEX(Оценка!C$2:AF$1540,A11625*11+7,(B11627-1)*3+1)&amp;" ("&amp;INDEX(Оценка!C$2:AF$1540,A11625*11+7,(B11627-1)*3+2)&amp;") ("&amp;INDEX(Оценка!C$2:AF$1540,A11625*11+7,(B11627-1)*3+3)&amp;")")</f>
        <v/>
      </c>
    </row>
    <row r="11628" spans="1:6" s="15" customFormat="1" x14ac:dyDescent="0.25">
      <c r="A11628" s="15">
        <v>126</v>
      </c>
      <c r="B11628" s="15">
        <v>4</v>
      </c>
      <c r="D11628" s="15" t="str">
        <f>IF(INDEX(Разделы!C$2:L$1540,A11628*11+7,B11628)="","","- "&amp;INDEX(Разделы!C$2:L$1540,A11628*11+7,B11628))</f>
        <v/>
      </c>
      <c r="E11628" s="15" t="str">
        <f>IF(INDEX(Оценка!C$2:AF$1540,A11626*11+8,(B11628-1)*3+1)="","",INDEX(Оценка!C$2:AF$1540,A11626*11+8,(B11628-1)*3+1)&amp;" ("&amp;INDEX(Оценка!C$2:AF$1540,A11626*11+8,(B11628-1)*3+2)&amp;") ("&amp;INDEX(Оценка!C$2:AF$1540,A11626*11+8,(B11628-1)*3+3)&amp;")")</f>
        <v/>
      </c>
      <c r="F11628" s="15" t="str">
        <f>IF(INDEX(Содержание!C$2:L$1680,A11628*6+5,B11628)="","",INDEX(Содержание!C$2:L$1680,A11628*6+5,B11628))</f>
        <v/>
      </c>
    </row>
    <row r="11629" spans="1:6" s="15" customFormat="1" x14ac:dyDescent="0.25">
      <c r="A11629" s="15">
        <v>126</v>
      </c>
      <c r="B11629" s="15">
        <v>4</v>
      </c>
      <c r="D11629" s="15" t="str">
        <f>IF(INDEX(Разделы!C$2:L$1540,A11629*11+8,B11629)="","","- "&amp;INDEX(Разделы!C$2:L$1540,A11629*11+8,B11629))</f>
        <v/>
      </c>
      <c r="E11629" s="15" t="str">
        <f>IF(INDEX(Оценка!C$2:AF$1540,A11627*11+9,(B11629-1)*3+1)="","",INDEX(Оценка!C$2:AF$1540,A11627*11+9,(B11629-1)*3+1)&amp;" ("&amp;INDEX(Оценка!C$2:AF$1540,A11627*11+9,(B11629-1)*3+2)&amp;") ("&amp;INDEX(Оценка!C$2:AF$1540,A11627*11+9,(B11629-1)*3+3)&amp;")")</f>
        <v/>
      </c>
    </row>
    <row r="11630" spans="1:6" s="15" customFormat="1" x14ac:dyDescent="0.25">
      <c r="A11630" s="15">
        <v>126</v>
      </c>
      <c r="B11630" s="15">
        <v>4</v>
      </c>
      <c r="D11630" s="15" t="str">
        <f>IF(INDEX(Разделы!C$2:L$1540,A11630*11+9,B11630)="","","- "&amp;INDEX(Разделы!C$2:L$1540,A11630*11+9,B11630))</f>
        <v/>
      </c>
      <c r="E11630" s="15" t="str">
        <f>IF(INDEX(Оценка!C$2:AF$1540,A11628*11+10,(B11630-1)*3+1)="","",INDEX(Оценка!C$2:AF$1540,A11628*11+10,(B11630-1)*3+1)&amp;" ("&amp;INDEX(Оценка!C$2:AF$1540,A11628*11+10,(B11630-1)*3+2)&amp;") ("&amp;INDEX(Оценка!C$2:AF$1540,A11628*11+10,(B11630-1)*3+3)&amp;")")</f>
        <v/>
      </c>
    </row>
    <row r="11631" spans="1:6" s="15" customFormat="1" x14ac:dyDescent="0.25">
      <c r="A11631" s="15">
        <v>126</v>
      </c>
      <c r="B11631" s="15">
        <v>4</v>
      </c>
      <c r="D11631" s="15" t="str">
        <f>IF(INDEX(Разделы!C$2:L$1540,A11631*11+10,B11631)="","","- "&amp;INDEX(Разделы!C$2:L$1540,A11631*11+10,B11631))</f>
        <v/>
      </c>
    </row>
    <row r="11632" spans="1:6" s="15" customFormat="1" x14ac:dyDescent="0.25">
      <c r="A11632" s="15">
        <v>126</v>
      </c>
      <c r="B11632" s="15">
        <v>4</v>
      </c>
    </row>
    <row r="11633" spans="1:6" s="15" customFormat="1" x14ac:dyDescent="0.25">
      <c r="A11633" s="15">
        <v>126</v>
      </c>
      <c r="B11633" s="15">
        <v>5</v>
      </c>
      <c r="D11633" s="15" t="str">
        <f xml:space="preserve"> IF(INDEX(Разделы!C$2:L$1540,A11633*11+3,B11633)="","","= "&amp;INDEX(Разделы!C$2:L$1540,A11633*11+3,B11633)&amp;" ("&amp;INDEX(Разделы!C$2:L$1540,A11633*11+4,B11633)&amp;")")</f>
        <v/>
      </c>
      <c r="E11633" s="15" t="str">
        <f>IF(INDEX(Оценка!C$2:AF$1540,A11631*11+4,(B11633-1)*3+1)="","",INDEX(Оценка!C$2:AF$1540,A11631*11+4,(B11633-1)*3+1)&amp;" ("&amp;INDEX(Оценка!C$2:AF$1540,A11631*11+4,(B11633-1)*3+2)&amp;") ("&amp;INDEX(Оценка!C$2:AF$1540,A11631*11+4,(B11633-1)*3+3)&amp;")")</f>
        <v/>
      </c>
      <c r="F11633" s="15" t="str">
        <f>IF(INDEX(Содержание!C$2:L$1680,A11633*6+2,B11633)="","",INDEX(Содержание!C$2:L$1680,A11633*6+2,B11633))</f>
        <v/>
      </c>
    </row>
    <row r="11634" spans="1:6" s="15" customFormat="1" x14ac:dyDescent="0.25">
      <c r="A11634" s="15">
        <v>126</v>
      </c>
      <c r="B11634" s="15">
        <v>5</v>
      </c>
      <c r="E11634" s="15" t="str">
        <f>IF(INDEX(Оценка!C$2:AF$1540,A11632*11+5,(B11634-1)*3+1)="","",INDEX(Оценка!C$2:AF$1540,A11632*11+5,(B11634-1)*3+1)&amp;" ("&amp;INDEX(Оценка!C$2:AF$1540,A11632*11+5,(B11634-1)*3+2)&amp;") ("&amp;INDEX(Оценка!C$2:AF$1540,A11632*11+5,(B11634-1)*3+3)&amp;")")</f>
        <v/>
      </c>
    </row>
    <row r="11635" spans="1:6" s="15" customFormat="1" x14ac:dyDescent="0.25">
      <c r="A11635" s="15">
        <v>126</v>
      </c>
      <c r="B11635" s="15">
        <v>5</v>
      </c>
      <c r="D11635" s="15" t="str">
        <f>IF(INDEX(Разделы!C$2:L$1540,A11635*11+5,B11635)="","","- "&amp;INDEX(Разделы!C$2:L$1540,A11635*11+5,B11635))</f>
        <v/>
      </c>
      <c r="E11635" s="15" t="str">
        <f>IF(INDEX(Оценка!C$2:AF$1540,A11633*11+6,(B11635-1)*3+1)="","",INDEX(Оценка!C$2:AF$1540,A11633*11+6,(B11635-1)*3+1)&amp;" ("&amp;INDEX(Оценка!C$2:AF$1540,A11633*11+6,(B11635-1)*3+2)&amp;") ("&amp;INDEX(Оценка!C$2:AF$1540,A11633*11+6,(B11635-1)*3+3)&amp;")")</f>
        <v/>
      </c>
      <c r="F11635" s="15" t="str">
        <f>IF(INDEX(Содержание!C$2:L$1680,A11635*6+3,B11635)="","","= "&amp;INDEX(Содержание!C$2:L$1680,A11635*6+3,B11635)&amp;" "&amp;INDEX(Содержание!C$2:L$1680,A11637*6+4,B11637))</f>
        <v/>
      </c>
    </row>
    <row r="11636" spans="1:6" s="15" customFormat="1" x14ac:dyDescent="0.25">
      <c r="A11636" s="15">
        <v>126</v>
      </c>
      <c r="B11636" s="15">
        <v>5</v>
      </c>
      <c r="D11636" s="15" t="str">
        <f>IF(INDEX(Разделы!C$2:L$1540,A11636*11+6,B11636)="","","- "&amp;INDEX(Разделы!C$2:L$1540,A11636*11+6,B11636))</f>
        <v/>
      </c>
      <c r="E11636" s="15" t="str">
        <f>IF(INDEX(Оценка!C$2:AF$1540,A11634*11+7,(B11636-1)*3+1)="","",INDEX(Оценка!C$2:AF$1540,A11634*11+7,(B11636-1)*3+1)&amp;" ("&amp;INDEX(Оценка!C$2:AF$1540,A11634*11+7,(B11636-1)*3+2)&amp;") ("&amp;INDEX(Оценка!C$2:AF$1540,A11634*11+7,(B11636-1)*3+3)&amp;")")</f>
        <v/>
      </c>
    </row>
    <row r="11637" spans="1:6" s="15" customFormat="1" x14ac:dyDescent="0.25">
      <c r="A11637" s="15">
        <v>126</v>
      </c>
      <c r="B11637" s="15">
        <v>5</v>
      </c>
      <c r="D11637" s="15" t="str">
        <f>IF(INDEX(Разделы!C$2:L$1540,A11637*11+7,B11637)="","","- "&amp;INDEX(Разделы!C$2:L$1540,A11637*11+7,B11637))</f>
        <v/>
      </c>
      <c r="E11637" s="15" t="str">
        <f>IF(INDEX(Оценка!C$2:AF$1540,A11635*11+8,(B11637-1)*3+1)="","",INDEX(Оценка!C$2:AF$1540,A11635*11+8,(B11637-1)*3+1)&amp;" ("&amp;INDEX(Оценка!C$2:AF$1540,A11635*11+8,(B11637-1)*3+2)&amp;") ("&amp;INDEX(Оценка!C$2:AF$1540,A11635*11+8,(B11637-1)*3+3)&amp;")")</f>
        <v/>
      </c>
      <c r="F11637" s="15" t="str">
        <f>IF(INDEX(Содержание!C$2:L$1680,A11637*6+5,B11637)="","",INDEX(Содержание!C$2:L$1680,A11637*6+5,B11637))</f>
        <v/>
      </c>
    </row>
    <row r="11638" spans="1:6" s="15" customFormat="1" x14ac:dyDescent="0.25">
      <c r="A11638" s="15">
        <v>126</v>
      </c>
      <c r="B11638" s="15">
        <v>5</v>
      </c>
      <c r="D11638" s="15" t="str">
        <f>IF(INDEX(Разделы!C$2:L$1540,A11638*11+8,B11638)="","","- "&amp;INDEX(Разделы!C$2:L$1540,A11638*11+8,B11638))</f>
        <v/>
      </c>
      <c r="E11638" s="15" t="str">
        <f>IF(INDEX(Оценка!C$2:AF$1540,A11636*11+9,(B11638-1)*3+1)="","",INDEX(Оценка!C$2:AF$1540,A11636*11+9,(B11638-1)*3+1)&amp;" ("&amp;INDEX(Оценка!C$2:AF$1540,A11636*11+9,(B11638-1)*3+2)&amp;") ("&amp;INDEX(Оценка!C$2:AF$1540,A11636*11+9,(B11638-1)*3+3)&amp;")")</f>
        <v/>
      </c>
    </row>
    <row r="11639" spans="1:6" s="15" customFormat="1" x14ac:dyDescent="0.25">
      <c r="A11639" s="15">
        <v>126</v>
      </c>
      <c r="B11639" s="15">
        <v>5</v>
      </c>
      <c r="D11639" s="15" t="str">
        <f>IF(INDEX(Разделы!C$2:L$1540,A11639*11+9,B11639)="","","- "&amp;INDEX(Разделы!C$2:L$1540,A11639*11+9,B11639))</f>
        <v/>
      </c>
      <c r="E11639" s="15" t="str">
        <f>IF(INDEX(Оценка!C$2:AF$1540,A11637*11+10,(B11639-1)*3+1)="","",INDEX(Оценка!C$2:AF$1540,A11637*11+10,(B11639-1)*3+1)&amp;" ("&amp;INDEX(Оценка!C$2:AF$1540,A11637*11+10,(B11639-1)*3+2)&amp;") ("&amp;INDEX(Оценка!C$2:AF$1540,A11637*11+10,(B11639-1)*3+3)&amp;")")</f>
        <v/>
      </c>
    </row>
    <row r="11640" spans="1:6" s="15" customFormat="1" x14ac:dyDescent="0.25">
      <c r="A11640" s="15">
        <v>126</v>
      </c>
      <c r="B11640" s="15">
        <v>5</v>
      </c>
      <c r="D11640" s="15" t="str">
        <f>IF(INDEX(Разделы!C$2:L$1540,A11640*11+10,B11640)="","","- "&amp;INDEX(Разделы!C$2:L$1540,A11640*11+10,B11640))</f>
        <v/>
      </c>
    </row>
    <row r="11641" spans="1:6" s="15" customFormat="1" x14ac:dyDescent="0.25">
      <c r="A11641" s="15">
        <v>126</v>
      </c>
      <c r="B11641" s="15">
        <v>5</v>
      </c>
    </row>
    <row r="11642" spans="1:6" s="15" customFormat="1" x14ac:dyDescent="0.25">
      <c r="A11642" s="15">
        <v>126</v>
      </c>
      <c r="B11642" s="15">
        <v>6</v>
      </c>
      <c r="D11642" s="15" t="str">
        <f xml:space="preserve"> IF(INDEX(Разделы!C$2:L$1540,A11642*11+3,B11642)="","","= "&amp;INDEX(Разделы!C$2:L$1540,A11642*11+3,B11642)&amp;" ("&amp;INDEX(Разделы!C$2:L$1540,A11642*11+4,B11642)&amp;")")</f>
        <v/>
      </c>
      <c r="E11642" s="15" t="str">
        <f>IF(INDEX(Оценка!C$2:AF$1540,A11640*11+4,(B11642-1)*3+1)="","",INDEX(Оценка!C$2:AF$1540,A11640*11+4,(B11642-1)*3+1)&amp;" ("&amp;INDEX(Оценка!C$2:AF$1540,A11640*11+4,(B11642-1)*3+2)&amp;") ("&amp;INDEX(Оценка!C$2:AF$1540,A11640*11+4,(B11642-1)*3+3)&amp;")")</f>
        <v/>
      </c>
      <c r="F11642" s="15" t="str">
        <f>IF(INDEX(Содержание!C$2:L$1680,A11642*6+2,B11642)="","",INDEX(Содержание!C$2:L$1680,A11642*6+2,B11642))</f>
        <v/>
      </c>
    </row>
    <row r="11643" spans="1:6" s="15" customFormat="1" x14ac:dyDescent="0.25">
      <c r="A11643" s="15">
        <v>126</v>
      </c>
      <c r="B11643" s="15">
        <v>6</v>
      </c>
      <c r="E11643" s="15" t="str">
        <f>IF(INDEX(Оценка!C$2:AF$1540,A11641*11+5,(B11643-1)*3+1)="","",INDEX(Оценка!C$2:AF$1540,A11641*11+5,(B11643-1)*3+1)&amp;" ("&amp;INDEX(Оценка!C$2:AF$1540,A11641*11+5,(B11643-1)*3+2)&amp;") ("&amp;INDEX(Оценка!C$2:AF$1540,A11641*11+5,(B11643-1)*3+3)&amp;")")</f>
        <v/>
      </c>
    </row>
    <row r="11644" spans="1:6" s="15" customFormat="1" x14ac:dyDescent="0.25">
      <c r="A11644" s="15">
        <v>126</v>
      </c>
      <c r="B11644" s="15">
        <v>6</v>
      </c>
      <c r="D11644" s="15" t="str">
        <f>IF(INDEX(Разделы!C$2:L$1540,A11644*11+5,B11644)="","","- "&amp;INDEX(Разделы!C$2:L$1540,A11644*11+5,B11644))</f>
        <v/>
      </c>
      <c r="E11644" s="15" t="str">
        <f>IF(INDEX(Оценка!C$2:AF$1540,A11642*11+6,(B11644-1)*3+1)="","",INDEX(Оценка!C$2:AF$1540,A11642*11+6,(B11644-1)*3+1)&amp;" ("&amp;INDEX(Оценка!C$2:AF$1540,A11642*11+6,(B11644-1)*3+2)&amp;") ("&amp;INDEX(Оценка!C$2:AF$1540,A11642*11+6,(B11644-1)*3+3)&amp;")")</f>
        <v/>
      </c>
      <c r="F11644" s="15" t="str">
        <f>IF(INDEX(Содержание!C$2:L$1680,A11644*6+3,B11644)="","","= "&amp;INDEX(Содержание!C$2:L$1680,A11644*6+3,B11644)&amp;" "&amp;INDEX(Содержание!C$2:L$1680,A11646*6+4,B11646))</f>
        <v/>
      </c>
    </row>
    <row r="11645" spans="1:6" s="15" customFormat="1" x14ac:dyDescent="0.25">
      <c r="A11645" s="15">
        <v>126</v>
      </c>
      <c r="B11645" s="15">
        <v>6</v>
      </c>
      <c r="D11645" s="15" t="str">
        <f>IF(INDEX(Разделы!C$2:L$1540,A11645*11+6,B11645)="","","- "&amp;INDEX(Разделы!C$2:L$1540,A11645*11+6,B11645))</f>
        <v/>
      </c>
      <c r="E11645" s="15" t="str">
        <f>IF(INDEX(Оценка!C$2:AF$1540,A11643*11+7,(B11645-1)*3+1)="","",INDEX(Оценка!C$2:AF$1540,A11643*11+7,(B11645-1)*3+1)&amp;" ("&amp;INDEX(Оценка!C$2:AF$1540,A11643*11+7,(B11645-1)*3+2)&amp;") ("&amp;INDEX(Оценка!C$2:AF$1540,A11643*11+7,(B11645-1)*3+3)&amp;")")</f>
        <v/>
      </c>
    </row>
    <row r="11646" spans="1:6" s="15" customFormat="1" x14ac:dyDescent="0.25">
      <c r="A11646" s="15">
        <v>126</v>
      </c>
      <c r="B11646" s="15">
        <v>6</v>
      </c>
      <c r="D11646" s="15" t="str">
        <f>IF(INDEX(Разделы!C$2:L$1540,A11646*11+7,B11646)="","","- "&amp;INDEX(Разделы!C$2:L$1540,A11646*11+7,B11646))</f>
        <v/>
      </c>
      <c r="E11646" s="15" t="str">
        <f>IF(INDEX(Оценка!C$2:AF$1540,A11644*11+8,(B11646-1)*3+1)="","",INDEX(Оценка!C$2:AF$1540,A11644*11+8,(B11646-1)*3+1)&amp;" ("&amp;INDEX(Оценка!C$2:AF$1540,A11644*11+8,(B11646-1)*3+2)&amp;") ("&amp;INDEX(Оценка!C$2:AF$1540,A11644*11+8,(B11646-1)*3+3)&amp;")")</f>
        <v/>
      </c>
      <c r="F11646" s="15" t="str">
        <f>IF(INDEX(Содержание!C$2:L$1680,A11646*6+5,B11646)="","",INDEX(Содержание!C$2:L$1680,A11646*6+5,B11646))</f>
        <v/>
      </c>
    </row>
    <row r="11647" spans="1:6" s="15" customFormat="1" x14ac:dyDescent="0.25">
      <c r="A11647" s="15">
        <v>126</v>
      </c>
      <c r="B11647" s="15">
        <v>6</v>
      </c>
      <c r="D11647" s="15" t="str">
        <f>IF(INDEX(Разделы!C$2:L$1540,A11647*11+8,B11647)="","","- "&amp;INDEX(Разделы!C$2:L$1540,A11647*11+8,B11647))</f>
        <v/>
      </c>
      <c r="E11647" s="15" t="str">
        <f>IF(INDEX(Оценка!C$2:AF$1540,A11645*11+9,(B11647-1)*3+1)="","",INDEX(Оценка!C$2:AF$1540,A11645*11+9,(B11647-1)*3+1)&amp;" ("&amp;INDEX(Оценка!C$2:AF$1540,A11645*11+9,(B11647-1)*3+2)&amp;") ("&amp;INDEX(Оценка!C$2:AF$1540,A11645*11+9,(B11647-1)*3+3)&amp;")")</f>
        <v/>
      </c>
    </row>
    <row r="11648" spans="1:6" s="15" customFormat="1" x14ac:dyDescent="0.25">
      <c r="A11648" s="15">
        <v>126</v>
      </c>
      <c r="B11648" s="15">
        <v>6</v>
      </c>
      <c r="D11648" s="15" t="str">
        <f>IF(INDEX(Разделы!C$2:L$1540,A11648*11+9,B11648)="","","- "&amp;INDEX(Разделы!C$2:L$1540,A11648*11+9,B11648))</f>
        <v/>
      </c>
      <c r="E11648" s="15" t="str">
        <f>IF(INDEX(Оценка!C$2:AF$1540,A11646*11+10,(B11648-1)*3+1)="","",INDEX(Оценка!C$2:AF$1540,A11646*11+10,(B11648-1)*3+1)&amp;" ("&amp;INDEX(Оценка!C$2:AF$1540,A11646*11+10,(B11648-1)*3+2)&amp;") ("&amp;INDEX(Оценка!C$2:AF$1540,A11646*11+10,(B11648-1)*3+3)&amp;")")</f>
        <v/>
      </c>
    </row>
    <row r="11649" spans="1:6" s="15" customFormat="1" x14ac:dyDescent="0.25">
      <c r="A11649" s="15">
        <v>126</v>
      </c>
      <c r="B11649" s="15">
        <v>6</v>
      </c>
      <c r="D11649" s="15" t="str">
        <f>IF(INDEX(Разделы!C$2:L$1540,A11649*11+10,B11649)="","","- "&amp;INDEX(Разделы!C$2:L$1540,A11649*11+10,B11649))</f>
        <v/>
      </c>
    </row>
    <row r="11650" spans="1:6" s="15" customFormat="1" x14ac:dyDescent="0.25">
      <c r="A11650" s="15">
        <v>126</v>
      </c>
      <c r="B11650" s="15">
        <v>6</v>
      </c>
    </row>
    <row r="11651" spans="1:6" s="15" customFormat="1" x14ac:dyDescent="0.25">
      <c r="A11651" s="15">
        <v>126</v>
      </c>
      <c r="B11651" s="15">
        <v>7</v>
      </c>
      <c r="D11651" s="15" t="str">
        <f xml:space="preserve"> IF(INDEX(Разделы!C$2:L$1540,A11651*11+3,B11651)="","","= "&amp;INDEX(Разделы!C$2:L$1540,A11651*11+3,B11651)&amp;" ("&amp;INDEX(Разделы!C$2:L$1540,A11651*11+4,B11651)&amp;")")</f>
        <v/>
      </c>
      <c r="E11651" s="15" t="str">
        <f>IF(INDEX(Оценка!C$2:AF$1540,A11649*11+4,(B11651-1)*3+1)="","",INDEX(Оценка!C$2:AF$1540,A11649*11+4,(B11651-1)*3+1)&amp;" ("&amp;INDEX(Оценка!C$2:AF$1540,A11649*11+4,(B11651-1)*3+2)&amp;") ("&amp;INDEX(Оценка!C$2:AF$1540,A11649*11+4,(B11651-1)*3+3)&amp;")")</f>
        <v/>
      </c>
      <c r="F11651" s="15" t="str">
        <f>IF(INDEX(Содержание!C$2:L$1680,A11651*6+2,B11651)="","",INDEX(Содержание!C$2:L$1680,A11651*6+2,B11651))</f>
        <v/>
      </c>
    </row>
    <row r="11652" spans="1:6" s="15" customFormat="1" x14ac:dyDescent="0.25">
      <c r="A11652" s="15">
        <v>126</v>
      </c>
      <c r="B11652" s="15">
        <v>7</v>
      </c>
      <c r="E11652" s="15" t="str">
        <f>IF(INDEX(Оценка!C$2:AF$1540,A11650*11+5,(B11652-1)*3+1)="","",INDEX(Оценка!C$2:AF$1540,A11650*11+5,(B11652-1)*3+1)&amp;" ("&amp;INDEX(Оценка!C$2:AF$1540,A11650*11+5,(B11652-1)*3+2)&amp;") ("&amp;INDEX(Оценка!C$2:AF$1540,A11650*11+5,(B11652-1)*3+3)&amp;")")</f>
        <v/>
      </c>
    </row>
    <row r="11653" spans="1:6" s="15" customFormat="1" x14ac:dyDescent="0.25">
      <c r="A11653" s="15">
        <v>126</v>
      </c>
      <c r="B11653" s="15">
        <v>7</v>
      </c>
      <c r="D11653" s="15" t="str">
        <f>IF(INDEX(Разделы!C$2:L$1540,A11653*11+5,B11653)="","","- "&amp;INDEX(Разделы!C$2:L$1540,A11653*11+5,B11653))</f>
        <v/>
      </c>
      <c r="E11653" s="15" t="str">
        <f>IF(INDEX(Оценка!C$2:AF$1540,A11651*11+6,(B11653-1)*3+1)="","",INDEX(Оценка!C$2:AF$1540,A11651*11+6,(B11653-1)*3+1)&amp;" ("&amp;INDEX(Оценка!C$2:AF$1540,A11651*11+6,(B11653-1)*3+2)&amp;") ("&amp;INDEX(Оценка!C$2:AF$1540,A11651*11+6,(B11653-1)*3+3)&amp;")")</f>
        <v/>
      </c>
      <c r="F11653" s="15" t="str">
        <f>IF(INDEX(Содержание!C$2:L$1680,A11653*6+3,B11653)="","","= "&amp;INDEX(Содержание!C$2:L$1680,A11653*6+3,B11653)&amp;" "&amp;INDEX(Содержание!C$2:L$1680,A11655*6+4,B11655))</f>
        <v/>
      </c>
    </row>
    <row r="11654" spans="1:6" s="15" customFormat="1" x14ac:dyDescent="0.25">
      <c r="A11654" s="15">
        <v>126</v>
      </c>
      <c r="B11654" s="15">
        <v>7</v>
      </c>
      <c r="D11654" s="15" t="str">
        <f>IF(INDEX(Разделы!C$2:L$1540,A11654*11+6,B11654)="","","- "&amp;INDEX(Разделы!C$2:L$1540,A11654*11+6,B11654))</f>
        <v/>
      </c>
      <c r="E11654" s="15" t="str">
        <f>IF(INDEX(Оценка!C$2:AF$1540,A11652*11+7,(B11654-1)*3+1)="","",INDEX(Оценка!C$2:AF$1540,A11652*11+7,(B11654-1)*3+1)&amp;" ("&amp;INDEX(Оценка!C$2:AF$1540,A11652*11+7,(B11654-1)*3+2)&amp;") ("&amp;INDEX(Оценка!C$2:AF$1540,A11652*11+7,(B11654-1)*3+3)&amp;")")</f>
        <v/>
      </c>
    </row>
    <row r="11655" spans="1:6" s="15" customFormat="1" x14ac:dyDescent="0.25">
      <c r="A11655" s="15">
        <v>126</v>
      </c>
      <c r="B11655" s="15">
        <v>7</v>
      </c>
      <c r="D11655" s="15" t="str">
        <f>IF(INDEX(Разделы!C$2:L$1540,A11655*11+7,B11655)="","","- "&amp;INDEX(Разделы!C$2:L$1540,A11655*11+7,B11655))</f>
        <v/>
      </c>
      <c r="E11655" s="15" t="str">
        <f>IF(INDEX(Оценка!C$2:AF$1540,A11653*11+8,(B11655-1)*3+1)="","",INDEX(Оценка!C$2:AF$1540,A11653*11+8,(B11655-1)*3+1)&amp;" ("&amp;INDEX(Оценка!C$2:AF$1540,A11653*11+8,(B11655-1)*3+2)&amp;") ("&amp;INDEX(Оценка!C$2:AF$1540,A11653*11+8,(B11655-1)*3+3)&amp;")")</f>
        <v/>
      </c>
      <c r="F11655" s="15" t="str">
        <f>IF(INDEX(Содержание!C$2:L$1680,A11655*6+5,B11655)="","",INDEX(Содержание!C$2:L$1680,A11655*6+5,B11655))</f>
        <v/>
      </c>
    </row>
    <row r="11656" spans="1:6" s="15" customFormat="1" x14ac:dyDescent="0.25">
      <c r="A11656" s="15">
        <v>126</v>
      </c>
      <c r="B11656" s="15">
        <v>7</v>
      </c>
      <c r="D11656" s="15" t="str">
        <f>IF(INDEX(Разделы!C$2:L$1540,A11656*11+8,B11656)="","","- "&amp;INDEX(Разделы!C$2:L$1540,A11656*11+8,B11656))</f>
        <v/>
      </c>
      <c r="E11656" s="15" t="str">
        <f>IF(INDEX(Оценка!C$2:AF$1540,A11654*11+9,(B11656-1)*3+1)="","",INDEX(Оценка!C$2:AF$1540,A11654*11+9,(B11656-1)*3+1)&amp;" ("&amp;INDEX(Оценка!C$2:AF$1540,A11654*11+9,(B11656-1)*3+2)&amp;") ("&amp;INDEX(Оценка!C$2:AF$1540,A11654*11+9,(B11656-1)*3+3)&amp;")")</f>
        <v/>
      </c>
    </row>
    <row r="11657" spans="1:6" s="15" customFormat="1" x14ac:dyDescent="0.25">
      <c r="A11657" s="15">
        <v>126</v>
      </c>
      <c r="B11657" s="15">
        <v>7</v>
      </c>
      <c r="D11657" s="15" t="str">
        <f>IF(INDEX(Разделы!C$2:L$1540,A11657*11+9,B11657)="","","- "&amp;INDEX(Разделы!C$2:L$1540,A11657*11+9,B11657))</f>
        <v/>
      </c>
      <c r="E11657" s="15" t="str">
        <f>IF(INDEX(Оценка!C$2:AF$1540,A11655*11+10,(B11657-1)*3+1)="","",INDEX(Оценка!C$2:AF$1540,A11655*11+10,(B11657-1)*3+1)&amp;" ("&amp;INDEX(Оценка!C$2:AF$1540,A11655*11+10,(B11657-1)*3+2)&amp;") ("&amp;INDEX(Оценка!C$2:AF$1540,A11655*11+10,(B11657-1)*3+3)&amp;")")</f>
        <v/>
      </c>
    </row>
    <row r="11658" spans="1:6" s="15" customFormat="1" x14ac:dyDescent="0.25">
      <c r="A11658" s="15">
        <v>126</v>
      </c>
      <c r="B11658" s="15">
        <v>7</v>
      </c>
      <c r="D11658" s="15" t="str">
        <f>IF(INDEX(Разделы!C$2:L$1540,A11658*11+10,B11658)="","","- "&amp;INDEX(Разделы!C$2:L$1540,A11658*11+10,B11658))</f>
        <v/>
      </c>
    </row>
    <row r="11659" spans="1:6" s="15" customFormat="1" x14ac:dyDescent="0.25">
      <c r="A11659" s="15">
        <v>126</v>
      </c>
      <c r="B11659" s="15">
        <v>7</v>
      </c>
    </row>
    <row r="11660" spans="1:6" s="15" customFormat="1" x14ac:dyDescent="0.25">
      <c r="A11660" s="15">
        <v>126</v>
      </c>
      <c r="B11660" s="15">
        <v>8</v>
      </c>
      <c r="D11660" s="15" t="str">
        <f xml:space="preserve"> IF(INDEX(Разделы!C$2:L$1540,A11660*11+3,B11660)="","","= "&amp;INDEX(Разделы!C$2:L$1540,A11660*11+3,B11660)&amp;" ("&amp;INDEX(Разделы!C$2:L$1540,A11660*11+4,B11660)&amp;")")</f>
        <v/>
      </c>
      <c r="E11660" s="15" t="str">
        <f>IF(INDEX(Оценка!C$2:AF$1540,A11658*11+4,(B11660-1)*3+1)="","",INDEX(Оценка!C$2:AF$1540,A11658*11+4,(B11660-1)*3+1)&amp;" ("&amp;INDEX(Оценка!C$2:AF$1540,A11658*11+4,(B11660-1)*3+2)&amp;") ("&amp;INDEX(Оценка!C$2:AF$1540,A11658*11+4,(B11660-1)*3+3)&amp;")")</f>
        <v/>
      </c>
      <c r="F11660" s="15" t="str">
        <f>IF(INDEX(Содержание!C$2:L$1680,A11660*6+2,B11660)="","",INDEX(Содержание!C$2:L$1680,A11660*6+2,B11660))</f>
        <v/>
      </c>
    </row>
    <row r="11661" spans="1:6" s="15" customFormat="1" x14ac:dyDescent="0.25">
      <c r="A11661" s="15">
        <v>126</v>
      </c>
      <c r="B11661" s="15">
        <v>8</v>
      </c>
      <c r="E11661" s="15" t="str">
        <f>IF(INDEX(Оценка!C$2:AF$1540,A11659*11+5,(B11661-1)*3+1)="","",INDEX(Оценка!C$2:AF$1540,A11659*11+5,(B11661-1)*3+1)&amp;" ("&amp;INDEX(Оценка!C$2:AF$1540,A11659*11+5,(B11661-1)*3+2)&amp;") ("&amp;INDEX(Оценка!C$2:AF$1540,A11659*11+5,(B11661-1)*3+3)&amp;")")</f>
        <v/>
      </c>
    </row>
    <row r="11662" spans="1:6" s="15" customFormat="1" x14ac:dyDescent="0.25">
      <c r="A11662" s="15">
        <v>126</v>
      </c>
      <c r="B11662" s="15">
        <v>8</v>
      </c>
      <c r="D11662" s="15" t="str">
        <f>IF(INDEX(Разделы!C$2:L$1540,A11662*11+5,B11662)="","","- "&amp;INDEX(Разделы!C$2:L$1540,A11662*11+5,B11662))</f>
        <v/>
      </c>
      <c r="E11662" s="15" t="str">
        <f>IF(INDEX(Оценка!C$2:AF$1540,A11660*11+6,(B11662-1)*3+1)="","",INDEX(Оценка!C$2:AF$1540,A11660*11+6,(B11662-1)*3+1)&amp;" ("&amp;INDEX(Оценка!C$2:AF$1540,A11660*11+6,(B11662-1)*3+2)&amp;") ("&amp;INDEX(Оценка!C$2:AF$1540,A11660*11+6,(B11662-1)*3+3)&amp;")")</f>
        <v/>
      </c>
      <c r="F11662" s="15" t="str">
        <f>IF(INDEX(Содержание!C$2:L$1680,A11662*6+3,B11662)="","","= "&amp;INDEX(Содержание!C$2:L$1680,A11662*6+3,B11662)&amp;" "&amp;INDEX(Содержание!C$2:L$1680,A11664*6+4,B11664))</f>
        <v/>
      </c>
    </row>
    <row r="11663" spans="1:6" s="15" customFormat="1" x14ac:dyDescent="0.25">
      <c r="A11663" s="15">
        <v>126</v>
      </c>
      <c r="B11663" s="15">
        <v>8</v>
      </c>
      <c r="D11663" s="15" t="str">
        <f>IF(INDEX(Разделы!C$2:L$1540,A11663*11+6,B11663)="","","- "&amp;INDEX(Разделы!C$2:L$1540,A11663*11+6,B11663))</f>
        <v/>
      </c>
      <c r="E11663" s="15" t="str">
        <f>IF(INDEX(Оценка!C$2:AF$1540,A11661*11+7,(B11663-1)*3+1)="","",INDEX(Оценка!C$2:AF$1540,A11661*11+7,(B11663-1)*3+1)&amp;" ("&amp;INDEX(Оценка!C$2:AF$1540,A11661*11+7,(B11663-1)*3+2)&amp;") ("&amp;INDEX(Оценка!C$2:AF$1540,A11661*11+7,(B11663-1)*3+3)&amp;")")</f>
        <v/>
      </c>
    </row>
    <row r="11664" spans="1:6" s="15" customFormat="1" x14ac:dyDescent="0.25">
      <c r="A11664" s="15">
        <v>126</v>
      </c>
      <c r="B11664" s="15">
        <v>8</v>
      </c>
      <c r="D11664" s="15" t="str">
        <f>IF(INDEX(Разделы!C$2:L$1540,A11664*11+7,B11664)="","","- "&amp;INDEX(Разделы!C$2:L$1540,A11664*11+7,B11664))</f>
        <v/>
      </c>
      <c r="E11664" s="15" t="str">
        <f>IF(INDEX(Оценка!C$2:AF$1540,A11662*11+8,(B11664-1)*3+1)="","",INDEX(Оценка!C$2:AF$1540,A11662*11+8,(B11664-1)*3+1)&amp;" ("&amp;INDEX(Оценка!C$2:AF$1540,A11662*11+8,(B11664-1)*3+2)&amp;") ("&amp;INDEX(Оценка!C$2:AF$1540,A11662*11+8,(B11664-1)*3+3)&amp;")")</f>
        <v/>
      </c>
      <c r="F11664" s="15" t="str">
        <f>IF(INDEX(Содержание!C$2:L$1680,A11664*6+5,B11664)="","",INDEX(Содержание!C$2:L$1680,A11664*6+5,B11664))</f>
        <v/>
      </c>
    </row>
    <row r="11665" spans="1:6" s="15" customFormat="1" x14ac:dyDescent="0.25">
      <c r="A11665" s="15">
        <v>126</v>
      </c>
      <c r="B11665" s="15">
        <v>8</v>
      </c>
      <c r="D11665" s="15" t="str">
        <f>IF(INDEX(Разделы!C$2:L$1540,A11665*11+8,B11665)="","","- "&amp;INDEX(Разделы!C$2:L$1540,A11665*11+8,B11665))</f>
        <v/>
      </c>
      <c r="E11665" s="15" t="str">
        <f>IF(INDEX(Оценка!C$2:AF$1540,A11663*11+9,(B11665-1)*3+1)="","",INDEX(Оценка!C$2:AF$1540,A11663*11+9,(B11665-1)*3+1)&amp;" ("&amp;INDEX(Оценка!C$2:AF$1540,A11663*11+9,(B11665-1)*3+2)&amp;") ("&amp;INDEX(Оценка!C$2:AF$1540,A11663*11+9,(B11665-1)*3+3)&amp;")")</f>
        <v/>
      </c>
    </row>
    <row r="11666" spans="1:6" s="15" customFormat="1" x14ac:dyDescent="0.25">
      <c r="A11666" s="15">
        <v>126</v>
      </c>
      <c r="B11666" s="15">
        <v>8</v>
      </c>
      <c r="D11666" s="15" t="str">
        <f>IF(INDEX(Разделы!C$2:L$1540,A11666*11+9,B11666)="","","- "&amp;INDEX(Разделы!C$2:L$1540,A11666*11+9,B11666))</f>
        <v/>
      </c>
      <c r="E11666" s="15" t="str">
        <f>IF(INDEX(Оценка!C$2:AF$1540,A11664*11+10,(B11666-1)*3+1)="","",INDEX(Оценка!C$2:AF$1540,A11664*11+10,(B11666-1)*3+1)&amp;" ("&amp;INDEX(Оценка!C$2:AF$1540,A11664*11+10,(B11666-1)*3+2)&amp;") ("&amp;INDEX(Оценка!C$2:AF$1540,A11664*11+10,(B11666-1)*3+3)&amp;")")</f>
        <v/>
      </c>
    </row>
    <row r="11667" spans="1:6" s="15" customFormat="1" x14ac:dyDescent="0.25">
      <c r="A11667" s="15">
        <v>126</v>
      </c>
      <c r="B11667" s="15">
        <v>8</v>
      </c>
      <c r="D11667" s="15" t="str">
        <f>IF(INDEX(Разделы!C$2:L$1540,A11667*11+10,B11667)="","","- "&amp;INDEX(Разделы!C$2:L$1540,A11667*11+10,B11667))</f>
        <v/>
      </c>
    </row>
    <row r="11668" spans="1:6" s="15" customFormat="1" x14ac:dyDescent="0.25">
      <c r="A11668" s="15">
        <v>126</v>
      </c>
      <c r="B11668" s="15">
        <v>8</v>
      </c>
    </row>
    <row r="11669" spans="1:6" s="15" customFormat="1" x14ac:dyDescent="0.25">
      <c r="A11669" s="15">
        <v>126</v>
      </c>
      <c r="B11669" s="15">
        <v>9</v>
      </c>
      <c r="D11669" s="15" t="str">
        <f xml:space="preserve"> IF(INDEX(Разделы!C$2:L$1540,A11669*11+3,B11669)="","","= "&amp;INDEX(Разделы!C$2:L$1540,A11669*11+3,B11669)&amp;" ("&amp;INDEX(Разделы!C$2:L$1540,A11669*11+4,B11669)&amp;")")</f>
        <v/>
      </c>
      <c r="E11669" s="15" t="str">
        <f>IF(INDEX(Оценка!C$2:AF$1540,A11667*11+4,(B11669-1)*3+1)="","",INDEX(Оценка!C$2:AF$1540,A11667*11+4,(B11669-1)*3+1)&amp;" ("&amp;INDEX(Оценка!C$2:AF$1540,A11667*11+4,(B11669-1)*3+2)&amp;") ("&amp;INDEX(Оценка!C$2:AF$1540,A11667*11+4,(B11669-1)*3+3)&amp;")")</f>
        <v/>
      </c>
      <c r="F11669" s="15" t="str">
        <f>IF(INDEX(Содержание!C$2:L$1680,A11669*6+2,B11669)="","",INDEX(Содержание!C$2:L$1680,A11669*6+2,B11669))</f>
        <v/>
      </c>
    </row>
    <row r="11670" spans="1:6" s="15" customFormat="1" x14ac:dyDescent="0.25">
      <c r="A11670" s="15">
        <v>126</v>
      </c>
      <c r="B11670" s="15">
        <v>9</v>
      </c>
      <c r="E11670" s="15" t="str">
        <f>IF(INDEX(Оценка!C$2:AF$1540,A11668*11+5,(B11670-1)*3+1)="","",INDEX(Оценка!C$2:AF$1540,A11668*11+5,(B11670-1)*3+1)&amp;" ("&amp;INDEX(Оценка!C$2:AF$1540,A11668*11+5,(B11670-1)*3+2)&amp;") ("&amp;INDEX(Оценка!C$2:AF$1540,A11668*11+5,(B11670-1)*3+3)&amp;")")</f>
        <v/>
      </c>
    </row>
    <row r="11671" spans="1:6" s="15" customFormat="1" x14ac:dyDescent="0.25">
      <c r="A11671" s="15">
        <v>126</v>
      </c>
      <c r="B11671" s="15">
        <v>9</v>
      </c>
      <c r="D11671" s="15" t="str">
        <f>IF(INDEX(Разделы!C$2:L$1540,A11671*11+5,B11671)="","","- "&amp;INDEX(Разделы!C$2:L$1540,A11671*11+5,B11671))</f>
        <v/>
      </c>
      <c r="E11671" s="15" t="str">
        <f>IF(INDEX(Оценка!C$2:AF$1540,A11669*11+6,(B11671-1)*3+1)="","",INDEX(Оценка!C$2:AF$1540,A11669*11+6,(B11671-1)*3+1)&amp;" ("&amp;INDEX(Оценка!C$2:AF$1540,A11669*11+6,(B11671-1)*3+2)&amp;") ("&amp;INDEX(Оценка!C$2:AF$1540,A11669*11+6,(B11671-1)*3+3)&amp;")")</f>
        <v/>
      </c>
      <c r="F11671" s="15" t="str">
        <f>IF(INDEX(Содержание!C$2:L$1680,A11671*6+3,B11671)="","","= "&amp;INDEX(Содержание!C$2:L$1680,A11671*6+3,B11671)&amp;" "&amp;INDEX(Содержание!C$2:L$1680,A11673*6+4,B11673))</f>
        <v/>
      </c>
    </row>
    <row r="11672" spans="1:6" s="15" customFormat="1" x14ac:dyDescent="0.25">
      <c r="A11672" s="15">
        <v>126</v>
      </c>
      <c r="B11672" s="15">
        <v>9</v>
      </c>
      <c r="D11672" s="15" t="str">
        <f>IF(INDEX(Разделы!C$2:L$1540,A11672*11+6,B11672)="","","- "&amp;INDEX(Разделы!C$2:L$1540,A11672*11+6,B11672))</f>
        <v/>
      </c>
      <c r="E11672" s="15" t="str">
        <f>IF(INDEX(Оценка!C$2:AF$1540,A11670*11+7,(B11672-1)*3+1)="","",INDEX(Оценка!C$2:AF$1540,A11670*11+7,(B11672-1)*3+1)&amp;" ("&amp;INDEX(Оценка!C$2:AF$1540,A11670*11+7,(B11672-1)*3+2)&amp;") ("&amp;INDEX(Оценка!C$2:AF$1540,A11670*11+7,(B11672-1)*3+3)&amp;")")</f>
        <v/>
      </c>
    </row>
    <row r="11673" spans="1:6" s="15" customFormat="1" x14ac:dyDescent="0.25">
      <c r="A11673" s="15">
        <v>126</v>
      </c>
      <c r="B11673" s="15">
        <v>9</v>
      </c>
      <c r="D11673" s="15" t="str">
        <f>IF(INDEX(Разделы!C$2:L$1540,A11673*11+7,B11673)="","","- "&amp;INDEX(Разделы!C$2:L$1540,A11673*11+7,B11673))</f>
        <v/>
      </c>
      <c r="E11673" s="15" t="str">
        <f>IF(INDEX(Оценка!C$2:AF$1540,A11671*11+8,(B11673-1)*3+1)="","",INDEX(Оценка!C$2:AF$1540,A11671*11+8,(B11673-1)*3+1)&amp;" ("&amp;INDEX(Оценка!C$2:AF$1540,A11671*11+8,(B11673-1)*3+2)&amp;") ("&amp;INDEX(Оценка!C$2:AF$1540,A11671*11+8,(B11673-1)*3+3)&amp;")")</f>
        <v/>
      </c>
      <c r="F11673" s="15" t="str">
        <f>IF(INDEX(Содержание!C$2:L$1680,A11673*6+5,B11673)="","",INDEX(Содержание!C$2:L$1680,A11673*6+5,B11673))</f>
        <v/>
      </c>
    </row>
    <row r="11674" spans="1:6" s="15" customFormat="1" x14ac:dyDescent="0.25">
      <c r="A11674" s="15">
        <v>126</v>
      </c>
      <c r="B11674" s="15">
        <v>9</v>
      </c>
      <c r="D11674" s="15" t="str">
        <f>IF(INDEX(Разделы!C$2:L$1540,A11674*11+8,B11674)="","","- "&amp;INDEX(Разделы!C$2:L$1540,A11674*11+8,B11674))</f>
        <v/>
      </c>
      <c r="E11674" s="15" t="str">
        <f>IF(INDEX(Оценка!C$2:AF$1540,A11672*11+9,(B11674-1)*3+1)="","",INDEX(Оценка!C$2:AF$1540,A11672*11+9,(B11674-1)*3+1)&amp;" ("&amp;INDEX(Оценка!C$2:AF$1540,A11672*11+9,(B11674-1)*3+2)&amp;") ("&amp;INDEX(Оценка!C$2:AF$1540,A11672*11+9,(B11674-1)*3+3)&amp;")")</f>
        <v/>
      </c>
    </row>
    <row r="11675" spans="1:6" s="15" customFormat="1" x14ac:dyDescent="0.25">
      <c r="A11675" s="15">
        <v>126</v>
      </c>
      <c r="B11675" s="15">
        <v>9</v>
      </c>
      <c r="D11675" s="15" t="str">
        <f>IF(INDEX(Разделы!C$2:L$1540,A11675*11+9,B11675)="","","- "&amp;INDEX(Разделы!C$2:L$1540,A11675*11+9,B11675))</f>
        <v/>
      </c>
      <c r="E11675" s="15" t="str">
        <f>IF(INDEX(Оценка!C$2:AF$1540,A11673*11+10,(B11675-1)*3+1)="","",INDEX(Оценка!C$2:AF$1540,A11673*11+10,(B11675-1)*3+1)&amp;" ("&amp;INDEX(Оценка!C$2:AF$1540,A11673*11+10,(B11675-1)*3+2)&amp;") ("&amp;INDEX(Оценка!C$2:AF$1540,A11673*11+10,(B11675-1)*3+3)&amp;")")</f>
        <v/>
      </c>
    </row>
    <row r="11676" spans="1:6" s="15" customFormat="1" x14ac:dyDescent="0.25">
      <c r="A11676" s="15">
        <v>126</v>
      </c>
      <c r="B11676" s="15">
        <v>9</v>
      </c>
      <c r="D11676" s="15" t="str">
        <f>IF(INDEX(Разделы!C$2:L$1540,A11676*11+10,B11676)="","","- "&amp;INDEX(Разделы!C$2:L$1540,A11676*11+10,B11676))</f>
        <v/>
      </c>
    </row>
    <row r="11677" spans="1:6" s="15" customFormat="1" x14ac:dyDescent="0.25">
      <c r="A11677" s="15">
        <v>126</v>
      </c>
      <c r="B11677" s="15">
        <v>9</v>
      </c>
    </row>
    <row r="11678" spans="1:6" s="15" customFormat="1" x14ac:dyDescent="0.25">
      <c r="A11678" s="15">
        <v>126</v>
      </c>
      <c r="B11678" s="15">
        <v>10</v>
      </c>
      <c r="D11678" s="15" t="str">
        <f xml:space="preserve"> IF(INDEX(Разделы!C$2:L$1540,A11678*11+3,B11678)="","","= "&amp;INDEX(Разделы!C$2:L$1540,A11678*11+3,B11678)&amp;" ("&amp;INDEX(Разделы!C$2:L$1540,A11678*11+4,B11678)&amp;")")</f>
        <v/>
      </c>
      <c r="E11678" s="15" t="str">
        <f>IF(INDEX(Оценка!C$2:AF$1540,A11676*11+4,(B11678-1)*3+1)="","",INDEX(Оценка!C$2:AF$1540,A11676*11+4,(B11678-1)*3+1)&amp;" ("&amp;INDEX(Оценка!C$2:AF$1540,A11676*11+4,(B11678-1)*3+2)&amp;") ("&amp;INDEX(Оценка!C$2:AF$1540,A11676*11+4,(B11678-1)*3+3)&amp;")")</f>
        <v/>
      </c>
      <c r="F11678" s="15" t="str">
        <f>IF(INDEX(Содержание!C$2:L$1680,A11678*6+2,B11678)="","",INDEX(Содержание!C$2:L$1680,A11678*6+2,B11678))</f>
        <v/>
      </c>
    </row>
    <row r="11679" spans="1:6" s="15" customFormat="1" x14ac:dyDescent="0.25">
      <c r="A11679" s="15">
        <v>126</v>
      </c>
      <c r="B11679" s="15">
        <v>10</v>
      </c>
      <c r="E11679" s="15" t="str">
        <f>IF(INDEX(Оценка!C$2:AF$1540,A11677*11+5,(B11679-1)*3+1)="","",INDEX(Оценка!C$2:AF$1540,A11677*11+5,(B11679-1)*3+1)&amp;" ("&amp;INDEX(Оценка!C$2:AF$1540,A11677*11+5,(B11679-1)*3+2)&amp;") ("&amp;INDEX(Оценка!C$2:AF$1540,A11677*11+5,(B11679-1)*3+3)&amp;")")</f>
        <v/>
      </c>
    </row>
    <row r="11680" spans="1:6" s="15" customFormat="1" x14ac:dyDescent="0.25">
      <c r="A11680" s="15">
        <v>126</v>
      </c>
      <c r="B11680" s="15">
        <v>10</v>
      </c>
      <c r="D11680" s="15" t="str">
        <f>IF(INDEX(Разделы!C$2:L$1540,A11680*11+5,B11680)="","","- "&amp;INDEX(Разделы!C$2:L$1540,A11680*11+5,B11680))</f>
        <v/>
      </c>
      <c r="E11680" s="15" t="str">
        <f>IF(INDEX(Оценка!C$2:AF$1540,A11678*11+6,(B11680-1)*3+1)="","",INDEX(Оценка!C$2:AF$1540,A11678*11+6,(B11680-1)*3+1)&amp;" ("&amp;INDEX(Оценка!C$2:AF$1540,A11678*11+6,(B11680-1)*3+2)&amp;") ("&amp;INDEX(Оценка!C$2:AF$1540,A11678*11+6,(B11680-1)*3+3)&amp;")")</f>
        <v/>
      </c>
      <c r="F11680" s="15" t="str">
        <f>IF(INDEX(Содержание!C$2:L$1680,A11680*6+3,B11680)="","","= "&amp;INDEX(Содержание!C$2:L$1680,A11680*6+3,B11680)&amp;" "&amp;INDEX(Содержание!C$2:L$1680,A11682*6+4,B11682))</f>
        <v/>
      </c>
    </row>
    <row r="11681" spans="1:6" s="15" customFormat="1" x14ac:dyDescent="0.25">
      <c r="A11681" s="15">
        <v>126</v>
      </c>
      <c r="B11681" s="15">
        <v>10</v>
      </c>
      <c r="D11681" s="15" t="str">
        <f>IF(INDEX(Разделы!C$2:L$1540,A11681*11+6,B11681)="","","- "&amp;INDEX(Разделы!C$2:L$1540,A11681*11+6,B11681))</f>
        <v/>
      </c>
      <c r="E11681" s="15" t="str">
        <f>IF(INDEX(Оценка!C$2:AF$1540,A11679*11+7,(B11681-1)*3+1)="","",INDEX(Оценка!C$2:AF$1540,A11679*11+7,(B11681-1)*3+1)&amp;" ("&amp;INDEX(Оценка!C$2:AF$1540,A11679*11+7,(B11681-1)*3+2)&amp;") ("&amp;INDEX(Оценка!C$2:AF$1540,A11679*11+7,(B11681-1)*3+3)&amp;")")</f>
        <v/>
      </c>
    </row>
    <row r="11682" spans="1:6" s="15" customFormat="1" x14ac:dyDescent="0.25">
      <c r="A11682" s="15">
        <v>126</v>
      </c>
      <c r="B11682" s="15">
        <v>10</v>
      </c>
      <c r="D11682" s="15" t="str">
        <f>IF(INDEX(Разделы!C$2:L$1540,A11682*11+7,B11682)="","","- "&amp;INDEX(Разделы!C$2:L$1540,A11682*11+7,B11682))</f>
        <v/>
      </c>
      <c r="E11682" s="15" t="str">
        <f>IF(INDEX(Оценка!C$2:AF$1540,A11680*11+8,(B11682-1)*3+1)="","",INDEX(Оценка!C$2:AF$1540,A11680*11+8,(B11682-1)*3+1)&amp;" ("&amp;INDEX(Оценка!C$2:AF$1540,A11680*11+8,(B11682-1)*3+2)&amp;") ("&amp;INDEX(Оценка!C$2:AF$1540,A11680*11+8,(B11682-1)*3+3)&amp;")")</f>
        <v/>
      </c>
      <c r="F11682" s="15" t="str">
        <f>IF(INDEX(Содержание!C$2:L$1680,A11682*6+5,B11682)="","",INDEX(Содержание!C$2:L$1680,A11682*6+5,B11682))</f>
        <v/>
      </c>
    </row>
    <row r="11683" spans="1:6" s="15" customFormat="1" x14ac:dyDescent="0.25">
      <c r="A11683" s="15">
        <v>126</v>
      </c>
      <c r="B11683" s="15">
        <v>10</v>
      </c>
      <c r="D11683" s="15" t="str">
        <f>IF(INDEX(Разделы!C$2:L$1540,A11683*11+8,B11683)="","","- "&amp;INDEX(Разделы!C$2:L$1540,A11683*11+8,B11683))</f>
        <v/>
      </c>
      <c r="E11683" s="15" t="str">
        <f>IF(INDEX(Оценка!C$2:AF$1540,A11681*11+9,(B11683-1)*3+1)="","",INDEX(Оценка!C$2:AF$1540,A11681*11+9,(B11683-1)*3+1)&amp;" ("&amp;INDEX(Оценка!C$2:AF$1540,A11681*11+9,(B11683-1)*3+2)&amp;") ("&amp;INDEX(Оценка!C$2:AF$1540,A11681*11+9,(B11683-1)*3+3)&amp;")")</f>
        <v/>
      </c>
    </row>
    <row r="11684" spans="1:6" s="15" customFormat="1" x14ac:dyDescent="0.25">
      <c r="A11684" s="15">
        <v>126</v>
      </c>
      <c r="B11684" s="15">
        <v>10</v>
      </c>
      <c r="D11684" s="15" t="str">
        <f>IF(INDEX(Разделы!C$2:L$1540,A11684*11+9,B11684)="","","- "&amp;INDEX(Разделы!C$2:L$1540,A11684*11+9,B11684))</f>
        <v/>
      </c>
      <c r="E11684" s="15" t="str">
        <f>IF(INDEX(Оценка!C$2:AF$1540,A11682*11+10,(B11684-1)*3+1)="","",INDEX(Оценка!C$2:AF$1540,A11682*11+10,(B11684-1)*3+1)&amp;" ("&amp;INDEX(Оценка!C$2:AF$1540,A11682*11+10,(B11684-1)*3+2)&amp;") ("&amp;INDEX(Оценка!C$2:AF$1540,A11682*11+10,(B11684-1)*3+3)&amp;")")</f>
        <v/>
      </c>
    </row>
    <row r="11685" spans="1:6" s="15" customFormat="1" x14ac:dyDescent="0.25">
      <c r="A11685" s="15">
        <v>126</v>
      </c>
      <c r="B11685" s="15">
        <v>10</v>
      </c>
      <c r="D11685" s="15" t="str">
        <f>IF(INDEX(Разделы!C$2:L$1540,A11685*11+10,B11685)="","","- "&amp;INDEX(Разделы!C$2:L$1540,A11685*11+10,B11685))</f>
        <v/>
      </c>
    </row>
    <row r="11686" spans="1:6" s="15" customFormat="1" x14ac:dyDescent="0.25">
      <c r="A11686" s="15">
        <v>126</v>
      </c>
      <c r="B11686" s="15">
        <v>10</v>
      </c>
    </row>
    <row r="11687" spans="1:6" s="15" customFormat="1" x14ac:dyDescent="0.25">
      <c r="A11687" s="15">
        <v>127</v>
      </c>
      <c r="B11687" s="15">
        <v>1</v>
      </c>
      <c r="D11687" s="15" t="str">
        <f>IF(INDEX(Разделы!C$2:L$1540,A11687*11+1,1)="","","== "&amp;INDEX(Разделы!C$2:L$1540,A11687*11+1,1))</f>
        <v/>
      </c>
      <c r="E11687" s="15" t="str">
        <f>IF(INDEX(Оценка!C$2:AF$1540,A11687*11+1,1)="","","== "&amp;INDEX(Оценка!C$2:AF$1540,A11687*11+1,1))</f>
        <v/>
      </c>
      <c r="F11687" s="15" t="str">
        <f>IF(INDEX(Содержание!C$2:L$1680,A11687*6+1,1)="","","== "&amp;INDEX(Содержание!C$2:L$1680,A11687*6+1,1))</f>
        <v/>
      </c>
    </row>
    <row r="11688" spans="1:6" s="15" customFormat="1" x14ac:dyDescent="0.25">
      <c r="A11688" s="15">
        <v>127</v>
      </c>
      <c r="B11688" s="15">
        <v>1</v>
      </c>
    </row>
    <row r="11689" spans="1:6" s="15" customFormat="1" x14ac:dyDescent="0.25">
      <c r="A11689" s="15">
        <v>127</v>
      </c>
      <c r="B11689" s="15">
        <v>1</v>
      </c>
      <c r="D11689" s="15" t="str">
        <f xml:space="preserve"> IF(INDEX(Разделы!C$2:L$1540,A11689*11+3,B11689)="","","= "&amp;INDEX(Разделы!C$2:L$1540,A11689*11+3,B11689)&amp;" ("&amp;INDEX(Разделы!C$2:L$1540,A11689*11+4,B11689)&amp;")")</f>
        <v/>
      </c>
      <c r="E11689" s="15" t="str">
        <f>IF(INDEX(Оценка!C$2:AF$1540,A11687*11+4,(B11689-1)*3+1)="","",INDEX(Оценка!C$2:AF$1540,A11687*11+4,(B11689-1)*3+1)&amp;" ("&amp;INDEX(Оценка!C$2:AF$1540,A11687*11+4,(B11689-1)*3+2)&amp;") ("&amp;INDEX(Оценка!C$2:AF$1540,A11687*11+4,(B11689-1)*3+3)&amp;")")</f>
        <v/>
      </c>
      <c r="F11689" s="15" t="str">
        <f>IF(INDEX(Содержание!C$2:L$1680,A11689*6+2,B11689)="","",INDEX(Содержание!C$2:L$1680,A11689*6+2,B11689))</f>
        <v/>
      </c>
    </row>
    <row r="11690" spans="1:6" s="15" customFormat="1" x14ac:dyDescent="0.25">
      <c r="A11690" s="15">
        <v>127</v>
      </c>
      <c r="B11690" s="15">
        <v>1</v>
      </c>
      <c r="E11690" s="15" t="str">
        <f>IF(INDEX(Оценка!C$2:AF$1540,A11688*11+5,(B11690-1)*3+1)="","",INDEX(Оценка!C$2:AF$1540,A11688*11+5,(B11690-1)*3+1)&amp;" ("&amp;INDEX(Оценка!C$2:AF$1540,A11688*11+5,(B11690-1)*3+2)&amp;") ("&amp;INDEX(Оценка!C$2:AF$1540,A11688*11+5,(B11690-1)*3+3)&amp;")")</f>
        <v/>
      </c>
    </row>
    <row r="11691" spans="1:6" s="15" customFormat="1" x14ac:dyDescent="0.25">
      <c r="A11691" s="15">
        <v>127</v>
      </c>
      <c r="B11691" s="15">
        <v>1</v>
      </c>
      <c r="D11691" s="15" t="str">
        <f>IF(INDEX(Разделы!C$2:L$1540,A11691*11+5,B11691)="","","- "&amp;INDEX(Разделы!C$2:L$1540,A11691*11+5,B11691))</f>
        <v/>
      </c>
      <c r="E11691" s="15" t="str">
        <f>IF(INDEX(Оценка!C$2:AF$1540,A11689*11+6,(B11691-1)*3+1)="","",INDEX(Оценка!C$2:AF$1540,A11689*11+6,(B11691-1)*3+1)&amp;" ("&amp;INDEX(Оценка!C$2:AF$1540,A11689*11+6,(B11691-1)*3+2)&amp;") ("&amp;INDEX(Оценка!C$2:AF$1540,A11689*11+6,(B11691-1)*3+3)&amp;")")</f>
        <v/>
      </c>
      <c r="F11691" s="15" t="str">
        <f>IF(INDEX(Содержание!C$2:L$1680,A11691*6+3,B11691)="","","= "&amp;INDEX(Содержание!C$2:L$1680,A11691*6+3,B11691)&amp;" "&amp;INDEX(Содержание!C$2:L$1680,A11693*6+4,B11693))</f>
        <v/>
      </c>
    </row>
    <row r="11692" spans="1:6" s="15" customFormat="1" x14ac:dyDescent="0.25">
      <c r="A11692" s="15">
        <v>127</v>
      </c>
      <c r="B11692" s="15">
        <v>1</v>
      </c>
      <c r="D11692" s="15" t="str">
        <f>IF(INDEX(Разделы!C$2:L$1540,A11692*11+6,B11692)="","","- "&amp;INDEX(Разделы!C$2:L$1540,A11692*11+6,B11692))</f>
        <v/>
      </c>
      <c r="E11692" s="15" t="str">
        <f>IF(INDEX(Оценка!C$2:AF$1540,A11690*11+7,(B11692-1)*3+1)="","",INDEX(Оценка!C$2:AF$1540,A11690*11+7,(B11692-1)*3+1)&amp;" ("&amp;INDEX(Оценка!C$2:AF$1540,A11690*11+7,(B11692-1)*3+2)&amp;") ("&amp;INDEX(Оценка!C$2:AF$1540,A11690*11+7,(B11692-1)*3+3)&amp;")")</f>
        <v/>
      </c>
    </row>
    <row r="11693" spans="1:6" s="15" customFormat="1" x14ac:dyDescent="0.25">
      <c r="A11693" s="15">
        <v>127</v>
      </c>
      <c r="B11693" s="15">
        <v>1</v>
      </c>
      <c r="D11693" s="15" t="str">
        <f>IF(INDEX(Разделы!C$2:L$1540,A11693*11+7,B11693)="","","- "&amp;INDEX(Разделы!C$2:L$1540,A11693*11+7,B11693))</f>
        <v/>
      </c>
      <c r="E11693" s="15" t="str">
        <f>IF(INDEX(Оценка!C$2:AF$1540,A11691*11+8,(B11693-1)*3+1)="","",INDEX(Оценка!C$2:AF$1540,A11691*11+8,(B11693-1)*3+1)&amp;" ("&amp;INDEX(Оценка!C$2:AF$1540,A11691*11+8,(B11693-1)*3+2)&amp;") ("&amp;INDEX(Оценка!C$2:AF$1540,A11691*11+8,(B11693-1)*3+3)&amp;")")</f>
        <v/>
      </c>
      <c r="F11693" s="15" t="str">
        <f>IF(INDEX(Содержание!C$2:L$1680,A11693*6+5,B11693)="","",INDEX(Содержание!C$2:L$1680,A11693*6+5,B11693))</f>
        <v/>
      </c>
    </row>
    <row r="11694" spans="1:6" s="15" customFormat="1" x14ac:dyDescent="0.25">
      <c r="A11694" s="15">
        <v>127</v>
      </c>
      <c r="B11694" s="15">
        <v>1</v>
      </c>
      <c r="D11694" s="15" t="str">
        <f>IF(INDEX(Разделы!C$2:L$1540,A11694*11+8,B11694)="","","- "&amp;INDEX(Разделы!C$2:L$1540,A11694*11+8,B11694))</f>
        <v/>
      </c>
      <c r="E11694" s="15" t="str">
        <f>IF(INDEX(Оценка!C$2:AF$1540,A11692*11+9,(B11694-1)*3+1)="","",INDEX(Оценка!C$2:AF$1540,A11692*11+9,(B11694-1)*3+1)&amp;" ("&amp;INDEX(Оценка!C$2:AF$1540,A11692*11+9,(B11694-1)*3+2)&amp;") ("&amp;INDEX(Оценка!C$2:AF$1540,A11692*11+9,(B11694-1)*3+3)&amp;")")</f>
        <v/>
      </c>
    </row>
    <row r="11695" spans="1:6" s="15" customFormat="1" x14ac:dyDescent="0.25">
      <c r="A11695" s="15">
        <v>127</v>
      </c>
      <c r="B11695" s="15">
        <v>1</v>
      </c>
      <c r="D11695" s="15" t="str">
        <f>IF(INDEX(Разделы!C$2:L$1540,A11695*11+9,B11695)="","","- "&amp;INDEX(Разделы!C$2:L$1540,A11695*11+9,B11695))</f>
        <v/>
      </c>
      <c r="E11695" s="15" t="str">
        <f>IF(INDEX(Оценка!C$2:AF$1540,A11693*11+10,(B11695-1)*3+1)="","",INDEX(Оценка!C$2:AF$1540,A11693*11+10,(B11695-1)*3+1)&amp;" ("&amp;INDEX(Оценка!C$2:AF$1540,A11693*11+10,(B11695-1)*3+2)&amp;") ("&amp;INDEX(Оценка!C$2:AF$1540,A11693*11+10,(B11695-1)*3+3)&amp;")")</f>
        <v/>
      </c>
    </row>
    <row r="11696" spans="1:6" s="15" customFormat="1" x14ac:dyDescent="0.25">
      <c r="A11696" s="15">
        <v>127</v>
      </c>
      <c r="B11696" s="15">
        <v>1</v>
      </c>
      <c r="D11696" s="15" t="str">
        <f>IF(INDEX(Разделы!C$2:L$1540,A11696*11+10,B11696)="","","- "&amp;INDEX(Разделы!C$2:L$1540,A11696*11+10,B11696))</f>
        <v/>
      </c>
    </row>
    <row r="11697" spans="1:6" s="15" customFormat="1" x14ac:dyDescent="0.25">
      <c r="A11697" s="15">
        <v>127</v>
      </c>
      <c r="B11697" s="15">
        <v>1</v>
      </c>
    </row>
    <row r="11698" spans="1:6" s="15" customFormat="1" x14ac:dyDescent="0.25">
      <c r="A11698" s="15">
        <v>127</v>
      </c>
      <c r="B11698" s="15">
        <v>2</v>
      </c>
      <c r="D11698" s="15" t="str">
        <f xml:space="preserve"> IF(INDEX(Разделы!C$2:L$1540,A11698*11+3,B11698)="","","= "&amp;INDEX(Разделы!C$2:L$1540,A11698*11+3,B11698)&amp;" ("&amp;INDEX(Разделы!C$2:L$1540,A11698*11+4,B11698)&amp;")")</f>
        <v/>
      </c>
      <c r="E11698" s="15" t="str">
        <f>IF(INDEX(Оценка!C$2:AF$1540,A11696*11+4,(B11698-1)*3+1)="","",INDEX(Оценка!C$2:AF$1540,A11696*11+4,(B11698-1)*3+1)&amp;" ("&amp;INDEX(Оценка!C$2:AF$1540,A11696*11+4,(B11698-1)*3+2)&amp;") ("&amp;INDEX(Оценка!C$2:AF$1540,A11696*11+4,(B11698-1)*3+3)&amp;")")</f>
        <v/>
      </c>
      <c r="F11698" s="15" t="str">
        <f>IF(INDEX(Содержание!C$2:L$1680,A11698*6+2,B11698)="","",INDEX(Содержание!C$2:L$1680,A11698*6+2,B11698))</f>
        <v/>
      </c>
    </row>
    <row r="11699" spans="1:6" s="15" customFormat="1" x14ac:dyDescent="0.25">
      <c r="A11699" s="15">
        <v>127</v>
      </c>
      <c r="B11699" s="15">
        <v>2</v>
      </c>
      <c r="E11699" s="15" t="str">
        <f>IF(INDEX(Оценка!C$2:AF$1540,A11697*11+5,(B11699-1)*3+1)="","",INDEX(Оценка!C$2:AF$1540,A11697*11+5,(B11699-1)*3+1)&amp;" ("&amp;INDEX(Оценка!C$2:AF$1540,A11697*11+5,(B11699-1)*3+2)&amp;") ("&amp;INDEX(Оценка!C$2:AF$1540,A11697*11+5,(B11699-1)*3+3)&amp;")")</f>
        <v/>
      </c>
    </row>
    <row r="11700" spans="1:6" s="15" customFormat="1" x14ac:dyDescent="0.25">
      <c r="A11700" s="15">
        <v>127</v>
      </c>
      <c r="B11700" s="15">
        <v>2</v>
      </c>
      <c r="D11700" s="15" t="str">
        <f>IF(INDEX(Разделы!C$2:L$1540,A11700*11+5,B11700)="","","- "&amp;INDEX(Разделы!C$2:L$1540,A11700*11+5,B11700))</f>
        <v/>
      </c>
      <c r="E11700" s="15" t="str">
        <f>IF(INDEX(Оценка!C$2:AF$1540,A11698*11+6,(B11700-1)*3+1)="","",INDEX(Оценка!C$2:AF$1540,A11698*11+6,(B11700-1)*3+1)&amp;" ("&amp;INDEX(Оценка!C$2:AF$1540,A11698*11+6,(B11700-1)*3+2)&amp;") ("&amp;INDEX(Оценка!C$2:AF$1540,A11698*11+6,(B11700-1)*3+3)&amp;")")</f>
        <v/>
      </c>
      <c r="F11700" s="15" t="str">
        <f>IF(INDEX(Содержание!C$2:L$1680,A11700*6+3,B11700)="","","= "&amp;INDEX(Содержание!C$2:L$1680,A11700*6+3,B11700)&amp;" "&amp;INDEX(Содержание!C$2:L$1680,A11702*6+4,B11702))</f>
        <v/>
      </c>
    </row>
    <row r="11701" spans="1:6" s="15" customFormat="1" x14ac:dyDescent="0.25">
      <c r="A11701" s="15">
        <v>127</v>
      </c>
      <c r="B11701" s="15">
        <v>2</v>
      </c>
      <c r="D11701" s="15" t="str">
        <f>IF(INDEX(Разделы!C$2:L$1540,A11701*11+6,B11701)="","","- "&amp;INDEX(Разделы!C$2:L$1540,A11701*11+6,B11701))</f>
        <v/>
      </c>
      <c r="E11701" s="15" t="str">
        <f>IF(INDEX(Оценка!C$2:AF$1540,A11699*11+7,(B11701-1)*3+1)="","",INDEX(Оценка!C$2:AF$1540,A11699*11+7,(B11701-1)*3+1)&amp;" ("&amp;INDEX(Оценка!C$2:AF$1540,A11699*11+7,(B11701-1)*3+2)&amp;") ("&amp;INDEX(Оценка!C$2:AF$1540,A11699*11+7,(B11701-1)*3+3)&amp;")")</f>
        <v/>
      </c>
    </row>
    <row r="11702" spans="1:6" s="15" customFormat="1" x14ac:dyDescent="0.25">
      <c r="A11702" s="15">
        <v>127</v>
      </c>
      <c r="B11702" s="15">
        <v>2</v>
      </c>
      <c r="D11702" s="15" t="str">
        <f>IF(INDEX(Разделы!C$2:L$1540,A11702*11+7,B11702)="","","- "&amp;INDEX(Разделы!C$2:L$1540,A11702*11+7,B11702))</f>
        <v/>
      </c>
      <c r="E11702" s="15" t="str">
        <f>IF(INDEX(Оценка!C$2:AF$1540,A11700*11+8,(B11702-1)*3+1)="","",INDEX(Оценка!C$2:AF$1540,A11700*11+8,(B11702-1)*3+1)&amp;" ("&amp;INDEX(Оценка!C$2:AF$1540,A11700*11+8,(B11702-1)*3+2)&amp;") ("&amp;INDEX(Оценка!C$2:AF$1540,A11700*11+8,(B11702-1)*3+3)&amp;")")</f>
        <v/>
      </c>
      <c r="F11702" s="15" t="str">
        <f>IF(INDEX(Содержание!C$2:L$1680,A11702*6+5,B11702)="","",INDEX(Содержание!C$2:L$1680,A11702*6+5,B11702))</f>
        <v/>
      </c>
    </row>
    <row r="11703" spans="1:6" s="15" customFormat="1" x14ac:dyDescent="0.25">
      <c r="A11703" s="15">
        <v>127</v>
      </c>
      <c r="B11703" s="15">
        <v>2</v>
      </c>
      <c r="D11703" s="15" t="str">
        <f>IF(INDEX(Разделы!C$2:L$1540,A11703*11+8,B11703)="","","- "&amp;INDEX(Разделы!C$2:L$1540,A11703*11+8,B11703))</f>
        <v/>
      </c>
      <c r="E11703" s="15" t="str">
        <f>IF(INDEX(Оценка!C$2:AF$1540,A11701*11+9,(B11703-1)*3+1)="","",INDEX(Оценка!C$2:AF$1540,A11701*11+9,(B11703-1)*3+1)&amp;" ("&amp;INDEX(Оценка!C$2:AF$1540,A11701*11+9,(B11703-1)*3+2)&amp;") ("&amp;INDEX(Оценка!C$2:AF$1540,A11701*11+9,(B11703-1)*3+3)&amp;")")</f>
        <v/>
      </c>
    </row>
    <row r="11704" spans="1:6" s="15" customFormat="1" x14ac:dyDescent="0.25">
      <c r="A11704" s="15">
        <v>127</v>
      </c>
      <c r="B11704" s="15">
        <v>2</v>
      </c>
      <c r="D11704" s="15" t="str">
        <f>IF(INDEX(Разделы!C$2:L$1540,A11704*11+9,B11704)="","","- "&amp;INDEX(Разделы!C$2:L$1540,A11704*11+9,B11704))</f>
        <v/>
      </c>
      <c r="E11704" s="15" t="str">
        <f>IF(INDEX(Оценка!C$2:AF$1540,A11702*11+10,(B11704-1)*3+1)="","",INDEX(Оценка!C$2:AF$1540,A11702*11+10,(B11704-1)*3+1)&amp;" ("&amp;INDEX(Оценка!C$2:AF$1540,A11702*11+10,(B11704-1)*3+2)&amp;") ("&amp;INDEX(Оценка!C$2:AF$1540,A11702*11+10,(B11704-1)*3+3)&amp;")")</f>
        <v/>
      </c>
    </row>
    <row r="11705" spans="1:6" s="15" customFormat="1" x14ac:dyDescent="0.25">
      <c r="A11705" s="15">
        <v>127</v>
      </c>
      <c r="B11705" s="15">
        <v>2</v>
      </c>
      <c r="D11705" s="15" t="str">
        <f>IF(INDEX(Разделы!C$2:L$1540,A11705*11+10,B11705)="","","- "&amp;INDEX(Разделы!C$2:L$1540,A11705*11+10,B11705))</f>
        <v/>
      </c>
    </row>
    <row r="11706" spans="1:6" s="15" customFormat="1" x14ac:dyDescent="0.25">
      <c r="A11706" s="15">
        <v>127</v>
      </c>
      <c r="B11706" s="15">
        <v>2</v>
      </c>
    </row>
    <row r="11707" spans="1:6" s="15" customFormat="1" x14ac:dyDescent="0.25">
      <c r="A11707" s="15">
        <v>127</v>
      </c>
      <c r="B11707" s="15">
        <v>3</v>
      </c>
      <c r="D11707" s="15" t="str">
        <f xml:space="preserve"> IF(INDEX(Разделы!C$2:L$1540,A11707*11+3,B11707)="","","= "&amp;INDEX(Разделы!C$2:L$1540,A11707*11+3,B11707)&amp;" ("&amp;INDEX(Разделы!C$2:L$1540,A11707*11+4,B11707)&amp;")")</f>
        <v/>
      </c>
      <c r="E11707" s="15" t="str">
        <f>IF(INDEX(Оценка!C$2:AF$1540,A11705*11+4,(B11707-1)*3+1)="","",INDEX(Оценка!C$2:AF$1540,A11705*11+4,(B11707-1)*3+1)&amp;" ("&amp;INDEX(Оценка!C$2:AF$1540,A11705*11+4,(B11707-1)*3+2)&amp;") ("&amp;INDEX(Оценка!C$2:AF$1540,A11705*11+4,(B11707-1)*3+3)&amp;")")</f>
        <v/>
      </c>
      <c r="F11707" s="15" t="str">
        <f>IF(INDEX(Содержание!C$2:L$1680,A11707*6+2,B11707)="","",INDEX(Содержание!C$2:L$1680,A11707*6+2,B11707))</f>
        <v/>
      </c>
    </row>
    <row r="11708" spans="1:6" s="15" customFormat="1" x14ac:dyDescent="0.25">
      <c r="A11708" s="15">
        <v>127</v>
      </c>
      <c r="B11708" s="15">
        <v>3</v>
      </c>
      <c r="E11708" s="15" t="str">
        <f>IF(INDEX(Оценка!C$2:AF$1540,A11706*11+5,(B11708-1)*3+1)="","",INDEX(Оценка!C$2:AF$1540,A11706*11+5,(B11708-1)*3+1)&amp;" ("&amp;INDEX(Оценка!C$2:AF$1540,A11706*11+5,(B11708-1)*3+2)&amp;") ("&amp;INDEX(Оценка!C$2:AF$1540,A11706*11+5,(B11708-1)*3+3)&amp;")")</f>
        <v/>
      </c>
    </row>
    <row r="11709" spans="1:6" s="15" customFormat="1" x14ac:dyDescent="0.25">
      <c r="A11709" s="15">
        <v>127</v>
      </c>
      <c r="B11709" s="15">
        <v>3</v>
      </c>
      <c r="D11709" s="15" t="str">
        <f>IF(INDEX(Разделы!C$2:L$1540,A11709*11+5,B11709)="","","- "&amp;INDEX(Разделы!C$2:L$1540,A11709*11+5,B11709))</f>
        <v/>
      </c>
      <c r="E11709" s="15" t="str">
        <f>IF(INDEX(Оценка!C$2:AF$1540,A11707*11+6,(B11709-1)*3+1)="","",INDEX(Оценка!C$2:AF$1540,A11707*11+6,(B11709-1)*3+1)&amp;" ("&amp;INDEX(Оценка!C$2:AF$1540,A11707*11+6,(B11709-1)*3+2)&amp;") ("&amp;INDEX(Оценка!C$2:AF$1540,A11707*11+6,(B11709-1)*3+3)&amp;")")</f>
        <v/>
      </c>
      <c r="F11709" s="15" t="str">
        <f>IF(INDEX(Содержание!C$2:L$1680,A11709*6+3,B11709)="","","= "&amp;INDEX(Содержание!C$2:L$1680,A11709*6+3,B11709)&amp;" "&amp;INDEX(Содержание!C$2:L$1680,A11711*6+4,B11711))</f>
        <v/>
      </c>
    </row>
    <row r="11710" spans="1:6" s="15" customFormat="1" x14ac:dyDescent="0.25">
      <c r="A11710" s="15">
        <v>127</v>
      </c>
      <c r="B11710" s="15">
        <v>3</v>
      </c>
      <c r="D11710" s="15" t="str">
        <f>IF(INDEX(Разделы!C$2:L$1540,A11710*11+6,B11710)="","","- "&amp;INDEX(Разделы!C$2:L$1540,A11710*11+6,B11710))</f>
        <v/>
      </c>
      <c r="E11710" s="15" t="str">
        <f>IF(INDEX(Оценка!C$2:AF$1540,A11708*11+7,(B11710-1)*3+1)="","",INDEX(Оценка!C$2:AF$1540,A11708*11+7,(B11710-1)*3+1)&amp;" ("&amp;INDEX(Оценка!C$2:AF$1540,A11708*11+7,(B11710-1)*3+2)&amp;") ("&amp;INDEX(Оценка!C$2:AF$1540,A11708*11+7,(B11710-1)*3+3)&amp;")")</f>
        <v/>
      </c>
    </row>
    <row r="11711" spans="1:6" s="15" customFormat="1" x14ac:dyDescent="0.25">
      <c r="A11711" s="15">
        <v>127</v>
      </c>
      <c r="B11711" s="15">
        <v>3</v>
      </c>
      <c r="D11711" s="15" t="str">
        <f>IF(INDEX(Разделы!C$2:L$1540,A11711*11+7,B11711)="","","- "&amp;INDEX(Разделы!C$2:L$1540,A11711*11+7,B11711))</f>
        <v/>
      </c>
      <c r="E11711" s="15" t="str">
        <f>IF(INDEX(Оценка!C$2:AF$1540,A11709*11+8,(B11711-1)*3+1)="","",INDEX(Оценка!C$2:AF$1540,A11709*11+8,(B11711-1)*3+1)&amp;" ("&amp;INDEX(Оценка!C$2:AF$1540,A11709*11+8,(B11711-1)*3+2)&amp;") ("&amp;INDEX(Оценка!C$2:AF$1540,A11709*11+8,(B11711-1)*3+3)&amp;")")</f>
        <v/>
      </c>
      <c r="F11711" s="15" t="str">
        <f>IF(INDEX(Содержание!C$2:L$1680,A11711*6+5,B11711)="","",INDEX(Содержание!C$2:L$1680,A11711*6+5,B11711))</f>
        <v/>
      </c>
    </row>
    <row r="11712" spans="1:6" s="15" customFormat="1" x14ac:dyDescent="0.25">
      <c r="A11712" s="15">
        <v>127</v>
      </c>
      <c r="B11712" s="15">
        <v>3</v>
      </c>
      <c r="D11712" s="15" t="str">
        <f>IF(INDEX(Разделы!C$2:L$1540,A11712*11+8,B11712)="","","- "&amp;INDEX(Разделы!C$2:L$1540,A11712*11+8,B11712))</f>
        <v/>
      </c>
      <c r="E11712" s="15" t="str">
        <f>IF(INDEX(Оценка!C$2:AF$1540,A11710*11+9,(B11712-1)*3+1)="","",INDEX(Оценка!C$2:AF$1540,A11710*11+9,(B11712-1)*3+1)&amp;" ("&amp;INDEX(Оценка!C$2:AF$1540,A11710*11+9,(B11712-1)*3+2)&amp;") ("&amp;INDEX(Оценка!C$2:AF$1540,A11710*11+9,(B11712-1)*3+3)&amp;")")</f>
        <v/>
      </c>
    </row>
    <row r="11713" spans="1:6" s="15" customFormat="1" x14ac:dyDescent="0.25">
      <c r="A11713" s="15">
        <v>127</v>
      </c>
      <c r="B11713" s="15">
        <v>3</v>
      </c>
      <c r="D11713" s="15" t="str">
        <f>IF(INDEX(Разделы!C$2:L$1540,A11713*11+9,B11713)="","","- "&amp;INDEX(Разделы!C$2:L$1540,A11713*11+9,B11713))</f>
        <v/>
      </c>
      <c r="E11713" s="15" t="str">
        <f>IF(INDEX(Оценка!C$2:AF$1540,A11711*11+10,(B11713-1)*3+1)="","",INDEX(Оценка!C$2:AF$1540,A11711*11+10,(B11713-1)*3+1)&amp;" ("&amp;INDEX(Оценка!C$2:AF$1540,A11711*11+10,(B11713-1)*3+2)&amp;") ("&amp;INDEX(Оценка!C$2:AF$1540,A11711*11+10,(B11713-1)*3+3)&amp;")")</f>
        <v/>
      </c>
    </row>
    <row r="11714" spans="1:6" s="15" customFormat="1" x14ac:dyDescent="0.25">
      <c r="A11714" s="15">
        <v>127</v>
      </c>
      <c r="B11714" s="15">
        <v>3</v>
      </c>
      <c r="D11714" s="15" t="str">
        <f>IF(INDEX(Разделы!C$2:L$1540,A11714*11+10,B11714)="","","- "&amp;INDEX(Разделы!C$2:L$1540,A11714*11+10,B11714))</f>
        <v/>
      </c>
    </row>
    <row r="11715" spans="1:6" s="15" customFormat="1" x14ac:dyDescent="0.25">
      <c r="A11715" s="15">
        <v>127</v>
      </c>
      <c r="B11715" s="15">
        <v>3</v>
      </c>
    </row>
    <row r="11716" spans="1:6" s="15" customFormat="1" x14ac:dyDescent="0.25">
      <c r="A11716" s="15">
        <v>127</v>
      </c>
      <c r="B11716" s="15">
        <v>4</v>
      </c>
      <c r="D11716" s="15" t="str">
        <f xml:space="preserve"> IF(INDEX(Разделы!C$2:L$1540,A11716*11+3,B11716)="","","= "&amp;INDEX(Разделы!C$2:L$1540,A11716*11+3,B11716)&amp;" ("&amp;INDEX(Разделы!C$2:L$1540,A11716*11+4,B11716)&amp;")")</f>
        <v/>
      </c>
      <c r="E11716" s="15" t="str">
        <f>IF(INDEX(Оценка!C$2:AF$1540,A11714*11+4,(B11716-1)*3+1)="","",INDEX(Оценка!C$2:AF$1540,A11714*11+4,(B11716-1)*3+1)&amp;" ("&amp;INDEX(Оценка!C$2:AF$1540,A11714*11+4,(B11716-1)*3+2)&amp;") ("&amp;INDEX(Оценка!C$2:AF$1540,A11714*11+4,(B11716-1)*3+3)&amp;")")</f>
        <v/>
      </c>
      <c r="F11716" s="15" t="str">
        <f>IF(INDEX(Содержание!C$2:L$1680,A11716*6+2,B11716)="","",INDEX(Содержание!C$2:L$1680,A11716*6+2,B11716))</f>
        <v/>
      </c>
    </row>
    <row r="11717" spans="1:6" s="15" customFormat="1" x14ac:dyDescent="0.25">
      <c r="A11717" s="15">
        <v>127</v>
      </c>
      <c r="B11717" s="15">
        <v>4</v>
      </c>
      <c r="E11717" s="15" t="str">
        <f>IF(INDEX(Оценка!C$2:AF$1540,A11715*11+5,(B11717-1)*3+1)="","",INDEX(Оценка!C$2:AF$1540,A11715*11+5,(B11717-1)*3+1)&amp;" ("&amp;INDEX(Оценка!C$2:AF$1540,A11715*11+5,(B11717-1)*3+2)&amp;") ("&amp;INDEX(Оценка!C$2:AF$1540,A11715*11+5,(B11717-1)*3+3)&amp;")")</f>
        <v/>
      </c>
    </row>
    <row r="11718" spans="1:6" s="15" customFormat="1" x14ac:dyDescent="0.25">
      <c r="A11718" s="15">
        <v>127</v>
      </c>
      <c r="B11718" s="15">
        <v>4</v>
      </c>
      <c r="D11718" s="15" t="str">
        <f>IF(INDEX(Разделы!C$2:L$1540,A11718*11+5,B11718)="","","- "&amp;INDEX(Разделы!C$2:L$1540,A11718*11+5,B11718))</f>
        <v/>
      </c>
      <c r="E11718" s="15" t="str">
        <f>IF(INDEX(Оценка!C$2:AF$1540,A11716*11+6,(B11718-1)*3+1)="","",INDEX(Оценка!C$2:AF$1540,A11716*11+6,(B11718-1)*3+1)&amp;" ("&amp;INDEX(Оценка!C$2:AF$1540,A11716*11+6,(B11718-1)*3+2)&amp;") ("&amp;INDEX(Оценка!C$2:AF$1540,A11716*11+6,(B11718-1)*3+3)&amp;")")</f>
        <v/>
      </c>
      <c r="F11718" s="15" t="str">
        <f>IF(INDEX(Содержание!C$2:L$1680,A11718*6+3,B11718)="","","= "&amp;INDEX(Содержание!C$2:L$1680,A11718*6+3,B11718)&amp;" "&amp;INDEX(Содержание!C$2:L$1680,A11720*6+4,B11720))</f>
        <v/>
      </c>
    </row>
    <row r="11719" spans="1:6" s="15" customFormat="1" x14ac:dyDescent="0.25">
      <c r="A11719" s="15">
        <v>127</v>
      </c>
      <c r="B11719" s="15">
        <v>4</v>
      </c>
      <c r="D11719" s="15" t="str">
        <f>IF(INDEX(Разделы!C$2:L$1540,A11719*11+6,B11719)="","","- "&amp;INDEX(Разделы!C$2:L$1540,A11719*11+6,B11719))</f>
        <v/>
      </c>
      <c r="E11719" s="15" t="str">
        <f>IF(INDEX(Оценка!C$2:AF$1540,A11717*11+7,(B11719-1)*3+1)="","",INDEX(Оценка!C$2:AF$1540,A11717*11+7,(B11719-1)*3+1)&amp;" ("&amp;INDEX(Оценка!C$2:AF$1540,A11717*11+7,(B11719-1)*3+2)&amp;") ("&amp;INDEX(Оценка!C$2:AF$1540,A11717*11+7,(B11719-1)*3+3)&amp;")")</f>
        <v/>
      </c>
    </row>
    <row r="11720" spans="1:6" s="15" customFormat="1" x14ac:dyDescent="0.25">
      <c r="A11720" s="15">
        <v>127</v>
      </c>
      <c r="B11720" s="15">
        <v>4</v>
      </c>
      <c r="D11720" s="15" t="str">
        <f>IF(INDEX(Разделы!C$2:L$1540,A11720*11+7,B11720)="","","- "&amp;INDEX(Разделы!C$2:L$1540,A11720*11+7,B11720))</f>
        <v/>
      </c>
      <c r="E11720" s="15" t="str">
        <f>IF(INDEX(Оценка!C$2:AF$1540,A11718*11+8,(B11720-1)*3+1)="","",INDEX(Оценка!C$2:AF$1540,A11718*11+8,(B11720-1)*3+1)&amp;" ("&amp;INDEX(Оценка!C$2:AF$1540,A11718*11+8,(B11720-1)*3+2)&amp;") ("&amp;INDEX(Оценка!C$2:AF$1540,A11718*11+8,(B11720-1)*3+3)&amp;")")</f>
        <v/>
      </c>
      <c r="F11720" s="15" t="str">
        <f>IF(INDEX(Содержание!C$2:L$1680,A11720*6+5,B11720)="","",INDEX(Содержание!C$2:L$1680,A11720*6+5,B11720))</f>
        <v/>
      </c>
    </row>
    <row r="11721" spans="1:6" s="15" customFormat="1" x14ac:dyDescent="0.25">
      <c r="A11721" s="15">
        <v>127</v>
      </c>
      <c r="B11721" s="15">
        <v>4</v>
      </c>
      <c r="D11721" s="15" t="str">
        <f>IF(INDEX(Разделы!C$2:L$1540,A11721*11+8,B11721)="","","- "&amp;INDEX(Разделы!C$2:L$1540,A11721*11+8,B11721))</f>
        <v/>
      </c>
      <c r="E11721" s="15" t="str">
        <f>IF(INDEX(Оценка!C$2:AF$1540,A11719*11+9,(B11721-1)*3+1)="","",INDEX(Оценка!C$2:AF$1540,A11719*11+9,(B11721-1)*3+1)&amp;" ("&amp;INDEX(Оценка!C$2:AF$1540,A11719*11+9,(B11721-1)*3+2)&amp;") ("&amp;INDEX(Оценка!C$2:AF$1540,A11719*11+9,(B11721-1)*3+3)&amp;")")</f>
        <v/>
      </c>
    </row>
    <row r="11722" spans="1:6" s="15" customFormat="1" x14ac:dyDescent="0.25">
      <c r="A11722" s="15">
        <v>127</v>
      </c>
      <c r="B11722" s="15">
        <v>4</v>
      </c>
      <c r="D11722" s="15" t="str">
        <f>IF(INDEX(Разделы!C$2:L$1540,A11722*11+9,B11722)="","","- "&amp;INDEX(Разделы!C$2:L$1540,A11722*11+9,B11722))</f>
        <v/>
      </c>
      <c r="E11722" s="15" t="str">
        <f>IF(INDEX(Оценка!C$2:AF$1540,A11720*11+10,(B11722-1)*3+1)="","",INDEX(Оценка!C$2:AF$1540,A11720*11+10,(B11722-1)*3+1)&amp;" ("&amp;INDEX(Оценка!C$2:AF$1540,A11720*11+10,(B11722-1)*3+2)&amp;") ("&amp;INDEX(Оценка!C$2:AF$1540,A11720*11+10,(B11722-1)*3+3)&amp;")")</f>
        <v/>
      </c>
    </row>
    <row r="11723" spans="1:6" s="15" customFormat="1" x14ac:dyDescent="0.25">
      <c r="A11723" s="15">
        <v>127</v>
      </c>
      <c r="B11723" s="15">
        <v>4</v>
      </c>
      <c r="D11723" s="15" t="str">
        <f>IF(INDEX(Разделы!C$2:L$1540,A11723*11+10,B11723)="","","- "&amp;INDEX(Разделы!C$2:L$1540,A11723*11+10,B11723))</f>
        <v/>
      </c>
    </row>
    <row r="11724" spans="1:6" s="15" customFormat="1" x14ac:dyDescent="0.25">
      <c r="A11724" s="15">
        <v>127</v>
      </c>
      <c r="B11724" s="15">
        <v>4</v>
      </c>
    </row>
    <row r="11725" spans="1:6" s="15" customFormat="1" x14ac:dyDescent="0.25">
      <c r="A11725" s="15">
        <v>127</v>
      </c>
      <c r="B11725" s="15">
        <v>5</v>
      </c>
      <c r="D11725" s="15" t="str">
        <f xml:space="preserve"> IF(INDEX(Разделы!C$2:L$1540,A11725*11+3,B11725)="","","= "&amp;INDEX(Разделы!C$2:L$1540,A11725*11+3,B11725)&amp;" ("&amp;INDEX(Разделы!C$2:L$1540,A11725*11+4,B11725)&amp;")")</f>
        <v/>
      </c>
      <c r="E11725" s="15" t="str">
        <f>IF(INDEX(Оценка!C$2:AF$1540,A11723*11+4,(B11725-1)*3+1)="","",INDEX(Оценка!C$2:AF$1540,A11723*11+4,(B11725-1)*3+1)&amp;" ("&amp;INDEX(Оценка!C$2:AF$1540,A11723*11+4,(B11725-1)*3+2)&amp;") ("&amp;INDEX(Оценка!C$2:AF$1540,A11723*11+4,(B11725-1)*3+3)&amp;")")</f>
        <v/>
      </c>
      <c r="F11725" s="15" t="str">
        <f>IF(INDEX(Содержание!C$2:L$1680,A11725*6+2,B11725)="","",INDEX(Содержание!C$2:L$1680,A11725*6+2,B11725))</f>
        <v/>
      </c>
    </row>
    <row r="11726" spans="1:6" s="15" customFormat="1" x14ac:dyDescent="0.25">
      <c r="A11726" s="15">
        <v>127</v>
      </c>
      <c r="B11726" s="15">
        <v>5</v>
      </c>
      <c r="E11726" s="15" t="str">
        <f>IF(INDEX(Оценка!C$2:AF$1540,A11724*11+5,(B11726-1)*3+1)="","",INDEX(Оценка!C$2:AF$1540,A11724*11+5,(B11726-1)*3+1)&amp;" ("&amp;INDEX(Оценка!C$2:AF$1540,A11724*11+5,(B11726-1)*3+2)&amp;") ("&amp;INDEX(Оценка!C$2:AF$1540,A11724*11+5,(B11726-1)*3+3)&amp;")")</f>
        <v/>
      </c>
    </row>
    <row r="11727" spans="1:6" s="15" customFormat="1" x14ac:dyDescent="0.25">
      <c r="A11727" s="15">
        <v>127</v>
      </c>
      <c r="B11727" s="15">
        <v>5</v>
      </c>
      <c r="D11727" s="15" t="str">
        <f>IF(INDEX(Разделы!C$2:L$1540,A11727*11+5,B11727)="","","- "&amp;INDEX(Разделы!C$2:L$1540,A11727*11+5,B11727))</f>
        <v/>
      </c>
      <c r="E11727" s="15" t="str">
        <f>IF(INDEX(Оценка!C$2:AF$1540,A11725*11+6,(B11727-1)*3+1)="","",INDEX(Оценка!C$2:AF$1540,A11725*11+6,(B11727-1)*3+1)&amp;" ("&amp;INDEX(Оценка!C$2:AF$1540,A11725*11+6,(B11727-1)*3+2)&amp;") ("&amp;INDEX(Оценка!C$2:AF$1540,A11725*11+6,(B11727-1)*3+3)&amp;")")</f>
        <v/>
      </c>
      <c r="F11727" s="15" t="str">
        <f>IF(INDEX(Содержание!C$2:L$1680,A11727*6+3,B11727)="","","= "&amp;INDEX(Содержание!C$2:L$1680,A11727*6+3,B11727)&amp;" "&amp;INDEX(Содержание!C$2:L$1680,A11729*6+4,B11729))</f>
        <v/>
      </c>
    </row>
    <row r="11728" spans="1:6" s="15" customFormat="1" x14ac:dyDescent="0.25">
      <c r="A11728" s="15">
        <v>127</v>
      </c>
      <c r="B11728" s="15">
        <v>5</v>
      </c>
      <c r="D11728" s="15" t="str">
        <f>IF(INDEX(Разделы!C$2:L$1540,A11728*11+6,B11728)="","","- "&amp;INDEX(Разделы!C$2:L$1540,A11728*11+6,B11728))</f>
        <v/>
      </c>
      <c r="E11728" s="15" t="str">
        <f>IF(INDEX(Оценка!C$2:AF$1540,A11726*11+7,(B11728-1)*3+1)="","",INDEX(Оценка!C$2:AF$1540,A11726*11+7,(B11728-1)*3+1)&amp;" ("&amp;INDEX(Оценка!C$2:AF$1540,A11726*11+7,(B11728-1)*3+2)&amp;") ("&amp;INDEX(Оценка!C$2:AF$1540,A11726*11+7,(B11728-1)*3+3)&amp;")")</f>
        <v/>
      </c>
    </row>
    <row r="11729" spans="1:6" s="15" customFormat="1" x14ac:dyDescent="0.25">
      <c r="A11729" s="15">
        <v>127</v>
      </c>
      <c r="B11729" s="15">
        <v>5</v>
      </c>
      <c r="D11729" s="15" t="str">
        <f>IF(INDEX(Разделы!C$2:L$1540,A11729*11+7,B11729)="","","- "&amp;INDEX(Разделы!C$2:L$1540,A11729*11+7,B11729))</f>
        <v/>
      </c>
      <c r="E11729" s="15" t="str">
        <f>IF(INDEX(Оценка!C$2:AF$1540,A11727*11+8,(B11729-1)*3+1)="","",INDEX(Оценка!C$2:AF$1540,A11727*11+8,(B11729-1)*3+1)&amp;" ("&amp;INDEX(Оценка!C$2:AF$1540,A11727*11+8,(B11729-1)*3+2)&amp;") ("&amp;INDEX(Оценка!C$2:AF$1540,A11727*11+8,(B11729-1)*3+3)&amp;")")</f>
        <v/>
      </c>
      <c r="F11729" s="15" t="str">
        <f>IF(INDEX(Содержание!C$2:L$1680,A11729*6+5,B11729)="","",INDEX(Содержание!C$2:L$1680,A11729*6+5,B11729))</f>
        <v/>
      </c>
    </row>
    <row r="11730" spans="1:6" s="15" customFormat="1" x14ac:dyDescent="0.25">
      <c r="A11730" s="15">
        <v>127</v>
      </c>
      <c r="B11730" s="15">
        <v>5</v>
      </c>
      <c r="D11730" s="15" t="str">
        <f>IF(INDEX(Разделы!C$2:L$1540,A11730*11+8,B11730)="","","- "&amp;INDEX(Разделы!C$2:L$1540,A11730*11+8,B11730))</f>
        <v/>
      </c>
      <c r="E11730" s="15" t="str">
        <f>IF(INDEX(Оценка!C$2:AF$1540,A11728*11+9,(B11730-1)*3+1)="","",INDEX(Оценка!C$2:AF$1540,A11728*11+9,(B11730-1)*3+1)&amp;" ("&amp;INDEX(Оценка!C$2:AF$1540,A11728*11+9,(B11730-1)*3+2)&amp;") ("&amp;INDEX(Оценка!C$2:AF$1540,A11728*11+9,(B11730-1)*3+3)&amp;")")</f>
        <v/>
      </c>
    </row>
    <row r="11731" spans="1:6" s="15" customFormat="1" x14ac:dyDescent="0.25">
      <c r="A11731" s="15">
        <v>127</v>
      </c>
      <c r="B11731" s="15">
        <v>5</v>
      </c>
      <c r="D11731" s="15" t="str">
        <f>IF(INDEX(Разделы!C$2:L$1540,A11731*11+9,B11731)="","","- "&amp;INDEX(Разделы!C$2:L$1540,A11731*11+9,B11731))</f>
        <v/>
      </c>
      <c r="E11731" s="15" t="str">
        <f>IF(INDEX(Оценка!C$2:AF$1540,A11729*11+10,(B11731-1)*3+1)="","",INDEX(Оценка!C$2:AF$1540,A11729*11+10,(B11731-1)*3+1)&amp;" ("&amp;INDEX(Оценка!C$2:AF$1540,A11729*11+10,(B11731-1)*3+2)&amp;") ("&amp;INDEX(Оценка!C$2:AF$1540,A11729*11+10,(B11731-1)*3+3)&amp;")")</f>
        <v/>
      </c>
    </row>
    <row r="11732" spans="1:6" s="15" customFormat="1" x14ac:dyDescent="0.25">
      <c r="A11732" s="15">
        <v>127</v>
      </c>
      <c r="B11732" s="15">
        <v>5</v>
      </c>
      <c r="D11732" s="15" t="str">
        <f>IF(INDEX(Разделы!C$2:L$1540,A11732*11+10,B11732)="","","- "&amp;INDEX(Разделы!C$2:L$1540,A11732*11+10,B11732))</f>
        <v/>
      </c>
    </row>
    <row r="11733" spans="1:6" s="15" customFormat="1" x14ac:dyDescent="0.25">
      <c r="A11733" s="15">
        <v>127</v>
      </c>
      <c r="B11733" s="15">
        <v>5</v>
      </c>
    </row>
    <row r="11734" spans="1:6" s="15" customFormat="1" x14ac:dyDescent="0.25">
      <c r="A11734" s="15">
        <v>127</v>
      </c>
      <c r="B11734" s="15">
        <v>6</v>
      </c>
      <c r="D11734" s="15" t="str">
        <f xml:space="preserve"> IF(INDEX(Разделы!C$2:L$1540,A11734*11+3,B11734)="","","= "&amp;INDEX(Разделы!C$2:L$1540,A11734*11+3,B11734)&amp;" ("&amp;INDEX(Разделы!C$2:L$1540,A11734*11+4,B11734)&amp;")")</f>
        <v/>
      </c>
      <c r="E11734" s="15" t="str">
        <f>IF(INDEX(Оценка!C$2:AF$1540,A11732*11+4,(B11734-1)*3+1)="","",INDEX(Оценка!C$2:AF$1540,A11732*11+4,(B11734-1)*3+1)&amp;" ("&amp;INDEX(Оценка!C$2:AF$1540,A11732*11+4,(B11734-1)*3+2)&amp;") ("&amp;INDEX(Оценка!C$2:AF$1540,A11732*11+4,(B11734-1)*3+3)&amp;")")</f>
        <v/>
      </c>
      <c r="F11734" s="15" t="str">
        <f>IF(INDEX(Содержание!C$2:L$1680,A11734*6+2,B11734)="","",INDEX(Содержание!C$2:L$1680,A11734*6+2,B11734))</f>
        <v/>
      </c>
    </row>
    <row r="11735" spans="1:6" s="15" customFormat="1" x14ac:dyDescent="0.25">
      <c r="A11735" s="15">
        <v>127</v>
      </c>
      <c r="B11735" s="15">
        <v>6</v>
      </c>
      <c r="E11735" s="15" t="str">
        <f>IF(INDEX(Оценка!C$2:AF$1540,A11733*11+5,(B11735-1)*3+1)="","",INDEX(Оценка!C$2:AF$1540,A11733*11+5,(B11735-1)*3+1)&amp;" ("&amp;INDEX(Оценка!C$2:AF$1540,A11733*11+5,(B11735-1)*3+2)&amp;") ("&amp;INDEX(Оценка!C$2:AF$1540,A11733*11+5,(B11735-1)*3+3)&amp;")")</f>
        <v/>
      </c>
    </row>
    <row r="11736" spans="1:6" s="15" customFormat="1" x14ac:dyDescent="0.25">
      <c r="A11736" s="15">
        <v>127</v>
      </c>
      <c r="B11736" s="15">
        <v>6</v>
      </c>
      <c r="D11736" s="15" t="str">
        <f>IF(INDEX(Разделы!C$2:L$1540,A11736*11+5,B11736)="","","- "&amp;INDEX(Разделы!C$2:L$1540,A11736*11+5,B11736))</f>
        <v/>
      </c>
      <c r="E11736" s="15" t="str">
        <f>IF(INDEX(Оценка!C$2:AF$1540,A11734*11+6,(B11736-1)*3+1)="","",INDEX(Оценка!C$2:AF$1540,A11734*11+6,(B11736-1)*3+1)&amp;" ("&amp;INDEX(Оценка!C$2:AF$1540,A11734*11+6,(B11736-1)*3+2)&amp;") ("&amp;INDEX(Оценка!C$2:AF$1540,A11734*11+6,(B11736-1)*3+3)&amp;")")</f>
        <v/>
      </c>
      <c r="F11736" s="15" t="str">
        <f>IF(INDEX(Содержание!C$2:L$1680,A11736*6+3,B11736)="","","= "&amp;INDEX(Содержание!C$2:L$1680,A11736*6+3,B11736)&amp;" "&amp;INDEX(Содержание!C$2:L$1680,A11738*6+4,B11738))</f>
        <v/>
      </c>
    </row>
    <row r="11737" spans="1:6" s="15" customFormat="1" x14ac:dyDescent="0.25">
      <c r="A11737" s="15">
        <v>127</v>
      </c>
      <c r="B11737" s="15">
        <v>6</v>
      </c>
      <c r="D11737" s="15" t="str">
        <f>IF(INDEX(Разделы!C$2:L$1540,A11737*11+6,B11737)="","","- "&amp;INDEX(Разделы!C$2:L$1540,A11737*11+6,B11737))</f>
        <v/>
      </c>
      <c r="E11737" s="15" t="str">
        <f>IF(INDEX(Оценка!C$2:AF$1540,A11735*11+7,(B11737-1)*3+1)="","",INDEX(Оценка!C$2:AF$1540,A11735*11+7,(B11737-1)*3+1)&amp;" ("&amp;INDEX(Оценка!C$2:AF$1540,A11735*11+7,(B11737-1)*3+2)&amp;") ("&amp;INDEX(Оценка!C$2:AF$1540,A11735*11+7,(B11737-1)*3+3)&amp;")")</f>
        <v/>
      </c>
    </row>
    <row r="11738" spans="1:6" s="15" customFormat="1" x14ac:dyDescent="0.25">
      <c r="A11738" s="15">
        <v>127</v>
      </c>
      <c r="B11738" s="15">
        <v>6</v>
      </c>
      <c r="D11738" s="15" t="str">
        <f>IF(INDEX(Разделы!C$2:L$1540,A11738*11+7,B11738)="","","- "&amp;INDEX(Разделы!C$2:L$1540,A11738*11+7,B11738))</f>
        <v/>
      </c>
      <c r="E11738" s="15" t="str">
        <f>IF(INDEX(Оценка!C$2:AF$1540,A11736*11+8,(B11738-1)*3+1)="","",INDEX(Оценка!C$2:AF$1540,A11736*11+8,(B11738-1)*3+1)&amp;" ("&amp;INDEX(Оценка!C$2:AF$1540,A11736*11+8,(B11738-1)*3+2)&amp;") ("&amp;INDEX(Оценка!C$2:AF$1540,A11736*11+8,(B11738-1)*3+3)&amp;")")</f>
        <v/>
      </c>
      <c r="F11738" s="15" t="str">
        <f>IF(INDEX(Содержание!C$2:L$1680,A11738*6+5,B11738)="","",INDEX(Содержание!C$2:L$1680,A11738*6+5,B11738))</f>
        <v/>
      </c>
    </row>
    <row r="11739" spans="1:6" s="15" customFormat="1" x14ac:dyDescent="0.25">
      <c r="A11739" s="15">
        <v>127</v>
      </c>
      <c r="B11739" s="15">
        <v>6</v>
      </c>
      <c r="D11739" s="15" t="str">
        <f>IF(INDEX(Разделы!C$2:L$1540,A11739*11+8,B11739)="","","- "&amp;INDEX(Разделы!C$2:L$1540,A11739*11+8,B11739))</f>
        <v/>
      </c>
      <c r="E11739" s="15" t="str">
        <f>IF(INDEX(Оценка!C$2:AF$1540,A11737*11+9,(B11739-1)*3+1)="","",INDEX(Оценка!C$2:AF$1540,A11737*11+9,(B11739-1)*3+1)&amp;" ("&amp;INDEX(Оценка!C$2:AF$1540,A11737*11+9,(B11739-1)*3+2)&amp;") ("&amp;INDEX(Оценка!C$2:AF$1540,A11737*11+9,(B11739-1)*3+3)&amp;")")</f>
        <v/>
      </c>
    </row>
    <row r="11740" spans="1:6" s="15" customFormat="1" x14ac:dyDescent="0.25">
      <c r="A11740" s="15">
        <v>127</v>
      </c>
      <c r="B11740" s="15">
        <v>6</v>
      </c>
      <c r="D11740" s="15" t="str">
        <f>IF(INDEX(Разделы!C$2:L$1540,A11740*11+9,B11740)="","","- "&amp;INDEX(Разделы!C$2:L$1540,A11740*11+9,B11740))</f>
        <v/>
      </c>
      <c r="E11740" s="15" t="str">
        <f>IF(INDEX(Оценка!C$2:AF$1540,A11738*11+10,(B11740-1)*3+1)="","",INDEX(Оценка!C$2:AF$1540,A11738*11+10,(B11740-1)*3+1)&amp;" ("&amp;INDEX(Оценка!C$2:AF$1540,A11738*11+10,(B11740-1)*3+2)&amp;") ("&amp;INDEX(Оценка!C$2:AF$1540,A11738*11+10,(B11740-1)*3+3)&amp;")")</f>
        <v/>
      </c>
    </row>
    <row r="11741" spans="1:6" s="15" customFormat="1" x14ac:dyDescent="0.25">
      <c r="A11741" s="15">
        <v>127</v>
      </c>
      <c r="B11741" s="15">
        <v>6</v>
      </c>
      <c r="D11741" s="15" t="str">
        <f>IF(INDEX(Разделы!C$2:L$1540,A11741*11+10,B11741)="","","- "&amp;INDEX(Разделы!C$2:L$1540,A11741*11+10,B11741))</f>
        <v/>
      </c>
    </row>
    <row r="11742" spans="1:6" s="15" customFormat="1" x14ac:dyDescent="0.25">
      <c r="A11742" s="15">
        <v>127</v>
      </c>
      <c r="B11742" s="15">
        <v>6</v>
      </c>
    </row>
    <row r="11743" spans="1:6" s="15" customFormat="1" x14ac:dyDescent="0.25">
      <c r="A11743" s="15">
        <v>127</v>
      </c>
      <c r="B11743" s="15">
        <v>7</v>
      </c>
      <c r="D11743" s="15" t="str">
        <f xml:space="preserve"> IF(INDEX(Разделы!C$2:L$1540,A11743*11+3,B11743)="","","= "&amp;INDEX(Разделы!C$2:L$1540,A11743*11+3,B11743)&amp;" ("&amp;INDEX(Разделы!C$2:L$1540,A11743*11+4,B11743)&amp;")")</f>
        <v/>
      </c>
      <c r="E11743" s="15" t="str">
        <f>IF(INDEX(Оценка!C$2:AF$1540,A11741*11+4,(B11743-1)*3+1)="","",INDEX(Оценка!C$2:AF$1540,A11741*11+4,(B11743-1)*3+1)&amp;" ("&amp;INDEX(Оценка!C$2:AF$1540,A11741*11+4,(B11743-1)*3+2)&amp;") ("&amp;INDEX(Оценка!C$2:AF$1540,A11741*11+4,(B11743-1)*3+3)&amp;")")</f>
        <v/>
      </c>
      <c r="F11743" s="15" t="str">
        <f>IF(INDEX(Содержание!C$2:L$1680,A11743*6+2,B11743)="","",INDEX(Содержание!C$2:L$1680,A11743*6+2,B11743))</f>
        <v/>
      </c>
    </row>
    <row r="11744" spans="1:6" s="15" customFormat="1" x14ac:dyDescent="0.25">
      <c r="A11744" s="15">
        <v>127</v>
      </c>
      <c r="B11744" s="15">
        <v>7</v>
      </c>
      <c r="E11744" s="15" t="str">
        <f>IF(INDEX(Оценка!C$2:AF$1540,A11742*11+5,(B11744-1)*3+1)="","",INDEX(Оценка!C$2:AF$1540,A11742*11+5,(B11744-1)*3+1)&amp;" ("&amp;INDEX(Оценка!C$2:AF$1540,A11742*11+5,(B11744-1)*3+2)&amp;") ("&amp;INDEX(Оценка!C$2:AF$1540,A11742*11+5,(B11744-1)*3+3)&amp;")")</f>
        <v/>
      </c>
    </row>
    <row r="11745" spans="1:6" s="15" customFormat="1" x14ac:dyDescent="0.25">
      <c r="A11745" s="15">
        <v>127</v>
      </c>
      <c r="B11745" s="15">
        <v>7</v>
      </c>
      <c r="D11745" s="15" t="str">
        <f>IF(INDEX(Разделы!C$2:L$1540,A11745*11+5,B11745)="","","- "&amp;INDEX(Разделы!C$2:L$1540,A11745*11+5,B11745))</f>
        <v/>
      </c>
      <c r="E11745" s="15" t="str">
        <f>IF(INDEX(Оценка!C$2:AF$1540,A11743*11+6,(B11745-1)*3+1)="","",INDEX(Оценка!C$2:AF$1540,A11743*11+6,(B11745-1)*3+1)&amp;" ("&amp;INDEX(Оценка!C$2:AF$1540,A11743*11+6,(B11745-1)*3+2)&amp;") ("&amp;INDEX(Оценка!C$2:AF$1540,A11743*11+6,(B11745-1)*3+3)&amp;")")</f>
        <v/>
      </c>
      <c r="F11745" s="15" t="str">
        <f>IF(INDEX(Содержание!C$2:L$1680,A11745*6+3,B11745)="","","= "&amp;INDEX(Содержание!C$2:L$1680,A11745*6+3,B11745)&amp;" "&amp;INDEX(Содержание!C$2:L$1680,A11747*6+4,B11747))</f>
        <v/>
      </c>
    </row>
    <row r="11746" spans="1:6" s="15" customFormat="1" x14ac:dyDescent="0.25">
      <c r="A11746" s="15">
        <v>127</v>
      </c>
      <c r="B11746" s="15">
        <v>7</v>
      </c>
      <c r="D11746" s="15" t="str">
        <f>IF(INDEX(Разделы!C$2:L$1540,A11746*11+6,B11746)="","","- "&amp;INDEX(Разделы!C$2:L$1540,A11746*11+6,B11746))</f>
        <v/>
      </c>
      <c r="E11746" s="15" t="str">
        <f>IF(INDEX(Оценка!C$2:AF$1540,A11744*11+7,(B11746-1)*3+1)="","",INDEX(Оценка!C$2:AF$1540,A11744*11+7,(B11746-1)*3+1)&amp;" ("&amp;INDEX(Оценка!C$2:AF$1540,A11744*11+7,(B11746-1)*3+2)&amp;") ("&amp;INDEX(Оценка!C$2:AF$1540,A11744*11+7,(B11746-1)*3+3)&amp;")")</f>
        <v/>
      </c>
    </row>
    <row r="11747" spans="1:6" s="15" customFormat="1" x14ac:dyDescent="0.25">
      <c r="A11747" s="15">
        <v>127</v>
      </c>
      <c r="B11747" s="15">
        <v>7</v>
      </c>
      <c r="D11747" s="15" t="str">
        <f>IF(INDEX(Разделы!C$2:L$1540,A11747*11+7,B11747)="","","- "&amp;INDEX(Разделы!C$2:L$1540,A11747*11+7,B11747))</f>
        <v/>
      </c>
      <c r="E11747" s="15" t="str">
        <f>IF(INDEX(Оценка!C$2:AF$1540,A11745*11+8,(B11747-1)*3+1)="","",INDEX(Оценка!C$2:AF$1540,A11745*11+8,(B11747-1)*3+1)&amp;" ("&amp;INDEX(Оценка!C$2:AF$1540,A11745*11+8,(B11747-1)*3+2)&amp;") ("&amp;INDEX(Оценка!C$2:AF$1540,A11745*11+8,(B11747-1)*3+3)&amp;")")</f>
        <v/>
      </c>
      <c r="F11747" s="15" t="str">
        <f>IF(INDEX(Содержание!C$2:L$1680,A11747*6+5,B11747)="","",INDEX(Содержание!C$2:L$1680,A11747*6+5,B11747))</f>
        <v/>
      </c>
    </row>
    <row r="11748" spans="1:6" s="15" customFormat="1" x14ac:dyDescent="0.25">
      <c r="A11748" s="15">
        <v>127</v>
      </c>
      <c r="B11748" s="15">
        <v>7</v>
      </c>
      <c r="D11748" s="15" t="str">
        <f>IF(INDEX(Разделы!C$2:L$1540,A11748*11+8,B11748)="","","- "&amp;INDEX(Разделы!C$2:L$1540,A11748*11+8,B11748))</f>
        <v/>
      </c>
      <c r="E11748" s="15" t="str">
        <f>IF(INDEX(Оценка!C$2:AF$1540,A11746*11+9,(B11748-1)*3+1)="","",INDEX(Оценка!C$2:AF$1540,A11746*11+9,(B11748-1)*3+1)&amp;" ("&amp;INDEX(Оценка!C$2:AF$1540,A11746*11+9,(B11748-1)*3+2)&amp;") ("&amp;INDEX(Оценка!C$2:AF$1540,A11746*11+9,(B11748-1)*3+3)&amp;")")</f>
        <v/>
      </c>
    </row>
    <row r="11749" spans="1:6" s="15" customFormat="1" x14ac:dyDescent="0.25">
      <c r="A11749" s="15">
        <v>127</v>
      </c>
      <c r="B11749" s="15">
        <v>7</v>
      </c>
      <c r="D11749" s="15" t="str">
        <f>IF(INDEX(Разделы!C$2:L$1540,A11749*11+9,B11749)="","","- "&amp;INDEX(Разделы!C$2:L$1540,A11749*11+9,B11749))</f>
        <v/>
      </c>
      <c r="E11749" s="15" t="str">
        <f>IF(INDEX(Оценка!C$2:AF$1540,A11747*11+10,(B11749-1)*3+1)="","",INDEX(Оценка!C$2:AF$1540,A11747*11+10,(B11749-1)*3+1)&amp;" ("&amp;INDEX(Оценка!C$2:AF$1540,A11747*11+10,(B11749-1)*3+2)&amp;") ("&amp;INDEX(Оценка!C$2:AF$1540,A11747*11+10,(B11749-1)*3+3)&amp;")")</f>
        <v/>
      </c>
    </row>
    <row r="11750" spans="1:6" s="15" customFormat="1" x14ac:dyDescent="0.25">
      <c r="A11750" s="15">
        <v>127</v>
      </c>
      <c r="B11750" s="15">
        <v>7</v>
      </c>
      <c r="D11750" s="15" t="str">
        <f>IF(INDEX(Разделы!C$2:L$1540,A11750*11+10,B11750)="","","- "&amp;INDEX(Разделы!C$2:L$1540,A11750*11+10,B11750))</f>
        <v/>
      </c>
    </row>
    <row r="11751" spans="1:6" s="15" customFormat="1" x14ac:dyDescent="0.25">
      <c r="A11751" s="15">
        <v>127</v>
      </c>
      <c r="B11751" s="15">
        <v>7</v>
      </c>
    </row>
    <row r="11752" spans="1:6" s="15" customFormat="1" x14ac:dyDescent="0.25">
      <c r="A11752" s="15">
        <v>127</v>
      </c>
      <c r="B11752" s="15">
        <v>8</v>
      </c>
      <c r="D11752" s="15" t="str">
        <f xml:space="preserve"> IF(INDEX(Разделы!C$2:L$1540,A11752*11+3,B11752)="","","= "&amp;INDEX(Разделы!C$2:L$1540,A11752*11+3,B11752)&amp;" ("&amp;INDEX(Разделы!C$2:L$1540,A11752*11+4,B11752)&amp;")")</f>
        <v/>
      </c>
      <c r="E11752" s="15" t="str">
        <f>IF(INDEX(Оценка!C$2:AF$1540,A11750*11+4,(B11752-1)*3+1)="","",INDEX(Оценка!C$2:AF$1540,A11750*11+4,(B11752-1)*3+1)&amp;" ("&amp;INDEX(Оценка!C$2:AF$1540,A11750*11+4,(B11752-1)*3+2)&amp;") ("&amp;INDEX(Оценка!C$2:AF$1540,A11750*11+4,(B11752-1)*3+3)&amp;")")</f>
        <v/>
      </c>
      <c r="F11752" s="15" t="str">
        <f>IF(INDEX(Содержание!C$2:L$1680,A11752*6+2,B11752)="","",INDEX(Содержание!C$2:L$1680,A11752*6+2,B11752))</f>
        <v/>
      </c>
    </row>
    <row r="11753" spans="1:6" s="15" customFormat="1" x14ac:dyDescent="0.25">
      <c r="A11753" s="15">
        <v>127</v>
      </c>
      <c r="B11753" s="15">
        <v>8</v>
      </c>
      <c r="E11753" s="15" t="str">
        <f>IF(INDEX(Оценка!C$2:AF$1540,A11751*11+5,(B11753-1)*3+1)="","",INDEX(Оценка!C$2:AF$1540,A11751*11+5,(B11753-1)*3+1)&amp;" ("&amp;INDEX(Оценка!C$2:AF$1540,A11751*11+5,(B11753-1)*3+2)&amp;") ("&amp;INDEX(Оценка!C$2:AF$1540,A11751*11+5,(B11753-1)*3+3)&amp;")")</f>
        <v/>
      </c>
    </row>
    <row r="11754" spans="1:6" s="15" customFormat="1" x14ac:dyDescent="0.25">
      <c r="A11754" s="15">
        <v>127</v>
      </c>
      <c r="B11754" s="15">
        <v>8</v>
      </c>
      <c r="D11754" s="15" t="str">
        <f>IF(INDEX(Разделы!C$2:L$1540,A11754*11+5,B11754)="","","- "&amp;INDEX(Разделы!C$2:L$1540,A11754*11+5,B11754))</f>
        <v/>
      </c>
      <c r="E11754" s="15" t="str">
        <f>IF(INDEX(Оценка!C$2:AF$1540,A11752*11+6,(B11754-1)*3+1)="","",INDEX(Оценка!C$2:AF$1540,A11752*11+6,(B11754-1)*3+1)&amp;" ("&amp;INDEX(Оценка!C$2:AF$1540,A11752*11+6,(B11754-1)*3+2)&amp;") ("&amp;INDEX(Оценка!C$2:AF$1540,A11752*11+6,(B11754-1)*3+3)&amp;")")</f>
        <v/>
      </c>
      <c r="F11754" s="15" t="str">
        <f>IF(INDEX(Содержание!C$2:L$1680,A11754*6+3,B11754)="","","= "&amp;INDEX(Содержание!C$2:L$1680,A11754*6+3,B11754)&amp;" "&amp;INDEX(Содержание!C$2:L$1680,A11756*6+4,B11756))</f>
        <v/>
      </c>
    </row>
    <row r="11755" spans="1:6" s="15" customFormat="1" x14ac:dyDescent="0.25">
      <c r="A11755" s="15">
        <v>127</v>
      </c>
      <c r="B11755" s="15">
        <v>8</v>
      </c>
      <c r="D11755" s="15" t="str">
        <f>IF(INDEX(Разделы!C$2:L$1540,A11755*11+6,B11755)="","","- "&amp;INDEX(Разделы!C$2:L$1540,A11755*11+6,B11755))</f>
        <v/>
      </c>
      <c r="E11755" s="15" t="str">
        <f>IF(INDEX(Оценка!C$2:AF$1540,A11753*11+7,(B11755-1)*3+1)="","",INDEX(Оценка!C$2:AF$1540,A11753*11+7,(B11755-1)*3+1)&amp;" ("&amp;INDEX(Оценка!C$2:AF$1540,A11753*11+7,(B11755-1)*3+2)&amp;") ("&amp;INDEX(Оценка!C$2:AF$1540,A11753*11+7,(B11755-1)*3+3)&amp;")")</f>
        <v/>
      </c>
    </row>
    <row r="11756" spans="1:6" s="15" customFormat="1" x14ac:dyDescent="0.25">
      <c r="A11756" s="15">
        <v>127</v>
      </c>
      <c r="B11756" s="15">
        <v>8</v>
      </c>
      <c r="D11756" s="15" t="str">
        <f>IF(INDEX(Разделы!C$2:L$1540,A11756*11+7,B11756)="","","- "&amp;INDEX(Разделы!C$2:L$1540,A11756*11+7,B11756))</f>
        <v/>
      </c>
      <c r="E11756" s="15" t="str">
        <f>IF(INDEX(Оценка!C$2:AF$1540,A11754*11+8,(B11756-1)*3+1)="","",INDEX(Оценка!C$2:AF$1540,A11754*11+8,(B11756-1)*3+1)&amp;" ("&amp;INDEX(Оценка!C$2:AF$1540,A11754*11+8,(B11756-1)*3+2)&amp;") ("&amp;INDEX(Оценка!C$2:AF$1540,A11754*11+8,(B11756-1)*3+3)&amp;")")</f>
        <v/>
      </c>
      <c r="F11756" s="15" t="str">
        <f>IF(INDEX(Содержание!C$2:L$1680,A11756*6+5,B11756)="","",INDEX(Содержание!C$2:L$1680,A11756*6+5,B11756))</f>
        <v/>
      </c>
    </row>
    <row r="11757" spans="1:6" s="15" customFormat="1" x14ac:dyDescent="0.25">
      <c r="A11757" s="15">
        <v>127</v>
      </c>
      <c r="B11757" s="15">
        <v>8</v>
      </c>
      <c r="D11757" s="15" t="str">
        <f>IF(INDEX(Разделы!C$2:L$1540,A11757*11+8,B11757)="","","- "&amp;INDEX(Разделы!C$2:L$1540,A11757*11+8,B11757))</f>
        <v/>
      </c>
      <c r="E11757" s="15" t="str">
        <f>IF(INDEX(Оценка!C$2:AF$1540,A11755*11+9,(B11757-1)*3+1)="","",INDEX(Оценка!C$2:AF$1540,A11755*11+9,(B11757-1)*3+1)&amp;" ("&amp;INDEX(Оценка!C$2:AF$1540,A11755*11+9,(B11757-1)*3+2)&amp;") ("&amp;INDEX(Оценка!C$2:AF$1540,A11755*11+9,(B11757-1)*3+3)&amp;")")</f>
        <v/>
      </c>
    </row>
    <row r="11758" spans="1:6" s="15" customFormat="1" x14ac:dyDescent="0.25">
      <c r="A11758" s="15">
        <v>127</v>
      </c>
      <c r="B11758" s="15">
        <v>8</v>
      </c>
      <c r="D11758" s="15" t="str">
        <f>IF(INDEX(Разделы!C$2:L$1540,A11758*11+9,B11758)="","","- "&amp;INDEX(Разделы!C$2:L$1540,A11758*11+9,B11758))</f>
        <v/>
      </c>
      <c r="E11758" s="15" t="str">
        <f>IF(INDEX(Оценка!C$2:AF$1540,A11756*11+10,(B11758-1)*3+1)="","",INDEX(Оценка!C$2:AF$1540,A11756*11+10,(B11758-1)*3+1)&amp;" ("&amp;INDEX(Оценка!C$2:AF$1540,A11756*11+10,(B11758-1)*3+2)&amp;") ("&amp;INDEX(Оценка!C$2:AF$1540,A11756*11+10,(B11758-1)*3+3)&amp;")")</f>
        <v/>
      </c>
    </row>
    <row r="11759" spans="1:6" s="15" customFormat="1" x14ac:dyDescent="0.25">
      <c r="A11759" s="15">
        <v>127</v>
      </c>
      <c r="B11759" s="15">
        <v>8</v>
      </c>
      <c r="D11759" s="15" t="str">
        <f>IF(INDEX(Разделы!C$2:L$1540,A11759*11+10,B11759)="","","- "&amp;INDEX(Разделы!C$2:L$1540,A11759*11+10,B11759))</f>
        <v/>
      </c>
    </row>
    <row r="11760" spans="1:6" s="15" customFormat="1" x14ac:dyDescent="0.25">
      <c r="A11760" s="15">
        <v>127</v>
      </c>
      <c r="B11760" s="15">
        <v>8</v>
      </c>
    </row>
    <row r="11761" spans="1:6" s="15" customFormat="1" x14ac:dyDescent="0.25">
      <c r="A11761" s="15">
        <v>127</v>
      </c>
      <c r="B11761" s="15">
        <v>9</v>
      </c>
      <c r="D11761" s="15" t="str">
        <f xml:space="preserve"> IF(INDEX(Разделы!C$2:L$1540,A11761*11+3,B11761)="","","= "&amp;INDEX(Разделы!C$2:L$1540,A11761*11+3,B11761)&amp;" ("&amp;INDEX(Разделы!C$2:L$1540,A11761*11+4,B11761)&amp;")")</f>
        <v/>
      </c>
      <c r="E11761" s="15" t="str">
        <f>IF(INDEX(Оценка!C$2:AF$1540,A11759*11+4,(B11761-1)*3+1)="","",INDEX(Оценка!C$2:AF$1540,A11759*11+4,(B11761-1)*3+1)&amp;" ("&amp;INDEX(Оценка!C$2:AF$1540,A11759*11+4,(B11761-1)*3+2)&amp;") ("&amp;INDEX(Оценка!C$2:AF$1540,A11759*11+4,(B11761-1)*3+3)&amp;")")</f>
        <v/>
      </c>
      <c r="F11761" s="15" t="str">
        <f>IF(INDEX(Содержание!C$2:L$1680,A11761*6+2,B11761)="","",INDEX(Содержание!C$2:L$1680,A11761*6+2,B11761))</f>
        <v/>
      </c>
    </row>
    <row r="11762" spans="1:6" s="15" customFormat="1" x14ac:dyDescent="0.25">
      <c r="A11762" s="15">
        <v>127</v>
      </c>
      <c r="B11762" s="15">
        <v>9</v>
      </c>
      <c r="E11762" s="15" t="str">
        <f>IF(INDEX(Оценка!C$2:AF$1540,A11760*11+5,(B11762-1)*3+1)="","",INDEX(Оценка!C$2:AF$1540,A11760*11+5,(B11762-1)*3+1)&amp;" ("&amp;INDEX(Оценка!C$2:AF$1540,A11760*11+5,(B11762-1)*3+2)&amp;") ("&amp;INDEX(Оценка!C$2:AF$1540,A11760*11+5,(B11762-1)*3+3)&amp;")")</f>
        <v/>
      </c>
    </row>
    <row r="11763" spans="1:6" s="15" customFormat="1" x14ac:dyDescent="0.25">
      <c r="A11763" s="15">
        <v>127</v>
      </c>
      <c r="B11763" s="15">
        <v>9</v>
      </c>
      <c r="D11763" s="15" t="str">
        <f>IF(INDEX(Разделы!C$2:L$1540,A11763*11+5,B11763)="","","- "&amp;INDEX(Разделы!C$2:L$1540,A11763*11+5,B11763))</f>
        <v/>
      </c>
      <c r="E11763" s="15" t="str">
        <f>IF(INDEX(Оценка!C$2:AF$1540,A11761*11+6,(B11763-1)*3+1)="","",INDEX(Оценка!C$2:AF$1540,A11761*11+6,(B11763-1)*3+1)&amp;" ("&amp;INDEX(Оценка!C$2:AF$1540,A11761*11+6,(B11763-1)*3+2)&amp;") ("&amp;INDEX(Оценка!C$2:AF$1540,A11761*11+6,(B11763-1)*3+3)&amp;")")</f>
        <v/>
      </c>
      <c r="F11763" s="15" t="str">
        <f>IF(INDEX(Содержание!C$2:L$1680,A11763*6+3,B11763)="","","= "&amp;INDEX(Содержание!C$2:L$1680,A11763*6+3,B11763)&amp;" "&amp;INDEX(Содержание!C$2:L$1680,A11765*6+4,B11765))</f>
        <v/>
      </c>
    </row>
    <row r="11764" spans="1:6" s="15" customFormat="1" x14ac:dyDescent="0.25">
      <c r="A11764" s="15">
        <v>127</v>
      </c>
      <c r="B11764" s="15">
        <v>9</v>
      </c>
      <c r="D11764" s="15" t="str">
        <f>IF(INDEX(Разделы!C$2:L$1540,A11764*11+6,B11764)="","","- "&amp;INDEX(Разделы!C$2:L$1540,A11764*11+6,B11764))</f>
        <v/>
      </c>
      <c r="E11764" s="15" t="str">
        <f>IF(INDEX(Оценка!C$2:AF$1540,A11762*11+7,(B11764-1)*3+1)="","",INDEX(Оценка!C$2:AF$1540,A11762*11+7,(B11764-1)*3+1)&amp;" ("&amp;INDEX(Оценка!C$2:AF$1540,A11762*11+7,(B11764-1)*3+2)&amp;") ("&amp;INDEX(Оценка!C$2:AF$1540,A11762*11+7,(B11764-1)*3+3)&amp;")")</f>
        <v/>
      </c>
    </row>
    <row r="11765" spans="1:6" s="15" customFormat="1" x14ac:dyDescent="0.25">
      <c r="A11765" s="15">
        <v>127</v>
      </c>
      <c r="B11765" s="15">
        <v>9</v>
      </c>
      <c r="D11765" s="15" t="str">
        <f>IF(INDEX(Разделы!C$2:L$1540,A11765*11+7,B11765)="","","- "&amp;INDEX(Разделы!C$2:L$1540,A11765*11+7,B11765))</f>
        <v/>
      </c>
      <c r="E11765" s="15" t="str">
        <f>IF(INDEX(Оценка!C$2:AF$1540,A11763*11+8,(B11765-1)*3+1)="","",INDEX(Оценка!C$2:AF$1540,A11763*11+8,(B11765-1)*3+1)&amp;" ("&amp;INDEX(Оценка!C$2:AF$1540,A11763*11+8,(B11765-1)*3+2)&amp;") ("&amp;INDEX(Оценка!C$2:AF$1540,A11763*11+8,(B11765-1)*3+3)&amp;")")</f>
        <v/>
      </c>
      <c r="F11765" s="15" t="str">
        <f>IF(INDEX(Содержание!C$2:L$1680,A11765*6+5,B11765)="","",INDEX(Содержание!C$2:L$1680,A11765*6+5,B11765))</f>
        <v/>
      </c>
    </row>
    <row r="11766" spans="1:6" s="15" customFormat="1" x14ac:dyDescent="0.25">
      <c r="A11766" s="15">
        <v>127</v>
      </c>
      <c r="B11766" s="15">
        <v>9</v>
      </c>
      <c r="D11766" s="15" t="str">
        <f>IF(INDEX(Разделы!C$2:L$1540,A11766*11+8,B11766)="","","- "&amp;INDEX(Разделы!C$2:L$1540,A11766*11+8,B11766))</f>
        <v/>
      </c>
      <c r="E11766" s="15" t="str">
        <f>IF(INDEX(Оценка!C$2:AF$1540,A11764*11+9,(B11766-1)*3+1)="","",INDEX(Оценка!C$2:AF$1540,A11764*11+9,(B11766-1)*3+1)&amp;" ("&amp;INDEX(Оценка!C$2:AF$1540,A11764*11+9,(B11766-1)*3+2)&amp;") ("&amp;INDEX(Оценка!C$2:AF$1540,A11764*11+9,(B11766-1)*3+3)&amp;")")</f>
        <v/>
      </c>
    </row>
    <row r="11767" spans="1:6" s="15" customFormat="1" x14ac:dyDescent="0.25">
      <c r="A11767" s="15">
        <v>127</v>
      </c>
      <c r="B11767" s="15">
        <v>9</v>
      </c>
      <c r="D11767" s="15" t="str">
        <f>IF(INDEX(Разделы!C$2:L$1540,A11767*11+9,B11767)="","","- "&amp;INDEX(Разделы!C$2:L$1540,A11767*11+9,B11767))</f>
        <v/>
      </c>
      <c r="E11767" s="15" t="str">
        <f>IF(INDEX(Оценка!C$2:AF$1540,A11765*11+10,(B11767-1)*3+1)="","",INDEX(Оценка!C$2:AF$1540,A11765*11+10,(B11767-1)*3+1)&amp;" ("&amp;INDEX(Оценка!C$2:AF$1540,A11765*11+10,(B11767-1)*3+2)&amp;") ("&amp;INDEX(Оценка!C$2:AF$1540,A11765*11+10,(B11767-1)*3+3)&amp;")")</f>
        <v/>
      </c>
    </row>
    <row r="11768" spans="1:6" s="15" customFormat="1" x14ac:dyDescent="0.25">
      <c r="A11768" s="15">
        <v>127</v>
      </c>
      <c r="B11768" s="15">
        <v>9</v>
      </c>
      <c r="D11768" s="15" t="str">
        <f>IF(INDEX(Разделы!C$2:L$1540,A11768*11+10,B11768)="","","- "&amp;INDEX(Разделы!C$2:L$1540,A11768*11+10,B11768))</f>
        <v/>
      </c>
    </row>
    <row r="11769" spans="1:6" s="15" customFormat="1" x14ac:dyDescent="0.25">
      <c r="A11769" s="15">
        <v>127</v>
      </c>
      <c r="B11769" s="15">
        <v>9</v>
      </c>
    </row>
    <row r="11770" spans="1:6" s="15" customFormat="1" x14ac:dyDescent="0.25">
      <c r="A11770" s="15">
        <v>127</v>
      </c>
      <c r="B11770" s="15">
        <v>10</v>
      </c>
      <c r="D11770" s="15" t="str">
        <f xml:space="preserve"> IF(INDEX(Разделы!C$2:L$1540,A11770*11+3,B11770)="","","= "&amp;INDEX(Разделы!C$2:L$1540,A11770*11+3,B11770)&amp;" ("&amp;INDEX(Разделы!C$2:L$1540,A11770*11+4,B11770)&amp;")")</f>
        <v/>
      </c>
      <c r="E11770" s="15" t="str">
        <f>IF(INDEX(Оценка!C$2:AF$1540,A11768*11+4,(B11770-1)*3+1)="","",INDEX(Оценка!C$2:AF$1540,A11768*11+4,(B11770-1)*3+1)&amp;" ("&amp;INDEX(Оценка!C$2:AF$1540,A11768*11+4,(B11770-1)*3+2)&amp;") ("&amp;INDEX(Оценка!C$2:AF$1540,A11768*11+4,(B11770-1)*3+3)&amp;")")</f>
        <v/>
      </c>
      <c r="F11770" s="15" t="str">
        <f>IF(INDEX(Содержание!C$2:L$1680,A11770*6+2,B11770)="","",INDEX(Содержание!C$2:L$1680,A11770*6+2,B11770))</f>
        <v/>
      </c>
    </row>
    <row r="11771" spans="1:6" s="15" customFormat="1" x14ac:dyDescent="0.25">
      <c r="A11771" s="15">
        <v>127</v>
      </c>
      <c r="B11771" s="15">
        <v>10</v>
      </c>
      <c r="E11771" s="15" t="str">
        <f>IF(INDEX(Оценка!C$2:AF$1540,A11769*11+5,(B11771-1)*3+1)="","",INDEX(Оценка!C$2:AF$1540,A11769*11+5,(B11771-1)*3+1)&amp;" ("&amp;INDEX(Оценка!C$2:AF$1540,A11769*11+5,(B11771-1)*3+2)&amp;") ("&amp;INDEX(Оценка!C$2:AF$1540,A11769*11+5,(B11771-1)*3+3)&amp;")")</f>
        <v/>
      </c>
    </row>
    <row r="11772" spans="1:6" s="15" customFormat="1" x14ac:dyDescent="0.25">
      <c r="A11772" s="15">
        <v>127</v>
      </c>
      <c r="B11772" s="15">
        <v>10</v>
      </c>
      <c r="D11772" s="15" t="str">
        <f>IF(INDEX(Разделы!C$2:L$1540,A11772*11+5,B11772)="","","- "&amp;INDEX(Разделы!C$2:L$1540,A11772*11+5,B11772))</f>
        <v/>
      </c>
      <c r="E11772" s="15" t="str">
        <f>IF(INDEX(Оценка!C$2:AF$1540,A11770*11+6,(B11772-1)*3+1)="","",INDEX(Оценка!C$2:AF$1540,A11770*11+6,(B11772-1)*3+1)&amp;" ("&amp;INDEX(Оценка!C$2:AF$1540,A11770*11+6,(B11772-1)*3+2)&amp;") ("&amp;INDEX(Оценка!C$2:AF$1540,A11770*11+6,(B11772-1)*3+3)&amp;")")</f>
        <v/>
      </c>
      <c r="F11772" s="15" t="str">
        <f>IF(INDEX(Содержание!C$2:L$1680,A11772*6+3,B11772)="","","= "&amp;INDEX(Содержание!C$2:L$1680,A11772*6+3,B11772)&amp;" "&amp;INDEX(Содержание!C$2:L$1680,A11774*6+4,B11774))</f>
        <v/>
      </c>
    </row>
    <row r="11773" spans="1:6" s="15" customFormat="1" x14ac:dyDescent="0.25">
      <c r="A11773" s="15">
        <v>127</v>
      </c>
      <c r="B11773" s="15">
        <v>10</v>
      </c>
      <c r="D11773" s="15" t="str">
        <f>IF(INDEX(Разделы!C$2:L$1540,A11773*11+6,B11773)="","","- "&amp;INDEX(Разделы!C$2:L$1540,A11773*11+6,B11773))</f>
        <v/>
      </c>
      <c r="E11773" s="15" t="str">
        <f>IF(INDEX(Оценка!C$2:AF$1540,A11771*11+7,(B11773-1)*3+1)="","",INDEX(Оценка!C$2:AF$1540,A11771*11+7,(B11773-1)*3+1)&amp;" ("&amp;INDEX(Оценка!C$2:AF$1540,A11771*11+7,(B11773-1)*3+2)&amp;") ("&amp;INDEX(Оценка!C$2:AF$1540,A11771*11+7,(B11773-1)*3+3)&amp;")")</f>
        <v/>
      </c>
    </row>
    <row r="11774" spans="1:6" s="15" customFormat="1" x14ac:dyDescent="0.25">
      <c r="A11774" s="15">
        <v>127</v>
      </c>
      <c r="B11774" s="15">
        <v>10</v>
      </c>
      <c r="D11774" s="15" t="str">
        <f>IF(INDEX(Разделы!C$2:L$1540,A11774*11+7,B11774)="","","- "&amp;INDEX(Разделы!C$2:L$1540,A11774*11+7,B11774))</f>
        <v/>
      </c>
      <c r="E11774" s="15" t="str">
        <f>IF(INDEX(Оценка!C$2:AF$1540,A11772*11+8,(B11774-1)*3+1)="","",INDEX(Оценка!C$2:AF$1540,A11772*11+8,(B11774-1)*3+1)&amp;" ("&amp;INDEX(Оценка!C$2:AF$1540,A11772*11+8,(B11774-1)*3+2)&amp;") ("&amp;INDEX(Оценка!C$2:AF$1540,A11772*11+8,(B11774-1)*3+3)&amp;")")</f>
        <v/>
      </c>
      <c r="F11774" s="15" t="str">
        <f>IF(INDEX(Содержание!C$2:L$1680,A11774*6+5,B11774)="","",INDEX(Содержание!C$2:L$1680,A11774*6+5,B11774))</f>
        <v/>
      </c>
    </row>
    <row r="11775" spans="1:6" s="15" customFormat="1" x14ac:dyDescent="0.25">
      <c r="A11775" s="15">
        <v>127</v>
      </c>
      <c r="B11775" s="15">
        <v>10</v>
      </c>
      <c r="D11775" s="15" t="str">
        <f>IF(INDEX(Разделы!C$2:L$1540,A11775*11+8,B11775)="","","- "&amp;INDEX(Разделы!C$2:L$1540,A11775*11+8,B11775))</f>
        <v/>
      </c>
      <c r="E11775" s="15" t="str">
        <f>IF(INDEX(Оценка!C$2:AF$1540,A11773*11+9,(B11775-1)*3+1)="","",INDEX(Оценка!C$2:AF$1540,A11773*11+9,(B11775-1)*3+1)&amp;" ("&amp;INDEX(Оценка!C$2:AF$1540,A11773*11+9,(B11775-1)*3+2)&amp;") ("&amp;INDEX(Оценка!C$2:AF$1540,A11773*11+9,(B11775-1)*3+3)&amp;")")</f>
        <v/>
      </c>
    </row>
    <row r="11776" spans="1:6" s="15" customFormat="1" x14ac:dyDescent="0.25">
      <c r="A11776" s="15">
        <v>127</v>
      </c>
      <c r="B11776" s="15">
        <v>10</v>
      </c>
      <c r="D11776" s="15" t="str">
        <f>IF(INDEX(Разделы!C$2:L$1540,A11776*11+9,B11776)="","","- "&amp;INDEX(Разделы!C$2:L$1540,A11776*11+9,B11776))</f>
        <v/>
      </c>
      <c r="E11776" s="15" t="str">
        <f>IF(INDEX(Оценка!C$2:AF$1540,A11774*11+10,(B11776-1)*3+1)="","",INDEX(Оценка!C$2:AF$1540,A11774*11+10,(B11776-1)*3+1)&amp;" ("&amp;INDEX(Оценка!C$2:AF$1540,A11774*11+10,(B11776-1)*3+2)&amp;") ("&amp;INDEX(Оценка!C$2:AF$1540,A11774*11+10,(B11776-1)*3+3)&amp;")")</f>
        <v/>
      </c>
    </row>
    <row r="11777" spans="1:6" s="15" customFormat="1" x14ac:dyDescent="0.25">
      <c r="A11777" s="15">
        <v>127</v>
      </c>
      <c r="B11777" s="15">
        <v>10</v>
      </c>
      <c r="D11777" s="15" t="str">
        <f>IF(INDEX(Разделы!C$2:L$1540,A11777*11+10,B11777)="","","- "&amp;INDEX(Разделы!C$2:L$1540,A11777*11+10,B11777))</f>
        <v/>
      </c>
    </row>
    <row r="11778" spans="1:6" s="15" customFormat="1" x14ac:dyDescent="0.25">
      <c r="A11778" s="15">
        <v>127</v>
      </c>
      <c r="B11778" s="15">
        <v>10</v>
      </c>
    </row>
    <row r="11779" spans="1:6" s="15" customFormat="1" x14ac:dyDescent="0.25">
      <c r="A11779" s="15">
        <v>128</v>
      </c>
      <c r="B11779" s="15">
        <v>1</v>
      </c>
      <c r="D11779" s="15" t="str">
        <f>IF(INDEX(Разделы!C$2:L$1540,A11779*11+1,1)="","","== "&amp;INDEX(Разделы!C$2:L$1540,A11779*11+1,1))</f>
        <v/>
      </c>
      <c r="E11779" s="15" t="str">
        <f>IF(INDEX(Оценка!C$2:AF$1540,A11779*11+1,1)="","","== "&amp;INDEX(Оценка!C$2:AF$1540,A11779*11+1,1))</f>
        <v/>
      </c>
      <c r="F11779" s="15" t="str">
        <f>IF(INDEX(Содержание!C$2:L$1680,A11779*6+1,1)="","","== "&amp;INDEX(Содержание!C$2:L$1680,A11779*6+1,1))</f>
        <v/>
      </c>
    </row>
    <row r="11780" spans="1:6" s="15" customFormat="1" x14ac:dyDescent="0.25">
      <c r="A11780" s="15">
        <v>128</v>
      </c>
      <c r="B11780" s="15">
        <v>1</v>
      </c>
    </row>
    <row r="11781" spans="1:6" s="15" customFormat="1" x14ac:dyDescent="0.25">
      <c r="A11781" s="15">
        <v>128</v>
      </c>
      <c r="B11781" s="15">
        <v>1</v>
      </c>
      <c r="D11781" s="15" t="str">
        <f xml:space="preserve"> IF(INDEX(Разделы!C$2:L$1540,A11781*11+3,B11781)="","","= "&amp;INDEX(Разделы!C$2:L$1540,A11781*11+3,B11781)&amp;" ("&amp;INDEX(Разделы!C$2:L$1540,A11781*11+4,B11781)&amp;")")</f>
        <v/>
      </c>
      <c r="E11781" s="15" t="str">
        <f>IF(INDEX(Оценка!C$2:AF$1540,A11779*11+4,(B11781-1)*3+1)="","",INDEX(Оценка!C$2:AF$1540,A11779*11+4,(B11781-1)*3+1)&amp;" ("&amp;INDEX(Оценка!C$2:AF$1540,A11779*11+4,(B11781-1)*3+2)&amp;") ("&amp;INDEX(Оценка!C$2:AF$1540,A11779*11+4,(B11781-1)*3+3)&amp;")")</f>
        <v/>
      </c>
      <c r="F11781" s="15" t="str">
        <f>IF(INDEX(Содержание!C$2:L$1680,A11781*6+2,B11781)="","",INDEX(Содержание!C$2:L$1680,A11781*6+2,B11781))</f>
        <v/>
      </c>
    </row>
    <row r="11782" spans="1:6" s="15" customFormat="1" x14ac:dyDescent="0.25">
      <c r="A11782" s="15">
        <v>128</v>
      </c>
      <c r="B11782" s="15">
        <v>1</v>
      </c>
      <c r="E11782" s="15" t="str">
        <f>IF(INDEX(Оценка!C$2:AF$1540,A11780*11+5,(B11782-1)*3+1)="","",INDEX(Оценка!C$2:AF$1540,A11780*11+5,(B11782-1)*3+1)&amp;" ("&amp;INDEX(Оценка!C$2:AF$1540,A11780*11+5,(B11782-1)*3+2)&amp;") ("&amp;INDEX(Оценка!C$2:AF$1540,A11780*11+5,(B11782-1)*3+3)&amp;")")</f>
        <v/>
      </c>
    </row>
    <row r="11783" spans="1:6" s="15" customFormat="1" x14ac:dyDescent="0.25">
      <c r="A11783" s="15">
        <v>128</v>
      </c>
      <c r="B11783" s="15">
        <v>1</v>
      </c>
      <c r="D11783" s="15" t="str">
        <f>IF(INDEX(Разделы!C$2:L$1540,A11783*11+5,B11783)="","","- "&amp;INDEX(Разделы!C$2:L$1540,A11783*11+5,B11783))</f>
        <v/>
      </c>
      <c r="E11783" s="15" t="str">
        <f>IF(INDEX(Оценка!C$2:AF$1540,A11781*11+6,(B11783-1)*3+1)="","",INDEX(Оценка!C$2:AF$1540,A11781*11+6,(B11783-1)*3+1)&amp;" ("&amp;INDEX(Оценка!C$2:AF$1540,A11781*11+6,(B11783-1)*3+2)&amp;") ("&amp;INDEX(Оценка!C$2:AF$1540,A11781*11+6,(B11783-1)*3+3)&amp;")")</f>
        <v/>
      </c>
      <c r="F11783" s="15" t="str">
        <f>IF(INDEX(Содержание!C$2:L$1680,A11783*6+3,B11783)="","","= "&amp;INDEX(Содержание!C$2:L$1680,A11783*6+3,B11783)&amp;" "&amp;INDEX(Содержание!C$2:L$1680,A11785*6+4,B11785))</f>
        <v/>
      </c>
    </row>
    <row r="11784" spans="1:6" s="15" customFormat="1" x14ac:dyDescent="0.25">
      <c r="A11784" s="15">
        <v>128</v>
      </c>
      <c r="B11784" s="15">
        <v>1</v>
      </c>
      <c r="D11784" s="15" t="str">
        <f>IF(INDEX(Разделы!C$2:L$1540,A11784*11+6,B11784)="","","- "&amp;INDEX(Разделы!C$2:L$1540,A11784*11+6,B11784))</f>
        <v/>
      </c>
      <c r="E11784" s="15" t="str">
        <f>IF(INDEX(Оценка!C$2:AF$1540,A11782*11+7,(B11784-1)*3+1)="","",INDEX(Оценка!C$2:AF$1540,A11782*11+7,(B11784-1)*3+1)&amp;" ("&amp;INDEX(Оценка!C$2:AF$1540,A11782*11+7,(B11784-1)*3+2)&amp;") ("&amp;INDEX(Оценка!C$2:AF$1540,A11782*11+7,(B11784-1)*3+3)&amp;")")</f>
        <v/>
      </c>
    </row>
    <row r="11785" spans="1:6" s="15" customFormat="1" x14ac:dyDescent="0.25">
      <c r="A11785" s="15">
        <v>128</v>
      </c>
      <c r="B11785" s="15">
        <v>1</v>
      </c>
      <c r="D11785" s="15" t="str">
        <f>IF(INDEX(Разделы!C$2:L$1540,A11785*11+7,B11785)="","","- "&amp;INDEX(Разделы!C$2:L$1540,A11785*11+7,B11785))</f>
        <v/>
      </c>
      <c r="E11785" s="15" t="str">
        <f>IF(INDEX(Оценка!C$2:AF$1540,A11783*11+8,(B11785-1)*3+1)="","",INDEX(Оценка!C$2:AF$1540,A11783*11+8,(B11785-1)*3+1)&amp;" ("&amp;INDEX(Оценка!C$2:AF$1540,A11783*11+8,(B11785-1)*3+2)&amp;") ("&amp;INDEX(Оценка!C$2:AF$1540,A11783*11+8,(B11785-1)*3+3)&amp;")")</f>
        <v/>
      </c>
      <c r="F11785" s="15" t="str">
        <f>IF(INDEX(Содержание!C$2:L$1680,A11785*6+5,B11785)="","",INDEX(Содержание!C$2:L$1680,A11785*6+5,B11785))</f>
        <v/>
      </c>
    </row>
    <row r="11786" spans="1:6" s="15" customFormat="1" x14ac:dyDescent="0.25">
      <c r="A11786" s="15">
        <v>128</v>
      </c>
      <c r="B11786" s="15">
        <v>1</v>
      </c>
      <c r="D11786" s="15" t="str">
        <f>IF(INDEX(Разделы!C$2:L$1540,A11786*11+8,B11786)="","","- "&amp;INDEX(Разделы!C$2:L$1540,A11786*11+8,B11786))</f>
        <v/>
      </c>
      <c r="E11786" s="15" t="str">
        <f>IF(INDEX(Оценка!C$2:AF$1540,A11784*11+9,(B11786-1)*3+1)="","",INDEX(Оценка!C$2:AF$1540,A11784*11+9,(B11786-1)*3+1)&amp;" ("&amp;INDEX(Оценка!C$2:AF$1540,A11784*11+9,(B11786-1)*3+2)&amp;") ("&amp;INDEX(Оценка!C$2:AF$1540,A11784*11+9,(B11786-1)*3+3)&amp;")")</f>
        <v/>
      </c>
    </row>
    <row r="11787" spans="1:6" s="15" customFormat="1" x14ac:dyDescent="0.25">
      <c r="A11787" s="15">
        <v>128</v>
      </c>
      <c r="B11787" s="15">
        <v>1</v>
      </c>
      <c r="D11787" s="15" t="str">
        <f>IF(INDEX(Разделы!C$2:L$1540,A11787*11+9,B11787)="","","- "&amp;INDEX(Разделы!C$2:L$1540,A11787*11+9,B11787))</f>
        <v/>
      </c>
      <c r="E11787" s="15" t="str">
        <f>IF(INDEX(Оценка!C$2:AF$1540,A11785*11+10,(B11787-1)*3+1)="","",INDEX(Оценка!C$2:AF$1540,A11785*11+10,(B11787-1)*3+1)&amp;" ("&amp;INDEX(Оценка!C$2:AF$1540,A11785*11+10,(B11787-1)*3+2)&amp;") ("&amp;INDEX(Оценка!C$2:AF$1540,A11785*11+10,(B11787-1)*3+3)&amp;")")</f>
        <v/>
      </c>
    </row>
    <row r="11788" spans="1:6" s="15" customFormat="1" x14ac:dyDescent="0.25">
      <c r="A11788" s="15">
        <v>128</v>
      </c>
      <c r="B11788" s="15">
        <v>1</v>
      </c>
      <c r="D11788" s="15" t="str">
        <f>IF(INDEX(Разделы!C$2:L$1540,A11788*11+10,B11788)="","","- "&amp;INDEX(Разделы!C$2:L$1540,A11788*11+10,B11788))</f>
        <v/>
      </c>
    </row>
    <row r="11789" spans="1:6" s="15" customFormat="1" x14ac:dyDescent="0.25">
      <c r="A11789" s="15">
        <v>128</v>
      </c>
      <c r="B11789" s="15">
        <v>1</v>
      </c>
    </row>
    <row r="11790" spans="1:6" s="15" customFormat="1" x14ac:dyDescent="0.25">
      <c r="A11790" s="15">
        <v>128</v>
      </c>
      <c r="B11790" s="15">
        <v>2</v>
      </c>
      <c r="D11790" s="15" t="str">
        <f xml:space="preserve"> IF(INDEX(Разделы!C$2:L$1540,A11790*11+3,B11790)="","","= "&amp;INDEX(Разделы!C$2:L$1540,A11790*11+3,B11790)&amp;" ("&amp;INDEX(Разделы!C$2:L$1540,A11790*11+4,B11790)&amp;")")</f>
        <v/>
      </c>
      <c r="E11790" s="15" t="str">
        <f>IF(INDEX(Оценка!C$2:AF$1540,A11788*11+4,(B11790-1)*3+1)="","",INDEX(Оценка!C$2:AF$1540,A11788*11+4,(B11790-1)*3+1)&amp;" ("&amp;INDEX(Оценка!C$2:AF$1540,A11788*11+4,(B11790-1)*3+2)&amp;") ("&amp;INDEX(Оценка!C$2:AF$1540,A11788*11+4,(B11790-1)*3+3)&amp;")")</f>
        <v/>
      </c>
      <c r="F11790" s="15" t="str">
        <f>IF(INDEX(Содержание!C$2:L$1680,A11790*6+2,B11790)="","",INDEX(Содержание!C$2:L$1680,A11790*6+2,B11790))</f>
        <v/>
      </c>
    </row>
    <row r="11791" spans="1:6" s="15" customFormat="1" x14ac:dyDescent="0.25">
      <c r="A11791" s="15">
        <v>128</v>
      </c>
      <c r="B11791" s="15">
        <v>2</v>
      </c>
      <c r="E11791" s="15" t="str">
        <f>IF(INDEX(Оценка!C$2:AF$1540,A11789*11+5,(B11791-1)*3+1)="","",INDEX(Оценка!C$2:AF$1540,A11789*11+5,(B11791-1)*3+1)&amp;" ("&amp;INDEX(Оценка!C$2:AF$1540,A11789*11+5,(B11791-1)*3+2)&amp;") ("&amp;INDEX(Оценка!C$2:AF$1540,A11789*11+5,(B11791-1)*3+3)&amp;")")</f>
        <v/>
      </c>
    </row>
    <row r="11792" spans="1:6" s="15" customFormat="1" x14ac:dyDescent="0.25">
      <c r="A11792" s="15">
        <v>128</v>
      </c>
      <c r="B11792" s="15">
        <v>2</v>
      </c>
      <c r="D11792" s="15" t="str">
        <f>IF(INDEX(Разделы!C$2:L$1540,A11792*11+5,B11792)="","","- "&amp;INDEX(Разделы!C$2:L$1540,A11792*11+5,B11792))</f>
        <v/>
      </c>
      <c r="E11792" s="15" t="str">
        <f>IF(INDEX(Оценка!C$2:AF$1540,A11790*11+6,(B11792-1)*3+1)="","",INDEX(Оценка!C$2:AF$1540,A11790*11+6,(B11792-1)*3+1)&amp;" ("&amp;INDEX(Оценка!C$2:AF$1540,A11790*11+6,(B11792-1)*3+2)&amp;") ("&amp;INDEX(Оценка!C$2:AF$1540,A11790*11+6,(B11792-1)*3+3)&amp;")")</f>
        <v/>
      </c>
      <c r="F11792" s="15" t="str">
        <f>IF(INDEX(Содержание!C$2:L$1680,A11792*6+3,B11792)="","","= "&amp;INDEX(Содержание!C$2:L$1680,A11792*6+3,B11792)&amp;" "&amp;INDEX(Содержание!C$2:L$1680,A11794*6+4,B11794))</f>
        <v/>
      </c>
    </row>
    <row r="11793" spans="1:6" s="15" customFormat="1" x14ac:dyDescent="0.25">
      <c r="A11793" s="15">
        <v>128</v>
      </c>
      <c r="B11793" s="15">
        <v>2</v>
      </c>
      <c r="D11793" s="15" t="str">
        <f>IF(INDEX(Разделы!C$2:L$1540,A11793*11+6,B11793)="","","- "&amp;INDEX(Разделы!C$2:L$1540,A11793*11+6,B11793))</f>
        <v/>
      </c>
      <c r="E11793" s="15" t="str">
        <f>IF(INDEX(Оценка!C$2:AF$1540,A11791*11+7,(B11793-1)*3+1)="","",INDEX(Оценка!C$2:AF$1540,A11791*11+7,(B11793-1)*3+1)&amp;" ("&amp;INDEX(Оценка!C$2:AF$1540,A11791*11+7,(B11793-1)*3+2)&amp;") ("&amp;INDEX(Оценка!C$2:AF$1540,A11791*11+7,(B11793-1)*3+3)&amp;")")</f>
        <v/>
      </c>
    </row>
    <row r="11794" spans="1:6" s="15" customFormat="1" x14ac:dyDescent="0.25">
      <c r="A11794" s="15">
        <v>128</v>
      </c>
      <c r="B11794" s="15">
        <v>2</v>
      </c>
      <c r="D11794" s="15" t="str">
        <f>IF(INDEX(Разделы!C$2:L$1540,A11794*11+7,B11794)="","","- "&amp;INDEX(Разделы!C$2:L$1540,A11794*11+7,B11794))</f>
        <v/>
      </c>
      <c r="E11794" s="15" t="str">
        <f>IF(INDEX(Оценка!C$2:AF$1540,A11792*11+8,(B11794-1)*3+1)="","",INDEX(Оценка!C$2:AF$1540,A11792*11+8,(B11794-1)*3+1)&amp;" ("&amp;INDEX(Оценка!C$2:AF$1540,A11792*11+8,(B11794-1)*3+2)&amp;") ("&amp;INDEX(Оценка!C$2:AF$1540,A11792*11+8,(B11794-1)*3+3)&amp;")")</f>
        <v/>
      </c>
      <c r="F11794" s="15" t="str">
        <f>IF(INDEX(Содержание!C$2:L$1680,A11794*6+5,B11794)="","",INDEX(Содержание!C$2:L$1680,A11794*6+5,B11794))</f>
        <v/>
      </c>
    </row>
    <row r="11795" spans="1:6" s="15" customFormat="1" x14ac:dyDescent="0.25">
      <c r="A11795" s="15">
        <v>128</v>
      </c>
      <c r="B11795" s="15">
        <v>2</v>
      </c>
      <c r="D11795" s="15" t="str">
        <f>IF(INDEX(Разделы!C$2:L$1540,A11795*11+8,B11795)="","","- "&amp;INDEX(Разделы!C$2:L$1540,A11795*11+8,B11795))</f>
        <v/>
      </c>
      <c r="E11795" s="15" t="str">
        <f>IF(INDEX(Оценка!C$2:AF$1540,A11793*11+9,(B11795-1)*3+1)="","",INDEX(Оценка!C$2:AF$1540,A11793*11+9,(B11795-1)*3+1)&amp;" ("&amp;INDEX(Оценка!C$2:AF$1540,A11793*11+9,(B11795-1)*3+2)&amp;") ("&amp;INDEX(Оценка!C$2:AF$1540,A11793*11+9,(B11795-1)*3+3)&amp;")")</f>
        <v/>
      </c>
    </row>
    <row r="11796" spans="1:6" s="15" customFormat="1" x14ac:dyDescent="0.25">
      <c r="A11796" s="15">
        <v>128</v>
      </c>
      <c r="B11796" s="15">
        <v>2</v>
      </c>
      <c r="D11796" s="15" t="str">
        <f>IF(INDEX(Разделы!C$2:L$1540,A11796*11+9,B11796)="","","- "&amp;INDEX(Разделы!C$2:L$1540,A11796*11+9,B11796))</f>
        <v/>
      </c>
      <c r="E11796" s="15" t="str">
        <f>IF(INDEX(Оценка!C$2:AF$1540,A11794*11+10,(B11796-1)*3+1)="","",INDEX(Оценка!C$2:AF$1540,A11794*11+10,(B11796-1)*3+1)&amp;" ("&amp;INDEX(Оценка!C$2:AF$1540,A11794*11+10,(B11796-1)*3+2)&amp;") ("&amp;INDEX(Оценка!C$2:AF$1540,A11794*11+10,(B11796-1)*3+3)&amp;")")</f>
        <v/>
      </c>
    </row>
    <row r="11797" spans="1:6" s="15" customFormat="1" x14ac:dyDescent="0.25">
      <c r="A11797" s="15">
        <v>128</v>
      </c>
      <c r="B11797" s="15">
        <v>2</v>
      </c>
      <c r="D11797" s="15" t="str">
        <f>IF(INDEX(Разделы!C$2:L$1540,A11797*11+10,B11797)="","","- "&amp;INDEX(Разделы!C$2:L$1540,A11797*11+10,B11797))</f>
        <v/>
      </c>
    </row>
    <row r="11798" spans="1:6" s="15" customFormat="1" x14ac:dyDescent="0.25">
      <c r="A11798" s="15">
        <v>128</v>
      </c>
      <c r="B11798" s="15">
        <v>2</v>
      </c>
    </row>
    <row r="11799" spans="1:6" s="15" customFormat="1" x14ac:dyDescent="0.25">
      <c r="A11799" s="15">
        <v>128</v>
      </c>
      <c r="B11799" s="15">
        <v>3</v>
      </c>
      <c r="D11799" s="15" t="str">
        <f xml:space="preserve"> IF(INDEX(Разделы!C$2:L$1540,A11799*11+3,B11799)="","","= "&amp;INDEX(Разделы!C$2:L$1540,A11799*11+3,B11799)&amp;" ("&amp;INDEX(Разделы!C$2:L$1540,A11799*11+4,B11799)&amp;")")</f>
        <v/>
      </c>
      <c r="E11799" s="15" t="str">
        <f>IF(INDEX(Оценка!C$2:AF$1540,A11797*11+4,(B11799-1)*3+1)="","",INDEX(Оценка!C$2:AF$1540,A11797*11+4,(B11799-1)*3+1)&amp;" ("&amp;INDEX(Оценка!C$2:AF$1540,A11797*11+4,(B11799-1)*3+2)&amp;") ("&amp;INDEX(Оценка!C$2:AF$1540,A11797*11+4,(B11799-1)*3+3)&amp;")")</f>
        <v/>
      </c>
      <c r="F11799" s="15" t="str">
        <f>IF(INDEX(Содержание!C$2:L$1680,A11799*6+2,B11799)="","",INDEX(Содержание!C$2:L$1680,A11799*6+2,B11799))</f>
        <v/>
      </c>
    </row>
    <row r="11800" spans="1:6" s="15" customFormat="1" x14ac:dyDescent="0.25">
      <c r="A11800" s="15">
        <v>128</v>
      </c>
      <c r="B11800" s="15">
        <v>3</v>
      </c>
      <c r="E11800" s="15" t="str">
        <f>IF(INDEX(Оценка!C$2:AF$1540,A11798*11+5,(B11800-1)*3+1)="","",INDEX(Оценка!C$2:AF$1540,A11798*11+5,(B11800-1)*3+1)&amp;" ("&amp;INDEX(Оценка!C$2:AF$1540,A11798*11+5,(B11800-1)*3+2)&amp;") ("&amp;INDEX(Оценка!C$2:AF$1540,A11798*11+5,(B11800-1)*3+3)&amp;")")</f>
        <v/>
      </c>
    </row>
    <row r="11801" spans="1:6" s="15" customFormat="1" x14ac:dyDescent="0.25">
      <c r="A11801" s="15">
        <v>128</v>
      </c>
      <c r="B11801" s="15">
        <v>3</v>
      </c>
      <c r="D11801" s="15" t="str">
        <f>IF(INDEX(Разделы!C$2:L$1540,A11801*11+5,B11801)="","","- "&amp;INDEX(Разделы!C$2:L$1540,A11801*11+5,B11801))</f>
        <v/>
      </c>
      <c r="E11801" s="15" t="str">
        <f>IF(INDEX(Оценка!C$2:AF$1540,A11799*11+6,(B11801-1)*3+1)="","",INDEX(Оценка!C$2:AF$1540,A11799*11+6,(B11801-1)*3+1)&amp;" ("&amp;INDEX(Оценка!C$2:AF$1540,A11799*11+6,(B11801-1)*3+2)&amp;") ("&amp;INDEX(Оценка!C$2:AF$1540,A11799*11+6,(B11801-1)*3+3)&amp;")")</f>
        <v/>
      </c>
      <c r="F11801" s="15" t="str">
        <f>IF(INDEX(Содержание!C$2:L$1680,A11801*6+3,B11801)="","","= "&amp;INDEX(Содержание!C$2:L$1680,A11801*6+3,B11801)&amp;" "&amp;INDEX(Содержание!C$2:L$1680,A11803*6+4,B11803))</f>
        <v/>
      </c>
    </row>
    <row r="11802" spans="1:6" s="15" customFormat="1" x14ac:dyDescent="0.25">
      <c r="A11802" s="15">
        <v>128</v>
      </c>
      <c r="B11802" s="15">
        <v>3</v>
      </c>
      <c r="D11802" s="15" t="str">
        <f>IF(INDEX(Разделы!C$2:L$1540,A11802*11+6,B11802)="","","- "&amp;INDEX(Разделы!C$2:L$1540,A11802*11+6,B11802))</f>
        <v/>
      </c>
      <c r="E11802" s="15" t="str">
        <f>IF(INDEX(Оценка!C$2:AF$1540,A11800*11+7,(B11802-1)*3+1)="","",INDEX(Оценка!C$2:AF$1540,A11800*11+7,(B11802-1)*3+1)&amp;" ("&amp;INDEX(Оценка!C$2:AF$1540,A11800*11+7,(B11802-1)*3+2)&amp;") ("&amp;INDEX(Оценка!C$2:AF$1540,A11800*11+7,(B11802-1)*3+3)&amp;")")</f>
        <v/>
      </c>
    </row>
    <row r="11803" spans="1:6" s="15" customFormat="1" x14ac:dyDescent="0.25">
      <c r="A11803" s="15">
        <v>128</v>
      </c>
      <c r="B11803" s="15">
        <v>3</v>
      </c>
      <c r="D11803" s="15" t="str">
        <f>IF(INDEX(Разделы!C$2:L$1540,A11803*11+7,B11803)="","","- "&amp;INDEX(Разделы!C$2:L$1540,A11803*11+7,B11803))</f>
        <v/>
      </c>
      <c r="E11803" s="15" t="str">
        <f>IF(INDEX(Оценка!C$2:AF$1540,A11801*11+8,(B11803-1)*3+1)="","",INDEX(Оценка!C$2:AF$1540,A11801*11+8,(B11803-1)*3+1)&amp;" ("&amp;INDEX(Оценка!C$2:AF$1540,A11801*11+8,(B11803-1)*3+2)&amp;") ("&amp;INDEX(Оценка!C$2:AF$1540,A11801*11+8,(B11803-1)*3+3)&amp;")")</f>
        <v/>
      </c>
      <c r="F11803" s="15" t="str">
        <f>IF(INDEX(Содержание!C$2:L$1680,A11803*6+5,B11803)="","",INDEX(Содержание!C$2:L$1680,A11803*6+5,B11803))</f>
        <v/>
      </c>
    </row>
    <row r="11804" spans="1:6" s="15" customFormat="1" x14ac:dyDescent="0.25">
      <c r="A11804" s="15">
        <v>128</v>
      </c>
      <c r="B11804" s="15">
        <v>3</v>
      </c>
      <c r="D11804" s="15" t="str">
        <f>IF(INDEX(Разделы!C$2:L$1540,A11804*11+8,B11804)="","","- "&amp;INDEX(Разделы!C$2:L$1540,A11804*11+8,B11804))</f>
        <v/>
      </c>
      <c r="E11804" s="15" t="str">
        <f>IF(INDEX(Оценка!C$2:AF$1540,A11802*11+9,(B11804-1)*3+1)="","",INDEX(Оценка!C$2:AF$1540,A11802*11+9,(B11804-1)*3+1)&amp;" ("&amp;INDEX(Оценка!C$2:AF$1540,A11802*11+9,(B11804-1)*3+2)&amp;") ("&amp;INDEX(Оценка!C$2:AF$1540,A11802*11+9,(B11804-1)*3+3)&amp;")")</f>
        <v/>
      </c>
    </row>
    <row r="11805" spans="1:6" s="15" customFormat="1" x14ac:dyDescent="0.25">
      <c r="A11805" s="15">
        <v>128</v>
      </c>
      <c r="B11805" s="15">
        <v>3</v>
      </c>
      <c r="D11805" s="15" t="str">
        <f>IF(INDEX(Разделы!C$2:L$1540,A11805*11+9,B11805)="","","- "&amp;INDEX(Разделы!C$2:L$1540,A11805*11+9,B11805))</f>
        <v/>
      </c>
      <c r="E11805" s="15" t="str">
        <f>IF(INDEX(Оценка!C$2:AF$1540,A11803*11+10,(B11805-1)*3+1)="","",INDEX(Оценка!C$2:AF$1540,A11803*11+10,(B11805-1)*3+1)&amp;" ("&amp;INDEX(Оценка!C$2:AF$1540,A11803*11+10,(B11805-1)*3+2)&amp;") ("&amp;INDEX(Оценка!C$2:AF$1540,A11803*11+10,(B11805-1)*3+3)&amp;")")</f>
        <v/>
      </c>
    </row>
    <row r="11806" spans="1:6" s="15" customFormat="1" x14ac:dyDescent="0.25">
      <c r="A11806" s="15">
        <v>128</v>
      </c>
      <c r="B11806" s="15">
        <v>3</v>
      </c>
      <c r="D11806" s="15" t="str">
        <f>IF(INDEX(Разделы!C$2:L$1540,A11806*11+10,B11806)="","","- "&amp;INDEX(Разделы!C$2:L$1540,A11806*11+10,B11806))</f>
        <v/>
      </c>
    </row>
    <row r="11807" spans="1:6" s="15" customFormat="1" x14ac:dyDescent="0.25">
      <c r="A11807" s="15">
        <v>128</v>
      </c>
      <c r="B11807" s="15">
        <v>3</v>
      </c>
    </row>
    <row r="11808" spans="1:6" s="15" customFormat="1" x14ac:dyDescent="0.25">
      <c r="A11808" s="15">
        <v>128</v>
      </c>
      <c r="B11808" s="15">
        <v>4</v>
      </c>
      <c r="D11808" s="15" t="str">
        <f xml:space="preserve"> IF(INDEX(Разделы!C$2:L$1540,A11808*11+3,B11808)="","","= "&amp;INDEX(Разделы!C$2:L$1540,A11808*11+3,B11808)&amp;" ("&amp;INDEX(Разделы!C$2:L$1540,A11808*11+4,B11808)&amp;")")</f>
        <v/>
      </c>
      <c r="E11808" s="15" t="str">
        <f>IF(INDEX(Оценка!C$2:AF$1540,A11806*11+4,(B11808-1)*3+1)="","",INDEX(Оценка!C$2:AF$1540,A11806*11+4,(B11808-1)*3+1)&amp;" ("&amp;INDEX(Оценка!C$2:AF$1540,A11806*11+4,(B11808-1)*3+2)&amp;") ("&amp;INDEX(Оценка!C$2:AF$1540,A11806*11+4,(B11808-1)*3+3)&amp;")")</f>
        <v/>
      </c>
      <c r="F11808" s="15" t="str">
        <f>IF(INDEX(Содержание!C$2:L$1680,A11808*6+2,B11808)="","",INDEX(Содержание!C$2:L$1680,A11808*6+2,B11808))</f>
        <v/>
      </c>
    </row>
    <row r="11809" spans="1:6" s="15" customFormat="1" x14ac:dyDescent="0.25">
      <c r="A11809" s="15">
        <v>128</v>
      </c>
      <c r="B11809" s="15">
        <v>4</v>
      </c>
      <c r="E11809" s="15" t="str">
        <f>IF(INDEX(Оценка!C$2:AF$1540,A11807*11+5,(B11809-1)*3+1)="","",INDEX(Оценка!C$2:AF$1540,A11807*11+5,(B11809-1)*3+1)&amp;" ("&amp;INDEX(Оценка!C$2:AF$1540,A11807*11+5,(B11809-1)*3+2)&amp;") ("&amp;INDEX(Оценка!C$2:AF$1540,A11807*11+5,(B11809-1)*3+3)&amp;")")</f>
        <v/>
      </c>
    </row>
    <row r="11810" spans="1:6" s="15" customFormat="1" x14ac:dyDescent="0.25">
      <c r="A11810" s="15">
        <v>128</v>
      </c>
      <c r="B11810" s="15">
        <v>4</v>
      </c>
      <c r="D11810" s="15" t="str">
        <f>IF(INDEX(Разделы!C$2:L$1540,A11810*11+5,B11810)="","","- "&amp;INDEX(Разделы!C$2:L$1540,A11810*11+5,B11810))</f>
        <v/>
      </c>
      <c r="E11810" s="15" t="str">
        <f>IF(INDEX(Оценка!C$2:AF$1540,A11808*11+6,(B11810-1)*3+1)="","",INDEX(Оценка!C$2:AF$1540,A11808*11+6,(B11810-1)*3+1)&amp;" ("&amp;INDEX(Оценка!C$2:AF$1540,A11808*11+6,(B11810-1)*3+2)&amp;") ("&amp;INDEX(Оценка!C$2:AF$1540,A11808*11+6,(B11810-1)*3+3)&amp;")")</f>
        <v/>
      </c>
      <c r="F11810" s="15" t="str">
        <f>IF(INDEX(Содержание!C$2:L$1680,A11810*6+3,B11810)="","","= "&amp;INDEX(Содержание!C$2:L$1680,A11810*6+3,B11810)&amp;" "&amp;INDEX(Содержание!C$2:L$1680,A11812*6+4,B11812))</f>
        <v/>
      </c>
    </row>
    <row r="11811" spans="1:6" s="15" customFormat="1" x14ac:dyDescent="0.25">
      <c r="A11811" s="15">
        <v>128</v>
      </c>
      <c r="B11811" s="15">
        <v>4</v>
      </c>
      <c r="D11811" s="15" t="str">
        <f>IF(INDEX(Разделы!C$2:L$1540,A11811*11+6,B11811)="","","- "&amp;INDEX(Разделы!C$2:L$1540,A11811*11+6,B11811))</f>
        <v/>
      </c>
      <c r="E11811" s="15" t="str">
        <f>IF(INDEX(Оценка!C$2:AF$1540,A11809*11+7,(B11811-1)*3+1)="","",INDEX(Оценка!C$2:AF$1540,A11809*11+7,(B11811-1)*3+1)&amp;" ("&amp;INDEX(Оценка!C$2:AF$1540,A11809*11+7,(B11811-1)*3+2)&amp;") ("&amp;INDEX(Оценка!C$2:AF$1540,A11809*11+7,(B11811-1)*3+3)&amp;")")</f>
        <v/>
      </c>
    </row>
    <row r="11812" spans="1:6" s="15" customFormat="1" x14ac:dyDescent="0.25">
      <c r="A11812" s="15">
        <v>128</v>
      </c>
      <c r="B11812" s="15">
        <v>4</v>
      </c>
      <c r="D11812" s="15" t="str">
        <f>IF(INDEX(Разделы!C$2:L$1540,A11812*11+7,B11812)="","","- "&amp;INDEX(Разделы!C$2:L$1540,A11812*11+7,B11812))</f>
        <v/>
      </c>
      <c r="E11812" s="15" t="str">
        <f>IF(INDEX(Оценка!C$2:AF$1540,A11810*11+8,(B11812-1)*3+1)="","",INDEX(Оценка!C$2:AF$1540,A11810*11+8,(B11812-1)*3+1)&amp;" ("&amp;INDEX(Оценка!C$2:AF$1540,A11810*11+8,(B11812-1)*3+2)&amp;") ("&amp;INDEX(Оценка!C$2:AF$1540,A11810*11+8,(B11812-1)*3+3)&amp;")")</f>
        <v/>
      </c>
      <c r="F11812" s="15" t="str">
        <f>IF(INDEX(Содержание!C$2:L$1680,A11812*6+5,B11812)="","",INDEX(Содержание!C$2:L$1680,A11812*6+5,B11812))</f>
        <v/>
      </c>
    </row>
    <row r="11813" spans="1:6" s="15" customFormat="1" x14ac:dyDescent="0.25">
      <c r="A11813" s="15">
        <v>128</v>
      </c>
      <c r="B11813" s="15">
        <v>4</v>
      </c>
      <c r="D11813" s="15" t="str">
        <f>IF(INDEX(Разделы!C$2:L$1540,A11813*11+8,B11813)="","","- "&amp;INDEX(Разделы!C$2:L$1540,A11813*11+8,B11813))</f>
        <v/>
      </c>
      <c r="E11813" s="15" t="str">
        <f>IF(INDEX(Оценка!C$2:AF$1540,A11811*11+9,(B11813-1)*3+1)="","",INDEX(Оценка!C$2:AF$1540,A11811*11+9,(B11813-1)*3+1)&amp;" ("&amp;INDEX(Оценка!C$2:AF$1540,A11811*11+9,(B11813-1)*3+2)&amp;") ("&amp;INDEX(Оценка!C$2:AF$1540,A11811*11+9,(B11813-1)*3+3)&amp;")")</f>
        <v/>
      </c>
    </row>
    <row r="11814" spans="1:6" s="15" customFormat="1" x14ac:dyDescent="0.25">
      <c r="A11814" s="15">
        <v>128</v>
      </c>
      <c r="B11814" s="15">
        <v>4</v>
      </c>
      <c r="D11814" s="15" t="str">
        <f>IF(INDEX(Разделы!C$2:L$1540,A11814*11+9,B11814)="","","- "&amp;INDEX(Разделы!C$2:L$1540,A11814*11+9,B11814))</f>
        <v/>
      </c>
      <c r="E11814" s="15" t="str">
        <f>IF(INDEX(Оценка!C$2:AF$1540,A11812*11+10,(B11814-1)*3+1)="","",INDEX(Оценка!C$2:AF$1540,A11812*11+10,(B11814-1)*3+1)&amp;" ("&amp;INDEX(Оценка!C$2:AF$1540,A11812*11+10,(B11814-1)*3+2)&amp;") ("&amp;INDEX(Оценка!C$2:AF$1540,A11812*11+10,(B11814-1)*3+3)&amp;")")</f>
        <v/>
      </c>
    </row>
    <row r="11815" spans="1:6" s="15" customFormat="1" x14ac:dyDescent="0.25">
      <c r="A11815" s="15">
        <v>128</v>
      </c>
      <c r="B11815" s="15">
        <v>4</v>
      </c>
      <c r="D11815" s="15" t="str">
        <f>IF(INDEX(Разделы!C$2:L$1540,A11815*11+10,B11815)="","","- "&amp;INDEX(Разделы!C$2:L$1540,A11815*11+10,B11815))</f>
        <v/>
      </c>
    </row>
    <row r="11816" spans="1:6" s="15" customFormat="1" x14ac:dyDescent="0.25">
      <c r="A11816" s="15">
        <v>128</v>
      </c>
      <c r="B11816" s="15">
        <v>4</v>
      </c>
    </row>
    <row r="11817" spans="1:6" s="15" customFormat="1" x14ac:dyDescent="0.25">
      <c r="A11817" s="15">
        <v>128</v>
      </c>
      <c r="B11817" s="15">
        <v>5</v>
      </c>
      <c r="D11817" s="15" t="str">
        <f xml:space="preserve"> IF(INDEX(Разделы!C$2:L$1540,A11817*11+3,B11817)="","","= "&amp;INDEX(Разделы!C$2:L$1540,A11817*11+3,B11817)&amp;" ("&amp;INDEX(Разделы!C$2:L$1540,A11817*11+4,B11817)&amp;")")</f>
        <v/>
      </c>
      <c r="E11817" s="15" t="str">
        <f>IF(INDEX(Оценка!C$2:AF$1540,A11815*11+4,(B11817-1)*3+1)="","",INDEX(Оценка!C$2:AF$1540,A11815*11+4,(B11817-1)*3+1)&amp;" ("&amp;INDEX(Оценка!C$2:AF$1540,A11815*11+4,(B11817-1)*3+2)&amp;") ("&amp;INDEX(Оценка!C$2:AF$1540,A11815*11+4,(B11817-1)*3+3)&amp;")")</f>
        <v/>
      </c>
      <c r="F11817" s="15" t="str">
        <f>IF(INDEX(Содержание!C$2:L$1680,A11817*6+2,B11817)="","",INDEX(Содержание!C$2:L$1680,A11817*6+2,B11817))</f>
        <v/>
      </c>
    </row>
    <row r="11818" spans="1:6" s="15" customFormat="1" x14ac:dyDescent="0.25">
      <c r="A11818" s="15">
        <v>128</v>
      </c>
      <c r="B11818" s="15">
        <v>5</v>
      </c>
      <c r="E11818" s="15" t="str">
        <f>IF(INDEX(Оценка!C$2:AF$1540,A11816*11+5,(B11818-1)*3+1)="","",INDEX(Оценка!C$2:AF$1540,A11816*11+5,(B11818-1)*3+1)&amp;" ("&amp;INDEX(Оценка!C$2:AF$1540,A11816*11+5,(B11818-1)*3+2)&amp;") ("&amp;INDEX(Оценка!C$2:AF$1540,A11816*11+5,(B11818-1)*3+3)&amp;")")</f>
        <v/>
      </c>
    </row>
    <row r="11819" spans="1:6" s="15" customFormat="1" x14ac:dyDescent="0.25">
      <c r="A11819" s="15">
        <v>128</v>
      </c>
      <c r="B11819" s="15">
        <v>5</v>
      </c>
      <c r="D11819" s="15" t="str">
        <f>IF(INDEX(Разделы!C$2:L$1540,A11819*11+5,B11819)="","","- "&amp;INDEX(Разделы!C$2:L$1540,A11819*11+5,B11819))</f>
        <v/>
      </c>
      <c r="E11819" s="15" t="str">
        <f>IF(INDEX(Оценка!C$2:AF$1540,A11817*11+6,(B11819-1)*3+1)="","",INDEX(Оценка!C$2:AF$1540,A11817*11+6,(B11819-1)*3+1)&amp;" ("&amp;INDEX(Оценка!C$2:AF$1540,A11817*11+6,(B11819-1)*3+2)&amp;") ("&amp;INDEX(Оценка!C$2:AF$1540,A11817*11+6,(B11819-1)*3+3)&amp;")")</f>
        <v/>
      </c>
      <c r="F11819" s="15" t="str">
        <f>IF(INDEX(Содержание!C$2:L$1680,A11819*6+3,B11819)="","","= "&amp;INDEX(Содержание!C$2:L$1680,A11819*6+3,B11819)&amp;" "&amp;INDEX(Содержание!C$2:L$1680,A11821*6+4,B11821))</f>
        <v/>
      </c>
    </row>
    <row r="11820" spans="1:6" s="15" customFormat="1" x14ac:dyDescent="0.25">
      <c r="A11820" s="15">
        <v>128</v>
      </c>
      <c r="B11820" s="15">
        <v>5</v>
      </c>
      <c r="D11820" s="15" t="str">
        <f>IF(INDEX(Разделы!C$2:L$1540,A11820*11+6,B11820)="","","- "&amp;INDEX(Разделы!C$2:L$1540,A11820*11+6,B11820))</f>
        <v/>
      </c>
      <c r="E11820" s="15" t="str">
        <f>IF(INDEX(Оценка!C$2:AF$1540,A11818*11+7,(B11820-1)*3+1)="","",INDEX(Оценка!C$2:AF$1540,A11818*11+7,(B11820-1)*3+1)&amp;" ("&amp;INDEX(Оценка!C$2:AF$1540,A11818*11+7,(B11820-1)*3+2)&amp;") ("&amp;INDEX(Оценка!C$2:AF$1540,A11818*11+7,(B11820-1)*3+3)&amp;")")</f>
        <v/>
      </c>
    </row>
    <row r="11821" spans="1:6" s="15" customFormat="1" x14ac:dyDescent="0.25">
      <c r="A11821" s="15">
        <v>128</v>
      </c>
      <c r="B11821" s="15">
        <v>5</v>
      </c>
      <c r="D11821" s="15" t="str">
        <f>IF(INDEX(Разделы!C$2:L$1540,A11821*11+7,B11821)="","","- "&amp;INDEX(Разделы!C$2:L$1540,A11821*11+7,B11821))</f>
        <v/>
      </c>
      <c r="E11821" s="15" t="str">
        <f>IF(INDEX(Оценка!C$2:AF$1540,A11819*11+8,(B11821-1)*3+1)="","",INDEX(Оценка!C$2:AF$1540,A11819*11+8,(B11821-1)*3+1)&amp;" ("&amp;INDEX(Оценка!C$2:AF$1540,A11819*11+8,(B11821-1)*3+2)&amp;") ("&amp;INDEX(Оценка!C$2:AF$1540,A11819*11+8,(B11821-1)*3+3)&amp;")")</f>
        <v/>
      </c>
      <c r="F11821" s="15" t="str">
        <f>IF(INDEX(Содержание!C$2:L$1680,A11821*6+5,B11821)="","",INDEX(Содержание!C$2:L$1680,A11821*6+5,B11821))</f>
        <v/>
      </c>
    </row>
    <row r="11822" spans="1:6" s="15" customFormat="1" x14ac:dyDescent="0.25">
      <c r="A11822" s="15">
        <v>128</v>
      </c>
      <c r="B11822" s="15">
        <v>5</v>
      </c>
      <c r="D11822" s="15" t="str">
        <f>IF(INDEX(Разделы!C$2:L$1540,A11822*11+8,B11822)="","","- "&amp;INDEX(Разделы!C$2:L$1540,A11822*11+8,B11822))</f>
        <v/>
      </c>
      <c r="E11822" s="15" t="str">
        <f>IF(INDEX(Оценка!C$2:AF$1540,A11820*11+9,(B11822-1)*3+1)="","",INDEX(Оценка!C$2:AF$1540,A11820*11+9,(B11822-1)*3+1)&amp;" ("&amp;INDEX(Оценка!C$2:AF$1540,A11820*11+9,(B11822-1)*3+2)&amp;") ("&amp;INDEX(Оценка!C$2:AF$1540,A11820*11+9,(B11822-1)*3+3)&amp;")")</f>
        <v/>
      </c>
    </row>
    <row r="11823" spans="1:6" s="15" customFormat="1" x14ac:dyDescent="0.25">
      <c r="A11823" s="15">
        <v>128</v>
      </c>
      <c r="B11823" s="15">
        <v>5</v>
      </c>
      <c r="D11823" s="15" t="str">
        <f>IF(INDEX(Разделы!C$2:L$1540,A11823*11+9,B11823)="","","- "&amp;INDEX(Разделы!C$2:L$1540,A11823*11+9,B11823))</f>
        <v/>
      </c>
      <c r="E11823" s="15" t="str">
        <f>IF(INDEX(Оценка!C$2:AF$1540,A11821*11+10,(B11823-1)*3+1)="","",INDEX(Оценка!C$2:AF$1540,A11821*11+10,(B11823-1)*3+1)&amp;" ("&amp;INDEX(Оценка!C$2:AF$1540,A11821*11+10,(B11823-1)*3+2)&amp;") ("&amp;INDEX(Оценка!C$2:AF$1540,A11821*11+10,(B11823-1)*3+3)&amp;")")</f>
        <v/>
      </c>
    </row>
    <row r="11824" spans="1:6" s="15" customFormat="1" x14ac:dyDescent="0.25">
      <c r="A11824" s="15">
        <v>128</v>
      </c>
      <c r="B11824" s="15">
        <v>5</v>
      </c>
      <c r="D11824" s="15" t="str">
        <f>IF(INDEX(Разделы!C$2:L$1540,A11824*11+10,B11824)="","","- "&amp;INDEX(Разделы!C$2:L$1540,A11824*11+10,B11824))</f>
        <v/>
      </c>
    </row>
    <row r="11825" spans="1:6" s="15" customFormat="1" x14ac:dyDescent="0.25">
      <c r="A11825" s="15">
        <v>128</v>
      </c>
      <c r="B11825" s="15">
        <v>5</v>
      </c>
    </row>
    <row r="11826" spans="1:6" s="15" customFormat="1" x14ac:dyDescent="0.25">
      <c r="A11826" s="15">
        <v>128</v>
      </c>
      <c r="B11826" s="15">
        <v>6</v>
      </c>
      <c r="D11826" s="15" t="str">
        <f xml:space="preserve"> IF(INDEX(Разделы!C$2:L$1540,A11826*11+3,B11826)="","","= "&amp;INDEX(Разделы!C$2:L$1540,A11826*11+3,B11826)&amp;" ("&amp;INDEX(Разделы!C$2:L$1540,A11826*11+4,B11826)&amp;")")</f>
        <v/>
      </c>
      <c r="E11826" s="15" t="str">
        <f>IF(INDEX(Оценка!C$2:AF$1540,A11824*11+4,(B11826-1)*3+1)="","",INDEX(Оценка!C$2:AF$1540,A11824*11+4,(B11826-1)*3+1)&amp;" ("&amp;INDEX(Оценка!C$2:AF$1540,A11824*11+4,(B11826-1)*3+2)&amp;") ("&amp;INDEX(Оценка!C$2:AF$1540,A11824*11+4,(B11826-1)*3+3)&amp;")")</f>
        <v/>
      </c>
      <c r="F11826" s="15" t="str">
        <f>IF(INDEX(Содержание!C$2:L$1680,A11826*6+2,B11826)="","",INDEX(Содержание!C$2:L$1680,A11826*6+2,B11826))</f>
        <v/>
      </c>
    </row>
    <row r="11827" spans="1:6" s="15" customFormat="1" x14ac:dyDescent="0.25">
      <c r="A11827" s="15">
        <v>128</v>
      </c>
      <c r="B11827" s="15">
        <v>6</v>
      </c>
      <c r="E11827" s="15" t="str">
        <f>IF(INDEX(Оценка!C$2:AF$1540,A11825*11+5,(B11827-1)*3+1)="","",INDEX(Оценка!C$2:AF$1540,A11825*11+5,(B11827-1)*3+1)&amp;" ("&amp;INDEX(Оценка!C$2:AF$1540,A11825*11+5,(B11827-1)*3+2)&amp;") ("&amp;INDEX(Оценка!C$2:AF$1540,A11825*11+5,(B11827-1)*3+3)&amp;")")</f>
        <v/>
      </c>
    </row>
    <row r="11828" spans="1:6" s="15" customFormat="1" x14ac:dyDescent="0.25">
      <c r="A11828" s="15">
        <v>128</v>
      </c>
      <c r="B11828" s="15">
        <v>6</v>
      </c>
      <c r="D11828" s="15" t="str">
        <f>IF(INDEX(Разделы!C$2:L$1540,A11828*11+5,B11828)="","","- "&amp;INDEX(Разделы!C$2:L$1540,A11828*11+5,B11828))</f>
        <v/>
      </c>
      <c r="E11828" s="15" t="str">
        <f>IF(INDEX(Оценка!C$2:AF$1540,A11826*11+6,(B11828-1)*3+1)="","",INDEX(Оценка!C$2:AF$1540,A11826*11+6,(B11828-1)*3+1)&amp;" ("&amp;INDEX(Оценка!C$2:AF$1540,A11826*11+6,(B11828-1)*3+2)&amp;") ("&amp;INDEX(Оценка!C$2:AF$1540,A11826*11+6,(B11828-1)*3+3)&amp;")")</f>
        <v/>
      </c>
      <c r="F11828" s="15" t="str">
        <f>IF(INDEX(Содержание!C$2:L$1680,A11828*6+3,B11828)="","","= "&amp;INDEX(Содержание!C$2:L$1680,A11828*6+3,B11828)&amp;" "&amp;INDEX(Содержание!C$2:L$1680,A11830*6+4,B11830))</f>
        <v/>
      </c>
    </row>
    <row r="11829" spans="1:6" s="15" customFormat="1" x14ac:dyDescent="0.25">
      <c r="A11829" s="15">
        <v>128</v>
      </c>
      <c r="B11829" s="15">
        <v>6</v>
      </c>
      <c r="D11829" s="15" t="str">
        <f>IF(INDEX(Разделы!C$2:L$1540,A11829*11+6,B11829)="","","- "&amp;INDEX(Разделы!C$2:L$1540,A11829*11+6,B11829))</f>
        <v/>
      </c>
      <c r="E11829" s="15" t="str">
        <f>IF(INDEX(Оценка!C$2:AF$1540,A11827*11+7,(B11829-1)*3+1)="","",INDEX(Оценка!C$2:AF$1540,A11827*11+7,(B11829-1)*3+1)&amp;" ("&amp;INDEX(Оценка!C$2:AF$1540,A11827*11+7,(B11829-1)*3+2)&amp;") ("&amp;INDEX(Оценка!C$2:AF$1540,A11827*11+7,(B11829-1)*3+3)&amp;")")</f>
        <v/>
      </c>
    </row>
    <row r="11830" spans="1:6" s="15" customFormat="1" x14ac:dyDescent="0.25">
      <c r="A11830" s="15">
        <v>128</v>
      </c>
      <c r="B11830" s="15">
        <v>6</v>
      </c>
      <c r="D11830" s="15" t="str">
        <f>IF(INDEX(Разделы!C$2:L$1540,A11830*11+7,B11830)="","","- "&amp;INDEX(Разделы!C$2:L$1540,A11830*11+7,B11830))</f>
        <v/>
      </c>
      <c r="E11830" s="15" t="str">
        <f>IF(INDEX(Оценка!C$2:AF$1540,A11828*11+8,(B11830-1)*3+1)="","",INDEX(Оценка!C$2:AF$1540,A11828*11+8,(B11830-1)*3+1)&amp;" ("&amp;INDEX(Оценка!C$2:AF$1540,A11828*11+8,(B11830-1)*3+2)&amp;") ("&amp;INDEX(Оценка!C$2:AF$1540,A11828*11+8,(B11830-1)*3+3)&amp;")")</f>
        <v/>
      </c>
      <c r="F11830" s="15" t="str">
        <f>IF(INDEX(Содержание!C$2:L$1680,A11830*6+5,B11830)="","",INDEX(Содержание!C$2:L$1680,A11830*6+5,B11830))</f>
        <v/>
      </c>
    </row>
    <row r="11831" spans="1:6" s="15" customFormat="1" x14ac:dyDescent="0.25">
      <c r="A11831" s="15">
        <v>128</v>
      </c>
      <c r="B11831" s="15">
        <v>6</v>
      </c>
      <c r="D11831" s="15" t="str">
        <f>IF(INDEX(Разделы!C$2:L$1540,A11831*11+8,B11831)="","","- "&amp;INDEX(Разделы!C$2:L$1540,A11831*11+8,B11831))</f>
        <v/>
      </c>
      <c r="E11831" s="15" t="str">
        <f>IF(INDEX(Оценка!C$2:AF$1540,A11829*11+9,(B11831-1)*3+1)="","",INDEX(Оценка!C$2:AF$1540,A11829*11+9,(B11831-1)*3+1)&amp;" ("&amp;INDEX(Оценка!C$2:AF$1540,A11829*11+9,(B11831-1)*3+2)&amp;") ("&amp;INDEX(Оценка!C$2:AF$1540,A11829*11+9,(B11831-1)*3+3)&amp;")")</f>
        <v/>
      </c>
    </row>
    <row r="11832" spans="1:6" s="15" customFormat="1" x14ac:dyDescent="0.25">
      <c r="A11832" s="15">
        <v>128</v>
      </c>
      <c r="B11832" s="15">
        <v>6</v>
      </c>
      <c r="D11832" s="15" t="str">
        <f>IF(INDEX(Разделы!C$2:L$1540,A11832*11+9,B11832)="","","- "&amp;INDEX(Разделы!C$2:L$1540,A11832*11+9,B11832))</f>
        <v/>
      </c>
      <c r="E11832" s="15" t="str">
        <f>IF(INDEX(Оценка!C$2:AF$1540,A11830*11+10,(B11832-1)*3+1)="","",INDEX(Оценка!C$2:AF$1540,A11830*11+10,(B11832-1)*3+1)&amp;" ("&amp;INDEX(Оценка!C$2:AF$1540,A11830*11+10,(B11832-1)*3+2)&amp;") ("&amp;INDEX(Оценка!C$2:AF$1540,A11830*11+10,(B11832-1)*3+3)&amp;")")</f>
        <v/>
      </c>
    </row>
    <row r="11833" spans="1:6" s="15" customFormat="1" x14ac:dyDescent="0.25">
      <c r="A11833" s="15">
        <v>128</v>
      </c>
      <c r="B11833" s="15">
        <v>6</v>
      </c>
      <c r="D11833" s="15" t="str">
        <f>IF(INDEX(Разделы!C$2:L$1540,A11833*11+10,B11833)="","","- "&amp;INDEX(Разделы!C$2:L$1540,A11833*11+10,B11833))</f>
        <v/>
      </c>
    </row>
    <row r="11834" spans="1:6" s="15" customFormat="1" x14ac:dyDescent="0.25">
      <c r="A11834" s="15">
        <v>128</v>
      </c>
      <c r="B11834" s="15">
        <v>6</v>
      </c>
    </row>
    <row r="11835" spans="1:6" s="15" customFormat="1" x14ac:dyDescent="0.25">
      <c r="A11835" s="15">
        <v>128</v>
      </c>
      <c r="B11835" s="15">
        <v>7</v>
      </c>
      <c r="D11835" s="15" t="str">
        <f xml:space="preserve"> IF(INDEX(Разделы!C$2:L$1540,A11835*11+3,B11835)="","","= "&amp;INDEX(Разделы!C$2:L$1540,A11835*11+3,B11835)&amp;" ("&amp;INDEX(Разделы!C$2:L$1540,A11835*11+4,B11835)&amp;")")</f>
        <v/>
      </c>
      <c r="E11835" s="15" t="str">
        <f>IF(INDEX(Оценка!C$2:AF$1540,A11833*11+4,(B11835-1)*3+1)="","",INDEX(Оценка!C$2:AF$1540,A11833*11+4,(B11835-1)*3+1)&amp;" ("&amp;INDEX(Оценка!C$2:AF$1540,A11833*11+4,(B11835-1)*3+2)&amp;") ("&amp;INDEX(Оценка!C$2:AF$1540,A11833*11+4,(B11835-1)*3+3)&amp;")")</f>
        <v/>
      </c>
      <c r="F11835" s="15" t="str">
        <f>IF(INDEX(Содержание!C$2:L$1680,A11835*6+2,B11835)="","",INDEX(Содержание!C$2:L$1680,A11835*6+2,B11835))</f>
        <v/>
      </c>
    </row>
    <row r="11836" spans="1:6" s="15" customFormat="1" x14ac:dyDescent="0.25">
      <c r="A11836" s="15">
        <v>128</v>
      </c>
      <c r="B11836" s="15">
        <v>7</v>
      </c>
      <c r="E11836" s="15" t="str">
        <f>IF(INDEX(Оценка!C$2:AF$1540,A11834*11+5,(B11836-1)*3+1)="","",INDEX(Оценка!C$2:AF$1540,A11834*11+5,(B11836-1)*3+1)&amp;" ("&amp;INDEX(Оценка!C$2:AF$1540,A11834*11+5,(B11836-1)*3+2)&amp;") ("&amp;INDEX(Оценка!C$2:AF$1540,A11834*11+5,(B11836-1)*3+3)&amp;")")</f>
        <v/>
      </c>
    </row>
    <row r="11837" spans="1:6" s="15" customFormat="1" x14ac:dyDescent="0.25">
      <c r="A11837" s="15">
        <v>128</v>
      </c>
      <c r="B11837" s="15">
        <v>7</v>
      </c>
      <c r="D11837" s="15" t="str">
        <f>IF(INDEX(Разделы!C$2:L$1540,A11837*11+5,B11837)="","","- "&amp;INDEX(Разделы!C$2:L$1540,A11837*11+5,B11837))</f>
        <v/>
      </c>
      <c r="E11837" s="15" t="str">
        <f>IF(INDEX(Оценка!C$2:AF$1540,A11835*11+6,(B11837-1)*3+1)="","",INDEX(Оценка!C$2:AF$1540,A11835*11+6,(B11837-1)*3+1)&amp;" ("&amp;INDEX(Оценка!C$2:AF$1540,A11835*11+6,(B11837-1)*3+2)&amp;") ("&amp;INDEX(Оценка!C$2:AF$1540,A11835*11+6,(B11837-1)*3+3)&amp;")")</f>
        <v/>
      </c>
      <c r="F11837" s="15" t="str">
        <f>IF(INDEX(Содержание!C$2:L$1680,A11837*6+3,B11837)="","","= "&amp;INDEX(Содержание!C$2:L$1680,A11837*6+3,B11837)&amp;" "&amp;INDEX(Содержание!C$2:L$1680,A11839*6+4,B11839))</f>
        <v/>
      </c>
    </row>
    <row r="11838" spans="1:6" s="15" customFormat="1" x14ac:dyDescent="0.25">
      <c r="A11838" s="15">
        <v>128</v>
      </c>
      <c r="B11838" s="15">
        <v>7</v>
      </c>
      <c r="D11838" s="15" t="str">
        <f>IF(INDEX(Разделы!C$2:L$1540,A11838*11+6,B11838)="","","- "&amp;INDEX(Разделы!C$2:L$1540,A11838*11+6,B11838))</f>
        <v/>
      </c>
      <c r="E11838" s="15" t="str">
        <f>IF(INDEX(Оценка!C$2:AF$1540,A11836*11+7,(B11838-1)*3+1)="","",INDEX(Оценка!C$2:AF$1540,A11836*11+7,(B11838-1)*3+1)&amp;" ("&amp;INDEX(Оценка!C$2:AF$1540,A11836*11+7,(B11838-1)*3+2)&amp;") ("&amp;INDEX(Оценка!C$2:AF$1540,A11836*11+7,(B11838-1)*3+3)&amp;")")</f>
        <v/>
      </c>
    </row>
    <row r="11839" spans="1:6" s="15" customFormat="1" x14ac:dyDescent="0.25">
      <c r="A11839" s="15">
        <v>128</v>
      </c>
      <c r="B11839" s="15">
        <v>7</v>
      </c>
      <c r="D11839" s="15" t="str">
        <f>IF(INDEX(Разделы!C$2:L$1540,A11839*11+7,B11839)="","","- "&amp;INDEX(Разделы!C$2:L$1540,A11839*11+7,B11839))</f>
        <v/>
      </c>
      <c r="E11839" s="15" t="str">
        <f>IF(INDEX(Оценка!C$2:AF$1540,A11837*11+8,(B11839-1)*3+1)="","",INDEX(Оценка!C$2:AF$1540,A11837*11+8,(B11839-1)*3+1)&amp;" ("&amp;INDEX(Оценка!C$2:AF$1540,A11837*11+8,(B11839-1)*3+2)&amp;") ("&amp;INDEX(Оценка!C$2:AF$1540,A11837*11+8,(B11839-1)*3+3)&amp;")")</f>
        <v/>
      </c>
      <c r="F11839" s="15" t="str">
        <f>IF(INDEX(Содержание!C$2:L$1680,A11839*6+5,B11839)="","",INDEX(Содержание!C$2:L$1680,A11839*6+5,B11839))</f>
        <v/>
      </c>
    </row>
    <row r="11840" spans="1:6" s="15" customFormat="1" x14ac:dyDescent="0.25">
      <c r="A11840" s="15">
        <v>128</v>
      </c>
      <c r="B11840" s="15">
        <v>7</v>
      </c>
      <c r="D11840" s="15" t="str">
        <f>IF(INDEX(Разделы!C$2:L$1540,A11840*11+8,B11840)="","","- "&amp;INDEX(Разделы!C$2:L$1540,A11840*11+8,B11840))</f>
        <v/>
      </c>
      <c r="E11840" s="15" t="str">
        <f>IF(INDEX(Оценка!C$2:AF$1540,A11838*11+9,(B11840-1)*3+1)="","",INDEX(Оценка!C$2:AF$1540,A11838*11+9,(B11840-1)*3+1)&amp;" ("&amp;INDEX(Оценка!C$2:AF$1540,A11838*11+9,(B11840-1)*3+2)&amp;") ("&amp;INDEX(Оценка!C$2:AF$1540,A11838*11+9,(B11840-1)*3+3)&amp;")")</f>
        <v/>
      </c>
    </row>
    <row r="11841" spans="1:6" s="15" customFormat="1" x14ac:dyDescent="0.25">
      <c r="A11841" s="15">
        <v>128</v>
      </c>
      <c r="B11841" s="15">
        <v>7</v>
      </c>
      <c r="D11841" s="15" t="str">
        <f>IF(INDEX(Разделы!C$2:L$1540,A11841*11+9,B11841)="","","- "&amp;INDEX(Разделы!C$2:L$1540,A11841*11+9,B11841))</f>
        <v/>
      </c>
      <c r="E11841" s="15" t="str">
        <f>IF(INDEX(Оценка!C$2:AF$1540,A11839*11+10,(B11841-1)*3+1)="","",INDEX(Оценка!C$2:AF$1540,A11839*11+10,(B11841-1)*3+1)&amp;" ("&amp;INDEX(Оценка!C$2:AF$1540,A11839*11+10,(B11841-1)*3+2)&amp;") ("&amp;INDEX(Оценка!C$2:AF$1540,A11839*11+10,(B11841-1)*3+3)&amp;")")</f>
        <v/>
      </c>
    </row>
    <row r="11842" spans="1:6" s="15" customFormat="1" x14ac:dyDescent="0.25">
      <c r="A11842" s="15">
        <v>128</v>
      </c>
      <c r="B11842" s="15">
        <v>7</v>
      </c>
      <c r="D11842" s="15" t="str">
        <f>IF(INDEX(Разделы!C$2:L$1540,A11842*11+10,B11842)="","","- "&amp;INDEX(Разделы!C$2:L$1540,A11842*11+10,B11842))</f>
        <v/>
      </c>
    </row>
    <row r="11843" spans="1:6" s="15" customFormat="1" x14ac:dyDescent="0.25">
      <c r="A11843" s="15">
        <v>128</v>
      </c>
      <c r="B11843" s="15">
        <v>7</v>
      </c>
    </row>
    <row r="11844" spans="1:6" s="15" customFormat="1" x14ac:dyDescent="0.25">
      <c r="A11844" s="15">
        <v>128</v>
      </c>
      <c r="B11844" s="15">
        <v>8</v>
      </c>
      <c r="D11844" s="15" t="str">
        <f xml:space="preserve"> IF(INDEX(Разделы!C$2:L$1540,A11844*11+3,B11844)="","","= "&amp;INDEX(Разделы!C$2:L$1540,A11844*11+3,B11844)&amp;" ("&amp;INDEX(Разделы!C$2:L$1540,A11844*11+4,B11844)&amp;")")</f>
        <v/>
      </c>
      <c r="E11844" s="15" t="str">
        <f>IF(INDEX(Оценка!C$2:AF$1540,A11842*11+4,(B11844-1)*3+1)="","",INDEX(Оценка!C$2:AF$1540,A11842*11+4,(B11844-1)*3+1)&amp;" ("&amp;INDEX(Оценка!C$2:AF$1540,A11842*11+4,(B11844-1)*3+2)&amp;") ("&amp;INDEX(Оценка!C$2:AF$1540,A11842*11+4,(B11844-1)*3+3)&amp;")")</f>
        <v/>
      </c>
      <c r="F11844" s="15" t="str">
        <f>IF(INDEX(Содержание!C$2:L$1680,A11844*6+2,B11844)="","",INDEX(Содержание!C$2:L$1680,A11844*6+2,B11844))</f>
        <v/>
      </c>
    </row>
    <row r="11845" spans="1:6" s="15" customFormat="1" x14ac:dyDescent="0.25">
      <c r="A11845" s="15">
        <v>128</v>
      </c>
      <c r="B11845" s="15">
        <v>8</v>
      </c>
      <c r="E11845" s="15" t="str">
        <f>IF(INDEX(Оценка!C$2:AF$1540,A11843*11+5,(B11845-1)*3+1)="","",INDEX(Оценка!C$2:AF$1540,A11843*11+5,(B11845-1)*3+1)&amp;" ("&amp;INDEX(Оценка!C$2:AF$1540,A11843*11+5,(B11845-1)*3+2)&amp;") ("&amp;INDEX(Оценка!C$2:AF$1540,A11843*11+5,(B11845-1)*3+3)&amp;")")</f>
        <v/>
      </c>
    </row>
    <row r="11846" spans="1:6" s="15" customFormat="1" x14ac:dyDescent="0.25">
      <c r="A11846" s="15">
        <v>128</v>
      </c>
      <c r="B11846" s="15">
        <v>8</v>
      </c>
      <c r="D11846" s="15" t="str">
        <f>IF(INDEX(Разделы!C$2:L$1540,A11846*11+5,B11846)="","","- "&amp;INDEX(Разделы!C$2:L$1540,A11846*11+5,B11846))</f>
        <v/>
      </c>
      <c r="E11846" s="15" t="str">
        <f>IF(INDEX(Оценка!C$2:AF$1540,A11844*11+6,(B11846-1)*3+1)="","",INDEX(Оценка!C$2:AF$1540,A11844*11+6,(B11846-1)*3+1)&amp;" ("&amp;INDEX(Оценка!C$2:AF$1540,A11844*11+6,(B11846-1)*3+2)&amp;") ("&amp;INDEX(Оценка!C$2:AF$1540,A11844*11+6,(B11846-1)*3+3)&amp;")")</f>
        <v/>
      </c>
      <c r="F11846" s="15" t="str">
        <f>IF(INDEX(Содержание!C$2:L$1680,A11846*6+3,B11846)="","","= "&amp;INDEX(Содержание!C$2:L$1680,A11846*6+3,B11846)&amp;" "&amp;INDEX(Содержание!C$2:L$1680,A11848*6+4,B11848))</f>
        <v/>
      </c>
    </row>
    <row r="11847" spans="1:6" s="15" customFormat="1" x14ac:dyDescent="0.25">
      <c r="A11847" s="15">
        <v>128</v>
      </c>
      <c r="B11847" s="15">
        <v>8</v>
      </c>
      <c r="D11847" s="15" t="str">
        <f>IF(INDEX(Разделы!C$2:L$1540,A11847*11+6,B11847)="","","- "&amp;INDEX(Разделы!C$2:L$1540,A11847*11+6,B11847))</f>
        <v/>
      </c>
      <c r="E11847" s="15" t="str">
        <f>IF(INDEX(Оценка!C$2:AF$1540,A11845*11+7,(B11847-1)*3+1)="","",INDEX(Оценка!C$2:AF$1540,A11845*11+7,(B11847-1)*3+1)&amp;" ("&amp;INDEX(Оценка!C$2:AF$1540,A11845*11+7,(B11847-1)*3+2)&amp;") ("&amp;INDEX(Оценка!C$2:AF$1540,A11845*11+7,(B11847-1)*3+3)&amp;")")</f>
        <v/>
      </c>
    </row>
    <row r="11848" spans="1:6" s="15" customFormat="1" x14ac:dyDescent="0.25">
      <c r="A11848" s="15">
        <v>128</v>
      </c>
      <c r="B11848" s="15">
        <v>8</v>
      </c>
      <c r="D11848" s="15" t="str">
        <f>IF(INDEX(Разделы!C$2:L$1540,A11848*11+7,B11848)="","","- "&amp;INDEX(Разделы!C$2:L$1540,A11848*11+7,B11848))</f>
        <v/>
      </c>
      <c r="E11848" s="15" t="str">
        <f>IF(INDEX(Оценка!C$2:AF$1540,A11846*11+8,(B11848-1)*3+1)="","",INDEX(Оценка!C$2:AF$1540,A11846*11+8,(B11848-1)*3+1)&amp;" ("&amp;INDEX(Оценка!C$2:AF$1540,A11846*11+8,(B11848-1)*3+2)&amp;") ("&amp;INDEX(Оценка!C$2:AF$1540,A11846*11+8,(B11848-1)*3+3)&amp;")")</f>
        <v/>
      </c>
      <c r="F11848" s="15" t="str">
        <f>IF(INDEX(Содержание!C$2:L$1680,A11848*6+5,B11848)="","",INDEX(Содержание!C$2:L$1680,A11848*6+5,B11848))</f>
        <v/>
      </c>
    </row>
    <row r="11849" spans="1:6" s="15" customFormat="1" x14ac:dyDescent="0.25">
      <c r="A11849" s="15">
        <v>128</v>
      </c>
      <c r="B11849" s="15">
        <v>8</v>
      </c>
      <c r="D11849" s="15" t="str">
        <f>IF(INDEX(Разделы!C$2:L$1540,A11849*11+8,B11849)="","","- "&amp;INDEX(Разделы!C$2:L$1540,A11849*11+8,B11849))</f>
        <v/>
      </c>
      <c r="E11849" s="15" t="str">
        <f>IF(INDEX(Оценка!C$2:AF$1540,A11847*11+9,(B11849-1)*3+1)="","",INDEX(Оценка!C$2:AF$1540,A11847*11+9,(B11849-1)*3+1)&amp;" ("&amp;INDEX(Оценка!C$2:AF$1540,A11847*11+9,(B11849-1)*3+2)&amp;") ("&amp;INDEX(Оценка!C$2:AF$1540,A11847*11+9,(B11849-1)*3+3)&amp;")")</f>
        <v/>
      </c>
    </row>
    <row r="11850" spans="1:6" s="15" customFormat="1" x14ac:dyDescent="0.25">
      <c r="A11850" s="15">
        <v>128</v>
      </c>
      <c r="B11850" s="15">
        <v>8</v>
      </c>
      <c r="D11850" s="15" t="str">
        <f>IF(INDEX(Разделы!C$2:L$1540,A11850*11+9,B11850)="","","- "&amp;INDEX(Разделы!C$2:L$1540,A11850*11+9,B11850))</f>
        <v/>
      </c>
      <c r="E11850" s="15" t="str">
        <f>IF(INDEX(Оценка!C$2:AF$1540,A11848*11+10,(B11850-1)*3+1)="","",INDEX(Оценка!C$2:AF$1540,A11848*11+10,(B11850-1)*3+1)&amp;" ("&amp;INDEX(Оценка!C$2:AF$1540,A11848*11+10,(B11850-1)*3+2)&amp;") ("&amp;INDEX(Оценка!C$2:AF$1540,A11848*11+10,(B11850-1)*3+3)&amp;")")</f>
        <v/>
      </c>
    </row>
    <row r="11851" spans="1:6" s="15" customFormat="1" x14ac:dyDescent="0.25">
      <c r="A11851" s="15">
        <v>128</v>
      </c>
      <c r="B11851" s="15">
        <v>8</v>
      </c>
      <c r="D11851" s="15" t="str">
        <f>IF(INDEX(Разделы!C$2:L$1540,A11851*11+10,B11851)="","","- "&amp;INDEX(Разделы!C$2:L$1540,A11851*11+10,B11851))</f>
        <v/>
      </c>
    </row>
    <row r="11852" spans="1:6" s="15" customFormat="1" x14ac:dyDescent="0.25">
      <c r="A11852" s="15">
        <v>128</v>
      </c>
      <c r="B11852" s="15">
        <v>8</v>
      </c>
    </row>
    <row r="11853" spans="1:6" s="15" customFormat="1" x14ac:dyDescent="0.25">
      <c r="A11853" s="15">
        <v>128</v>
      </c>
      <c r="B11853" s="15">
        <v>9</v>
      </c>
      <c r="D11853" s="15" t="str">
        <f xml:space="preserve"> IF(INDEX(Разделы!C$2:L$1540,A11853*11+3,B11853)="","","= "&amp;INDEX(Разделы!C$2:L$1540,A11853*11+3,B11853)&amp;" ("&amp;INDEX(Разделы!C$2:L$1540,A11853*11+4,B11853)&amp;")")</f>
        <v/>
      </c>
      <c r="E11853" s="15" t="str">
        <f>IF(INDEX(Оценка!C$2:AF$1540,A11851*11+4,(B11853-1)*3+1)="","",INDEX(Оценка!C$2:AF$1540,A11851*11+4,(B11853-1)*3+1)&amp;" ("&amp;INDEX(Оценка!C$2:AF$1540,A11851*11+4,(B11853-1)*3+2)&amp;") ("&amp;INDEX(Оценка!C$2:AF$1540,A11851*11+4,(B11853-1)*3+3)&amp;")")</f>
        <v/>
      </c>
      <c r="F11853" s="15" t="str">
        <f>IF(INDEX(Содержание!C$2:L$1680,A11853*6+2,B11853)="","",INDEX(Содержание!C$2:L$1680,A11853*6+2,B11853))</f>
        <v/>
      </c>
    </row>
    <row r="11854" spans="1:6" s="15" customFormat="1" x14ac:dyDescent="0.25">
      <c r="A11854" s="15">
        <v>128</v>
      </c>
      <c r="B11854" s="15">
        <v>9</v>
      </c>
      <c r="E11854" s="15" t="str">
        <f>IF(INDEX(Оценка!C$2:AF$1540,A11852*11+5,(B11854-1)*3+1)="","",INDEX(Оценка!C$2:AF$1540,A11852*11+5,(B11854-1)*3+1)&amp;" ("&amp;INDEX(Оценка!C$2:AF$1540,A11852*11+5,(B11854-1)*3+2)&amp;") ("&amp;INDEX(Оценка!C$2:AF$1540,A11852*11+5,(B11854-1)*3+3)&amp;")")</f>
        <v/>
      </c>
    </row>
    <row r="11855" spans="1:6" s="15" customFormat="1" x14ac:dyDescent="0.25">
      <c r="A11855" s="15">
        <v>128</v>
      </c>
      <c r="B11855" s="15">
        <v>9</v>
      </c>
      <c r="D11855" s="15" t="str">
        <f>IF(INDEX(Разделы!C$2:L$1540,A11855*11+5,B11855)="","","- "&amp;INDEX(Разделы!C$2:L$1540,A11855*11+5,B11855))</f>
        <v/>
      </c>
      <c r="E11855" s="15" t="str">
        <f>IF(INDEX(Оценка!C$2:AF$1540,A11853*11+6,(B11855-1)*3+1)="","",INDEX(Оценка!C$2:AF$1540,A11853*11+6,(B11855-1)*3+1)&amp;" ("&amp;INDEX(Оценка!C$2:AF$1540,A11853*11+6,(B11855-1)*3+2)&amp;") ("&amp;INDEX(Оценка!C$2:AF$1540,A11853*11+6,(B11855-1)*3+3)&amp;")")</f>
        <v/>
      </c>
      <c r="F11855" s="15" t="str">
        <f>IF(INDEX(Содержание!C$2:L$1680,A11855*6+3,B11855)="","","= "&amp;INDEX(Содержание!C$2:L$1680,A11855*6+3,B11855)&amp;" "&amp;INDEX(Содержание!C$2:L$1680,A11857*6+4,B11857))</f>
        <v/>
      </c>
    </row>
    <row r="11856" spans="1:6" s="15" customFormat="1" x14ac:dyDescent="0.25">
      <c r="A11856" s="15">
        <v>128</v>
      </c>
      <c r="B11856" s="15">
        <v>9</v>
      </c>
      <c r="D11856" s="15" t="str">
        <f>IF(INDEX(Разделы!C$2:L$1540,A11856*11+6,B11856)="","","- "&amp;INDEX(Разделы!C$2:L$1540,A11856*11+6,B11856))</f>
        <v/>
      </c>
      <c r="E11856" s="15" t="str">
        <f>IF(INDEX(Оценка!C$2:AF$1540,A11854*11+7,(B11856-1)*3+1)="","",INDEX(Оценка!C$2:AF$1540,A11854*11+7,(B11856-1)*3+1)&amp;" ("&amp;INDEX(Оценка!C$2:AF$1540,A11854*11+7,(B11856-1)*3+2)&amp;") ("&amp;INDEX(Оценка!C$2:AF$1540,A11854*11+7,(B11856-1)*3+3)&amp;")")</f>
        <v/>
      </c>
    </row>
    <row r="11857" spans="1:6" s="15" customFormat="1" x14ac:dyDescent="0.25">
      <c r="A11857" s="15">
        <v>128</v>
      </c>
      <c r="B11857" s="15">
        <v>9</v>
      </c>
      <c r="D11857" s="15" t="str">
        <f>IF(INDEX(Разделы!C$2:L$1540,A11857*11+7,B11857)="","","- "&amp;INDEX(Разделы!C$2:L$1540,A11857*11+7,B11857))</f>
        <v/>
      </c>
      <c r="E11857" s="15" t="str">
        <f>IF(INDEX(Оценка!C$2:AF$1540,A11855*11+8,(B11857-1)*3+1)="","",INDEX(Оценка!C$2:AF$1540,A11855*11+8,(B11857-1)*3+1)&amp;" ("&amp;INDEX(Оценка!C$2:AF$1540,A11855*11+8,(B11857-1)*3+2)&amp;") ("&amp;INDEX(Оценка!C$2:AF$1540,A11855*11+8,(B11857-1)*3+3)&amp;")")</f>
        <v/>
      </c>
      <c r="F11857" s="15" t="str">
        <f>IF(INDEX(Содержание!C$2:L$1680,A11857*6+5,B11857)="","",INDEX(Содержание!C$2:L$1680,A11857*6+5,B11857))</f>
        <v/>
      </c>
    </row>
    <row r="11858" spans="1:6" s="15" customFormat="1" x14ac:dyDescent="0.25">
      <c r="A11858" s="15">
        <v>128</v>
      </c>
      <c r="B11858" s="15">
        <v>9</v>
      </c>
      <c r="D11858" s="15" t="str">
        <f>IF(INDEX(Разделы!C$2:L$1540,A11858*11+8,B11858)="","","- "&amp;INDEX(Разделы!C$2:L$1540,A11858*11+8,B11858))</f>
        <v/>
      </c>
      <c r="E11858" s="15" t="str">
        <f>IF(INDEX(Оценка!C$2:AF$1540,A11856*11+9,(B11858-1)*3+1)="","",INDEX(Оценка!C$2:AF$1540,A11856*11+9,(B11858-1)*3+1)&amp;" ("&amp;INDEX(Оценка!C$2:AF$1540,A11856*11+9,(B11858-1)*3+2)&amp;") ("&amp;INDEX(Оценка!C$2:AF$1540,A11856*11+9,(B11858-1)*3+3)&amp;")")</f>
        <v/>
      </c>
    </row>
    <row r="11859" spans="1:6" s="15" customFormat="1" x14ac:dyDescent="0.25">
      <c r="A11859" s="15">
        <v>128</v>
      </c>
      <c r="B11859" s="15">
        <v>9</v>
      </c>
      <c r="D11859" s="15" t="str">
        <f>IF(INDEX(Разделы!C$2:L$1540,A11859*11+9,B11859)="","","- "&amp;INDEX(Разделы!C$2:L$1540,A11859*11+9,B11859))</f>
        <v/>
      </c>
      <c r="E11859" s="15" t="str">
        <f>IF(INDEX(Оценка!C$2:AF$1540,A11857*11+10,(B11859-1)*3+1)="","",INDEX(Оценка!C$2:AF$1540,A11857*11+10,(B11859-1)*3+1)&amp;" ("&amp;INDEX(Оценка!C$2:AF$1540,A11857*11+10,(B11859-1)*3+2)&amp;") ("&amp;INDEX(Оценка!C$2:AF$1540,A11857*11+10,(B11859-1)*3+3)&amp;")")</f>
        <v/>
      </c>
    </row>
    <row r="11860" spans="1:6" s="15" customFormat="1" x14ac:dyDescent="0.25">
      <c r="A11860" s="15">
        <v>128</v>
      </c>
      <c r="B11860" s="15">
        <v>9</v>
      </c>
      <c r="D11860" s="15" t="str">
        <f>IF(INDEX(Разделы!C$2:L$1540,A11860*11+10,B11860)="","","- "&amp;INDEX(Разделы!C$2:L$1540,A11860*11+10,B11860))</f>
        <v/>
      </c>
    </row>
    <row r="11861" spans="1:6" s="15" customFormat="1" x14ac:dyDescent="0.25">
      <c r="A11861" s="15">
        <v>128</v>
      </c>
      <c r="B11861" s="15">
        <v>9</v>
      </c>
    </row>
    <row r="11862" spans="1:6" s="15" customFormat="1" x14ac:dyDescent="0.25">
      <c r="A11862" s="15">
        <v>128</v>
      </c>
      <c r="B11862" s="15">
        <v>10</v>
      </c>
      <c r="D11862" s="15" t="str">
        <f xml:space="preserve"> IF(INDEX(Разделы!C$2:L$1540,A11862*11+3,B11862)="","","= "&amp;INDEX(Разделы!C$2:L$1540,A11862*11+3,B11862)&amp;" ("&amp;INDEX(Разделы!C$2:L$1540,A11862*11+4,B11862)&amp;")")</f>
        <v/>
      </c>
      <c r="E11862" s="15" t="str">
        <f>IF(INDEX(Оценка!C$2:AF$1540,A11860*11+4,(B11862-1)*3+1)="","",INDEX(Оценка!C$2:AF$1540,A11860*11+4,(B11862-1)*3+1)&amp;" ("&amp;INDEX(Оценка!C$2:AF$1540,A11860*11+4,(B11862-1)*3+2)&amp;") ("&amp;INDEX(Оценка!C$2:AF$1540,A11860*11+4,(B11862-1)*3+3)&amp;")")</f>
        <v/>
      </c>
      <c r="F11862" s="15" t="str">
        <f>IF(INDEX(Содержание!C$2:L$1680,A11862*6+2,B11862)="","",INDEX(Содержание!C$2:L$1680,A11862*6+2,B11862))</f>
        <v/>
      </c>
    </row>
    <row r="11863" spans="1:6" s="15" customFormat="1" x14ac:dyDescent="0.25">
      <c r="A11863" s="15">
        <v>128</v>
      </c>
      <c r="B11863" s="15">
        <v>10</v>
      </c>
      <c r="E11863" s="15" t="str">
        <f>IF(INDEX(Оценка!C$2:AF$1540,A11861*11+5,(B11863-1)*3+1)="","",INDEX(Оценка!C$2:AF$1540,A11861*11+5,(B11863-1)*3+1)&amp;" ("&amp;INDEX(Оценка!C$2:AF$1540,A11861*11+5,(B11863-1)*3+2)&amp;") ("&amp;INDEX(Оценка!C$2:AF$1540,A11861*11+5,(B11863-1)*3+3)&amp;")")</f>
        <v/>
      </c>
    </row>
    <row r="11864" spans="1:6" s="15" customFormat="1" x14ac:dyDescent="0.25">
      <c r="A11864" s="15">
        <v>128</v>
      </c>
      <c r="B11864" s="15">
        <v>10</v>
      </c>
      <c r="D11864" s="15" t="str">
        <f>IF(INDEX(Разделы!C$2:L$1540,A11864*11+5,B11864)="","","- "&amp;INDEX(Разделы!C$2:L$1540,A11864*11+5,B11864))</f>
        <v/>
      </c>
      <c r="E11864" s="15" t="str">
        <f>IF(INDEX(Оценка!C$2:AF$1540,A11862*11+6,(B11864-1)*3+1)="","",INDEX(Оценка!C$2:AF$1540,A11862*11+6,(B11864-1)*3+1)&amp;" ("&amp;INDEX(Оценка!C$2:AF$1540,A11862*11+6,(B11864-1)*3+2)&amp;") ("&amp;INDEX(Оценка!C$2:AF$1540,A11862*11+6,(B11864-1)*3+3)&amp;")")</f>
        <v/>
      </c>
      <c r="F11864" s="15" t="str">
        <f>IF(INDEX(Содержание!C$2:L$1680,A11864*6+3,B11864)="","","= "&amp;INDEX(Содержание!C$2:L$1680,A11864*6+3,B11864)&amp;" "&amp;INDEX(Содержание!C$2:L$1680,A11866*6+4,B11866))</f>
        <v/>
      </c>
    </row>
    <row r="11865" spans="1:6" s="15" customFormat="1" x14ac:dyDescent="0.25">
      <c r="A11865" s="15">
        <v>128</v>
      </c>
      <c r="B11865" s="15">
        <v>10</v>
      </c>
      <c r="D11865" s="15" t="str">
        <f>IF(INDEX(Разделы!C$2:L$1540,A11865*11+6,B11865)="","","- "&amp;INDEX(Разделы!C$2:L$1540,A11865*11+6,B11865))</f>
        <v/>
      </c>
      <c r="E11865" s="15" t="str">
        <f>IF(INDEX(Оценка!C$2:AF$1540,A11863*11+7,(B11865-1)*3+1)="","",INDEX(Оценка!C$2:AF$1540,A11863*11+7,(B11865-1)*3+1)&amp;" ("&amp;INDEX(Оценка!C$2:AF$1540,A11863*11+7,(B11865-1)*3+2)&amp;") ("&amp;INDEX(Оценка!C$2:AF$1540,A11863*11+7,(B11865-1)*3+3)&amp;")")</f>
        <v/>
      </c>
    </row>
    <row r="11866" spans="1:6" s="15" customFormat="1" x14ac:dyDescent="0.25">
      <c r="A11866" s="15">
        <v>128</v>
      </c>
      <c r="B11866" s="15">
        <v>10</v>
      </c>
      <c r="D11866" s="15" t="str">
        <f>IF(INDEX(Разделы!C$2:L$1540,A11866*11+7,B11866)="","","- "&amp;INDEX(Разделы!C$2:L$1540,A11866*11+7,B11866))</f>
        <v/>
      </c>
      <c r="E11866" s="15" t="str">
        <f>IF(INDEX(Оценка!C$2:AF$1540,A11864*11+8,(B11866-1)*3+1)="","",INDEX(Оценка!C$2:AF$1540,A11864*11+8,(B11866-1)*3+1)&amp;" ("&amp;INDEX(Оценка!C$2:AF$1540,A11864*11+8,(B11866-1)*3+2)&amp;") ("&amp;INDEX(Оценка!C$2:AF$1540,A11864*11+8,(B11866-1)*3+3)&amp;")")</f>
        <v/>
      </c>
      <c r="F11866" s="15" t="str">
        <f>IF(INDEX(Содержание!C$2:L$1680,A11866*6+5,B11866)="","",INDEX(Содержание!C$2:L$1680,A11866*6+5,B11866))</f>
        <v/>
      </c>
    </row>
    <row r="11867" spans="1:6" s="15" customFormat="1" x14ac:dyDescent="0.25">
      <c r="A11867" s="15">
        <v>128</v>
      </c>
      <c r="B11867" s="15">
        <v>10</v>
      </c>
      <c r="D11867" s="15" t="str">
        <f>IF(INDEX(Разделы!C$2:L$1540,A11867*11+8,B11867)="","","- "&amp;INDEX(Разделы!C$2:L$1540,A11867*11+8,B11867))</f>
        <v/>
      </c>
      <c r="E11867" s="15" t="str">
        <f>IF(INDEX(Оценка!C$2:AF$1540,A11865*11+9,(B11867-1)*3+1)="","",INDEX(Оценка!C$2:AF$1540,A11865*11+9,(B11867-1)*3+1)&amp;" ("&amp;INDEX(Оценка!C$2:AF$1540,A11865*11+9,(B11867-1)*3+2)&amp;") ("&amp;INDEX(Оценка!C$2:AF$1540,A11865*11+9,(B11867-1)*3+3)&amp;")")</f>
        <v/>
      </c>
    </row>
    <row r="11868" spans="1:6" s="15" customFormat="1" x14ac:dyDescent="0.25">
      <c r="A11868" s="15">
        <v>128</v>
      </c>
      <c r="B11868" s="15">
        <v>10</v>
      </c>
      <c r="D11868" s="15" t="str">
        <f>IF(INDEX(Разделы!C$2:L$1540,A11868*11+9,B11868)="","","- "&amp;INDEX(Разделы!C$2:L$1540,A11868*11+9,B11868))</f>
        <v/>
      </c>
      <c r="E11868" s="15" t="str">
        <f>IF(INDEX(Оценка!C$2:AF$1540,A11866*11+10,(B11868-1)*3+1)="","",INDEX(Оценка!C$2:AF$1540,A11866*11+10,(B11868-1)*3+1)&amp;" ("&amp;INDEX(Оценка!C$2:AF$1540,A11866*11+10,(B11868-1)*3+2)&amp;") ("&amp;INDEX(Оценка!C$2:AF$1540,A11866*11+10,(B11868-1)*3+3)&amp;")")</f>
        <v/>
      </c>
    </row>
    <row r="11869" spans="1:6" s="15" customFormat="1" x14ac:dyDescent="0.25">
      <c r="A11869" s="15">
        <v>128</v>
      </c>
      <c r="B11869" s="15">
        <v>10</v>
      </c>
      <c r="D11869" s="15" t="str">
        <f>IF(INDEX(Разделы!C$2:L$1540,A11869*11+10,B11869)="","","- "&amp;INDEX(Разделы!C$2:L$1540,A11869*11+10,B11869))</f>
        <v/>
      </c>
    </row>
    <row r="11870" spans="1:6" s="15" customFormat="1" x14ac:dyDescent="0.25">
      <c r="A11870" s="15">
        <v>128</v>
      </c>
      <c r="B11870" s="15">
        <v>10</v>
      </c>
    </row>
    <row r="11871" spans="1:6" s="15" customFormat="1" x14ac:dyDescent="0.25">
      <c r="A11871" s="15">
        <v>129</v>
      </c>
      <c r="B11871" s="15">
        <v>1</v>
      </c>
      <c r="D11871" s="15" t="str">
        <f>IF(INDEX(Разделы!C$2:L$1540,A11871*11+1,1)="","","== "&amp;INDEX(Разделы!C$2:L$1540,A11871*11+1,1))</f>
        <v/>
      </c>
      <c r="E11871" s="15" t="str">
        <f>IF(INDEX(Оценка!C$2:AF$1540,A11871*11+1,1)="","","== "&amp;INDEX(Оценка!C$2:AF$1540,A11871*11+1,1))</f>
        <v/>
      </c>
      <c r="F11871" s="15" t="str">
        <f>IF(INDEX(Содержание!C$2:L$1680,A11871*6+1,1)="","","== "&amp;INDEX(Содержание!C$2:L$1680,A11871*6+1,1))</f>
        <v/>
      </c>
    </row>
    <row r="11872" spans="1:6" s="15" customFormat="1" x14ac:dyDescent="0.25">
      <c r="A11872" s="15">
        <v>129</v>
      </c>
      <c r="B11872" s="15">
        <v>1</v>
      </c>
    </row>
    <row r="11873" spans="1:6" s="15" customFormat="1" x14ac:dyDescent="0.25">
      <c r="A11873" s="15">
        <v>129</v>
      </c>
      <c r="B11873" s="15">
        <v>1</v>
      </c>
      <c r="D11873" s="15" t="str">
        <f xml:space="preserve"> IF(INDEX(Разделы!C$2:L$1540,A11873*11+3,B11873)="","","= "&amp;INDEX(Разделы!C$2:L$1540,A11873*11+3,B11873)&amp;" ("&amp;INDEX(Разделы!C$2:L$1540,A11873*11+4,B11873)&amp;")")</f>
        <v/>
      </c>
      <c r="E11873" s="15" t="str">
        <f>IF(INDEX(Оценка!C$2:AF$1540,A11871*11+4,(B11873-1)*3+1)="","",INDEX(Оценка!C$2:AF$1540,A11871*11+4,(B11873-1)*3+1)&amp;" ("&amp;INDEX(Оценка!C$2:AF$1540,A11871*11+4,(B11873-1)*3+2)&amp;") ("&amp;INDEX(Оценка!C$2:AF$1540,A11871*11+4,(B11873-1)*3+3)&amp;")")</f>
        <v/>
      </c>
      <c r="F11873" s="15" t="str">
        <f>IF(INDEX(Содержание!C$2:L$1680,A11873*6+2,B11873)="","",INDEX(Содержание!C$2:L$1680,A11873*6+2,B11873))</f>
        <v/>
      </c>
    </row>
    <row r="11874" spans="1:6" s="15" customFormat="1" x14ac:dyDescent="0.25">
      <c r="A11874" s="15">
        <v>129</v>
      </c>
      <c r="B11874" s="15">
        <v>1</v>
      </c>
      <c r="E11874" s="15" t="str">
        <f>IF(INDEX(Оценка!C$2:AF$1540,A11872*11+5,(B11874-1)*3+1)="","",INDEX(Оценка!C$2:AF$1540,A11872*11+5,(B11874-1)*3+1)&amp;" ("&amp;INDEX(Оценка!C$2:AF$1540,A11872*11+5,(B11874-1)*3+2)&amp;") ("&amp;INDEX(Оценка!C$2:AF$1540,A11872*11+5,(B11874-1)*3+3)&amp;")")</f>
        <v/>
      </c>
    </row>
    <row r="11875" spans="1:6" s="15" customFormat="1" x14ac:dyDescent="0.25">
      <c r="A11875" s="15">
        <v>129</v>
      </c>
      <c r="B11875" s="15">
        <v>1</v>
      </c>
      <c r="D11875" s="15" t="str">
        <f>IF(INDEX(Разделы!C$2:L$1540,A11875*11+5,B11875)="","","- "&amp;INDEX(Разделы!C$2:L$1540,A11875*11+5,B11875))</f>
        <v/>
      </c>
      <c r="E11875" s="15" t="str">
        <f>IF(INDEX(Оценка!C$2:AF$1540,A11873*11+6,(B11875-1)*3+1)="","",INDEX(Оценка!C$2:AF$1540,A11873*11+6,(B11875-1)*3+1)&amp;" ("&amp;INDEX(Оценка!C$2:AF$1540,A11873*11+6,(B11875-1)*3+2)&amp;") ("&amp;INDEX(Оценка!C$2:AF$1540,A11873*11+6,(B11875-1)*3+3)&amp;")")</f>
        <v/>
      </c>
      <c r="F11875" s="15" t="str">
        <f>IF(INDEX(Содержание!C$2:L$1680,A11875*6+3,B11875)="","","= "&amp;INDEX(Содержание!C$2:L$1680,A11875*6+3,B11875)&amp;" "&amp;INDEX(Содержание!C$2:L$1680,A11877*6+4,B11877))</f>
        <v/>
      </c>
    </row>
    <row r="11876" spans="1:6" s="15" customFormat="1" x14ac:dyDescent="0.25">
      <c r="A11876" s="15">
        <v>129</v>
      </c>
      <c r="B11876" s="15">
        <v>1</v>
      </c>
      <c r="D11876" s="15" t="str">
        <f>IF(INDEX(Разделы!C$2:L$1540,A11876*11+6,B11876)="","","- "&amp;INDEX(Разделы!C$2:L$1540,A11876*11+6,B11876))</f>
        <v/>
      </c>
      <c r="E11876" s="15" t="str">
        <f>IF(INDEX(Оценка!C$2:AF$1540,A11874*11+7,(B11876-1)*3+1)="","",INDEX(Оценка!C$2:AF$1540,A11874*11+7,(B11876-1)*3+1)&amp;" ("&amp;INDEX(Оценка!C$2:AF$1540,A11874*11+7,(B11876-1)*3+2)&amp;") ("&amp;INDEX(Оценка!C$2:AF$1540,A11874*11+7,(B11876-1)*3+3)&amp;")")</f>
        <v/>
      </c>
    </row>
    <row r="11877" spans="1:6" s="15" customFormat="1" x14ac:dyDescent="0.25">
      <c r="A11877" s="15">
        <v>129</v>
      </c>
      <c r="B11877" s="15">
        <v>1</v>
      </c>
      <c r="D11877" s="15" t="str">
        <f>IF(INDEX(Разделы!C$2:L$1540,A11877*11+7,B11877)="","","- "&amp;INDEX(Разделы!C$2:L$1540,A11877*11+7,B11877))</f>
        <v/>
      </c>
      <c r="E11877" s="15" t="str">
        <f>IF(INDEX(Оценка!C$2:AF$1540,A11875*11+8,(B11877-1)*3+1)="","",INDEX(Оценка!C$2:AF$1540,A11875*11+8,(B11877-1)*3+1)&amp;" ("&amp;INDEX(Оценка!C$2:AF$1540,A11875*11+8,(B11877-1)*3+2)&amp;") ("&amp;INDEX(Оценка!C$2:AF$1540,A11875*11+8,(B11877-1)*3+3)&amp;")")</f>
        <v/>
      </c>
      <c r="F11877" s="15" t="str">
        <f>IF(INDEX(Содержание!C$2:L$1680,A11877*6+5,B11877)="","",INDEX(Содержание!C$2:L$1680,A11877*6+5,B11877))</f>
        <v/>
      </c>
    </row>
    <row r="11878" spans="1:6" s="15" customFormat="1" x14ac:dyDescent="0.25">
      <c r="A11878" s="15">
        <v>129</v>
      </c>
      <c r="B11878" s="15">
        <v>1</v>
      </c>
      <c r="D11878" s="15" t="str">
        <f>IF(INDEX(Разделы!C$2:L$1540,A11878*11+8,B11878)="","","- "&amp;INDEX(Разделы!C$2:L$1540,A11878*11+8,B11878))</f>
        <v/>
      </c>
      <c r="E11878" s="15" t="str">
        <f>IF(INDEX(Оценка!C$2:AF$1540,A11876*11+9,(B11878-1)*3+1)="","",INDEX(Оценка!C$2:AF$1540,A11876*11+9,(B11878-1)*3+1)&amp;" ("&amp;INDEX(Оценка!C$2:AF$1540,A11876*11+9,(B11878-1)*3+2)&amp;") ("&amp;INDEX(Оценка!C$2:AF$1540,A11876*11+9,(B11878-1)*3+3)&amp;")")</f>
        <v/>
      </c>
    </row>
    <row r="11879" spans="1:6" s="15" customFormat="1" x14ac:dyDescent="0.25">
      <c r="A11879" s="15">
        <v>129</v>
      </c>
      <c r="B11879" s="15">
        <v>1</v>
      </c>
      <c r="D11879" s="15" t="str">
        <f>IF(INDEX(Разделы!C$2:L$1540,A11879*11+9,B11879)="","","- "&amp;INDEX(Разделы!C$2:L$1540,A11879*11+9,B11879))</f>
        <v/>
      </c>
      <c r="E11879" s="15" t="str">
        <f>IF(INDEX(Оценка!C$2:AF$1540,A11877*11+10,(B11879-1)*3+1)="","",INDEX(Оценка!C$2:AF$1540,A11877*11+10,(B11879-1)*3+1)&amp;" ("&amp;INDEX(Оценка!C$2:AF$1540,A11877*11+10,(B11879-1)*3+2)&amp;") ("&amp;INDEX(Оценка!C$2:AF$1540,A11877*11+10,(B11879-1)*3+3)&amp;")")</f>
        <v/>
      </c>
    </row>
    <row r="11880" spans="1:6" s="15" customFormat="1" x14ac:dyDescent="0.25">
      <c r="A11880" s="15">
        <v>129</v>
      </c>
      <c r="B11880" s="15">
        <v>1</v>
      </c>
      <c r="D11880" s="15" t="str">
        <f>IF(INDEX(Разделы!C$2:L$1540,A11880*11+10,B11880)="","","- "&amp;INDEX(Разделы!C$2:L$1540,A11880*11+10,B11880))</f>
        <v/>
      </c>
    </row>
    <row r="11881" spans="1:6" s="15" customFormat="1" x14ac:dyDescent="0.25">
      <c r="A11881" s="15">
        <v>129</v>
      </c>
      <c r="B11881" s="15">
        <v>1</v>
      </c>
    </row>
    <row r="11882" spans="1:6" s="15" customFormat="1" x14ac:dyDescent="0.25">
      <c r="A11882" s="15">
        <v>129</v>
      </c>
      <c r="B11882" s="15">
        <v>2</v>
      </c>
      <c r="D11882" s="15" t="str">
        <f xml:space="preserve"> IF(INDEX(Разделы!C$2:L$1540,A11882*11+3,B11882)="","","= "&amp;INDEX(Разделы!C$2:L$1540,A11882*11+3,B11882)&amp;" ("&amp;INDEX(Разделы!C$2:L$1540,A11882*11+4,B11882)&amp;")")</f>
        <v/>
      </c>
      <c r="E11882" s="15" t="str">
        <f>IF(INDEX(Оценка!C$2:AF$1540,A11880*11+4,(B11882-1)*3+1)="","",INDEX(Оценка!C$2:AF$1540,A11880*11+4,(B11882-1)*3+1)&amp;" ("&amp;INDEX(Оценка!C$2:AF$1540,A11880*11+4,(B11882-1)*3+2)&amp;") ("&amp;INDEX(Оценка!C$2:AF$1540,A11880*11+4,(B11882-1)*3+3)&amp;")")</f>
        <v/>
      </c>
      <c r="F11882" s="15" t="str">
        <f>IF(INDEX(Содержание!C$2:L$1680,A11882*6+2,B11882)="","",INDEX(Содержание!C$2:L$1680,A11882*6+2,B11882))</f>
        <v/>
      </c>
    </row>
    <row r="11883" spans="1:6" s="15" customFormat="1" x14ac:dyDescent="0.25">
      <c r="A11883" s="15">
        <v>129</v>
      </c>
      <c r="B11883" s="15">
        <v>2</v>
      </c>
      <c r="E11883" s="15" t="str">
        <f>IF(INDEX(Оценка!C$2:AF$1540,A11881*11+5,(B11883-1)*3+1)="","",INDEX(Оценка!C$2:AF$1540,A11881*11+5,(B11883-1)*3+1)&amp;" ("&amp;INDEX(Оценка!C$2:AF$1540,A11881*11+5,(B11883-1)*3+2)&amp;") ("&amp;INDEX(Оценка!C$2:AF$1540,A11881*11+5,(B11883-1)*3+3)&amp;")")</f>
        <v/>
      </c>
    </row>
    <row r="11884" spans="1:6" s="15" customFormat="1" x14ac:dyDescent="0.25">
      <c r="A11884" s="15">
        <v>129</v>
      </c>
      <c r="B11884" s="15">
        <v>2</v>
      </c>
      <c r="D11884" s="15" t="str">
        <f>IF(INDEX(Разделы!C$2:L$1540,A11884*11+5,B11884)="","","- "&amp;INDEX(Разделы!C$2:L$1540,A11884*11+5,B11884))</f>
        <v/>
      </c>
      <c r="E11884" s="15" t="str">
        <f>IF(INDEX(Оценка!C$2:AF$1540,A11882*11+6,(B11884-1)*3+1)="","",INDEX(Оценка!C$2:AF$1540,A11882*11+6,(B11884-1)*3+1)&amp;" ("&amp;INDEX(Оценка!C$2:AF$1540,A11882*11+6,(B11884-1)*3+2)&amp;") ("&amp;INDEX(Оценка!C$2:AF$1540,A11882*11+6,(B11884-1)*3+3)&amp;")")</f>
        <v/>
      </c>
      <c r="F11884" s="15" t="str">
        <f>IF(INDEX(Содержание!C$2:L$1680,A11884*6+3,B11884)="","","= "&amp;INDEX(Содержание!C$2:L$1680,A11884*6+3,B11884)&amp;" "&amp;INDEX(Содержание!C$2:L$1680,A11886*6+4,B11886))</f>
        <v/>
      </c>
    </row>
    <row r="11885" spans="1:6" s="15" customFormat="1" x14ac:dyDescent="0.25">
      <c r="A11885" s="15">
        <v>129</v>
      </c>
      <c r="B11885" s="15">
        <v>2</v>
      </c>
      <c r="D11885" s="15" t="str">
        <f>IF(INDEX(Разделы!C$2:L$1540,A11885*11+6,B11885)="","","- "&amp;INDEX(Разделы!C$2:L$1540,A11885*11+6,B11885))</f>
        <v/>
      </c>
      <c r="E11885" s="15" t="str">
        <f>IF(INDEX(Оценка!C$2:AF$1540,A11883*11+7,(B11885-1)*3+1)="","",INDEX(Оценка!C$2:AF$1540,A11883*11+7,(B11885-1)*3+1)&amp;" ("&amp;INDEX(Оценка!C$2:AF$1540,A11883*11+7,(B11885-1)*3+2)&amp;") ("&amp;INDEX(Оценка!C$2:AF$1540,A11883*11+7,(B11885-1)*3+3)&amp;")")</f>
        <v/>
      </c>
    </row>
    <row r="11886" spans="1:6" s="15" customFormat="1" x14ac:dyDescent="0.25">
      <c r="A11886" s="15">
        <v>129</v>
      </c>
      <c r="B11886" s="15">
        <v>2</v>
      </c>
      <c r="D11886" s="15" t="str">
        <f>IF(INDEX(Разделы!C$2:L$1540,A11886*11+7,B11886)="","","- "&amp;INDEX(Разделы!C$2:L$1540,A11886*11+7,B11886))</f>
        <v/>
      </c>
      <c r="E11886" s="15" t="str">
        <f>IF(INDEX(Оценка!C$2:AF$1540,A11884*11+8,(B11886-1)*3+1)="","",INDEX(Оценка!C$2:AF$1540,A11884*11+8,(B11886-1)*3+1)&amp;" ("&amp;INDEX(Оценка!C$2:AF$1540,A11884*11+8,(B11886-1)*3+2)&amp;") ("&amp;INDEX(Оценка!C$2:AF$1540,A11884*11+8,(B11886-1)*3+3)&amp;")")</f>
        <v/>
      </c>
      <c r="F11886" s="15" t="str">
        <f>IF(INDEX(Содержание!C$2:L$1680,A11886*6+5,B11886)="","",INDEX(Содержание!C$2:L$1680,A11886*6+5,B11886))</f>
        <v/>
      </c>
    </row>
    <row r="11887" spans="1:6" s="15" customFormat="1" x14ac:dyDescent="0.25">
      <c r="A11887" s="15">
        <v>129</v>
      </c>
      <c r="B11887" s="15">
        <v>2</v>
      </c>
      <c r="D11887" s="15" t="str">
        <f>IF(INDEX(Разделы!C$2:L$1540,A11887*11+8,B11887)="","","- "&amp;INDEX(Разделы!C$2:L$1540,A11887*11+8,B11887))</f>
        <v/>
      </c>
      <c r="E11887" s="15" t="str">
        <f>IF(INDEX(Оценка!C$2:AF$1540,A11885*11+9,(B11887-1)*3+1)="","",INDEX(Оценка!C$2:AF$1540,A11885*11+9,(B11887-1)*3+1)&amp;" ("&amp;INDEX(Оценка!C$2:AF$1540,A11885*11+9,(B11887-1)*3+2)&amp;") ("&amp;INDEX(Оценка!C$2:AF$1540,A11885*11+9,(B11887-1)*3+3)&amp;")")</f>
        <v/>
      </c>
    </row>
    <row r="11888" spans="1:6" s="15" customFormat="1" x14ac:dyDescent="0.25">
      <c r="A11888" s="15">
        <v>129</v>
      </c>
      <c r="B11888" s="15">
        <v>2</v>
      </c>
      <c r="D11888" s="15" t="str">
        <f>IF(INDEX(Разделы!C$2:L$1540,A11888*11+9,B11888)="","","- "&amp;INDEX(Разделы!C$2:L$1540,A11888*11+9,B11888))</f>
        <v/>
      </c>
      <c r="E11888" s="15" t="str">
        <f>IF(INDEX(Оценка!C$2:AF$1540,A11886*11+10,(B11888-1)*3+1)="","",INDEX(Оценка!C$2:AF$1540,A11886*11+10,(B11888-1)*3+1)&amp;" ("&amp;INDEX(Оценка!C$2:AF$1540,A11886*11+10,(B11888-1)*3+2)&amp;") ("&amp;INDEX(Оценка!C$2:AF$1540,A11886*11+10,(B11888-1)*3+3)&amp;")")</f>
        <v/>
      </c>
    </row>
    <row r="11889" spans="1:6" s="15" customFormat="1" x14ac:dyDescent="0.25">
      <c r="A11889" s="15">
        <v>129</v>
      </c>
      <c r="B11889" s="15">
        <v>2</v>
      </c>
      <c r="D11889" s="15" t="str">
        <f>IF(INDEX(Разделы!C$2:L$1540,A11889*11+10,B11889)="","","- "&amp;INDEX(Разделы!C$2:L$1540,A11889*11+10,B11889))</f>
        <v/>
      </c>
    </row>
    <row r="11890" spans="1:6" s="15" customFormat="1" x14ac:dyDescent="0.25">
      <c r="A11890" s="15">
        <v>129</v>
      </c>
      <c r="B11890" s="15">
        <v>2</v>
      </c>
    </row>
    <row r="11891" spans="1:6" s="15" customFormat="1" x14ac:dyDescent="0.25">
      <c r="A11891" s="15">
        <v>129</v>
      </c>
      <c r="B11891" s="15">
        <v>3</v>
      </c>
      <c r="D11891" s="15" t="str">
        <f xml:space="preserve"> IF(INDEX(Разделы!C$2:L$1540,A11891*11+3,B11891)="","","= "&amp;INDEX(Разделы!C$2:L$1540,A11891*11+3,B11891)&amp;" ("&amp;INDEX(Разделы!C$2:L$1540,A11891*11+4,B11891)&amp;")")</f>
        <v/>
      </c>
      <c r="E11891" s="15" t="str">
        <f>IF(INDEX(Оценка!C$2:AF$1540,A11889*11+4,(B11891-1)*3+1)="","",INDEX(Оценка!C$2:AF$1540,A11889*11+4,(B11891-1)*3+1)&amp;" ("&amp;INDEX(Оценка!C$2:AF$1540,A11889*11+4,(B11891-1)*3+2)&amp;") ("&amp;INDEX(Оценка!C$2:AF$1540,A11889*11+4,(B11891-1)*3+3)&amp;")")</f>
        <v/>
      </c>
      <c r="F11891" s="15" t="str">
        <f>IF(INDEX(Содержание!C$2:L$1680,A11891*6+2,B11891)="","",INDEX(Содержание!C$2:L$1680,A11891*6+2,B11891))</f>
        <v/>
      </c>
    </row>
    <row r="11892" spans="1:6" s="15" customFormat="1" x14ac:dyDescent="0.25">
      <c r="A11892" s="15">
        <v>129</v>
      </c>
      <c r="B11892" s="15">
        <v>3</v>
      </c>
      <c r="E11892" s="15" t="str">
        <f>IF(INDEX(Оценка!C$2:AF$1540,A11890*11+5,(B11892-1)*3+1)="","",INDEX(Оценка!C$2:AF$1540,A11890*11+5,(B11892-1)*3+1)&amp;" ("&amp;INDEX(Оценка!C$2:AF$1540,A11890*11+5,(B11892-1)*3+2)&amp;") ("&amp;INDEX(Оценка!C$2:AF$1540,A11890*11+5,(B11892-1)*3+3)&amp;")")</f>
        <v/>
      </c>
    </row>
    <row r="11893" spans="1:6" s="15" customFormat="1" x14ac:dyDescent="0.25">
      <c r="A11893" s="15">
        <v>129</v>
      </c>
      <c r="B11893" s="15">
        <v>3</v>
      </c>
      <c r="D11893" s="15" t="str">
        <f>IF(INDEX(Разделы!C$2:L$1540,A11893*11+5,B11893)="","","- "&amp;INDEX(Разделы!C$2:L$1540,A11893*11+5,B11893))</f>
        <v/>
      </c>
      <c r="E11893" s="15" t="str">
        <f>IF(INDEX(Оценка!C$2:AF$1540,A11891*11+6,(B11893-1)*3+1)="","",INDEX(Оценка!C$2:AF$1540,A11891*11+6,(B11893-1)*3+1)&amp;" ("&amp;INDEX(Оценка!C$2:AF$1540,A11891*11+6,(B11893-1)*3+2)&amp;") ("&amp;INDEX(Оценка!C$2:AF$1540,A11891*11+6,(B11893-1)*3+3)&amp;")")</f>
        <v/>
      </c>
      <c r="F11893" s="15" t="str">
        <f>IF(INDEX(Содержание!C$2:L$1680,A11893*6+3,B11893)="","","= "&amp;INDEX(Содержание!C$2:L$1680,A11893*6+3,B11893)&amp;" "&amp;INDEX(Содержание!C$2:L$1680,A11895*6+4,B11895))</f>
        <v/>
      </c>
    </row>
    <row r="11894" spans="1:6" s="15" customFormat="1" x14ac:dyDescent="0.25">
      <c r="A11894" s="15">
        <v>129</v>
      </c>
      <c r="B11894" s="15">
        <v>3</v>
      </c>
      <c r="D11894" s="15" t="str">
        <f>IF(INDEX(Разделы!C$2:L$1540,A11894*11+6,B11894)="","","- "&amp;INDEX(Разделы!C$2:L$1540,A11894*11+6,B11894))</f>
        <v/>
      </c>
      <c r="E11894" s="15" t="str">
        <f>IF(INDEX(Оценка!C$2:AF$1540,A11892*11+7,(B11894-1)*3+1)="","",INDEX(Оценка!C$2:AF$1540,A11892*11+7,(B11894-1)*3+1)&amp;" ("&amp;INDEX(Оценка!C$2:AF$1540,A11892*11+7,(B11894-1)*3+2)&amp;") ("&amp;INDEX(Оценка!C$2:AF$1540,A11892*11+7,(B11894-1)*3+3)&amp;")")</f>
        <v/>
      </c>
    </row>
    <row r="11895" spans="1:6" s="15" customFormat="1" x14ac:dyDescent="0.25">
      <c r="A11895" s="15">
        <v>129</v>
      </c>
      <c r="B11895" s="15">
        <v>3</v>
      </c>
      <c r="D11895" s="15" t="str">
        <f>IF(INDEX(Разделы!C$2:L$1540,A11895*11+7,B11895)="","","- "&amp;INDEX(Разделы!C$2:L$1540,A11895*11+7,B11895))</f>
        <v/>
      </c>
      <c r="E11895" s="15" t="str">
        <f>IF(INDEX(Оценка!C$2:AF$1540,A11893*11+8,(B11895-1)*3+1)="","",INDEX(Оценка!C$2:AF$1540,A11893*11+8,(B11895-1)*3+1)&amp;" ("&amp;INDEX(Оценка!C$2:AF$1540,A11893*11+8,(B11895-1)*3+2)&amp;") ("&amp;INDEX(Оценка!C$2:AF$1540,A11893*11+8,(B11895-1)*3+3)&amp;")")</f>
        <v/>
      </c>
      <c r="F11895" s="15" t="str">
        <f>IF(INDEX(Содержание!C$2:L$1680,A11895*6+5,B11895)="","",INDEX(Содержание!C$2:L$1680,A11895*6+5,B11895))</f>
        <v/>
      </c>
    </row>
    <row r="11896" spans="1:6" s="15" customFormat="1" x14ac:dyDescent="0.25">
      <c r="A11896" s="15">
        <v>129</v>
      </c>
      <c r="B11896" s="15">
        <v>3</v>
      </c>
      <c r="D11896" s="15" t="str">
        <f>IF(INDEX(Разделы!C$2:L$1540,A11896*11+8,B11896)="","","- "&amp;INDEX(Разделы!C$2:L$1540,A11896*11+8,B11896))</f>
        <v/>
      </c>
      <c r="E11896" s="15" t="str">
        <f>IF(INDEX(Оценка!C$2:AF$1540,A11894*11+9,(B11896-1)*3+1)="","",INDEX(Оценка!C$2:AF$1540,A11894*11+9,(B11896-1)*3+1)&amp;" ("&amp;INDEX(Оценка!C$2:AF$1540,A11894*11+9,(B11896-1)*3+2)&amp;") ("&amp;INDEX(Оценка!C$2:AF$1540,A11894*11+9,(B11896-1)*3+3)&amp;")")</f>
        <v/>
      </c>
    </row>
    <row r="11897" spans="1:6" s="15" customFormat="1" x14ac:dyDescent="0.25">
      <c r="A11897" s="15">
        <v>129</v>
      </c>
      <c r="B11897" s="15">
        <v>3</v>
      </c>
      <c r="D11897" s="15" t="str">
        <f>IF(INDEX(Разделы!C$2:L$1540,A11897*11+9,B11897)="","","- "&amp;INDEX(Разделы!C$2:L$1540,A11897*11+9,B11897))</f>
        <v/>
      </c>
      <c r="E11897" s="15" t="str">
        <f>IF(INDEX(Оценка!C$2:AF$1540,A11895*11+10,(B11897-1)*3+1)="","",INDEX(Оценка!C$2:AF$1540,A11895*11+10,(B11897-1)*3+1)&amp;" ("&amp;INDEX(Оценка!C$2:AF$1540,A11895*11+10,(B11897-1)*3+2)&amp;") ("&amp;INDEX(Оценка!C$2:AF$1540,A11895*11+10,(B11897-1)*3+3)&amp;")")</f>
        <v/>
      </c>
    </row>
    <row r="11898" spans="1:6" s="15" customFormat="1" x14ac:dyDescent="0.25">
      <c r="A11898" s="15">
        <v>129</v>
      </c>
      <c r="B11898" s="15">
        <v>3</v>
      </c>
      <c r="D11898" s="15" t="str">
        <f>IF(INDEX(Разделы!C$2:L$1540,A11898*11+10,B11898)="","","- "&amp;INDEX(Разделы!C$2:L$1540,A11898*11+10,B11898))</f>
        <v/>
      </c>
    </row>
    <row r="11899" spans="1:6" s="15" customFormat="1" x14ac:dyDescent="0.25">
      <c r="A11899" s="15">
        <v>129</v>
      </c>
      <c r="B11899" s="15">
        <v>3</v>
      </c>
    </row>
    <row r="11900" spans="1:6" s="15" customFormat="1" x14ac:dyDescent="0.25">
      <c r="A11900" s="15">
        <v>129</v>
      </c>
      <c r="B11900" s="15">
        <v>4</v>
      </c>
      <c r="D11900" s="15" t="str">
        <f xml:space="preserve"> IF(INDEX(Разделы!C$2:L$1540,A11900*11+3,B11900)="","","= "&amp;INDEX(Разделы!C$2:L$1540,A11900*11+3,B11900)&amp;" ("&amp;INDEX(Разделы!C$2:L$1540,A11900*11+4,B11900)&amp;")")</f>
        <v/>
      </c>
      <c r="E11900" s="15" t="str">
        <f>IF(INDEX(Оценка!C$2:AF$1540,A11898*11+4,(B11900-1)*3+1)="","",INDEX(Оценка!C$2:AF$1540,A11898*11+4,(B11900-1)*3+1)&amp;" ("&amp;INDEX(Оценка!C$2:AF$1540,A11898*11+4,(B11900-1)*3+2)&amp;") ("&amp;INDEX(Оценка!C$2:AF$1540,A11898*11+4,(B11900-1)*3+3)&amp;")")</f>
        <v/>
      </c>
      <c r="F11900" s="15" t="str">
        <f>IF(INDEX(Содержание!C$2:L$1680,A11900*6+2,B11900)="","",INDEX(Содержание!C$2:L$1680,A11900*6+2,B11900))</f>
        <v/>
      </c>
    </row>
    <row r="11901" spans="1:6" s="15" customFormat="1" x14ac:dyDescent="0.25">
      <c r="A11901" s="15">
        <v>129</v>
      </c>
      <c r="B11901" s="15">
        <v>4</v>
      </c>
      <c r="E11901" s="15" t="str">
        <f>IF(INDEX(Оценка!C$2:AF$1540,A11899*11+5,(B11901-1)*3+1)="","",INDEX(Оценка!C$2:AF$1540,A11899*11+5,(B11901-1)*3+1)&amp;" ("&amp;INDEX(Оценка!C$2:AF$1540,A11899*11+5,(B11901-1)*3+2)&amp;") ("&amp;INDEX(Оценка!C$2:AF$1540,A11899*11+5,(B11901-1)*3+3)&amp;")")</f>
        <v/>
      </c>
    </row>
    <row r="11902" spans="1:6" s="15" customFormat="1" x14ac:dyDescent="0.25">
      <c r="A11902" s="15">
        <v>129</v>
      </c>
      <c r="B11902" s="15">
        <v>4</v>
      </c>
      <c r="D11902" s="15" t="str">
        <f>IF(INDEX(Разделы!C$2:L$1540,A11902*11+5,B11902)="","","- "&amp;INDEX(Разделы!C$2:L$1540,A11902*11+5,B11902))</f>
        <v/>
      </c>
      <c r="E11902" s="15" t="str">
        <f>IF(INDEX(Оценка!C$2:AF$1540,A11900*11+6,(B11902-1)*3+1)="","",INDEX(Оценка!C$2:AF$1540,A11900*11+6,(B11902-1)*3+1)&amp;" ("&amp;INDEX(Оценка!C$2:AF$1540,A11900*11+6,(B11902-1)*3+2)&amp;") ("&amp;INDEX(Оценка!C$2:AF$1540,A11900*11+6,(B11902-1)*3+3)&amp;")")</f>
        <v/>
      </c>
      <c r="F11902" s="15" t="str">
        <f>IF(INDEX(Содержание!C$2:L$1680,A11902*6+3,B11902)="","","= "&amp;INDEX(Содержание!C$2:L$1680,A11902*6+3,B11902)&amp;" "&amp;INDEX(Содержание!C$2:L$1680,A11904*6+4,B11904))</f>
        <v/>
      </c>
    </row>
    <row r="11903" spans="1:6" s="15" customFormat="1" x14ac:dyDescent="0.25">
      <c r="A11903" s="15">
        <v>129</v>
      </c>
      <c r="B11903" s="15">
        <v>4</v>
      </c>
      <c r="D11903" s="15" t="str">
        <f>IF(INDEX(Разделы!C$2:L$1540,A11903*11+6,B11903)="","","- "&amp;INDEX(Разделы!C$2:L$1540,A11903*11+6,B11903))</f>
        <v/>
      </c>
      <c r="E11903" s="15" t="str">
        <f>IF(INDEX(Оценка!C$2:AF$1540,A11901*11+7,(B11903-1)*3+1)="","",INDEX(Оценка!C$2:AF$1540,A11901*11+7,(B11903-1)*3+1)&amp;" ("&amp;INDEX(Оценка!C$2:AF$1540,A11901*11+7,(B11903-1)*3+2)&amp;") ("&amp;INDEX(Оценка!C$2:AF$1540,A11901*11+7,(B11903-1)*3+3)&amp;")")</f>
        <v/>
      </c>
    </row>
    <row r="11904" spans="1:6" s="15" customFormat="1" x14ac:dyDescent="0.25">
      <c r="A11904" s="15">
        <v>129</v>
      </c>
      <c r="B11904" s="15">
        <v>4</v>
      </c>
      <c r="D11904" s="15" t="str">
        <f>IF(INDEX(Разделы!C$2:L$1540,A11904*11+7,B11904)="","","- "&amp;INDEX(Разделы!C$2:L$1540,A11904*11+7,B11904))</f>
        <v/>
      </c>
      <c r="E11904" s="15" t="str">
        <f>IF(INDEX(Оценка!C$2:AF$1540,A11902*11+8,(B11904-1)*3+1)="","",INDEX(Оценка!C$2:AF$1540,A11902*11+8,(B11904-1)*3+1)&amp;" ("&amp;INDEX(Оценка!C$2:AF$1540,A11902*11+8,(B11904-1)*3+2)&amp;") ("&amp;INDEX(Оценка!C$2:AF$1540,A11902*11+8,(B11904-1)*3+3)&amp;")")</f>
        <v/>
      </c>
      <c r="F11904" s="15" t="str">
        <f>IF(INDEX(Содержание!C$2:L$1680,A11904*6+5,B11904)="","",INDEX(Содержание!C$2:L$1680,A11904*6+5,B11904))</f>
        <v/>
      </c>
    </row>
    <row r="11905" spans="1:6" s="15" customFormat="1" x14ac:dyDescent="0.25">
      <c r="A11905" s="15">
        <v>129</v>
      </c>
      <c r="B11905" s="15">
        <v>4</v>
      </c>
      <c r="D11905" s="15" t="str">
        <f>IF(INDEX(Разделы!C$2:L$1540,A11905*11+8,B11905)="","","- "&amp;INDEX(Разделы!C$2:L$1540,A11905*11+8,B11905))</f>
        <v/>
      </c>
      <c r="E11905" s="15" t="str">
        <f>IF(INDEX(Оценка!C$2:AF$1540,A11903*11+9,(B11905-1)*3+1)="","",INDEX(Оценка!C$2:AF$1540,A11903*11+9,(B11905-1)*3+1)&amp;" ("&amp;INDEX(Оценка!C$2:AF$1540,A11903*11+9,(B11905-1)*3+2)&amp;") ("&amp;INDEX(Оценка!C$2:AF$1540,A11903*11+9,(B11905-1)*3+3)&amp;")")</f>
        <v/>
      </c>
    </row>
    <row r="11906" spans="1:6" s="15" customFormat="1" x14ac:dyDescent="0.25">
      <c r="A11906" s="15">
        <v>129</v>
      </c>
      <c r="B11906" s="15">
        <v>4</v>
      </c>
      <c r="D11906" s="15" t="str">
        <f>IF(INDEX(Разделы!C$2:L$1540,A11906*11+9,B11906)="","","- "&amp;INDEX(Разделы!C$2:L$1540,A11906*11+9,B11906))</f>
        <v/>
      </c>
      <c r="E11906" s="15" t="str">
        <f>IF(INDEX(Оценка!C$2:AF$1540,A11904*11+10,(B11906-1)*3+1)="","",INDEX(Оценка!C$2:AF$1540,A11904*11+10,(B11906-1)*3+1)&amp;" ("&amp;INDEX(Оценка!C$2:AF$1540,A11904*11+10,(B11906-1)*3+2)&amp;") ("&amp;INDEX(Оценка!C$2:AF$1540,A11904*11+10,(B11906-1)*3+3)&amp;")")</f>
        <v/>
      </c>
    </row>
    <row r="11907" spans="1:6" s="15" customFormat="1" x14ac:dyDescent="0.25">
      <c r="A11907" s="15">
        <v>129</v>
      </c>
      <c r="B11907" s="15">
        <v>4</v>
      </c>
      <c r="D11907" s="15" t="str">
        <f>IF(INDEX(Разделы!C$2:L$1540,A11907*11+10,B11907)="","","- "&amp;INDEX(Разделы!C$2:L$1540,A11907*11+10,B11907))</f>
        <v/>
      </c>
    </row>
    <row r="11908" spans="1:6" s="15" customFormat="1" x14ac:dyDescent="0.25">
      <c r="A11908" s="15">
        <v>129</v>
      </c>
      <c r="B11908" s="15">
        <v>4</v>
      </c>
    </row>
    <row r="11909" spans="1:6" s="15" customFormat="1" x14ac:dyDescent="0.25">
      <c r="A11909" s="15">
        <v>129</v>
      </c>
      <c r="B11909" s="15">
        <v>5</v>
      </c>
      <c r="D11909" s="15" t="str">
        <f xml:space="preserve"> IF(INDEX(Разделы!C$2:L$1540,A11909*11+3,B11909)="","","= "&amp;INDEX(Разделы!C$2:L$1540,A11909*11+3,B11909)&amp;" ("&amp;INDEX(Разделы!C$2:L$1540,A11909*11+4,B11909)&amp;")")</f>
        <v/>
      </c>
      <c r="E11909" s="15" t="str">
        <f>IF(INDEX(Оценка!C$2:AF$1540,A11907*11+4,(B11909-1)*3+1)="","",INDEX(Оценка!C$2:AF$1540,A11907*11+4,(B11909-1)*3+1)&amp;" ("&amp;INDEX(Оценка!C$2:AF$1540,A11907*11+4,(B11909-1)*3+2)&amp;") ("&amp;INDEX(Оценка!C$2:AF$1540,A11907*11+4,(B11909-1)*3+3)&amp;")")</f>
        <v/>
      </c>
      <c r="F11909" s="15" t="str">
        <f>IF(INDEX(Содержание!C$2:L$1680,A11909*6+2,B11909)="","",INDEX(Содержание!C$2:L$1680,A11909*6+2,B11909))</f>
        <v/>
      </c>
    </row>
    <row r="11910" spans="1:6" s="15" customFormat="1" x14ac:dyDescent="0.25">
      <c r="A11910" s="15">
        <v>129</v>
      </c>
      <c r="B11910" s="15">
        <v>5</v>
      </c>
      <c r="E11910" s="15" t="str">
        <f>IF(INDEX(Оценка!C$2:AF$1540,A11908*11+5,(B11910-1)*3+1)="","",INDEX(Оценка!C$2:AF$1540,A11908*11+5,(B11910-1)*3+1)&amp;" ("&amp;INDEX(Оценка!C$2:AF$1540,A11908*11+5,(B11910-1)*3+2)&amp;") ("&amp;INDEX(Оценка!C$2:AF$1540,A11908*11+5,(B11910-1)*3+3)&amp;")")</f>
        <v/>
      </c>
    </row>
    <row r="11911" spans="1:6" s="15" customFormat="1" x14ac:dyDescent="0.25">
      <c r="A11911" s="15">
        <v>129</v>
      </c>
      <c r="B11911" s="15">
        <v>5</v>
      </c>
      <c r="D11911" s="15" t="str">
        <f>IF(INDEX(Разделы!C$2:L$1540,A11911*11+5,B11911)="","","- "&amp;INDEX(Разделы!C$2:L$1540,A11911*11+5,B11911))</f>
        <v/>
      </c>
      <c r="E11911" s="15" t="str">
        <f>IF(INDEX(Оценка!C$2:AF$1540,A11909*11+6,(B11911-1)*3+1)="","",INDEX(Оценка!C$2:AF$1540,A11909*11+6,(B11911-1)*3+1)&amp;" ("&amp;INDEX(Оценка!C$2:AF$1540,A11909*11+6,(B11911-1)*3+2)&amp;") ("&amp;INDEX(Оценка!C$2:AF$1540,A11909*11+6,(B11911-1)*3+3)&amp;")")</f>
        <v/>
      </c>
      <c r="F11911" s="15" t="str">
        <f>IF(INDEX(Содержание!C$2:L$1680,A11911*6+3,B11911)="","","= "&amp;INDEX(Содержание!C$2:L$1680,A11911*6+3,B11911)&amp;" "&amp;INDEX(Содержание!C$2:L$1680,A11913*6+4,B11913))</f>
        <v/>
      </c>
    </row>
    <row r="11912" spans="1:6" s="15" customFormat="1" x14ac:dyDescent="0.25">
      <c r="A11912" s="15">
        <v>129</v>
      </c>
      <c r="B11912" s="15">
        <v>5</v>
      </c>
      <c r="D11912" s="15" t="str">
        <f>IF(INDEX(Разделы!C$2:L$1540,A11912*11+6,B11912)="","","- "&amp;INDEX(Разделы!C$2:L$1540,A11912*11+6,B11912))</f>
        <v/>
      </c>
      <c r="E11912" s="15" t="str">
        <f>IF(INDEX(Оценка!C$2:AF$1540,A11910*11+7,(B11912-1)*3+1)="","",INDEX(Оценка!C$2:AF$1540,A11910*11+7,(B11912-1)*3+1)&amp;" ("&amp;INDEX(Оценка!C$2:AF$1540,A11910*11+7,(B11912-1)*3+2)&amp;") ("&amp;INDEX(Оценка!C$2:AF$1540,A11910*11+7,(B11912-1)*3+3)&amp;")")</f>
        <v/>
      </c>
    </row>
    <row r="11913" spans="1:6" s="15" customFormat="1" x14ac:dyDescent="0.25">
      <c r="A11913" s="15">
        <v>129</v>
      </c>
      <c r="B11913" s="15">
        <v>5</v>
      </c>
      <c r="D11913" s="15" t="str">
        <f>IF(INDEX(Разделы!C$2:L$1540,A11913*11+7,B11913)="","","- "&amp;INDEX(Разделы!C$2:L$1540,A11913*11+7,B11913))</f>
        <v/>
      </c>
      <c r="E11913" s="15" t="str">
        <f>IF(INDEX(Оценка!C$2:AF$1540,A11911*11+8,(B11913-1)*3+1)="","",INDEX(Оценка!C$2:AF$1540,A11911*11+8,(B11913-1)*3+1)&amp;" ("&amp;INDEX(Оценка!C$2:AF$1540,A11911*11+8,(B11913-1)*3+2)&amp;") ("&amp;INDEX(Оценка!C$2:AF$1540,A11911*11+8,(B11913-1)*3+3)&amp;")")</f>
        <v/>
      </c>
      <c r="F11913" s="15" t="str">
        <f>IF(INDEX(Содержание!C$2:L$1680,A11913*6+5,B11913)="","",INDEX(Содержание!C$2:L$1680,A11913*6+5,B11913))</f>
        <v/>
      </c>
    </row>
    <row r="11914" spans="1:6" s="15" customFormat="1" x14ac:dyDescent="0.25">
      <c r="A11914" s="15">
        <v>129</v>
      </c>
      <c r="B11914" s="15">
        <v>5</v>
      </c>
      <c r="D11914" s="15" t="str">
        <f>IF(INDEX(Разделы!C$2:L$1540,A11914*11+8,B11914)="","","- "&amp;INDEX(Разделы!C$2:L$1540,A11914*11+8,B11914))</f>
        <v/>
      </c>
      <c r="E11914" s="15" t="str">
        <f>IF(INDEX(Оценка!C$2:AF$1540,A11912*11+9,(B11914-1)*3+1)="","",INDEX(Оценка!C$2:AF$1540,A11912*11+9,(B11914-1)*3+1)&amp;" ("&amp;INDEX(Оценка!C$2:AF$1540,A11912*11+9,(B11914-1)*3+2)&amp;") ("&amp;INDEX(Оценка!C$2:AF$1540,A11912*11+9,(B11914-1)*3+3)&amp;")")</f>
        <v/>
      </c>
    </row>
    <row r="11915" spans="1:6" s="15" customFormat="1" x14ac:dyDescent="0.25">
      <c r="A11915" s="15">
        <v>129</v>
      </c>
      <c r="B11915" s="15">
        <v>5</v>
      </c>
      <c r="D11915" s="15" t="str">
        <f>IF(INDEX(Разделы!C$2:L$1540,A11915*11+9,B11915)="","","- "&amp;INDEX(Разделы!C$2:L$1540,A11915*11+9,B11915))</f>
        <v/>
      </c>
      <c r="E11915" s="15" t="str">
        <f>IF(INDEX(Оценка!C$2:AF$1540,A11913*11+10,(B11915-1)*3+1)="","",INDEX(Оценка!C$2:AF$1540,A11913*11+10,(B11915-1)*3+1)&amp;" ("&amp;INDEX(Оценка!C$2:AF$1540,A11913*11+10,(B11915-1)*3+2)&amp;") ("&amp;INDEX(Оценка!C$2:AF$1540,A11913*11+10,(B11915-1)*3+3)&amp;")")</f>
        <v/>
      </c>
    </row>
    <row r="11916" spans="1:6" s="15" customFormat="1" x14ac:dyDescent="0.25">
      <c r="A11916" s="15">
        <v>129</v>
      </c>
      <c r="B11916" s="15">
        <v>5</v>
      </c>
      <c r="D11916" s="15" t="str">
        <f>IF(INDEX(Разделы!C$2:L$1540,A11916*11+10,B11916)="","","- "&amp;INDEX(Разделы!C$2:L$1540,A11916*11+10,B11916))</f>
        <v/>
      </c>
    </row>
    <row r="11917" spans="1:6" s="15" customFormat="1" x14ac:dyDescent="0.25">
      <c r="A11917" s="15">
        <v>129</v>
      </c>
      <c r="B11917" s="15">
        <v>5</v>
      </c>
    </row>
    <row r="11918" spans="1:6" s="15" customFormat="1" x14ac:dyDescent="0.25">
      <c r="A11918" s="15">
        <v>129</v>
      </c>
      <c r="B11918" s="15">
        <v>6</v>
      </c>
      <c r="D11918" s="15" t="str">
        <f xml:space="preserve"> IF(INDEX(Разделы!C$2:L$1540,A11918*11+3,B11918)="","","= "&amp;INDEX(Разделы!C$2:L$1540,A11918*11+3,B11918)&amp;" ("&amp;INDEX(Разделы!C$2:L$1540,A11918*11+4,B11918)&amp;")")</f>
        <v/>
      </c>
      <c r="E11918" s="15" t="str">
        <f>IF(INDEX(Оценка!C$2:AF$1540,A11916*11+4,(B11918-1)*3+1)="","",INDEX(Оценка!C$2:AF$1540,A11916*11+4,(B11918-1)*3+1)&amp;" ("&amp;INDEX(Оценка!C$2:AF$1540,A11916*11+4,(B11918-1)*3+2)&amp;") ("&amp;INDEX(Оценка!C$2:AF$1540,A11916*11+4,(B11918-1)*3+3)&amp;")")</f>
        <v/>
      </c>
      <c r="F11918" s="15" t="str">
        <f>IF(INDEX(Содержание!C$2:L$1680,A11918*6+2,B11918)="","",INDEX(Содержание!C$2:L$1680,A11918*6+2,B11918))</f>
        <v/>
      </c>
    </row>
    <row r="11919" spans="1:6" s="15" customFormat="1" x14ac:dyDescent="0.25">
      <c r="A11919" s="15">
        <v>129</v>
      </c>
      <c r="B11919" s="15">
        <v>6</v>
      </c>
      <c r="E11919" s="15" t="str">
        <f>IF(INDEX(Оценка!C$2:AF$1540,A11917*11+5,(B11919-1)*3+1)="","",INDEX(Оценка!C$2:AF$1540,A11917*11+5,(B11919-1)*3+1)&amp;" ("&amp;INDEX(Оценка!C$2:AF$1540,A11917*11+5,(B11919-1)*3+2)&amp;") ("&amp;INDEX(Оценка!C$2:AF$1540,A11917*11+5,(B11919-1)*3+3)&amp;")")</f>
        <v/>
      </c>
    </row>
    <row r="11920" spans="1:6" s="15" customFormat="1" x14ac:dyDescent="0.25">
      <c r="A11920" s="15">
        <v>129</v>
      </c>
      <c r="B11920" s="15">
        <v>6</v>
      </c>
      <c r="D11920" s="15" t="str">
        <f>IF(INDEX(Разделы!C$2:L$1540,A11920*11+5,B11920)="","","- "&amp;INDEX(Разделы!C$2:L$1540,A11920*11+5,B11920))</f>
        <v/>
      </c>
      <c r="E11920" s="15" t="str">
        <f>IF(INDEX(Оценка!C$2:AF$1540,A11918*11+6,(B11920-1)*3+1)="","",INDEX(Оценка!C$2:AF$1540,A11918*11+6,(B11920-1)*3+1)&amp;" ("&amp;INDEX(Оценка!C$2:AF$1540,A11918*11+6,(B11920-1)*3+2)&amp;") ("&amp;INDEX(Оценка!C$2:AF$1540,A11918*11+6,(B11920-1)*3+3)&amp;")")</f>
        <v/>
      </c>
      <c r="F11920" s="15" t="str">
        <f>IF(INDEX(Содержание!C$2:L$1680,A11920*6+3,B11920)="","","= "&amp;INDEX(Содержание!C$2:L$1680,A11920*6+3,B11920)&amp;" "&amp;INDEX(Содержание!C$2:L$1680,A11922*6+4,B11922))</f>
        <v/>
      </c>
    </row>
    <row r="11921" spans="1:6" s="15" customFormat="1" x14ac:dyDescent="0.25">
      <c r="A11921" s="15">
        <v>129</v>
      </c>
      <c r="B11921" s="15">
        <v>6</v>
      </c>
      <c r="D11921" s="15" t="str">
        <f>IF(INDEX(Разделы!C$2:L$1540,A11921*11+6,B11921)="","","- "&amp;INDEX(Разделы!C$2:L$1540,A11921*11+6,B11921))</f>
        <v/>
      </c>
      <c r="E11921" s="15" t="str">
        <f>IF(INDEX(Оценка!C$2:AF$1540,A11919*11+7,(B11921-1)*3+1)="","",INDEX(Оценка!C$2:AF$1540,A11919*11+7,(B11921-1)*3+1)&amp;" ("&amp;INDEX(Оценка!C$2:AF$1540,A11919*11+7,(B11921-1)*3+2)&amp;") ("&amp;INDEX(Оценка!C$2:AF$1540,A11919*11+7,(B11921-1)*3+3)&amp;")")</f>
        <v/>
      </c>
    </row>
    <row r="11922" spans="1:6" s="15" customFormat="1" x14ac:dyDescent="0.25">
      <c r="A11922" s="15">
        <v>129</v>
      </c>
      <c r="B11922" s="15">
        <v>6</v>
      </c>
      <c r="D11922" s="15" t="str">
        <f>IF(INDEX(Разделы!C$2:L$1540,A11922*11+7,B11922)="","","- "&amp;INDEX(Разделы!C$2:L$1540,A11922*11+7,B11922))</f>
        <v/>
      </c>
      <c r="E11922" s="15" t="str">
        <f>IF(INDEX(Оценка!C$2:AF$1540,A11920*11+8,(B11922-1)*3+1)="","",INDEX(Оценка!C$2:AF$1540,A11920*11+8,(B11922-1)*3+1)&amp;" ("&amp;INDEX(Оценка!C$2:AF$1540,A11920*11+8,(B11922-1)*3+2)&amp;") ("&amp;INDEX(Оценка!C$2:AF$1540,A11920*11+8,(B11922-1)*3+3)&amp;")")</f>
        <v/>
      </c>
      <c r="F11922" s="15" t="str">
        <f>IF(INDEX(Содержание!C$2:L$1680,A11922*6+5,B11922)="","",INDEX(Содержание!C$2:L$1680,A11922*6+5,B11922))</f>
        <v/>
      </c>
    </row>
    <row r="11923" spans="1:6" s="15" customFormat="1" x14ac:dyDescent="0.25">
      <c r="A11923" s="15">
        <v>129</v>
      </c>
      <c r="B11923" s="15">
        <v>6</v>
      </c>
      <c r="D11923" s="15" t="str">
        <f>IF(INDEX(Разделы!C$2:L$1540,A11923*11+8,B11923)="","","- "&amp;INDEX(Разделы!C$2:L$1540,A11923*11+8,B11923))</f>
        <v/>
      </c>
      <c r="E11923" s="15" t="str">
        <f>IF(INDEX(Оценка!C$2:AF$1540,A11921*11+9,(B11923-1)*3+1)="","",INDEX(Оценка!C$2:AF$1540,A11921*11+9,(B11923-1)*3+1)&amp;" ("&amp;INDEX(Оценка!C$2:AF$1540,A11921*11+9,(B11923-1)*3+2)&amp;") ("&amp;INDEX(Оценка!C$2:AF$1540,A11921*11+9,(B11923-1)*3+3)&amp;")")</f>
        <v/>
      </c>
    </row>
    <row r="11924" spans="1:6" s="15" customFormat="1" x14ac:dyDescent="0.25">
      <c r="A11924" s="15">
        <v>129</v>
      </c>
      <c r="B11924" s="15">
        <v>6</v>
      </c>
      <c r="D11924" s="15" t="str">
        <f>IF(INDEX(Разделы!C$2:L$1540,A11924*11+9,B11924)="","","- "&amp;INDEX(Разделы!C$2:L$1540,A11924*11+9,B11924))</f>
        <v/>
      </c>
      <c r="E11924" s="15" t="str">
        <f>IF(INDEX(Оценка!C$2:AF$1540,A11922*11+10,(B11924-1)*3+1)="","",INDEX(Оценка!C$2:AF$1540,A11922*11+10,(B11924-1)*3+1)&amp;" ("&amp;INDEX(Оценка!C$2:AF$1540,A11922*11+10,(B11924-1)*3+2)&amp;") ("&amp;INDEX(Оценка!C$2:AF$1540,A11922*11+10,(B11924-1)*3+3)&amp;")")</f>
        <v/>
      </c>
    </row>
    <row r="11925" spans="1:6" s="15" customFormat="1" x14ac:dyDescent="0.25">
      <c r="A11925" s="15">
        <v>129</v>
      </c>
      <c r="B11925" s="15">
        <v>6</v>
      </c>
      <c r="D11925" s="15" t="str">
        <f>IF(INDEX(Разделы!C$2:L$1540,A11925*11+10,B11925)="","","- "&amp;INDEX(Разделы!C$2:L$1540,A11925*11+10,B11925))</f>
        <v/>
      </c>
    </row>
    <row r="11926" spans="1:6" s="15" customFormat="1" x14ac:dyDescent="0.25">
      <c r="A11926" s="15">
        <v>129</v>
      </c>
      <c r="B11926" s="15">
        <v>6</v>
      </c>
    </row>
    <row r="11927" spans="1:6" s="15" customFormat="1" x14ac:dyDescent="0.25">
      <c r="A11927" s="15">
        <v>129</v>
      </c>
      <c r="B11927" s="15">
        <v>7</v>
      </c>
      <c r="D11927" s="15" t="str">
        <f xml:space="preserve"> IF(INDEX(Разделы!C$2:L$1540,A11927*11+3,B11927)="","","= "&amp;INDEX(Разделы!C$2:L$1540,A11927*11+3,B11927)&amp;" ("&amp;INDEX(Разделы!C$2:L$1540,A11927*11+4,B11927)&amp;")")</f>
        <v/>
      </c>
      <c r="E11927" s="15" t="str">
        <f>IF(INDEX(Оценка!C$2:AF$1540,A11925*11+4,(B11927-1)*3+1)="","",INDEX(Оценка!C$2:AF$1540,A11925*11+4,(B11927-1)*3+1)&amp;" ("&amp;INDEX(Оценка!C$2:AF$1540,A11925*11+4,(B11927-1)*3+2)&amp;") ("&amp;INDEX(Оценка!C$2:AF$1540,A11925*11+4,(B11927-1)*3+3)&amp;")")</f>
        <v/>
      </c>
      <c r="F11927" s="15" t="str">
        <f>IF(INDEX(Содержание!C$2:L$1680,A11927*6+2,B11927)="","",INDEX(Содержание!C$2:L$1680,A11927*6+2,B11927))</f>
        <v/>
      </c>
    </row>
    <row r="11928" spans="1:6" s="15" customFormat="1" x14ac:dyDescent="0.25">
      <c r="A11928" s="15">
        <v>129</v>
      </c>
      <c r="B11928" s="15">
        <v>7</v>
      </c>
      <c r="E11928" s="15" t="str">
        <f>IF(INDEX(Оценка!C$2:AF$1540,A11926*11+5,(B11928-1)*3+1)="","",INDEX(Оценка!C$2:AF$1540,A11926*11+5,(B11928-1)*3+1)&amp;" ("&amp;INDEX(Оценка!C$2:AF$1540,A11926*11+5,(B11928-1)*3+2)&amp;") ("&amp;INDEX(Оценка!C$2:AF$1540,A11926*11+5,(B11928-1)*3+3)&amp;")")</f>
        <v/>
      </c>
    </row>
    <row r="11929" spans="1:6" s="15" customFormat="1" x14ac:dyDescent="0.25">
      <c r="A11929" s="15">
        <v>129</v>
      </c>
      <c r="B11929" s="15">
        <v>7</v>
      </c>
      <c r="D11929" s="15" t="str">
        <f>IF(INDEX(Разделы!C$2:L$1540,A11929*11+5,B11929)="","","- "&amp;INDEX(Разделы!C$2:L$1540,A11929*11+5,B11929))</f>
        <v/>
      </c>
      <c r="E11929" s="15" t="str">
        <f>IF(INDEX(Оценка!C$2:AF$1540,A11927*11+6,(B11929-1)*3+1)="","",INDEX(Оценка!C$2:AF$1540,A11927*11+6,(B11929-1)*3+1)&amp;" ("&amp;INDEX(Оценка!C$2:AF$1540,A11927*11+6,(B11929-1)*3+2)&amp;") ("&amp;INDEX(Оценка!C$2:AF$1540,A11927*11+6,(B11929-1)*3+3)&amp;")")</f>
        <v/>
      </c>
      <c r="F11929" s="15" t="str">
        <f>IF(INDEX(Содержание!C$2:L$1680,A11929*6+3,B11929)="","","= "&amp;INDEX(Содержание!C$2:L$1680,A11929*6+3,B11929)&amp;" "&amp;INDEX(Содержание!C$2:L$1680,A11931*6+4,B11931))</f>
        <v/>
      </c>
    </row>
    <row r="11930" spans="1:6" s="15" customFormat="1" x14ac:dyDescent="0.25">
      <c r="A11930" s="15">
        <v>129</v>
      </c>
      <c r="B11930" s="15">
        <v>7</v>
      </c>
      <c r="D11930" s="15" t="str">
        <f>IF(INDEX(Разделы!C$2:L$1540,A11930*11+6,B11930)="","","- "&amp;INDEX(Разделы!C$2:L$1540,A11930*11+6,B11930))</f>
        <v/>
      </c>
      <c r="E11930" s="15" t="str">
        <f>IF(INDEX(Оценка!C$2:AF$1540,A11928*11+7,(B11930-1)*3+1)="","",INDEX(Оценка!C$2:AF$1540,A11928*11+7,(B11930-1)*3+1)&amp;" ("&amp;INDEX(Оценка!C$2:AF$1540,A11928*11+7,(B11930-1)*3+2)&amp;") ("&amp;INDEX(Оценка!C$2:AF$1540,A11928*11+7,(B11930-1)*3+3)&amp;")")</f>
        <v/>
      </c>
    </row>
    <row r="11931" spans="1:6" s="15" customFormat="1" x14ac:dyDescent="0.25">
      <c r="A11931" s="15">
        <v>129</v>
      </c>
      <c r="B11931" s="15">
        <v>7</v>
      </c>
      <c r="D11931" s="15" t="str">
        <f>IF(INDEX(Разделы!C$2:L$1540,A11931*11+7,B11931)="","","- "&amp;INDEX(Разделы!C$2:L$1540,A11931*11+7,B11931))</f>
        <v/>
      </c>
      <c r="E11931" s="15" t="str">
        <f>IF(INDEX(Оценка!C$2:AF$1540,A11929*11+8,(B11931-1)*3+1)="","",INDEX(Оценка!C$2:AF$1540,A11929*11+8,(B11931-1)*3+1)&amp;" ("&amp;INDEX(Оценка!C$2:AF$1540,A11929*11+8,(B11931-1)*3+2)&amp;") ("&amp;INDEX(Оценка!C$2:AF$1540,A11929*11+8,(B11931-1)*3+3)&amp;")")</f>
        <v/>
      </c>
      <c r="F11931" s="15" t="str">
        <f>IF(INDEX(Содержание!C$2:L$1680,A11931*6+5,B11931)="","",INDEX(Содержание!C$2:L$1680,A11931*6+5,B11931))</f>
        <v/>
      </c>
    </row>
    <row r="11932" spans="1:6" s="15" customFormat="1" x14ac:dyDescent="0.25">
      <c r="A11932" s="15">
        <v>129</v>
      </c>
      <c r="B11932" s="15">
        <v>7</v>
      </c>
      <c r="D11932" s="15" t="str">
        <f>IF(INDEX(Разделы!C$2:L$1540,A11932*11+8,B11932)="","","- "&amp;INDEX(Разделы!C$2:L$1540,A11932*11+8,B11932))</f>
        <v/>
      </c>
      <c r="E11932" s="15" t="str">
        <f>IF(INDEX(Оценка!C$2:AF$1540,A11930*11+9,(B11932-1)*3+1)="","",INDEX(Оценка!C$2:AF$1540,A11930*11+9,(B11932-1)*3+1)&amp;" ("&amp;INDEX(Оценка!C$2:AF$1540,A11930*11+9,(B11932-1)*3+2)&amp;") ("&amp;INDEX(Оценка!C$2:AF$1540,A11930*11+9,(B11932-1)*3+3)&amp;")")</f>
        <v/>
      </c>
    </row>
    <row r="11933" spans="1:6" s="15" customFormat="1" x14ac:dyDescent="0.25">
      <c r="A11933" s="15">
        <v>129</v>
      </c>
      <c r="B11933" s="15">
        <v>7</v>
      </c>
      <c r="D11933" s="15" t="str">
        <f>IF(INDEX(Разделы!C$2:L$1540,A11933*11+9,B11933)="","","- "&amp;INDEX(Разделы!C$2:L$1540,A11933*11+9,B11933))</f>
        <v/>
      </c>
      <c r="E11933" s="15" t="str">
        <f>IF(INDEX(Оценка!C$2:AF$1540,A11931*11+10,(B11933-1)*3+1)="","",INDEX(Оценка!C$2:AF$1540,A11931*11+10,(B11933-1)*3+1)&amp;" ("&amp;INDEX(Оценка!C$2:AF$1540,A11931*11+10,(B11933-1)*3+2)&amp;") ("&amp;INDEX(Оценка!C$2:AF$1540,A11931*11+10,(B11933-1)*3+3)&amp;")")</f>
        <v/>
      </c>
    </row>
    <row r="11934" spans="1:6" s="15" customFormat="1" x14ac:dyDescent="0.25">
      <c r="A11934" s="15">
        <v>129</v>
      </c>
      <c r="B11934" s="15">
        <v>7</v>
      </c>
      <c r="D11934" s="15" t="str">
        <f>IF(INDEX(Разделы!C$2:L$1540,A11934*11+10,B11934)="","","- "&amp;INDEX(Разделы!C$2:L$1540,A11934*11+10,B11934))</f>
        <v/>
      </c>
    </row>
    <row r="11935" spans="1:6" s="15" customFormat="1" x14ac:dyDescent="0.25">
      <c r="A11935" s="15">
        <v>129</v>
      </c>
      <c r="B11935" s="15">
        <v>7</v>
      </c>
    </row>
    <row r="11936" spans="1:6" s="15" customFormat="1" x14ac:dyDescent="0.25">
      <c r="A11936" s="15">
        <v>129</v>
      </c>
      <c r="B11936" s="15">
        <v>8</v>
      </c>
      <c r="D11936" s="15" t="str">
        <f xml:space="preserve"> IF(INDEX(Разделы!C$2:L$1540,A11936*11+3,B11936)="","","= "&amp;INDEX(Разделы!C$2:L$1540,A11936*11+3,B11936)&amp;" ("&amp;INDEX(Разделы!C$2:L$1540,A11936*11+4,B11936)&amp;")")</f>
        <v/>
      </c>
      <c r="E11936" s="15" t="str">
        <f>IF(INDEX(Оценка!C$2:AF$1540,A11934*11+4,(B11936-1)*3+1)="","",INDEX(Оценка!C$2:AF$1540,A11934*11+4,(B11936-1)*3+1)&amp;" ("&amp;INDEX(Оценка!C$2:AF$1540,A11934*11+4,(B11936-1)*3+2)&amp;") ("&amp;INDEX(Оценка!C$2:AF$1540,A11934*11+4,(B11936-1)*3+3)&amp;")")</f>
        <v/>
      </c>
      <c r="F11936" s="15" t="str">
        <f>IF(INDEX(Содержание!C$2:L$1680,A11936*6+2,B11936)="","",INDEX(Содержание!C$2:L$1680,A11936*6+2,B11936))</f>
        <v/>
      </c>
    </row>
    <row r="11937" spans="1:6" s="15" customFormat="1" x14ac:dyDescent="0.25">
      <c r="A11937" s="15">
        <v>129</v>
      </c>
      <c r="B11937" s="15">
        <v>8</v>
      </c>
      <c r="E11937" s="15" t="str">
        <f>IF(INDEX(Оценка!C$2:AF$1540,A11935*11+5,(B11937-1)*3+1)="","",INDEX(Оценка!C$2:AF$1540,A11935*11+5,(B11937-1)*3+1)&amp;" ("&amp;INDEX(Оценка!C$2:AF$1540,A11935*11+5,(B11937-1)*3+2)&amp;") ("&amp;INDEX(Оценка!C$2:AF$1540,A11935*11+5,(B11937-1)*3+3)&amp;")")</f>
        <v/>
      </c>
    </row>
    <row r="11938" spans="1:6" s="15" customFormat="1" x14ac:dyDescent="0.25">
      <c r="A11938" s="15">
        <v>129</v>
      </c>
      <c r="B11938" s="15">
        <v>8</v>
      </c>
      <c r="D11938" s="15" t="str">
        <f>IF(INDEX(Разделы!C$2:L$1540,A11938*11+5,B11938)="","","- "&amp;INDEX(Разделы!C$2:L$1540,A11938*11+5,B11938))</f>
        <v/>
      </c>
      <c r="E11938" s="15" t="str">
        <f>IF(INDEX(Оценка!C$2:AF$1540,A11936*11+6,(B11938-1)*3+1)="","",INDEX(Оценка!C$2:AF$1540,A11936*11+6,(B11938-1)*3+1)&amp;" ("&amp;INDEX(Оценка!C$2:AF$1540,A11936*11+6,(B11938-1)*3+2)&amp;") ("&amp;INDEX(Оценка!C$2:AF$1540,A11936*11+6,(B11938-1)*3+3)&amp;")")</f>
        <v/>
      </c>
      <c r="F11938" s="15" t="str">
        <f>IF(INDEX(Содержание!C$2:L$1680,A11938*6+3,B11938)="","","= "&amp;INDEX(Содержание!C$2:L$1680,A11938*6+3,B11938)&amp;" "&amp;INDEX(Содержание!C$2:L$1680,A11940*6+4,B11940))</f>
        <v/>
      </c>
    </row>
    <row r="11939" spans="1:6" s="15" customFormat="1" x14ac:dyDescent="0.25">
      <c r="A11939" s="15">
        <v>129</v>
      </c>
      <c r="B11939" s="15">
        <v>8</v>
      </c>
      <c r="D11939" s="15" t="str">
        <f>IF(INDEX(Разделы!C$2:L$1540,A11939*11+6,B11939)="","","- "&amp;INDEX(Разделы!C$2:L$1540,A11939*11+6,B11939))</f>
        <v/>
      </c>
      <c r="E11939" s="15" t="str">
        <f>IF(INDEX(Оценка!C$2:AF$1540,A11937*11+7,(B11939-1)*3+1)="","",INDEX(Оценка!C$2:AF$1540,A11937*11+7,(B11939-1)*3+1)&amp;" ("&amp;INDEX(Оценка!C$2:AF$1540,A11937*11+7,(B11939-1)*3+2)&amp;") ("&amp;INDEX(Оценка!C$2:AF$1540,A11937*11+7,(B11939-1)*3+3)&amp;")")</f>
        <v/>
      </c>
    </row>
    <row r="11940" spans="1:6" s="15" customFormat="1" x14ac:dyDescent="0.25">
      <c r="A11940" s="15">
        <v>129</v>
      </c>
      <c r="B11940" s="15">
        <v>8</v>
      </c>
      <c r="D11940" s="15" t="str">
        <f>IF(INDEX(Разделы!C$2:L$1540,A11940*11+7,B11940)="","","- "&amp;INDEX(Разделы!C$2:L$1540,A11940*11+7,B11940))</f>
        <v/>
      </c>
      <c r="E11940" s="15" t="str">
        <f>IF(INDEX(Оценка!C$2:AF$1540,A11938*11+8,(B11940-1)*3+1)="","",INDEX(Оценка!C$2:AF$1540,A11938*11+8,(B11940-1)*3+1)&amp;" ("&amp;INDEX(Оценка!C$2:AF$1540,A11938*11+8,(B11940-1)*3+2)&amp;") ("&amp;INDEX(Оценка!C$2:AF$1540,A11938*11+8,(B11940-1)*3+3)&amp;")")</f>
        <v/>
      </c>
      <c r="F11940" s="15" t="str">
        <f>IF(INDEX(Содержание!C$2:L$1680,A11940*6+5,B11940)="","",INDEX(Содержание!C$2:L$1680,A11940*6+5,B11940))</f>
        <v/>
      </c>
    </row>
    <row r="11941" spans="1:6" s="15" customFormat="1" x14ac:dyDescent="0.25">
      <c r="A11941" s="15">
        <v>129</v>
      </c>
      <c r="B11941" s="15">
        <v>8</v>
      </c>
      <c r="D11941" s="15" t="str">
        <f>IF(INDEX(Разделы!C$2:L$1540,A11941*11+8,B11941)="","","- "&amp;INDEX(Разделы!C$2:L$1540,A11941*11+8,B11941))</f>
        <v/>
      </c>
      <c r="E11941" s="15" t="str">
        <f>IF(INDEX(Оценка!C$2:AF$1540,A11939*11+9,(B11941-1)*3+1)="","",INDEX(Оценка!C$2:AF$1540,A11939*11+9,(B11941-1)*3+1)&amp;" ("&amp;INDEX(Оценка!C$2:AF$1540,A11939*11+9,(B11941-1)*3+2)&amp;") ("&amp;INDEX(Оценка!C$2:AF$1540,A11939*11+9,(B11941-1)*3+3)&amp;")")</f>
        <v/>
      </c>
    </row>
    <row r="11942" spans="1:6" s="15" customFormat="1" x14ac:dyDescent="0.25">
      <c r="A11942" s="15">
        <v>129</v>
      </c>
      <c r="B11942" s="15">
        <v>8</v>
      </c>
      <c r="D11942" s="15" t="str">
        <f>IF(INDEX(Разделы!C$2:L$1540,A11942*11+9,B11942)="","","- "&amp;INDEX(Разделы!C$2:L$1540,A11942*11+9,B11942))</f>
        <v/>
      </c>
      <c r="E11942" s="15" t="str">
        <f>IF(INDEX(Оценка!C$2:AF$1540,A11940*11+10,(B11942-1)*3+1)="","",INDEX(Оценка!C$2:AF$1540,A11940*11+10,(B11942-1)*3+1)&amp;" ("&amp;INDEX(Оценка!C$2:AF$1540,A11940*11+10,(B11942-1)*3+2)&amp;") ("&amp;INDEX(Оценка!C$2:AF$1540,A11940*11+10,(B11942-1)*3+3)&amp;")")</f>
        <v/>
      </c>
    </row>
    <row r="11943" spans="1:6" s="15" customFormat="1" x14ac:dyDescent="0.25">
      <c r="A11943" s="15">
        <v>129</v>
      </c>
      <c r="B11943" s="15">
        <v>8</v>
      </c>
      <c r="D11943" s="15" t="str">
        <f>IF(INDEX(Разделы!C$2:L$1540,A11943*11+10,B11943)="","","- "&amp;INDEX(Разделы!C$2:L$1540,A11943*11+10,B11943))</f>
        <v/>
      </c>
    </row>
    <row r="11944" spans="1:6" s="15" customFormat="1" x14ac:dyDescent="0.25">
      <c r="A11944" s="15">
        <v>129</v>
      </c>
      <c r="B11944" s="15">
        <v>8</v>
      </c>
    </row>
    <row r="11945" spans="1:6" s="15" customFormat="1" x14ac:dyDescent="0.25">
      <c r="A11945" s="15">
        <v>129</v>
      </c>
      <c r="B11945" s="15">
        <v>9</v>
      </c>
      <c r="D11945" s="15" t="str">
        <f xml:space="preserve"> IF(INDEX(Разделы!C$2:L$1540,A11945*11+3,B11945)="","","= "&amp;INDEX(Разделы!C$2:L$1540,A11945*11+3,B11945)&amp;" ("&amp;INDEX(Разделы!C$2:L$1540,A11945*11+4,B11945)&amp;")")</f>
        <v/>
      </c>
      <c r="E11945" s="15" t="str">
        <f>IF(INDEX(Оценка!C$2:AF$1540,A11943*11+4,(B11945-1)*3+1)="","",INDEX(Оценка!C$2:AF$1540,A11943*11+4,(B11945-1)*3+1)&amp;" ("&amp;INDEX(Оценка!C$2:AF$1540,A11943*11+4,(B11945-1)*3+2)&amp;") ("&amp;INDEX(Оценка!C$2:AF$1540,A11943*11+4,(B11945-1)*3+3)&amp;")")</f>
        <v/>
      </c>
      <c r="F11945" s="15" t="str">
        <f>IF(INDEX(Содержание!C$2:L$1680,A11945*6+2,B11945)="","",INDEX(Содержание!C$2:L$1680,A11945*6+2,B11945))</f>
        <v/>
      </c>
    </row>
    <row r="11946" spans="1:6" s="15" customFormat="1" x14ac:dyDescent="0.25">
      <c r="A11946" s="15">
        <v>129</v>
      </c>
      <c r="B11946" s="15">
        <v>9</v>
      </c>
      <c r="E11946" s="15" t="str">
        <f>IF(INDEX(Оценка!C$2:AF$1540,A11944*11+5,(B11946-1)*3+1)="","",INDEX(Оценка!C$2:AF$1540,A11944*11+5,(B11946-1)*3+1)&amp;" ("&amp;INDEX(Оценка!C$2:AF$1540,A11944*11+5,(B11946-1)*3+2)&amp;") ("&amp;INDEX(Оценка!C$2:AF$1540,A11944*11+5,(B11946-1)*3+3)&amp;")")</f>
        <v/>
      </c>
    </row>
    <row r="11947" spans="1:6" s="15" customFormat="1" x14ac:dyDescent="0.25">
      <c r="A11947" s="15">
        <v>129</v>
      </c>
      <c r="B11947" s="15">
        <v>9</v>
      </c>
      <c r="D11947" s="15" t="str">
        <f>IF(INDEX(Разделы!C$2:L$1540,A11947*11+5,B11947)="","","- "&amp;INDEX(Разделы!C$2:L$1540,A11947*11+5,B11947))</f>
        <v/>
      </c>
      <c r="E11947" s="15" t="str">
        <f>IF(INDEX(Оценка!C$2:AF$1540,A11945*11+6,(B11947-1)*3+1)="","",INDEX(Оценка!C$2:AF$1540,A11945*11+6,(B11947-1)*3+1)&amp;" ("&amp;INDEX(Оценка!C$2:AF$1540,A11945*11+6,(B11947-1)*3+2)&amp;") ("&amp;INDEX(Оценка!C$2:AF$1540,A11945*11+6,(B11947-1)*3+3)&amp;")")</f>
        <v/>
      </c>
      <c r="F11947" s="15" t="str">
        <f>IF(INDEX(Содержание!C$2:L$1680,A11947*6+3,B11947)="","","= "&amp;INDEX(Содержание!C$2:L$1680,A11947*6+3,B11947)&amp;" "&amp;INDEX(Содержание!C$2:L$1680,A11949*6+4,B11949))</f>
        <v/>
      </c>
    </row>
    <row r="11948" spans="1:6" s="15" customFormat="1" x14ac:dyDescent="0.25">
      <c r="A11948" s="15">
        <v>129</v>
      </c>
      <c r="B11948" s="15">
        <v>9</v>
      </c>
      <c r="D11948" s="15" t="str">
        <f>IF(INDEX(Разделы!C$2:L$1540,A11948*11+6,B11948)="","","- "&amp;INDEX(Разделы!C$2:L$1540,A11948*11+6,B11948))</f>
        <v/>
      </c>
      <c r="E11948" s="15" t="str">
        <f>IF(INDEX(Оценка!C$2:AF$1540,A11946*11+7,(B11948-1)*3+1)="","",INDEX(Оценка!C$2:AF$1540,A11946*11+7,(B11948-1)*3+1)&amp;" ("&amp;INDEX(Оценка!C$2:AF$1540,A11946*11+7,(B11948-1)*3+2)&amp;") ("&amp;INDEX(Оценка!C$2:AF$1540,A11946*11+7,(B11948-1)*3+3)&amp;")")</f>
        <v/>
      </c>
    </row>
    <row r="11949" spans="1:6" s="15" customFormat="1" x14ac:dyDescent="0.25">
      <c r="A11949" s="15">
        <v>129</v>
      </c>
      <c r="B11949" s="15">
        <v>9</v>
      </c>
      <c r="D11949" s="15" t="str">
        <f>IF(INDEX(Разделы!C$2:L$1540,A11949*11+7,B11949)="","","- "&amp;INDEX(Разделы!C$2:L$1540,A11949*11+7,B11949))</f>
        <v/>
      </c>
      <c r="E11949" s="15" t="str">
        <f>IF(INDEX(Оценка!C$2:AF$1540,A11947*11+8,(B11949-1)*3+1)="","",INDEX(Оценка!C$2:AF$1540,A11947*11+8,(B11949-1)*3+1)&amp;" ("&amp;INDEX(Оценка!C$2:AF$1540,A11947*11+8,(B11949-1)*3+2)&amp;") ("&amp;INDEX(Оценка!C$2:AF$1540,A11947*11+8,(B11949-1)*3+3)&amp;")")</f>
        <v/>
      </c>
      <c r="F11949" s="15" t="str">
        <f>IF(INDEX(Содержание!C$2:L$1680,A11949*6+5,B11949)="","",INDEX(Содержание!C$2:L$1680,A11949*6+5,B11949))</f>
        <v/>
      </c>
    </row>
    <row r="11950" spans="1:6" s="15" customFormat="1" x14ac:dyDescent="0.25">
      <c r="A11950" s="15">
        <v>129</v>
      </c>
      <c r="B11950" s="15">
        <v>9</v>
      </c>
      <c r="D11950" s="15" t="str">
        <f>IF(INDEX(Разделы!C$2:L$1540,A11950*11+8,B11950)="","","- "&amp;INDEX(Разделы!C$2:L$1540,A11950*11+8,B11950))</f>
        <v/>
      </c>
      <c r="E11950" s="15" t="str">
        <f>IF(INDEX(Оценка!C$2:AF$1540,A11948*11+9,(B11950-1)*3+1)="","",INDEX(Оценка!C$2:AF$1540,A11948*11+9,(B11950-1)*3+1)&amp;" ("&amp;INDEX(Оценка!C$2:AF$1540,A11948*11+9,(B11950-1)*3+2)&amp;") ("&amp;INDEX(Оценка!C$2:AF$1540,A11948*11+9,(B11950-1)*3+3)&amp;")")</f>
        <v/>
      </c>
    </row>
    <row r="11951" spans="1:6" s="15" customFormat="1" x14ac:dyDescent="0.25">
      <c r="A11951" s="15">
        <v>129</v>
      </c>
      <c r="B11951" s="15">
        <v>9</v>
      </c>
      <c r="D11951" s="15" t="str">
        <f>IF(INDEX(Разделы!C$2:L$1540,A11951*11+9,B11951)="","","- "&amp;INDEX(Разделы!C$2:L$1540,A11951*11+9,B11951))</f>
        <v/>
      </c>
      <c r="E11951" s="15" t="str">
        <f>IF(INDEX(Оценка!C$2:AF$1540,A11949*11+10,(B11951-1)*3+1)="","",INDEX(Оценка!C$2:AF$1540,A11949*11+10,(B11951-1)*3+1)&amp;" ("&amp;INDEX(Оценка!C$2:AF$1540,A11949*11+10,(B11951-1)*3+2)&amp;") ("&amp;INDEX(Оценка!C$2:AF$1540,A11949*11+10,(B11951-1)*3+3)&amp;")")</f>
        <v/>
      </c>
    </row>
    <row r="11952" spans="1:6" s="15" customFormat="1" x14ac:dyDescent="0.25">
      <c r="A11952" s="15">
        <v>129</v>
      </c>
      <c r="B11952" s="15">
        <v>9</v>
      </c>
      <c r="D11952" s="15" t="str">
        <f>IF(INDEX(Разделы!C$2:L$1540,A11952*11+10,B11952)="","","- "&amp;INDEX(Разделы!C$2:L$1540,A11952*11+10,B11952))</f>
        <v/>
      </c>
    </row>
    <row r="11953" spans="1:6" s="15" customFormat="1" x14ac:dyDescent="0.25">
      <c r="A11953" s="15">
        <v>129</v>
      </c>
      <c r="B11953" s="15">
        <v>9</v>
      </c>
    </row>
    <row r="11954" spans="1:6" s="15" customFormat="1" x14ac:dyDescent="0.25">
      <c r="A11954" s="15">
        <v>129</v>
      </c>
      <c r="B11954" s="15">
        <v>10</v>
      </c>
      <c r="D11954" s="15" t="str">
        <f xml:space="preserve"> IF(INDEX(Разделы!C$2:L$1540,A11954*11+3,B11954)="","","= "&amp;INDEX(Разделы!C$2:L$1540,A11954*11+3,B11954)&amp;" ("&amp;INDEX(Разделы!C$2:L$1540,A11954*11+4,B11954)&amp;")")</f>
        <v/>
      </c>
      <c r="E11954" s="15" t="str">
        <f>IF(INDEX(Оценка!C$2:AF$1540,A11952*11+4,(B11954-1)*3+1)="","",INDEX(Оценка!C$2:AF$1540,A11952*11+4,(B11954-1)*3+1)&amp;" ("&amp;INDEX(Оценка!C$2:AF$1540,A11952*11+4,(B11954-1)*3+2)&amp;") ("&amp;INDEX(Оценка!C$2:AF$1540,A11952*11+4,(B11954-1)*3+3)&amp;")")</f>
        <v/>
      </c>
      <c r="F11954" s="15" t="str">
        <f>IF(INDEX(Содержание!C$2:L$1680,A11954*6+2,B11954)="","",INDEX(Содержание!C$2:L$1680,A11954*6+2,B11954))</f>
        <v/>
      </c>
    </row>
    <row r="11955" spans="1:6" s="15" customFormat="1" x14ac:dyDescent="0.25">
      <c r="A11955" s="15">
        <v>129</v>
      </c>
      <c r="B11955" s="15">
        <v>10</v>
      </c>
      <c r="E11955" s="15" t="str">
        <f>IF(INDEX(Оценка!C$2:AF$1540,A11953*11+5,(B11955-1)*3+1)="","",INDEX(Оценка!C$2:AF$1540,A11953*11+5,(B11955-1)*3+1)&amp;" ("&amp;INDEX(Оценка!C$2:AF$1540,A11953*11+5,(B11955-1)*3+2)&amp;") ("&amp;INDEX(Оценка!C$2:AF$1540,A11953*11+5,(B11955-1)*3+3)&amp;")")</f>
        <v/>
      </c>
    </row>
    <row r="11956" spans="1:6" s="15" customFormat="1" x14ac:dyDescent="0.25">
      <c r="A11956" s="15">
        <v>129</v>
      </c>
      <c r="B11956" s="15">
        <v>10</v>
      </c>
      <c r="D11956" s="15" t="str">
        <f>IF(INDEX(Разделы!C$2:L$1540,A11956*11+5,B11956)="","","- "&amp;INDEX(Разделы!C$2:L$1540,A11956*11+5,B11956))</f>
        <v/>
      </c>
      <c r="E11956" s="15" t="str">
        <f>IF(INDEX(Оценка!C$2:AF$1540,A11954*11+6,(B11956-1)*3+1)="","",INDEX(Оценка!C$2:AF$1540,A11954*11+6,(B11956-1)*3+1)&amp;" ("&amp;INDEX(Оценка!C$2:AF$1540,A11954*11+6,(B11956-1)*3+2)&amp;") ("&amp;INDEX(Оценка!C$2:AF$1540,A11954*11+6,(B11956-1)*3+3)&amp;")")</f>
        <v/>
      </c>
      <c r="F11956" s="15" t="str">
        <f>IF(INDEX(Содержание!C$2:L$1680,A11956*6+3,B11956)="","","= "&amp;INDEX(Содержание!C$2:L$1680,A11956*6+3,B11956)&amp;" "&amp;INDEX(Содержание!C$2:L$1680,A11958*6+4,B11958))</f>
        <v/>
      </c>
    </row>
    <row r="11957" spans="1:6" s="15" customFormat="1" x14ac:dyDescent="0.25">
      <c r="A11957" s="15">
        <v>129</v>
      </c>
      <c r="B11957" s="15">
        <v>10</v>
      </c>
      <c r="D11957" s="15" t="str">
        <f>IF(INDEX(Разделы!C$2:L$1540,A11957*11+6,B11957)="","","- "&amp;INDEX(Разделы!C$2:L$1540,A11957*11+6,B11957))</f>
        <v/>
      </c>
      <c r="E11957" s="15" t="str">
        <f>IF(INDEX(Оценка!C$2:AF$1540,A11955*11+7,(B11957-1)*3+1)="","",INDEX(Оценка!C$2:AF$1540,A11955*11+7,(B11957-1)*3+1)&amp;" ("&amp;INDEX(Оценка!C$2:AF$1540,A11955*11+7,(B11957-1)*3+2)&amp;") ("&amp;INDEX(Оценка!C$2:AF$1540,A11955*11+7,(B11957-1)*3+3)&amp;")")</f>
        <v/>
      </c>
    </row>
    <row r="11958" spans="1:6" s="15" customFormat="1" x14ac:dyDescent="0.25">
      <c r="A11958" s="15">
        <v>129</v>
      </c>
      <c r="B11958" s="15">
        <v>10</v>
      </c>
      <c r="D11958" s="15" t="str">
        <f>IF(INDEX(Разделы!C$2:L$1540,A11958*11+7,B11958)="","","- "&amp;INDEX(Разделы!C$2:L$1540,A11958*11+7,B11958))</f>
        <v/>
      </c>
      <c r="E11958" s="15" t="str">
        <f>IF(INDEX(Оценка!C$2:AF$1540,A11956*11+8,(B11958-1)*3+1)="","",INDEX(Оценка!C$2:AF$1540,A11956*11+8,(B11958-1)*3+1)&amp;" ("&amp;INDEX(Оценка!C$2:AF$1540,A11956*11+8,(B11958-1)*3+2)&amp;") ("&amp;INDEX(Оценка!C$2:AF$1540,A11956*11+8,(B11958-1)*3+3)&amp;")")</f>
        <v/>
      </c>
      <c r="F11958" s="15" t="str">
        <f>IF(INDEX(Содержание!C$2:L$1680,A11958*6+5,B11958)="","",INDEX(Содержание!C$2:L$1680,A11958*6+5,B11958))</f>
        <v/>
      </c>
    </row>
    <row r="11959" spans="1:6" s="15" customFormat="1" x14ac:dyDescent="0.25">
      <c r="A11959" s="15">
        <v>129</v>
      </c>
      <c r="B11959" s="15">
        <v>10</v>
      </c>
      <c r="D11959" s="15" t="str">
        <f>IF(INDEX(Разделы!C$2:L$1540,A11959*11+8,B11959)="","","- "&amp;INDEX(Разделы!C$2:L$1540,A11959*11+8,B11959))</f>
        <v/>
      </c>
      <c r="E11959" s="15" t="str">
        <f>IF(INDEX(Оценка!C$2:AF$1540,A11957*11+9,(B11959-1)*3+1)="","",INDEX(Оценка!C$2:AF$1540,A11957*11+9,(B11959-1)*3+1)&amp;" ("&amp;INDEX(Оценка!C$2:AF$1540,A11957*11+9,(B11959-1)*3+2)&amp;") ("&amp;INDEX(Оценка!C$2:AF$1540,A11957*11+9,(B11959-1)*3+3)&amp;")")</f>
        <v/>
      </c>
    </row>
    <row r="11960" spans="1:6" s="15" customFormat="1" x14ac:dyDescent="0.25">
      <c r="A11960" s="15">
        <v>129</v>
      </c>
      <c r="B11960" s="15">
        <v>10</v>
      </c>
      <c r="D11960" s="15" t="str">
        <f>IF(INDEX(Разделы!C$2:L$1540,A11960*11+9,B11960)="","","- "&amp;INDEX(Разделы!C$2:L$1540,A11960*11+9,B11960))</f>
        <v/>
      </c>
      <c r="E11960" s="15" t="str">
        <f>IF(INDEX(Оценка!C$2:AF$1540,A11958*11+10,(B11960-1)*3+1)="","",INDEX(Оценка!C$2:AF$1540,A11958*11+10,(B11960-1)*3+1)&amp;" ("&amp;INDEX(Оценка!C$2:AF$1540,A11958*11+10,(B11960-1)*3+2)&amp;") ("&amp;INDEX(Оценка!C$2:AF$1540,A11958*11+10,(B11960-1)*3+3)&amp;")")</f>
        <v/>
      </c>
    </row>
    <row r="11961" spans="1:6" s="15" customFormat="1" x14ac:dyDescent="0.25">
      <c r="A11961" s="15">
        <v>129</v>
      </c>
      <c r="B11961" s="15">
        <v>10</v>
      </c>
      <c r="D11961" s="15" t="str">
        <f>IF(INDEX(Разделы!C$2:L$1540,A11961*11+10,B11961)="","","- "&amp;INDEX(Разделы!C$2:L$1540,A11961*11+10,B11961))</f>
        <v/>
      </c>
    </row>
    <row r="11962" spans="1:6" s="15" customFormat="1" x14ac:dyDescent="0.25">
      <c r="A11962" s="15">
        <v>129</v>
      </c>
      <c r="B11962" s="15">
        <v>10</v>
      </c>
    </row>
    <row r="11963" spans="1:6" s="15" customFormat="1" x14ac:dyDescent="0.25">
      <c r="A11963" s="15">
        <v>130</v>
      </c>
      <c r="B11963" s="15">
        <v>1</v>
      </c>
      <c r="D11963" s="15" t="str">
        <f>IF(INDEX(Разделы!C$2:L$1540,A11963*11+1,1)="","","== "&amp;INDEX(Разделы!C$2:L$1540,A11963*11+1,1))</f>
        <v/>
      </c>
      <c r="E11963" s="15" t="str">
        <f>IF(INDEX(Оценка!C$2:AF$1540,A11963*11+1,1)="","","== "&amp;INDEX(Оценка!C$2:AF$1540,A11963*11+1,1))</f>
        <v/>
      </c>
      <c r="F11963" s="15" t="str">
        <f>IF(INDEX(Содержание!C$2:L$1680,A11963*6+1,1)="","","== "&amp;INDEX(Содержание!C$2:L$1680,A11963*6+1,1))</f>
        <v/>
      </c>
    </row>
    <row r="11964" spans="1:6" s="15" customFormat="1" x14ac:dyDescent="0.25">
      <c r="A11964" s="15">
        <v>130</v>
      </c>
      <c r="B11964" s="15">
        <v>1</v>
      </c>
    </row>
    <row r="11965" spans="1:6" s="15" customFormat="1" x14ac:dyDescent="0.25">
      <c r="A11965" s="15">
        <v>130</v>
      </c>
      <c r="B11965" s="15">
        <v>1</v>
      </c>
      <c r="D11965" s="15" t="str">
        <f xml:space="preserve"> IF(INDEX(Разделы!C$2:L$1540,A11965*11+3,B11965)="","","= "&amp;INDEX(Разделы!C$2:L$1540,A11965*11+3,B11965)&amp;" ("&amp;INDEX(Разделы!C$2:L$1540,A11965*11+4,B11965)&amp;")")</f>
        <v/>
      </c>
      <c r="E11965" s="15" t="str">
        <f>IF(INDEX(Оценка!C$2:AF$1540,A11963*11+4,(B11965-1)*3+1)="","",INDEX(Оценка!C$2:AF$1540,A11963*11+4,(B11965-1)*3+1)&amp;" ("&amp;INDEX(Оценка!C$2:AF$1540,A11963*11+4,(B11965-1)*3+2)&amp;") ("&amp;INDEX(Оценка!C$2:AF$1540,A11963*11+4,(B11965-1)*3+3)&amp;")")</f>
        <v/>
      </c>
      <c r="F11965" s="15" t="str">
        <f>IF(INDEX(Содержание!C$2:L$1680,A11965*6+2,B11965)="","",INDEX(Содержание!C$2:L$1680,A11965*6+2,B11965))</f>
        <v/>
      </c>
    </row>
    <row r="11966" spans="1:6" s="15" customFormat="1" x14ac:dyDescent="0.25">
      <c r="A11966" s="15">
        <v>130</v>
      </c>
      <c r="B11966" s="15">
        <v>1</v>
      </c>
      <c r="E11966" s="15" t="str">
        <f>IF(INDEX(Оценка!C$2:AF$1540,A11964*11+5,(B11966-1)*3+1)="","",INDEX(Оценка!C$2:AF$1540,A11964*11+5,(B11966-1)*3+1)&amp;" ("&amp;INDEX(Оценка!C$2:AF$1540,A11964*11+5,(B11966-1)*3+2)&amp;") ("&amp;INDEX(Оценка!C$2:AF$1540,A11964*11+5,(B11966-1)*3+3)&amp;")")</f>
        <v/>
      </c>
    </row>
    <row r="11967" spans="1:6" s="15" customFormat="1" x14ac:dyDescent="0.25">
      <c r="A11967" s="15">
        <v>130</v>
      </c>
      <c r="B11967" s="15">
        <v>1</v>
      </c>
      <c r="D11967" s="15" t="str">
        <f>IF(INDEX(Разделы!C$2:L$1540,A11967*11+5,B11967)="","","- "&amp;INDEX(Разделы!C$2:L$1540,A11967*11+5,B11967))</f>
        <v/>
      </c>
      <c r="E11967" s="15" t="str">
        <f>IF(INDEX(Оценка!C$2:AF$1540,A11965*11+6,(B11967-1)*3+1)="","",INDEX(Оценка!C$2:AF$1540,A11965*11+6,(B11967-1)*3+1)&amp;" ("&amp;INDEX(Оценка!C$2:AF$1540,A11965*11+6,(B11967-1)*3+2)&amp;") ("&amp;INDEX(Оценка!C$2:AF$1540,A11965*11+6,(B11967-1)*3+3)&amp;")")</f>
        <v/>
      </c>
      <c r="F11967" s="15" t="str">
        <f>IF(INDEX(Содержание!C$2:L$1680,A11967*6+3,B11967)="","","= "&amp;INDEX(Содержание!C$2:L$1680,A11967*6+3,B11967)&amp;" "&amp;INDEX(Содержание!C$2:L$1680,A11969*6+4,B11969))</f>
        <v/>
      </c>
    </row>
    <row r="11968" spans="1:6" s="15" customFormat="1" x14ac:dyDescent="0.25">
      <c r="A11968" s="15">
        <v>130</v>
      </c>
      <c r="B11968" s="15">
        <v>1</v>
      </c>
      <c r="D11968" s="15" t="str">
        <f>IF(INDEX(Разделы!C$2:L$1540,A11968*11+6,B11968)="","","- "&amp;INDEX(Разделы!C$2:L$1540,A11968*11+6,B11968))</f>
        <v/>
      </c>
      <c r="E11968" s="15" t="str">
        <f>IF(INDEX(Оценка!C$2:AF$1540,A11966*11+7,(B11968-1)*3+1)="","",INDEX(Оценка!C$2:AF$1540,A11966*11+7,(B11968-1)*3+1)&amp;" ("&amp;INDEX(Оценка!C$2:AF$1540,A11966*11+7,(B11968-1)*3+2)&amp;") ("&amp;INDEX(Оценка!C$2:AF$1540,A11966*11+7,(B11968-1)*3+3)&amp;")")</f>
        <v/>
      </c>
    </row>
    <row r="11969" spans="1:6" s="15" customFormat="1" x14ac:dyDescent="0.25">
      <c r="A11969" s="15">
        <v>130</v>
      </c>
      <c r="B11969" s="15">
        <v>1</v>
      </c>
      <c r="D11969" s="15" t="str">
        <f>IF(INDEX(Разделы!C$2:L$1540,A11969*11+7,B11969)="","","- "&amp;INDEX(Разделы!C$2:L$1540,A11969*11+7,B11969))</f>
        <v/>
      </c>
      <c r="E11969" s="15" t="str">
        <f>IF(INDEX(Оценка!C$2:AF$1540,A11967*11+8,(B11969-1)*3+1)="","",INDEX(Оценка!C$2:AF$1540,A11967*11+8,(B11969-1)*3+1)&amp;" ("&amp;INDEX(Оценка!C$2:AF$1540,A11967*11+8,(B11969-1)*3+2)&amp;") ("&amp;INDEX(Оценка!C$2:AF$1540,A11967*11+8,(B11969-1)*3+3)&amp;")")</f>
        <v/>
      </c>
      <c r="F11969" s="15" t="str">
        <f>IF(INDEX(Содержание!C$2:L$1680,A11969*6+5,B11969)="","",INDEX(Содержание!C$2:L$1680,A11969*6+5,B11969))</f>
        <v/>
      </c>
    </row>
    <row r="11970" spans="1:6" s="15" customFormat="1" x14ac:dyDescent="0.25">
      <c r="A11970" s="15">
        <v>130</v>
      </c>
      <c r="B11970" s="15">
        <v>1</v>
      </c>
      <c r="D11970" s="15" t="str">
        <f>IF(INDEX(Разделы!C$2:L$1540,A11970*11+8,B11970)="","","- "&amp;INDEX(Разделы!C$2:L$1540,A11970*11+8,B11970))</f>
        <v/>
      </c>
      <c r="E11970" s="15" t="str">
        <f>IF(INDEX(Оценка!C$2:AF$1540,A11968*11+9,(B11970-1)*3+1)="","",INDEX(Оценка!C$2:AF$1540,A11968*11+9,(B11970-1)*3+1)&amp;" ("&amp;INDEX(Оценка!C$2:AF$1540,A11968*11+9,(B11970-1)*3+2)&amp;") ("&amp;INDEX(Оценка!C$2:AF$1540,A11968*11+9,(B11970-1)*3+3)&amp;")")</f>
        <v/>
      </c>
    </row>
    <row r="11971" spans="1:6" s="15" customFormat="1" x14ac:dyDescent="0.25">
      <c r="A11971" s="15">
        <v>130</v>
      </c>
      <c r="B11971" s="15">
        <v>1</v>
      </c>
      <c r="D11971" s="15" t="str">
        <f>IF(INDEX(Разделы!C$2:L$1540,A11971*11+9,B11971)="","","- "&amp;INDEX(Разделы!C$2:L$1540,A11971*11+9,B11971))</f>
        <v/>
      </c>
      <c r="E11971" s="15" t="str">
        <f>IF(INDEX(Оценка!C$2:AF$1540,A11969*11+10,(B11971-1)*3+1)="","",INDEX(Оценка!C$2:AF$1540,A11969*11+10,(B11971-1)*3+1)&amp;" ("&amp;INDEX(Оценка!C$2:AF$1540,A11969*11+10,(B11971-1)*3+2)&amp;") ("&amp;INDEX(Оценка!C$2:AF$1540,A11969*11+10,(B11971-1)*3+3)&amp;")")</f>
        <v/>
      </c>
    </row>
    <row r="11972" spans="1:6" s="15" customFormat="1" x14ac:dyDescent="0.25">
      <c r="A11972" s="15">
        <v>130</v>
      </c>
      <c r="B11972" s="15">
        <v>1</v>
      </c>
      <c r="D11972" s="15" t="str">
        <f>IF(INDEX(Разделы!C$2:L$1540,A11972*11+10,B11972)="","","- "&amp;INDEX(Разделы!C$2:L$1540,A11972*11+10,B11972))</f>
        <v/>
      </c>
    </row>
    <row r="11973" spans="1:6" s="15" customFormat="1" x14ac:dyDescent="0.25">
      <c r="A11973" s="15">
        <v>130</v>
      </c>
      <c r="B11973" s="15">
        <v>1</v>
      </c>
    </row>
    <row r="11974" spans="1:6" s="15" customFormat="1" x14ac:dyDescent="0.25">
      <c r="A11974" s="15">
        <v>130</v>
      </c>
      <c r="B11974" s="15">
        <v>2</v>
      </c>
      <c r="D11974" s="15" t="str">
        <f xml:space="preserve"> IF(INDEX(Разделы!C$2:L$1540,A11974*11+3,B11974)="","","= "&amp;INDEX(Разделы!C$2:L$1540,A11974*11+3,B11974)&amp;" ("&amp;INDEX(Разделы!C$2:L$1540,A11974*11+4,B11974)&amp;")")</f>
        <v/>
      </c>
      <c r="E11974" s="15" t="str">
        <f>IF(INDEX(Оценка!C$2:AF$1540,A11972*11+4,(B11974-1)*3+1)="","",INDEX(Оценка!C$2:AF$1540,A11972*11+4,(B11974-1)*3+1)&amp;" ("&amp;INDEX(Оценка!C$2:AF$1540,A11972*11+4,(B11974-1)*3+2)&amp;") ("&amp;INDEX(Оценка!C$2:AF$1540,A11972*11+4,(B11974-1)*3+3)&amp;")")</f>
        <v/>
      </c>
      <c r="F11974" s="15" t="str">
        <f>IF(INDEX(Содержание!C$2:L$1680,A11974*6+2,B11974)="","",INDEX(Содержание!C$2:L$1680,A11974*6+2,B11974))</f>
        <v/>
      </c>
    </row>
    <row r="11975" spans="1:6" s="15" customFormat="1" x14ac:dyDescent="0.25">
      <c r="A11975" s="15">
        <v>130</v>
      </c>
      <c r="B11975" s="15">
        <v>2</v>
      </c>
      <c r="E11975" s="15" t="str">
        <f>IF(INDEX(Оценка!C$2:AF$1540,A11973*11+5,(B11975-1)*3+1)="","",INDEX(Оценка!C$2:AF$1540,A11973*11+5,(B11975-1)*3+1)&amp;" ("&amp;INDEX(Оценка!C$2:AF$1540,A11973*11+5,(B11975-1)*3+2)&amp;") ("&amp;INDEX(Оценка!C$2:AF$1540,A11973*11+5,(B11975-1)*3+3)&amp;")")</f>
        <v/>
      </c>
    </row>
    <row r="11976" spans="1:6" s="15" customFormat="1" x14ac:dyDescent="0.25">
      <c r="A11976" s="15">
        <v>130</v>
      </c>
      <c r="B11976" s="15">
        <v>2</v>
      </c>
      <c r="D11976" s="15" t="str">
        <f>IF(INDEX(Разделы!C$2:L$1540,A11976*11+5,B11976)="","","- "&amp;INDEX(Разделы!C$2:L$1540,A11976*11+5,B11976))</f>
        <v/>
      </c>
      <c r="E11976" s="15" t="str">
        <f>IF(INDEX(Оценка!C$2:AF$1540,A11974*11+6,(B11976-1)*3+1)="","",INDEX(Оценка!C$2:AF$1540,A11974*11+6,(B11976-1)*3+1)&amp;" ("&amp;INDEX(Оценка!C$2:AF$1540,A11974*11+6,(B11976-1)*3+2)&amp;") ("&amp;INDEX(Оценка!C$2:AF$1540,A11974*11+6,(B11976-1)*3+3)&amp;")")</f>
        <v/>
      </c>
      <c r="F11976" s="15" t="str">
        <f>IF(INDEX(Содержание!C$2:L$1680,A11976*6+3,B11976)="","","= "&amp;INDEX(Содержание!C$2:L$1680,A11976*6+3,B11976)&amp;" "&amp;INDEX(Содержание!C$2:L$1680,A11978*6+4,B11978))</f>
        <v/>
      </c>
    </row>
    <row r="11977" spans="1:6" s="15" customFormat="1" x14ac:dyDescent="0.25">
      <c r="A11977" s="15">
        <v>130</v>
      </c>
      <c r="B11977" s="15">
        <v>2</v>
      </c>
      <c r="D11977" s="15" t="str">
        <f>IF(INDEX(Разделы!C$2:L$1540,A11977*11+6,B11977)="","","- "&amp;INDEX(Разделы!C$2:L$1540,A11977*11+6,B11977))</f>
        <v/>
      </c>
      <c r="E11977" s="15" t="str">
        <f>IF(INDEX(Оценка!C$2:AF$1540,A11975*11+7,(B11977-1)*3+1)="","",INDEX(Оценка!C$2:AF$1540,A11975*11+7,(B11977-1)*3+1)&amp;" ("&amp;INDEX(Оценка!C$2:AF$1540,A11975*11+7,(B11977-1)*3+2)&amp;") ("&amp;INDEX(Оценка!C$2:AF$1540,A11975*11+7,(B11977-1)*3+3)&amp;")")</f>
        <v/>
      </c>
    </row>
    <row r="11978" spans="1:6" s="15" customFormat="1" x14ac:dyDescent="0.25">
      <c r="A11978" s="15">
        <v>130</v>
      </c>
      <c r="B11978" s="15">
        <v>2</v>
      </c>
      <c r="D11978" s="15" t="str">
        <f>IF(INDEX(Разделы!C$2:L$1540,A11978*11+7,B11978)="","","- "&amp;INDEX(Разделы!C$2:L$1540,A11978*11+7,B11978))</f>
        <v/>
      </c>
      <c r="E11978" s="15" t="str">
        <f>IF(INDEX(Оценка!C$2:AF$1540,A11976*11+8,(B11978-1)*3+1)="","",INDEX(Оценка!C$2:AF$1540,A11976*11+8,(B11978-1)*3+1)&amp;" ("&amp;INDEX(Оценка!C$2:AF$1540,A11976*11+8,(B11978-1)*3+2)&amp;") ("&amp;INDEX(Оценка!C$2:AF$1540,A11976*11+8,(B11978-1)*3+3)&amp;")")</f>
        <v/>
      </c>
      <c r="F11978" s="15" t="str">
        <f>IF(INDEX(Содержание!C$2:L$1680,A11978*6+5,B11978)="","",INDEX(Содержание!C$2:L$1680,A11978*6+5,B11978))</f>
        <v/>
      </c>
    </row>
    <row r="11979" spans="1:6" s="15" customFormat="1" x14ac:dyDescent="0.25">
      <c r="A11979" s="15">
        <v>130</v>
      </c>
      <c r="B11979" s="15">
        <v>2</v>
      </c>
      <c r="D11979" s="15" t="str">
        <f>IF(INDEX(Разделы!C$2:L$1540,A11979*11+8,B11979)="","","- "&amp;INDEX(Разделы!C$2:L$1540,A11979*11+8,B11979))</f>
        <v/>
      </c>
      <c r="E11979" s="15" t="str">
        <f>IF(INDEX(Оценка!C$2:AF$1540,A11977*11+9,(B11979-1)*3+1)="","",INDEX(Оценка!C$2:AF$1540,A11977*11+9,(B11979-1)*3+1)&amp;" ("&amp;INDEX(Оценка!C$2:AF$1540,A11977*11+9,(B11979-1)*3+2)&amp;") ("&amp;INDEX(Оценка!C$2:AF$1540,A11977*11+9,(B11979-1)*3+3)&amp;")")</f>
        <v/>
      </c>
    </row>
    <row r="11980" spans="1:6" s="15" customFormat="1" x14ac:dyDescent="0.25">
      <c r="A11980" s="15">
        <v>130</v>
      </c>
      <c r="B11980" s="15">
        <v>2</v>
      </c>
      <c r="D11980" s="15" t="str">
        <f>IF(INDEX(Разделы!C$2:L$1540,A11980*11+9,B11980)="","","- "&amp;INDEX(Разделы!C$2:L$1540,A11980*11+9,B11980))</f>
        <v/>
      </c>
      <c r="E11980" s="15" t="str">
        <f>IF(INDEX(Оценка!C$2:AF$1540,A11978*11+10,(B11980-1)*3+1)="","",INDEX(Оценка!C$2:AF$1540,A11978*11+10,(B11980-1)*3+1)&amp;" ("&amp;INDEX(Оценка!C$2:AF$1540,A11978*11+10,(B11980-1)*3+2)&amp;") ("&amp;INDEX(Оценка!C$2:AF$1540,A11978*11+10,(B11980-1)*3+3)&amp;")")</f>
        <v/>
      </c>
    </row>
    <row r="11981" spans="1:6" s="15" customFormat="1" x14ac:dyDescent="0.25">
      <c r="A11981" s="15">
        <v>130</v>
      </c>
      <c r="B11981" s="15">
        <v>2</v>
      </c>
      <c r="D11981" s="15" t="str">
        <f>IF(INDEX(Разделы!C$2:L$1540,A11981*11+10,B11981)="","","- "&amp;INDEX(Разделы!C$2:L$1540,A11981*11+10,B11981))</f>
        <v/>
      </c>
    </row>
    <row r="11982" spans="1:6" s="15" customFormat="1" x14ac:dyDescent="0.25">
      <c r="A11982" s="15">
        <v>130</v>
      </c>
      <c r="B11982" s="15">
        <v>2</v>
      </c>
    </row>
    <row r="11983" spans="1:6" s="15" customFormat="1" x14ac:dyDescent="0.25">
      <c r="A11983" s="15">
        <v>130</v>
      </c>
      <c r="B11983" s="15">
        <v>3</v>
      </c>
      <c r="D11983" s="15" t="str">
        <f xml:space="preserve"> IF(INDEX(Разделы!C$2:L$1540,A11983*11+3,B11983)="","","= "&amp;INDEX(Разделы!C$2:L$1540,A11983*11+3,B11983)&amp;" ("&amp;INDEX(Разделы!C$2:L$1540,A11983*11+4,B11983)&amp;")")</f>
        <v/>
      </c>
      <c r="E11983" s="15" t="str">
        <f>IF(INDEX(Оценка!C$2:AF$1540,A11981*11+4,(B11983-1)*3+1)="","",INDEX(Оценка!C$2:AF$1540,A11981*11+4,(B11983-1)*3+1)&amp;" ("&amp;INDEX(Оценка!C$2:AF$1540,A11981*11+4,(B11983-1)*3+2)&amp;") ("&amp;INDEX(Оценка!C$2:AF$1540,A11981*11+4,(B11983-1)*3+3)&amp;")")</f>
        <v/>
      </c>
      <c r="F11983" s="15" t="str">
        <f>IF(INDEX(Содержание!C$2:L$1680,A11983*6+2,B11983)="","",INDEX(Содержание!C$2:L$1680,A11983*6+2,B11983))</f>
        <v/>
      </c>
    </row>
    <row r="11984" spans="1:6" s="15" customFormat="1" x14ac:dyDescent="0.25">
      <c r="A11984" s="15">
        <v>130</v>
      </c>
      <c r="B11984" s="15">
        <v>3</v>
      </c>
      <c r="E11984" s="15" t="str">
        <f>IF(INDEX(Оценка!C$2:AF$1540,A11982*11+5,(B11984-1)*3+1)="","",INDEX(Оценка!C$2:AF$1540,A11982*11+5,(B11984-1)*3+1)&amp;" ("&amp;INDEX(Оценка!C$2:AF$1540,A11982*11+5,(B11984-1)*3+2)&amp;") ("&amp;INDEX(Оценка!C$2:AF$1540,A11982*11+5,(B11984-1)*3+3)&amp;")")</f>
        <v/>
      </c>
    </row>
    <row r="11985" spans="1:6" s="15" customFormat="1" x14ac:dyDescent="0.25">
      <c r="A11985" s="15">
        <v>130</v>
      </c>
      <c r="B11985" s="15">
        <v>3</v>
      </c>
      <c r="D11985" s="15" t="str">
        <f>IF(INDEX(Разделы!C$2:L$1540,A11985*11+5,B11985)="","","- "&amp;INDEX(Разделы!C$2:L$1540,A11985*11+5,B11985))</f>
        <v/>
      </c>
      <c r="E11985" s="15" t="str">
        <f>IF(INDEX(Оценка!C$2:AF$1540,A11983*11+6,(B11985-1)*3+1)="","",INDEX(Оценка!C$2:AF$1540,A11983*11+6,(B11985-1)*3+1)&amp;" ("&amp;INDEX(Оценка!C$2:AF$1540,A11983*11+6,(B11985-1)*3+2)&amp;") ("&amp;INDEX(Оценка!C$2:AF$1540,A11983*11+6,(B11985-1)*3+3)&amp;")")</f>
        <v/>
      </c>
      <c r="F11985" s="15" t="str">
        <f>IF(INDEX(Содержание!C$2:L$1680,A11985*6+3,B11985)="","","= "&amp;INDEX(Содержание!C$2:L$1680,A11985*6+3,B11985)&amp;" "&amp;INDEX(Содержание!C$2:L$1680,A11987*6+4,B11987))</f>
        <v/>
      </c>
    </row>
    <row r="11986" spans="1:6" s="15" customFormat="1" x14ac:dyDescent="0.25">
      <c r="A11986" s="15">
        <v>130</v>
      </c>
      <c r="B11986" s="15">
        <v>3</v>
      </c>
      <c r="D11986" s="15" t="str">
        <f>IF(INDEX(Разделы!C$2:L$1540,A11986*11+6,B11986)="","","- "&amp;INDEX(Разделы!C$2:L$1540,A11986*11+6,B11986))</f>
        <v/>
      </c>
      <c r="E11986" s="15" t="str">
        <f>IF(INDEX(Оценка!C$2:AF$1540,A11984*11+7,(B11986-1)*3+1)="","",INDEX(Оценка!C$2:AF$1540,A11984*11+7,(B11986-1)*3+1)&amp;" ("&amp;INDEX(Оценка!C$2:AF$1540,A11984*11+7,(B11986-1)*3+2)&amp;") ("&amp;INDEX(Оценка!C$2:AF$1540,A11984*11+7,(B11986-1)*3+3)&amp;")")</f>
        <v/>
      </c>
    </row>
    <row r="11987" spans="1:6" s="15" customFormat="1" x14ac:dyDescent="0.25">
      <c r="A11987" s="15">
        <v>130</v>
      </c>
      <c r="B11987" s="15">
        <v>3</v>
      </c>
      <c r="D11987" s="15" t="str">
        <f>IF(INDEX(Разделы!C$2:L$1540,A11987*11+7,B11987)="","","- "&amp;INDEX(Разделы!C$2:L$1540,A11987*11+7,B11987))</f>
        <v/>
      </c>
      <c r="E11987" s="15" t="str">
        <f>IF(INDEX(Оценка!C$2:AF$1540,A11985*11+8,(B11987-1)*3+1)="","",INDEX(Оценка!C$2:AF$1540,A11985*11+8,(B11987-1)*3+1)&amp;" ("&amp;INDEX(Оценка!C$2:AF$1540,A11985*11+8,(B11987-1)*3+2)&amp;") ("&amp;INDEX(Оценка!C$2:AF$1540,A11985*11+8,(B11987-1)*3+3)&amp;")")</f>
        <v/>
      </c>
      <c r="F11987" s="15" t="str">
        <f>IF(INDEX(Содержание!C$2:L$1680,A11987*6+5,B11987)="","",INDEX(Содержание!C$2:L$1680,A11987*6+5,B11987))</f>
        <v/>
      </c>
    </row>
    <row r="11988" spans="1:6" s="15" customFormat="1" x14ac:dyDescent="0.25">
      <c r="A11988" s="15">
        <v>130</v>
      </c>
      <c r="B11988" s="15">
        <v>3</v>
      </c>
      <c r="D11988" s="15" t="str">
        <f>IF(INDEX(Разделы!C$2:L$1540,A11988*11+8,B11988)="","","- "&amp;INDEX(Разделы!C$2:L$1540,A11988*11+8,B11988))</f>
        <v/>
      </c>
      <c r="E11988" s="15" t="str">
        <f>IF(INDEX(Оценка!C$2:AF$1540,A11986*11+9,(B11988-1)*3+1)="","",INDEX(Оценка!C$2:AF$1540,A11986*11+9,(B11988-1)*3+1)&amp;" ("&amp;INDEX(Оценка!C$2:AF$1540,A11986*11+9,(B11988-1)*3+2)&amp;") ("&amp;INDEX(Оценка!C$2:AF$1540,A11986*11+9,(B11988-1)*3+3)&amp;")")</f>
        <v/>
      </c>
    </row>
    <row r="11989" spans="1:6" s="15" customFormat="1" x14ac:dyDescent="0.25">
      <c r="A11989" s="15">
        <v>130</v>
      </c>
      <c r="B11989" s="15">
        <v>3</v>
      </c>
      <c r="D11989" s="15" t="str">
        <f>IF(INDEX(Разделы!C$2:L$1540,A11989*11+9,B11989)="","","- "&amp;INDEX(Разделы!C$2:L$1540,A11989*11+9,B11989))</f>
        <v/>
      </c>
      <c r="E11989" s="15" t="str">
        <f>IF(INDEX(Оценка!C$2:AF$1540,A11987*11+10,(B11989-1)*3+1)="","",INDEX(Оценка!C$2:AF$1540,A11987*11+10,(B11989-1)*3+1)&amp;" ("&amp;INDEX(Оценка!C$2:AF$1540,A11987*11+10,(B11989-1)*3+2)&amp;") ("&amp;INDEX(Оценка!C$2:AF$1540,A11987*11+10,(B11989-1)*3+3)&amp;")")</f>
        <v/>
      </c>
    </row>
    <row r="11990" spans="1:6" s="15" customFormat="1" x14ac:dyDescent="0.25">
      <c r="A11990" s="15">
        <v>130</v>
      </c>
      <c r="B11990" s="15">
        <v>3</v>
      </c>
      <c r="D11990" s="15" t="str">
        <f>IF(INDEX(Разделы!C$2:L$1540,A11990*11+10,B11990)="","","- "&amp;INDEX(Разделы!C$2:L$1540,A11990*11+10,B11990))</f>
        <v/>
      </c>
    </row>
    <row r="11991" spans="1:6" s="15" customFormat="1" x14ac:dyDescent="0.25">
      <c r="A11991" s="15">
        <v>130</v>
      </c>
      <c r="B11991" s="15">
        <v>3</v>
      </c>
    </row>
    <row r="11992" spans="1:6" s="15" customFormat="1" x14ac:dyDescent="0.25">
      <c r="A11992" s="15">
        <v>130</v>
      </c>
      <c r="B11992" s="15">
        <v>4</v>
      </c>
      <c r="D11992" s="15" t="str">
        <f xml:space="preserve"> IF(INDEX(Разделы!C$2:L$1540,A11992*11+3,B11992)="","","= "&amp;INDEX(Разделы!C$2:L$1540,A11992*11+3,B11992)&amp;" ("&amp;INDEX(Разделы!C$2:L$1540,A11992*11+4,B11992)&amp;")")</f>
        <v/>
      </c>
      <c r="E11992" s="15" t="str">
        <f>IF(INDEX(Оценка!C$2:AF$1540,A11990*11+4,(B11992-1)*3+1)="","",INDEX(Оценка!C$2:AF$1540,A11990*11+4,(B11992-1)*3+1)&amp;" ("&amp;INDEX(Оценка!C$2:AF$1540,A11990*11+4,(B11992-1)*3+2)&amp;") ("&amp;INDEX(Оценка!C$2:AF$1540,A11990*11+4,(B11992-1)*3+3)&amp;")")</f>
        <v/>
      </c>
      <c r="F11992" s="15" t="str">
        <f>IF(INDEX(Содержание!C$2:L$1680,A11992*6+2,B11992)="","",INDEX(Содержание!C$2:L$1680,A11992*6+2,B11992))</f>
        <v/>
      </c>
    </row>
    <row r="11993" spans="1:6" s="15" customFormat="1" x14ac:dyDescent="0.25">
      <c r="A11993" s="15">
        <v>130</v>
      </c>
      <c r="B11993" s="15">
        <v>4</v>
      </c>
      <c r="E11993" s="15" t="str">
        <f>IF(INDEX(Оценка!C$2:AF$1540,A11991*11+5,(B11993-1)*3+1)="","",INDEX(Оценка!C$2:AF$1540,A11991*11+5,(B11993-1)*3+1)&amp;" ("&amp;INDEX(Оценка!C$2:AF$1540,A11991*11+5,(B11993-1)*3+2)&amp;") ("&amp;INDEX(Оценка!C$2:AF$1540,A11991*11+5,(B11993-1)*3+3)&amp;")")</f>
        <v/>
      </c>
    </row>
    <row r="11994" spans="1:6" s="15" customFormat="1" x14ac:dyDescent="0.25">
      <c r="A11994" s="15">
        <v>130</v>
      </c>
      <c r="B11994" s="15">
        <v>4</v>
      </c>
      <c r="D11994" s="15" t="str">
        <f>IF(INDEX(Разделы!C$2:L$1540,A11994*11+5,B11994)="","","- "&amp;INDEX(Разделы!C$2:L$1540,A11994*11+5,B11994))</f>
        <v/>
      </c>
      <c r="E11994" s="15" t="str">
        <f>IF(INDEX(Оценка!C$2:AF$1540,A11992*11+6,(B11994-1)*3+1)="","",INDEX(Оценка!C$2:AF$1540,A11992*11+6,(B11994-1)*3+1)&amp;" ("&amp;INDEX(Оценка!C$2:AF$1540,A11992*11+6,(B11994-1)*3+2)&amp;") ("&amp;INDEX(Оценка!C$2:AF$1540,A11992*11+6,(B11994-1)*3+3)&amp;")")</f>
        <v/>
      </c>
      <c r="F11994" s="15" t="str">
        <f>IF(INDEX(Содержание!C$2:L$1680,A11994*6+3,B11994)="","","= "&amp;INDEX(Содержание!C$2:L$1680,A11994*6+3,B11994)&amp;" "&amp;INDEX(Содержание!C$2:L$1680,A11996*6+4,B11996))</f>
        <v/>
      </c>
    </row>
    <row r="11995" spans="1:6" s="15" customFormat="1" x14ac:dyDescent="0.25">
      <c r="A11995" s="15">
        <v>130</v>
      </c>
      <c r="B11995" s="15">
        <v>4</v>
      </c>
      <c r="D11995" s="15" t="str">
        <f>IF(INDEX(Разделы!C$2:L$1540,A11995*11+6,B11995)="","","- "&amp;INDEX(Разделы!C$2:L$1540,A11995*11+6,B11995))</f>
        <v/>
      </c>
      <c r="E11995" s="15" t="str">
        <f>IF(INDEX(Оценка!C$2:AF$1540,A11993*11+7,(B11995-1)*3+1)="","",INDEX(Оценка!C$2:AF$1540,A11993*11+7,(B11995-1)*3+1)&amp;" ("&amp;INDEX(Оценка!C$2:AF$1540,A11993*11+7,(B11995-1)*3+2)&amp;") ("&amp;INDEX(Оценка!C$2:AF$1540,A11993*11+7,(B11995-1)*3+3)&amp;")")</f>
        <v/>
      </c>
    </row>
    <row r="11996" spans="1:6" s="15" customFormat="1" x14ac:dyDescent="0.25">
      <c r="A11996" s="15">
        <v>130</v>
      </c>
      <c r="B11996" s="15">
        <v>4</v>
      </c>
      <c r="D11996" s="15" t="str">
        <f>IF(INDEX(Разделы!C$2:L$1540,A11996*11+7,B11996)="","","- "&amp;INDEX(Разделы!C$2:L$1540,A11996*11+7,B11996))</f>
        <v/>
      </c>
      <c r="E11996" s="15" t="str">
        <f>IF(INDEX(Оценка!C$2:AF$1540,A11994*11+8,(B11996-1)*3+1)="","",INDEX(Оценка!C$2:AF$1540,A11994*11+8,(B11996-1)*3+1)&amp;" ("&amp;INDEX(Оценка!C$2:AF$1540,A11994*11+8,(B11996-1)*3+2)&amp;") ("&amp;INDEX(Оценка!C$2:AF$1540,A11994*11+8,(B11996-1)*3+3)&amp;")")</f>
        <v/>
      </c>
      <c r="F11996" s="15" t="str">
        <f>IF(INDEX(Содержание!C$2:L$1680,A11996*6+5,B11996)="","",INDEX(Содержание!C$2:L$1680,A11996*6+5,B11996))</f>
        <v/>
      </c>
    </row>
    <row r="11997" spans="1:6" s="15" customFormat="1" x14ac:dyDescent="0.25">
      <c r="A11997" s="15">
        <v>130</v>
      </c>
      <c r="B11997" s="15">
        <v>4</v>
      </c>
      <c r="D11997" s="15" t="str">
        <f>IF(INDEX(Разделы!C$2:L$1540,A11997*11+8,B11997)="","","- "&amp;INDEX(Разделы!C$2:L$1540,A11997*11+8,B11997))</f>
        <v/>
      </c>
      <c r="E11997" s="15" t="str">
        <f>IF(INDEX(Оценка!C$2:AF$1540,A11995*11+9,(B11997-1)*3+1)="","",INDEX(Оценка!C$2:AF$1540,A11995*11+9,(B11997-1)*3+1)&amp;" ("&amp;INDEX(Оценка!C$2:AF$1540,A11995*11+9,(B11997-1)*3+2)&amp;") ("&amp;INDEX(Оценка!C$2:AF$1540,A11995*11+9,(B11997-1)*3+3)&amp;")")</f>
        <v/>
      </c>
    </row>
    <row r="11998" spans="1:6" s="15" customFormat="1" x14ac:dyDescent="0.25">
      <c r="A11998" s="15">
        <v>130</v>
      </c>
      <c r="B11998" s="15">
        <v>4</v>
      </c>
      <c r="D11998" s="15" t="str">
        <f>IF(INDEX(Разделы!C$2:L$1540,A11998*11+9,B11998)="","","- "&amp;INDEX(Разделы!C$2:L$1540,A11998*11+9,B11998))</f>
        <v/>
      </c>
      <c r="E11998" s="15" t="str">
        <f>IF(INDEX(Оценка!C$2:AF$1540,A11996*11+10,(B11998-1)*3+1)="","",INDEX(Оценка!C$2:AF$1540,A11996*11+10,(B11998-1)*3+1)&amp;" ("&amp;INDEX(Оценка!C$2:AF$1540,A11996*11+10,(B11998-1)*3+2)&amp;") ("&amp;INDEX(Оценка!C$2:AF$1540,A11996*11+10,(B11998-1)*3+3)&amp;")")</f>
        <v/>
      </c>
    </row>
    <row r="11999" spans="1:6" s="15" customFormat="1" x14ac:dyDescent="0.25">
      <c r="A11999" s="15">
        <v>130</v>
      </c>
      <c r="B11999" s="15">
        <v>4</v>
      </c>
      <c r="D11999" s="15" t="str">
        <f>IF(INDEX(Разделы!C$2:L$1540,A11999*11+10,B11999)="","","- "&amp;INDEX(Разделы!C$2:L$1540,A11999*11+10,B11999))</f>
        <v/>
      </c>
    </row>
    <row r="12000" spans="1:6" s="15" customFormat="1" x14ac:dyDescent="0.25">
      <c r="A12000" s="15">
        <v>130</v>
      </c>
      <c r="B12000" s="15">
        <v>4</v>
      </c>
    </row>
    <row r="12001" spans="1:6" s="15" customFormat="1" x14ac:dyDescent="0.25">
      <c r="A12001" s="15">
        <v>130</v>
      </c>
      <c r="B12001" s="15">
        <v>5</v>
      </c>
      <c r="D12001" s="15" t="str">
        <f xml:space="preserve"> IF(INDEX(Разделы!C$2:L$1540,A12001*11+3,B12001)="","","= "&amp;INDEX(Разделы!C$2:L$1540,A12001*11+3,B12001)&amp;" ("&amp;INDEX(Разделы!C$2:L$1540,A12001*11+4,B12001)&amp;")")</f>
        <v/>
      </c>
      <c r="E12001" s="15" t="str">
        <f>IF(INDEX(Оценка!C$2:AF$1540,A11999*11+4,(B12001-1)*3+1)="","",INDEX(Оценка!C$2:AF$1540,A11999*11+4,(B12001-1)*3+1)&amp;" ("&amp;INDEX(Оценка!C$2:AF$1540,A11999*11+4,(B12001-1)*3+2)&amp;") ("&amp;INDEX(Оценка!C$2:AF$1540,A11999*11+4,(B12001-1)*3+3)&amp;")")</f>
        <v/>
      </c>
      <c r="F12001" s="15" t="str">
        <f>IF(INDEX(Содержание!C$2:L$1680,A12001*6+2,B12001)="","",INDEX(Содержание!C$2:L$1680,A12001*6+2,B12001))</f>
        <v/>
      </c>
    </row>
    <row r="12002" spans="1:6" s="15" customFormat="1" x14ac:dyDescent="0.25">
      <c r="A12002" s="15">
        <v>130</v>
      </c>
      <c r="B12002" s="15">
        <v>5</v>
      </c>
      <c r="E12002" s="15" t="str">
        <f>IF(INDEX(Оценка!C$2:AF$1540,A12000*11+5,(B12002-1)*3+1)="","",INDEX(Оценка!C$2:AF$1540,A12000*11+5,(B12002-1)*3+1)&amp;" ("&amp;INDEX(Оценка!C$2:AF$1540,A12000*11+5,(B12002-1)*3+2)&amp;") ("&amp;INDEX(Оценка!C$2:AF$1540,A12000*11+5,(B12002-1)*3+3)&amp;")")</f>
        <v/>
      </c>
    </row>
    <row r="12003" spans="1:6" s="15" customFormat="1" x14ac:dyDescent="0.25">
      <c r="A12003" s="15">
        <v>130</v>
      </c>
      <c r="B12003" s="15">
        <v>5</v>
      </c>
      <c r="D12003" s="15" t="str">
        <f>IF(INDEX(Разделы!C$2:L$1540,A12003*11+5,B12003)="","","- "&amp;INDEX(Разделы!C$2:L$1540,A12003*11+5,B12003))</f>
        <v/>
      </c>
      <c r="E12003" s="15" t="str">
        <f>IF(INDEX(Оценка!C$2:AF$1540,A12001*11+6,(B12003-1)*3+1)="","",INDEX(Оценка!C$2:AF$1540,A12001*11+6,(B12003-1)*3+1)&amp;" ("&amp;INDEX(Оценка!C$2:AF$1540,A12001*11+6,(B12003-1)*3+2)&amp;") ("&amp;INDEX(Оценка!C$2:AF$1540,A12001*11+6,(B12003-1)*3+3)&amp;")")</f>
        <v/>
      </c>
      <c r="F12003" s="15" t="str">
        <f>IF(INDEX(Содержание!C$2:L$1680,A12003*6+3,B12003)="","","= "&amp;INDEX(Содержание!C$2:L$1680,A12003*6+3,B12003)&amp;" "&amp;INDEX(Содержание!C$2:L$1680,A12005*6+4,B12005))</f>
        <v/>
      </c>
    </row>
    <row r="12004" spans="1:6" s="15" customFormat="1" x14ac:dyDescent="0.25">
      <c r="A12004" s="15">
        <v>130</v>
      </c>
      <c r="B12004" s="15">
        <v>5</v>
      </c>
      <c r="D12004" s="15" t="str">
        <f>IF(INDEX(Разделы!C$2:L$1540,A12004*11+6,B12004)="","","- "&amp;INDEX(Разделы!C$2:L$1540,A12004*11+6,B12004))</f>
        <v/>
      </c>
      <c r="E12004" s="15" t="str">
        <f>IF(INDEX(Оценка!C$2:AF$1540,A12002*11+7,(B12004-1)*3+1)="","",INDEX(Оценка!C$2:AF$1540,A12002*11+7,(B12004-1)*3+1)&amp;" ("&amp;INDEX(Оценка!C$2:AF$1540,A12002*11+7,(B12004-1)*3+2)&amp;") ("&amp;INDEX(Оценка!C$2:AF$1540,A12002*11+7,(B12004-1)*3+3)&amp;")")</f>
        <v/>
      </c>
    </row>
    <row r="12005" spans="1:6" s="15" customFormat="1" x14ac:dyDescent="0.25">
      <c r="A12005" s="15">
        <v>130</v>
      </c>
      <c r="B12005" s="15">
        <v>5</v>
      </c>
      <c r="D12005" s="15" t="str">
        <f>IF(INDEX(Разделы!C$2:L$1540,A12005*11+7,B12005)="","","- "&amp;INDEX(Разделы!C$2:L$1540,A12005*11+7,B12005))</f>
        <v/>
      </c>
      <c r="E12005" s="15" t="str">
        <f>IF(INDEX(Оценка!C$2:AF$1540,A12003*11+8,(B12005-1)*3+1)="","",INDEX(Оценка!C$2:AF$1540,A12003*11+8,(B12005-1)*3+1)&amp;" ("&amp;INDEX(Оценка!C$2:AF$1540,A12003*11+8,(B12005-1)*3+2)&amp;") ("&amp;INDEX(Оценка!C$2:AF$1540,A12003*11+8,(B12005-1)*3+3)&amp;")")</f>
        <v/>
      </c>
      <c r="F12005" s="15" t="str">
        <f>IF(INDEX(Содержание!C$2:L$1680,A12005*6+5,B12005)="","",INDEX(Содержание!C$2:L$1680,A12005*6+5,B12005))</f>
        <v/>
      </c>
    </row>
    <row r="12006" spans="1:6" s="15" customFormat="1" x14ac:dyDescent="0.25">
      <c r="A12006" s="15">
        <v>130</v>
      </c>
      <c r="B12006" s="15">
        <v>5</v>
      </c>
      <c r="D12006" s="15" t="str">
        <f>IF(INDEX(Разделы!C$2:L$1540,A12006*11+8,B12006)="","","- "&amp;INDEX(Разделы!C$2:L$1540,A12006*11+8,B12006))</f>
        <v/>
      </c>
      <c r="E12006" s="15" t="str">
        <f>IF(INDEX(Оценка!C$2:AF$1540,A12004*11+9,(B12006-1)*3+1)="","",INDEX(Оценка!C$2:AF$1540,A12004*11+9,(B12006-1)*3+1)&amp;" ("&amp;INDEX(Оценка!C$2:AF$1540,A12004*11+9,(B12006-1)*3+2)&amp;") ("&amp;INDEX(Оценка!C$2:AF$1540,A12004*11+9,(B12006-1)*3+3)&amp;")")</f>
        <v/>
      </c>
    </row>
    <row r="12007" spans="1:6" s="15" customFormat="1" x14ac:dyDescent="0.25">
      <c r="A12007" s="15">
        <v>130</v>
      </c>
      <c r="B12007" s="15">
        <v>5</v>
      </c>
      <c r="D12007" s="15" t="str">
        <f>IF(INDEX(Разделы!C$2:L$1540,A12007*11+9,B12007)="","","- "&amp;INDEX(Разделы!C$2:L$1540,A12007*11+9,B12007))</f>
        <v/>
      </c>
      <c r="E12007" s="15" t="str">
        <f>IF(INDEX(Оценка!C$2:AF$1540,A12005*11+10,(B12007-1)*3+1)="","",INDEX(Оценка!C$2:AF$1540,A12005*11+10,(B12007-1)*3+1)&amp;" ("&amp;INDEX(Оценка!C$2:AF$1540,A12005*11+10,(B12007-1)*3+2)&amp;") ("&amp;INDEX(Оценка!C$2:AF$1540,A12005*11+10,(B12007-1)*3+3)&amp;")")</f>
        <v/>
      </c>
    </row>
    <row r="12008" spans="1:6" s="15" customFormat="1" x14ac:dyDescent="0.25">
      <c r="A12008" s="15">
        <v>130</v>
      </c>
      <c r="B12008" s="15">
        <v>5</v>
      </c>
      <c r="D12008" s="15" t="str">
        <f>IF(INDEX(Разделы!C$2:L$1540,A12008*11+10,B12008)="","","- "&amp;INDEX(Разделы!C$2:L$1540,A12008*11+10,B12008))</f>
        <v/>
      </c>
    </row>
    <row r="12009" spans="1:6" s="15" customFormat="1" x14ac:dyDescent="0.25">
      <c r="A12009" s="15">
        <v>130</v>
      </c>
      <c r="B12009" s="15">
        <v>5</v>
      </c>
    </row>
    <row r="12010" spans="1:6" s="15" customFormat="1" x14ac:dyDescent="0.25">
      <c r="A12010" s="15">
        <v>130</v>
      </c>
      <c r="B12010" s="15">
        <v>6</v>
      </c>
      <c r="D12010" s="15" t="str">
        <f xml:space="preserve"> IF(INDEX(Разделы!C$2:L$1540,A12010*11+3,B12010)="","","= "&amp;INDEX(Разделы!C$2:L$1540,A12010*11+3,B12010)&amp;" ("&amp;INDEX(Разделы!C$2:L$1540,A12010*11+4,B12010)&amp;")")</f>
        <v/>
      </c>
      <c r="E12010" s="15" t="str">
        <f>IF(INDEX(Оценка!C$2:AF$1540,A12008*11+4,(B12010-1)*3+1)="","",INDEX(Оценка!C$2:AF$1540,A12008*11+4,(B12010-1)*3+1)&amp;" ("&amp;INDEX(Оценка!C$2:AF$1540,A12008*11+4,(B12010-1)*3+2)&amp;") ("&amp;INDEX(Оценка!C$2:AF$1540,A12008*11+4,(B12010-1)*3+3)&amp;")")</f>
        <v/>
      </c>
      <c r="F12010" s="15" t="str">
        <f>IF(INDEX(Содержание!C$2:L$1680,A12010*6+2,B12010)="","",INDEX(Содержание!C$2:L$1680,A12010*6+2,B12010))</f>
        <v/>
      </c>
    </row>
    <row r="12011" spans="1:6" s="15" customFormat="1" x14ac:dyDescent="0.25">
      <c r="A12011" s="15">
        <v>130</v>
      </c>
      <c r="B12011" s="15">
        <v>6</v>
      </c>
      <c r="E12011" s="15" t="str">
        <f>IF(INDEX(Оценка!C$2:AF$1540,A12009*11+5,(B12011-1)*3+1)="","",INDEX(Оценка!C$2:AF$1540,A12009*11+5,(B12011-1)*3+1)&amp;" ("&amp;INDEX(Оценка!C$2:AF$1540,A12009*11+5,(B12011-1)*3+2)&amp;") ("&amp;INDEX(Оценка!C$2:AF$1540,A12009*11+5,(B12011-1)*3+3)&amp;")")</f>
        <v/>
      </c>
    </row>
    <row r="12012" spans="1:6" s="15" customFormat="1" x14ac:dyDescent="0.25">
      <c r="A12012" s="15">
        <v>130</v>
      </c>
      <c r="B12012" s="15">
        <v>6</v>
      </c>
      <c r="D12012" s="15" t="str">
        <f>IF(INDEX(Разделы!C$2:L$1540,A12012*11+5,B12012)="","","- "&amp;INDEX(Разделы!C$2:L$1540,A12012*11+5,B12012))</f>
        <v/>
      </c>
      <c r="E12012" s="15" t="str">
        <f>IF(INDEX(Оценка!C$2:AF$1540,A12010*11+6,(B12012-1)*3+1)="","",INDEX(Оценка!C$2:AF$1540,A12010*11+6,(B12012-1)*3+1)&amp;" ("&amp;INDEX(Оценка!C$2:AF$1540,A12010*11+6,(B12012-1)*3+2)&amp;") ("&amp;INDEX(Оценка!C$2:AF$1540,A12010*11+6,(B12012-1)*3+3)&amp;")")</f>
        <v/>
      </c>
      <c r="F12012" s="15" t="str">
        <f>IF(INDEX(Содержание!C$2:L$1680,A12012*6+3,B12012)="","","= "&amp;INDEX(Содержание!C$2:L$1680,A12012*6+3,B12012)&amp;" "&amp;INDEX(Содержание!C$2:L$1680,A12014*6+4,B12014))</f>
        <v/>
      </c>
    </row>
    <row r="12013" spans="1:6" s="15" customFormat="1" x14ac:dyDescent="0.25">
      <c r="A12013" s="15">
        <v>130</v>
      </c>
      <c r="B12013" s="15">
        <v>6</v>
      </c>
      <c r="D12013" s="15" t="str">
        <f>IF(INDEX(Разделы!C$2:L$1540,A12013*11+6,B12013)="","","- "&amp;INDEX(Разделы!C$2:L$1540,A12013*11+6,B12013))</f>
        <v/>
      </c>
      <c r="E12013" s="15" t="str">
        <f>IF(INDEX(Оценка!C$2:AF$1540,A12011*11+7,(B12013-1)*3+1)="","",INDEX(Оценка!C$2:AF$1540,A12011*11+7,(B12013-1)*3+1)&amp;" ("&amp;INDEX(Оценка!C$2:AF$1540,A12011*11+7,(B12013-1)*3+2)&amp;") ("&amp;INDEX(Оценка!C$2:AF$1540,A12011*11+7,(B12013-1)*3+3)&amp;")")</f>
        <v/>
      </c>
    </row>
    <row r="12014" spans="1:6" s="15" customFormat="1" x14ac:dyDescent="0.25">
      <c r="A12014" s="15">
        <v>130</v>
      </c>
      <c r="B12014" s="15">
        <v>6</v>
      </c>
      <c r="D12014" s="15" t="str">
        <f>IF(INDEX(Разделы!C$2:L$1540,A12014*11+7,B12014)="","","- "&amp;INDEX(Разделы!C$2:L$1540,A12014*11+7,B12014))</f>
        <v/>
      </c>
      <c r="E12014" s="15" t="str">
        <f>IF(INDEX(Оценка!C$2:AF$1540,A12012*11+8,(B12014-1)*3+1)="","",INDEX(Оценка!C$2:AF$1540,A12012*11+8,(B12014-1)*3+1)&amp;" ("&amp;INDEX(Оценка!C$2:AF$1540,A12012*11+8,(B12014-1)*3+2)&amp;") ("&amp;INDEX(Оценка!C$2:AF$1540,A12012*11+8,(B12014-1)*3+3)&amp;")")</f>
        <v/>
      </c>
      <c r="F12014" s="15" t="str">
        <f>IF(INDEX(Содержание!C$2:L$1680,A12014*6+5,B12014)="","",INDEX(Содержание!C$2:L$1680,A12014*6+5,B12014))</f>
        <v/>
      </c>
    </row>
    <row r="12015" spans="1:6" s="15" customFormat="1" x14ac:dyDescent="0.25">
      <c r="A12015" s="15">
        <v>130</v>
      </c>
      <c r="B12015" s="15">
        <v>6</v>
      </c>
      <c r="D12015" s="15" t="str">
        <f>IF(INDEX(Разделы!C$2:L$1540,A12015*11+8,B12015)="","","- "&amp;INDEX(Разделы!C$2:L$1540,A12015*11+8,B12015))</f>
        <v/>
      </c>
      <c r="E12015" s="15" t="str">
        <f>IF(INDEX(Оценка!C$2:AF$1540,A12013*11+9,(B12015-1)*3+1)="","",INDEX(Оценка!C$2:AF$1540,A12013*11+9,(B12015-1)*3+1)&amp;" ("&amp;INDEX(Оценка!C$2:AF$1540,A12013*11+9,(B12015-1)*3+2)&amp;") ("&amp;INDEX(Оценка!C$2:AF$1540,A12013*11+9,(B12015-1)*3+3)&amp;")")</f>
        <v/>
      </c>
    </row>
    <row r="12016" spans="1:6" s="15" customFormat="1" x14ac:dyDescent="0.25">
      <c r="A12016" s="15">
        <v>130</v>
      </c>
      <c r="B12016" s="15">
        <v>6</v>
      </c>
      <c r="D12016" s="15" t="str">
        <f>IF(INDEX(Разделы!C$2:L$1540,A12016*11+9,B12016)="","","- "&amp;INDEX(Разделы!C$2:L$1540,A12016*11+9,B12016))</f>
        <v/>
      </c>
      <c r="E12016" s="15" t="str">
        <f>IF(INDEX(Оценка!C$2:AF$1540,A12014*11+10,(B12016-1)*3+1)="","",INDEX(Оценка!C$2:AF$1540,A12014*11+10,(B12016-1)*3+1)&amp;" ("&amp;INDEX(Оценка!C$2:AF$1540,A12014*11+10,(B12016-1)*3+2)&amp;") ("&amp;INDEX(Оценка!C$2:AF$1540,A12014*11+10,(B12016-1)*3+3)&amp;")")</f>
        <v/>
      </c>
    </row>
    <row r="12017" spans="1:6" s="15" customFormat="1" x14ac:dyDescent="0.25">
      <c r="A12017" s="15">
        <v>130</v>
      </c>
      <c r="B12017" s="15">
        <v>6</v>
      </c>
      <c r="D12017" s="15" t="str">
        <f>IF(INDEX(Разделы!C$2:L$1540,A12017*11+10,B12017)="","","- "&amp;INDEX(Разделы!C$2:L$1540,A12017*11+10,B12017))</f>
        <v/>
      </c>
    </row>
    <row r="12018" spans="1:6" s="15" customFormat="1" x14ac:dyDescent="0.25">
      <c r="A12018" s="15">
        <v>130</v>
      </c>
      <c r="B12018" s="15">
        <v>6</v>
      </c>
    </row>
    <row r="12019" spans="1:6" s="15" customFormat="1" x14ac:dyDescent="0.25">
      <c r="A12019" s="15">
        <v>130</v>
      </c>
      <c r="B12019" s="15">
        <v>7</v>
      </c>
      <c r="D12019" s="15" t="str">
        <f xml:space="preserve"> IF(INDEX(Разделы!C$2:L$1540,A12019*11+3,B12019)="","","= "&amp;INDEX(Разделы!C$2:L$1540,A12019*11+3,B12019)&amp;" ("&amp;INDEX(Разделы!C$2:L$1540,A12019*11+4,B12019)&amp;")")</f>
        <v/>
      </c>
      <c r="E12019" s="15" t="str">
        <f>IF(INDEX(Оценка!C$2:AF$1540,A12017*11+4,(B12019-1)*3+1)="","",INDEX(Оценка!C$2:AF$1540,A12017*11+4,(B12019-1)*3+1)&amp;" ("&amp;INDEX(Оценка!C$2:AF$1540,A12017*11+4,(B12019-1)*3+2)&amp;") ("&amp;INDEX(Оценка!C$2:AF$1540,A12017*11+4,(B12019-1)*3+3)&amp;")")</f>
        <v/>
      </c>
      <c r="F12019" s="15" t="str">
        <f>IF(INDEX(Содержание!C$2:L$1680,A12019*6+2,B12019)="","",INDEX(Содержание!C$2:L$1680,A12019*6+2,B12019))</f>
        <v/>
      </c>
    </row>
    <row r="12020" spans="1:6" s="15" customFormat="1" x14ac:dyDescent="0.25">
      <c r="A12020" s="15">
        <v>130</v>
      </c>
      <c r="B12020" s="15">
        <v>7</v>
      </c>
      <c r="E12020" s="15" t="str">
        <f>IF(INDEX(Оценка!C$2:AF$1540,A12018*11+5,(B12020-1)*3+1)="","",INDEX(Оценка!C$2:AF$1540,A12018*11+5,(B12020-1)*3+1)&amp;" ("&amp;INDEX(Оценка!C$2:AF$1540,A12018*11+5,(B12020-1)*3+2)&amp;") ("&amp;INDEX(Оценка!C$2:AF$1540,A12018*11+5,(B12020-1)*3+3)&amp;")")</f>
        <v/>
      </c>
    </row>
    <row r="12021" spans="1:6" s="15" customFormat="1" x14ac:dyDescent="0.25">
      <c r="A12021" s="15">
        <v>130</v>
      </c>
      <c r="B12021" s="15">
        <v>7</v>
      </c>
      <c r="D12021" s="15" t="str">
        <f>IF(INDEX(Разделы!C$2:L$1540,A12021*11+5,B12021)="","","- "&amp;INDEX(Разделы!C$2:L$1540,A12021*11+5,B12021))</f>
        <v/>
      </c>
      <c r="E12021" s="15" t="str">
        <f>IF(INDEX(Оценка!C$2:AF$1540,A12019*11+6,(B12021-1)*3+1)="","",INDEX(Оценка!C$2:AF$1540,A12019*11+6,(B12021-1)*3+1)&amp;" ("&amp;INDEX(Оценка!C$2:AF$1540,A12019*11+6,(B12021-1)*3+2)&amp;") ("&amp;INDEX(Оценка!C$2:AF$1540,A12019*11+6,(B12021-1)*3+3)&amp;")")</f>
        <v/>
      </c>
      <c r="F12021" s="15" t="str">
        <f>IF(INDEX(Содержание!C$2:L$1680,A12021*6+3,B12021)="","","= "&amp;INDEX(Содержание!C$2:L$1680,A12021*6+3,B12021)&amp;" "&amp;INDEX(Содержание!C$2:L$1680,A12023*6+4,B12023))</f>
        <v/>
      </c>
    </row>
    <row r="12022" spans="1:6" s="15" customFormat="1" x14ac:dyDescent="0.25">
      <c r="A12022" s="15">
        <v>130</v>
      </c>
      <c r="B12022" s="15">
        <v>7</v>
      </c>
      <c r="D12022" s="15" t="str">
        <f>IF(INDEX(Разделы!C$2:L$1540,A12022*11+6,B12022)="","","- "&amp;INDEX(Разделы!C$2:L$1540,A12022*11+6,B12022))</f>
        <v/>
      </c>
      <c r="E12022" s="15" t="str">
        <f>IF(INDEX(Оценка!C$2:AF$1540,A12020*11+7,(B12022-1)*3+1)="","",INDEX(Оценка!C$2:AF$1540,A12020*11+7,(B12022-1)*3+1)&amp;" ("&amp;INDEX(Оценка!C$2:AF$1540,A12020*11+7,(B12022-1)*3+2)&amp;") ("&amp;INDEX(Оценка!C$2:AF$1540,A12020*11+7,(B12022-1)*3+3)&amp;")")</f>
        <v/>
      </c>
    </row>
    <row r="12023" spans="1:6" s="15" customFormat="1" x14ac:dyDescent="0.25">
      <c r="A12023" s="15">
        <v>130</v>
      </c>
      <c r="B12023" s="15">
        <v>7</v>
      </c>
      <c r="D12023" s="15" t="str">
        <f>IF(INDEX(Разделы!C$2:L$1540,A12023*11+7,B12023)="","","- "&amp;INDEX(Разделы!C$2:L$1540,A12023*11+7,B12023))</f>
        <v/>
      </c>
      <c r="E12023" s="15" t="str">
        <f>IF(INDEX(Оценка!C$2:AF$1540,A12021*11+8,(B12023-1)*3+1)="","",INDEX(Оценка!C$2:AF$1540,A12021*11+8,(B12023-1)*3+1)&amp;" ("&amp;INDEX(Оценка!C$2:AF$1540,A12021*11+8,(B12023-1)*3+2)&amp;") ("&amp;INDEX(Оценка!C$2:AF$1540,A12021*11+8,(B12023-1)*3+3)&amp;")")</f>
        <v/>
      </c>
      <c r="F12023" s="15" t="str">
        <f>IF(INDEX(Содержание!C$2:L$1680,A12023*6+5,B12023)="","",INDEX(Содержание!C$2:L$1680,A12023*6+5,B12023))</f>
        <v/>
      </c>
    </row>
    <row r="12024" spans="1:6" s="15" customFormat="1" x14ac:dyDescent="0.25">
      <c r="A12024" s="15">
        <v>130</v>
      </c>
      <c r="B12024" s="15">
        <v>7</v>
      </c>
      <c r="D12024" s="15" t="str">
        <f>IF(INDEX(Разделы!C$2:L$1540,A12024*11+8,B12024)="","","- "&amp;INDEX(Разделы!C$2:L$1540,A12024*11+8,B12024))</f>
        <v/>
      </c>
      <c r="E12024" s="15" t="str">
        <f>IF(INDEX(Оценка!C$2:AF$1540,A12022*11+9,(B12024-1)*3+1)="","",INDEX(Оценка!C$2:AF$1540,A12022*11+9,(B12024-1)*3+1)&amp;" ("&amp;INDEX(Оценка!C$2:AF$1540,A12022*11+9,(B12024-1)*3+2)&amp;") ("&amp;INDEX(Оценка!C$2:AF$1540,A12022*11+9,(B12024-1)*3+3)&amp;")")</f>
        <v/>
      </c>
    </row>
    <row r="12025" spans="1:6" s="15" customFormat="1" x14ac:dyDescent="0.25">
      <c r="A12025" s="15">
        <v>130</v>
      </c>
      <c r="B12025" s="15">
        <v>7</v>
      </c>
      <c r="D12025" s="15" t="str">
        <f>IF(INDEX(Разделы!C$2:L$1540,A12025*11+9,B12025)="","","- "&amp;INDEX(Разделы!C$2:L$1540,A12025*11+9,B12025))</f>
        <v/>
      </c>
      <c r="E12025" s="15" t="str">
        <f>IF(INDEX(Оценка!C$2:AF$1540,A12023*11+10,(B12025-1)*3+1)="","",INDEX(Оценка!C$2:AF$1540,A12023*11+10,(B12025-1)*3+1)&amp;" ("&amp;INDEX(Оценка!C$2:AF$1540,A12023*11+10,(B12025-1)*3+2)&amp;") ("&amp;INDEX(Оценка!C$2:AF$1540,A12023*11+10,(B12025-1)*3+3)&amp;")")</f>
        <v/>
      </c>
    </row>
    <row r="12026" spans="1:6" s="15" customFormat="1" x14ac:dyDescent="0.25">
      <c r="A12026" s="15">
        <v>130</v>
      </c>
      <c r="B12026" s="15">
        <v>7</v>
      </c>
      <c r="D12026" s="15" t="str">
        <f>IF(INDEX(Разделы!C$2:L$1540,A12026*11+10,B12026)="","","- "&amp;INDEX(Разделы!C$2:L$1540,A12026*11+10,B12026))</f>
        <v/>
      </c>
    </row>
    <row r="12027" spans="1:6" s="15" customFormat="1" x14ac:dyDescent="0.25">
      <c r="A12027" s="15">
        <v>130</v>
      </c>
      <c r="B12027" s="15">
        <v>7</v>
      </c>
    </row>
    <row r="12028" spans="1:6" s="15" customFormat="1" x14ac:dyDescent="0.25">
      <c r="A12028" s="15">
        <v>130</v>
      </c>
      <c r="B12028" s="15">
        <v>8</v>
      </c>
      <c r="D12028" s="15" t="str">
        <f xml:space="preserve"> IF(INDEX(Разделы!C$2:L$1540,A12028*11+3,B12028)="","","= "&amp;INDEX(Разделы!C$2:L$1540,A12028*11+3,B12028)&amp;" ("&amp;INDEX(Разделы!C$2:L$1540,A12028*11+4,B12028)&amp;")")</f>
        <v/>
      </c>
      <c r="E12028" s="15" t="str">
        <f>IF(INDEX(Оценка!C$2:AF$1540,A12026*11+4,(B12028-1)*3+1)="","",INDEX(Оценка!C$2:AF$1540,A12026*11+4,(B12028-1)*3+1)&amp;" ("&amp;INDEX(Оценка!C$2:AF$1540,A12026*11+4,(B12028-1)*3+2)&amp;") ("&amp;INDEX(Оценка!C$2:AF$1540,A12026*11+4,(B12028-1)*3+3)&amp;")")</f>
        <v/>
      </c>
      <c r="F12028" s="15" t="str">
        <f>IF(INDEX(Содержание!C$2:L$1680,A12028*6+2,B12028)="","",INDEX(Содержание!C$2:L$1680,A12028*6+2,B12028))</f>
        <v/>
      </c>
    </row>
    <row r="12029" spans="1:6" s="15" customFormat="1" x14ac:dyDescent="0.25">
      <c r="A12029" s="15">
        <v>130</v>
      </c>
      <c r="B12029" s="15">
        <v>8</v>
      </c>
      <c r="E12029" s="15" t="str">
        <f>IF(INDEX(Оценка!C$2:AF$1540,A12027*11+5,(B12029-1)*3+1)="","",INDEX(Оценка!C$2:AF$1540,A12027*11+5,(B12029-1)*3+1)&amp;" ("&amp;INDEX(Оценка!C$2:AF$1540,A12027*11+5,(B12029-1)*3+2)&amp;") ("&amp;INDEX(Оценка!C$2:AF$1540,A12027*11+5,(B12029-1)*3+3)&amp;")")</f>
        <v/>
      </c>
    </row>
    <row r="12030" spans="1:6" s="15" customFormat="1" x14ac:dyDescent="0.25">
      <c r="A12030" s="15">
        <v>130</v>
      </c>
      <c r="B12030" s="15">
        <v>8</v>
      </c>
      <c r="D12030" s="15" t="str">
        <f>IF(INDEX(Разделы!C$2:L$1540,A12030*11+5,B12030)="","","- "&amp;INDEX(Разделы!C$2:L$1540,A12030*11+5,B12030))</f>
        <v/>
      </c>
      <c r="E12030" s="15" t="str">
        <f>IF(INDEX(Оценка!C$2:AF$1540,A12028*11+6,(B12030-1)*3+1)="","",INDEX(Оценка!C$2:AF$1540,A12028*11+6,(B12030-1)*3+1)&amp;" ("&amp;INDEX(Оценка!C$2:AF$1540,A12028*11+6,(B12030-1)*3+2)&amp;") ("&amp;INDEX(Оценка!C$2:AF$1540,A12028*11+6,(B12030-1)*3+3)&amp;")")</f>
        <v/>
      </c>
      <c r="F12030" s="15" t="str">
        <f>IF(INDEX(Содержание!C$2:L$1680,A12030*6+3,B12030)="","","= "&amp;INDEX(Содержание!C$2:L$1680,A12030*6+3,B12030)&amp;" "&amp;INDEX(Содержание!C$2:L$1680,A12032*6+4,B12032))</f>
        <v/>
      </c>
    </row>
    <row r="12031" spans="1:6" s="15" customFormat="1" x14ac:dyDescent="0.25">
      <c r="A12031" s="15">
        <v>130</v>
      </c>
      <c r="B12031" s="15">
        <v>8</v>
      </c>
      <c r="D12031" s="15" t="str">
        <f>IF(INDEX(Разделы!C$2:L$1540,A12031*11+6,B12031)="","","- "&amp;INDEX(Разделы!C$2:L$1540,A12031*11+6,B12031))</f>
        <v/>
      </c>
      <c r="E12031" s="15" t="str">
        <f>IF(INDEX(Оценка!C$2:AF$1540,A12029*11+7,(B12031-1)*3+1)="","",INDEX(Оценка!C$2:AF$1540,A12029*11+7,(B12031-1)*3+1)&amp;" ("&amp;INDEX(Оценка!C$2:AF$1540,A12029*11+7,(B12031-1)*3+2)&amp;") ("&amp;INDEX(Оценка!C$2:AF$1540,A12029*11+7,(B12031-1)*3+3)&amp;")")</f>
        <v/>
      </c>
    </row>
    <row r="12032" spans="1:6" s="15" customFormat="1" x14ac:dyDescent="0.25">
      <c r="A12032" s="15">
        <v>130</v>
      </c>
      <c r="B12032" s="15">
        <v>8</v>
      </c>
      <c r="D12032" s="15" t="str">
        <f>IF(INDEX(Разделы!C$2:L$1540,A12032*11+7,B12032)="","","- "&amp;INDEX(Разделы!C$2:L$1540,A12032*11+7,B12032))</f>
        <v/>
      </c>
      <c r="E12032" s="15" t="str">
        <f>IF(INDEX(Оценка!C$2:AF$1540,A12030*11+8,(B12032-1)*3+1)="","",INDEX(Оценка!C$2:AF$1540,A12030*11+8,(B12032-1)*3+1)&amp;" ("&amp;INDEX(Оценка!C$2:AF$1540,A12030*11+8,(B12032-1)*3+2)&amp;") ("&amp;INDEX(Оценка!C$2:AF$1540,A12030*11+8,(B12032-1)*3+3)&amp;")")</f>
        <v/>
      </c>
      <c r="F12032" s="15" t="str">
        <f>IF(INDEX(Содержание!C$2:L$1680,A12032*6+5,B12032)="","",INDEX(Содержание!C$2:L$1680,A12032*6+5,B12032))</f>
        <v/>
      </c>
    </row>
    <row r="12033" spans="1:6" s="15" customFormat="1" x14ac:dyDescent="0.25">
      <c r="A12033" s="15">
        <v>130</v>
      </c>
      <c r="B12033" s="15">
        <v>8</v>
      </c>
      <c r="D12033" s="15" t="str">
        <f>IF(INDEX(Разделы!C$2:L$1540,A12033*11+8,B12033)="","","- "&amp;INDEX(Разделы!C$2:L$1540,A12033*11+8,B12033))</f>
        <v/>
      </c>
      <c r="E12033" s="15" t="str">
        <f>IF(INDEX(Оценка!C$2:AF$1540,A12031*11+9,(B12033-1)*3+1)="","",INDEX(Оценка!C$2:AF$1540,A12031*11+9,(B12033-1)*3+1)&amp;" ("&amp;INDEX(Оценка!C$2:AF$1540,A12031*11+9,(B12033-1)*3+2)&amp;") ("&amp;INDEX(Оценка!C$2:AF$1540,A12031*11+9,(B12033-1)*3+3)&amp;")")</f>
        <v/>
      </c>
    </row>
    <row r="12034" spans="1:6" s="15" customFormat="1" x14ac:dyDescent="0.25">
      <c r="A12034" s="15">
        <v>130</v>
      </c>
      <c r="B12034" s="15">
        <v>8</v>
      </c>
      <c r="D12034" s="15" t="str">
        <f>IF(INDEX(Разделы!C$2:L$1540,A12034*11+9,B12034)="","","- "&amp;INDEX(Разделы!C$2:L$1540,A12034*11+9,B12034))</f>
        <v/>
      </c>
      <c r="E12034" s="15" t="str">
        <f>IF(INDEX(Оценка!C$2:AF$1540,A12032*11+10,(B12034-1)*3+1)="","",INDEX(Оценка!C$2:AF$1540,A12032*11+10,(B12034-1)*3+1)&amp;" ("&amp;INDEX(Оценка!C$2:AF$1540,A12032*11+10,(B12034-1)*3+2)&amp;") ("&amp;INDEX(Оценка!C$2:AF$1540,A12032*11+10,(B12034-1)*3+3)&amp;")")</f>
        <v/>
      </c>
    </row>
    <row r="12035" spans="1:6" s="15" customFormat="1" x14ac:dyDescent="0.25">
      <c r="A12035" s="15">
        <v>130</v>
      </c>
      <c r="B12035" s="15">
        <v>8</v>
      </c>
      <c r="D12035" s="15" t="str">
        <f>IF(INDEX(Разделы!C$2:L$1540,A12035*11+10,B12035)="","","- "&amp;INDEX(Разделы!C$2:L$1540,A12035*11+10,B12035))</f>
        <v/>
      </c>
    </row>
    <row r="12036" spans="1:6" s="15" customFormat="1" x14ac:dyDescent="0.25">
      <c r="A12036" s="15">
        <v>130</v>
      </c>
      <c r="B12036" s="15">
        <v>8</v>
      </c>
    </row>
    <row r="12037" spans="1:6" s="15" customFormat="1" x14ac:dyDescent="0.25">
      <c r="A12037" s="15">
        <v>130</v>
      </c>
      <c r="B12037" s="15">
        <v>9</v>
      </c>
      <c r="D12037" s="15" t="str">
        <f xml:space="preserve"> IF(INDEX(Разделы!C$2:L$1540,A12037*11+3,B12037)="","","= "&amp;INDEX(Разделы!C$2:L$1540,A12037*11+3,B12037)&amp;" ("&amp;INDEX(Разделы!C$2:L$1540,A12037*11+4,B12037)&amp;")")</f>
        <v/>
      </c>
      <c r="E12037" s="15" t="str">
        <f>IF(INDEX(Оценка!C$2:AF$1540,A12035*11+4,(B12037-1)*3+1)="","",INDEX(Оценка!C$2:AF$1540,A12035*11+4,(B12037-1)*3+1)&amp;" ("&amp;INDEX(Оценка!C$2:AF$1540,A12035*11+4,(B12037-1)*3+2)&amp;") ("&amp;INDEX(Оценка!C$2:AF$1540,A12035*11+4,(B12037-1)*3+3)&amp;")")</f>
        <v/>
      </c>
      <c r="F12037" s="15" t="str">
        <f>IF(INDEX(Содержание!C$2:L$1680,A12037*6+2,B12037)="","",INDEX(Содержание!C$2:L$1680,A12037*6+2,B12037))</f>
        <v/>
      </c>
    </row>
    <row r="12038" spans="1:6" s="15" customFormat="1" x14ac:dyDescent="0.25">
      <c r="A12038" s="15">
        <v>130</v>
      </c>
      <c r="B12038" s="15">
        <v>9</v>
      </c>
      <c r="E12038" s="15" t="str">
        <f>IF(INDEX(Оценка!C$2:AF$1540,A12036*11+5,(B12038-1)*3+1)="","",INDEX(Оценка!C$2:AF$1540,A12036*11+5,(B12038-1)*3+1)&amp;" ("&amp;INDEX(Оценка!C$2:AF$1540,A12036*11+5,(B12038-1)*3+2)&amp;") ("&amp;INDEX(Оценка!C$2:AF$1540,A12036*11+5,(B12038-1)*3+3)&amp;")")</f>
        <v/>
      </c>
    </row>
    <row r="12039" spans="1:6" s="15" customFormat="1" x14ac:dyDescent="0.25">
      <c r="A12039" s="15">
        <v>130</v>
      </c>
      <c r="B12039" s="15">
        <v>9</v>
      </c>
      <c r="D12039" s="15" t="str">
        <f>IF(INDEX(Разделы!C$2:L$1540,A12039*11+5,B12039)="","","- "&amp;INDEX(Разделы!C$2:L$1540,A12039*11+5,B12039))</f>
        <v/>
      </c>
      <c r="E12039" s="15" t="str">
        <f>IF(INDEX(Оценка!C$2:AF$1540,A12037*11+6,(B12039-1)*3+1)="","",INDEX(Оценка!C$2:AF$1540,A12037*11+6,(B12039-1)*3+1)&amp;" ("&amp;INDEX(Оценка!C$2:AF$1540,A12037*11+6,(B12039-1)*3+2)&amp;") ("&amp;INDEX(Оценка!C$2:AF$1540,A12037*11+6,(B12039-1)*3+3)&amp;")")</f>
        <v/>
      </c>
      <c r="F12039" s="15" t="str">
        <f>IF(INDEX(Содержание!C$2:L$1680,A12039*6+3,B12039)="","","= "&amp;INDEX(Содержание!C$2:L$1680,A12039*6+3,B12039)&amp;" "&amp;INDEX(Содержание!C$2:L$1680,A12041*6+4,B12041))</f>
        <v/>
      </c>
    </row>
    <row r="12040" spans="1:6" s="15" customFormat="1" x14ac:dyDescent="0.25">
      <c r="A12040" s="15">
        <v>130</v>
      </c>
      <c r="B12040" s="15">
        <v>9</v>
      </c>
      <c r="D12040" s="15" t="str">
        <f>IF(INDEX(Разделы!C$2:L$1540,A12040*11+6,B12040)="","","- "&amp;INDEX(Разделы!C$2:L$1540,A12040*11+6,B12040))</f>
        <v/>
      </c>
      <c r="E12040" s="15" t="str">
        <f>IF(INDEX(Оценка!C$2:AF$1540,A12038*11+7,(B12040-1)*3+1)="","",INDEX(Оценка!C$2:AF$1540,A12038*11+7,(B12040-1)*3+1)&amp;" ("&amp;INDEX(Оценка!C$2:AF$1540,A12038*11+7,(B12040-1)*3+2)&amp;") ("&amp;INDEX(Оценка!C$2:AF$1540,A12038*11+7,(B12040-1)*3+3)&amp;")")</f>
        <v/>
      </c>
    </row>
    <row r="12041" spans="1:6" s="15" customFormat="1" x14ac:dyDescent="0.25">
      <c r="A12041" s="15">
        <v>130</v>
      </c>
      <c r="B12041" s="15">
        <v>9</v>
      </c>
      <c r="D12041" s="15" t="str">
        <f>IF(INDEX(Разделы!C$2:L$1540,A12041*11+7,B12041)="","","- "&amp;INDEX(Разделы!C$2:L$1540,A12041*11+7,B12041))</f>
        <v/>
      </c>
      <c r="E12041" s="15" t="str">
        <f>IF(INDEX(Оценка!C$2:AF$1540,A12039*11+8,(B12041-1)*3+1)="","",INDEX(Оценка!C$2:AF$1540,A12039*11+8,(B12041-1)*3+1)&amp;" ("&amp;INDEX(Оценка!C$2:AF$1540,A12039*11+8,(B12041-1)*3+2)&amp;") ("&amp;INDEX(Оценка!C$2:AF$1540,A12039*11+8,(B12041-1)*3+3)&amp;")")</f>
        <v/>
      </c>
      <c r="F12041" s="15" t="str">
        <f>IF(INDEX(Содержание!C$2:L$1680,A12041*6+5,B12041)="","",INDEX(Содержание!C$2:L$1680,A12041*6+5,B12041))</f>
        <v/>
      </c>
    </row>
    <row r="12042" spans="1:6" s="15" customFormat="1" x14ac:dyDescent="0.25">
      <c r="A12042" s="15">
        <v>130</v>
      </c>
      <c r="B12042" s="15">
        <v>9</v>
      </c>
      <c r="D12042" s="15" t="str">
        <f>IF(INDEX(Разделы!C$2:L$1540,A12042*11+8,B12042)="","","- "&amp;INDEX(Разделы!C$2:L$1540,A12042*11+8,B12042))</f>
        <v/>
      </c>
      <c r="E12042" s="15" t="str">
        <f>IF(INDEX(Оценка!C$2:AF$1540,A12040*11+9,(B12042-1)*3+1)="","",INDEX(Оценка!C$2:AF$1540,A12040*11+9,(B12042-1)*3+1)&amp;" ("&amp;INDEX(Оценка!C$2:AF$1540,A12040*11+9,(B12042-1)*3+2)&amp;") ("&amp;INDEX(Оценка!C$2:AF$1540,A12040*11+9,(B12042-1)*3+3)&amp;")")</f>
        <v/>
      </c>
    </row>
    <row r="12043" spans="1:6" s="15" customFormat="1" x14ac:dyDescent="0.25">
      <c r="A12043" s="15">
        <v>130</v>
      </c>
      <c r="B12043" s="15">
        <v>9</v>
      </c>
      <c r="D12043" s="15" t="str">
        <f>IF(INDEX(Разделы!C$2:L$1540,A12043*11+9,B12043)="","","- "&amp;INDEX(Разделы!C$2:L$1540,A12043*11+9,B12043))</f>
        <v/>
      </c>
      <c r="E12043" s="15" t="str">
        <f>IF(INDEX(Оценка!C$2:AF$1540,A12041*11+10,(B12043-1)*3+1)="","",INDEX(Оценка!C$2:AF$1540,A12041*11+10,(B12043-1)*3+1)&amp;" ("&amp;INDEX(Оценка!C$2:AF$1540,A12041*11+10,(B12043-1)*3+2)&amp;") ("&amp;INDEX(Оценка!C$2:AF$1540,A12041*11+10,(B12043-1)*3+3)&amp;")")</f>
        <v/>
      </c>
    </row>
    <row r="12044" spans="1:6" s="15" customFormat="1" x14ac:dyDescent="0.25">
      <c r="A12044" s="15">
        <v>130</v>
      </c>
      <c r="B12044" s="15">
        <v>9</v>
      </c>
      <c r="D12044" s="15" t="str">
        <f>IF(INDEX(Разделы!C$2:L$1540,A12044*11+10,B12044)="","","- "&amp;INDEX(Разделы!C$2:L$1540,A12044*11+10,B12044))</f>
        <v/>
      </c>
    </row>
    <row r="12045" spans="1:6" s="15" customFormat="1" x14ac:dyDescent="0.25">
      <c r="A12045" s="15">
        <v>130</v>
      </c>
      <c r="B12045" s="15">
        <v>9</v>
      </c>
    </row>
    <row r="12046" spans="1:6" s="15" customFormat="1" x14ac:dyDescent="0.25">
      <c r="A12046" s="15">
        <v>130</v>
      </c>
      <c r="B12046" s="15">
        <v>10</v>
      </c>
      <c r="D12046" s="15" t="str">
        <f xml:space="preserve"> IF(INDEX(Разделы!C$2:L$1540,A12046*11+3,B12046)="","","= "&amp;INDEX(Разделы!C$2:L$1540,A12046*11+3,B12046)&amp;" ("&amp;INDEX(Разделы!C$2:L$1540,A12046*11+4,B12046)&amp;")")</f>
        <v/>
      </c>
      <c r="E12046" s="15" t="str">
        <f>IF(INDEX(Оценка!C$2:AF$1540,A12044*11+4,(B12046-1)*3+1)="","",INDEX(Оценка!C$2:AF$1540,A12044*11+4,(B12046-1)*3+1)&amp;" ("&amp;INDEX(Оценка!C$2:AF$1540,A12044*11+4,(B12046-1)*3+2)&amp;") ("&amp;INDEX(Оценка!C$2:AF$1540,A12044*11+4,(B12046-1)*3+3)&amp;")")</f>
        <v/>
      </c>
      <c r="F12046" s="15" t="str">
        <f>IF(INDEX(Содержание!C$2:L$1680,A12046*6+2,B12046)="","",INDEX(Содержание!C$2:L$1680,A12046*6+2,B12046))</f>
        <v/>
      </c>
    </row>
    <row r="12047" spans="1:6" s="15" customFormat="1" x14ac:dyDescent="0.25">
      <c r="A12047" s="15">
        <v>130</v>
      </c>
      <c r="B12047" s="15">
        <v>10</v>
      </c>
      <c r="E12047" s="15" t="str">
        <f>IF(INDEX(Оценка!C$2:AF$1540,A12045*11+5,(B12047-1)*3+1)="","",INDEX(Оценка!C$2:AF$1540,A12045*11+5,(B12047-1)*3+1)&amp;" ("&amp;INDEX(Оценка!C$2:AF$1540,A12045*11+5,(B12047-1)*3+2)&amp;") ("&amp;INDEX(Оценка!C$2:AF$1540,A12045*11+5,(B12047-1)*3+3)&amp;")")</f>
        <v/>
      </c>
    </row>
    <row r="12048" spans="1:6" s="15" customFormat="1" x14ac:dyDescent="0.25">
      <c r="A12048" s="15">
        <v>130</v>
      </c>
      <c r="B12048" s="15">
        <v>10</v>
      </c>
      <c r="D12048" s="15" t="str">
        <f>IF(INDEX(Разделы!C$2:L$1540,A12048*11+5,B12048)="","","- "&amp;INDEX(Разделы!C$2:L$1540,A12048*11+5,B12048))</f>
        <v/>
      </c>
      <c r="E12048" s="15" t="str">
        <f>IF(INDEX(Оценка!C$2:AF$1540,A12046*11+6,(B12048-1)*3+1)="","",INDEX(Оценка!C$2:AF$1540,A12046*11+6,(B12048-1)*3+1)&amp;" ("&amp;INDEX(Оценка!C$2:AF$1540,A12046*11+6,(B12048-1)*3+2)&amp;") ("&amp;INDEX(Оценка!C$2:AF$1540,A12046*11+6,(B12048-1)*3+3)&amp;")")</f>
        <v/>
      </c>
      <c r="F12048" s="15" t="str">
        <f>IF(INDEX(Содержание!C$2:L$1680,A12048*6+3,B12048)="","","= "&amp;INDEX(Содержание!C$2:L$1680,A12048*6+3,B12048)&amp;" "&amp;INDEX(Содержание!C$2:L$1680,A12050*6+4,B12050))</f>
        <v/>
      </c>
    </row>
    <row r="12049" spans="1:6" s="15" customFormat="1" x14ac:dyDescent="0.25">
      <c r="A12049" s="15">
        <v>130</v>
      </c>
      <c r="B12049" s="15">
        <v>10</v>
      </c>
      <c r="D12049" s="15" t="str">
        <f>IF(INDEX(Разделы!C$2:L$1540,A12049*11+6,B12049)="","","- "&amp;INDEX(Разделы!C$2:L$1540,A12049*11+6,B12049))</f>
        <v/>
      </c>
      <c r="E12049" s="15" t="str">
        <f>IF(INDEX(Оценка!C$2:AF$1540,A12047*11+7,(B12049-1)*3+1)="","",INDEX(Оценка!C$2:AF$1540,A12047*11+7,(B12049-1)*3+1)&amp;" ("&amp;INDEX(Оценка!C$2:AF$1540,A12047*11+7,(B12049-1)*3+2)&amp;") ("&amp;INDEX(Оценка!C$2:AF$1540,A12047*11+7,(B12049-1)*3+3)&amp;")")</f>
        <v/>
      </c>
    </row>
    <row r="12050" spans="1:6" s="15" customFormat="1" x14ac:dyDescent="0.25">
      <c r="A12050" s="15">
        <v>130</v>
      </c>
      <c r="B12050" s="15">
        <v>10</v>
      </c>
      <c r="D12050" s="15" t="str">
        <f>IF(INDEX(Разделы!C$2:L$1540,A12050*11+7,B12050)="","","- "&amp;INDEX(Разделы!C$2:L$1540,A12050*11+7,B12050))</f>
        <v/>
      </c>
      <c r="E12050" s="15" t="str">
        <f>IF(INDEX(Оценка!C$2:AF$1540,A12048*11+8,(B12050-1)*3+1)="","",INDEX(Оценка!C$2:AF$1540,A12048*11+8,(B12050-1)*3+1)&amp;" ("&amp;INDEX(Оценка!C$2:AF$1540,A12048*11+8,(B12050-1)*3+2)&amp;") ("&amp;INDEX(Оценка!C$2:AF$1540,A12048*11+8,(B12050-1)*3+3)&amp;")")</f>
        <v/>
      </c>
      <c r="F12050" s="15" t="str">
        <f>IF(INDEX(Содержание!C$2:L$1680,A12050*6+5,B12050)="","",INDEX(Содержание!C$2:L$1680,A12050*6+5,B12050))</f>
        <v/>
      </c>
    </row>
    <row r="12051" spans="1:6" s="15" customFormat="1" x14ac:dyDescent="0.25">
      <c r="A12051" s="15">
        <v>130</v>
      </c>
      <c r="B12051" s="15">
        <v>10</v>
      </c>
      <c r="D12051" s="15" t="str">
        <f>IF(INDEX(Разделы!C$2:L$1540,A12051*11+8,B12051)="","","- "&amp;INDEX(Разделы!C$2:L$1540,A12051*11+8,B12051))</f>
        <v/>
      </c>
      <c r="E12051" s="15" t="str">
        <f>IF(INDEX(Оценка!C$2:AF$1540,A12049*11+9,(B12051-1)*3+1)="","",INDEX(Оценка!C$2:AF$1540,A12049*11+9,(B12051-1)*3+1)&amp;" ("&amp;INDEX(Оценка!C$2:AF$1540,A12049*11+9,(B12051-1)*3+2)&amp;") ("&amp;INDEX(Оценка!C$2:AF$1540,A12049*11+9,(B12051-1)*3+3)&amp;")")</f>
        <v/>
      </c>
    </row>
    <row r="12052" spans="1:6" s="15" customFormat="1" x14ac:dyDescent="0.25">
      <c r="A12052" s="15">
        <v>130</v>
      </c>
      <c r="B12052" s="15">
        <v>10</v>
      </c>
      <c r="D12052" s="15" t="str">
        <f>IF(INDEX(Разделы!C$2:L$1540,A12052*11+9,B12052)="","","- "&amp;INDEX(Разделы!C$2:L$1540,A12052*11+9,B12052))</f>
        <v/>
      </c>
      <c r="E12052" s="15" t="str">
        <f>IF(INDEX(Оценка!C$2:AF$1540,A12050*11+10,(B12052-1)*3+1)="","",INDEX(Оценка!C$2:AF$1540,A12050*11+10,(B12052-1)*3+1)&amp;" ("&amp;INDEX(Оценка!C$2:AF$1540,A12050*11+10,(B12052-1)*3+2)&amp;") ("&amp;INDEX(Оценка!C$2:AF$1540,A12050*11+10,(B12052-1)*3+3)&amp;")")</f>
        <v/>
      </c>
    </row>
    <row r="12053" spans="1:6" s="15" customFormat="1" x14ac:dyDescent="0.25">
      <c r="A12053" s="15">
        <v>130</v>
      </c>
      <c r="B12053" s="15">
        <v>10</v>
      </c>
      <c r="D12053" s="15" t="str">
        <f>IF(INDEX(Разделы!C$2:L$1540,A12053*11+10,B12053)="","","- "&amp;INDEX(Разделы!C$2:L$1540,A12053*11+10,B12053))</f>
        <v/>
      </c>
    </row>
    <row r="12054" spans="1:6" s="15" customFormat="1" x14ac:dyDescent="0.25">
      <c r="A12054" s="15">
        <v>130</v>
      </c>
      <c r="B12054" s="15">
        <v>10</v>
      </c>
    </row>
    <row r="12055" spans="1:6" s="15" customFormat="1" x14ac:dyDescent="0.25">
      <c r="A12055" s="15">
        <v>131</v>
      </c>
      <c r="B12055" s="15">
        <v>1</v>
      </c>
      <c r="D12055" s="15" t="str">
        <f>IF(INDEX(Разделы!C$2:L$1540,A12055*11+1,1)="","","== "&amp;INDEX(Разделы!C$2:L$1540,A12055*11+1,1))</f>
        <v/>
      </c>
      <c r="E12055" s="15" t="str">
        <f>IF(INDEX(Оценка!C$2:AF$1540,A12055*11+1,1)="","","== "&amp;INDEX(Оценка!C$2:AF$1540,A12055*11+1,1))</f>
        <v/>
      </c>
      <c r="F12055" s="15" t="str">
        <f>IF(INDEX(Содержание!C$2:L$1680,A12055*6+1,1)="","","== "&amp;INDEX(Содержание!C$2:L$1680,A12055*6+1,1))</f>
        <v/>
      </c>
    </row>
    <row r="12056" spans="1:6" s="15" customFormat="1" x14ac:dyDescent="0.25">
      <c r="A12056" s="15">
        <v>131</v>
      </c>
      <c r="B12056" s="15">
        <v>1</v>
      </c>
    </row>
    <row r="12057" spans="1:6" s="15" customFormat="1" x14ac:dyDescent="0.25">
      <c r="A12057" s="15">
        <v>131</v>
      </c>
      <c r="B12057" s="15">
        <v>1</v>
      </c>
      <c r="D12057" s="15" t="str">
        <f xml:space="preserve"> IF(INDEX(Разделы!C$2:L$1540,A12057*11+3,B12057)="","","= "&amp;INDEX(Разделы!C$2:L$1540,A12057*11+3,B12057)&amp;" ("&amp;INDEX(Разделы!C$2:L$1540,A12057*11+4,B12057)&amp;")")</f>
        <v/>
      </c>
      <c r="E12057" s="15" t="str">
        <f>IF(INDEX(Оценка!C$2:AF$1540,A12055*11+4,(B12057-1)*3+1)="","",INDEX(Оценка!C$2:AF$1540,A12055*11+4,(B12057-1)*3+1)&amp;" ("&amp;INDEX(Оценка!C$2:AF$1540,A12055*11+4,(B12057-1)*3+2)&amp;") ("&amp;INDEX(Оценка!C$2:AF$1540,A12055*11+4,(B12057-1)*3+3)&amp;")")</f>
        <v/>
      </c>
      <c r="F12057" s="15" t="str">
        <f>IF(INDEX(Содержание!C$2:L$1680,A12057*6+2,B12057)="","",INDEX(Содержание!C$2:L$1680,A12057*6+2,B12057))</f>
        <v/>
      </c>
    </row>
    <row r="12058" spans="1:6" s="15" customFormat="1" x14ac:dyDescent="0.25">
      <c r="A12058" s="15">
        <v>131</v>
      </c>
      <c r="B12058" s="15">
        <v>1</v>
      </c>
      <c r="E12058" s="15" t="str">
        <f>IF(INDEX(Оценка!C$2:AF$1540,A12056*11+5,(B12058-1)*3+1)="","",INDEX(Оценка!C$2:AF$1540,A12056*11+5,(B12058-1)*3+1)&amp;" ("&amp;INDEX(Оценка!C$2:AF$1540,A12056*11+5,(B12058-1)*3+2)&amp;") ("&amp;INDEX(Оценка!C$2:AF$1540,A12056*11+5,(B12058-1)*3+3)&amp;")")</f>
        <v/>
      </c>
    </row>
    <row r="12059" spans="1:6" s="15" customFormat="1" x14ac:dyDescent="0.25">
      <c r="A12059" s="15">
        <v>131</v>
      </c>
      <c r="B12059" s="15">
        <v>1</v>
      </c>
      <c r="D12059" s="15" t="str">
        <f>IF(INDEX(Разделы!C$2:L$1540,A12059*11+5,B12059)="","","- "&amp;INDEX(Разделы!C$2:L$1540,A12059*11+5,B12059))</f>
        <v/>
      </c>
      <c r="E12059" s="15" t="str">
        <f>IF(INDEX(Оценка!C$2:AF$1540,A12057*11+6,(B12059-1)*3+1)="","",INDEX(Оценка!C$2:AF$1540,A12057*11+6,(B12059-1)*3+1)&amp;" ("&amp;INDEX(Оценка!C$2:AF$1540,A12057*11+6,(B12059-1)*3+2)&amp;") ("&amp;INDEX(Оценка!C$2:AF$1540,A12057*11+6,(B12059-1)*3+3)&amp;")")</f>
        <v/>
      </c>
      <c r="F12059" s="15" t="str">
        <f>IF(INDEX(Содержание!C$2:L$1680,A12059*6+3,B12059)="","","= "&amp;INDEX(Содержание!C$2:L$1680,A12059*6+3,B12059)&amp;" "&amp;INDEX(Содержание!C$2:L$1680,A12061*6+4,B12061))</f>
        <v/>
      </c>
    </row>
    <row r="12060" spans="1:6" s="15" customFormat="1" x14ac:dyDescent="0.25">
      <c r="A12060" s="15">
        <v>131</v>
      </c>
      <c r="B12060" s="15">
        <v>1</v>
      </c>
      <c r="D12060" s="15" t="str">
        <f>IF(INDEX(Разделы!C$2:L$1540,A12060*11+6,B12060)="","","- "&amp;INDEX(Разделы!C$2:L$1540,A12060*11+6,B12060))</f>
        <v/>
      </c>
      <c r="E12060" s="15" t="str">
        <f>IF(INDEX(Оценка!C$2:AF$1540,A12058*11+7,(B12060-1)*3+1)="","",INDEX(Оценка!C$2:AF$1540,A12058*11+7,(B12060-1)*3+1)&amp;" ("&amp;INDEX(Оценка!C$2:AF$1540,A12058*11+7,(B12060-1)*3+2)&amp;") ("&amp;INDEX(Оценка!C$2:AF$1540,A12058*11+7,(B12060-1)*3+3)&amp;")")</f>
        <v/>
      </c>
    </row>
    <row r="12061" spans="1:6" s="15" customFormat="1" x14ac:dyDescent="0.25">
      <c r="A12061" s="15">
        <v>131</v>
      </c>
      <c r="B12061" s="15">
        <v>1</v>
      </c>
      <c r="D12061" s="15" t="str">
        <f>IF(INDEX(Разделы!C$2:L$1540,A12061*11+7,B12061)="","","- "&amp;INDEX(Разделы!C$2:L$1540,A12061*11+7,B12061))</f>
        <v/>
      </c>
      <c r="E12061" s="15" t="str">
        <f>IF(INDEX(Оценка!C$2:AF$1540,A12059*11+8,(B12061-1)*3+1)="","",INDEX(Оценка!C$2:AF$1540,A12059*11+8,(B12061-1)*3+1)&amp;" ("&amp;INDEX(Оценка!C$2:AF$1540,A12059*11+8,(B12061-1)*3+2)&amp;") ("&amp;INDEX(Оценка!C$2:AF$1540,A12059*11+8,(B12061-1)*3+3)&amp;")")</f>
        <v/>
      </c>
      <c r="F12061" s="15" t="str">
        <f>IF(INDEX(Содержание!C$2:L$1680,A12061*6+5,B12061)="","",INDEX(Содержание!C$2:L$1680,A12061*6+5,B12061))</f>
        <v/>
      </c>
    </row>
    <row r="12062" spans="1:6" s="15" customFormat="1" x14ac:dyDescent="0.25">
      <c r="A12062" s="15">
        <v>131</v>
      </c>
      <c r="B12062" s="15">
        <v>1</v>
      </c>
      <c r="D12062" s="15" t="str">
        <f>IF(INDEX(Разделы!C$2:L$1540,A12062*11+8,B12062)="","","- "&amp;INDEX(Разделы!C$2:L$1540,A12062*11+8,B12062))</f>
        <v/>
      </c>
      <c r="E12062" s="15" t="str">
        <f>IF(INDEX(Оценка!C$2:AF$1540,A12060*11+9,(B12062-1)*3+1)="","",INDEX(Оценка!C$2:AF$1540,A12060*11+9,(B12062-1)*3+1)&amp;" ("&amp;INDEX(Оценка!C$2:AF$1540,A12060*11+9,(B12062-1)*3+2)&amp;") ("&amp;INDEX(Оценка!C$2:AF$1540,A12060*11+9,(B12062-1)*3+3)&amp;")")</f>
        <v/>
      </c>
    </row>
    <row r="12063" spans="1:6" s="15" customFormat="1" x14ac:dyDescent="0.25">
      <c r="A12063" s="15">
        <v>131</v>
      </c>
      <c r="B12063" s="15">
        <v>1</v>
      </c>
      <c r="D12063" s="15" t="str">
        <f>IF(INDEX(Разделы!C$2:L$1540,A12063*11+9,B12063)="","","- "&amp;INDEX(Разделы!C$2:L$1540,A12063*11+9,B12063))</f>
        <v/>
      </c>
      <c r="E12063" s="15" t="str">
        <f>IF(INDEX(Оценка!C$2:AF$1540,A12061*11+10,(B12063-1)*3+1)="","",INDEX(Оценка!C$2:AF$1540,A12061*11+10,(B12063-1)*3+1)&amp;" ("&amp;INDEX(Оценка!C$2:AF$1540,A12061*11+10,(B12063-1)*3+2)&amp;") ("&amp;INDEX(Оценка!C$2:AF$1540,A12061*11+10,(B12063-1)*3+3)&amp;")")</f>
        <v/>
      </c>
    </row>
    <row r="12064" spans="1:6" s="15" customFormat="1" x14ac:dyDescent="0.25">
      <c r="A12064" s="15">
        <v>131</v>
      </c>
      <c r="B12064" s="15">
        <v>1</v>
      </c>
      <c r="D12064" s="15" t="str">
        <f>IF(INDEX(Разделы!C$2:L$1540,A12064*11+10,B12064)="","","- "&amp;INDEX(Разделы!C$2:L$1540,A12064*11+10,B12064))</f>
        <v/>
      </c>
    </row>
    <row r="12065" spans="1:6" s="15" customFormat="1" x14ac:dyDescent="0.25">
      <c r="A12065" s="15">
        <v>131</v>
      </c>
      <c r="B12065" s="15">
        <v>1</v>
      </c>
    </row>
    <row r="12066" spans="1:6" s="15" customFormat="1" x14ac:dyDescent="0.25">
      <c r="A12066" s="15">
        <v>131</v>
      </c>
      <c r="B12066" s="15">
        <v>2</v>
      </c>
      <c r="D12066" s="15" t="str">
        <f xml:space="preserve"> IF(INDEX(Разделы!C$2:L$1540,A12066*11+3,B12066)="","","= "&amp;INDEX(Разделы!C$2:L$1540,A12066*11+3,B12066)&amp;" ("&amp;INDEX(Разделы!C$2:L$1540,A12066*11+4,B12066)&amp;")")</f>
        <v/>
      </c>
      <c r="E12066" s="15" t="str">
        <f>IF(INDEX(Оценка!C$2:AF$1540,A12064*11+4,(B12066-1)*3+1)="","",INDEX(Оценка!C$2:AF$1540,A12064*11+4,(B12066-1)*3+1)&amp;" ("&amp;INDEX(Оценка!C$2:AF$1540,A12064*11+4,(B12066-1)*3+2)&amp;") ("&amp;INDEX(Оценка!C$2:AF$1540,A12064*11+4,(B12066-1)*3+3)&amp;")")</f>
        <v/>
      </c>
      <c r="F12066" s="15" t="str">
        <f>IF(INDEX(Содержание!C$2:L$1680,A12066*6+2,B12066)="","",INDEX(Содержание!C$2:L$1680,A12066*6+2,B12066))</f>
        <v/>
      </c>
    </row>
    <row r="12067" spans="1:6" s="15" customFormat="1" x14ac:dyDescent="0.25">
      <c r="A12067" s="15">
        <v>131</v>
      </c>
      <c r="B12067" s="15">
        <v>2</v>
      </c>
      <c r="E12067" s="15" t="str">
        <f>IF(INDEX(Оценка!C$2:AF$1540,A12065*11+5,(B12067-1)*3+1)="","",INDEX(Оценка!C$2:AF$1540,A12065*11+5,(B12067-1)*3+1)&amp;" ("&amp;INDEX(Оценка!C$2:AF$1540,A12065*11+5,(B12067-1)*3+2)&amp;") ("&amp;INDEX(Оценка!C$2:AF$1540,A12065*11+5,(B12067-1)*3+3)&amp;")")</f>
        <v/>
      </c>
    </row>
    <row r="12068" spans="1:6" s="15" customFormat="1" x14ac:dyDescent="0.25">
      <c r="A12068" s="15">
        <v>131</v>
      </c>
      <c r="B12068" s="15">
        <v>2</v>
      </c>
      <c r="D12068" s="15" t="str">
        <f>IF(INDEX(Разделы!C$2:L$1540,A12068*11+5,B12068)="","","- "&amp;INDEX(Разделы!C$2:L$1540,A12068*11+5,B12068))</f>
        <v/>
      </c>
      <c r="E12068" s="15" t="str">
        <f>IF(INDEX(Оценка!C$2:AF$1540,A12066*11+6,(B12068-1)*3+1)="","",INDEX(Оценка!C$2:AF$1540,A12066*11+6,(B12068-1)*3+1)&amp;" ("&amp;INDEX(Оценка!C$2:AF$1540,A12066*11+6,(B12068-1)*3+2)&amp;") ("&amp;INDEX(Оценка!C$2:AF$1540,A12066*11+6,(B12068-1)*3+3)&amp;")")</f>
        <v/>
      </c>
      <c r="F12068" s="15" t="str">
        <f>IF(INDEX(Содержание!C$2:L$1680,A12068*6+3,B12068)="","","= "&amp;INDEX(Содержание!C$2:L$1680,A12068*6+3,B12068)&amp;" "&amp;INDEX(Содержание!C$2:L$1680,A12070*6+4,B12070))</f>
        <v/>
      </c>
    </row>
    <row r="12069" spans="1:6" s="15" customFormat="1" x14ac:dyDescent="0.25">
      <c r="A12069" s="15">
        <v>131</v>
      </c>
      <c r="B12069" s="15">
        <v>2</v>
      </c>
      <c r="D12069" s="15" t="str">
        <f>IF(INDEX(Разделы!C$2:L$1540,A12069*11+6,B12069)="","","- "&amp;INDEX(Разделы!C$2:L$1540,A12069*11+6,B12069))</f>
        <v/>
      </c>
      <c r="E12069" s="15" t="str">
        <f>IF(INDEX(Оценка!C$2:AF$1540,A12067*11+7,(B12069-1)*3+1)="","",INDEX(Оценка!C$2:AF$1540,A12067*11+7,(B12069-1)*3+1)&amp;" ("&amp;INDEX(Оценка!C$2:AF$1540,A12067*11+7,(B12069-1)*3+2)&amp;") ("&amp;INDEX(Оценка!C$2:AF$1540,A12067*11+7,(B12069-1)*3+3)&amp;")")</f>
        <v/>
      </c>
    </row>
    <row r="12070" spans="1:6" s="15" customFormat="1" x14ac:dyDescent="0.25">
      <c r="A12070" s="15">
        <v>131</v>
      </c>
      <c r="B12070" s="15">
        <v>2</v>
      </c>
      <c r="D12070" s="15" t="str">
        <f>IF(INDEX(Разделы!C$2:L$1540,A12070*11+7,B12070)="","","- "&amp;INDEX(Разделы!C$2:L$1540,A12070*11+7,B12070))</f>
        <v/>
      </c>
      <c r="E12070" s="15" t="str">
        <f>IF(INDEX(Оценка!C$2:AF$1540,A12068*11+8,(B12070-1)*3+1)="","",INDEX(Оценка!C$2:AF$1540,A12068*11+8,(B12070-1)*3+1)&amp;" ("&amp;INDEX(Оценка!C$2:AF$1540,A12068*11+8,(B12070-1)*3+2)&amp;") ("&amp;INDEX(Оценка!C$2:AF$1540,A12068*11+8,(B12070-1)*3+3)&amp;")")</f>
        <v/>
      </c>
      <c r="F12070" s="15" t="str">
        <f>IF(INDEX(Содержание!C$2:L$1680,A12070*6+5,B12070)="","",INDEX(Содержание!C$2:L$1680,A12070*6+5,B12070))</f>
        <v/>
      </c>
    </row>
    <row r="12071" spans="1:6" s="15" customFormat="1" x14ac:dyDescent="0.25">
      <c r="A12071" s="15">
        <v>131</v>
      </c>
      <c r="B12071" s="15">
        <v>2</v>
      </c>
      <c r="D12071" s="15" t="str">
        <f>IF(INDEX(Разделы!C$2:L$1540,A12071*11+8,B12071)="","","- "&amp;INDEX(Разделы!C$2:L$1540,A12071*11+8,B12071))</f>
        <v/>
      </c>
      <c r="E12071" s="15" t="str">
        <f>IF(INDEX(Оценка!C$2:AF$1540,A12069*11+9,(B12071-1)*3+1)="","",INDEX(Оценка!C$2:AF$1540,A12069*11+9,(B12071-1)*3+1)&amp;" ("&amp;INDEX(Оценка!C$2:AF$1540,A12069*11+9,(B12071-1)*3+2)&amp;") ("&amp;INDEX(Оценка!C$2:AF$1540,A12069*11+9,(B12071-1)*3+3)&amp;")")</f>
        <v/>
      </c>
    </row>
    <row r="12072" spans="1:6" s="15" customFormat="1" x14ac:dyDescent="0.25">
      <c r="A12072" s="15">
        <v>131</v>
      </c>
      <c r="B12072" s="15">
        <v>2</v>
      </c>
      <c r="D12072" s="15" t="str">
        <f>IF(INDEX(Разделы!C$2:L$1540,A12072*11+9,B12072)="","","- "&amp;INDEX(Разделы!C$2:L$1540,A12072*11+9,B12072))</f>
        <v/>
      </c>
      <c r="E12072" s="15" t="str">
        <f>IF(INDEX(Оценка!C$2:AF$1540,A12070*11+10,(B12072-1)*3+1)="","",INDEX(Оценка!C$2:AF$1540,A12070*11+10,(B12072-1)*3+1)&amp;" ("&amp;INDEX(Оценка!C$2:AF$1540,A12070*11+10,(B12072-1)*3+2)&amp;") ("&amp;INDEX(Оценка!C$2:AF$1540,A12070*11+10,(B12072-1)*3+3)&amp;")")</f>
        <v/>
      </c>
    </row>
    <row r="12073" spans="1:6" s="15" customFormat="1" x14ac:dyDescent="0.25">
      <c r="A12073" s="15">
        <v>131</v>
      </c>
      <c r="B12073" s="15">
        <v>2</v>
      </c>
      <c r="D12073" s="15" t="str">
        <f>IF(INDEX(Разделы!C$2:L$1540,A12073*11+10,B12073)="","","- "&amp;INDEX(Разделы!C$2:L$1540,A12073*11+10,B12073))</f>
        <v/>
      </c>
    </row>
    <row r="12074" spans="1:6" s="15" customFormat="1" x14ac:dyDescent="0.25">
      <c r="A12074" s="15">
        <v>131</v>
      </c>
      <c r="B12074" s="15">
        <v>2</v>
      </c>
    </row>
    <row r="12075" spans="1:6" s="15" customFormat="1" x14ac:dyDescent="0.25">
      <c r="A12075" s="15">
        <v>131</v>
      </c>
      <c r="B12075" s="15">
        <v>3</v>
      </c>
      <c r="D12075" s="15" t="str">
        <f xml:space="preserve"> IF(INDEX(Разделы!C$2:L$1540,A12075*11+3,B12075)="","","= "&amp;INDEX(Разделы!C$2:L$1540,A12075*11+3,B12075)&amp;" ("&amp;INDEX(Разделы!C$2:L$1540,A12075*11+4,B12075)&amp;")")</f>
        <v/>
      </c>
      <c r="E12075" s="15" t="str">
        <f>IF(INDEX(Оценка!C$2:AF$1540,A12073*11+4,(B12075-1)*3+1)="","",INDEX(Оценка!C$2:AF$1540,A12073*11+4,(B12075-1)*3+1)&amp;" ("&amp;INDEX(Оценка!C$2:AF$1540,A12073*11+4,(B12075-1)*3+2)&amp;") ("&amp;INDEX(Оценка!C$2:AF$1540,A12073*11+4,(B12075-1)*3+3)&amp;")")</f>
        <v/>
      </c>
      <c r="F12075" s="15" t="str">
        <f>IF(INDEX(Содержание!C$2:L$1680,A12075*6+2,B12075)="","",INDEX(Содержание!C$2:L$1680,A12075*6+2,B12075))</f>
        <v/>
      </c>
    </row>
    <row r="12076" spans="1:6" s="15" customFormat="1" x14ac:dyDescent="0.25">
      <c r="A12076" s="15">
        <v>131</v>
      </c>
      <c r="B12076" s="15">
        <v>3</v>
      </c>
      <c r="E12076" s="15" t="str">
        <f>IF(INDEX(Оценка!C$2:AF$1540,A12074*11+5,(B12076-1)*3+1)="","",INDEX(Оценка!C$2:AF$1540,A12074*11+5,(B12076-1)*3+1)&amp;" ("&amp;INDEX(Оценка!C$2:AF$1540,A12074*11+5,(B12076-1)*3+2)&amp;") ("&amp;INDEX(Оценка!C$2:AF$1540,A12074*11+5,(B12076-1)*3+3)&amp;")")</f>
        <v/>
      </c>
    </row>
    <row r="12077" spans="1:6" s="15" customFormat="1" x14ac:dyDescent="0.25">
      <c r="A12077" s="15">
        <v>131</v>
      </c>
      <c r="B12077" s="15">
        <v>3</v>
      </c>
      <c r="D12077" s="15" t="str">
        <f>IF(INDEX(Разделы!C$2:L$1540,A12077*11+5,B12077)="","","- "&amp;INDEX(Разделы!C$2:L$1540,A12077*11+5,B12077))</f>
        <v/>
      </c>
      <c r="E12077" s="15" t="str">
        <f>IF(INDEX(Оценка!C$2:AF$1540,A12075*11+6,(B12077-1)*3+1)="","",INDEX(Оценка!C$2:AF$1540,A12075*11+6,(B12077-1)*3+1)&amp;" ("&amp;INDEX(Оценка!C$2:AF$1540,A12075*11+6,(B12077-1)*3+2)&amp;") ("&amp;INDEX(Оценка!C$2:AF$1540,A12075*11+6,(B12077-1)*3+3)&amp;")")</f>
        <v/>
      </c>
      <c r="F12077" s="15" t="str">
        <f>IF(INDEX(Содержание!C$2:L$1680,A12077*6+3,B12077)="","","= "&amp;INDEX(Содержание!C$2:L$1680,A12077*6+3,B12077)&amp;" "&amp;INDEX(Содержание!C$2:L$1680,A12079*6+4,B12079))</f>
        <v/>
      </c>
    </row>
    <row r="12078" spans="1:6" s="15" customFormat="1" x14ac:dyDescent="0.25">
      <c r="A12078" s="15">
        <v>131</v>
      </c>
      <c r="B12078" s="15">
        <v>3</v>
      </c>
      <c r="D12078" s="15" t="str">
        <f>IF(INDEX(Разделы!C$2:L$1540,A12078*11+6,B12078)="","","- "&amp;INDEX(Разделы!C$2:L$1540,A12078*11+6,B12078))</f>
        <v/>
      </c>
      <c r="E12078" s="15" t="str">
        <f>IF(INDEX(Оценка!C$2:AF$1540,A12076*11+7,(B12078-1)*3+1)="","",INDEX(Оценка!C$2:AF$1540,A12076*11+7,(B12078-1)*3+1)&amp;" ("&amp;INDEX(Оценка!C$2:AF$1540,A12076*11+7,(B12078-1)*3+2)&amp;") ("&amp;INDEX(Оценка!C$2:AF$1540,A12076*11+7,(B12078-1)*3+3)&amp;")")</f>
        <v/>
      </c>
    </row>
    <row r="12079" spans="1:6" s="15" customFormat="1" x14ac:dyDescent="0.25">
      <c r="A12079" s="15">
        <v>131</v>
      </c>
      <c r="B12079" s="15">
        <v>3</v>
      </c>
      <c r="D12079" s="15" t="str">
        <f>IF(INDEX(Разделы!C$2:L$1540,A12079*11+7,B12079)="","","- "&amp;INDEX(Разделы!C$2:L$1540,A12079*11+7,B12079))</f>
        <v/>
      </c>
      <c r="E12079" s="15" t="str">
        <f>IF(INDEX(Оценка!C$2:AF$1540,A12077*11+8,(B12079-1)*3+1)="","",INDEX(Оценка!C$2:AF$1540,A12077*11+8,(B12079-1)*3+1)&amp;" ("&amp;INDEX(Оценка!C$2:AF$1540,A12077*11+8,(B12079-1)*3+2)&amp;") ("&amp;INDEX(Оценка!C$2:AF$1540,A12077*11+8,(B12079-1)*3+3)&amp;")")</f>
        <v/>
      </c>
      <c r="F12079" s="15" t="str">
        <f>IF(INDEX(Содержание!C$2:L$1680,A12079*6+5,B12079)="","",INDEX(Содержание!C$2:L$1680,A12079*6+5,B12079))</f>
        <v/>
      </c>
    </row>
    <row r="12080" spans="1:6" s="15" customFormat="1" x14ac:dyDescent="0.25">
      <c r="A12080" s="15">
        <v>131</v>
      </c>
      <c r="B12080" s="15">
        <v>3</v>
      </c>
      <c r="D12080" s="15" t="str">
        <f>IF(INDEX(Разделы!C$2:L$1540,A12080*11+8,B12080)="","","- "&amp;INDEX(Разделы!C$2:L$1540,A12080*11+8,B12080))</f>
        <v/>
      </c>
      <c r="E12080" s="15" t="str">
        <f>IF(INDEX(Оценка!C$2:AF$1540,A12078*11+9,(B12080-1)*3+1)="","",INDEX(Оценка!C$2:AF$1540,A12078*11+9,(B12080-1)*3+1)&amp;" ("&amp;INDEX(Оценка!C$2:AF$1540,A12078*11+9,(B12080-1)*3+2)&amp;") ("&amp;INDEX(Оценка!C$2:AF$1540,A12078*11+9,(B12080-1)*3+3)&amp;")")</f>
        <v/>
      </c>
    </row>
    <row r="12081" spans="1:6" s="15" customFormat="1" x14ac:dyDescent="0.25">
      <c r="A12081" s="15">
        <v>131</v>
      </c>
      <c r="B12081" s="15">
        <v>3</v>
      </c>
      <c r="D12081" s="15" t="str">
        <f>IF(INDEX(Разделы!C$2:L$1540,A12081*11+9,B12081)="","","- "&amp;INDEX(Разделы!C$2:L$1540,A12081*11+9,B12081))</f>
        <v/>
      </c>
      <c r="E12081" s="15" t="str">
        <f>IF(INDEX(Оценка!C$2:AF$1540,A12079*11+10,(B12081-1)*3+1)="","",INDEX(Оценка!C$2:AF$1540,A12079*11+10,(B12081-1)*3+1)&amp;" ("&amp;INDEX(Оценка!C$2:AF$1540,A12079*11+10,(B12081-1)*3+2)&amp;") ("&amp;INDEX(Оценка!C$2:AF$1540,A12079*11+10,(B12081-1)*3+3)&amp;")")</f>
        <v/>
      </c>
    </row>
    <row r="12082" spans="1:6" s="15" customFormat="1" x14ac:dyDescent="0.25">
      <c r="A12082" s="15">
        <v>131</v>
      </c>
      <c r="B12082" s="15">
        <v>3</v>
      </c>
      <c r="D12082" s="15" t="str">
        <f>IF(INDEX(Разделы!C$2:L$1540,A12082*11+10,B12082)="","","- "&amp;INDEX(Разделы!C$2:L$1540,A12082*11+10,B12082))</f>
        <v/>
      </c>
    </row>
    <row r="12083" spans="1:6" s="15" customFormat="1" x14ac:dyDescent="0.25">
      <c r="A12083" s="15">
        <v>131</v>
      </c>
      <c r="B12083" s="15">
        <v>3</v>
      </c>
    </row>
    <row r="12084" spans="1:6" s="15" customFormat="1" x14ac:dyDescent="0.25">
      <c r="A12084" s="15">
        <v>131</v>
      </c>
      <c r="B12084" s="15">
        <v>4</v>
      </c>
      <c r="D12084" s="15" t="str">
        <f xml:space="preserve"> IF(INDEX(Разделы!C$2:L$1540,A12084*11+3,B12084)="","","= "&amp;INDEX(Разделы!C$2:L$1540,A12084*11+3,B12084)&amp;" ("&amp;INDEX(Разделы!C$2:L$1540,A12084*11+4,B12084)&amp;")")</f>
        <v/>
      </c>
      <c r="E12084" s="15" t="str">
        <f>IF(INDEX(Оценка!C$2:AF$1540,A12082*11+4,(B12084-1)*3+1)="","",INDEX(Оценка!C$2:AF$1540,A12082*11+4,(B12084-1)*3+1)&amp;" ("&amp;INDEX(Оценка!C$2:AF$1540,A12082*11+4,(B12084-1)*3+2)&amp;") ("&amp;INDEX(Оценка!C$2:AF$1540,A12082*11+4,(B12084-1)*3+3)&amp;")")</f>
        <v/>
      </c>
      <c r="F12084" s="15" t="str">
        <f>IF(INDEX(Содержание!C$2:L$1680,A12084*6+2,B12084)="","",INDEX(Содержание!C$2:L$1680,A12084*6+2,B12084))</f>
        <v/>
      </c>
    </row>
    <row r="12085" spans="1:6" s="15" customFormat="1" x14ac:dyDescent="0.25">
      <c r="A12085" s="15">
        <v>131</v>
      </c>
      <c r="B12085" s="15">
        <v>4</v>
      </c>
      <c r="E12085" s="15" t="str">
        <f>IF(INDEX(Оценка!C$2:AF$1540,A12083*11+5,(B12085-1)*3+1)="","",INDEX(Оценка!C$2:AF$1540,A12083*11+5,(B12085-1)*3+1)&amp;" ("&amp;INDEX(Оценка!C$2:AF$1540,A12083*11+5,(B12085-1)*3+2)&amp;") ("&amp;INDEX(Оценка!C$2:AF$1540,A12083*11+5,(B12085-1)*3+3)&amp;")")</f>
        <v/>
      </c>
    </row>
    <row r="12086" spans="1:6" s="15" customFormat="1" x14ac:dyDescent="0.25">
      <c r="A12086" s="15">
        <v>131</v>
      </c>
      <c r="B12086" s="15">
        <v>4</v>
      </c>
      <c r="D12086" s="15" t="str">
        <f>IF(INDEX(Разделы!C$2:L$1540,A12086*11+5,B12086)="","","- "&amp;INDEX(Разделы!C$2:L$1540,A12086*11+5,B12086))</f>
        <v/>
      </c>
      <c r="E12086" s="15" t="str">
        <f>IF(INDEX(Оценка!C$2:AF$1540,A12084*11+6,(B12086-1)*3+1)="","",INDEX(Оценка!C$2:AF$1540,A12084*11+6,(B12086-1)*3+1)&amp;" ("&amp;INDEX(Оценка!C$2:AF$1540,A12084*11+6,(B12086-1)*3+2)&amp;") ("&amp;INDEX(Оценка!C$2:AF$1540,A12084*11+6,(B12086-1)*3+3)&amp;")")</f>
        <v/>
      </c>
      <c r="F12086" s="15" t="str">
        <f>IF(INDEX(Содержание!C$2:L$1680,A12086*6+3,B12086)="","","= "&amp;INDEX(Содержание!C$2:L$1680,A12086*6+3,B12086)&amp;" "&amp;INDEX(Содержание!C$2:L$1680,A12088*6+4,B12088))</f>
        <v/>
      </c>
    </row>
    <row r="12087" spans="1:6" s="15" customFormat="1" x14ac:dyDescent="0.25">
      <c r="A12087" s="15">
        <v>131</v>
      </c>
      <c r="B12087" s="15">
        <v>4</v>
      </c>
      <c r="D12087" s="15" t="str">
        <f>IF(INDEX(Разделы!C$2:L$1540,A12087*11+6,B12087)="","","- "&amp;INDEX(Разделы!C$2:L$1540,A12087*11+6,B12087))</f>
        <v/>
      </c>
      <c r="E12087" s="15" t="str">
        <f>IF(INDEX(Оценка!C$2:AF$1540,A12085*11+7,(B12087-1)*3+1)="","",INDEX(Оценка!C$2:AF$1540,A12085*11+7,(B12087-1)*3+1)&amp;" ("&amp;INDEX(Оценка!C$2:AF$1540,A12085*11+7,(B12087-1)*3+2)&amp;") ("&amp;INDEX(Оценка!C$2:AF$1540,A12085*11+7,(B12087-1)*3+3)&amp;")")</f>
        <v/>
      </c>
    </row>
    <row r="12088" spans="1:6" s="15" customFormat="1" x14ac:dyDescent="0.25">
      <c r="A12088" s="15">
        <v>131</v>
      </c>
      <c r="B12088" s="15">
        <v>4</v>
      </c>
      <c r="D12088" s="15" t="str">
        <f>IF(INDEX(Разделы!C$2:L$1540,A12088*11+7,B12088)="","","- "&amp;INDEX(Разделы!C$2:L$1540,A12088*11+7,B12088))</f>
        <v/>
      </c>
      <c r="E12088" s="15" t="str">
        <f>IF(INDEX(Оценка!C$2:AF$1540,A12086*11+8,(B12088-1)*3+1)="","",INDEX(Оценка!C$2:AF$1540,A12086*11+8,(B12088-1)*3+1)&amp;" ("&amp;INDEX(Оценка!C$2:AF$1540,A12086*11+8,(B12088-1)*3+2)&amp;") ("&amp;INDEX(Оценка!C$2:AF$1540,A12086*11+8,(B12088-1)*3+3)&amp;")")</f>
        <v/>
      </c>
      <c r="F12088" s="15" t="str">
        <f>IF(INDEX(Содержание!C$2:L$1680,A12088*6+5,B12088)="","",INDEX(Содержание!C$2:L$1680,A12088*6+5,B12088))</f>
        <v/>
      </c>
    </row>
    <row r="12089" spans="1:6" s="15" customFormat="1" x14ac:dyDescent="0.25">
      <c r="A12089" s="15">
        <v>131</v>
      </c>
      <c r="B12089" s="15">
        <v>4</v>
      </c>
      <c r="D12089" s="15" t="str">
        <f>IF(INDEX(Разделы!C$2:L$1540,A12089*11+8,B12089)="","","- "&amp;INDEX(Разделы!C$2:L$1540,A12089*11+8,B12089))</f>
        <v/>
      </c>
      <c r="E12089" s="15" t="str">
        <f>IF(INDEX(Оценка!C$2:AF$1540,A12087*11+9,(B12089-1)*3+1)="","",INDEX(Оценка!C$2:AF$1540,A12087*11+9,(B12089-1)*3+1)&amp;" ("&amp;INDEX(Оценка!C$2:AF$1540,A12087*11+9,(B12089-1)*3+2)&amp;") ("&amp;INDEX(Оценка!C$2:AF$1540,A12087*11+9,(B12089-1)*3+3)&amp;")")</f>
        <v/>
      </c>
    </row>
    <row r="12090" spans="1:6" s="15" customFormat="1" x14ac:dyDescent="0.25">
      <c r="A12090" s="15">
        <v>131</v>
      </c>
      <c r="B12090" s="15">
        <v>4</v>
      </c>
      <c r="D12090" s="15" t="str">
        <f>IF(INDEX(Разделы!C$2:L$1540,A12090*11+9,B12090)="","","- "&amp;INDEX(Разделы!C$2:L$1540,A12090*11+9,B12090))</f>
        <v/>
      </c>
      <c r="E12090" s="15" t="str">
        <f>IF(INDEX(Оценка!C$2:AF$1540,A12088*11+10,(B12090-1)*3+1)="","",INDEX(Оценка!C$2:AF$1540,A12088*11+10,(B12090-1)*3+1)&amp;" ("&amp;INDEX(Оценка!C$2:AF$1540,A12088*11+10,(B12090-1)*3+2)&amp;") ("&amp;INDEX(Оценка!C$2:AF$1540,A12088*11+10,(B12090-1)*3+3)&amp;")")</f>
        <v/>
      </c>
    </row>
    <row r="12091" spans="1:6" s="15" customFormat="1" x14ac:dyDescent="0.25">
      <c r="A12091" s="15">
        <v>131</v>
      </c>
      <c r="B12091" s="15">
        <v>4</v>
      </c>
      <c r="D12091" s="15" t="str">
        <f>IF(INDEX(Разделы!C$2:L$1540,A12091*11+10,B12091)="","","- "&amp;INDEX(Разделы!C$2:L$1540,A12091*11+10,B12091))</f>
        <v/>
      </c>
    </row>
    <row r="12092" spans="1:6" s="15" customFormat="1" x14ac:dyDescent="0.25">
      <c r="A12092" s="15">
        <v>131</v>
      </c>
      <c r="B12092" s="15">
        <v>4</v>
      </c>
    </row>
    <row r="12093" spans="1:6" s="15" customFormat="1" x14ac:dyDescent="0.25">
      <c r="A12093" s="15">
        <v>131</v>
      </c>
      <c r="B12093" s="15">
        <v>5</v>
      </c>
      <c r="D12093" s="15" t="str">
        <f xml:space="preserve"> IF(INDEX(Разделы!C$2:L$1540,A12093*11+3,B12093)="","","= "&amp;INDEX(Разделы!C$2:L$1540,A12093*11+3,B12093)&amp;" ("&amp;INDEX(Разделы!C$2:L$1540,A12093*11+4,B12093)&amp;")")</f>
        <v/>
      </c>
      <c r="E12093" s="15" t="str">
        <f>IF(INDEX(Оценка!C$2:AF$1540,A12091*11+4,(B12093-1)*3+1)="","",INDEX(Оценка!C$2:AF$1540,A12091*11+4,(B12093-1)*3+1)&amp;" ("&amp;INDEX(Оценка!C$2:AF$1540,A12091*11+4,(B12093-1)*3+2)&amp;") ("&amp;INDEX(Оценка!C$2:AF$1540,A12091*11+4,(B12093-1)*3+3)&amp;")")</f>
        <v/>
      </c>
      <c r="F12093" s="15" t="str">
        <f>IF(INDEX(Содержание!C$2:L$1680,A12093*6+2,B12093)="","",INDEX(Содержание!C$2:L$1680,A12093*6+2,B12093))</f>
        <v/>
      </c>
    </row>
    <row r="12094" spans="1:6" s="15" customFormat="1" x14ac:dyDescent="0.25">
      <c r="A12094" s="15">
        <v>131</v>
      </c>
      <c r="B12094" s="15">
        <v>5</v>
      </c>
      <c r="E12094" s="15" t="str">
        <f>IF(INDEX(Оценка!C$2:AF$1540,A12092*11+5,(B12094-1)*3+1)="","",INDEX(Оценка!C$2:AF$1540,A12092*11+5,(B12094-1)*3+1)&amp;" ("&amp;INDEX(Оценка!C$2:AF$1540,A12092*11+5,(B12094-1)*3+2)&amp;") ("&amp;INDEX(Оценка!C$2:AF$1540,A12092*11+5,(B12094-1)*3+3)&amp;")")</f>
        <v/>
      </c>
    </row>
    <row r="12095" spans="1:6" s="15" customFormat="1" x14ac:dyDescent="0.25">
      <c r="A12095" s="15">
        <v>131</v>
      </c>
      <c r="B12095" s="15">
        <v>5</v>
      </c>
      <c r="D12095" s="15" t="str">
        <f>IF(INDEX(Разделы!C$2:L$1540,A12095*11+5,B12095)="","","- "&amp;INDEX(Разделы!C$2:L$1540,A12095*11+5,B12095))</f>
        <v/>
      </c>
      <c r="E12095" s="15" t="str">
        <f>IF(INDEX(Оценка!C$2:AF$1540,A12093*11+6,(B12095-1)*3+1)="","",INDEX(Оценка!C$2:AF$1540,A12093*11+6,(B12095-1)*3+1)&amp;" ("&amp;INDEX(Оценка!C$2:AF$1540,A12093*11+6,(B12095-1)*3+2)&amp;") ("&amp;INDEX(Оценка!C$2:AF$1540,A12093*11+6,(B12095-1)*3+3)&amp;")")</f>
        <v/>
      </c>
      <c r="F12095" s="15" t="str">
        <f>IF(INDEX(Содержание!C$2:L$1680,A12095*6+3,B12095)="","","= "&amp;INDEX(Содержание!C$2:L$1680,A12095*6+3,B12095)&amp;" "&amp;INDEX(Содержание!C$2:L$1680,A12097*6+4,B12097))</f>
        <v/>
      </c>
    </row>
    <row r="12096" spans="1:6" s="15" customFormat="1" x14ac:dyDescent="0.25">
      <c r="A12096" s="15">
        <v>131</v>
      </c>
      <c r="B12096" s="15">
        <v>5</v>
      </c>
      <c r="D12096" s="15" t="str">
        <f>IF(INDEX(Разделы!C$2:L$1540,A12096*11+6,B12096)="","","- "&amp;INDEX(Разделы!C$2:L$1540,A12096*11+6,B12096))</f>
        <v/>
      </c>
      <c r="E12096" s="15" t="str">
        <f>IF(INDEX(Оценка!C$2:AF$1540,A12094*11+7,(B12096-1)*3+1)="","",INDEX(Оценка!C$2:AF$1540,A12094*11+7,(B12096-1)*3+1)&amp;" ("&amp;INDEX(Оценка!C$2:AF$1540,A12094*11+7,(B12096-1)*3+2)&amp;") ("&amp;INDEX(Оценка!C$2:AF$1540,A12094*11+7,(B12096-1)*3+3)&amp;")")</f>
        <v/>
      </c>
    </row>
    <row r="12097" spans="1:6" s="15" customFormat="1" x14ac:dyDescent="0.25">
      <c r="A12097" s="15">
        <v>131</v>
      </c>
      <c r="B12097" s="15">
        <v>5</v>
      </c>
      <c r="D12097" s="15" t="str">
        <f>IF(INDEX(Разделы!C$2:L$1540,A12097*11+7,B12097)="","","- "&amp;INDEX(Разделы!C$2:L$1540,A12097*11+7,B12097))</f>
        <v/>
      </c>
      <c r="E12097" s="15" t="str">
        <f>IF(INDEX(Оценка!C$2:AF$1540,A12095*11+8,(B12097-1)*3+1)="","",INDEX(Оценка!C$2:AF$1540,A12095*11+8,(B12097-1)*3+1)&amp;" ("&amp;INDEX(Оценка!C$2:AF$1540,A12095*11+8,(B12097-1)*3+2)&amp;") ("&amp;INDEX(Оценка!C$2:AF$1540,A12095*11+8,(B12097-1)*3+3)&amp;")")</f>
        <v/>
      </c>
      <c r="F12097" s="15" t="str">
        <f>IF(INDEX(Содержание!C$2:L$1680,A12097*6+5,B12097)="","",INDEX(Содержание!C$2:L$1680,A12097*6+5,B12097))</f>
        <v/>
      </c>
    </row>
    <row r="12098" spans="1:6" s="15" customFormat="1" x14ac:dyDescent="0.25">
      <c r="A12098" s="15">
        <v>131</v>
      </c>
      <c r="B12098" s="15">
        <v>5</v>
      </c>
      <c r="D12098" s="15" t="str">
        <f>IF(INDEX(Разделы!C$2:L$1540,A12098*11+8,B12098)="","","- "&amp;INDEX(Разделы!C$2:L$1540,A12098*11+8,B12098))</f>
        <v/>
      </c>
      <c r="E12098" s="15" t="str">
        <f>IF(INDEX(Оценка!C$2:AF$1540,A12096*11+9,(B12098-1)*3+1)="","",INDEX(Оценка!C$2:AF$1540,A12096*11+9,(B12098-1)*3+1)&amp;" ("&amp;INDEX(Оценка!C$2:AF$1540,A12096*11+9,(B12098-1)*3+2)&amp;") ("&amp;INDEX(Оценка!C$2:AF$1540,A12096*11+9,(B12098-1)*3+3)&amp;")")</f>
        <v/>
      </c>
    </row>
    <row r="12099" spans="1:6" s="15" customFormat="1" x14ac:dyDescent="0.25">
      <c r="A12099" s="15">
        <v>131</v>
      </c>
      <c r="B12099" s="15">
        <v>5</v>
      </c>
      <c r="D12099" s="15" t="str">
        <f>IF(INDEX(Разделы!C$2:L$1540,A12099*11+9,B12099)="","","- "&amp;INDEX(Разделы!C$2:L$1540,A12099*11+9,B12099))</f>
        <v/>
      </c>
      <c r="E12099" s="15" t="str">
        <f>IF(INDEX(Оценка!C$2:AF$1540,A12097*11+10,(B12099-1)*3+1)="","",INDEX(Оценка!C$2:AF$1540,A12097*11+10,(B12099-1)*3+1)&amp;" ("&amp;INDEX(Оценка!C$2:AF$1540,A12097*11+10,(B12099-1)*3+2)&amp;") ("&amp;INDEX(Оценка!C$2:AF$1540,A12097*11+10,(B12099-1)*3+3)&amp;")")</f>
        <v/>
      </c>
    </row>
    <row r="12100" spans="1:6" s="15" customFormat="1" x14ac:dyDescent="0.25">
      <c r="A12100" s="15">
        <v>131</v>
      </c>
      <c r="B12100" s="15">
        <v>5</v>
      </c>
      <c r="D12100" s="15" t="str">
        <f>IF(INDEX(Разделы!C$2:L$1540,A12100*11+10,B12100)="","","- "&amp;INDEX(Разделы!C$2:L$1540,A12100*11+10,B12100))</f>
        <v/>
      </c>
    </row>
    <row r="12101" spans="1:6" s="15" customFormat="1" x14ac:dyDescent="0.25">
      <c r="A12101" s="15">
        <v>131</v>
      </c>
      <c r="B12101" s="15">
        <v>5</v>
      </c>
    </row>
    <row r="12102" spans="1:6" s="15" customFormat="1" x14ac:dyDescent="0.25">
      <c r="A12102" s="15">
        <v>131</v>
      </c>
      <c r="B12102" s="15">
        <v>6</v>
      </c>
      <c r="D12102" s="15" t="str">
        <f xml:space="preserve"> IF(INDEX(Разделы!C$2:L$1540,A12102*11+3,B12102)="","","= "&amp;INDEX(Разделы!C$2:L$1540,A12102*11+3,B12102)&amp;" ("&amp;INDEX(Разделы!C$2:L$1540,A12102*11+4,B12102)&amp;")")</f>
        <v/>
      </c>
      <c r="E12102" s="15" t="str">
        <f>IF(INDEX(Оценка!C$2:AF$1540,A12100*11+4,(B12102-1)*3+1)="","",INDEX(Оценка!C$2:AF$1540,A12100*11+4,(B12102-1)*3+1)&amp;" ("&amp;INDEX(Оценка!C$2:AF$1540,A12100*11+4,(B12102-1)*3+2)&amp;") ("&amp;INDEX(Оценка!C$2:AF$1540,A12100*11+4,(B12102-1)*3+3)&amp;")")</f>
        <v/>
      </c>
      <c r="F12102" s="15" t="str">
        <f>IF(INDEX(Содержание!C$2:L$1680,A12102*6+2,B12102)="","",INDEX(Содержание!C$2:L$1680,A12102*6+2,B12102))</f>
        <v/>
      </c>
    </row>
    <row r="12103" spans="1:6" s="15" customFormat="1" x14ac:dyDescent="0.25">
      <c r="A12103" s="15">
        <v>131</v>
      </c>
      <c r="B12103" s="15">
        <v>6</v>
      </c>
      <c r="E12103" s="15" t="str">
        <f>IF(INDEX(Оценка!C$2:AF$1540,A12101*11+5,(B12103-1)*3+1)="","",INDEX(Оценка!C$2:AF$1540,A12101*11+5,(B12103-1)*3+1)&amp;" ("&amp;INDEX(Оценка!C$2:AF$1540,A12101*11+5,(B12103-1)*3+2)&amp;") ("&amp;INDEX(Оценка!C$2:AF$1540,A12101*11+5,(B12103-1)*3+3)&amp;")")</f>
        <v/>
      </c>
    </row>
    <row r="12104" spans="1:6" s="15" customFormat="1" x14ac:dyDescent="0.25">
      <c r="A12104" s="15">
        <v>131</v>
      </c>
      <c r="B12104" s="15">
        <v>6</v>
      </c>
      <c r="D12104" s="15" t="str">
        <f>IF(INDEX(Разделы!C$2:L$1540,A12104*11+5,B12104)="","","- "&amp;INDEX(Разделы!C$2:L$1540,A12104*11+5,B12104))</f>
        <v/>
      </c>
      <c r="E12104" s="15" t="str">
        <f>IF(INDEX(Оценка!C$2:AF$1540,A12102*11+6,(B12104-1)*3+1)="","",INDEX(Оценка!C$2:AF$1540,A12102*11+6,(B12104-1)*3+1)&amp;" ("&amp;INDEX(Оценка!C$2:AF$1540,A12102*11+6,(B12104-1)*3+2)&amp;") ("&amp;INDEX(Оценка!C$2:AF$1540,A12102*11+6,(B12104-1)*3+3)&amp;")")</f>
        <v/>
      </c>
      <c r="F12104" s="15" t="str">
        <f>IF(INDEX(Содержание!C$2:L$1680,A12104*6+3,B12104)="","","= "&amp;INDEX(Содержание!C$2:L$1680,A12104*6+3,B12104)&amp;" "&amp;INDEX(Содержание!C$2:L$1680,A12106*6+4,B12106))</f>
        <v/>
      </c>
    </row>
    <row r="12105" spans="1:6" s="15" customFormat="1" x14ac:dyDescent="0.25">
      <c r="A12105" s="15">
        <v>131</v>
      </c>
      <c r="B12105" s="15">
        <v>6</v>
      </c>
      <c r="D12105" s="15" t="str">
        <f>IF(INDEX(Разделы!C$2:L$1540,A12105*11+6,B12105)="","","- "&amp;INDEX(Разделы!C$2:L$1540,A12105*11+6,B12105))</f>
        <v/>
      </c>
      <c r="E12105" s="15" t="str">
        <f>IF(INDEX(Оценка!C$2:AF$1540,A12103*11+7,(B12105-1)*3+1)="","",INDEX(Оценка!C$2:AF$1540,A12103*11+7,(B12105-1)*3+1)&amp;" ("&amp;INDEX(Оценка!C$2:AF$1540,A12103*11+7,(B12105-1)*3+2)&amp;") ("&amp;INDEX(Оценка!C$2:AF$1540,A12103*11+7,(B12105-1)*3+3)&amp;")")</f>
        <v/>
      </c>
    </row>
    <row r="12106" spans="1:6" s="15" customFormat="1" x14ac:dyDescent="0.25">
      <c r="A12106" s="15">
        <v>131</v>
      </c>
      <c r="B12106" s="15">
        <v>6</v>
      </c>
      <c r="D12106" s="15" t="str">
        <f>IF(INDEX(Разделы!C$2:L$1540,A12106*11+7,B12106)="","","- "&amp;INDEX(Разделы!C$2:L$1540,A12106*11+7,B12106))</f>
        <v/>
      </c>
      <c r="E12106" s="15" t="str">
        <f>IF(INDEX(Оценка!C$2:AF$1540,A12104*11+8,(B12106-1)*3+1)="","",INDEX(Оценка!C$2:AF$1540,A12104*11+8,(B12106-1)*3+1)&amp;" ("&amp;INDEX(Оценка!C$2:AF$1540,A12104*11+8,(B12106-1)*3+2)&amp;") ("&amp;INDEX(Оценка!C$2:AF$1540,A12104*11+8,(B12106-1)*3+3)&amp;")")</f>
        <v/>
      </c>
      <c r="F12106" s="15" t="str">
        <f>IF(INDEX(Содержание!C$2:L$1680,A12106*6+5,B12106)="","",INDEX(Содержание!C$2:L$1680,A12106*6+5,B12106))</f>
        <v/>
      </c>
    </row>
    <row r="12107" spans="1:6" s="15" customFormat="1" x14ac:dyDescent="0.25">
      <c r="A12107" s="15">
        <v>131</v>
      </c>
      <c r="B12107" s="15">
        <v>6</v>
      </c>
      <c r="D12107" s="15" t="str">
        <f>IF(INDEX(Разделы!C$2:L$1540,A12107*11+8,B12107)="","","- "&amp;INDEX(Разделы!C$2:L$1540,A12107*11+8,B12107))</f>
        <v/>
      </c>
      <c r="E12107" s="15" t="str">
        <f>IF(INDEX(Оценка!C$2:AF$1540,A12105*11+9,(B12107-1)*3+1)="","",INDEX(Оценка!C$2:AF$1540,A12105*11+9,(B12107-1)*3+1)&amp;" ("&amp;INDEX(Оценка!C$2:AF$1540,A12105*11+9,(B12107-1)*3+2)&amp;") ("&amp;INDEX(Оценка!C$2:AF$1540,A12105*11+9,(B12107-1)*3+3)&amp;")")</f>
        <v/>
      </c>
    </row>
    <row r="12108" spans="1:6" s="15" customFormat="1" x14ac:dyDescent="0.25">
      <c r="A12108" s="15">
        <v>131</v>
      </c>
      <c r="B12108" s="15">
        <v>6</v>
      </c>
      <c r="D12108" s="15" t="str">
        <f>IF(INDEX(Разделы!C$2:L$1540,A12108*11+9,B12108)="","","- "&amp;INDEX(Разделы!C$2:L$1540,A12108*11+9,B12108))</f>
        <v/>
      </c>
      <c r="E12108" s="15" t="str">
        <f>IF(INDEX(Оценка!C$2:AF$1540,A12106*11+10,(B12108-1)*3+1)="","",INDEX(Оценка!C$2:AF$1540,A12106*11+10,(B12108-1)*3+1)&amp;" ("&amp;INDEX(Оценка!C$2:AF$1540,A12106*11+10,(B12108-1)*3+2)&amp;") ("&amp;INDEX(Оценка!C$2:AF$1540,A12106*11+10,(B12108-1)*3+3)&amp;")")</f>
        <v/>
      </c>
    </row>
    <row r="12109" spans="1:6" s="15" customFormat="1" x14ac:dyDescent="0.25">
      <c r="A12109" s="15">
        <v>131</v>
      </c>
      <c r="B12109" s="15">
        <v>6</v>
      </c>
      <c r="D12109" s="15" t="str">
        <f>IF(INDEX(Разделы!C$2:L$1540,A12109*11+10,B12109)="","","- "&amp;INDEX(Разделы!C$2:L$1540,A12109*11+10,B12109))</f>
        <v/>
      </c>
    </row>
    <row r="12110" spans="1:6" s="15" customFormat="1" x14ac:dyDescent="0.25">
      <c r="A12110" s="15">
        <v>131</v>
      </c>
      <c r="B12110" s="15">
        <v>6</v>
      </c>
    </row>
    <row r="12111" spans="1:6" s="15" customFormat="1" x14ac:dyDescent="0.25">
      <c r="A12111" s="15">
        <v>131</v>
      </c>
      <c r="B12111" s="15">
        <v>7</v>
      </c>
      <c r="D12111" s="15" t="str">
        <f xml:space="preserve"> IF(INDEX(Разделы!C$2:L$1540,A12111*11+3,B12111)="","","= "&amp;INDEX(Разделы!C$2:L$1540,A12111*11+3,B12111)&amp;" ("&amp;INDEX(Разделы!C$2:L$1540,A12111*11+4,B12111)&amp;")")</f>
        <v/>
      </c>
      <c r="E12111" s="15" t="str">
        <f>IF(INDEX(Оценка!C$2:AF$1540,A12109*11+4,(B12111-1)*3+1)="","",INDEX(Оценка!C$2:AF$1540,A12109*11+4,(B12111-1)*3+1)&amp;" ("&amp;INDEX(Оценка!C$2:AF$1540,A12109*11+4,(B12111-1)*3+2)&amp;") ("&amp;INDEX(Оценка!C$2:AF$1540,A12109*11+4,(B12111-1)*3+3)&amp;")")</f>
        <v/>
      </c>
      <c r="F12111" s="15" t="str">
        <f>IF(INDEX(Содержание!C$2:L$1680,A12111*6+2,B12111)="","",INDEX(Содержание!C$2:L$1680,A12111*6+2,B12111))</f>
        <v/>
      </c>
    </row>
    <row r="12112" spans="1:6" s="15" customFormat="1" x14ac:dyDescent="0.25">
      <c r="A12112" s="15">
        <v>131</v>
      </c>
      <c r="B12112" s="15">
        <v>7</v>
      </c>
      <c r="E12112" s="15" t="str">
        <f>IF(INDEX(Оценка!C$2:AF$1540,A12110*11+5,(B12112-1)*3+1)="","",INDEX(Оценка!C$2:AF$1540,A12110*11+5,(B12112-1)*3+1)&amp;" ("&amp;INDEX(Оценка!C$2:AF$1540,A12110*11+5,(B12112-1)*3+2)&amp;") ("&amp;INDEX(Оценка!C$2:AF$1540,A12110*11+5,(B12112-1)*3+3)&amp;")")</f>
        <v/>
      </c>
    </row>
    <row r="12113" spans="1:6" s="15" customFormat="1" x14ac:dyDescent="0.25">
      <c r="A12113" s="15">
        <v>131</v>
      </c>
      <c r="B12113" s="15">
        <v>7</v>
      </c>
      <c r="D12113" s="15" t="str">
        <f>IF(INDEX(Разделы!C$2:L$1540,A12113*11+5,B12113)="","","- "&amp;INDEX(Разделы!C$2:L$1540,A12113*11+5,B12113))</f>
        <v/>
      </c>
      <c r="E12113" s="15" t="str">
        <f>IF(INDEX(Оценка!C$2:AF$1540,A12111*11+6,(B12113-1)*3+1)="","",INDEX(Оценка!C$2:AF$1540,A12111*11+6,(B12113-1)*3+1)&amp;" ("&amp;INDEX(Оценка!C$2:AF$1540,A12111*11+6,(B12113-1)*3+2)&amp;") ("&amp;INDEX(Оценка!C$2:AF$1540,A12111*11+6,(B12113-1)*3+3)&amp;")")</f>
        <v/>
      </c>
      <c r="F12113" s="15" t="str">
        <f>IF(INDEX(Содержание!C$2:L$1680,A12113*6+3,B12113)="","","= "&amp;INDEX(Содержание!C$2:L$1680,A12113*6+3,B12113)&amp;" "&amp;INDEX(Содержание!C$2:L$1680,A12115*6+4,B12115))</f>
        <v/>
      </c>
    </row>
    <row r="12114" spans="1:6" s="15" customFormat="1" x14ac:dyDescent="0.25">
      <c r="A12114" s="15">
        <v>131</v>
      </c>
      <c r="B12114" s="15">
        <v>7</v>
      </c>
      <c r="D12114" s="15" t="str">
        <f>IF(INDEX(Разделы!C$2:L$1540,A12114*11+6,B12114)="","","- "&amp;INDEX(Разделы!C$2:L$1540,A12114*11+6,B12114))</f>
        <v/>
      </c>
      <c r="E12114" s="15" t="str">
        <f>IF(INDEX(Оценка!C$2:AF$1540,A12112*11+7,(B12114-1)*3+1)="","",INDEX(Оценка!C$2:AF$1540,A12112*11+7,(B12114-1)*3+1)&amp;" ("&amp;INDEX(Оценка!C$2:AF$1540,A12112*11+7,(B12114-1)*3+2)&amp;") ("&amp;INDEX(Оценка!C$2:AF$1540,A12112*11+7,(B12114-1)*3+3)&amp;")")</f>
        <v/>
      </c>
    </row>
    <row r="12115" spans="1:6" s="15" customFormat="1" x14ac:dyDescent="0.25">
      <c r="A12115" s="15">
        <v>131</v>
      </c>
      <c r="B12115" s="15">
        <v>7</v>
      </c>
      <c r="D12115" s="15" t="str">
        <f>IF(INDEX(Разделы!C$2:L$1540,A12115*11+7,B12115)="","","- "&amp;INDEX(Разделы!C$2:L$1540,A12115*11+7,B12115))</f>
        <v/>
      </c>
      <c r="E12115" s="15" t="str">
        <f>IF(INDEX(Оценка!C$2:AF$1540,A12113*11+8,(B12115-1)*3+1)="","",INDEX(Оценка!C$2:AF$1540,A12113*11+8,(B12115-1)*3+1)&amp;" ("&amp;INDEX(Оценка!C$2:AF$1540,A12113*11+8,(B12115-1)*3+2)&amp;") ("&amp;INDEX(Оценка!C$2:AF$1540,A12113*11+8,(B12115-1)*3+3)&amp;")")</f>
        <v/>
      </c>
      <c r="F12115" s="15" t="str">
        <f>IF(INDEX(Содержание!C$2:L$1680,A12115*6+5,B12115)="","",INDEX(Содержание!C$2:L$1680,A12115*6+5,B12115))</f>
        <v/>
      </c>
    </row>
    <row r="12116" spans="1:6" s="15" customFormat="1" x14ac:dyDescent="0.25">
      <c r="A12116" s="15">
        <v>131</v>
      </c>
      <c r="B12116" s="15">
        <v>7</v>
      </c>
      <c r="D12116" s="15" t="str">
        <f>IF(INDEX(Разделы!C$2:L$1540,A12116*11+8,B12116)="","","- "&amp;INDEX(Разделы!C$2:L$1540,A12116*11+8,B12116))</f>
        <v/>
      </c>
      <c r="E12116" s="15" t="str">
        <f>IF(INDEX(Оценка!C$2:AF$1540,A12114*11+9,(B12116-1)*3+1)="","",INDEX(Оценка!C$2:AF$1540,A12114*11+9,(B12116-1)*3+1)&amp;" ("&amp;INDEX(Оценка!C$2:AF$1540,A12114*11+9,(B12116-1)*3+2)&amp;") ("&amp;INDEX(Оценка!C$2:AF$1540,A12114*11+9,(B12116-1)*3+3)&amp;")")</f>
        <v/>
      </c>
    </row>
    <row r="12117" spans="1:6" s="15" customFormat="1" x14ac:dyDescent="0.25">
      <c r="A12117" s="15">
        <v>131</v>
      </c>
      <c r="B12117" s="15">
        <v>7</v>
      </c>
      <c r="D12117" s="15" t="str">
        <f>IF(INDEX(Разделы!C$2:L$1540,A12117*11+9,B12117)="","","- "&amp;INDEX(Разделы!C$2:L$1540,A12117*11+9,B12117))</f>
        <v/>
      </c>
      <c r="E12117" s="15" t="str">
        <f>IF(INDEX(Оценка!C$2:AF$1540,A12115*11+10,(B12117-1)*3+1)="","",INDEX(Оценка!C$2:AF$1540,A12115*11+10,(B12117-1)*3+1)&amp;" ("&amp;INDEX(Оценка!C$2:AF$1540,A12115*11+10,(B12117-1)*3+2)&amp;") ("&amp;INDEX(Оценка!C$2:AF$1540,A12115*11+10,(B12117-1)*3+3)&amp;")")</f>
        <v/>
      </c>
    </row>
    <row r="12118" spans="1:6" s="15" customFormat="1" x14ac:dyDescent="0.25">
      <c r="A12118" s="15">
        <v>131</v>
      </c>
      <c r="B12118" s="15">
        <v>7</v>
      </c>
      <c r="D12118" s="15" t="str">
        <f>IF(INDEX(Разделы!C$2:L$1540,A12118*11+10,B12118)="","","- "&amp;INDEX(Разделы!C$2:L$1540,A12118*11+10,B12118))</f>
        <v/>
      </c>
    </row>
    <row r="12119" spans="1:6" s="15" customFormat="1" x14ac:dyDescent="0.25">
      <c r="A12119" s="15">
        <v>131</v>
      </c>
      <c r="B12119" s="15">
        <v>7</v>
      </c>
    </row>
    <row r="12120" spans="1:6" s="15" customFormat="1" x14ac:dyDescent="0.25">
      <c r="A12120" s="15">
        <v>131</v>
      </c>
      <c r="B12120" s="15">
        <v>8</v>
      </c>
      <c r="D12120" s="15" t="str">
        <f xml:space="preserve"> IF(INDEX(Разделы!C$2:L$1540,A12120*11+3,B12120)="","","= "&amp;INDEX(Разделы!C$2:L$1540,A12120*11+3,B12120)&amp;" ("&amp;INDEX(Разделы!C$2:L$1540,A12120*11+4,B12120)&amp;")")</f>
        <v/>
      </c>
      <c r="E12120" s="15" t="str">
        <f>IF(INDEX(Оценка!C$2:AF$1540,A12118*11+4,(B12120-1)*3+1)="","",INDEX(Оценка!C$2:AF$1540,A12118*11+4,(B12120-1)*3+1)&amp;" ("&amp;INDEX(Оценка!C$2:AF$1540,A12118*11+4,(B12120-1)*3+2)&amp;") ("&amp;INDEX(Оценка!C$2:AF$1540,A12118*11+4,(B12120-1)*3+3)&amp;")")</f>
        <v/>
      </c>
      <c r="F12120" s="15" t="str">
        <f>IF(INDEX(Содержание!C$2:L$1680,A12120*6+2,B12120)="","",INDEX(Содержание!C$2:L$1680,A12120*6+2,B12120))</f>
        <v/>
      </c>
    </row>
    <row r="12121" spans="1:6" s="15" customFormat="1" x14ac:dyDescent="0.25">
      <c r="A12121" s="15">
        <v>131</v>
      </c>
      <c r="B12121" s="15">
        <v>8</v>
      </c>
      <c r="E12121" s="15" t="str">
        <f>IF(INDEX(Оценка!C$2:AF$1540,A12119*11+5,(B12121-1)*3+1)="","",INDEX(Оценка!C$2:AF$1540,A12119*11+5,(B12121-1)*3+1)&amp;" ("&amp;INDEX(Оценка!C$2:AF$1540,A12119*11+5,(B12121-1)*3+2)&amp;") ("&amp;INDEX(Оценка!C$2:AF$1540,A12119*11+5,(B12121-1)*3+3)&amp;")")</f>
        <v/>
      </c>
    </row>
    <row r="12122" spans="1:6" s="15" customFormat="1" x14ac:dyDescent="0.25">
      <c r="A12122" s="15">
        <v>131</v>
      </c>
      <c r="B12122" s="15">
        <v>8</v>
      </c>
      <c r="D12122" s="15" t="str">
        <f>IF(INDEX(Разделы!C$2:L$1540,A12122*11+5,B12122)="","","- "&amp;INDEX(Разделы!C$2:L$1540,A12122*11+5,B12122))</f>
        <v/>
      </c>
      <c r="E12122" s="15" t="str">
        <f>IF(INDEX(Оценка!C$2:AF$1540,A12120*11+6,(B12122-1)*3+1)="","",INDEX(Оценка!C$2:AF$1540,A12120*11+6,(B12122-1)*3+1)&amp;" ("&amp;INDEX(Оценка!C$2:AF$1540,A12120*11+6,(B12122-1)*3+2)&amp;") ("&amp;INDEX(Оценка!C$2:AF$1540,A12120*11+6,(B12122-1)*3+3)&amp;")")</f>
        <v/>
      </c>
      <c r="F12122" s="15" t="str">
        <f>IF(INDEX(Содержание!C$2:L$1680,A12122*6+3,B12122)="","","= "&amp;INDEX(Содержание!C$2:L$1680,A12122*6+3,B12122)&amp;" "&amp;INDEX(Содержание!C$2:L$1680,A12124*6+4,B12124))</f>
        <v/>
      </c>
    </row>
    <row r="12123" spans="1:6" s="15" customFormat="1" x14ac:dyDescent="0.25">
      <c r="A12123" s="15">
        <v>131</v>
      </c>
      <c r="B12123" s="15">
        <v>8</v>
      </c>
      <c r="D12123" s="15" t="str">
        <f>IF(INDEX(Разделы!C$2:L$1540,A12123*11+6,B12123)="","","- "&amp;INDEX(Разделы!C$2:L$1540,A12123*11+6,B12123))</f>
        <v/>
      </c>
      <c r="E12123" s="15" t="str">
        <f>IF(INDEX(Оценка!C$2:AF$1540,A12121*11+7,(B12123-1)*3+1)="","",INDEX(Оценка!C$2:AF$1540,A12121*11+7,(B12123-1)*3+1)&amp;" ("&amp;INDEX(Оценка!C$2:AF$1540,A12121*11+7,(B12123-1)*3+2)&amp;") ("&amp;INDEX(Оценка!C$2:AF$1540,A12121*11+7,(B12123-1)*3+3)&amp;")")</f>
        <v/>
      </c>
    </row>
    <row r="12124" spans="1:6" s="15" customFormat="1" x14ac:dyDescent="0.25">
      <c r="A12124" s="15">
        <v>131</v>
      </c>
      <c r="B12124" s="15">
        <v>8</v>
      </c>
      <c r="D12124" s="15" t="str">
        <f>IF(INDEX(Разделы!C$2:L$1540,A12124*11+7,B12124)="","","- "&amp;INDEX(Разделы!C$2:L$1540,A12124*11+7,B12124))</f>
        <v/>
      </c>
      <c r="E12124" s="15" t="str">
        <f>IF(INDEX(Оценка!C$2:AF$1540,A12122*11+8,(B12124-1)*3+1)="","",INDEX(Оценка!C$2:AF$1540,A12122*11+8,(B12124-1)*3+1)&amp;" ("&amp;INDEX(Оценка!C$2:AF$1540,A12122*11+8,(B12124-1)*3+2)&amp;") ("&amp;INDEX(Оценка!C$2:AF$1540,A12122*11+8,(B12124-1)*3+3)&amp;")")</f>
        <v/>
      </c>
      <c r="F12124" s="15" t="str">
        <f>IF(INDEX(Содержание!C$2:L$1680,A12124*6+5,B12124)="","",INDEX(Содержание!C$2:L$1680,A12124*6+5,B12124))</f>
        <v/>
      </c>
    </row>
    <row r="12125" spans="1:6" s="15" customFormat="1" x14ac:dyDescent="0.25">
      <c r="A12125" s="15">
        <v>131</v>
      </c>
      <c r="B12125" s="15">
        <v>8</v>
      </c>
      <c r="D12125" s="15" t="str">
        <f>IF(INDEX(Разделы!C$2:L$1540,A12125*11+8,B12125)="","","- "&amp;INDEX(Разделы!C$2:L$1540,A12125*11+8,B12125))</f>
        <v/>
      </c>
      <c r="E12125" s="15" t="str">
        <f>IF(INDEX(Оценка!C$2:AF$1540,A12123*11+9,(B12125-1)*3+1)="","",INDEX(Оценка!C$2:AF$1540,A12123*11+9,(B12125-1)*3+1)&amp;" ("&amp;INDEX(Оценка!C$2:AF$1540,A12123*11+9,(B12125-1)*3+2)&amp;") ("&amp;INDEX(Оценка!C$2:AF$1540,A12123*11+9,(B12125-1)*3+3)&amp;")")</f>
        <v/>
      </c>
    </row>
    <row r="12126" spans="1:6" s="15" customFormat="1" x14ac:dyDescent="0.25">
      <c r="A12126" s="15">
        <v>131</v>
      </c>
      <c r="B12126" s="15">
        <v>8</v>
      </c>
      <c r="D12126" s="15" t="str">
        <f>IF(INDEX(Разделы!C$2:L$1540,A12126*11+9,B12126)="","","- "&amp;INDEX(Разделы!C$2:L$1540,A12126*11+9,B12126))</f>
        <v/>
      </c>
      <c r="E12126" s="15" t="str">
        <f>IF(INDEX(Оценка!C$2:AF$1540,A12124*11+10,(B12126-1)*3+1)="","",INDEX(Оценка!C$2:AF$1540,A12124*11+10,(B12126-1)*3+1)&amp;" ("&amp;INDEX(Оценка!C$2:AF$1540,A12124*11+10,(B12126-1)*3+2)&amp;") ("&amp;INDEX(Оценка!C$2:AF$1540,A12124*11+10,(B12126-1)*3+3)&amp;")")</f>
        <v/>
      </c>
    </row>
    <row r="12127" spans="1:6" s="15" customFormat="1" x14ac:dyDescent="0.25">
      <c r="A12127" s="15">
        <v>131</v>
      </c>
      <c r="B12127" s="15">
        <v>8</v>
      </c>
      <c r="D12127" s="15" t="str">
        <f>IF(INDEX(Разделы!C$2:L$1540,A12127*11+10,B12127)="","","- "&amp;INDEX(Разделы!C$2:L$1540,A12127*11+10,B12127))</f>
        <v/>
      </c>
    </row>
    <row r="12128" spans="1:6" s="15" customFormat="1" x14ac:dyDescent="0.25">
      <c r="A12128" s="15">
        <v>131</v>
      </c>
      <c r="B12128" s="15">
        <v>8</v>
      </c>
    </row>
    <row r="12129" spans="1:6" s="15" customFormat="1" x14ac:dyDescent="0.25">
      <c r="A12129" s="15">
        <v>131</v>
      </c>
      <c r="B12129" s="15">
        <v>9</v>
      </c>
      <c r="D12129" s="15" t="str">
        <f xml:space="preserve"> IF(INDEX(Разделы!C$2:L$1540,A12129*11+3,B12129)="","","= "&amp;INDEX(Разделы!C$2:L$1540,A12129*11+3,B12129)&amp;" ("&amp;INDEX(Разделы!C$2:L$1540,A12129*11+4,B12129)&amp;")")</f>
        <v/>
      </c>
      <c r="E12129" s="15" t="str">
        <f>IF(INDEX(Оценка!C$2:AF$1540,A12127*11+4,(B12129-1)*3+1)="","",INDEX(Оценка!C$2:AF$1540,A12127*11+4,(B12129-1)*3+1)&amp;" ("&amp;INDEX(Оценка!C$2:AF$1540,A12127*11+4,(B12129-1)*3+2)&amp;") ("&amp;INDEX(Оценка!C$2:AF$1540,A12127*11+4,(B12129-1)*3+3)&amp;")")</f>
        <v/>
      </c>
      <c r="F12129" s="15" t="str">
        <f>IF(INDEX(Содержание!C$2:L$1680,A12129*6+2,B12129)="","",INDEX(Содержание!C$2:L$1680,A12129*6+2,B12129))</f>
        <v/>
      </c>
    </row>
    <row r="12130" spans="1:6" s="15" customFormat="1" x14ac:dyDescent="0.25">
      <c r="A12130" s="15">
        <v>131</v>
      </c>
      <c r="B12130" s="15">
        <v>9</v>
      </c>
      <c r="E12130" s="15" t="str">
        <f>IF(INDEX(Оценка!C$2:AF$1540,A12128*11+5,(B12130-1)*3+1)="","",INDEX(Оценка!C$2:AF$1540,A12128*11+5,(B12130-1)*3+1)&amp;" ("&amp;INDEX(Оценка!C$2:AF$1540,A12128*11+5,(B12130-1)*3+2)&amp;") ("&amp;INDEX(Оценка!C$2:AF$1540,A12128*11+5,(B12130-1)*3+3)&amp;")")</f>
        <v/>
      </c>
    </row>
    <row r="12131" spans="1:6" s="15" customFormat="1" x14ac:dyDescent="0.25">
      <c r="A12131" s="15">
        <v>131</v>
      </c>
      <c r="B12131" s="15">
        <v>9</v>
      </c>
      <c r="D12131" s="15" t="str">
        <f>IF(INDEX(Разделы!C$2:L$1540,A12131*11+5,B12131)="","","- "&amp;INDEX(Разделы!C$2:L$1540,A12131*11+5,B12131))</f>
        <v/>
      </c>
      <c r="E12131" s="15" t="str">
        <f>IF(INDEX(Оценка!C$2:AF$1540,A12129*11+6,(B12131-1)*3+1)="","",INDEX(Оценка!C$2:AF$1540,A12129*11+6,(B12131-1)*3+1)&amp;" ("&amp;INDEX(Оценка!C$2:AF$1540,A12129*11+6,(B12131-1)*3+2)&amp;") ("&amp;INDEX(Оценка!C$2:AF$1540,A12129*11+6,(B12131-1)*3+3)&amp;")")</f>
        <v/>
      </c>
      <c r="F12131" s="15" t="str">
        <f>IF(INDEX(Содержание!C$2:L$1680,A12131*6+3,B12131)="","","= "&amp;INDEX(Содержание!C$2:L$1680,A12131*6+3,B12131)&amp;" "&amp;INDEX(Содержание!C$2:L$1680,A12133*6+4,B12133))</f>
        <v/>
      </c>
    </row>
    <row r="12132" spans="1:6" s="15" customFormat="1" x14ac:dyDescent="0.25">
      <c r="A12132" s="15">
        <v>131</v>
      </c>
      <c r="B12132" s="15">
        <v>9</v>
      </c>
      <c r="D12132" s="15" t="str">
        <f>IF(INDEX(Разделы!C$2:L$1540,A12132*11+6,B12132)="","","- "&amp;INDEX(Разделы!C$2:L$1540,A12132*11+6,B12132))</f>
        <v/>
      </c>
      <c r="E12132" s="15" t="str">
        <f>IF(INDEX(Оценка!C$2:AF$1540,A12130*11+7,(B12132-1)*3+1)="","",INDEX(Оценка!C$2:AF$1540,A12130*11+7,(B12132-1)*3+1)&amp;" ("&amp;INDEX(Оценка!C$2:AF$1540,A12130*11+7,(B12132-1)*3+2)&amp;") ("&amp;INDEX(Оценка!C$2:AF$1540,A12130*11+7,(B12132-1)*3+3)&amp;")")</f>
        <v/>
      </c>
    </row>
    <row r="12133" spans="1:6" s="15" customFormat="1" x14ac:dyDescent="0.25">
      <c r="A12133" s="15">
        <v>131</v>
      </c>
      <c r="B12133" s="15">
        <v>9</v>
      </c>
      <c r="D12133" s="15" t="str">
        <f>IF(INDEX(Разделы!C$2:L$1540,A12133*11+7,B12133)="","","- "&amp;INDEX(Разделы!C$2:L$1540,A12133*11+7,B12133))</f>
        <v/>
      </c>
      <c r="E12133" s="15" t="str">
        <f>IF(INDEX(Оценка!C$2:AF$1540,A12131*11+8,(B12133-1)*3+1)="","",INDEX(Оценка!C$2:AF$1540,A12131*11+8,(B12133-1)*3+1)&amp;" ("&amp;INDEX(Оценка!C$2:AF$1540,A12131*11+8,(B12133-1)*3+2)&amp;") ("&amp;INDEX(Оценка!C$2:AF$1540,A12131*11+8,(B12133-1)*3+3)&amp;")")</f>
        <v/>
      </c>
      <c r="F12133" s="15" t="str">
        <f>IF(INDEX(Содержание!C$2:L$1680,A12133*6+5,B12133)="","",INDEX(Содержание!C$2:L$1680,A12133*6+5,B12133))</f>
        <v/>
      </c>
    </row>
    <row r="12134" spans="1:6" s="15" customFormat="1" x14ac:dyDescent="0.25">
      <c r="A12134" s="15">
        <v>131</v>
      </c>
      <c r="B12134" s="15">
        <v>9</v>
      </c>
      <c r="D12134" s="15" t="str">
        <f>IF(INDEX(Разделы!C$2:L$1540,A12134*11+8,B12134)="","","- "&amp;INDEX(Разделы!C$2:L$1540,A12134*11+8,B12134))</f>
        <v/>
      </c>
      <c r="E12134" s="15" t="str">
        <f>IF(INDEX(Оценка!C$2:AF$1540,A12132*11+9,(B12134-1)*3+1)="","",INDEX(Оценка!C$2:AF$1540,A12132*11+9,(B12134-1)*3+1)&amp;" ("&amp;INDEX(Оценка!C$2:AF$1540,A12132*11+9,(B12134-1)*3+2)&amp;") ("&amp;INDEX(Оценка!C$2:AF$1540,A12132*11+9,(B12134-1)*3+3)&amp;")")</f>
        <v/>
      </c>
    </row>
    <row r="12135" spans="1:6" s="15" customFormat="1" x14ac:dyDescent="0.25">
      <c r="A12135" s="15">
        <v>131</v>
      </c>
      <c r="B12135" s="15">
        <v>9</v>
      </c>
      <c r="D12135" s="15" t="str">
        <f>IF(INDEX(Разделы!C$2:L$1540,A12135*11+9,B12135)="","","- "&amp;INDEX(Разделы!C$2:L$1540,A12135*11+9,B12135))</f>
        <v/>
      </c>
      <c r="E12135" s="15" t="str">
        <f>IF(INDEX(Оценка!C$2:AF$1540,A12133*11+10,(B12135-1)*3+1)="","",INDEX(Оценка!C$2:AF$1540,A12133*11+10,(B12135-1)*3+1)&amp;" ("&amp;INDEX(Оценка!C$2:AF$1540,A12133*11+10,(B12135-1)*3+2)&amp;") ("&amp;INDEX(Оценка!C$2:AF$1540,A12133*11+10,(B12135-1)*3+3)&amp;")")</f>
        <v/>
      </c>
    </row>
    <row r="12136" spans="1:6" s="15" customFormat="1" x14ac:dyDescent="0.25">
      <c r="A12136" s="15">
        <v>131</v>
      </c>
      <c r="B12136" s="15">
        <v>9</v>
      </c>
      <c r="D12136" s="15" t="str">
        <f>IF(INDEX(Разделы!C$2:L$1540,A12136*11+10,B12136)="","","- "&amp;INDEX(Разделы!C$2:L$1540,A12136*11+10,B12136))</f>
        <v/>
      </c>
    </row>
    <row r="12137" spans="1:6" s="15" customFormat="1" x14ac:dyDescent="0.25">
      <c r="A12137" s="15">
        <v>131</v>
      </c>
      <c r="B12137" s="15">
        <v>9</v>
      </c>
    </row>
    <row r="12138" spans="1:6" s="15" customFormat="1" x14ac:dyDescent="0.25">
      <c r="A12138" s="15">
        <v>131</v>
      </c>
      <c r="B12138" s="15">
        <v>10</v>
      </c>
      <c r="D12138" s="15" t="str">
        <f xml:space="preserve"> IF(INDEX(Разделы!C$2:L$1540,A12138*11+3,B12138)="","","= "&amp;INDEX(Разделы!C$2:L$1540,A12138*11+3,B12138)&amp;" ("&amp;INDEX(Разделы!C$2:L$1540,A12138*11+4,B12138)&amp;")")</f>
        <v/>
      </c>
      <c r="E12138" s="15" t="str">
        <f>IF(INDEX(Оценка!C$2:AF$1540,A12136*11+4,(B12138-1)*3+1)="","",INDEX(Оценка!C$2:AF$1540,A12136*11+4,(B12138-1)*3+1)&amp;" ("&amp;INDEX(Оценка!C$2:AF$1540,A12136*11+4,(B12138-1)*3+2)&amp;") ("&amp;INDEX(Оценка!C$2:AF$1540,A12136*11+4,(B12138-1)*3+3)&amp;")")</f>
        <v/>
      </c>
      <c r="F12138" s="15" t="str">
        <f>IF(INDEX(Содержание!C$2:L$1680,A12138*6+2,B12138)="","",INDEX(Содержание!C$2:L$1680,A12138*6+2,B12138))</f>
        <v/>
      </c>
    </row>
    <row r="12139" spans="1:6" s="15" customFormat="1" x14ac:dyDescent="0.25">
      <c r="A12139" s="15">
        <v>131</v>
      </c>
      <c r="B12139" s="15">
        <v>10</v>
      </c>
      <c r="E12139" s="15" t="str">
        <f>IF(INDEX(Оценка!C$2:AF$1540,A12137*11+5,(B12139-1)*3+1)="","",INDEX(Оценка!C$2:AF$1540,A12137*11+5,(B12139-1)*3+1)&amp;" ("&amp;INDEX(Оценка!C$2:AF$1540,A12137*11+5,(B12139-1)*3+2)&amp;") ("&amp;INDEX(Оценка!C$2:AF$1540,A12137*11+5,(B12139-1)*3+3)&amp;")")</f>
        <v/>
      </c>
    </row>
    <row r="12140" spans="1:6" s="15" customFormat="1" x14ac:dyDescent="0.25">
      <c r="A12140" s="15">
        <v>131</v>
      </c>
      <c r="B12140" s="15">
        <v>10</v>
      </c>
      <c r="D12140" s="15" t="str">
        <f>IF(INDEX(Разделы!C$2:L$1540,A12140*11+5,B12140)="","","- "&amp;INDEX(Разделы!C$2:L$1540,A12140*11+5,B12140))</f>
        <v/>
      </c>
      <c r="E12140" s="15" t="str">
        <f>IF(INDEX(Оценка!C$2:AF$1540,A12138*11+6,(B12140-1)*3+1)="","",INDEX(Оценка!C$2:AF$1540,A12138*11+6,(B12140-1)*3+1)&amp;" ("&amp;INDEX(Оценка!C$2:AF$1540,A12138*11+6,(B12140-1)*3+2)&amp;") ("&amp;INDEX(Оценка!C$2:AF$1540,A12138*11+6,(B12140-1)*3+3)&amp;")")</f>
        <v/>
      </c>
      <c r="F12140" s="15" t="str">
        <f>IF(INDEX(Содержание!C$2:L$1680,A12140*6+3,B12140)="","","= "&amp;INDEX(Содержание!C$2:L$1680,A12140*6+3,B12140)&amp;" "&amp;INDEX(Содержание!C$2:L$1680,A12142*6+4,B12142))</f>
        <v/>
      </c>
    </row>
    <row r="12141" spans="1:6" s="15" customFormat="1" x14ac:dyDescent="0.25">
      <c r="A12141" s="15">
        <v>131</v>
      </c>
      <c r="B12141" s="15">
        <v>10</v>
      </c>
      <c r="D12141" s="15" t="str">
        <f>IF(INDEX(Разделы!C$2:L$1540,A12141*11+6,B12141)="","","- "&amp;INDEX(Разделы!C$2:L$1540,A12141*11+6,B12141))</f>
        <v/>
      </c>
      <c r="E12141" s="15" t="str">
        <f>IF(INDEX(Оценка!C$2:AF$1540,A12139*11+7,(B12141-1)*3+1)="","",INDEX(Оценка!C$2:AF$1540,A12139*11+7,(B12141-1)*3+1)&amp;" ("&amp;INDEX(Оценка!C$2:AF$1540,A12139*11+7,(B12141-1)*3+2)&amp;") ("&amp;INDEX(Оценка!C$2:AF$1540,A12139*11+7,(B12141-1)*3+3)&amp;")")</f>
        <v/>
      </c>
    </row>
    <row r="12142" spans="1:6" s="15" customFormat="1" x14ac:dyDescent="0.25">
      <c r="A12142" s="15">
        <v>131</v>
      </c>
      <c r="B12142" s="15">
        <v>10</v>
      </c>
      <c r="D12142" s="15" t="str">
        <f>IF(INDEX(Разделы!C$2:L$1540,A12142*11+7,B12142)="","","- "&amp;INDEX(Разделы!C$2:L$1540,A12142*11+7,B12142))</f>
        <v/>
      </c>
      <c r="E12142" s="15" t="str">
        <f>IF(INDEX(Оценка!C$2:AF$1540,A12140*11+8,(B12142-1)*3+1)="","",INDEX(Оценка!C$2:AF$1540,A12140*11+8,(B12142-1)*3+1)&amp;" ("&amp;INDEX(Оценка!C$2:AF$1540,A12140*11+8,(B12142-1)*3+2)&amp;") ("&amp;INDEX(Оценка!C$2:AF$1540,A12140*11+8,(B12142-1)*3+3)&amp;")")</f>
        <v/>
      </c>
      <c r="F12142" s="15" t="str">
        <f>IF(INDEX(Содержание!C$2:L$1680,A12142*6+5,B12142)="","",INDEX(Содержание!C$2:L$1680,A12142*6+5,B12142))</f>
        <v/>
      </c>
    </row>
    <row r="12143" spans="1:6" s="15" customFormat="1" x14ac:dyDescent="0.25">
      <c r="A12143" s="15">
        <v>131</v>
      </c>
      <c r="B12143" s="15">
        <v>10</v>
      </c>
      <c r="D12143" s="15" t="str">
        <f>IF(INDEX(Разделы!C$2:L$1540,A12143*11+8,B12143)="","","- "&amp;INDEX(Разделы!C$2:L$1540,A12143*11+8,B12143))</f>
        <v/>
      </c>
      <c r="E12143" s="15" t="str">
        <f>IF(INDEX(Оценка!C$2:AF$1540,A12141*11+9,(B12143-1)*3+1)="","",INDEX(Оценка!C$2:AF$1540,A12141*11+9,(B12143-1)*3+1)&amp;" ("&amp;INDEX(Оценка!C$2:AF$1540,A12141*11+9,(B12143-1)*3+2)&amp;") ("&amp;INDEX(Оценка!C$2:AF$1540,A12141*11+9,(B12143-1)*3+3)&amp;")")</f>
        <v/>
      </c>
    </row>
    <row r="12144" spans="1:6" s="15" customFormat="1" x14ac:dyDescent="0.25">
      <c r="A12144" s="15">
        <v>131</v>
      </c>
      <c r="B12144" s="15">
        <v>10</v>
      </c>
      <c r="D12144" s="15" t="str">
        <f>IF(INDEX(Разделы!C$2:L$1540,A12144*11+9,B12144)="","","- "&amp;INDEX(Разделы!C$2:L$1540,A12144*11+9,B12144))</f>
        <v/>
      </c>
      <c r="E12144" s="15" t="str">
        <f>IF(INDEX(Оценка!C$2:AF$1540,A12142*11+10,(B12144-1)*3+1)="","",INDEX(Оценка!C$2:AF$1540,A12142*11+10,(B12144-1)*3+1)&amp;" ("&amp;INDEX(Оценка!C$2:AF$1540,A12142*11+10,(B12144-1)*3+2)&amp;") ("&amp;INDEX(Оценка!C$2:AF$1540,A12142*11+10,(B12144-1)*3+3)&amp;")")</f>
        <v/>
      </c>
    </row>
    <row r="12145" spans="1:6" s="15" customFormat="1" x14ac:dyDescent="0.25">
      <c r="A12145" s="15">
        <v>131</v>
      </c>
      <c r="B12145" s="15">
        <v>10</v>
      </c>
      <c r="D12145" s="15" t="str">
        <f>IF(INDEX(Разделы!C$2:L$1540,A12145*11+10,B12145)="","","- "&amp;INDEX(Разделы!C$2:L$1540,A12145*11+10,B12145))</f>
        <v/>
      </c>
    </row>
    <row r="12146" spans="1:6" s="15" customFormat="1" x14ac:dyDescent="0.25">
      <c r="A12146" s="15">
        <v>131</v>
      </c>
      <c r="B12146" s="15">
        <v>10</v>
      </c>
    </row>
    <row r="12147" spans="1:6" s="15" customFormat="1" x14ac:dyDescent="0.25">
      <c r="A12147" s="15">
        <v>132</v>
      </c>
      <c r="B12147" s="15">
        <v>1</v>
      </c>
      <c r="D12147" s="15" t="str">
        <f>IF(INDEX(Разделы!C$2:L$1540,A12147*11+1,1)="","","== "&amp;INDEX(Разделы!C$2:L$1540,A12147*11+1,1))</f>
        <v/>
      </c>
      <c r="E12147" s="15" t="str">
        <f>IF(INDEX(Оценка!C$2:AF$1540,A12147*11+1,1)="","","== "&amp;INDEX(Оценка!C$2:AF$1540,A12147*11+1,1))</f>
        <v/>
      </c>
      <c r="F12147" s="15" t="str">
        <f>IF(INDEX(Содержание!C$2:L$1680,A12147*6+1,1)="","","== "&amp;INDEX(Содержание!C$2:L$1680,A12147*6+1,1))</f>
        <v/>
      </c>
    </row>
    <row r="12148" spans="1:6" s="15" customFormat="1" x14ac:dyDescent="0.25">
      <c r="A12148" s="15">
        <v>132</v>
      </c>
      <c r="B12148" s="15">
        <v>1</v>
      </c>
    </row>
    <row r="12149" spans="1:6" s="15" customFormat="1" x14ac:dyDescent="0.25">
      <c r="A12149" s="15">
        <v>132</v>
      </c>
      <c r="B12149" s="15">
        <v>1</v>
      </c>
      <c r="D12149" s="15" t="str">
        <f xml:space="preserve"> IF(INDEX(Разделы!C$2:L$1540,A12149*11+3,B12149)="","","= "&amp;INDEX(Разделы!C$2:L$1540,A12149*11+3,B12149)&amp;" ("&amp;INDEX(Разделы!C$2:L$1540,A12149*11+4,B12149)&amp;")")</f>
        <v/>
      </c>
      <c r="E12149" s="15" t="str">
        <f>IF(INDEX(Оценка!C$2:AF$1540,A12147*11+4,(B12149-1)*3+1)="","",INDEX(Оценка!C$2:AF$1540,A12147*11+4,(B12149-1)*3+1)&amp;" ("&amp;INDEX(Оценка!C$2:AF$1540,A12147*11+4,(B12149-1)*3+2)&amp;") ("&amp;INDEX(Оценка!C$2:AF$1540,A12147*11+4,(B12149-1)*3+3)&amp;")")</f>
        <v/>
      </c>
      <c r="F12149" s="15" t="str">
        <f>IF(INDEX(Содержание!C$2:L$1680,A12149*6+2,B12149)="","",INDEX(Содержание!C$2:L$1680,A12149*6+2,B12149))</f>
        <v/>
      </c>
    </row>
    <row r="12150" spans="1:6" s="15" customFormat="1" x14ac:dyDescent="0.25">
      <c r="A12150" s="15">
        <v>132</v>
      </c>
      <c r="B12150" s="15">
        <v>1</v>
      </c>
      <c r="E12150" s="15" t="str">
        <f>IF(INDEX(Оценка!C$2:AF$1540,A12148*11+5,(B12150-1)*3+1)="","",INDEX(Оценка!C$2:AF$1540,A12148*11+5,(B12150-1)*3+1)&amp;" ("&amp;INDEX(Оценка!C$2:AF$1540,A12148*11+5,(B12150-1)*3+2)&amp;") ("&amp;INDEX(Оценка!C$2:AF$1540,A12148*11+5,(B12150-1)*3+3)&amp;")")</f>
        <v/>
      </c>
    </row>
    <row r="12151" spans="1:6" s="15" customFormat="1" x14ac:dyDescent="0.25">
      <c r="A12151" s="15">
        <v>132</v>
      </c>
      <c r="B12151" s="15">
        <v>1</v>
      </c>
      <c r="D12151" s="15" t="str">
        <f>IF(INDEX(Разделы!C$2:L$1540,A12151*11+5,B12151)="","","- "&amp;INDEX(Разделы!C$2:L$1540,A12151*11+5,B12151))</f>
        <v/>
      </c>
      <c r="E12151" s="15" t="str">
        <f>IF(INDEX(Оценка!C$2:AF$1540,A12149*11+6,(B12151-1)*3+1)="","",INDEX(Оценка!C$2:AF$1540,A12149*11+6,(B12151-1)*3+1)&amp;" ("&amp;INDEX(Оценка!C$2:AF$1540,A12149*11+6,(B12151-1)*3+2)&amp;") ("&amp;INDEX(Оценка!C$2:AF$1540,A12149*11+6,(B12151-1)*3+3)&amp;")")</f>
        <v/>
      </c>
      <c r="F12151" s="15" t="str">
        <f>IF(INDEX(Содержание!C$2:L$1680,A12151*6+3,B12151)="","","= "&amp;INDEX(Содержание!C$2:L$1680,A12151*6+3,B12151)&amp;" "&amp;INDEX(Содержание!C$2:L$1680,A12153*6+4,B12153))</f>
        <v/>
      </c>
    </row>
    <row r="12152" spans="1:6" s="15" customFormat="1" x14ac:dyDescent="0.25">
      <c r="A12152" s="15">
        <v>132</v>
      </c>
      <c r="B12152" s="15">
        <v>1</v>
      </c>
      <c r="D12152" s="15" t="str">
        <f>IF(INDEX(Разделы!C$2:L$1540,A12152*11+6,B12152)="","","- "&amp;INDEX(Разделы!C$2:L$1540,A12152*11+6,B12152))</f>
        <v/>
      </c>
      <c r="E12152" s="15" t="str">
        <f>IF(INDEX(Оценка!C$2:AF$1540,A12150*11+7,(B12152-1)*3+1)="","",INDEX(Оценка!C$2:AF$1540,A12150*11+7,(B12152-1)*3+1)&amp;" ("&amp;INDEX(Оценка!C$2:AF$1540,A12150*11+7,(B12152-1)*3+2)&amp;") ("&amp;INDEX(Оценка!C$2:AF$1540,A12150*11+7,(B12152-1)*3+3)&amp;")")</f>
        <v/>
      </c>
    </row>
    <row r="12153" spans="1:6" s="15" customFormat="1" x14ac:dyDescent="0.25">
      <c r="A12153" s="15">
        <v>132</v>
      </c>
      <c r="B12153" s="15">
        <v>1</v>
      </c>
      <c r="D12153" s="15" t="str">
        <f>IF(INDEX(Разделы!C$2:L$1540,A12153*11+7,B12153)="","","- "&amp;INDEX(Разделы!C$2:L$1540,A12153*11+7,B12153))</f>
        <v/>
      </c>
      <c r="E12153" s="15" t="str">
        <f>IF(INDEX(Оценка!C$2:AF$1540,A12151*11+8,(B12153-1)*3+1)="","",INDEX(Оценка!C$2:AF$1540,A12151*11+8,(B12153-1)*3+1)&amp;" ("&amp;INDEX(Оценка!C$2:AF$1540,A12151*11+8,(B12153-1)*3+2)&amp;") ("&amp;INDEX(Оценка!C$2:AF$1540,A12151*11+8,(B12153-1)*3+3)&amp;")")</f>
        <v/>
      </c>
      <c r="F12153" s="15" t="str">
        <f>IF(INDEX(Содержание!C$2:L$1680,A12153*6+5,B12153)="","",INDEX(Содержание!C$2:L$1680,A12153*6+5,B12153))</f>
        <v/>
      </c>
    </row>
    <row r="12154" spans="1:6" s="15" customFormat="1" x14ac:dyDescent="0.25">
      <c r="A12154" s="15">
        <v>132</v>
      </c>
      <c r="B12154" s="15">
        <v>1</v>
      </c>
      <c r="D12154" s="15" t="str">
        <f>IF(INDEX(Разделы!C$2:L$1540,A12154*11+8,B12154)="","","- "&amp;INDEX(Разделы!C$2:L$1540,A12154*11+8,B12154))</f>
        <v/>
      </c>
      <c r="E12154" s="15" t="str">
        <f>IF(INDEX(Оценка!C$2:AF$1540,A12152*11+9,(B12154-1)*3+1)="","",INDEX(Оценка!C$2:AF$1540,A12152*11+9,(B12154-1)*3+1)&amp;" ("&amp;INDEX(Оценка!C$2:AF$1540,A12152*11+9,(B12154-1)*3+2)&amp;") ("&amp;INDEX(Оценка!C$2:AF$1540,A12152*11+9,(B12154-1)*3+3)&amp;")")</f>
        <v/>
      </c>
    </row>
    <row r="12155" spans="1:6" s="15" customFormat="1" x14ac:dyDescent="0.25">
      <c r="A12155" s="15">
        <v>132</v>
      </c>
      <c r="B12155" s="15">
        <v>1</v>
      </c>
      <c r="D12155" s="15" t="str">
        <f>IF(INDEX(Разделы!C$2:L$1540,A12155*11+9,B12155)="","","- "&amp;INDEX(Разделы!C$2:L$1540,A12155*11+9,B12155))</f>
        <v/>
      </c>
      <c r="E12155" s="15" t="str">
        <f>IF(INDEX(Оценка!C$2:AF$1540,A12153*11+10,(B12155-1)*3+1)="","",INDEX(Оценка!C$2:AF$1540,A12153*11+10,(B12155-1)*3+1)&amp;" ("&amp;INDEX(Оценка!C$2:AF$1540,A12153*11+10,(B12155-1)*3+2)&amp;") ("&amp;INDEX(Оценка!C$2:AF$1540,A12153*11+10,(B12155-1)*3+3)&amp;")")</f>
        <v/>
      </c>
    </row>
    <row r="12156" spans="1:6" s="15" customFormat="1" x14ac:dyDescent="0.25">
      <c r="A12156" s="15">
        <v>132</v>
      </c>
      <c r="B12156" s="15">
        <v>1</v>
      </c>
      <c r="D12156" s="15" t="str">
        <f>IF(INDEX(Разделы!C$2:L$1540,A12156*11+10,B12156)="","","- "&amp;INDEX(Разделы!C$2:L$1540,A12156*11+10,B12156))</f>
        <v/>
      </c>
    </row>
    <row r="12157" spans="1:6" s="15" customFormat="1" x14ac:dyDescent="0.25">
      <c r="A12157" s="15">
        <v>132</v>
      </c>
      <c r="B12157" s="15">
        <v>1</v>
      </c>
    </row>
    <row r="12158" spans="1:6" s="15" customFormat="1" x14ac:dyDescent="0.25">
      <c r="A12158" s="15">
        <v>132</v>
      </c>
      <c r="B12158" s="15">
        <v>2</v>
      </c>
      <c r="D12158" s="15" t="str">
        <f xml:space="preserve"> IF(INDEX(Разделы!C$2:L$1540,A12158*11+3,B12158)="","","= "&amp;INDEX(Разделы!C$2:L$1540,A12158*11+3,B12158)&amp;" ("&amp;INDEX(Разделы!C$2:L$1540,A12158*11+4,B12158)&amp;")")</f>
        <v/>
      </c>
      <c r="E12158" s="15" t="str">
        <f>IF(INDEX(Оценка!C$2:AF$1540,A12156*11+4,(B12158-1)*3+1)="","",INDEX(Оценка!C$2:AF$1540,A12156*11+4,(B12158-1)*3+1)&amp;" ("&amp;INDEX(Оценка!C$2:AF$1540,A12156*11+4,(B12158-1)*3+2)&amp;") ("&amp;INDEX(Оценка!C$2:AF$1540,A12156*11+4,(B12158-1)*3+3)&amp;")")</f>
        <v/>
      </c>
      <c r="F12158" s="15" t="str">
        <f>IF(INDEX(Содержание!C$2:L$1680,A12158*6+2,B12158)="","",INDEX(Содержание!C$2:L$1680,A12158*6+2,B12158))</f>
        <v/>
      </c>
    </row>
    <row r="12159" spans="1:6" s="15" customFormat="1" x14ac:dyDescent="0.25">
      <c r="A12159" s="15">
        <v>132</v>
      </c>
      <c r="B12159" s="15">
        <v>2</v>
      </c>
      <c r="E12159" s="15" t="str">
        <f>IF(INDEX(Оценка!C$2:AF$1540,A12157*11+5,(B12159-1)*3+1)="","",INDEX(Оценка!C$2:AF$1540,A12157*11+5,(B12159-1)*3+1)&amp;" ("&amp;INDEX(Оценка!C$2:AF$1540,A12157*11+5,(B12159-1)*3+2)&amp;") ("&amp;INDEX(Оценка!C$2:AF$1540,A12157*11+5,(B12159-1)*3+3)&amp;")")</f>
        <v/>
      </c>
    </row>
    <row r="12160" spans="1:6" s="15" customFormat="1" x14ac:dyDescent="0.25">
      <c r="A12160" s="15">
        <v>132</v>
      </c>
      <c r="B12160" s="15">
        <v>2</v>
      </c>
      <c r="D12160" s="15" t="str">
        <f>IF(INDEX(Разделы!C$2:L$1540,A12160*11+5,B12160)="","","- "&amp;INDEX(Разделы!C$2:L$1540,A12160*11+5,B12160))</f>
        <v/>
      </c>
      <c r="E12160" s="15" t="str">
        <f>IF(INDEX(Оценка!C$2:AF$1540,A12158*11+6,(B12160-1)*3+1)="","",INDEX(Оценка!C$2:AF$1540,A12158*11+6,(B12160-1)*3+1)&amp;" ("&amp;INDEX(Оценка!C$2:AF$1540,A12158*11+6,(B12160-1)*3+2)&amp;") ("&amp;INDEX(Оценка!C$2:AF$1540,A12158*11+6,(B12160-1)*3+3)&amp;")")</f>
        <v/>
      </c>
      <c r="F12160" s="15" t="str">
        <f>IF(INDEX(Содержание!C$2:L$1680,A12160*6+3,B12160)="","","= "&amp;INDEX(Содержание!C$2:L$1680,A12160*6+3,B12160)&amp;" "&amp;INDEX(Содержание!C$2:L$1680,A12162*6+4,B12162))</f>
        <v/>
      </c>
    </row>
    <row r="12161" spans="1:6" s="15" customFormat="1" x14ac:dyDescent="0.25">
      <c r="A12161" s="15">
        <v>132</v>
      </c>
      <c r="B12161" s="15">
        <v>2</v>
      </c>
      <c r="D12161" s="15" t="str">
        <f>IF(INDEX(Разделы!C$2:L$1540,A12161*11+6,B12161)="","","- "&amp;INDEX(Разделы!C$2:L$1540,A12161*11+6,B12161))</f>
        <v/>
      </c>
      <c r="E12161" s="15" t="str">
        <f>IF(INDEX(Оценка!C$2:AF$1540,A12159*11+7,(B12161-1)*3+1)="","",INDEX(Оценка!C$2:AF$1540,A12159*11+7,(B12161-1)*3+1)&amp;" ("&amp;INDEX(Оценка!C$2:AF$1540,A12159*11+7,(B12161-1)*3+2)&amp;") ("&amp;INDEX(Оценка!C$2:AF$1540,A12159*11+7,(B12161-1)*3+3)&amp;")")</f>
        <v/>
      </c>
    </row>
    <row r="12162" spans="1:6" s="15" customFormat="1" x14ac:dyDescent="0.25">
      <c r="A12162" s="15">
        <v>132</v>
      </c>
      <c r="B12162" s="15">
        <v>2</v>
      </c>
      <c r="D12162" s="15" t="str">
        <f>IF(INDEX(Разделы!C$2:L$1540,A12162*11+7,B12162)="","","- "&amp;INDEX(Разделы!C$2:L$1540,A12162*11+7,B12162))</f>
        <v/>
      </c>
      <c r="E12162" s="15" t="str">
        <f>IF(INDEX(Оценка!C$2:AF$1540,A12160*11+8,(B12162-1)*3+1)="","",INDEX(Оценка!C$2:AF$1540,A12160*11+8,(B12162-1)*3+1)&amp;" ("&amp;INDEX(Оценка!C$2:AF$1540,A12160*11+8,(B12162-1)*3+2)&amp;") ("&amp;INDEX(Оценка!C$2:AF$1540,A12160*11+8,(B12162-1)*3+3)&amp;")")</f>
        <v/>
      </c>
      <c r="F12162" s="15" t="str">
        <f>IF(INDEX(Содержание!C$2:L$1680,A12162*6+5,B12162)="","",INDEX(Содержание!C$2:L$1680,A12162*6+5,B12162))</f>
        <v/>
      </c>
    </row>
    <row r="12163" spans="1:6" s="15" customFormat="1" x14ac:dyDescent="0.25">
      <c r="A12163" s="15">
        <v>132</v>
      </c>
      <c r="B12163" s="15">
        <v>2</v>
      </c>
      <c r="D12163" s="15" t="str">
        <f>IF(INDEX(Разделы!C$2:L$1540,A12163*11+8,B12163)="","","- "&amp;INDEX(Разделы!C$2:L$1540,A12163*11+8,B12163))</f>
        <v/>
      </c>
      <c r="E12163" s="15" t="str">
        <f>IF(INDEX(Оценка!C$2:AF$1540,A12161*11+9,(B12163-1)*3+1)="","",INDEX(Оценка!C$2:AF$1540,A12161*11+9,(B12163-1)*3+1)&amp;" ("&amp;INDEX(Оценка!C$2:AF$1540,A12161*11+9,(B12163-1)*3+2)&amp;") ("&amp;INDEX(Оценка!C$2:AF$1540,A12161*11+9,(B12163-1)*3+3)&amp;")")</f>
        <v/>
      </c>
    </row>
    <row r="12164" spans="1:6" s="15" customFormat="1" x14ac:dyDescent="0.25">
      <c r="A12164" s="15">
        <v>132</v>
      </c>
      <c r="B12164" s="15">
        <v>2</v>
      </c>
      <c r="D12164" s="15" t="str">
        <f>IF(INDEX(Разделы!C$2:L$1540,A12164*11+9,B12164)="","","- "&amp;INDEX(Разделы!C$2:L$1540,A12164*11+9,B12164))</f>
        <v/>
      </c>
      <c r="E12164" s="15" t="str">
        <f>IF(INDEX(Оценка!C$2:AF$1540,A12162*11+10,(B12164-1)*3+1)="","",INDEX(Оценка!C$2:AF$1540,A12162*11+10,(B12164-1)*3+1)&amp;" ("&amp;INDEX(Оценка!C$2:AF$1540,A12162*11+10,(B12164-1)*3+2)&amp;") ("&amp;INDEX(Оценка!C$2:AF$1540,A12162*11+10,(B12164-1)*3+3)&amp;")")</f>
        <v/>
      </c>
    </row>
    <row r="12165" spans="1:6" s="15" customFormat="1" x14ac:dyDescent="0.25">
      <c r="A12165" s="15">
        <v>132</v>
      </c>
      <c r="B12165" s="15">
        <v>2</v>
      </c>
      <c r="D12165" s="15" t="str">
        <f>IF(INDEX(Разделы!C$2:L$1540,A12165*11+10,B12165)="","","- "&amp;INDEX(Разделы!C$2:L$1540,A12165*11+10,B12165))</f>
        <v/>
      </c>
    </row>
    <row r="12166" spans="1:6" s="15" customFormat="1" x14ac:dyDescent="0.25">
      <c r="A12166" s="15">
        <v>132</v>
      </c>
      <c r="B12166" s="15">
        <v>2</v>
      </c>
    </row>
    <row r="12167" spans="1:6" s="15" customFormat="1" x14ac:dyDescent="0.25">
      <c r="A12167" s="15">
        <v>132</v>
      </c>
      <c r="B12167" s="15">
        <v>3</v>
      </c>
      <c r="D12167" s="15" t="str">
        <f xml:space="preserve"> IF(INDEX(Разделы!C$2:L$1540,A12167*11+3,B12167)="","","= "&amp;INDEX(Разделы!C$2:L$1540,A12167*11+3,B12167)&amp;" ("&amp;INDEX(Разделы!C$2:L$1540,A12167*11+4,B12167)&amp;")")</f>
        <v/>
      </c>
      <c r="E12167" s="15" t="str">
        <f>IF(INDEX(Оценка!C$2:AF$1540,A12165*11+4,(B12167-1)*3+1)="","",INDEX(Оценка!C$2:AF$1540,A12165*11+4,(B12167-1)*3+1)&amp;" ("&amp;INDEX(Оценка!C$2:AF$1540,A12165*11+4,(B12167-1)*3+2)&amp;") ("&amp;INDEX(Оценка!C$2:AF$1540,A12165*11+4,(B12167-1)*3+3)&amp;")")</f>
        <v/>
      </c>
      <c r="F12167" s="15" t="str">
        <f>IF(INDEX(Содержание!C$2:L$1680,A12167*6+2,B12167)="","",INDEX(Содержание!C$2:L$1680,A12167*6+2,B12167))</f>
        <v/>
      </c>
    </row>
    <row r="12168" spans="1:6" s="15" customFormat="1" x14ac:dyDescent="0.25">
      <c r="A12168" s="15">
        <v>132</v>
      </c>
      <c r="B12168" s="15">
        <v>3</v>
      </c>
      <c r="E12168" s="15" t="str">
        <f>IF(INDEX(Оценка!C$2:AF$1540,A12166*11+5,(B12168-1)*3+1)="","",INDEX(Оценка!C$2:AF$1540,A12166*11+5,(B12168-1)*3+1)&amp;" ("&amp;INDEX(Оценка!C$2:AF$1540,A12166*11+5,(B12168-1)*3+2)&amp;") ("&amp;INDEX(Оценка!C$2:AF$1540,A12166*11+5,(B12168-1)*3+3)&amp;")")</f>
        <v/>
      </c>
    </row>
    <row r="12169" spans="1:6" s="15" customFormat="1" x14ac:dyDescent="0.25">
      <c r="A12169" s="15">
        <v>132</v>
      </c>
      <c r="B12169" s="15">
        <v>3</v>
      </c>
      <c r="D12169" s="15" t="str">
        <f>IF(INDEX(Разделы!C$2:L$1540,A12169*11+5,B12169)="","","- "&amp;INDEX(Разделы!C$2:L$1540,A12169*11+5,B12169))</f>
        <v/>
      </c>
      <c r="E12169" s="15" t="str">
        <f>IF(INDEX(Оценка!C$2:AF$1540,A12167*11+6,(B12169-1)*3+1)="","",INDEX(Оценка!C$2:AF$1540,A12167*11+6,(B12169-1)*3+1)&amp;" ("&amp;INDEX(Оценка!C$2:AF$1540,A12167*11+6,(B12169-1)*3+2)&amp;") ("&amp;INDEX(Оценка!C$2:AF$1540,A12167*11+6,(B12169-1)*3+3)&amp;")")</f>
        <v/>
      </c>
      <c r="F12169" s="15" t="str">
        <f>IF(INDEX(Содержание!C$2:L$1680,A12169*6+3,B12169)="","","= "&amp;INDEX(Содержание!C$2:L$1680,A12169*6+3,B12169)&amp;" "&amp;INDEX(Содержание!C$2:L$1680,A12171*6+4,B12171))</f>
        <v/>
      </c>
    </row>
    <row r="12170" spans="1:6" s="15" customFormat="1" x14ac:dyDescent="0.25">
      <c r="A12170" s="15">
        <v>132</v>
      </c>
      <c r="B12170" s="15">
        <v>3</v>
      </c>
      <c r="D12170" s="15" t="str">
        <f>IF(INDEX(Разделы!C$2:L$1540,A12170*11+6,B12170)="","","- "&amp;INDEX(Разделы!C$2:L$1540,A12170*11+6,B12170))</f>
        <v/>
      </c>
      <c r="E12170" s="15" t="str">
        <f>IF(INDEX(Оценка!C$2:AF$1540,A12168*11+7,(B12170-1)*3+1)="","",INDEX(Оценка!C$2:AF$1540,A12168*11+7,(B12170-1)*3+1)&amp;" ("&amp;INDEX(Оценка!C$2:AF$1540,A12168*11+7,(B12170-1)*3+2)&amp;") ("&amp;INDEX(Оценка!C$2:AF$1540,A12168*11+7,(B12170-1)*3+3)&amp;")")</f>
        <v/>
      </c>
    </row>
    <row r="12171" spans="1:6" s="15" customFormat="1" x14ac:dyDescent="0.25">
      <c r="A12171" s="15">
        <v>132</v>
      </c>
      <c r="B12171" s="15">
        <v>3</v>
      </c>
      <c r="D12171" s="15" t="str">
        <f>IF(INDEX(Разделы!C$2:L$1540,A12171*11+7,B12171)="","","- "&amp;INDEX(Разделы!C$2:L$1540,A12171*11+7,B12171))</f>
        <v/>
      </c>
      <c r="E12171" s="15" t="str">
        <f>IF(INDEX(Оценка!C$2:AF$1540,A12169*11+8,(B12171-1)*3+1)="","",INDEX(Оценка!C$2:AF$1540,A12169*11+8,(B12171-1)*3+1)&amp;" ("&amp;INDEX(Оценка!C$2:AF$1540,A12169*11+8,(B12171-1)*3+2)&amp;") ("&amp;INDEX(Оценка!C$2:AF$1540,A12169*11+8,(B12171-1)*3+3)&amp;")")</f>
        <v/>
      </c>
      <c r="F12171" s="15" t="str">
        <f>IF(INDEX(Содержание!C$2:L$1680,A12171*6+5,B12171)="","",INDEX(Содержание!C$2:L$1680,A12171*6+5,B12171))</f>
        <v/>
      </c>
    </row>
    <row r="12172" spans="1:6" s="15" customFormat="1" x14ac:dyDescent="0.25">
      <c r="A12172" s="15">
        <v>132</v>
      </c>
      <c r="B12172" s="15">
        <v>3</v>
      </c>
      <c r="D12172" s="15" t="str">
        <f>IF(INDEX(Разделы!C$2:L$1540,A12172*11+8,B12172)="","","- "&amp;INDEX(Разделы!C$2:L$1540,A12172*11+8,B12172))</f>
        <v/>
      </c>
      <c r="E12172" s="15" t="str">
        <f>IF(INDEX(Оценка!C$2:AF$1540,A12170*11+9,(B12172-1)*3+1)="","",INDEX(Оценка!C$2:AF$1540,A12170*11+9,(B12172-1)*3+1)&amp;" ("&amp;INDEX(Оценка!C$2:AF$1540,A12170*11+9,(B12172-1)*3+2)&amp;") ("&amp;INDEX(Оценка!C$2:AF$1540,A12170*11+9,(B12172-1)*3+3)&amp;")")</f>
        <v/>
      </c>
    </row>
    <row r="12173" spans="1:6" s="15" customFormat="1" x14ac:dyDescent="0.25">
      <c r="A12173" s="15">
        <v>132</v>
      </c>
      <c r="B12173" s="15">
        <v>3</v>
      </c>
      <c r="D12173" s="15" t="str">
        <f>IF(INDEX(Разделы!C$2:L$1540,A12173*11+9,B12173)="","","- "&amp;INDEX(Разделы!C$2:L$1540,A12173*11+9,B12173))</f>
        <v/>
      </c>
      <c r="E12173" s="15" t="str">
        <f>IF(INDEX(Оценка!C$2:AF$1540,A12171*11+10,(B12173-1)*3+1)="","",INDEX(Оценка!C$2:AF$1540,A12171*11+10,(B12173-1)*3+1)&amp;" ("&amp;INDEX(Оценка!C$2:AF$1540,A12171*11+10,(B12173-1)*3+2)&amp;") ("&amp;INDEX(Оценка!C$2:AF$1540,A12171*11+10,(B12173-1)*3+3)&amp;")")</f>
        <v/>
      </c>
    </row>
    <row r="12174" spans="1:6" s="15" customFormat="1" x14ac:dyDescent="0.25">
      <c r="A12174" s="15">
        <v>132</v>
      </c>
      <c r="B12174" s="15">
        <v>3</v>
      </c>
      <c r="D12174" s="15" t="str">
        <f>IF(INDEX(Разделы!C$2:L$1540,A12174*11+10,B12174)="","","- "&amp;INDEX(Разделы!C$2:L$1540,A12174*11+10,B12174))</f>
        <v/>
      </c>
    </row>
    <row r="12175" spans="1:6" s="15" customFormat="1" x14ac:dyDescent="0.25">
      <c r="A12175" s="15">
        <v>132</v>
      </c>
      <c r="B12175" s="15">
        <v>3</v>
      </c>
    </row>
    <row r="12176" spans="1:6" s="15" customFormat="1" x14ac:dyDescent="0.25">
      <c r="A12176" s="15">
        <v>132</v>
      </c>
      <c r="B12176" s="15">
        <v>4</v>
      </c>
      <c r="D12176" s="15" t="str">
        <f xml:space="preserve"> IF(INDEX(Разделы!C$2:L$1540,A12176*11+3,B12176)="","","= "&amp;INDEX(Разделы!C$2:L$1540,A12176*11+3,B12176)&amp;" ("&amp;INDEX(Разделы!C$2:L$1540,A12176*11+4,B12176)&amp;")")</f>
        <v/>
      </c>
      <c r="E12176" s="15" t="str">
        <f>IF(INDEX(Оценка!C$2:AF$1540,A12174*11+4,(B12176-1)*3+1)="","",INDEX(Оценка!C$2:AF$1540,A12174*11+4,(B12176-1)*3+1)&amp;" ("&amp;INDEX(Оценка!C$2:AF$1540,A12174*11+4,(B12176-1)*3+2)&amp;") ("&amp;INDEX(Оценка!C$2:AF$1540,A12174*11+4,(B12176-1)*3+3)&amp;")")</f>
        <v/>
      </c>
      <c r="F12176" s="15" t="str">
        <f>IF(INDEX(Содержание!C$2:L$1680,A12176*6+2,B12176)="","",INDEX(Содержание!C$2:L$1680,A12176*6+2,B12176))</f>
        <v/>
      </c>
    </row>
    <row r="12177" spans="1:6" s="15" customFormat="1" x14ac:dyDescent="0.25">
      <c r="A12177" s="15">
        <v>132</v>
      </c>
      <c r="B12177" s="15">
        <v>4</v>
      </c>
      <c r="E12177" s="15" t="str">
        <f>IF(INDEX(Оценка!C$2:AF$1540,A12175*11+5,(B12177-1)*3+1)="","",INDEX(Оценка!C$2:AF$1540,A12175*11+5,(B12177-1)*3+1)&amp;" ("&amp;INDEX(Оценка!C$2:AF$1540,A12175*11+5,(B12177-1)*3+2)&amp;") ("&amp;INDEX(Оценка!C$2:AF$1540,A12175*11+5,(B12177-1)*3+3)&amp;")")</f>
        <v/>
      </c>
    </row>
    <row r="12178" spans="1:6" s="15" customFormat="1" x14ac:dyDescent="0.25">
      <c r="A12178" s="15">
        <v>132</v>
      </c>
      <c r="B12178" s="15">
        <v>4</v>
      </c>
      <c r="D12178" s="15" t="str">
        <f>IF(INDEX(Разделы!C$2:L$1540,A12178*11+5,B12178)="","","- "&amp;INDEX(Разделы!C$2:L$1540,A12178*11+5,B12178))</f>
        <v/>
      </c>
      <c r="E12178" s="15" t="str">
        <f>IF(INDEX(Оценка!C$2:AF$1540,A12176*11+6,(B12178-1)*3+1)="","",INDEX(Оценка!C$2:AF$1540,A12176*11+6,(B12178-1)*3+1)&amp;" ("&amp;INDEX(Оценка!C$2:AF$1540,A12176*11+6,(B12178-1)*3+2)&amp;") ("&amp;INDEX(Оценка!C$2:AF$1540,A12176*11+6,(B12178-1)*3+3)&amp;")")</f>
        <v/>
      </c>
      <c r="F12178" s="15" t="str">
        <f>IF(INDEX(Содержание!C$2:L$1680,A12178*6+3,B12178)="","","= "&amp;INDEX(Содержание!C$2:L$1680,A12178*6+3,B12178)&amp;" "&amp;INDEX(Содержание!C$2:L$1680,A12180*6+4,B12180))</f>
        <v/>
      </c>
    </row>
    <row r="12179" spans="1:6" s="15" customFormat="1" x14ac:dyDescent="0.25">
      <c r="A12179" s="15">
        <v>132</v>
      </c>
      <c r="B12179" s="15">
        <v>4</v>
      </c>
      <c r="D12179" s="15" t="str">
        <f>IF(INDEX(Разделы!C$2:L$1540,A12179*11+6,B12179)="","","- "&amp;INDEX(Разделы!C$2:L$1540,A12179*11+6,B12179))</f>
        <v/>
      </c>
      <c r="E12179" s="15" t="str">
        <f>IF(INDEX(Оценка!C$2:AF$1540,A12177*11+7,(B12179-1)*3+1)="","",INDEX(Оценка!C$2:AF$1540,A12177*11+7,(B12179-1)*3+1)&amp;" ("&amp;INDEX(Оценка!C$2:AF$1540,A12177*11+7,(B12179-1)*3+2)&amp;") ("&amp;INDEX(Оценка!C$2:AF$1540,A12177*11+7,(B12179-1)*3+3)&amp;")")</f>
        <v/>
      </c>
    </row>
    <row r="12180" spans="1:6" s="15" customFormat="1" x14ac:dyDescent="0.25">
      <c r="A12180" s="15">
        <v>132</v>
      </c>
      <c r="B12180" s="15">
        <v>4</v>
      </c>
      <c r="D12180" s="15" t="str">
        <f>IF(INDEX(Разделы!C$2:L$1540,A12180*11+7,B12180)="","","- "&amp;INDEX(Разделы!C$2:L$1540,A12180*11+7,B12180))</f>
        <v/>
      </c>
      <c r="E12180" s="15" t="str">
        <f>IF(INDEX(Оценка!C$2:AF$1540,A12178*11+8,(B12180-1)*3+1)="","",INDEX(Оценка!C$2:AF$1540,A12178*11+8,(B12180-1)*3+1)&amp;" ("&amp;INDEX(Оценка!C$2:AF$1540,A12178*11+8,(B12180-1)*3+2)&amp;") ("&amp;INDEX(Оценка!C$2:AF$1540,A12178*11+8,(B12180-1)*3+3)&amp;")")</f>
        <v/>
      </c>
      <c r="F12180" s="15" t="str">
        <f>IF(INDEX(Содержание!C$2:L$1680,A12180*6+5,B12180)="","",INDEX(Содержание!C$2:L$1680,A12180*6+5,B12180))</f>
        <v/>
      </c>
    </row>
    <row r="12181" spans="1:6" s="15" customFormat="1" x14ac:dyDescent="0.25">
      <c r="A12181" s="15">
        <v>132</v>
      </c>
      <c r="B12181" s="15">
        <v>4</v>
      </c>
      <c r="D12181" s="15" t="str">
        <f>IF(INDEX(Разделы!C$2:L$1540,A12181*11+8,B12181)="","","- "&amp;INDEX(Разделы!C$2:L$1540,A12181*11+8,B12181))</f>
        <v/>
      </c>
      <c r="E12181" s="15" t="str">
        <f>IF(INDEX(Оценка!C$2:AF$1540,A12179*11+9,(B12181-1)*3+1)="","",INDEX(Оценка!C$2:AF$1540,A12179*11+9,(B12181-1)*3+1)&amp;" ("&amp;INDEX(Оценка!C$2:AF$1540,A12179*11+9,(B12181-1)*3+2)&amp;") ("&amp;INDEX(Оценка!C$2:AF$1540,A12179*11+9,(B12181-1)*3+3)&amp;")")</f>
        <v/>
      </c>
    </row>
    <row r="12182" spans="1:6" s="15" customFormat="1" x14ac:dyDescent="0.25">
      <c r="A12182" s="15">
        <v>132</v>
      </c>
      <c r="B12182" s="15">
        <v>4</v>
      </c>
      <c r="D12182" s="15" t="str">
        <f>IF(INDEX(Разделы!C$2:L$1540,A12182*11+9,B12182)="","","- "&amp;INDEX(Разделы!C$2:L$1540,A12182*11+9,B12182))</f>
        <v/>
      </c>
      <c r="E12182" s="15" t="str">
        <f>IF(INDEX(Оценка!C$2:AF$1540,A12180*11+10,(B12182-1)*3+1)="","",INDEX(Оценка!C$2:AF$1540,A12180*11+10,(B12182-1)*3+1)&amp;" ("&amp;INDEX(Оценка!C$2:AF$1540,A12180*11+10,(B12182-1)*3+2)&amp;") ("&amp;INDEX(Оценка!C$2:AF$1540,A12180*11+10,(B12182-1)*3+3)&amp;")")</f>
        <v/>
      </c>
    </row>
    <row r="12183" spans="1:6" s="15" customFormat="1" x14ac:dyDescent="0.25">
      <c r="A12183" s="15">
        <v>132</v>
      </c>
      <c r="B12183" s="15">
        <v>4</v>
      </c>
      <c r="D12183" s="15" t="str">
        <f>IF(INDEX(Разделы!C$2:L$1540,A12183*11+10,B12183)="","","- "&amp;INDEX(Разделы!C$2:L$1540,A12183*11+10,B12183))</f>
        <v/>
      </c>
    </row>
    <row r="12184" spans="1:6" s="15" customFormat="1" x14ac:dyDescent="0.25">
      <c r="A12184" s="15">
        <v>132</v>
      </c>
      <c r="B12184" s="15">
        <v>4</v>
      </c>
    </row>
    <row r="12185" spans="1:6" s="15" customFormat="1" x14ac:dyDescent="0.25">
      <c r="A12185" s="15">
        <v>132</v>
      </c>
      <c r="B12185" s="15">
        <v>5</v>
      </c>
      <c r="D12185" s="15" t="str">
        <f xml:space="preserve"> IF(INDEX(Разделы!C$2:L$1540,A12185*11+3,B12185)="","","= "&amp;INDEX(Разделы!C$2:L$1540,A12185*11+3,B12185)&amp;" ("&amp;INDEX(Разделы!C$2:L$1540,A12185*11+4,B12185)&amp;")")</f>
        <v/>
      </c>
      <c r="E12185" s="15" t="str">
        <f>IF(INDEX(Оценка!C$2:AF$1540,A12183*11+4,(B12185-1)*3+1)="","",INDEX(Оценка!C$2:AF$1540,A12183*11+4,(B12185-1)*3+1)&amp;" ("&amp;INDEX(Оценка!C$2:AF$1540,A12183*11+4,(B12185-1)*3+2)&amp;") ("&amp;INDEX(Оценка!C$2:AF$1540,A12183*11+4,(B12185-1)*3+3)&amp;")")</f>
        <v/>
      </c>
      <c r="F12185" s="15" t="str">
        <f>IF(INDEX(Содержание!C$2:L$1680,A12185*6+2,B12185)="","",INDEX(Содержание!C$2:L$1680,A12185*6+2,B12185))</f>
        <v/>
      </c>
    </row>
    <row r="12186" spans="1:6" s="15" customFormat="1" x14ac:dyDescent="0.25">
      <c r="A12186" s="15">
        <v>132</v>
      </c>
      <c r="B12186" s="15">
        <v>5</v>
      </c>
      <c r="E12186" s="15" t="str">
        <f>IF(INDEX(Оценка!C$2:AF$1540,A12184*11+5,(B12186-1)*3+1)="","",INDEX(Оценка!C$2:AF$1540,A12184*11+5,(B12186-1)*3+1)&amp;" ("&amp;INDEX(Оценка!C$2:AF$1540,A12184*11+5,(B12186-1)*3+2)&amp;") ("&amp;INDEX(Оценка!C$2:AF$1540,A12184*11+5,(B12186-1)*3+3)&amp;")")</f>
        <v/>
      </c>
    </row>
    <row r="12187" spans="1:6" s="15" customFormat="1" x14ac:dyDescent="0.25">
      <c r="A12187" s="15">
        <v>132</v>
      </c>
      <c r="B12187" s="15">
        <v>5</v>
      </c>
      <c r="D12187" s="15" t="str">
        <f>IF(INDEX(Разделы!C$2:L$1540,A12187*11+5,B12187)="","","- "&amp;INDEX(Разделы!C$2:L$1540,A12187*11+5,B12187))</f>
        <v/>
      </c>
      <c r="E12187" s="15" t="str">
        <f>IF(INDEX(Оценка!C$2:AF$1540,A12185*11+6,(B12187-1)*3+1)="","",INDEX(Оценка!C$2:AF$1540,A12185*11+6,(B12187-1)*3+1)&amp;" ("&amp;INDEX(Оценка!C$2:AF$1540,A12185*11+6,(B12187-1)*3+2)&amp;") ("&amp;INDEX(Оценка!C$2:AF$1540,A12185*11+6,(B12187-1)*3+3)&amp;")")</f>
        <v/>
      </c>
      <c r="F12187" s="15" t="str">
        <f>IF(INDEX(Содержание!C$2:L$1680,A12187*6+3,B12187)="","","= "&amp;INDEX(Содержание!C$2:L$1680,A12187*6+3,B12187)&amp;" "&amp;INDEX(Содержание!C$2:L$1680,A12189*6+4,B12189))</f>
        <v/>
      </c>
    </row>
    <row r="12188" spans="1:6" s="15" customFormat="1" x14ac:dyDescent="0.25">
      <c r="A12188" s="15">
        <v>132</v>
      </c>
      <c r="B12188" s="15">
        <v>5</v>
      </c>
      <c r="D12188" s="15" t="str">
        <f>IF(INDEX(Разделы!C$2:L$1540,A12188*11+6,B12188)="","","- "&amp;INDEX(Разделы!C$2:L$1540,A12188*11+6,B12188))</f>
        <v/>
      </c>
      <c r="E12188" s="15" t="str">
        <f>IF(INDEX(Оценка!C$2:AF$1540,A12186*11+7,(B12188-1)*3+1)="","",INDEX(Оценка!C$2:AF$1540,A12186*11+7,(B12188-1)*3+1)&amp;" ("&amp;INDEX(Оценка!C$2:AF$1540,A12186*11+7,(B12188-1)*3+2)&amp;") ("&amp;INDEX(Оценка!C$2:AF$1540,A12186*11+7,(B12188-1)*3+3)&amp;")")</f>
        <v/>
      </c>
    </row>
    <row r="12189" spans="1:6" s="15" customFormat="1" x14ac:dyDescent="0.25">
      <c r="A12189" s="15">
        <v>132</v>
      </c>
      <c r="B12189" s="15">
        <v>5</v>
      </c>
      <c r="D12189" s="15" t="str">
        <f>IF(INDEX(Разделы!C$2:L$1540,A12189*11+7,B12189)="","","- "&amp;INDEX(Разделы!C$2:L$1540,A12189*11+7,B12189))</f>
        <v/>
      </c>
      <c r="E12189" s="15" t="str">
        <f>IF(INDEX(Оценка!C$2:AF$1540,A12187*11+8,(B12189-1)*3+1)="","",INDEX(Оценка!C$2:AF$1540,A12187*11+8,(B12189-1)*3+1)&amp;" ("&amp;INDEX(Оценка!C$2:AF$1540,A12187*11+8,(B12189-1)*3+2)&amp;") ("&amp;INDEX(Оценка!C$2:AF$1540,A12187*11+8,(B12189-1)*3+3)&amp;")")</f>
        <v/>
      </c>
      <c r="F12189" s="15" t="str">
        <f>IF(INDEX(Содержание!C$2:L$1680,A12189*6+5,B12189)="","",INDEX(Содержание!C$2:L$1680,A12189*6+5,B12189))</f>
        <v/>
      </c>
    </row>
    <row r="12190" spans="1:6" s="15" customFormat="1" x14ac:dyDescent="0.25">
      <c r="A12190" s="15">
        <v>132</v>
      </c>
      <c r="B12190" s="15">
        <v>5</v>
      </c>
      <c r="D12190" s="15" t="str">
        <f>IF(INDEX(Разделы!C$2:L$1540,A12190*11+8,B12190)="","","- "&amp;INDEX(Разделы!C$2:L$1540,A12190*11+8,B12190))</f>
        <v/>
      </c>
      <c r="E12190" s="15" t="str">
        <f>IF(INDEX(Оценка!C$2:AF$1540,A12188*11+9,(B12190-1)*3+1)="","",INDEX(Оценка!C$2:AF$1540,A12188*11+9,(B12190-1)*3+1)&amp;" ("&amp;INDEX(Оценка!C$2:AF$1540,A12188*11+9,(B12190-1)*3+2)&amp;") ("&amp;INDEX(Оценка!C$2:AF$1540,A12188*11+9,(B12190-1)*3+3)&amp;")")</f>
        <v/>
      </c>
    </row>
    <row r="12191" spans="1:6" s="15" customFormat="1" x14ac:dyDescent="0.25">
      <c r="A12191" s="15">
        <v>132</v>
      </c>
      <c r="B12191" s="15">
        <v>5</v>
      </c>
      <c r="D12191" s="15" t="str">
        <f>IF(INDEX(Разделы!C$2:L$1540,A12191*11+9,B12191)="","","- "&amp;INDEX(Разделы!C$2:L$1540,A12191*11+9,B12191))</f>
        <v/>
      </c>
      <c r="E12191" s="15" t="str">
        <f>IF(INDEX(Оценка!C$2:AF$1540,A12189*11+10,(B12191-1)*3+1)="","",INDEX(Оценка!C$2:AF$1540,A12189*11+10,(B12191-1)*3+1)&amp;" ("&amp;INDEX(Оценка!C$2:AF$1540,A12189*11+10,(B12191-1)*3+2)&amp;") ("&amp;INDEX(Оценка!C$2:AF$1540,A12189*11+10,(B12191-1)*3+3)&amp;")")</f>
        <v/>
      </c>
    </row>
    <row r="12192" spans="1:6" s="15" customFormat="1" x14ac:dyDescent="0.25">
      <c r="A12192" s="15">
        <v>132</v>
      </c>
      <c r="B12192" s="15">
        <v>5</v>
      </c>
      <c r="D12192" s="15" t="str">
        <f>IF(INDEX(Разделы!C$2:L$1540,A12192*11+10,B12192)="","","- "&amp;INDEX(Разделы!C$2:L$1540,A12192*11+10,B12192))</f>
        <v/>
      </c>
    </row>
    <row r="12193" spans="1:6" s="15" customFormat="1" x14ac:dyDescent="0.25">
      <c r="A12193" s="15">
        <v>132</v>
      </c>
      <c r="B12193" s="15">
        <v>5</v>
      </c>
    </row>
    <row r="12194" spans="1:6" s="15" customFormat="1" x14ac:dyDescent="0.25">
      <c r="A12194" s="15">
        <v>132</v>
      </c>
      <c r="B12194" s="15">
        <v>6</v>
      </c>
      <c r="D12194" s="15" t="str">
        <f xml:space="preserve"> IF(INDEX(Разделы!C$2:L$1540,A12194*11+3,B12194)="","","= "&amp;INDEX(Разделы!C$2:L$1540,A12194*11+3,B12194)&amp;" ("&amp;INDEX(Разделы!C$2:L$1540,A12194*11+4,B12194)&amp;")")</f>
        <v/>
      </c>
      <c r="E12194" s="15" t="str">
        <f>IF(INDEX(Оценка!C$2:AF$1540,A12192*11+4,(B12194-1)*3+1)="","",INDEX(Оценка!C$2:AF$1540,A12192*11+4,(B12194-1)*3+1)&amp;" ("&amp;INDEX(Оценка!C$2:AF$1540,A12192*11+4,(B12194-1)*3+2)&amp;") ("&amp;INDEX(Оценка!C$2:AF$1540,A12192*11+4,(B12194-1)*3+3)&amp;")")</f>
        <v/>
      </c>
      <c r="F12194" s="15" t="str">
        <f>IF(INDEX(Содержание!C$2:L$1680,A12194*6+2,B12194)="","",INDEX(Содержание!C$2:L$1680,A12194*6+2,B12194))</f>
        <v/>
      </c>
    </row>
    <row r="12195" spans="1:6" s="15" customFormat="1" x14ac:dyDescent="0.25">
      <c r="A12195" s="15">
        <v>132</v>
      </c>
      <c r="B12195" s="15">
        <v>6</v>
      </c>
      <c r="E12195" s="15" t="str">
        <f>IF(INDEX(Оценка!C$2:AF$1540,A12193*11+5,(B12195-1)*3+1)="","",INDEX(Оценка!C$2:AF$1540,A12193*11+5,(B12195-1)*3+1)&amp;" ("&amp;INDEX(Оценка!C$2:AF$1540,A12193*11+5,(B12195-1)*3+2)&amp;") ("&amp;INDEX(Оценка!C$2:AF$1540,A12193*11+5,(B12195-1)*3+3)&amp;")")</f>
        <v/>
      </c>
    </row>
    <row r="12196" spans="1:6" s="15" customFormat="1" x14ac:dyDescent="0.25">
      <c r="A12196" s="15">
        <v>132</v>
      </c>
      <c r="B12196" s="15">
        <v>6</v>
      </c>
      <c r="D12196" s="15" t="str">
        <f>IF(INDEX(Разделы!C$2:L$1540,A12196*11+5,B12196)="","","- "&amp;INDEX(Разделы!C$2:L$1540,A12196*11+5,B12196))</f>
        <v/>
      </c>
      <c r="E12196" s="15" t="str">
        <f>IF(INDEX(Оценка!C$2:AF$1540,A12194*11+6,(B12196-1)*3+1)="","",INDEX(Оценка!C$2:AF$1540,A12194*11+6,(B12196-1)*3+1)&amp;" ("&amp;INDEX(Оценка!C$2:AF$1540,A12194*11+6,(B12196-1)*3+2)&amp;") ("&amp;INDEX(Оценка!C$2:AF$1540,A12194*11+6,(B12196-1)*3+3)&amp;")")</f>
        <v/>
      </c>
      <c r="F12196" s="15" t="str">
        <f>IF(INDEX(Содержание!C$2:L$1680,A12196*6+3,B12196)="","","= "&amp;INDEX(Содержание!C$2:L$1680,A12196*6+3,B12196)&amp;" "&amp;INDEX(Содержание!C$2:L$1680,A12198*6+4,B12198))</f>
        <v/>
      </c>
    </row>
    <row r="12197" spans="1:6" s="15" customFormat="1" x14ac:dyDescent="0.25">
      <c r="A12197" s="15">
        <v>132</v>
      </c>
      <c r="B12197" s="15">
        <v>6</v>
      </c>
      <c r="D12197" s="15" t="str">
        <f>IF(INDEX(Разделы!C$2:L$1540,A12197*11+6,B12197)="","","- "&amp;INDEX(Разделы!C$2:L$1540,A12197*11+6,B12197))</f>
        <v/>
      </c>
      <c r="E12197" s="15" t="str">
        <f>IF(INDEX(Оценка!C$2:AF$1540,A12195*11+7,(B12197-1)*3+1)="","",INDEX(Оценка!C$2:AF$1540,A12195*11+7,(B12197-1)*3+1)&amp;" ("&amp;INDEX(Оценка!C$2:AF$1540,A12195*11+7,(B12197-1)*3+2)&amp;") ("&amp;INDEX(Оценка!C$2:AF$1540,A12195*11+7,(B12197-1)*3+3)&amp;")")</f>
        <v/>
      </c>
    </row>
    <row r="12198" spans="1:6" s="15" customFormat="1" x14ac:dyDescent="0.25">
      <c r="A12198" s="15">
        <v>132</v>
      </c>
      <c r="B12198" s="15">
        <v>6</v>
      </c>
      <c r="D12198" s="15" t="str">
        <f>IF(INDEX(Разделы!C$2:L$1540,A12198*11+7,B12198)="","","- "&amp;INDEX(Разделы!C$2:L$1540,A12198*11+7,B12198))</f>
        <v/>
      </c>
      <c r="E12198" s="15" t="str">
        <f>IF(INDEX(Оценка!C$2:AF$1540,A12196*11+8,(B12198-1)*3+1)="","",INDEX(Оценка!C$2:AF$1540,A12196*11+8,(B12198-1)*3+1)&amp;" ("&amp;INDEX(Оценка!C$2:AF$1540,A12196*11+8,(B12198-1)*3+2)&amp;") ("&amp;INDEX(Оценка!C$2:AF$1540,A12196*11+8,(B12198-1)*3+3)&amp;")")</f>
        <v/>
      </c>
      <c r="F12198" s="15" t="str">
        <f>IF(INDEX(Содержание!C$2:L$1680,A12198*6+5,B12198)="","",INDEX(Содержание!C$2:L$1680,A12198*6+5,B12198))</f>
        <v/>
      </c>
    </row>
    <row r="12199" spans="1:6" s="15" customFormat="1" x14ac:dyDescent="0.25">
      <c r="A12199" s="15">
        <v>132</v>
      </c>
      <c r="B12199" s="15">
        <v>6</v>
      </c>
      <c r="D12199" s="15" t="str">
        <f>IF(INDEX(Разделы!C$2:L$1540,A12199*11+8,B12199)="","","- "&amp;INDEX(Разделы!C$2:L$1540,A12199*11+8,B12199))</f>
        <v/>
      </c>
      <c r="E12199" s="15" t="str">
        <f>IF(INDEX(Оценка!C$2:AF$1540,A12197*11+9,(B12199-1)*3+1)="","",INDEX(Оценка!C$2:AF$1540,A12197*11+9,(B12199-1)*3+1)&amp;" ("&amp;INDEX(Оценка!C$2:AF$1540,A12197*11+9,(B12199-1)*3+2)&amp;") ("&amp;INDEX(Оценка!C$2:AF$1540,A12197*11+9,(B12199-1)*3+3)&amp;")")</f>
        <v/>
      </c>
    </row>
    <row r="12200" spans="1:6" s="15" customFormat="1" x14ac:dyDescent="0.25">
      <c r="A12200" s="15">
        <v>132</v>
      </c>
      <c r="B12200" s="15">
        <v>6</v>
      </c>
      <c r="D12200" s="15" t="str">
        <f>IF(INDEX(Разделы!C$2:L$1540,A12200*11+9,B12200)="","","- "&amp;INDEX(Разделы!C$2:L$1540,A12200*11+9,B12200))</f>
        <v/>
      </c>
      <c r="E12200" s="15" t="str">
        <f>IF(INDEX(Оценка!C$2:AF$1540,A12198*11+10,(B12200-1)*3+1)="","",INDEX(Оценка!C$2:AF$1540,A12198*11+10,(B12200-1)*3+1)&amp;" ("&amp;INDEX(Оценка!C$2:AF$1540,A12198*11+10,(B12200-1)*3+2)&amp;") ("&amp;INDEX(Оценка!C$2:AF$1540,A12198*11+10,(B12200-1)*3+3)&amp;")")</f>
        <v/>
      </c>
    </row>
    <row r="12201" spans="1:6" s="15" customFormat="1" x14ac:dyDescent="0.25">
      <c r="A12201" s="15">
        <v>132</v>
      </c>
      <c r="B12201" s="15">
        <v>6</v>
      </c>
      <c r="D12201" s="15" t="str">
        <f>IF(INDEX(Разделы!C$2:L$1540,A12201*11+10,B12201)="","","- "&amp;INDEX(Разделы!C$2:L$1540,A12201*11+10,B12201))</f>
        <v/>
      </c>
    </row>
    <row r="12202" spans="1:6" s="15" customFormat="1" x14ac:dyDescent="0.25">
      <c r="A12202" s="15">
        <v>132</v>
      </c>
      <c r="B12202" s="15">
        <v>6</v>
      </c>
    </row>
    <row r="12203" spans="1:6" s="15" customFormat="1" x14ac:dyDescent="0.25">
      <c r="A12203" s="15">
        <v>132</v>
      </c>
      <c r="B12203" s="15">
        <v>7</v>
      </c>
      <c r="D12203" s="15" t="str">
        <f xml:space="preserve"> IF(INDEX(Разделы!C$2:L$1540,A12203*11+3,B12203)="","","= "&amp;INDEX(Разделы!C$2:L$1540,A12203*11+3,B12203)&amp;" ("&amp;INDEX(Разделы!C$2:L$1540,A12203*11+4,B12203)&amp;")")</f>
        <v/>
      </c>
      <c r="E12203" s="15" t="str">
        <f>IF(INDEX(Оценка!C$2:AF$1540,A12201*11+4,(B12203-1)*3+1)="","",INDEX(Оценка!C$2:AF$1540,A12201*11+4,(B12203-1)*3+1)&amp;" ("&amp;INDEX(Оценка!C$2:AF$1540,A12201*11+4,(B12203-1)*3+2)&amp;") ("&amp;INDEX(Оценка!C$2:AF$1540,A12201*11+4,(B12203-1)*3+3)&amp;")")</f>
        <v/>
      </c>
      <c r="F12203" s="15" t="str">
        <f>IF(INDEX(Содержание!C$2:L$1680,A12203*6+2,B12203)="","",INDEX(Содержание!C$2:L$1680,A12203*6+2,B12203))</f>
        <v/>
      </c>
    </row>
    <row r="12204" spans="1:6" s="15" customFormat="1" x14ac:dyDescent="0.25">
      <c r="A12204" s="15">
        <v>132</v>
      </c>
      <c r="B12204" s="15">
        <v>7</v>
      </c>
      <c r="E12204" s="15" t="str">
        <f>IF(INDEX(Оценка!C$2:AF$1540,A12202*11+5,(B12204-1)*3+1)="","",INDEX(Оценка!C$2:AF$1540,A12202*11+5,(B12204-1)*3+1)&amp;" ("&amp;INDEX(Оценка!C$2:AF$1540,A12202*11+5,(B12204-1)*3+2)&amp;") ("&amp;INDEX(Оценка!C$2:AF$1540,A12202*11+5,(B12204-1)*3+3)&amp;")")</f>
        <v/>
      </c>
    </row>
    <row r="12205" spans="1:6" s="15" customFormat="1" x14ac:dyDescent="0.25">
      <c r="A12205" s="15">
        <v>132</v>
      </c>
      <c r="B12205" s="15">
        <v>7</v>
      </c>
      <c r="D12205" s="15" t="str">
        <f>IF(INDEX(Разделы!C$2:L$1540,A12205*11+5,B12205)="","","- "&amp;INDEX(Разделы!C$2:L$1540,A12205*11+5,B12205))</f>
        <v/>
      </c>
      <c r="E12205" s="15" t="str">
        <f>IF(INDEX(Оценка!C$2:AF$1540,A12203*11+6,(B12205-1)*3+1)="","",INDEX(Оценка!C$2:AF$1540,A12203*11+6,(B12205-1)*3+1)&amp;" ("&amp;INDEX(Оценка!C$2:AF$1540,A12203*11+6,(B12205-1)*3+2)&amp;") ("&amp;INDEX(Оценка!C$2:AF$1540,A12203*11+6,(B12205-1)*3+3)&amp;")")</f>
        <v/>
      </c>
      <c r="F12205" s="15" t="str">
        <f>IF(INDEX(Содержание!C$2:L$1680,A12205*6+3,B12205)="","","= "&amp;INDEX(Содержание!C$2:L$1680,A12205*6+3,B12205)&amp;" "&amp;INDEX(Содержание!C$2:L$1680,A12207*6+4,B12207))</f>
        <v/>
      </c>
    </row>
    <row r="12206" spans="1:6" s="15" customFormat="1" x14ac:dyDescent="0.25">
      <c r="A12206" s="15">
        <v>132</v>
      </c>
      <c r="B12206" s="15">
        <v>7</v>
      </c>
      <c r="D12206" s="15" t="str">
        <f>IF(INDEX(Разделы!C$2:L$1540,A12206*11+6,B12206)="","","- "&amp;INDEX(Разделы!C$2:L$1540,A12206*11+6,B12206))</f>
        <v/>
      </c>
      <c r="E12206" s="15" t="str">
        <f>IF(INDEX(Оценка!C$2:AF$1540,A12204*11+7,(B12206-1)*3+1)="","",INDEX(Оценка!C$2:AF$1540,A12204*11+7,(B12206-1)*3+1)&amp;" ("&amp;INDEX(Оценка!C$2:AF$1540,A12204*11+7,(B12206-1)*3+2)&amp;") ("&amp;INDEX(Оценка!C$2:AF$1540,A12204*11+7,(B12206-1)*3+3)&amp;")")</f>
        <v/>
      </c>
    </row>
    <row r="12207" spans="1:6" s="15" customFormat="1" x14ac:dyDescent="0.25">
      <c r="A12207" s="15">
        <v>132</v>
      </c>
      <c r="B12207" s="15">
        <v>7</v>
      </c>
      <c r="D12207" s="15" t="str">
        <f>IF(INDEX(Разделы!C$2:L$1540,A12207*11+7,B12207)="","","- "&amp;INDEX(Разделы!C$2:L$1540,A12207*11+7,B12207))</f>
        <v/>
      </c>
      <c r="E12207" s="15" t="str">
        <f>IF(INDEX(Оценка!C$2:AF$1540,A12205*11+8,(B12207-1)*3+1)="","",INDEX(Оценка!C$2:AF$1540,A12205*11+8,(B12207-1)*3+1)&amp;" ("&amp;INDEX(Оценка!C$2:AF$1540,A12205*11+8,(B12207-1)*3+2)&amp;") ("&amp;INDEX(Оценка!C$2:AF$1540,A12205*11+8,(B12207-1)*3+3)&amp;")")</f>
        <v/>
      </c>
      <c r="F12207" s="15" t="str">
        <f>IF(INDEX(Содержание!C$2:L$1680,A12207*6+5,B12207)="","",INDEX(Содержание!C$2:L$1680,A12207*6+5,B12207))</f>
        <v/>
      </c>
    </row>
    <row r="12208" spans="1:6" s="15" customFormat="1" x14ac:dyDescent="0.25">
      <c r="A12208" s="15">
        <v>132</v>
      </c>
      <c r="B12208" s="15">
        <v>7</v>
      </c>
      <c r="D12208" s="15" t="str">
        <f>IF(INDEX(Разделы!C$2:L$1540,A12208*11+8,B12208)="","","- "&amp;INDEX(Разделы!C$2:L$1540,A12208*11+8,B12208))</f>
        <v/>
      </c>
      <c r="E12208" s="15" t="str">
        <f>IF(INDEX(Оценка!C$2:AF$1540,A12206*11+9,(B12208-1)*3+1)="","",INDEX(Оценка!C$2:AF$1540,A12206*11+9,(B12208-1)*3+1)&amp;" ("&amp;INDEX(Оценка!C$2:AF$1540,A12206*11+9,(B12208-1)*3+2)&amp;") ("&amp;INDEX(Оценка!C$2:AF$1540,A12206*11+9,(B12208-1)*3+3)&amp;")")</f>
        <v/>
      </c>
    </row>
    <row r="12209" spans="1:6" s="15" customFormat="1" x14ac:dyDescent="0.25">
      <c r="A12209" s="15">
        <v>132</v>
      </c>
      <c r="B12209" s="15">
        <v>7</v>
      </c>
      <c r="D12209" s="15" t="str">
        <f>IF(INDEX(Разделы!C$2:L$1540,A12209*11+9,B12209)="","","- "&amp;INDEX(Разделы!C$2:L$1540,A12209*11+9,B12209))</f>
        <v/>
      </c>
      <c r="E12209" s="15" t="str">
        <f>IF(INDEX(Оценка!C$2:AF$1540,A12207*11+10,(B12209-1)*3+1)="","",INDEX(Оценка!C$2:AF$1540,A12207*11+10,(B12209-1)*3+1)&amp;" ("&amp;INDEX(Оценка!C$2:AF$1540,A12207*11+10,(B12209-1)*3+2)&amp;") ("&amp;INDEX(Оценка!C$2:AF$1540,A12207*11+10,(B12209-1)*3+3)&amp;")")</f>
        <v/>
      </c>
    </row>
    <row r="12210" spans="1:6" s="15" customFormat="1" x14ac:dyDescent="0.25">
      <c r="A12210" s="15">
        <v>132</v>
      </c>
      <c r="B12210" s="15">
        <v>7</v>
      </c>
      <c r="D12210" s="15" t="str">
        <f>IF(INDEX(Разделы!C$2:L$1540,A12210*11+10,B12210)="","","- "&amp;INDEX(Разделы!C$2:L$1540,A12210*11+10,B12210))</f>
        <v/>
      </c>
    </row>
    <row r="12211" spans="1:6" s="15" customFormat="1" x14ac:dyDescent="0.25">
      <c r="A12211" s="15">
        <v>132</v>
      </c>
      <c r="B12211" s="15">
        <v>7</v>
      </c>
    </row>
    <row r="12212" spans="1:6" s="15" customFormat="1" x14ac:dyDescent="0.25">
      <c r="A12212" s="15">
        <v>132</v>
      </c>
      <c r="B12212" s="15">
        <v>8</v>
      </c>
      <c r="D12212" s="15" t="str">
        <f xml:space="preserve"> IF(INDEX(Разделы!C$2:L$1540,A12212*11+3,B12212)="","","= "&amp;INDEX(Разделы!C$2:L$1540,A12212*11+3,B12212)&amp;" ("&amp;INDEX(Разделы!C$2:L$1540,A12212*11+4,B12212)&amp;")")</f>
        <v/>
      </c>
      <c r="E12212" s="15" t="str">
        <f>IF(INDEX(Оценка!C$2:AF$1540,A12210*11+4,(B12212-1)*3+1)="","",INDEX(Оценка!C$2:AF$1540,A12210*11+4,(B12212-1)*3+1)&amp;" ("&amp;INDEX(Оценка!C$2:AF$1540,A12210*11+4,(B12212-1)*3+2)&amp;") ("&amp;INDEX(Оценка!C$2:AF$1540,A12210*11+4,(B12212-1)*3+3)&amp;")")</f>
        <v/>
      </c>
      <c r="F12212" s="15" t="str">
        <f>IF(INDEX(Содержание!C$2:L$1680,A12212*6+2,B12212)="","",INDEX(Содержание!C$2:L$1680,A12212*6+2,B12212))</f>
        <v/>
      </c>
    </row>
    <row r="12213" spans="1:6" s="15" customFormat="1" x14ac:dyDescent="0.25">
      <c r="A12213" s="15">
        <v>132</v>
      </c>
      <c r="B12213" s="15">
        <v>8</v>
      </c>
      <c r="E12213" s="15" t="str">
        <f>IF(INDEX(Оценка!C$2:AF$1540,A12211*11+5,(B12213-1)*3+1)="","",INDEX(Оценка!C$2:AF$1540,A12211*11+5,(B12213-1)*3+1)&amp;" ("&amp;INDEX(Оценка!C$2:AF$1540,A12211*11+5,(B12213-1)*3+2)&amp;") ("&amp;INDEX(Оценка!C$2:AF$1540,A12211*11+5,(B12213-1)*3+3)&amp;")")</f>
        <v/>
      </c>
    </row>
    <row r="12214" spans="1:6" s="15" customFormat="1" x14ac:dyDescent="0.25">
      <c r="A12214" s="15">
        <v>132</v>
      </c>
      <c r="B12214" s="15">
        <v>8</v>
      </c>
      <c r="D12214" s="15" t="str">
        <f>IF(INDEX(Разделы!C$2:L$1540,A12214*11+5,B12214)="","","- "&amp;INDEX(Разделы!C$2:L$1540,A12214*11+5,B12214))</f>
        <v/>
      </c>
      <c r="E12214" s="15" t="str">
        <f>IF(INDEX(Оценка!C$2:AF$1540,A12212*11+6,(B12214-1)*3+1)="","",INDEX(Оценка!C$2:AF$1540,A12212*11+6,(B12214-1)*3+1)&amp;" ("&amp;INDEX(Оценка!C$2:AF$1540,A12212*11+6,(B12214-1)*3+2)&amp;") ("&amp;INDEX(Оценка!C$2:AF$1540,A12212*11+6,(B12214-1)*3+3)&amp;")")</f>
        <v/>
      </c>
      <c r="F12214" s="15" t="str">
        <f>IF(INDEX(Содержание!C$2:L$1680,A12214*6+3,B12214)="","","= "&amp;INDEX(Содержание!C$2:L$1680,A12214*6+3,B12214)&amp;" "&amp;INDEX(Содержание!C$2:L$1680,A12216*6+4,B12216))</f>
        <v/>
      </c>
    </row>
    <row r="12215" spans="1:6" s="15" customFormat="1" x14ac:dyDescent="0.25">
      <c r="A12215" s="15">
        <v>132</v>
      </c>
      <c r="B12215" s="15">
        <v>8</v>
      </c>
      <c r="D12215" s="15" t="str">
        <f>IF(INDEX(Разделы!C$2:L$1540,A12215*11+6,B12215)="","","- "&amp;INDEX(Разделы!C$2:L$1540,A12215*11+6,B12215))</f>
        <v/>
      </c>
      <c r="E12215" s="15" t="str">
        <f>IF(INDEX(Оценка!C$2:AF$1540,A12213*11+7,(B12215-1)*3+1)="","",INDEX(Оценка!C$2:AF$1540,A12213*11+7,(B12215-1)*3+1)&amp;" ("&amp;INDEX(Оценка!C$2:AF$1540,A12213*11+7,(B12215-1)*3+2)&amp;") ("&amp;INDEX(Оценка!C$2:AF$1540,A12213*11+7,(B12215-1)*3+3)&amp;")")</f>
        <v/>
      </c>
    </row>
    <row r="12216" spans="1:6" s="15" customFormat="1" x14ac:dyDescent="0.25">
      <c r="A12216" s="15">
        <v>132</v>
      </c>
      <c r="B12216" s="15">
        <v>8</v>
      </c>
      <c r="D12216" s="15" t="str">
        <f>IF(INDEX(Разделы!C$2:L$1540,A12216*11+7,B12216)="","","- "&amp;INDEX(Разделы!C$2:L$1540,A12216*11+7,B12216))</f>
        <v/>
      </c>
      <c r="E12216" s="15" t="str">
        <f>IF(INDEX(Оценка!C$2:AF$1540,A12214*11+8,(B12216-1)*3+1)="","",INDEX(Оценка!C$2:AF$1540,A12214*11+8,(B12216-1)*3+1)&amp;" ("&amp;INDEX(Оценка!C$2:AF$1540,A12214*11+8,(B12216-1)*3+2)&amp;") ("&amp;INDEX(Оценка!C$2:AF$1540,A12214*11+8,(B12216-1)*3+3)&amp;")")</f>
        <v/>
      </c>
      <c r="F12216" s="15" t="str">
        <f>IF(INDEX(Содержание!C$2:L$1680,A12216*6+5,B12216)="","",INDEX(Содержание!C$2:L$1680,A12216*6+5,B12216))</f>
        <v/>
      </c>
    </row>
    <row r="12217" spans="1:6" s="15" customFormat="1" x14ac:dyDescent="0.25">
      <c r="A12217" s="15">
        <v>132</v>
      </c>
      <c r="B12217" s="15">
        <v>8</v>
      </c>
      <c r="D12217" s="15" t="str">
        <f>IF(INDEX(Разделы!C$2:L$1540,A12217*11+8,B12217)="","","- "&amp;INDEX(Разделы!C$2:L$1540,A12217*11+8,B12217))</f>
        <v/>
      </c>
      <c r="E12217" s="15" t="str">
        <f>IF(INDEX(Оценка!C$2:AF$1540,A12215*11+9,(B12217-1)*3+1)="","",INDEX(Оценка!C$2:AF$1540,A12215*11+9,(B12217-1)*3+1)&amp;" ("&amp;INDEX(Оценка!C$2:AF$1540,A12215*11+9,(B12217-1)*3+2)&amp;") ("&amp;INDEX(Оценка!C$2:AF$1540,A12215*11+9,(B12217-1)*3+3)&amp;")")</f>
        <v/>
      </c>
    </row>
    <row r="12218" spans="1:6" s="15" customFormat="1" x14ac:dyDescent="0.25">
      <c r="A12218" s="15">
        <v>132</v>
      </c>
      <c r="B12218" s="15">
        <v>8</v>
      </c>
      <c r="D12218" s="15" t="str">
        <f>IF(INDEX(Разделы!C$2:L$1540,A12218*11+9,B12218)="","","- "&amp;INDEX(Разделы!C$2:L$1540,A12218*11+9,B12218))</f>
        <v/>
      </c>
      <c r="E12218" s="15" t="str">
        <f>IF(INDEX(Оценка!C$2:AF$1540,A12216*11+10,(B12218-1)*3+1)="","",INDEX(Оценка!C$2:AF$1540,A12216*11+10,(B12218-1)*3+1)&amp;" ("&amp;INDEX(Оценка!C$2:AF$1540,A12216*11+10,(B12218-1)*3+2)&amp;") ("&amp;INDEX(Оценка!C$2:AF$1540,A12216*11+10,(B12218-1)*3+3)&amp;")")</f>
        <v/>
      </c>
    </row>
    <row r="12219" spans="1:6" s="15" customFormat="1" x14ac:dyDescent="0.25">
      <c r="A12219" s="15">
        <v>132</v>
      </c>
      <c r="B12219" s="15">
        <v>8</v>
      </c>
      <c r="D12219" s="15" t="str">
        <f>IF(INDEX(Разделы!C$2:L$1540,A12219*11+10,B12219)="","","- "&amp;INDEX(Разделы!C$2:L$1540,A12219*11+10,B12219))</f>
        <v/>
      </c>
    </row>
    <row r="12220" spans="1:6" s="15" customFormat="1" x14ac:dyDescent="0.25">
      <c r="A12220" s="15">
        <v>132</v>
      </c>
      <c r="B12220" s="15">
        <v>8</v>
      </c>
    </row>
    <row r="12221" spans="1:6" s="15" customFormat="1" x14ac:dyDescent="0.25">
      <c r="A12221" s="15">
        <v>132</v>
      </c>
      <c r="B12221" s="15">
        <v>9</v>
      </c>
      <c r="D12221" s="15" t="str">
        <f xml:space="preserve"> IF(INDEX(Разделы!C$2:L$1540,A12221*11+3,B12221)="","","= "&amp;INDEX(Разделы!C$2:L$1540,A12221*11+3,B12221)&amp;" ("&amp;INDEX(Разделы!C$2:L$1540,A12221*11+4,B12221)&amp;")")</f>
        <v/>
      </c>
      <c r="E12221" s="15" t="str">
        <f>IF(INDEX(Оценка!C$2:AF$1540,A12219*11+4,(B12221-1)*3+1)="","",INDEX(Оценка!C$2:AF$1540,A12219*11+4,(B12221-1)*3+1)&amp;" ("&amp;INDEX(Оценка!C$2:AF$1540,A12219*11+4,(B12221-1)*3+2)&amp;") ("&amp;INDEX(Оценка!C$2:AF$1540,A12219*11+4,(B12221-1)*3+3)&amp;")")</f>
        <v/>
      </c>
      <c r="F12221" s="15" t="str">
        <f>IF(INDEX(Содержание!C$2:L$1680,A12221*6+2,B12221)="","",INDEX(Содержание!C$2:L$1680,A12221*6+2,B12221))</f>
        <v/>
      </c>
    </row>
    <row r="12222" spans="1:6" s="15" customFormat="1" x14ac:dyDescent="0.25">
      <c r="A12222" s="15">
        <v>132</v>
      </c>
      <c r="B12222" s="15">
        <v>9</v>
      </c>
      <c r="E12222" s="15" t="str">
        <f>IF(INDEX(Оценка!C$2:AF$1540,A12220*11+5,(B12222-1)*3+1)="","",INDEX(Оценка!C$2:AF$1540,A12220*11+5,(B12222-1)*3+1)&amp;" ("&amp;INDEX(Оценка!C$2:AF$1540,A12220*11+5,(B12222-1)*3+2)&amp;") ("&amp;INDEX(Оценка!C$2:AF$1540,A12220*11+5,(B12222-1)*3+3)&amp;")")</f>
        <v/>
      </c>
    </row>
    <row r="12223" spans="1:6" s="15" customFormat="1" x14ac:dyDescent="0.25">
      <c r="A12223" s="15">
        <v>132</v>
      </c>
      <c r="B12223" s="15">
        <v>9</v>
      </c>
      <c r="D12223" s="15" t="str">
        <f>IF(INDEX(Разделы!C$2:L$1540,A12223*11+5,B12223)="","","- "&amp;INDEX(Разделы!C$2:L$1540,A12223*11+5,B12223))</f>
        <v/>
      </c>
      <c r="E12223" s="15" t="str">
        <f>IF(INDEX(Оценка!C$2:AF$1540,A12221*11+6,(B12223-1)*3+1)="","",INDEX(Оценка!C$2:AF$1540,A12221*11+6,(B12223-1)*3+1)&amp;" ("&amp;INDEX(Оценка!C$2:AF$1540,A12221*11+6,(B12223-1)*3+2)&amp;") ("&amp;INDEX(Оценка!C$2:AF$1540,A12221*11+6,(B12223-1)*3+3)&amp;")")</f>
        <v/>
      </c>
      <c r="F12223" s="15" t="str">
        <f>IF(INDEX(Содержание!C$2:L$1680,A12223*6+3,B12223)="","","= "&amp;INDEX(Содержание!C$2:L$1680,A12223*6+3,B12223)&amp;" "&amp;INDEX(Содержание!C$2:L$1680,A12225*6+4,B12225))</f>
        <v/>
      </c>
    </row>
    <row r="12224" spans="1:6" s="15" customFormat="1" x14ac:dyDescent="0.25">
      <c r="A12224" s="15">
        <v>132</v>
      </c>
      <c r="B12224" s="15">
        <v>9</v>
      </c>
      <c r="D12224" s="15" t="str">
        <f>IF(INDEX(Разделы!C$2:L$1540,A12224*11+6,B12224)="","","- "&amp;INDEX(Разделы!C$2:L$1540,A12224*11+6,B12224))</f>
        <v/>
      </c>
      <c r="E12224" s="15" t="str">
        <f>IF(INDEX(Оценка!C$2:AF$1540,A12222*11+7,(B12224-1)*3+1)="","",INDEX(Оценка!C$2:AF$1540,A12222*11+7,(B12224-1)*3+1)&amp;" ("&amp;INDEX(Оценка!C$2:AF$1540,A12222*11+7,(B12224-1)*3+2)&amp;") ("&amp;INDEX(Оценка!C$2:AF$1540,A12222*11+7,(B12224-1)*3+3)&amp;")")</f>
        <v/>
      </c>
    </row>
    <row r="12225" spans="1:6" s="15" customFormat="1" x14ac:dyDescent="0.25">
      <c r="A12225" s="15">
        <v>132</v>
      </c>
      <c r="B12225" s="15">
        <v>9</v>
      </c>
      <c r="D12225" s="15" t="str">
        <f>IF(INDEX(Разделы!C$2:L$1540,A12225*11+7,B12225)="","","- "&amp;INDEX(Разделы!C$2:L$1540,A12225*11+7,B12225))</f>
        <v/>
      </c>
      <c r="E12225" s="15" t="str">
        <f>IF(INDEX(Оценка!C$2:AF$1540,A12223*11+8,(B12225-1)*3+1)="","",INDEX(Оценка!C$2:AF$1540,A12223*11+8,(B12225-1)*3+1)&amp;" ("&amp;INDEX(Оценка!C$2:AF$1540,A12223*11+8,(B12225-1)*3+2)&amp;") ("&amp;INDEX(Оценка!C$2:AF$1540,A12223*11+8,(B12225-1)*3+3)&amp;")")</f>
        <v/>
      </c>
      <c r="F12225" s="15" t="str">
        <f>IF(INDEX(Содержание!C$2:L$1680,A12225*6+5,B12225)="","",INDEX(Содержание!C$2:L$1680,A12225*6+5,B12225))</f>
        <v/>
      </c>
    </row>
    <row r="12226" spans="1:6" s="15" customFormat="1" x14ac:dyDescent="0.25">
      <c r="A12226" s="15">
        <v>132</v>
      </c>
      <c r="B12226" s="15">
        <v>9</v>
      </c>
      <c r="D12226" s="15" t="str">
        <f>IF(INDEX(Разделы!C$2:L$1540,A12226*11+8,B12226)="","","- "&amp;INDEX(Разделы!C$2:L$1540,A12226*11+8,B12226))</f>
        <v/>
      </c>
      <c r="E12226" s="15" t="str">
        <f>IF(INDEX(Оценка!C$2:AF$1540,A12224*11+9,(B12226-1)*3+1)="","",INDEX(Оценка!C$2:AF$1540,A12224*11+9,(B12226-1)*3+1)&amp;" ("&amp;INDEX(Оценка!C$2:AF$1540,A12224*11+9,(B12226-1)*3+2)&amp;") ("&amp;INDEX(Оценка!C$2:AF$1540,A12224*11+9,(B12226-1)*3+3)&amp;")")</f>
        <v/>
      </c>
    </row>
    <row r="12227" spans="1:6" s="15" customFormat="1" x14ac:dyDescent="0.25">
      <c r="A12227" s="15">
        <v>132</v>
      </c>
      <c r="B12227" s="15">
        <v>9</v>
      </c>
      <c r="D12227" s="15" t="str">
        <f>IF(INDEX(Разделы!C$2:L$1540,A12227*11+9,B12227)="","","- "&amp;INDEX(Разделы!C$2:L$1540,A12227*11+9,B12227))</f>
        <v/>
      </c>
      <c r="E12227" s="15" t="str">
        <f>IF(INDEX(Оценка!C$2:AF$1540,A12225*11+10,(B12227-1)*3+1)="","",INDEX(Оценка!C$2:AF$1540,A12225*11+10,(B12227-1)*3+1)&amp;" ("&amp;INDEX(Оценка!C$2:AF$1540,A12225*11+10,(B12227-1)*3+2)&amp;") ("&amp;INDEX(Оценка!C$2:AF$1540,A12225*11+10,(B12227-1)*3+3)&amp;")")</f>
        <v/>
      </c>
    </row>
    <row r="12228" spans="1:6" s="15" customFormat="1" x14ac:dyDescent="0.25">
      <c r="A12228" s="15">
        <v>132</v>
      </c>
      <c r="B12228" s="15">
        <v>9</v>
      </c>
      <c r="D12228" s="15" t="str">
        <f>IF(INDEX(Разделы!C$2:L$1540,A12228*11+10,B12228)="","","- "&amp;INDEX(Разделы!C$2:L$1540,A12228*11+10,B12228))</f>
        <v/>
      </c>
    </row>
    <row r="12229" spans="1:6" s="15" customFormat="1" x14ac:dyDescent="0.25">
      <c r="A12229" s="15">
        <v>132</v>
      </c>
      <c r="B12229" s="15">
        <v>9</v>
      </c>
    </row>
    <row r="12230" spans="1:6" s="15" customFormat="1" x14ac:dyDescent="0.25">
      <c r="A12230" s="15">
        <v>132</v>
      </c>
      <c r="B12230" s="15">
        <v>10</v>
      </c>
      <c r="D12230" s="15" t="str">
        <f xml:space="preserve"> IF(INDEX(Разделы!C$2:L$1540,A12230*11+3,B12230)="","","= "&amp;INDEX(Разделы!C$2:L$1540,A12230*11+3,B12230)&amp;" ("&amp;INDEX(Разделы!C$2:L$1540,A12230*11+4,B12230)&amp;")")</f>
        <v/>
      </c>
      <c r="E12230" s="15" t="str">
        <f>IF(INDEX(Оценка!C$2:AF$1540,A12228*11+4,(B12230-1)*3+1)="","",INDEX(Оценка!C$2:AF$1540,A12228*11+4,(B12230-1)*3+1)&amp;" ("&amp;INDEX(Оценка!C$2:AF$1540,A12228*11+4,(B12230-1)*3+2)&amp;") ("&amp;INDEX(Оценка!C$2:AF$1540,A12228*11+4,(B12230-1)*3+3)&amp;")")</f>
        <v/>
      </c>
      <c r="F12230" s="15" t="str">
        <f>IF(INDEX(Содержание!C$2:L$1680,A12230*6+2,B12230)="","",INDEX(Содержание!C$2:L$1680,A12230*6+2,B12230))</f>
        <v/>
      </c>
    </row>
    <row r="12231" spans="1:6" s="15" customFormat="1" x14ac:dyDescent="0.25">
      <c r="A12231" s="15">
        <v>132</v>
      </c>
      <c r="B12231" s="15">
        <v>10</v>
      </c>
      <c r="E12231" s="15" t="str">
        <f>IF(INDEX(Оценка!C$2:AF$1540,A12229*11+5,(B12231-1)*3+1)="","",INDEX(Оценка!C$2:AF$1540,A12229*11+5,(B12231-1)*3+1)&amp;" ("&amp;INDEX(Оценка!C$2:AF$1540,A12229*11+5,(B12231-1)*3+2)&amp;") ("&amp;INDEX(Оценка!C$2:AF$1540,A12229*11+5,(B12231-1)*3+3)&amp;")")</f>
        <v/>
      </c>
    </row>
    <row r="12232" spans="1:6" s="15" customFormat="1" x14ac:dyDescent="0.25">
      <c r="A12232" s="15">
        <v>132</v>
      </c>
      <c r="B12232" s="15">
        <v>10</v>
      </c>
      <c r="D12232" s="15" t="str">
        <f>IF(INDEX(Разделы!C$2:L$1540,A12232*11+5,B12232)="","","- "&amp;INDEX(Разделы!C$2:L$1540,A12232*11+5,B12232))</f>
        <v/>
      </c>
      <c r="E12232" s="15" t="str">
        <f>IF(INDEX(Оценка!C$2:AF$1540,A12230*11+6,(B12232-1)*3+1)="","",INDEX(Оценка!C$2:AF$1540,A12230*11+6,(B12232-1)*3+1)&amp;" ("&amp;INDEX(Оценка!C$2:AF$1540,A12230*11+6,(B12232-1)*3+2)&amp;") ("&amp;INDEX(Оценка!C$2:AF$1540,A12230*11+6,(B12232-1)*3+3)&amp;")")</f>
        <v/>
      </c>
      <c r="F12232" s="15" t="str">
        <f>IF(INDEX(Содержание!C$2:L$1680,A12232*6+3,B12232)="","","= "&amp;INDEX(Содержание!C$2:L$1680,A12232*6+3,B12232)&amp;" "&amp;INDEX(Содержание!C$2:L$1680,A12234*6+4,B12234))</f>
        <v/>
      </c>
    </row>
    <row r="12233" spans="1:6" s="15" customFormat="1" x14ac:dyDescent="0.25">
      <c r="A12233" s="15">
        <v>132</v>
      </c>
      <c r="B12233" s="15">
        <v>10</v>
      </c>
      <c r="D12233" s="15" t="str">
        <f>IF(INDEX(Разделы!C$2:L$1540,A12233*11+6,B12233)="","","- "&amp;INDEX(Разделы!C$2:L$1540,A12233*11+6,B12233))</f>
        <v/>
      </c>
      <c r="E12233" s="15" t="str">
        <f>IF(INDEX(Оценка!C$2:AF$1540,A12231*11+7,(B12233-1)*3+1)="","",INDEX(Оценка!C$2:AF$1540,A12231*11+7,(B12233-1)*3+1)&amp;" ("&amp;INDEX(Оценка!C$2:AF$1540,A12231*11+7,(B12233-1)*3+2)&amp;") ("&amp;INDEX(Оценка!C$2:AF$1540,A12231*11+7,(B12233-1)*3+3)&amp;")")</f>
        <v/>
      </c>
    </row>
    <row r="12234" spans="1:6" s="15" customFormat="1" x14ac:dyDescent="0.25">
      <c r="A12234" s="15">
        <v>132</v>
      </c>
      <c r="B12234" s="15">
        <v>10</v>
      </c>
      <c r="D12234" s="15" t="str">
        <f>IF(INDEX(Разделы!C$2:L$1540,A12234*11+7,B12234)="","","- "&amp;INDEX(Разделы!C$2:L$1540,A12234*11+7,B12234))</f>
        <v/>
      </c>
      <c r="E12234" s="15" t="str">
        <f>IF(INDEX(Оценка!C$2:AF$1540,A12232*11+8,(B12234-1)*3+1)="","",INDEX(Оценка!C$2:AF$1540,A12232*11+8,(B12234-1)*3+1)&amp;" ("&amp;INDEX(Оценка!C$2:AF$1540,A12232*11+8,(B12234-1)*3+2)&amp;") ("&amp;INDEX(Оценка!C$2:AF$1540,A12232*11+8,(B12234-1)*3+3)&amp;")")</f>
        <v/>
      </c>
      <c r="F12234" s="15" t="str">
        <f>IF(INDEX(Содержание!C$2:L$1680,A12234*6+5,B12234)="","",INDEX(Содержание!C$2:L$1680,A12234*6+5,B12234))</f>
        <v/>
      </c>
    </row>
    <row r="12235" spans="1:6" s="15" customFormat="1" x14ac:dyDescent="0.25">
      <c r="A12235" s="15">
        <v>132</v>
      </c>
      <c r="B12235" s="15">
        <v>10</v>
      </c>
      <c r="D12235" s="15" t="str">
        <f>IF(INDEX(Разделы!C$2:L$1540,A12235*11+8,B12235)="","","- "&amp;INDEX(Разделы!C$2:L$1540,A12235*11+8,B12235))</f>
        <v/>
      </c>
      <c r="E12235" s="15" t="str">
        <f>IF(INDEX(Оценка!C$2:AF$1540,A12233*11+9,(B12235-1)*3+1)="","",INDEX(Оценка!C$2:AF$1540,A12233*11+9,(B12235-1)*3+1)&amp;" ("&amp;INDEX(Оценка!C$2:AF$1540,A12233*11+9,(B12235-1)*3+2)&amp;") ("&amp;INDEX(Оценка!C$2:AF$1540,A12233*11+9,(B12235-1)*3+3)&amp;")")</f>
        <v/>
      </c>
    </row>
    <row r="12236" spans="1:6" s="15" customFormat="1" x14ac:dyDescent="0.25">
      <c r="A12236" s="15">
        <v>132</v>
      </c>
      <c r="B12236" s="15">
        <v>10</v>
      </c>
      <c r="D12236" s="15" t="str">
        <f>IF(INDEX(Разделы!C$2:L$1540,A12236*11+9,B12236)="","","- "&amp;INDEX(Разделы!C$2:L$1540,A12236*11+9,B12236))</f>
        <v/>
      </c>
      <c r="E12236" s="15" t="str">
        <f>IF(INDEX(Оценка!C$2:AF$1540,A12234*11+10,(B12236-1)*3+1)="","",INDEX(Оценка!C$2:AF$1540,A12234*11+10,(B12236-1)*3+1)&amp;" ("&amp;INDEX(Оценка!C$2:AF$1540,A12234*11+10,(B12236-1)*3+2)&amp;") ("&amp;INDEX(Оценка!C$2:AF$1540,A12234*11+10,(B12236-1)*3+3)&amp;")")</f>
        <v/>
      </c>
    </row>
    <row r="12237" spans="1:6" s="15" customFormat="1" x14ac:dyDescent="0.25">
      <c r="A12237" s="15">
        <v>132</v>
      </c>
      <c r="B12237" s="15">
        <v>10</v>
      </c>
      <c r="D12237" s="15" t="str">
        <f>IF(INDEX(Разделы!C$2:L$1540,A12237*11+10,B12237)="","","- "&amp;INDEX(Разделы!C$2:L$1540,A12237*11+10,B12237))</f>
        <v/>
      </c>
    </row>
    <row r="12238" spans="1:6" s="15" customFormat="1" x14ac:dyDescent="0.25">
      <c r="A12238" s="15">
        <v>132</v>
      </c>
      <c r="B12238" s="15">
        <v>10</v>
      </c>
    </row>
    <row r="12239" spans="1:6" s="15" customFormat="1" x14ac:dyDescent="0.25">
      <c r="A12239" s="15">
        <v>133</v>
      </c>
      <c r="B12239" s="15">
        <v>1</v>
      </c>
      <c r="D12239" s="15" t="str">
        <f>IF(INDEX(Разделы!C$2:L$1540,A12239*11+1,1)="","","== "&amp;INDEX(Разделы!C$2:L$1540,A12239*11+1,1))</f>
        <v/>
      </c>
      <c r="E12239" s="15" t="str">
        <f>IF(INDEX(Оценка!C$2:AF$1540,A12239*11+1,1)="","","== "&amp;INDEX(Оценка!C$2:AF$1540,A12239*11+1,1))</f>
        <v/>
      </c>
      <c r="F12239" s="15" t="str">
        <f>IF(INDEX(Содержание!C$2:L$1680,A12239*6+1,1)="","","== "&amp;INDEX(Содержание!C$2:L$1680,A12239*6+1,1))</f>
        <v/>
      </c>
    </row>
    <row r="12240" spans="1:6" s="15" customFormat="1" x14ac:dyDescent="0.25">
      <c r="A12240" s="15">
        <v>133</v>
      </c>
      <c r="B12240" s="15">
        <v>1</v>
      </c>
    </row>
    <row r="12241" spans="1:6" s="15" customFormat="1" x14ac:dyDescent="0.25">
      <c r="A12241" s="15">
        <v>133</v>
      </c>
      <c r="B12241" s="15">
        <v>1</v>
      </c>
      <c r="D12241" s="15" t="str">
        <f xml:space="preserve"> IF(INDEX(Разделы!C$2:L$1540,A12241*11+3,B12241)="","","= "&amp;INDEX(Разделы!C$2:L$1540,A12241*11+3,B12241)&amp;" ("&amp;INDEX(Разделы!C$2:L$1540,A12241*11+4,B12241)&amp;")")</f>
        <v/>
      </c>
      <c r="E12241" s="15" t="str">
        <f>IF(INDEX(Оценка!C$2:AF$1540,A12239*11+4,(B12241-1)*3+1)="","",INDEX(Оценка!C$2:AF$1540,A12239*11+4,(B12241-1)*3+1)&amp;" ("&amp;INDEX(Оценка!C$2:AF$1540,A12239*11+4,(B12241-1)*3+2)&amp;") ("&amp;INDEX(Оценка!C$2:AF$1540,A12239*11+4,(B12241-1)*3+3)&amp;")")</f>
        <v/>
      </c>
      <c r="F12241" s="15" t="str">
        <f>IF(INDEX(Содержание!C$2:L$1680,A12241*6+2,B12241)="","",INDEX(Содержание!C$2:L$1680,A12241*6+2,B12241))</f>
        <v/>
      </c>
    </row>
    <row r="12242" spans="1:6" s="15" customFormat="1" x14ac:dyDescent="0.25">
      <c r="A12242" s="15">
        <v>133</v>
      </c>
      <c r="B12242" s="15">
        <v>1</v>
      </c>
      <c r="E12242" s="15" t="str">
        <f>IF(INDEX(Оценка!C$2:AF$1540,A12240*11+5,(B12242-1)*3+1)="","",INDEX(Оценка!C$2:AF$1540,A12240*11+5,(B12242-1)*3+1)&amp;" ("&amp;INDEX(Оценка!C$2:AF$1540,A12240*11+5,(B12242-1)*3+2)&amp;") ("&amp;INDEX(Оценка!C$2:AF$1540,A12240*11+5,(B12242-1)*3+3)&amp;")")</f>
        <v/>
      </c>
    </row>
    <row r="12243" spans="1:6" s="15" customFormat="1" x14ac:dyDescent="0.25">
      <c r="A12243" s="15">
        <v>133</v>
      </c>
      <c r="B12243" s="15">
        <v>1</v>
      </c>
      <c r="D12243" s="15" t="str">
        <f>IF(INDEX(Разделы!C$2:L$1540,A12243*11+5,B12243)="","","- "&amp;INDEX(Разделы!C$2:L$1540,A12243*11+5,B12243))</f>
        <v/>
      </c>
      <c r="E12243" s="15" t="str">
        <f>IF(INDEX(Оценка!C$2:AF$1540,A12241*11+6,(B12243-1)*3+1)="","",INDEX(Оценка!C$2:AF$1540,A12241*11+6,(B12243-1)*3+1)&amp;" ("&amp;INDEX(Оценка!C$2:AF$1540,A12241*11+6,(B12243-1)*3+2)&amp;") ("&amp;INDEX(Оценка!C$2:AF$1540,A12241*11+6,(B12243-1)*3+3)&amp;")")</f>
        <v/>
      </c>
      <c r="F12243" s="15" t="str">
        <f>IF(INDEX(Содержание!C$2:L$1680,A12243*6+3,B12243)="","","= "&amp;INDEX(Содержание!C$2:L$1680,A12243*6+3,B12243)&amp;" "&amp;INDEX(Содержание!C$2:L$1680,A12245*6+4,B12245))</f>
        <v/>
      </c>
    </row>
    <row r="12244" spans="1:6" s="15" customFormat="1" x14ac:dyDescent="0.25">
      <c r="A12244" s="15">
        <v>133</v>
      </c>
      <c r="B12244" s="15">
        <v>1</v>
      </c>
      <c r="D12244" s="15" t="str">
        <f>IF(INDEX(Разделы!C$2:L$1540,A12244*11+6,B12244)="","","- "&amp;INDEX(Разделы!C$2:L$1540,A12244*11+6,B12244))</f>
        <v/>
      </c>
      <c r="E12244" s="15" t="str">
        <f>IF(INDEX(Оценка!C$2:AF$1540,A12242*11+7,(B12244-1)*3+1)="","",INDEX(Оценка!C$2:AF$1540,A12242*11+7,(B12244-1)*3+1)&amp;" ("&amp;INDEX(Оценка!C$2:AF$1540,A12242*11+7,(B12244-1)*3+2)&amp;") ("&amp;INDEX(Оценка!C$2:AF$1540,A12242*11+7,(B12244-1)*3+3)&amp;")")</f>
        <v/>
      </c>
    </row>
    <row r="12245" spans="1:6" s="15" customFormat="1" x14ac:dyDescent="0.25">
      <c r="A12245" s="15">
        <v>133</v>
      </c>
      <c r="B12245" s="15">
        <v>1</v>
      </c>
      <c r="D12245" s="15" t="str">
        <f>IF(INDEX(Разделы!C$2:L$1540,A12245*11+7,B12245)="","","- "&amp;INDEX(Разделы!C$2:L$1540,A12245*11+7,B12245))</f>
        <v/>
      </c>
      <c r="E12245" s="15" t="str">
        <f>IF(INDEX(Оценка!C$2:AF$1540,A12243*11+8,(B12245-1)*3+1)="","",INDEX(Оценка!C$2:AF$1540,A12243*11+8,(B12245-1)*3+1)&amp;" ("&amp;INDEX(Оценка!C$2:AF$1540,A12243*11+8,(B12245-1)*3+2)&amp;") ("&amp;INDEX(Оценка!C$2:AF$1540,A12243*11+8,(B12245-1)*3+3)&amp;")")</f>
        <v/>
      </c>
      <c r="F12245" s="15" t="str">
        <f>IF(INDEX(Содержание!C$2:L$1680,A12245*6+5,B12245)="","",INDEX(Содержание!C$2:L$1680,A12245*6+5,B12245))</f>
        <v/>
      </c>
    </row>
    <row r="12246" spans="1:6" s="15" customFormat="1" x14ac:dyDescent="0.25">
      <c r="A12246" s="15">
        <v>133</v>
      </c>
      <c r="B12246" s="15">
        <v>1</v>
      </c>
      <c r="D12246" s="15" t="str">
        <f>IF(INDEX(Разделы!C$2:L$1540,A12246*11+8,B12246)="","","- "&amp;INDEX(Разделы!C$2:L$1540,A12246*11+8,B12246))</f>
        <v/>
      </c>
      <c r="E12246" s="15" t="str">
        <f>IF(INDEX(Оценка!C$2:AF$1540,A12244*11+9,(B12246-1)*3+1)="","",INDEX(Оценка!C$2:AF$1540,A12244*11+9,(B12246-1)*3+1)&amp;" ("&amp;INDEX(Оценка!C$2:AF$1540,A12244*11+9,(B12246-1)*3+2)&amp;") ("&amp;INDEX(Оценка!C$2:AF$1540,A12244*11+9,(B12246-1)*3+3)&amp;")")</f>
        <v/>
      </c>
    </row>
    <row r="12247" spans="1:6" s="15" customFormat="1" x14ac:dyDescent="0.25">
      <c r="A12247" s="15">
        <v>133</v>
      </c>
      <c r="B12247" s="15">
        <v>1</v>
      </c>
      <c r="D12247" s="15" t="str">
        <f>IF(INDEX(Разделы!C$2:L$1540,A12247*11+9,B12247)="","","- "&amp;INDEX(Разделы!C$2:L$1540,A12247*11+9,B12247))</f>
        <v/>
      </c>
      <c r="E12247" s="15" t="str">
        <f>IF(INDEX(Оценка!C$2:AF$1540,A12245*11+10,(B12247-1)*3+1)="","",INDEX(Оценка!C$2:AF$1540,A12245*11+10,(B12247-1)*3+1)&amp;" ("&amp;INDEX(Оценка!C$2:AF$1540,A12245*11+10,(B12247-1)*3+2)&amp;") ("&amp;INDEX(Оценка!C$2:AF$1540,A12245*11+10,(B12247-1)*3+3)&amp;")")</f>
        <v/>
      </c>
    </row>
    <row r="12248" spans="1:6" s="15" customFormat="1" x14ac:dyDescent="0.25">
      <c r="A12248" s="15">
        <v>133</v>
      </c>
      <c r="B12248" s="15">
        <v>1</v>
      </c>
      <c r="D12248" s="15" t="str">
        <f>IF(INDEX(Разделы!C$2:L$1540,A12248*11+10,B12248)="","","- "&amp;INDEX(Разделы!C$2:L$1540,A12248*11+10,B12248))</f>
        <v/>
      </c>
    </row>
    <row r="12249" spans="1:6" s="15" customFormat="1" x14ac:dyDescent="0.25">
      <c r="A12249" s="15">
        <v>133</v>
      </c>
      <c r="B12249" s="15">
        <v>1</v>
      </c>
    </row>
    <row r="12250" spans="1:6" s="15" customFormat="1" x14ac:dyDescent="0.25">
      <c r="A12250" s="15">
        <v>133</v>
      </c>
      <c r="B12250" s="15">
        <v>2</v>
      </c>
      <c r="D12250" s="15" t="str">
        <f xml:space="preserve"> IF(INDEX(Разделы!C$2:L$1540,A12250*11+3,B12250)="","","= "&amp;INDEX(Разделы!C$2:L$1540,A12250*11+3,B12250)&amp;" ("&amp;INDEX(Разделы!C$2:L$1540,A12250*11+4,B12250)&amp;")")</f>
        <v/>
      </c>
      <c r="E12250" s="15" t="str">
        <f>IF(INDEX(Оценка!C$2:AF$1540,A12248*11+4,(B12250-1)*3+1)="","",INDEX(Оценка!C$2:AF$1540,A12248*11+4,(B12250-1)*3+1)&amp;" ("&amp;INDEX(Оценка!C$2:AF$1540,A12248*11+4,(B12250-1)*3+2)&amp;") ("&amp;INDEX(Оценка!C$2:AF$1540,A12248*11+4,(B12250-1)*3+3)&amp;")")</f>
        <v/>
      </c>
      <c r="F12250" s="15" t="str">
        <f>IF(INDEX(Содержание!C$2:L$1680,A12250*6+2,B12250)="","",INDEX(Содержание!C$2:L$1680,A12250*6+2,B12250))</f>
        <v/>
      </c>
    </row>
    <row r="12251" spans="1:6" s="15" customFormat="1" x14ac:dyDescent="0.25">
      <c r="A12251" s="15">
        <v>133</v>
      </c>
      <c r="B12251" s="15">
        <v>2</v>
      </c>
      <c r="E12251" s="15" t="str">
        <f>IF(INDEX(Оценка!C$2:AF$1540,A12249*11+5,(B12251-1)*3+1)="","",INDEX(Оценка!C$2:AF$1540,A12249*11+5,(B12251-1)*3+1)&amp;" ("&amp;INDEX(Оценка!C$2:AF$1540,A12249*11+5,(B12251-1)*3+2)&amp;") ("&amp;INDEX(Оценка!C$2:AF$1540,A12249*11+5,(B12251-1)*3+3)&amp;")")</f>
        <v/>
      </c>
    </row>
    <row r="12252" spans="1:6" s="15" customFormat="1" x14ac:dyDescent="0.25">
      <c r="A12252" s="15">
        <v>133</v>
      </c>
      <c r="B12252" s="15">
        <v>2</v>
      </c>
      <c r="D12252" s="15" t="str">
        <f>IF(INDEX(Разделы!C$2:L$1540,A12252*11+5,B12252)="","","- "&amp;INDEX(Разделы!C$2:L$1540,A12252*11+5,B12252))</f>
        <v/>
      </c>
      <c r="E12252" s="15" t="str">
        <f>IF(INDEX(Оценка!C$2:AF$1540,A12250*11+6,(B12252-1)*3+1)="","",INDEX(Оценка!C$2:AF$1540,A12250*11+6,(B12252-1)*3+1)&amp;" ("&amp;INDEX(Оценка!C$2:AF$1540,A12250*11+6,(B12252-1)*3+2)&amp;") ("&amp;INDEX(Оценка!C$2:AF$1540,A12250*11+6,(B12252-1)*3+3)&amp;")")</f>
        <v/>
      </c>
      <c r="F12252" s="15" t="str">
        <f>IF(INDEX(Содержание!C$2:L$1680,A12252*6+3,B12252)="","","= "&amp;INDEX(Содержание!C$2:L$1680,A12252*6+3,B12252)&amp;" "&amp;INDEX(Содержание!C$2:L$1680,A12254*6+4,B12254))</f>
        <v/>
      </c>
    </row>
    <row r="12253" spans="1:6" s="15" customFormat="1" x14ac:dyDescent="0.25">
      <c r="A12253" s="15">
        <v>133</v>
      </c>
      <c r="B12253" s="15">
        <v>2</v>
      </c>
      <c r="D12253" s="15" t="str">
        <f>IF(INDEX(Разделы!C$2:L$1540,A12253*11+6,B12253)="","","- "&amp;INDEX(Разделы!C$2:L$1540,A12253*11+6,B12253))</f>
        <v/>
      </c>
      <c r="E12253" s="15" t="str">
        <f>IF(INDEX(Оценка!C$2:AF$1540,A12251*11+7,(B12253-1)*3+1)="","",INDEX(Оценка!C$2:AF$1540,A12251*11+7,(B12253-1)*3+1)&amp;" ("&amp;INDEX(Оценка!C$2:AF$1540,A12251*11+7,(B12253-1)*3+2)&amp;") ("&amp;INDEX(Оценка!C$2:AF$1540,A12251*11+7,(B12253-1)*3+3)&amp;")")</f>
        <v/>
      </c>
    </row>
    <row r="12254" spans="1:6" s="15" customFormat="1" x14ac:dyDescent="0.25">
      <c r="A12254" s="15">
        <v>133</v>
      </c>
      <c r="B12254" s="15">
        <v>2</v>
      </c>
      <c r="D12254" s="15" t="str">
        <f>IF(INDEX(Разделы!C$2:L$1540,A12254*11+7,B12254)="","","- "&amp;INDEX(Разделы!C$2:L$1540,A12254*11+7,B12254))</f>
        <v/>
      </c>
      <c r="E12254" s="15" t="str">
        <f>IF(INDEX(Оценка!C$2:AF$1540,A12252*11+8,(B12254-1)*3+1)="","",INDEX(Оценка!C$2:AF$1540,A12252*11+8,(B12254-1)*3+1)&amp;" ("&amp;INDEX(Оценка!C$2:AF$1540,A12252*11+8,(B12254-1)*3+2)&amp;") ("&amp;INDEX(Оценка!C$2:AF$1540,A12252*11+8,(B12254-1)*3+3)&amp;")")</f>
        <v/>
      </c>
      <c r="F12254" s="15" t="str">
        <f>IF(INDEX(Содержание!C$2:L$1680,A12254*6+5,B12254)="","",INDEX(Содержание!C$2:L$1680,A12254*6+5,B12254))</f>
        <v/>
      </c>
    </row>
    <row r="12255" spans="1:6" s="15" customFormat="1" x14ac:dyDescent="0.25">
      <c r="A12255" s="15">
        <v>133</v>
      </c>
      <c r="B12255" s="15">
        <v>2</v>
      </c>
      <c r="D12255" s="15" t="str">
        <f>IF(INDEX(Разделы!C$2:L$1540,A12255*11+8,B12255)="","","- "&amp;INDEX(Разделы!C$2:L$1540,A12255*11+8,B12255))</f>
        <v/>
      </c>
      <c r="E12255" s="15" t="str">
        <f>IF(INDEX(Оценка!C$2:AF$1540,A12253*11+9,(B12255-1)*3+1)="","",INDEX(Оценка!C$2:AF$1540,A12253*11+9,(B12255-1)*3+1)&amp;" ("&amp;INDEX(Оценка!C$2:AF$1540,A12253*11+9,(B12255-1)*3+2)&amp;") ("&amp;INDEX(Оценка!C$2:AF$1540,A12253*11+9,(B12255-1)*3+3)&amp;")")</f>
        <v/>
      </c>
    </row>
    <row r="12256" spans="1:6" s="15" customFormat="1" x14ac:dyDescent="0.25">
      <c r="A12256" s="15">
        <v>133</v>
      </c>
      <c r="B12256" s="15">
        <v>2</v>
      </c>
      <c r="D12256" s="15" t="str">
        <f>IF(INDEX(Разделы!C$2:L$1540,A12256*11+9,B12256)="","","- "&amp;INDEX(Разделы!C$2:L$1540,A12256*11+9,B12256))</f>
        <v/>
      </c>
      <c r="E12256" s="15" t="str">
        <f>IF(INDEX(Оценка!C$2:AF$1540,A12254*11+10,(B12256-1)*3+1)="","",INDEX(Оценка!C$2:AF$1540,A12254*11+10,(B12256-1)*3+1)&amp;" ("&amp;INDEX(Оценка!C$2:AF$1540,A12254*11+10,(B12256-1)*3+2)&amp;") ("&amp;INDEX(Оценка!C$2:AF$1540,A12254*11+10,(B12256-1)*3+3)&amp;")")</f>
        <v/>
      </c>
    </row>
    <row r="12257" spans="1:6" s="15" customFormat="1" x14ac:dyDescent="0.25">
      <c r="A12257" s="15">
        <v>133</v>
      </c>
      <c r="B12257" s="15">
        <v>2</v>
      </c>
      <c r="D12257" s="15" t="str">
        <f>IF(INDEX(Разделы!C$2:L$1540,A12257*11+10,B12257)="","","- "&amp;INDEX(Разделы!C$2:L$1540,A12257*11+10,B12257))</f>
        <v/>
      </c>
    </row>
    <row r="12258" spans="1:6" s="15" customFormat="1" x14ac:dyDescent="0.25">
      <c r="A12258" s="15">
        <v>133</v>
      </c>
      <c r="B12258" s="15">
        <v>2</v>
      </c>
    </row>
    <row r="12259" spans="1:6" s="15" customFormat="1" x14ac:dyDescent="0.25">
      <c r="A12259" s="15">
        <v>133</v>
      </c>
      <c r="B12259" s="15">
        <v>3</v>
      </c>
      <c r="D12259" s="15" t="str">
        <f xml:space="preserve"> IF(INDEX(Разделы!C$2:L$1540,A12259*11+3,B12259)="","","= "&amp;INDEX(Разделы!C$2:L$1540,A12259*11+3,B12259)&amp;" ("&amp;INDEX(Разделы!C$2:L$1540,A12259*11+4,B12259)&amp;")")</f>
        <v/>
      </c>
      <c r="E12259" s="15" t="str">
        <f>IF(INDEX(Оценка!C$2:AF$1540,A12257*11+4,(B12259-1)*3+1)="","",INDEX(Оценка!C$2:AF$1540,A12257*11+4,(B12259-1)*3+1)&amp;" ("&amp;INDEX(Оценка!C$2:AF$1540,A12257*11+4,(B12259-1)*3+2)&amp;") ("&amp;INDEX(Оценка!C$2:AF$1540,A12257*11+4,(B12259-1)*3+3)&amp;")")</f>
        <v/>
      </c>
      <c r="F12259" s="15" t="str">
        <f>IF(INDEX(Содержание!C$2:L$1680,A12259*6+2,B12259)="","",INDEX(Содержание!C$2:L$1680,A12259*6+2,B12259))</f>
        <v/>
      </c>
    </row>
    <row r="12260" spans="1:6" s="15" customFormat="1" x14ac:dyDescent="0.25">
      <c r="A12260" s="15">
        <v>133</v>
      </c>
      <c r="B12260" s="15">
        <v>3</v>
      </c>
      <c r="E12260" s="15" t="str">
        <f>IF(INDEX(Оценка!C$2:AF$1540,A12258*11+5,(B12260-1)*3+1)="","",INDEX(Оценка!C$2:AF$1540,A12258*11+5,(B12260-1)*3+1)&amp;" ("&amp;INDEX(Оценка!C$2:AF$1540,A12258*11+5,(B12260-1)*3+2)&amp;") ("&amp;INDEX(Оценка!C$2:AF$1540,A12258*11+5,(B12260-1)*3+3)&amp;")")</f>
        <v/>
      </c>
    </row>
    <row r="12261" spans="1:6" s="15" customFormat="1" x14ac:dyDescent="0.25">
      <c r="A12261" s="15">
        <v>133</v>
      </c>
      <c r="B12261" s="15">
        <v>3</v>
      </c>
      <c r="D12261" s="15" t="str">
        <f>IF(INDEX(Разделы!C$2:L$1540,A12261*11+5,B12261)="","","- "&amp;INDEX(Разделы!C$2:L$1540,A12261*11+5,B12261))</f>
        <v/>
      </c>
      <c r="E12261" s="15" t="str">
        <f>IF(INDEX(Оценка!C$2:AF$1540,A12259*11+6,(B12261-1)*3+1)="","",INDEX(Оценка!C$2:AF$1540,A12259*11+6,(B12261-1)*3+1)&amp;" ("&amp;INDEX(Оценка!C$2:AF$1540,A12259*11+6,(B12261-1)*3+2)&amp;") ("&amp;INDEX(Оценка!C$2:AF$1540,A12259*11+6,(B12261-1)*3+3)&amp;")")</f>
        <v/>
      </c>
      <c r="F12261" s="15" t="str">
        <f>IF(INDEX(Содержание!C$2:L$1680,A12261*6+3,B12261)="","","= "&amp;INDEX(Содержание!C$2:L$1680,A12261*6+3,B12261)&amp;" "&amp;INDEX(Содержание!C$2:L$1680,A12263*6+4,B12263))</f>
        <v/>
      </c>
    </row>
    <row r="12262" spans="1:6" s="15" customFormat="1" x14ac:dyDescent="0.25">
      <c r="A12262" s="15">
        <v>133</v>
      </c>
      <c r="B12262" s="15">
        <v>3</v>
      </c>
      <c r="D12262" s="15" t="str">
        <f>IF(INDEX(Разделы!C$2:L$1540,A12262*11+6,B12262)="","","- "&amp;INDEX(Разделы!C$2:L$1540,A12262*11+6,B12262))</f>
        <v/>
      </c>
      <c r="E12262" s="15" t="str">
        <f>IF(INDEX(Оценка!C$2:AF$1540,A12260*11+7,(B12262-1)*3+1)="","",INDEX(Оценка!C$2:AF$1540,A12260*11+7,(B12262-1)*3+1)&amp;" ("&amp;INDEX(Оценка!C$2:AF$1540,A12260*11+7,(B12262-1)*3+2)&amp;") ("&amp;INDEX(Оценка!C$2:AF$1540,A12260*11+7,(B12262-1)*3+3)&amp;")")</f>
        <v/>
      </c>
    </row>
    <row r="12263" spans="1:6" s="15" customFormat="1" x14ac:dyDescent="0.25">
      <c r="A12263" s="15">
        <v>133</v>
      </c>
      <c r="B12263" s="15">
        <v>3</v>
      </c>
      <c r="D12263" s="15" t="str">
        <f>IF(INDEX(Разделы!C$2:L$1540,A12263*11+7,B12263)="","","- "&amp;INDEX(Разделы!C$2:L$1540,A12263*11+7,B12263))</f>
        <v/>
      </c>
      <c r="E12263" s="15" t="str">
        <f>IF(INDEX(Оценка!C$2:AF$1540,A12261*11+8,(B12263-1)*3+1)="","",INDEX(Оценка!C$2:AF$1540,A12261*11+8,(B12263-1)*3+1)&amp;" ("&amp;INDEX(Оценка!C$2:AF$1540,A12261*11+8,(B12263-1)*3+2)&amp;") ("&amp;INDEX(Оценка!C$2:AF$1540,A12261*11+8,(B12263-1)*3+3)&amp;")")</f>
        <v/>
      </c>
      <c r="F12263" s="15" t="str">
        <f>IF(INDEX(Содержание!C$2:L$1680,A12263*6+5,B12263)="","",INDEX(Содержание!C$2:L$1680,A12263*6+5,B12263))</f>
        <v/>
      </c>
    </row>
    <row r="12264" spans="1:6" s="15" customFormat="1" x14ac:dyDescent="0.25">
      <c r="A12264" s="15">
        <v>133</v>
      </c>
      <c r="B12264" s="15">
        <v>3</v>
      </c>
      <c r="D12264" s="15" t="str">
        <f>IF(INDEX(Разделы!C$2:L$1540,A12264*11+8,B12264)="","","- "&amp;INDEX(Разделы!C$2:L$1540,A12264*11+8,B12264))</f>
        <v/>
      </c>
      <c r="E12264" s="15" t="str">
        <f>IF(INDEX(Оценка!C$2:AF$1540,A12262*11+9,(B12264-1)*3+1)="","",INDEX(Оценка!C$2:AF$1540,A12262*11+9,(B12264-1)*3+1)&amp;" ("&amp;INDEX(Оценка!C$2:AF$1540,A12262*11+9,(B12264-1)*3+2)&amp;") ("&amp;INDEX(Оценка!C$2:AF$1540,A12262*11+9,(B12264-1)*3+3)&amp;")")</f>
        <v/>
      </c>
    </row>
    <row r="12265" spans="1:6" s="15" customFormat="1" x14ac:dyDescent="0.25">
      <c r="A12265" s="15">
        <v>133</v>
      </c>
      <c r="B12265" s="15">
        <v>3</v>
      </c>
      <c r="D12265" s="15" t="str">
        <f>IF(INDEX(Разделы!C$2:L$1540,A12265*11+9,B12265)="","","- "&amp;INDEX(Разделы!C$2:L$1540,A12265*11+9,B12265))</f>
        <v/>
      </c>
      <c r="E12265" s="15" t="str">
        <f>IF(INDEX(Оценка!C$2:AF$1540,A12263*11+10,(B12265-1)*3+1)="","",INDEX(Оценка!C$2:AF$1540,A12263*11+10,(B12265-1)*3+1)&amp;" ("&amp;INDEX(Оценка!C$2:AF$1540,A12263*11+10,(B12265-1)*3+2)&amp;") ("&amp;INDEX(Оценка!C$2:AF$1540,A12263*11+10,(B12265-1)*3+3)&amp;")")</f>
        <v/>
      </c>
    </row>
    <row r="12266" spans="1:6" s="15" customFormat="1" x14ac:dyDescent="0.25">
      <c r="A12266" s="15">
        <v>133</v>
      </c>
      <c r="B12266" s="15">
        <v>3</v>
      </c>
      <c r="D12266" s="15" t="str">
        <f>IF(INDEX(Разделы!C$2:L$1540,A12266*11+10,B12266)="","","- "&amp;INDEX(Разделы!C$2:L$1540,A12266*11+10,B12266))</f>
        <v/>
      </c>
    </row>
    <row r="12267" spans="1:6" s="15" customFormat="1" x14ac:dyDescent="0.25">
      <c r="A12267" s="15">
        <v>133</v>
      </c>
      <c r="B12267" s="15">
        <v>3</v>
      </c>
    </row>
    <row r="12268" spans="1:6" s="15" customFormat="1" x14ac:dyDescent="0.25">
      <c r="A12268" s="15">
        <v>133</v>
      </c>
      <c r="B12268" s="15">
        <v>4</v>
      </c>
      <c r="D12268" s="15" t="str">
        <f xml:space="preserve"> IF(INDEX(Разделы!C$2:L$1540,A12268*11+3,B12268)="","","= "&amp;INDEX(Разделы!C$2:L$1540,A12268*11+3,B12268)&amp;" ("&amp;INDEX(Разделы!C$2:L$1540,A12268*11+4,B12268)&amp;")")</f>
        <v/>
      </c>
      <c r="E12268" s="15" t="str">
        <f>IF(INDEX(Оценка!C$2:AF$1540,A12266*11+4,(B12268-1)*3+1)="","",INDEX(Оценка!C$2:AF$1540,A12266*11+4,(B12268-1)*3+1)&amp;" ("&amp;INDEX(Оценка!C$2:AF$1540,A12266*11+4,(B12268-1)*3+2)&amp;") ("&amp;INDEX(Оценка!C$2:AF$1540,A12266*11+4,(B12268-1)*3+3)&amp;")")</f>
        <v/>
      </c>
      <c r="F12268" s="15" t="str">
        <f>IF(INDEX(Содержание!C$2:L$1680,A12268*6+2,B12268)="","",INDEX(Содержание!C$2:L$1680,A12268*6+2,B12268))</f>
        <v/>
      </c>
    </row>
    <row r="12269" spans="1:6" s="15" customFormat="1" x14ac:dyDescent="0.25">
      <c r="A12269" s="15">
        <v>133</v>
      </c>
      <c r="B12269" s="15">
        <v>4</v>
      </c>
      <c r="E12269" s="15" t="str">
        <f>IF(INDEX(Оценка!C$2:AF$1540,A12267*11+5,(B12269-1)*3+1)="","",INDEX(Оценка!C$2:AF$1540,A12267*11+5,(B12269-1)*3+1)&amp;" ("&amp;INDEX(Оценка!C$2:AF$1540,A12267*11+5,(B12269-1)*3+2)&amp;") ("&amp;INDEX(Оценка!C$2:AF$1540,A12267*11+5,(B12269-1)*3+3)&amp;")")</f>
        <v/>
      </c>
    </row>
    <row r="12270" spans="1:6" s="15" customFormat="1" x14ac:dyDescent="0.25">
      <c r="A12270" s="15">
        <v>133</v>
      </c>
      <c r="B12270" s="15">
        <v>4</v>
      </c>
      <c r="D12270" s="15" t="str">
        <f>IF(INDEX(Разделы!C$2:L$1540,A12270*11+5,B12270)="","","- "&amp;INDEX(Разделы!C$2:L$1540,A12270*11+5,B12270))</f>
        <v/>
      </c>
      <c r="E12270" s="15" t="str">
        <f>IF(INDEX(Оценка!C$2:AF$1540,A12268*11+6,(B12270-1)*3+1)="","",INDEX(Оценка!C$2:AF$1540,A12268*11+6,(B12270-1)*3+1)&amp;" ("&amp;INDEX(Оценка!C$2:AF$1540,A12268*11+6,(B12270-1)*3+2)&amp;") ("&amp;INDEX(Оценка!C$2:AF$1540,A12268*11+6,(B12270-1)*3+3)&amp;")")</f>
        <v/>
      </c>
      <c r="F12270" s="15" t="str">
        <f>IF(INDEX(Содержание!C$2:L$1680,A12270*6+3,B12270)="","","= "&amp;INDEX(Содержание!C$2:L$1680,A12270*6+3,B12270)&amp;" "&amp;INDEX(Содержание!C$2:L$1680,A12272*6+4,B12272))</f>
        <v/>
      </c>
    </row>
    <row r="12271" spans="1:6" s="15" customFormat="1" x14ac:dyDescent="0.25">
      <c r="A12271" s="15">
        <v>133</v>
      </c>
      <c r="B12271" s="15">
        <v>4</v>
      </c>
      <c r="D12271" s="15" t="str">
        <f>IF(INDEX(Разделы!C$2:L$1540,A12271*11+6,B12271)="","","- "&amp;INDEX(Разделы!C$2:L$1540,A12271*11+6,B12271))</f>
        <v/>
      </c>
      <c r="E12271" s="15" t="str">
        <f>IF(INDEX(Оценка!C$2:AF$1540,A12269*11+7,(B12271-1)*3+1)="","",INDEX(Оценка!C$2:AF$1540,A12269*11+7,(B12271-1)*3+1)&amp;" ("&amp;INDEX(Оценка!C$2:AF$1540,A12269*11+7,(B12271-1)*3+2)&amp;") ("&amp;INDEX(Оценка!C$2:AF$1540,A12269*11+7,(B12271-1)*3+3)&amp;")")</f>
        <v/>
      </c>
    </row>
    <row r="12272" spans="1:6" s="15" customFormat="1" x14ac:dyDescent="0.25">
      <c r="A12272" s="15">
        <v>133</v>
      </c>
      <c r="B12272" s="15">
        <v>4</v>
      </c>
      <c r="D12272" s="15" t="str">
        <f>IF(INDEX(Разделы!C$2:L$1540,A12272*11+7,B12272)="","","- "&amp;INDEX(Разделы!C$2:L$1540,A12272*11+7,B12272))</f>
        <v/>
      </c>
      <c r="E12272" s="15" t="str">
        <f>IF(INDEX(Оценка!C$2:AF$1540,A12270*11+8,(B12272-1)*3+1)="","",INDEX(Оценка!C$2:AF$1540,A12270*11+8,(B12272-1)*3+1)&amp;" ("&amp;INDEX(Оценка!C$2:AF$1540,A12270*11+8,(B12272-1)*3+2)&amp;") ("&amp;INDEX(Оценка!C$2:AF$1540,A12270*11+8,(B12272-1)*3+3)&amp;")")</f>
        <v/>
      </c>
      <c r="F12272" s="15" t="str">
        <f>IF(INDEX(Содержание!C$2:L$1680,A12272*6+5,B12272)="","",INDEX(Содержание!C$2:L$1680,A12272*6+5,B12272))</f>
        <v/>
      </c>
    </row>
    <row r="12273" spans="1:6" s="15" customFormat="1" x14ac:dyDescent="0.25">
      <c r="A12273" s="15">
        <v>133</v>
      </c>
      <c r="B12273" s="15">
        <v>4</v>
      </c>
      <c r="D12273" s="15" t="str">
        <f>IF(INDEX(Разделы!C$2:L$1540,A12273*11+8,B12273)="","","- "&amp;INDEX(Разделы!C$2:L$1540,A12273*11+8,B12273))</f>
        <v/>
      </c>
      <c r="E12273" s="15" t="str">
        <f>IF(INDEX(Оценка!C$2:AF$1540,A12271*11+9,(B12273-1)*3+1)="","",INDEX(Оценка!C$2:AF$1540,A12271*11+9,(B12273-1)*3+1)&amp;" ("&amp;INDEX(Оценка!C$2:AF$1540,A12271*11+9,(B12273-1)*3+2)&amp;") ("&amp;INDEX(Оценка!C$2:AF$1540,A12271*11+9,(B12273-1)*3+3)&amp;")")</f>
        <v/>
      </c>
    </row>
    <row r="12274" spans="1:6" s="15" customFormat="1" x14ac:dyDescent="0.25">
      <c r="A12274" s="15">
        <v>133</v>
      </c>
      <c r="B12274" s="15">
        <v>4</v>
      </c>
      <c r="D12274" s="15" t="str">
        <f>IF(INDEX(Разделы!C$2:L$1540,A12274*11+9,B12274)="","","- "&amp;INDEX(Разделы!C$2:L$1540,A12274*11+9,B12274))</f>
        <v/>
      </c>
      <c r="E12274" s="15" t="str">
        <f>IF(INDEX(Оценка!C$2:AF$1540,A12272*11+10,(B12274-1)*3+1)="","",INDEX(Оценка!C$2:AF$1540,A12272*11+10,(B12274-1)*3+1)&amp;" ("&amp;INDEX(Оценка!C$2:AF$1540,A12272*11+10,(B12274-1)*3+2)&amp;") ("&amp;INDEX(Оценка!C$2:AF$1540,A12272*11+10,(B12274-1)*3+3)&amp;")")</f>
        <v/>
      </c>
    </row>
    <row r="12275" spans="1:6" s="15" customFormat="1" x14ac:dyDescent="0.25">
      <c r="A12275" s="15">
        <v>133</v>
      </c>
      <c r="B12275" s="15">
        <v>4</v>
      </c>
      <c r="D12275" s="15" t="str">
        <f>IF(INDEX(Разделы!C$2:L$1540,A12275*11+10,B12275)="","","- "&amp;INDEX(Разделы!C$2:L$1540,A12275*11+10,B12275))</f>
        <v/>
      </c>
    </row>
    <row r="12276" spans="1:6" s="15" customFormat="1" x14ac:dyDescent="0.25">
      <c r="A12276" s="15">
        <v>133</v>
      </c>
      <c r="B12276" s="15">
        <v>4</v>
      </c>
    </row>
    <row r="12277" spans="1:6" s="15" customFormat="1" x14ac:dyDescent="0.25">
      <c r="A12277" s="15">
        <v>133</v>
      </c>
      <c r="B12277" s="15">
        <v>5</v>
      </c>
      <c r="D12277" s="15" t="str">
        <f xml:space="preserve"> IF(INDEX(Разделы!C$2:L$1540,A12277*11+3,B12277)="","","= "&amp;INDEX(Разделы!C$2:L$1540,A12277*11+3,B12277)&amp;" ("&amp;INDEX(Разделы!C$2:L$1540,A12277*11+4,B12277)&amp;")")</f>
        <v/>
      </c>
      <c r="E12277" s="15" t="str">
        <f>IF(INDEX(Оценка!C$2:AF$1540,A12275*11+4,(B12277-1)*3+1)="","",INDEX(Оценка!C$2:AF$1540,A12275*11+4,(B12277-1)*3+1)&amp;" ("&amp;INDEX(Оценка!C$2:AF$1540,A12275*11+4,(B12277-1)*3+2)&amp;") ("&amp;INDEX(Оценка!C$2:AF$1540,A12275*11+4,(B12277-1)*3+3)&amp;")")</f>
        <v/>
      </c>
      <c r="F12277" s="15" t="str">
        <f>IF(INDEX(Содержание!C$2:L$1680,A12277*6+2,B12277)="","",INDEX(Содержание!C$2:L$1680,A12277*6+2,B12277))</f>
        <v/>
      </c>
    </row>
    <row r="12278" spans="1:6" s="15" customFormat="1" x14ac:dyDescent="0.25">
      <c r="A12278" s="15">
        <v>133</v>
      </c>
      <c r="B12278" s="15">
        <v>5</v>
      </c>
      <c r="E12278" s="15" t="str">
        <f>IF(INDEX(Оценка!C$2:AF$1540,A12276*11+5,(B12278-1)*3+1)="","",INDEX(Оценка!C$2:AF$1540,A12276*11+5,(B12278-1)*3+1)&amp;" ("&amp;INDEX(Оценка!C$2:AF$1540,A12276*11+5,(B12278-1)*3+2)&amp;") ("&amp;INDEX(Оценка!C$2:AF$1540,A12276*11+5,(B12278-1)*3+3)&amp;")")</f>
        <v/>
      </c>
    </row>
    <row r="12279" spans="1:6" s="15" customFormat="1" x14ac:dyDescent="0.25">
      <c r="A12279" s="15">
        <v>133</v>
      </c>
      <c r="B12279" s="15">
        <v>5</v>
      </c>
      <c r="D12279" s="15" t="str">
        <f>IF(INDEX(Разделы!C$2:L$1540,A12279*11+5,B12279)="","","- "&amp;INDEX(Разделы!C$2:L$1540,A12279*11+5,B12279))</f>
        <v/>
      </c>
      <c r="E12279" s="15" t="str">
        <f>IF(INDEX(Оценка!C$2:AF$1540,A12277*11+6,(B12279-1)*3+1)="","",INDEX(Оценка!C$2:AF$1540,A12277*11+6,(B12279-1)*3+1)&amp;" ("&amp;INDEX(Оценка!C$2:AF$1540,A12277*11+6,(B12279-1)*3+2)&amp;") ("&amp;INDEX(Оценка!C$2:AF$1540,A12277*11+6,(B12279-1)*3+3)&amp;")")</f>
        <v/>
      </c>
      <c r="F12279" s="15" t="str">
        <f>IF(INDEX(Содержание!C$2:L$1680,A12279*6+3,B12279)="","","= "&amp;INDEX(Содержание!C$2:L$1680,A12279*6+3,B12279)&amp;" "&amp;INDEX(Содержание!C$2:L$1680,A12281*6+4,B12281))</f>
        <v/>
      </c>
    </row>
    <row r="12280" spans="1:6" s="15" customFormat="1" x14ac:dyDescent="0.25">
      <c r="A12280" s="15">
        <v>133</v>
      </c>
      <c r="B12280" s="15">
        <v>5</v>
      </c>
      <c r="D12280" s="15" t="str">
        <f>IF(INDEX(Разделы!C$2:L$1540,A12280*11+6,B12280)="","","- "&amp;INDEX(Разделы!C$2:L$1540,A12280*11+6,B12280))</f>
        <v/>
      </c>
      <c r="E12280" s="15" t="str">
        <f>IF(INDEX(Оценка!C$2:AF$1540,A12278*11+7,(B12280-1)*3+1)="","",INDEX(Оценка!C$2:AF$1540,A12278*11+7,(B12280-1)*3+1)&amp;" ("&amp;INDEX(Оценка!C$2:AF$1540,A12278*11+7,(B12280-1)*3+2)&amp;") ("&amp;INDEX(Оценка!C$2:AF$1540,A12278*11+7,(B12280-1)*3+3)&amp;")")</f>
        <v/>
      </c>
    </row>
    <row r="12281" spans="1:6" s="15" customFormat="1" x14ac:dyDescent="0.25">
      <c r="A12281" s="15">
        <v>133</v>
      </c>
      <c r="B12281" s="15">
        <v>5</v>
      </c>
      <c r="D12281" s="15" t="str">
        <f>IF(INDEX(Разделы!C$2:L$1540,A12281*11+7,B12281)="","","- "&amp;INDEX(Разделы!C$2:L$1540,A12281*11+7,B12281))</f>
        <v/>
      </c>
      <c r="E12281" s="15" t="str">
        <f>IF(INDEX(Оценка!C$2:AF$1540,A12279*11+8,(B12281-1)*3+1)="","",INDEX(Оценка!C$2:AF$1540,A12279*11+8,(B12281-1)*3+1)&amp;" ("&amp;INDEX(Оценка!C$2:AF$1540,A12279*11+8,(B12281-1)*3+2)&amp;") ("&amp;INDEX(Оценка!C$2:AF$1540,A12279*11+8,(B12281-1)*3+3)&amp;")")</f>
        <v/>
      </c>
      <c r="F12281" s="15" t="str">
        <f>IF(INDEX(Содержание!C$2:L$1680,A12281*6+5,B12281)="","",INDEX(Содержание!C$2:L$1680,A12281*6+5,B12281))</f>
        <v/>
      </c>
    </row>
    <row r="12282" spans="1:6" s="15" customFormat="1" x14ac:dyDescent="0.25">
      <c r="A12282" s="15">
        <v>133</v>
      </c>
      <c r="B12282" s="15">
        <v>5</v>
      </c>
      <c r="D12282" s="15" t="str">
        <f>IF(INDEX(Разделы!C$2:L$1540,A12282*11+8,B12282)="","","- "&amp;INDEX(Разделы!C$2:L$1540,A12282*11+8,B12282))</f>
        <v/>
      </c>
      <c r="E12282" s="15" t="str">
        <f>IF(INDEX(Оценка!C$2:AF$1540,A12280*11+9,(B12282-1)*3+1)="","",INDEX(Оценка!C$2:AF$1540,A12280*11+9,(B12282-1)*3+1)&amp;" ("&amp;INDEX(Оценка!C$2:AF$1540,A12280*11+9,(B12282-1)*3+2)&amp;") ("&amp;INDEX(Оценка!C$2:AF$1540,A12280*11+9,(B12282-1)*3+3)&amp;")")</f>
        <v/>
      </c>
    </row>
    <row r="12283" spans="1:6" s="15" customFormat="1" x14ac:dyDescent="0.25">
      <c r="A12283" s="15">
        <v>133</v>
      </c>
      <c r="B12283" s="15">
        <v>5</v>
      </c>
      <c r="D12283" s="15" t="str">
        <f>IF(INDEX(Разделы!C$2:L$1540,A12283*11+9,B12283)="","","- "&amp;INDEX(Разделы!C$2:L$1540,A12283*11+9,B12283))</f>
        <v/>
      </c>
      <c r="E12283" s="15" t="str">
        <f>IF(INDEX(Оценка!C$2:AF$1540,A12281*11+10,(B12283-1)*3+1)="","",INDEX(Оценка!C$2:AF$1540,A12281*11+10,(B12283-1)*3+1)&amp;" ("&amp;INDEX(Оценка!C$2:AF$1540,A12281*11+10,(B12283-1)*3+2)&amp;") ("&amp;INDEX(Оценка!C$2:AF$1540,A12281*11+10,(B12283-1)*3+3)&amp;")")</f>
        <v/>
      </c>
    </row>
    <row r="12284" spans="1:6" s="15" customFormat="1" x14ac:dyDescent="0.25">
      <c r="A12284" s="15">
        <v>133</v>
      </c>
      <c r="B12284" s="15">
        <v>5</v>
      </c>
      <c r="D12284" s="15" t="str">
        <f>IF(INDEX(Разделы!C$2:L$1540,A12284*11+10,B12284)="","","- "&amp;INDEX(Разделы!C$2:L$1540,A12284*11+10,B12284))</f>
        <v/>
      </c>
    </row>
    <row r="12285" spans="1:6" s="15" customFormat="1" x14ac:dyDescent="0.25">
      <c r="A12285" s="15">
        <v>133</v>
      </c>
      <c r="B12285" s="15">
        <v>5</v>
      </c>
    </row>
    <row r="12286" spans="1:6" s="15" customFormat="1" x14ac:dyDescent="0.25">
      <c r="A12286" s="15">
        <v>133</v>
      </c>
      <c r="B12286" s="15">
        <v>6</v>
      </c>
      <c r="D12286" s="15" t="str">
        <f xml:space="preserve"> IF(INDEX(Разделы!C$2:L$1540,A12286*11+3,B12286)="","","= "&amp;INDEX(Разделы!C$2:L$1540,A12286*11+3,B12286)&amp;" ("&amp;INDEX(Разделы!C$2:L$1540,A12286*11+4,B12286)&amp;")")</f>
        <v/>
      </c>
      <c r="E12286" s="15" t="str">
        <f>IF(INDEX(Оценка!C$2:AF$1540,A12284*11+4,(B12286-1)*3+1)="","",INDEX(Оценка!C$2:AF$1540,A12284*11+4,(B12286-1)*3+1)&amp;" ("&amp;INDEX(Оценка!C$2:AF$1540,A12284*11+4,(B12286-1)*3+2)&amp;") ("&amp;INDEX(Оценка!C$2:AF$1540,A12284*11+4,(B12286-1)*3+3)&amp;")")</f>
        <v/>
      </c>
      <c r="F12286" s="15" t="str">
        <f>IF(INDEX(Содержание!C$2:L$1680,A12286*6+2,B12286)="","",INDEX(Содержание!C$2:L$1680,A12286*6+2,B12286))</f>
        <v/>
      </c>
    </row>
    <row r="12287" spans="1:6" s="15" customFormat="1" x14ac:dyDescent="0.25">
      <c r="A12287" s="15">
        <v>133</v>
      </c>
      <c r="B12287" s="15">
        <v>6</v>
      </c>
      <c r="E12287" s="15" t="str">
        <f>IF(INDEX(Оценка!C$2:AF$1540,A12285*11+5,(B12287-1)*3+1)="","",INDEX(Оценка!C$2:AF$1540,A12285*11+5,(B12287-1)*3+1)&amp;" ("&amp;INDEX(Оценка!C$2:AF$1540,A12285*11+5,(B12287-1)*3+2)&amp;") ("&amp;INDEX(Оценка!C$2:AF$1540,A12285*11+5,(B12287-1)*3+3)&amp;")")</f>
        <v/>
      </c>
    </row>
    <row r="12288" spans="1:6" s="15" customFormat="1" x14ac:dyDescent="0.25">
      <c r="A12288" s="15">
        <v>133</v>
      </c>
      <c r="B12288" s="15">
        <v>6</v>
      </c>
      <c r="D12288" s="15" t="str">
        <f>IF(INDEX(Разделы!C$2:L$1540,A12288*11+5,B12288)="","","- "&amp;INDEX(Разделы!C$2:L$1540,A12288*11+5,B12288))</f>
        <v/>
      </c>
      <c r="E12288" s="15" t="str">
        <f>IF(INDEX(Оценка!C$2:AF$1540,A12286*11+6,(B12288-1)*3+1)="","",INDEX(Оценка!C$2:AF$1540,A12286*11+6,(B12288-1)*3+1)&amp;" ("&amp;INDEX(Оценка!C$2:AF$1540,A12286*11+6,(B12288-1)*3+2)&amp;") ("&amp;INDEX(Оценка!C$2:AF$1540,A12286*11+6,(B12288-1)*3+3)&amp;")")</f>
        <v/>
      </c>
      <c r="F12288" s="15" t="str">
        <f>IF(INDEX(Содержание!C$2:L$1680,A12288*6+3,B12288)="","","= "&amp;INDEX(Содержание!C$2:L$1680,A12288*6+3,B12288)&amp;" "&amp;INDEX(Содержание!C$2:L$1680,A12290*6+4,B12290))</f>
        <v/>
      </c>
    </row>
    <row r="12289" spans="1:6" s="15" customFormat="1" x14ac:dyDescent="0.25">
      <c r="A12289" s="15">
        <v>133</v>
      </c>
      <c r="B12289" s="15">
        <v>6</v>
      </c>
      <c r="D12289" s="15" t="str">
        <f>IF(INDEX(Разделы!C$2:L$1540,A12289*11+6,B12289)="","","- "&amp;INDEX(Разделы!C$2:L$1540,A12289*11+6,B12289))</f>
        <v/>
      </c>
      <c r="E12289" s="15" t="str">
        <f>IF(INDEX(Оценка!C$2:AF$1540,A12287*11+7,(B12289-1)*3+1)="","",INDEX(Оценка!C$2:AF$1540,A12287*11+7,(B12289-1)*3+1)&amp;" ("&amp;INDEX(Оценка!C$2:AF$1540,A12287*11+7,(B12289-1)*3+2)&amp;") ("&amp;INDEX(Оценка!C$2:AF$1540,A12287*11+7,(B12289-1)*3+3)&amp;")")</f>
        <v/>
      </c>
    </row>
    <row r="12290" spans="1:6" s="15" customFormat="1" x14ac:dyDescent="0.25">
      <c r="A12290" s="15">
        <v>133</v>
      </c>
      <c r="B12290" s="15">
        <v>6</v>
      </c>
      <c r="D12290" s="15" t="str">
        <f>IF(INDEX(Разделы!C$2:L$1540,A12290*11+7,B12290)="","","- "&amp;INDEX(Разделы!C$2:L$1540,A12290*11+7,B12290))</f>
        <v/>
      </c>
      <c r="E12290" s="15" t="str">
        <f>IF(INDEX(Оценка!C$2:AF$1540,A12288*11+8,(B12290-1)*3+1)="","",INDEX(Оценка!C$2:AF$1540,A12288*11+8,(B12290-1)*3+1)&amp;" ("&amp;INDEX(Оценка!C$2:AF$1540,A12288*11+8,(B12290-1)*3+2)&amp;") ("&amp;INDEX(Оценка!C$2:AF$1540,A12288*11+8,(B12290-1)*3+3)&amp;")")</f>
        <v/>
      </c>
      <c r="F12290" s="15" t="str">
        <f>IF(INDEX(Содержание!C$2:L$1680,A12290*6+5,B12290)="","",INDEX(Содержание!C$2:L$1680,A12290*6+5,B12290))</f>
        <v/>
      </c>
    </row>
    <row r="12291" spans="1:6" s="15" customFormat="1" x14ac:dyDescent="0.25">
      <c r="A12291" s="15">
        <v>133</v>
      </c>
      <c r="B12291" s="15">
        <v>6</v>
      </c>
      <c r="D12291" s="15" t="str">
        <f>IF(INDEX(Разделы!C$2:L$1540,A12291*11+8,B12291)="","","- "&amp;INDEX(Разделы!C$2:L$1540,A12291*11+8,B12291))</f>
        <v/>
      </c>
      <c r="E12291" s="15" t="str">
        <f>IF(INDEX(Оценка!C$2:AF$1540,A12289*11+9,(B12291-1)*3+1)="","",INDEX(Оценка!C$2:AF$1540,A12289*11+9,(B12291-1)*3+1)&amp;" ("&amp;INDEX(Оценка!C$2:AF$1540,A12289*11+9,(B12291-1)*3+2)&amp;") ("&amp;INDEX(Оценка!C$2:AF$1540,A12289*11+9,(B12291-1)*3+3)&amp;")")</f>
        <v/>
      </c>
    </row>
    <row r="12292" spans="1:6" s="15" customFormat="1" x14ac:dyDescent="0.25">
      <c r="A12292" s="15">
        <v>133</v>
      </c>
      <c r="B12292" s="15">
        <v>6</v>
      </c>
      <c r="D12292" s="15" t="str">
        <f>IF(INDEX(Разделы!C$2:L$1540,A12292*11+9,B12292)="","","- "&amp;INDEX(Разделы!C$2:L$1540,A12292*11+9,B12292))</f>
        <v/>
      </c>
      <c r="E12292" s="15" t="str">
        <f>IF(INDEX(Оценка!C$2:AF$1540,A12290*11+10,(B12292-1)*3+1)="","",INDEX(Оценка!C$2:AF$1540,A12290*11+10,(B12292-1)*3+1)&amp;" ("&amp;INDEX(Оценка!C$2:AF$1540,A12290*11+10,(B12292-1)*3+2)&amp;") ("&amp;INDEX(Оценка!C$2:AF$1540,A12290*11+10,(B12292-1)*3+3)&amp;")")</f>
        <v/>
      </c>
    </row>
    <row r="12293" spans="1:6" s="15" customFormat="1" x14ac:dyDescent="0.25">
      <c r="A12293" s="15">
        <v>133</v>
      </c>
      <c r="B12293" s="15">
        <v>6</v>
      </c>
      <c r="D12293" s="15" t="str">
        <f>IF(INDEX(Разделы!C$2:L$1540,A12293*11+10,B12293)="","","- "&amp;INDEX(Разделы!C$2:L$1540,A12293*11+10,B12293))</f>
        <v/>
      </c>
    </row>
    <row r="12294" spans="1:6" s="15" customFormat="1" x14ac:dyDescent="0.25">
      <c r="A12294" s="15">
        <v>133</v>
      </c>
      <c r="B12294" s="15">
        <v>6</v>
      </c>
    </row>
    <row r="12295" spans="1:6" s="15" customFormat="1" x14ac:dyDescent="0.25">
      <c r="A12295" s="15">
        <v>133</v>
      </c>
      <c r="B12295" s="15">
        <v>7</v>
      </c>
      <c r="D12295" s="15" t="str">
        <f xml:space="preserve"> IF(INDEX(Разделы!C$2:L$1540,A12295*11+3,B12295)="","","= "&amp;INDEX(Разделы!C$2:L$1540,A12295*11+3,B12295)&amp;" ("&amp;INDEX(Разделы!C$2:L$1540,A12295*11+4,B12295)&amp;")")</f>
        <v/>
      </c>
      <c r="E12295" s="15" t="str">
        <f>IF(INDEX(Оценка!C$2:AF$1540,A12293*11+4,(B12295-1)*3+1)="","",INDEX(Оценка!C$2:AF$1540,A12293*11+4,(B12295-1)*3+1)&amp;" ("&amp;INDEX(Оценка!C$2:AF$1540,A12293*11+4,(B12295-1)*3+2)&amp;") ("&amp;INDEX(Оценка!C$2:AF$1540,A12293*11+4,(B12295-1)*3+3)&amp;")")</f>
        <v/>
      </c>
      <c r="F12295" s="15" t="str">
        <f>IF(INDEX(Содержание!C$2:L$1680,A12295*6+2,B12295)="","",INDEX(Содержание!C$2:L$1680,A12295*6+2,B12295))</f>
        <v/>
      </c>
    </row>
    <row r="12296" spans="1:6" s="15" customFormat="1" x14ac:dyDescent="0.25">
      <c r="A12296" s="15">
        <v>133</v>
      </c>
      <c r="B12296" s="15">
        <v>7</v>
      </c>
      <c r="E12296" s="15" t="str">
        <f>IF(INDEX(Оценка!C$2:AF$1540,A12294*11+5,(B12296-1)*3+1)="","",INDEX(Оценка!C$2:AF$1540,A12294*11+5,(B12296-1)*3+1)&amp;" ("&amp;INDEX(Оценка!C$2:AF$1540,A12294*11+5,(B12296-1)*3+2)&amp;") ("&amp;INDEX(Оценка!C$2:AF$1540,A12294*11+5,(B12296-1)*3+3)&amp;")")</f>
        <v/>
      </c>
    </row>
    <row r="12297" spans="1:6" s="15" customFormat="1" x14ac:dyDescent="0.25">
      <c r="A12297" s="15">
        <v>133</v>
      </c>
      <c r="B12297" s="15">
        <v>7</v>
      </c>
      <c r="D12297" s="15" t="str">
        <f>IF(INDEX(Разделы!C$2:L$1540,A12297*11+5,B12297)="","","- "&amp;INDEX(Разделы!C$2:L$1540,A12297*11+5,B12297))</f>
        <v/>
      </c>
      <c r="E12297" s="15" t="str">
        <f>IF(INDEX(Оценка!C$2:AF$1540,A12295*11+6,(B12297-1)*3+1)="","",INDEX(Оценка!C$2:AF$1540,A12295*11+6,(B12297-1)*3+1)&amp;" ("&amp;INDEX(Оценка!C$2:AF$1540,A12295*11+6,(B12297-1)*3+2)&amp;") ("&amp;INDEX(Оценка!C$2:AF$1540,A12295*11+6,(B12297-1)*3+3)&amp;")")</f>
        <v/>
      </c>
      <c r="F12297" s="15" t="str">
        <f>IF(INDEX(Содержание!C$2:L$1680,A12297*6+3,B12297)="","","= "&amp;INDEX(Содержание!C$2:L$1680,A12297*6+3,B12297)&amp;" "&amp;INDEX(Содержание!C$2:L$1680,A12299*6+4,B12299))</f>
        <v/>
      </c>
    </row>
    <row r="12298" spans="1:6" s="15" customFormat="1" x14ac:dyDescent="0.25">
      <c r="A12298" s="15">
        <v>133</v>
      </c>
      <c r="B12298" s="15">
        <v>7</v>
      </c>
      <c r="D12298" s="15" t="str">
        <f>IF(INDEX(Разделы!C$2:L$1540,A12298*11+6,B12298)="","","- "&amp;INDEX(Разделы!C$2:L$1540,A12298*11+6,B12298))</f>
        <v/>
      </c>
      <c r="E12298" s="15" t="str">
        <f>IF(INDEX(Оценка!C$2:AF$1540,A12296*11+7,(B12298-1)*3+1)="","",INDEX(Оценка!C$2:AF$1540,A12296*11+7,(B12298-1)*3+1)&amp;" ("&amp;INDEX(Оценка!C$2:AF$1540,A12296*11+7,(B12298-1)*3+2)&amp;") ("&amp;INDEX(Оценка!C$2:AF$1540,A12296*11+7,(B12298-1)*3+3)&amp;")")</f>
        <v/>
      </c>
    </row>
    <row r="12299" spans="1:6" s="15" customFormat="1" x14ac:dyDescent="0.25">
      <c r="A12299" s="15">
        <v>133</v>
      </c>
      <c r="B12299" s="15">
        <v>7</v>
      </c>
      <c r="D12299" s="15" t="str">
        <f>IF(INDEX(Разделы!C$2:L$1540,A12299*11+7,B12299)="","","- "&amp;INDEX(Разделы!C$2:L$1540,A12299*11+7,B12299))</f>
        <v/>
      </c>
      <c r="E12299" s="15" t="str">
        <f>IF(INDEX(Оценка!C$2:AF$1540,A12297*11+8,(B12299-1)*3+1)="","",INDEX(Оценка!C$2:AF$1540,A12297*11+8,(B12299-1)*3+1)&amp;" ("&amp;INDEX(Оценка!C$2:AF$1540,A12297*11+8,(B12299-1)*3+2)&amp;") ("&amp;INDEX(Оценка!C$2:AF$1540,A12297*11+8,(B12299-1)*3+3)&amp;")")</f>
        <v/>
      </c>
      <c r="F12299" s="15" t="str">
        <f>IF(INDEX(Содержание!C$2:L$1680,A12299*6+5,B12299)="","",INDEX(Содержание!C$2:L$1680,A12299*6+5,B12299))</f>
        <v/>
      </c>
    </row>
    <row r="12300" spans="1:6" s="15" customFormat="1" x14ac:dyDescent="0.25">
      <c r="A12300" s="15">
        <v>133</v>
      </c>
      <c r="B12300" s="15">
        <v>7</v>
      </c>
      <c r="D12300" s="15" t="str">
        <f>IF(INDEX(Разделы!C$2:L$1540,A12300*11+8,B12300)="","","- "&amp;INDEX(Разделы!C$2:L$1540,A12300*11+8,B12300))</f>
        <v/>
      </c>
      <c r="E12300" s="15" t="str">
        <f>IF(INDEX(Оценка!C$2:AF$1540,A12298*11+9,(B12300-1)*3+1)="","",INDEX(Оценка!C$2:AF$1540,A12298*11+9,(B12300-1)*3+1)&amp;" ("&amp;INDEX(Оценка!C$2:AF$1540,A12298*11+9,(B12300-1)*3+2)&amp;") ("&amp;INDEX(Оценка!C$2:AF$1540,A12298*11+9,(B12300-1)*3+3)&amp;")")</f>
        <v/>
      </c>
    </row>
    <row r="12301" spans="1:6" s="15" customFormat="1" x14ac:dyDescent="0.25">
      <c r="A12301" s="15">
        <v>133</v>
      </c>
      <c r="B12301" s="15">
        <v>7</v>
      </c>
      <c r="D12301" s="15" t="str">
        <f>IF(INDEX(Разделы!C$2:L$1540,A12301*11+9,B12301)="","","- "&amp;INDEX(Разделы!C$2:L$1540,A12301*11+9,B12301))</f>
        <v/>
      </c>
      <c r="E12301" s="15" t="str">
        <f>IF(INDEX(Оценка!C$2:AF$1540,A12299*11+10,(B12301-1)*3+1)="","",INDEX(Оценка!C$2:AF$1540,A12299*11+10,(B12301-1)*3+1)&amp;" ("&amp;INDEX(Оценка!C$2:AF$1540,A12299*11+10,(B12301-1)*3+2)&amp;") ("&amp;INDEX(Оценка!C$2:AF$1540,A12299*11+10,(B12301-1)*3+3)&amp;")")</f>
        <v/>
      </c>
    </row>
    <row r="12302" spans="1:6" s="15" customFormat="1" x14ac:dyDescent="0.25">
      <c r="A12302" s="15">
        <v>133</v>
      </c>
      <c r="B12302" s="15">
        <v>7</v>
      </c>
      <c r="D12302" s="15" t="str">
        <f>IF(INDEX(Разделы!C$2:L$1540,A12302*11+10,B12302)="","","- "&amp;INDEX(Разделы!C$2:L$1540,A12302*11+10,B12302))</f>
        <v/>
      </c>
    </row>
    <row r="12303" spans="1:6" s="15" customFormat="1" x14ac:dyDescent="0.25">
      <c r="A12303" s="15">
        <v>133</v>
      </c>
      <c r="B12303" s="15">
        <v>7</v>
      </c>
    </row>
    <row r="12304" spans="1:6" s="15" customFormat="1" x14ac:dyDescent="0.25">
      <c r="A12304" s="15">
        <v>133</v>
      </c>
      <c r="B12304" s="15">
        <v>8</v>
      </c>
      <c r="D12304" s="15" t="str">
        <f xml:space="preserve"> IF(INDEX(Разделы!C$2:L$1540,A12304*11+3,B12304)="","","= "&amp;INDEX(Разделы!C$2:L$1540,A12304*11+3,B12304)&amp;" ("&amp;INDEX(Разделы!C$2:L$1540,A12304*11+4,B12304)&amp;")")</f>
        <v/>
      </c>
      <c r="E12304" s="15" t="str">
        <f>IF(INDEX(Оценка!C$2:AF$1540,A12302*11+4,(B12304-1)*3+1)="","",INDEX(Оценка!C$2:AF$1540,A12302*11+4,(B12304-1)*3+1)&amp;" ("&amp;INDEX(Оценка!C$2:AF$1540,A12302*11+4,(B12304-1)*3+2)&amp;") ("&amp;INDEX(Оценка!C$2:AF$1540,A12302*11+4,(B12304-1)*3+3)&amp;")")</f>
        <v/>
      </c>
      <c r="F12304" s="15" t="str">
        <f>IF(INDEX(Содержание!C$2:L$1680,A12304*6+2,B12304)="","",INDEX(Содержание!C$2:L$1680,A12304*6+2,B12304))</f>
        <v/>
      </c>
    </row>
    <row r="12305" spans="1:6" s="15" customFormat="1" x14ac:dyDescent="0.25">
      <c r="A12305" s="15">
        <v>133</v>
      </c>
      <c r="B12305" s="15">
        <v>8</v>
      </c>
      <c r="E12305" s="15" t="str">
        <f>IF(INDEX(Оценка!C$2:AF$1540,A12303*11+5,(B12305-1)*3+1)="","",INDEX(Оценка!C$2:AF$1540,A12303*11+5,(B12305-1)*3+1)&amp;" ("&amp;INDEX(Оценка!C$2:AF$1540,A12303*11+5,(B12305-1)*3+2)&amp;") ("&amp;INDEX(Оценка!C$2:AF$1540,A12303*11+5,(B12305-1)*3+3)&amp;")")</f>
        <v/>
      </c>
    </row>
    <row r="12306" spans="1:6" s="15" customFormat="1" x14ac:dyDescent="0.25">
      <c r="A12306" s="15">
        <v>133</v>
      </c>
      <c r="B12306" s="15">
        <v>8</v>
      </c>
      <c r="D12306" s="15" t="str">
        <f>IF(INDEX(Разделы!C$2:L$1540,A12306*11+5,B12306)="","","- "&amp;INDEX(Разделы!C$2:L$1540,A12306*11+5,B12306))</f>
        <v/>
      </c>
      <c r="E12306" s="15" t="str">
        <f>IF(INDEX(Оценка!C$2:AF$1540,A12304*11+6,(B12306-1)*3+1)="","",INDEX(Оценка!C$2:AF$1540,A12304*11+6,(B12306-1)*3+1)&amp;" ("&amp;INDEX(Оценка!C$2:AF$1540,A12304*11+6,(B12306-1)*3+2)&amp;") ("&amp;INDEX(Оценка!C$2:AF$1540,A12304*11+6,(B12306-1)*3+3)&amp;")")</f>
        <v/>
      </c>
      <c r="F12306" s="15" t="str">
        <f>IF(INDEX(Содержание!C$2:L$1680,A12306*6+3,B12306)="","","= "&amp;INDEX(Содержание!C$2:L$1680,A12306*6+3,B12306)&amp;" "&amp;INDEX(Содержание!C$2:L$1680,A12308*6+4,B12308))</f>
        <v/>
      </c>
    </row>
    <row r="12307" spans="1:6" s="15" customFormat="1" x14ac:dyDescent="0.25">
      <c r="A12307" s="15">
        <v>133</v>
      </c>
      <c r="B12307" s="15">
        <v>8</v>
      </c>
      <c r="D12307" s="15" t="str">
        <f>IF(INDEX(Разделы!C$2:L$1540,A12307*11+6,B12307)="","","- "&amp;INDEX(Разделы!C$2:L$1540,A12307*11+6,B12307))</f>
        <v/>
      </c>
      <c r="E12307" s="15" t="str">
        <f>IF(INDEX(Оценка!C$2:AF$1540,A12305*11+7,(B12307-1)*3+1)="","",INDEX(Оценка!C$2:AF$1540,A12305*11+7,(B12307-1)*3+1)&amp;" ("&amp;INDEX(Оценка!C$2:AF$1540,A12305*11+7,(B12307-1)*3+2)&amp;") ("&amp;INDEX(Оценка!C$2:AF$1540,A12305*11+7,(B12307-1)*3+3)&amp;")")</f>
        <v/>
      </c>
    </row>
    <row r="12308" spans="1:6" s="15" customFormat="1" x14ac:dyDescent="0.25">
      <c r="A12308" s="15">
        <v>133</v>
      </c>
      <c r="B12308" s="15">
        <v>8</v>
      </c>
      <c r="D12308" s="15" t="str">
        <f>IF(INDEX(Разделы!C$2:L$1540,A12308*11+7,B12308)="","","- "&amp;INDEX(Разделы!C$2:L$1540,A12308*11+7,B12308))</f>
        <v/>
      </c>
      <c r="E12308" s="15" t="str">
        <f>IF(INDEX(Оценка!C$2:AF$1540,A12306*11+8,(B12308-1)*3+1)="","",INDEX(Оценка!C$2:AF$1540,A12306*11+8,(B12308-1)*3+1)&amp;" ("&amp;INDEX(Оценка!C$2:AF$1540,A12306*11+8,(B12308-1)*3+2)&amp;") ("&amp;INDEX(Оценка!C$2:AF$1540,A12306*11+8,(B12308-1)*3+3)&amp;")")</f>
        <v/>
      </c>
      <c r="F12308" s="15" t="str">
        <f>IF(INDEX(Содержание!C$2:L$1680,A12308*6+5,B12308)="","",INDEX(Содержание!C$2:L$1680,A12308*6+5,B12308))</f>
        <v/>
      </c>
    </row>
    <row r="12309" spans="1:6" s="15" customFormat="1" x14ac:dyDescent="0.25">
      <c r="A12309" s="15">
        <v>133</v>
      </c>
      <c r="B12309" s="15">
        <v>8</v>
      </c>
      <c r="D12309" s="15" t="str">
        <f>IF(INDEX(Разделы!C$2:L$1540,A12309*11+8,B12309)="","","- "&amp;INDEX(Разделы!C$2:L$1540,A12309*11+8,B12309))</f>
        <v/>
      </c>
      <c r="E12309" s="15" t="str">
        <f>IF(INDEX(Оценка!C$2:AF$1540,A12307*11+9,(B12309-1)*3+1)="","",INDEX(Оценка!C$2:AF$1540,A12307*11+9,(B12309-1)*3+1)&amp;" ("&amp;INDEX(Оценка!C$2:AF$1540,A12307*11+9,(B12309-1)*3+2)&amp;") ("&amp;INDEX(Оценка!C$2:AF$1540,A12307*11+9,(B12309-1)*3+3)&amp;")")</f>
        <v/>
      </c>
    </row>
    <row r="12310" spans="1:6" s="15" customFormat="1" x14ac:dyDescent="0.25">
      <c r="A12310" s="15">
        <v>133</v>
      </c>
      <c r="B12310" s="15">
        <v>8</v>
      </c>
      <c r="D12310" s="15" t="str">
        <f>IF(INDEX(Разделы!C$2:L$1540,A12310*11+9,B12310)="","","- "&amp;INDEX(Разделы!C$2:L$1540,A12310*11+9,B12310))</f>
        <v/>
      </c>
      <c r="E12310" s="15" t="str">
        <f>IF(INDEX(Оценка!C$2:AF$1540,A12308*11+10,(B12310-1)*3+1)="","",INDEX(Оценка!C$2:AF$1540,A12308*11+10,(B12310-1)*3+1)&amp;" ("&amp;INDEX(Оценка!C$2:AF$1540,A12308*11+10,(B12310-1)*3+2)&amp;") ("&amp;INDEX(Оценка!C$2:AF$1540,A12308*11+10,(B12310-1)*3+3)&amp;")")</f>
        <v/>
      </c>
    </row>
    <row r="12311" spans="1:6" s="15" customFormat="1" x14ac:dyDescent="0.25">
      <c r="A12311" s="15">
        <v>133</v>
      </c>
      <c r="B12311" s="15">
        <v>8</v>
      </c>
      <c r="D12311" s="15" t="str">
        <f>IF(INDEX(Разделы!C$2:L$1540,A12311*11+10,B12311)="","","- "&amp;INDEX(Разделы!C$2:L$1540,A12311*11+10,B12311))</f>
        <v/>
      </c>
    </row>
    <row r="12312" spans="1:6" s="15" customFormat="1" x14ac:dyDescent="0.25">
      <c r="A12312" s="15">
        <v>133</v>
      </c>
      <c r="B12312" s="15">
        <v>8</v>
      </c>
    </row>
    <row r="12313" spans="1:6" s="15" customFormat="1" x14ac:dyDescent="0.25">
      <c r="A12313" s="15">
        <v>133</v>
      </c>
      <c r="B12313" s="15">
        <v>9</v>
      </c>
      <c r="D12313" s="15" t="str">
        <f xml:space="preserve"> IF(INDEX(Разделы!C$2:L$1540,A12313*11+3,B12313)="","","= "&amp;INDEX(Разделы!C$2:L$1540,A12313*11+3,B12313)&amp;" ("&amp;INDEX(Разделы!C$2:L$1540,A12313*11+4,B12313)&amp;")")</f>
        <v/>
      </c>
      <c r="E12313" s="15" t="str">
        <f>IF(INDEX(Оценка!C$2:AF$1540,A12311*11+4,(B12313-1)*3+1)="","",INDEX(Оценка!C$2:AF$1540,A12311*11+4,(B12313-1)*3+1)&amp;" ("&amp;INDEX(Оценка!C$2:AF$1540,A12311*11+4,(B12313-1)*3+2)&amp;") ("&amp;INDEX(Оценка!C$2:AF$1540,A12311*11+4,(B12313-1)*3+3)&amp;")")</f>
        <v/>
      </c>
      <c r="F12313" s="15" t="str">
        <f>IF(INDEX(Содержание!C$2:L$1680,A12313*6+2,B12313)="","",INDEX(Содержание!C$2:L$1680,A12313*6+2,B12313))</f>
        <v/>
      </c>
    </row>
    <row r="12314" spans="1:6" s="15" customFormat="1" x14ac:dyDescent="0.25">
      <c r="A12314" s="15">
        <v>133</v>
      </c>
      <c r="B12314" s="15">
        <v>9</v>
      </c>
      <c r="E12314" s="15" t="str">
        <f>IF(INDEX(Оценка!C$2:AF$1540,A12312*11+5,(B12314-1)*3+1)="","",INDEX(Оценка!C$2:AF$1540,A12312*11+5,(B12314-1)*3+1)&amp;" ("&amp;INDEX(Оценка!C$2:AF$1540,A12312*11+5,(B12314-1)*3+2)&amp;") ("&amp;INDEX(Оценка!C$2:AF$1540,A12312*11+5,(B12314-1)*3+3)&amp;")")</f>
        <v/>
      </c>
    </row>
    <row r="12315" spans="1:6" s="15" customFormat="1" x14ac:dyDescent="0.25">
      <c r="A12315" s="15">
        <v>133</v>
      </c>
      <c r="B12315" s="15">
        <v>9</v>
      </c>
      <c r="D12315" s="15" t="str">
        <f>IF(INDEX(Разделы!C$2:L$1540,A12315*11+5,B12315)="","","- "&amp;INDEX(Разделы!C$2:L$1540,A12315*11+5,B12315))</f>
        <v/>
      </c>
      <c r="E12315" s="15" t="str">
        <f>IF(INDEX(Оценка!C$2:AF$1540,A12313*11+6,(B12315-1)*3+1)="","",INDEX(Оценка!C$2:AF$1540,A12313*11+6,(B12315-1)*3+1)&amp;" ("&amp;INDEX(Оценка!C$2:AF$1540,A12313*11+6,(B12315-1)*3+2)&amp;") ("&amp;INDEX(Оценка!C$2:AF$1540,A12313*11+6,(B12315-1)*3+3)&amp;")")</f>
        <v/>
      </c>
      <c r="F12315" s="15" t="str">
        <f>IF(INDEX(Содержание!C$2:L$1680,A12315*6+3,B12315)="","","= "&amp;INDEX(Содержание!C$2:L$1680,A12315*6+3,B12315)&amp;" "&amp;INDEX(Содержание!C$2:L$1680,A12317*6+4,B12317))</f>
        <v/>
      </c>
    </row>
    <row r="12316" spans="1:6" s="15" customFormat="1" x14ac:dyDescent="0.25">
      <c r="A12316" s="15">
        <v>133</v>
      </c>
      <c r="B12316" s="15">
        <v>9</v>
      </c>
      <c r="D12316" s="15" t="str">
        <f>IF(INDEX(Разделы!C$2:L$1540,A12316*11+6,B12316)="","","- "&amp;INDEX(Разделы!C$2:L$1540,A12316*11+6,B12316))</f>
        <v/>
      </c>
      <c r="E12316" s="15" t="str">
        <f>IF(INDEX(Оценка!C$2:AF$1540,A12314*11+7,(B12316-1)*3+1)="","",INDEX(Оценка!C$2:AF$1540,A12314*11+7,(B12316-1)*3+1)&amp;" ("&amp;INDEX(Оценка!C$2:AF$1540,A12314*11+7,(B12316-1)*3+2)&amp;") ("&amp;INDEX(Оценка!C$2:AF$1540,A12314*11+7,(B12316-1)*3+3)&amp;")")</f>
        <v/>
      </c>
    </row>
    <row r="12317" spans="1:6" s="15" customFormat="1" x14ac:dyDescent="0.25">
      <c r="A12317" s="15">
        <v>133</v>
      </c>
      <c r="B12317" s="15">
        <v>9</v>
      </c>
      <c r="D12317" s="15" t="str">
        <f>IF(INDEX(Разделы!C$2:L$1540,A12317*11+7,B12317)="","","- "&amp;INDEX(Разделы!C$2:L$1540,A12317*11+7,B12317))</f>
        <v/>
      </c>
      <c r="E12317" s="15" t="str">
        <f>IF(INDEX(Оценка!C$2:AF$1540,A12315*11+8,(B12317-1)*3+1)="","",INDEX(Оценка!C$2:AF$1540,A12315*11+8,(B12317-1)*3+1)&amp;" ("&amp;INDEX(Оценка!C$2:AF$1540,A12315*11+8,(B12317-1)*3+2)&amp;") ("&amp;INDEX(Оценка!C$2:AF$1540,A12315*11+8,(B12317-1)*3+3)&amp;")")</f>
        <v/>
      </c>
      <c r="F12317" s="15" t="str">
        <f>IF(INDEX(Содержание!C$2:L$1680,A12317*6+5,B12317)="","",INDEX(Содержание!C$2:L$1680,A12317*6+5,B12317))</f>
        <v/>
      </c>
    </row>
    <row r="12318" spans="1:6" s="15" customFormat="1" x14ac:dyDescent="0.25">
      <c r="A12318" s="15">
        <v>133</v>
      </c>
      <c r="B12318" s="15">
        <v>9</v>
      </c>
      <c r="D12318" s="15" t="str">
        <f>IF(INDEX(Разделы!C$2:L$1540,A12318*11+8,B12318)="","","- "&amp;INDEX(Разделы!C$2:L$1540,A12318*11+8,B12318))</f>
        <v/>
      </c>
      <c r="E12318" s="15" t="str">
        <f>IF(INDEX(Оценка!C$2:AF$1540,A12316*11+9,(B12318-1)*3+1)="","",INDEX(Оценка!C$2:AF$1540,A12316*11+9,(B12318-1)*3+1)&amp;" ("&amp;INDEX(Оценка!C$2:AF$1540,A12316*11+9,(B12318-1)*3+2)&amp;") ("&amp;INDEX(Оценка!C$2:AF$1540,A12316*11+9,(B12318-1)*3+3)&amp;")")</f>
        <v/>
      </c>
    </row>
    <row r="12319" spans="1:6" s="15" customFormat="1" x14ac:dyDescent="0.25">
      <c r="A12319" s="15">
        <v>133</v>
      </c>
      <c r="B12319" s="15">
        <v>9</v>
      </c>
      <c r="D12319" s="15" t="str">
        <f>IF(INDEX(Разделы!C$2:L$1540,A12319*11+9,B12319)="","","- "&amp;INDEX(Разделы!C$2:L$1540,A12319*11+9,B12319))</f>
        <v/>
      </c>
      <c r="E12319" s="15" t="str">
        <f>IF(INDEX(Оценка!C$2:AF$1540,A12317*11+10,(B12319-1)*3+1)="","",INDEX(Оценка!C$2:AF$1540,A12317*11+10,(B12319-1)*3+1)&amp;" ("&amp;INDEX(Оценка!C$2:AF$1540,A12317*11+10,(B12319-1)*3+2)&amp;") ("&amp;INDEX(Оценка!C$2:AF$1540,A12317*11+10,(B12319-1)*3+3)&amp;")")</f>
        <v/>
      </c>
    </row>
    <row r="12320" spans="1:6" s="15" customFormat="1" x14ac:dyDescent="0.25">
      <c r="A12320" s="15">
        <v>133</v>
      </c>
      <c r="B12320" s="15">
        <v>9</v>
      </c>
      <c r="D12320" s="15" t="str">
        <f>IF(INDEX(Разделы!C$2:L$1540,A12320*11+10,B12320)="","","- "&amp;INDEX(Разделы!C$2:L$1540,A12320*11+10,B12320))</f>
        <v/>
      </c>
    </row>
    <row r="12321" spans="1:6" s="15" customFormat="1" x14ac:dyDescent="0.25">
      <c r="A12321" s="15">
        <v>133</v>
      </c>
      <c r="B12321" s="15">
        <v>9</v>
      </c>
    </row>
    <row r="12322" spans="1:6" s="15" customFormat="1" x14ac:dyDescent="0.25">
      <c r="A12322" s="15">
        <v>133</v>
      </c>
      <c r="B12322" s="15">
        <v>10</v>
      </c>
      <c r="D12322" s="15" t="str">
        <f xml:space="preserve"> IF(INDEX(Разделы!C$2:L$1540,A12322*11+3,B12322)="","","= "&amp;INDEX(Разделы!C$2:L$1540,A12322*11+3,B12322)&amp;" ("&amp;INDEX(Разделы!C$2:L$1540,A12322*11+4,B12322)&amp;")")</f>
        <v/>
      </c>
      <c r="E12322" s="15" t="str">
        <f>IF(INDEX(Оценка!C$2:AF$1540,A12320*11+4,(B12322-1)*3+1)="","",INDEX(Оценка!C$2:AF$1540,A12320*11+4,(B12322-1)*3+1)&amp;" ("&amp;INDEX(Оценка!C$2:AF$1540,A12320*11+4,(B12322-1)*3+2)&amp;") ("&amp;INDEX(Оценка!C$2:AF$1540,A12320*11+4,(B12322-1)*3+3)&amp;")")</f>
        <v/>
      </c>
      <c r="F12322" s="15" t="str">
        <f>IF(INDEX(Содержание!C$2:L$1680,A12322*6+2,B12322)="","",INDEX(Содержание!C$2:L$1680,A12322*6+2,B12322))</f>
        <v/>
      </c>
    </row>
    <row r="12323" spans="1:6" s="15" customFormat="1" x14ac:dyDescent="0.25">
      <c r="A12323" s="15">
        <v>133</v>
      </c>
      <c r="B12323" s="15">
        <v>10</v>
      </c>
      <c r="E12323" s="15" t="str">
        <f>IF(INDEX(Оценка!C$2:AF$1540,A12321*11+5,(B12323-1)*3+1)="","",INDEX(Оценка!C$2:AF$1540,A12321*11+5,(B12323-1)*3+1)&amp;" ("&amp;INDEX(Оценка!C$2:AF$1540,A12321*11+5,(B12323-1)*3+2)&amp;") ("&amp;INDEX(Оценка!C$2:AF$1540,A12321*11+5,(B12323-1)*3+3)&amp;")")</f>
        <v/>
      </c>
    </row>
    <row r="12324" spans="1:6" s="15" customFormat="1" x14ac:dyDescent="0.25">
      <c r="A12324" s="15">
        <v>133</v>
      </c>
      <c r="B12324" s="15">
        <v>10</v>
      </c>
      <c r="D12324" s="15" t="str">
        <f>IF(INDEX(Разделы!C$2:L$1540,A12324*11+5,B12324)="","","- "&amp;INDEX(Разделы!C$2:L$1540,A12324*11+5,B12324))</f>
        <v/>
      </c>
      <c r="E12324" s="15" t="str">
        <f>IF(INDEX(Оценка!C$2:AF$1540,A12322*11+6,(B12324-1)*3+1)="","",INDEX(Оценка!C$2:AF$1540,A12322*11+6,(B12324-1)*3+1)&amp;" ("&amp;INDEX(Оценка!C$2:AF$1540,A12322*11+6,(B12324-1)*3+2)&amp;") ("&amp;INDEX(Оценка!C$2:AF$1540,A12322*11+6,(B12324-1)*3+3)&amp;")")</f>
        <v/>
      </c>
      <c r="F12324" s="15" t="str">
        <f>IF(INDEX(Содержание!C$2:L$1680,A12324*6+3,B12324)="","","= "&amp;INDEX(Содержание!C$2:L$1680,A12324*6+3,B12324)&amp;" "&amp;INDEX(Содержание!C$2:L$1680,A12326*6+4,B12326))</f>
        <v/>
      </c>
    </row>
    <row r="12325" spans="1:6" s="15" customFormat="1" x14ac:dyDescent="0.25">
      <c r="A12325" s="15">
        <v>133</v>
      </c>
      <c r="B12325" s="15">
        <v>10</v>
      </c>
      <c r="D12325" s="15" t="str">
        <f>IF(INDEX(Разделы!C$2:L$1540,A12325*11+6,B12325)="","","- "&amp;INDEX(Разделы!C$2:L$1540,A12325*11+6,B12325))</f>
        <v/>
      </c>
      <c r="E12325" s="15" t="str">
        <f>IF(INDEX(Оценка!C$2:AF$1540,A12323*11+7,(B12325-1)*3+1)="","",INDEX(Оценка!C$2:AF$1540,A12323*11+7,(B12325-1)*3+1)&amp;" ("&amp;INDEX(Оценка!C$2:AF$1540,A12323*11+7,(B12325-1)*3+2)&amp;") ("&amp;INDEX(Оценка!C$2:AF$1540,A12323*11+7,(B12325-1)*3+3)&amp;")")</f>
        <v/>
      </c>
    </row>
    <row r="12326" spans="1:6" s="15" customFormat="1" x14ac:dyDescent="0.25">
      <c r="A12326" s="15">
        <v>133</v>
      </c>
      <c r="B12326" s="15">
        <v>10</v>
      </c>
      <c r="D12326" s="15" t="str">
        <f>IF(INDEX(Разделы!C$2:L$1540,A12326*11+7,B12326)="","","- "&amp;INDEX(Разделы!C$2:L$1540,A12326*11+7,B12326))</f>
        <v/>
      </c>
      <c r="E12326" s="15" t="str">
        <f>IF(INDEX(Оценка!C$2:AF$1540,A12324*11+8,(B12326-1)*3+1)="","",INDEX(Оценка!C$2:AF$1540,A12324*11+8,(B12326-1)*3+1)&amp;" ("&amp;INDEX(Оценка!C$2:AF$1540,A12324*11+8,(B12326-1)*3+2)&amp;") ("&amp;INDEX(Оценка!C$2:AF$1540,A12324*11+8,(B12326-1)*3+3)&amp;")")</f>
        <v/>
      </c>
      <c r="F12326" s="15" t="str">
        <f>IF(INDEX(Содержание!C$2:L$1680,A12326*6+5,B12326)="","",INDEX(Содержание!C$2:L$1680,A12326*6+5,B12326))</f>
        <v/>
      </c>
    </row>
    <row r="12327" spans="1:6" s="15" customFormat="1" x14ac:dyDescent="0.25">
      <c r="A12327" s="15">
        <v>133</v>
      </c>
      <c r="B12327" s="15">
        <v>10</v>
      </c>
      <c r="D12327" s="15" t="str">
        <f>IF(INDEX(Разделы!C$2:L$1540,A12327*11+8,B12327)="","","- "&amp;INDEX(Разделы!C$2:L$1540,A12327*11+8,B12327))</f>
        <v/>
      </c>
      <c r="E12327" s="15" t="str">
        <f>IF(INDEX(Оценка!C$2:AF$1540,A12325*11+9,(B12327-1)*3+1)="","",INDEX(Оценка!C$2:AF$1540,A12325*11+9,(B12327-1)*3+1)&amp;" ("&amp;INDEX(Оценка!C$2:AF$1540,A12325*11+9,(B12327-1)*3+2)&amp;") ("&amp;INDEX(Оценка!C$2:AF$1540,A12325*11+9,(B12327-1)*3+3)&amp;")")</f>
        <v/>
      </c>
    </row>
    <row r="12328" spans="1:6" s="15" customFormat="1" x14ac:dyDescent="0.25">
      <c r="A12328" s="15">
        <v>133</v>
      </c>
      <c r="B12328" s="15">
        <v>10</v>
      </c>
      <c r="D12328" s="15" t="str">
        <f>IF(INDEX(Разделы!C$2:L$1540,A12328*11+9,B12328)="","","- "&amp;INDEX(Разделы!C$2:L$1540,A12328*11+9,B12328))</f>
        <v/>
      </c>
      <c r="E12328" s="15" t="str">
        <f>IF(INDEX(Оценка!C$2:AF$1540,A12326*11+10,(B12328-1)*3+1)="","",INDEX(Оценка!C$2:AF$1540,A12326*11+10,(B12328-1)*3+1)&amp;" ("&amp;INDEX(Оценка!C$2:AF$1540,A12326*11+10,(B12328-1)*3+2)&amp;") ("&amp;INDEX(Оценка!C$2:AF$1540,A12326*11+10,(B12328-1)*3+3)&amp;")")</f>
        <v/>
      </c>
    </row>
    <row r="12329" spans="1:6" s="15" customFormat="1" x14ac:dyDescent="0.25">
      <c r="A12329" s="15">
        <v>133</v>
      </c>
      <c r="B12329" s="15">
        <v>10</v>
      </c>
      <c r="D12329" s="15" t="str">
        <f>IF(INDEX(Разделы!C$2:L$1540,A12329*11+10,B12329)="","","- "&amp;INDEX(Разделы!C$2:L$1540,A12329*11+10,B12329))</f>
        <v/>
      </c>
    </row>
    <row r="12330" spans="1:6" s="15" customFormat="1" x14ac:dyDescent="0.25">
      <c r="A12330" s="15">
        <v>133</v>
      </c>
      <c r="B12330" s="15">
        <v>10</v>
      </c>
    </row>
    <row r="12331" spans="1:6" s="15" customFormat="1" x14ac:dyDescent="0.25">
      <c r="A12331" s="15">
        <v>134</v>
      </c>
      <c r="B12331" s="15">
        <v>1</v>
      </c>
      <c r="D12331" s="15" t="str">
        <f>IF(INDEX(Разделы!C$2:L$1540,A12331*11+1,1)="","","== "&amp;INDEX(Разделы!C$2:L$1540,A12331*11+1,1))</f>
        <v/>
      </c>
      <c r="E12331" s="15" t="str">
        <f>IF(INDEX(Оценка!C$2:AF$1540,A12331*11+1,1)="","","== "&amp;INDEX(Оценка!C$2:AF$1540,A12331*11+1,1))</f>
        <v/>
      </c>
      <c r="F12331" s="15" t="str">
        <f>IF(INDEX(Содержание!C$2:L$1680,A12331*6+1,1)="","","== "&amp;INDEX(Содержание!C$2:L$1680,A12331*6+1,1))</f>
        <v/>
      </c>
    </row>
    <row r="12332" spans="1:6" s="15" customFormat="1" x14ac:dyDescent="0.25">
      <c r="A12332" s="15">
        <v>134</v>
      </c>
      <c r="B12332" s="15">
        <v>1</v>
      </c>
    </row>
    <row r="12333" spans="1:6" s="15" customFormat="1" x14ac:dyDescent="0.25">
      <c r="A12333" s="15">
        <v>134</v>
      </c>
      <c r="B12333" s="15">
        <v>1</v>
      </c>
      <c r="D12333" s="15" t="str">
        <f xml:space="preserve"> IF(INDEX(Разделы!C$2:L$1540,A12333*11+3,B12333)="","","= "&amp;INDEX(Разделы!C$2:L$1540,A12333*11+3,B12333)&amp;" ("&amp;INDEX(Разделы!C$2:L$1540,A12333*11+4,B12333)&amp;")")</f>
        <v/>
      </c>
      <c r="E12333" s="15" t="str">
        <f>IF(INDEX(Оценка!C$2:AF$1540,A12331*11+4,(B12333-1)*3+1)="","",INDEX(Оценка!C$2:AF$1540,A12331*11+4,(B12333-1)*3+1)&amp;" ("&amp;INDEX(Оценка!C$2:AF$1540,A12331*11+4,(B12333-1)*3+2)&amp;") ("&amp;INDEX(Оценка!C$2:AF$1540,A12331*11+4,(B12333-1)*3+3)&amp;")")</f>
        <v/>
      </c>
      <c r="F12333" s="15" t="str">
        <f>IF(INDEX(Содержание!C$2:L$1680,A12333*6+2,B12333)="","",INDEX(Содержание!C$2:L$1680,A12333*6+2,B12333))</f>
        <v/>
      </c>
    </row>
    <row r="12334" spans="1:6" s="15" customFormat="1" x14ac:dyDescent="0.25">
      <c r="A12334" s="15">
        <v>134</v>
      </c>
      <c r="B12334" s="15">
        <v>1</v>
      </c>
      <c r="E12334" s="15" t="str">
        <f>IF(INDEX(Оценка!C$2:AF$1540,A12332*11+5,(B12334-1)*3+1)="","",INDEX(Оценка!C$2:AF$1540,A12332*11+5,(B12334-1)*3+1)&amp;" ("&amp;INDEX(Оценка!C$2:AF$1540,A12332*11+5,(B12334-1)*3+2)&amp;") ("&amp;INDEX(Оценка!C$2:AF$1540,A12332*11+5,(B12334-1)*3+3)&amp;")")</f>
        <v/>
      </c>
    </row>
    <row r="12335" spans="1:6" s="15" customFormat="1" x14ac:dyDescent="0.25">
      <c r="A12335" s="15">
        <v>134</v>
      </c>
      <c r="B12335" s="15">
        <v>1</v>
      </c>
      <c r="D12335" s="15" t="str">
        <f>IF(INDEX(Разделы!C$2:L$1540,A12335*11+5,B12335)="","","- "&amp;INDEX(Разделы!C$2:L$1540,A12335*11+5,B12335))</f>
        <v/>
      </c>
      <c r="E12335" s="15" t="str">
        <f>IF(INDEX(Оценка!C$2:AF$1540,A12333*11+6,(B12335-1)*3+1)="","",INDEX(Оценка!C$2:AF$1540,A12333*11+6,(B12335-1)*3+1)&amp;" ("&amp;INDEX(Оценка!C$2:AF$1540,A12333*11+6,(B12335-1)*3+2)&amp;") ("&amp;INDEX(Оценка!C$2:AF$1540,A12333*11+6,(B12335-1)*3+3)&amp;")")</f>
        <v/>
      </c>
      <c r="F12335" s="15" t="str">
        <f>IF(INDEX(Содержание!C$2:L$1680,A12335*6+3,B12335)="","","= "&amp;INDEX(Содержание!C$2:L$1680,A12335*6+3,B12335)&amp;" "&amp;INDEX(Содержание!C$2:L$1680,A12337*6+4,B12337))</f>
        <v/>
      </c>
    </row>
    <row r="12336" spans="1:6" s="15" customFormat="1" x14ac:dyDescent="0.25">
      <c r="A12336" s="15">
        <v>134</v>
      </c>
      <c r="B12336" s="15">
        <v>1</v>
      </c>
      <c r="D12336" s="15" t="str">
        <f>IF(INDEX(Разделы!C$2:L$1540,A12336*11+6,B12336)="","","- "&amp;INDEX(Разделы!C$2:L$1540,A12336*11+6,B12336))</f>
        <v/>
      </c>
      <c r="E12336" s="15" t="str">
        <f>IF(INDEX(Оценка!C$2:AF$1540,A12334*11+7,(B12336-1)*3+1)="","",INDEX(Оценка!C$2:AF$1540,A12334*11+7,(B12336-1)*3+1)&amp;" ("&amp;INDEX(Оценка!C$2:AF$1540,A12334*11+7,(B12336-1)*3+2)&amp;") ("&amp;INDEX(Оценка!C$2:AF$1540,A12334*11+7,(B12336-1)*3+3)&amp;")")</f>
        <v/>
      </c>
    </row>
    <row r="12337" spans="1:6" s="15" customFormat="1" x14ac:dyDescent="0.25">
      <c r="A12337" s="15">
        <v>134</v>
      </c>
      <c r="B12337" s="15">
        <v>1</v>
      </c>
      <c r="D12337" s="15" t="str">
        <f>IF(INDEX(Разделы!C$2:L$1540,A12337*11+7,B12337)="","","- "&amp;INDEX(Разделы!C$2:L$1540,A12337*11+7,B12337))</f>
        <v/>
      </c>
      <c r="E12337" s="15" t="str">
        <f>IF(INDEX(Оценка!C$2:AF$1540,A12335*11+8,(B12337-1)*3+1)="","",INDEX(Оценка!C$2:AF$1540,A12335*11+8,(B12337-1)*3+1)&amp;" ("&amp;INDEX(Оценка!C$2:AF$1540,A12335*11+8,(B12337-1)*3+2)&amp;") ("&amp;INDEX(Оценка!C$2:AF$1540,A12335*11+8,(B12337-1)*3+3)&amp;")")</f>
        <v/>
      </c>
      <c r="F12337" s="15" t="str">
        <f>IF(INDEX(Содержание!C$2:L$1680,A12337*6+5,B12337)="","",INDEX(Содержание!C$2:L$1680,A12337*6+5,B12337))</f>
        <v/>
      </c>
    </row>
    <row r="12338" spans="1:6" s="15" customFormat="1" x14ac:dyDescent="0.25">
      <c r="A12338" s="15">
        <v>134</v>
      </c>
      <c r="B12338" s="15">
        <v>1</v>
      </c>
      <c r="D12338" s="15" t="str">
        <f>IF(INDEX(Разделы!C$2:L$1540,A12338*11+8,B12338)="","","- "&amp;INDEX(Разделы!C$2:L$1540,A12338*11+8,B12338))</f>
        <v/>
      </c>
      <c r="E12338" s="15" t="str">
        <f>IF(INDEX(Оценка!C$2:AF$1540,A12336*11+9,(B12338-1)*3+1)="","",INDEX(Оценка!C$2:AF$1540,A12336*11+9,(B12338-1)*3+1)&amp;" ("&amp;INDEX(Оценка!C$2:AF$1540,A12336*11+9,(B12338-1)*3+2)&amp;") ("&amp;INDEX(Оценка!C$2:AF$1540,A12336*11+9,(B12338-1)*3+3)&amp;")")</f>
        <v/>
      </c>
    </row>
    <row r="12339" spans="1:6" s="15" customFormat="1" x14ac:dyDescent="0.25">
      <c r="A12339" s="15">
        <v>134</v>
      </c>
      <c r="B12339" s="15">
        <v>1</v>
      </c>
      <c r="D12339" s="15" t="str">
        <f>IF(INDEX(Разделы!C$2:L$1540,A12339*11+9,B12339)="","","- "&amp;INDEX(Разделы!C$2:L$1540,A12339*11+9,B12339))</f>
        <v/>
      </c>
      <c r="E12339" s="15" t="str">
        <f>IF(INDEX(Оценка!C$2:AF$1540,A12337*11+10,(B12339-1)*3+1)="","",INDEX(Оценка!C$2:AF$1540,A12337*11+10,(B12339-1)*3+1)&amp;" ("&amp;INDEX(Оценка!C$2:AF$1540,A12337*11+10,(B12339-1)*3+2)&amp;") ("&amp;INDEX(Оценка!C$2:AF$1540,A12337*11+10,(B12339-1)*3+3)&amp;")")</f>
        <v/>
      </c>
    </row>
    <row r="12340" spans="1:6" s="15" customFormat="1" x14ac:dyDescent="0.25">
      <c r="A12340" s="15">
        <v>134</v>
      </c>
      <c r="B12340" s="15">
        <v>1</v>
      </c>
      <c r="D12340" s="15" t="str">
        <f>IF(INDEX(Разделы!C$2:L$1540,A12340*11+10,B12340)="","","- "&amp;INDEX(Разделы!C$2:L$1540,A12340*11+10,B12340))</f>
        <v/>
      </c>
    </row>
    <row r="12341" spans="1:6" s="15" customFormat="1" x14ac:dyDescent="0.25">
      <c r="A12341" s="15">
        <v>134</v>
      </c>
      <c r="B12341" s="15">
        <v>1</v>
      </c>
    </row>
    <row r="12342" spans="1:6" s="15" customFormat="1" x14ac:dyDescent="0.25">
      <c r="A12342" s="15">
        <v>134</v>
      </c>
      <c r="B12342" s="15">
        <v>2</v>
      </c>
      <c r="D12342" s="15" t="str">
        <f xml:space="preserve"> IF(INDEX(Разделы!C$2:L$1540,A12342*11+3,B12342)="","","= "&amp;INDEX(Разделы!C$2:L$1540,A12342*11+3,B12342)&amp;" ("&amp;INDEX(Разделы!C$2:L$1540,A12342*11+4,B12342)&amp;")")</f>
        <v/>
      </c>
      <c r="E12342" s="15" t="str">
        <f>IF(INDEX(Оценка!C$2:AF$1540,A12340*11+4,(B12342-1)*3+1)="","",INDEX(Оценка!C$2:AF$1540,A12340*11+4,(B12342-1)*3+1)&amp;" ("&amp;INDEX(Оценка!C$2:AF$1540,A12340*11+4,(B12342-1)*3+2)&amp;") ("&amp;INDEX(Оценка!C$2:AF$1540,A12340*11+4,(B12342-1)*3+3)&amp;")")</f>
        <v/>
      </c>
      <c r="F12342" s="15" t="str">
        <f>IF(INDEX(Содержание!C$2:L$1680,A12342*6+2,B12342)="","",INDEX(Содержание!C$2:L$1680,A12342*6+2,B12342))</f>
        <v/>
      </c>
    </row>
    <row r="12343" spans="1:6" s="15" customFormat="1" x14ac:dyDescent="0.25">
      <c r="A12343" s="15">
        <v>134</v>
      </c>
      <c r="B12343" s="15">
        <v>2</v>
      </c>
      <c r="E12343" s="15" t="str">
        <f>IF(INDEX(Оценка!C$2:AF$1540,A12341*11+5,(B12343-1)*3+1)="","",INDEX(Оценка!C$2:AF$1540,A12341*11+5,(B12343-1)*3+1)&amp;" ("&amp;INDEX(Оценка!C$2:AF$1540,A12341*11+5,(B12343-1)*3+2)&amp;") ("&amp;INDEX(Оценка!C$2:AF$1540,A12341*11+5,(B12343-1)*3+3)&amp;")")</f>
        <v/>
      </c>
    </row>
    <row r="12344" spans="1:6" s="15" customFormat="1" x14ac:dyDescent="0.25">
      <c r="A12344" s="15">
        <v>134</v>
      </c>
      <c r="B12344" s="15">
        <v>2</v>
      </c>
      <c r="D12344" s="15" t="str">
        <f>IF(INDEX(Разделы!C$2:L$1540,A12344*11+5,B12344)="","","- "&amp;INDEX(Разделы!C$2:L$1540,A12344*11+5,B12344))</f>
        <v/>
      </c>
      <c r="E12344" s="15" t="str">
        <f>IF(INDEX(Оценка!C$2:AF$1540,A12342*11+6,(B12344-1)*3+1)="","",INDEX(Оценка!C$2:AF$1540,A12342*11+6,(B12344-1)*3+1)&amp;" ("&amp;INDEX(Оценка!C$2:AF$1540,A12342*11+6,(B12344-1)*3+2)&amp;") ("&amp;INDEX(Оценка!C$2:AF$1540,A12342*11+6,(B12344-1)*3+3)&amp;")")</f>
        <v/>
      </c>
      <c r="F12344" s="15" t="str">
        <f>IF(INDEX(Содержание!C$2:L$1680,A12344*6+3,B12344)="","","= "&amp;INDEX(Содержание!C$2:L$1680,A12344*6+3,B12344)&amp;" "&amp;INDEX(Содержание!C$2:L$1680,A12346*6+4,B12346))</f>
        <v/>
      </c>
    </row>
    <row r="12345" spans="1:6" s="15" customFormat="1" x14ac:dyDescent="0.25">
      <c r="A12345" s="15">
        <v>134</v>
      </c>
      <c r="B12345" s="15">
        <v>2</v>
      </c>
      <c r="D12345" s="15" t="str">
        <f>IF(INDEX(Разделы!C$2:L$1540,A12345*11+6,B12345)="","","- "&amp;INDEX(Разделы!C$2:L$1540,A12345*11+6,B12345))</f>
        <v/>
      </c>
      <c r="E12345" s="15" t="str">
        <f>IF(INDEX(Оценка!C$2:AF$1540,A12343*11+7,(B12345-1)*3+1)="","",INDEX(Оценка!C$2:AF$1540,A12343*11+7,(B12345-1)*3+1)&amp;" ("&amp;INDEX(Оценка!C$2:AF$1540,A12343*11+7,(B12345-1)*3+2)&amp;") ("&amp;INDEX(Оценка!C$2:AF$1540,A12343*11+7,(B12345-1)*3+3)&amp;")")</f>
        <v/>
      </c>
    </row>
    <row r="12346" spans="1:6" s="15" customFormat="1" x14ac:dyDescent="0.25">
      <c r="A12346" s="15">
        <v>134</v>
      </c>
      <c r="B12346" s="15">
        <v>2</v>
      </c>
      <c r="D12346" s="15" t="str">
        <f>IF(INDEX(Разделы!C$2:L$1540,A12346*11+7,B12346)="","","- "&amp;INDEX(Разделы!C$2:L$1540,A12346*11+7,B12346))</f>
        <v/>
      </c>
      <c r="E12346" s="15" t="str">
        <f>IF(INDEX(Оценка!C$2:AF$1540,A12344*11+8,(B12346-1)*3+1)="","",INDEX(Оценка!C$2:AF$1540,A12344*11+8,(B12346-1)*3+1)&amp;" ("&amp;INDEX(Оценка!C$2:AF$1540,A12344*11+8,(B12346-1)*3+2)&amp;") ("&amp;INDEX(Оценка!C$2:AF$1540,A12344*11+8,(B12346-1)*3+3)&amp;")")</f>
        <v/>
      </c>
      <c r="F12346" s="15" t="str">
        <f>IF(INDEX(Содержание!C$2:L$1680,A12346*6+5,B12346)="","",INDEX(Содержание!C$2:L$1680,A12346*6+5,B12346))</f>
        <v/>
      </c>
    </row>
    <row r="12347" spans="1:6" s="15" customFormat="1" x14ac:dyDescent="0.25">
      <c r="A12347" s="15">
        <v>134</v>
      </c>
      <c r="B12347" s="15">
        <v>2</v>
      </c>
      <c r="D12347" s="15" t="str">
        <f>IF(INDEX(Разделы!C$2:L$1540,A12347*11+8,B12347)="","","- "&amp;INDEX(Разделы!C$2:L$1540,A12347*11+8,B12347))</f>
        <v/>
      </c>
      <c r="E12347" s="15" t="str">
        <f>IF(INDEX(Оценка!C$2:AF$1540,A12345*11+9,(B12347-1)*3+1)="","",INDEX(Оценка!C$2:AF$1540,A12345*11+9,(B12347-1)*3+1)&amp;" ("&amp;INDEX(Оценка!C$2:AF$1540,A12345*11+9,(B12347-1)*3+2)&amp;") ("&amp;INDEX(Оценка!C$2:AF$1540,A12345*11+9,(B12347-1)*3+3)&amp;")")</f>
        <v/>
      </c>
    </row>
    <row r="12348" spans="1:6" s="15" customFormat="1" x14ac:dyDescent="0.25">
      <c r="A12348" s="15">
        <v>134</v>
      </c>
      <c r="B12348" s="15">
        <v>2</v>
      </c>
      <c r="D12348" s="15" t="str">
        <f>IF(INDEX(Разделы!C$2:L$1540,A12348*11+9,B12348)="","","- "&amp;INDEX(Разделы!C$2:L$1540,A12348*11+9,B12348))</f>
        <v/>
      </c>
      <c r="E12348" s="15" t="str">
        <f>IF(INDEX(Оценка!C$2:AF$1540,A12346*11+10,(B12348-1)*3+1)="","",INDEX(Оценка!C$2:AF$1540,A12346*11+10,(B12348-1)*3+1)&amp;" ("&amp;INDEX(Оценка!C$2:AF$1540,A12346*11+10,(B12348-1)*3+2)&amp;") ("&amp;INDEX(Оценка!C$2:AF$1540,A12346*11+10,(B12348-1)*3+3)&amp;")")</f>
        <v/>
      </c>
    </row>
    <row r="12349" spans="1:6" s="15" customFormat="1" x14ac:dyDescent="0.25">
      <c r="A12349" s="15">
        <v>134</v>
      </c>
      <c r="B12349" s="15">
        <v>2</v>
      </c>
      <c r="D12349" s="15" t="str">
        <f>IF(INDEX(Разделы!C$2:L$1540,A12349*11+10,B12349)="","","- "&amp;INDEX(Разделы!C$2:L$1540,A12349*11+10,B12349))</f>
        <v/>
      </c>
    </row>
    <row r="12350" spans="1:6" s="15" customFormat="1" x14ac:dyDescent="0.25">
      <c r="A12350" s="15">
        <v>134</v>
      </c>
      <c r="B12350" s="15">
        <v>2</v>
      </c>
    </row>
    <row r="12351" spans="1:6" s="15" customFormat="1" x14ac:dyDescent="0.25">
      <c r="A12351" s="15">
        <v>134</v>
      </c>
      <c r="B12351" s="15">
        <v>3</v>
      </c>
      <c r="D12351" s="15" t="str">
        <f xml:space="preserve"> IF(INDEX(Разделы!C$2:L$1540,A12351*11+3,B12351)="","","= "&amp;INDEX(Разделы!C$2:L$1540,A12351*11+3,B12351)&amp;" ("&amp;INDEX(Разделы!C$2:L$1540,A12351*11+4,B12351)&amp;")")</f>
        <v/>
      </c>
      <c r="E12351" s="15" t="str">
        <f>IF(INDEX(Оценка!C$2:AF$1540,A12349*11+4,(B12351-1)*3+1)="","",INDEX(Оценка!C$2:AF$1540,A12349*11+4,(B12351-1)*3+1)&amp;" ("&amp;INDEX(Оценка!C$2:AF$1540,A12349*11+4,(B12351-1)*3+2)&amp;") ("&amp;INDEX(Оценка!C$2:AF$1540,A12349*11+4,(B12351-1)*3+3)&amp;")")</f>
        <v/>
      </c>
      <c r="F12351" s="15" t="str">
        <f>IF(INDEX(Содержание!C$2:L$1680,A12351*6+2,B12351)="","",INDEX(Содержание!C$2:L$1680,A12351*6+2,B12351))</f>
        <v/>
      </c>
    </row>
    <row r="12352" spans="1:6" s="15" customFormat="1" x14ac:dyDescent="0.25">
      <c r="A12352" s="15">
        <v>134</v>
      </c>
      <c r="B12352" s="15">
        <v>3</v>
      </c>
      <c r="E12352" s="15" t="str">
        <f>IF(INDEX(Оценка!C$2:AF$1540,A12350*11+5,(B12352-1)*3+1)="","",INDEX(Оценка!C$2:AF$1540,A12350*11+5,(B12352-1)*3+1)&amp;" ("&amp;INDEX(Оценка!C$2:AF$1540,A12350*11+5,(B12352-1)*3+2)&amp;") ("&amp;INDEX(Оценка!C$2:AF$1540,A12350*11+5,(B12352-1)*3+3)&amp;")")</f>
        <v/>
      </c>
    </row>
    <row r="12353" spans="1:6" s="15" customFormat="1" x14ac:dyDescent="0.25">
      <c r="A12353" s="15">
        <v>134</v>
      </c>
      <c r="B12353" s="15">
        <v>3</v>
      </c>
      <c r="D12353" s="15" t="str">
        <f>IF(INDEX(Разделы!C$2:L$1540,A12353*11+5,B12353)="","","- "&amp;INDEX(Разделы!C$2:L$1540,A12353*11+5,B12353))</f>
        <v/>
      </c>
      <c r="E12353" s="15" t="str">
        <f>IF(INDEX(Оценка!C$2:AF$1540,A12351*11+6,(B12353-1)*3+1)="","",INDEX(Оценка!C$2:AF$1540,A12351*11+6,(B12353-1)*3+1)&amp;" ("&amp;INDEX(Оценка!C$2:AF$1540,A12351*11+6,(B12353-1)*3+2)&amp;") ("&amp;INDEX(Оценка!C$2:AF$1540,A12351*11+6,(B12353-1)*3+3)&amp;")")</f>
        <v/>
      </c>
      <c r="F12353" s="15" t="str">
        <f>IF(INDEX(Содержание!C$2:L$1680,A12353*6+3,B12353)="","","= "&amp;INDEX(Содержание!C$2:L$1680,A12353*6+3,B12353)&amp;" "&amp;INDEX(Содержание!C$2:L$1680,A12355*6+4,B12355))</f>
        <v/>
      </c>
    </row>
    <row r="12354" spans="1:6" s="15" customFormat="1" x14ac:dyDescent="0.25">
      <c r="A12354" s="15">
        <v>134</v>
      </c>
      <c r="B12354" s="15">
        <v>3</v>
      </c>
      <c r="D12354" s="15" t="str">
        <f>IF(INDEX(Разделы!C$2:L$1540,A12354*11+6,B12354)="","","- "&amp;INDEX(Разделы!C$2:L$1540,A12354*11+6,B12354))</f>
        <v/>
      </c>
      <c r="E12354" s="15" t="str">
        <f>IF(INDEX(Оценка!C$2:AF$1540,A12352*11+7,(B12354-1)*3+1)="","",INDEX(Оценка!C$2:AF$1540,A12352*11+7,(B12354-1)*3+1)&amp;" ("&amp;INDEX(Оценка!C$2:AF$1540,A12352*11+7,(B12354-1)*3+2)&amp;") ("&amp;INDEX(Оценка!C$2:AF$1540,A12352*11+7,(B12354-1)*3+3)&amp;")")</f>
        <v/>
      </c>
    </row>
    <row r="12355" spans="1:6" s="15" customFormat="1" x14ac:dyDescent="0.25">
      <c r="A12355" s="15">
        <v>134</v>
      </c>
      <c r="B12355" s="15">
        <v>3</v>
      </c>
      <c r="D12355" s="15" t="str">
        <f>IF(INDEX(Разделы!C$2:L$1540,A12355*11+7,B12355)="","","- "&amp;INDEX(Разделы!C$2:L$1540,A12355*11+7,B12355))</f>
        <v/>
      </c>
      <c r="E12355" s="15" t="str">
        <f>IF(INDEX(Оценка!C$2:AF$1540,A12353*11+8,(B12355-1)*3+1)="","",INDEX(Оценка!C$2:AF$1540,A12353*11+8,(B12355-1)*3+1)&amp;" ("&amp;INDEX(Оценка!C$2:AF$1540,A12353*11+8,(B12355-1)*3+2)&amp;") ("&amp;INDEX(Оценка!C$2:AF$1540,A12353*11+8,(B12355-1)*3+3)&amp;")")</f>
        <v/>
      </c>
      <c r="F12355" s="15" t="str">
        <f>IF(INDEX(Содержание!C$2:L$1680,A12355*6+5,B12355)="","",INDEX(Содержание!C$2:L$1680,A12355*6+5,B12355))</f>
        <v/>
      </c>
    </row>
    <row r="12356" spans="1:6" s="15" customFormat="1" x14ac:dyDescent="0.25">
      <c r="A12356" s="15">
        <v>134</v>
      </c>
      <c r="B12356" s="15">
        <v>3</v>
      </c>
      <c r="D12356" s="15" t="str">
        <f>IF(INDEX(Разделы!C$2:L$1540,A12356*11+8,B12356)="","","- "&amp;INDEX(Разделы!C$2:L$1540,A12356*11+8,B12356))</f>
        <v/>
      </c>
      <c r="E12356" s="15" t="str">
        <f>IF(INDEX(Оценка!C$2:AF$1540,A12354*11+9,(B12356-1)*3+1)="","",INDEX(Оценка!C$2:AF$1540,A12354*11+9,(B12356-1)*3+1)&amp;" ("&amp;INDEX(Оценка!C$2:AF$1540,A12354*11+9,(B12356-1)*3+2)&amp;") ("&amp;INDEX(Оценка!C$2:AF$1540,A12354*11+9,(B12356-1)*3+3)&amp;")")</f>
        <v/>
      </c>
    </row>
    <row r="12357" spans="1:6" s="15" customFormat="1" x14ac:dyDescent="0.25">
      <c r="A12357" s="15">
        <v>134</v>
      </c>
      <c r="B12357" s="15">
        <v>3</v>
      </c>
      <c r="D12357" s="15" t="str">
        <f>IF(INDEX(Разделы!C$2:L$1540,A12357*11+9,B12357)="","","- "&amp;INDEX(Разделы!C$2:L$1540,A12357*11+9,B12357))</f>
        <v/>
      </c>
      <c r="E12357" s="15" t="str">
        <f>IF(INDEX(Оценка!C$2:AF$1540,A12355*11+10,(B12357-1)*3+1)="","",INDEX(Оценка!C$2:AF$1540,A12355*11+10,(B12357-1)*3+1)&amp;" ("&amp;INDEX(Оценка!C$2:AF$1540,A12355*11+10,(B12357-1)*3+2)&amp;") ("&amp;INDEX(Оценка!C$2:AF$1540,A12355*11+10,(B12357-1)*3+3)&amp;")")</f>
        <v/>
      </c>
    </row>
    <row r="12358" spans="1:6" s="15" customFormat="1" x14ac:dyDescent="0.25">
      <c r="A12358" s="15">
        <v>134</v>
      </c>
      <c r="B12358" s="15">
        <v>3</v>
      </c>
      <c r="D12358" s="15" t="str">
        <f>IF(INDEX(Разделы!C$2:L$1540,A12358*11+10,B12358)="","","- "&amp;INDEX(Разделы!C$2:L$1540,A12358*11+10,B12358))</f>
        <v/>
      </c>
    </row>
    <row r="12359" spans="1:6" s="15" customFormat="1" x14ac:dyDescent="0.25">
      <c r="A12359" s="15">
        <v>134</v>
      </c>
      <c r="B12359" s="15">
        <v>3</v>
      </c>
    </row>
    <row r="12360" spans="1:6" s="15" customFormat="1" x14ac:dyDescent="0.25">
      <c r="A12360" s="15">
        <v>134</v>
      </c>
      <c r="B12360" s="15">
        <v>4</v>
      </c>
      <c r="D12360" s="15" t="str">
        <f xml:space="preserve"> IF(INDEX(Разделы!C$2:L$1540,A12360*11+3,B12360)="","","= "&amp;INDEX(Разделы!C$2:L$1540,A12360*11+3,B12360)&amp;" ("&amp;INDEX(Разделы!C$2:L$1540,A12360*11+4,B12360)&amp;")")</f>
        <v/>
      </c>
      <c r="E12360" s="15" t="str">
        <f>IF(INDEX(Оценка!C$2:AF$1540,A12358*11+4,(B12360-1)*3+1)="","",INDEX(Оценка!C$2:AF$1540,A12358*11+4,(B12360-1)*3+1)&amp;" ("&amp;INDEX(Оценка!C$2:AF$1540,A12358*11+4,(B12360-1)*3+2)&amp;") ("&amp;INDEX(Оценка!C$2:AF$1540,A12358*11+4,(B12360-1)*3+3)&amp;")")</f>
        <v/>
      </c>
      <c r="F12360" s="15" t="str">
        <f>IF(INDEX(Содержание!C$2:L$1680,A12360*6+2,B12360)="","",INDEX(Содержание!C$2:L$1680,A12360*6+2,B12360))</f>
        <v/>
      </c>
    </row>
    <row r="12361" spans="1:6" s="15" customFormat="1" x14ac:dyDescent="0.25">
      <c r="A12361" s="15">
        <v>134</v>
      </c>
      <c r="B12361" s="15">
        <v>4</v>
      </c>
      <c r="E12361" s="15" t="str">
        <f>IF(INDEX(Оценка!C$2:AF$1540,A12359*11+5,(B12361-1)*3+1)="","",INDEX(Оценка!C$2:AF$1540,A12359*11+5,(B12361-1)*3+1)&amp;" ("&amp;INDEX(Оценка!C$2:AF$1540,A12359*11+5,(B12361-1)*3+2)&amp;") ("&amp;INDEX(Оценка!C$2:AF$1540,A12359*11+5,(B12361-1)*3+3)&amp;")")</f>
        <v/>
      </c>
    </row>
    <row r="12362" spans="1:6" s="15" customFormat="1" x14ac:dyDescent="0.25">
      <c r="A12362" s="15">
        <v>134</v>
      </c>
      <c r="B12362" s="15">
        <v>4</v>
      </c>
      <c r="D12362" s="15" t="str">
        <f>IF(INDEX(Разделы!C$2:L$1540,A12362*11+5,B12362)="","","- "&amp;INDEX(Разделы!C$2:L$1540,A12362*11+5,B12362))</f>
        <v/>
      </c>
      <c r="E12362" s="15" t="str">
        <f>IF(INDEX(Оценка!C$2:AF$1540,A12360*11+6,(B12362-1)*3+1)="","",INDEX(Оценка!C$2:AF$1540,A12360*11+6,(B12362-1)*3+1)&amp;" ("&amp;INDEX(Оценка!C$2:AF$1540,A12360*11+6,(B12362-1)*3+2)&amp;") ("&amp;INDEX(Оценка!C$2:AF$1540,A12360*11+6,(B12362-1)*3+3)&amp;")")</f>
        <v/>
      </c>
      <c r="F12362" s="15" t="str">
        <f>IF(INDEX(Содержание!C$2:L$1680,A12362*6+3,B12362)="","","= "&amp;INDEX(Содержание!C$2:L$1680,A12362*6+3,B12362)&amp;" "&amp;INDEX(Содержание!C$2:L$1680,A12364*6+4,B12364))</f>
        <v/>
      </c>
    </row>
    <row r="12363" spans="1:6" s="15" customFormat="1" x14ac:dyDescent="0.25">
      <c r="A12363" s="15">
        <v>134</v>
      </c>
      <c r="B12363" s="15">
        <v>4</v>
      </c>
      <c r="D12363" s="15" t="str">
        <f>IF(INDEX(Разделы!C$2:L$1540,A12363*11+6,B12363)="","","- "&amp;INDEX(Разделы!C$2:L$1540,A12363*11+6,B12363))</f>
        <v/>
      </c>
      <c r="E12363" s="15" t="str">
        <f>IF(INDEX(Оценка!C$2:AF$1540,A12361*11+7,(B12363-1)*3+1)="","",INDEX(Оценка!C$2:AF$1540,A12361*11+7,(B12363-1)*3+1)&amp;" ("&amp;INDEX(Оценка!C$2:AF$1540,A12361*11+7,(B12363-1)*3+2)&amp;") ("&amp;INDEX(Оценка!C$2:AF$1540,A12361*11+7,(B12363-1)*3+3)&amp;")")</f>
        <v/>
      </c>
    </row>
    <row r="12364" spans="1:6" s="15" customFormat="1" x14ac:dyDescent="0.25">
      <c r="A12364" s="15">
        <v>134</v>
      </c>
      <c r="B12364" s="15">
        <v>4</v>
      </c>
      <c r="D12364" s="15" t="str">
        <f>IF(INDEX(Разделы!C$2:L$1540,A12364*11+7,B12364)="","","- "&amp;INDEX(Разделы!C$2:L$1540,A12364*11+7,B12364))</f>
        <v/>
      </c>
      <c r="E12364" s="15" t="str">
        <f>IF(INDEX(Оценка!C$2:AF$1540,A12362*11+8,(B12364-1)*3+1)="","",INDEX(Оценка!C$2:AF$1540,A12362*11+8,(B12364-1)*3+1)&amp;" ("&amp;INDEX(Оценка!C$2:AF$1540,A12362*11+8,(B12364-1)*3+2)&amp;") ("&amp;INDEX(Оценка!C$2:AF$1540,A12362*11+8,(B12364-1)*3+3)&amp;")")</f>
        <v/>
      </c>
      <c r="F12364" s="15" t="str">
        <f>IF(INDEX(Содержание!C$2:L$1680,A12364*6+5,B12364)="","",INDEX(Содержание!C$2:L$1680,A12364*6+5,B12364))</f>
        <v/>
      </c>
    </row>
    <row r="12365" spans="1:6" s="15" customFormat="1" x14ac:dyDescent="0.25">
      <c r="A12365" s="15">
        <v>134</v>
      </c>
      <c r="B12365" s="15">
        <v>4</v>
      </c>
      <c r="D12365" s="15" t="str">
        <f>IF(INDEX(Разделы!C$2:L$1540,A12365*11+8,B12365)="","","- "&amp;INDEX(Разделы!C$2:L$1540,A12365*11+8,B12365))</f>
        <v/>
      </c>
      <c r="E12365" s="15" t="str">
        <f>IF(INDEX(Оценка!C$2:AF$1540,A12363*11+9,(B12365-1)*3+1)="","",INDEX(Оценка!C$2:AF$1540,A12363*11+9,(B12365-1)*3+1)&amp;" ("&amp;INDEX(Оценка!C$2:AF$1540,A12363*11+9,(B12365-1)*3+2)&amp;") ("&amp;INDEX(Оценка!C$2:AF$1540,A12363*11+9,(B12365-1)*3+3)&amp;")")</f>
        <v/>
      </c>
    </row>
    <row r="12366" spans="1:6" s="15" customFormat="1" x14ac:dyDescent="0.25">
      <c r="A12366" s="15">
        <v>134</v>
      </c>
      <c r="B12366" s="15">
        <v>4</v>
      </c>
      <c r="D12366" s="15" t="str">
        <f>IF(INDEX(Разделы!C$2:L$1540,A12366*11+9,B12366)="","","- "&amp;INDEX(Разделы!C$2:L$1540,A12366*11+9,B12366))</f>
        <v/>
      </c>
      <c r="E12366" s="15" t="str">
        <f>IF(INDEX(Оценка!C$2:AF$1540,A12364*11+10,(B12366-1)*3+1)="","",INDEX(Оценка!C$2:AF$1540,A12364*11+10,(B12366-1)*3+1)&amp;" ("&amp;INDEX(Оценка!C$2:AF$1540,A12364*11+10,(B12366-1)*3+2)&amp;") ("&amp;INDEX(Оценка!C$2:AF$1540,A12364*11+10,(B12366-1)*3+3)&amp;")")</f>
        <v/>
      </c>
    </row>
    <row r="12367" spans="1:6" s="15" customFormat="1" x14ac:dyDescent="0.25">
      <c r="A12367" s="15">
        <v>134</v>
      </c>
      <c r="B12367" s="15">
        <v>4</v>
      </c>
      <c r="D12367" s="15" t="str">
        <f>IF(INDEX(Разделы!C$2:L$1540,A12367*11+10,B12367)="","","- "&amp;INDEX(Разделы!C$2:L$1540,A12367*11+10,B12367))</f>
        <v/>
      </c>
    </row>
    <row r="12368" spans="1:6" s="15" customFormat="1" x14ac:dyDescent="0.25">
      <c r="A12368" s="15">
        <v>134</v>
      </c>
      <c r="B12368" s="15">
        <v>4</v>
      </c>
    </row>
    <row r="12369" spans="1:6" s="15" customFormat="1" x14ac:dyDescent="0.25">
      <c r="A12369" s="15">
        <v>134</v>
      </c>
      <c r="B12369" s="15">
        <v>5</v>
      </c>
      <c r="D12369" s="15" t="str">
        <f xml:space="preserve"> IF(INDEX(Разделы!C$2:L$1540,A12369*11+3,B12369)="","","= "&amp;INDEX(Разделы!C$2:L$1540,A12369*11+3,B12369)&amp;" ("&amp;INDEX(Разделы!C$2:L$1540,A12369*11+4,B12369)&amp;")")</f>
        <v/>
      </c>
      <c r="E12369" s="15" t="str">
        <f>IF(INDEX(Оценка!C$2:AF$1540,A12367*11+4,(B12369-1)*3+1)="","",INDEX(Оценка!C$2:AF$1540,A12367*11+4,(B12369-1)*3+1)&amp;" ("&amp;INDEX(Оценка!C$2:AF$1540,A12367*11+4,(B12369-1)*3+2)&amp;") ("&amp;INDEX(Оценка!C$2:AF$1540,A12367*11+4,(B12369-1)*3+3)&amp;")")</f>
        <v/>
      </c>
      <c r="F12369" s="15" t="str">
        <f>IF(INDEX(Содержание!C$2:L$1680,A12369*6+2,B12369)="","",INDEX(Содержание!C$2:L$1680,A12369*6+2,B12369))</f>
        <v/>
      </c>
    </row>
    <row r="12370" spans="1:6" s="15" customFormat="1" x14ac:dyDescent="0.25">
      <c r="A12370" s="15">
        <v>134</v>
      </c>
      <c r="B12370" s="15">
        <v>5</v>
      </c>
      <c r="E12370" s="15" t="str">
        <f>IF(INDEX(Оценка!C$2:AF$1540,A12368*11+5,(B12370-1)*3+1)="","",INDEX(Оценка!C$2:AF$1540,A12368*11+5,(B12370-1)*3+1)&amp;" ("&amp;INDEX(Оценка!C$2:AF$1540,A12368*11+5,(B12370-1)*3+2)&amp;") ("&amp;INDEX(Оценка!C$2:AF$1540,A12368*11+5,(B12370-1)*3+3)&amp;")")</f>
        <v/>
      </c>
    </row>
    <row r="12371" spans="1:6" s="15" customFormat="1" x14ac:dyDescent="0.25">
      <c r="A12371" s="15">
        <v>134</v>
      </c>
      <c r="B12371" s="15">
        <v>5</v>
      </c>
      <c r="D12371" s="15" t="str">
        <f>IF(INDEX(Разделы!C$2:L$1540,A12371*11+5,B12371)="","","- "&amp;INDEX(Разделы!C$2:L$1540,A12371*11+5,B12371))</f>
        <v/>
      </c>
      <c r="E12371" s="15" t="str">
        <f>IF(INDEX(Оценка!C$2:AF$1540,A12369*11+6,(B12371-1)*3+1)="","",INDEX(Оценка!C$2:AF$1540,A12369*11+6,(B12371-1)*3+1)&amp;" ("&amp;INDEX(Оценка!C$2:AF$1540,A12369*11+6,(B12371-1)*3+2)&amp;") ("&amp;INDEX(Оценка!C$2:AF$1540,A12369*11+6,(B12371-1)*3+3)&amp;")")</f>
        <v/>
      </c>
      <c r="F12371" s="15" t="str">
        <f>IF(INDEX(Содержание!C$2:L$1680,A12371*6+3,B12371)="","","= "&amp;INDEX(Содержание!C$2:L$1680,A12371*6+3,B12371)&amp;" "&amp;INDEX(Содержание!C$2:L$1680,A12373*6+4,B12373))</f>
        <v/>
      </c>
    </row>
    <row r="12372" spans="1:6" s="15" customFormat="1" x14ac:dyDescent="0.25">
      <c r="A12372" s="15">
        <v>134</v>
      </c>
      <c r="B12372" s="15">
        <v>5</v>
      </c>
      <c r="D12372" s="15" t="str">
        <f>IF(INDEX(Разделы!C$2:L$1540,A12372*11+6,B12372)="","","- "&amp;INDEX(Разделы!C$2:L$1540,A12372*11+6,B12372))</f>
        <v/>
      </c>
      <c r="E12372" s="15" t="str">
        <f>IF(INDEX(Оценка!C$2:AF$1540,A12370*11+7,(B12372-1)*3+1)="","",INDEX(Оценка!C$2:AF$1540,A12370*11+7,(B12372-1)*3+1)&amp;" ("&amp;INDEX(Оценка!C$2:AF$1540,A12370*11+7,(B12372-1)*3+2)&amp;") ("&amp;INDEX(Оценка!C$2:AF$1540,A12370*11+7,(B12372-1)*3+3)&amp;")")</f>
        <v/>
      </c>
    </row>
    <row r="12373" spans="1:6" s="15" customFormat="1" x14ac:dyDescent="0.25">
      <c r="A12373" s="15">
        <v>134</v>
      </c>
      <c r="B12373" s="15">
        <v>5</v>
      </c>
      <c r="D12373" s="15" t="str">
        <f>IF(INDEX(Разделы!C$2:L$1540,A12373*11+7,B12373)="","","- "&amp;INDEX(Разделы!C$2:L$1540,A12373*11+7,B12373))</f>
        <v/>
      </c>
      <c r="E12373" s="15" t="str">
        <f>IF(INDEX(Оценка!C$2:AF$1540,A12371*11+8,(B12373-1)*3+1)="","",INDEX(Оценка!C$2:AF$1540,A12371*11+8,(B12373-1)*3+1)&amp;" ("&amp;INDEX(Оценка!C$2:AF$1540,A12371*11+8,(B12373-1)*3+2)&amp;") ("&amp;INDEX(Оценка!C$2:AF$1540,A12371*11+8,(B12373-1)*3+3)&amp;")")</f>
        <v/>
      </c>
      <c r="F12373" s="15" t="str">
        <f>IF(INDEX(Содержание!C$2:L$1680,A12373*6+5,B12373)="","",INDEX(Содержание!C$2:L$1680,A12373*6+5,B12373))</f>
        <v/>
      </c>
    </row>
    <row r="12374" spans="1:6" s="15" customFormat="1" x14ac:dyDescent="0.25">
      <c r="A12374" s="15">
        <v>134</v>
      </c>
      <c r="B12374" s="15">
        <v>5</v>
      </c>
      <c r="D12374" s="15" t="str">
        <f>IF(INDEX(Разделы!C$2:L$1540,A12374*11+8,B12374)="","","- "&amp;INDEX(Разделы!C$2:L$1540,A12374*11+8,B12374))</f>
        <v/>
      </c>
      <c r="E12374" s="15" t="str">
        <f>IF(INDEX(Оценка!C$2:AF$1540,A12372*11+9,(B12374-1)*3+1)="","",INDEX(Оценка!C$2:AF$1540,A12372*11+9,(B12374-1)*3+1)&amp;" ("&amp;INDEX(Оценка!C$2:AF$1540,A12372*11+9,(B12374-1)*3+2)&amp;") ("&amp;INDEX(Оценка!C$2:AF$1540,A12372*11+9,(B12374-1)*3+3)&amp;")")</f>
        <v/>
      </c>
    </row>
    <row r="12375" spans="1:6" s="15" customFormat="1" x14ac:dyDescent="0.25">
      <c r="A12375" s="15">
        <v>134</v>
      </c>
      <c r="B12375" s="15">
        <v>5</v>
      </c>
      <c r="D12375" s="15" t="str">
        <f>IF(INDEX(Разделы!C$2:L$1540,A12375*11+9,B12375)="","","- "&amp;INDEX(Разделы!C$2:L$1540,A12375*11+9,B12375))</f>
        <v/>
      </c>
      <c r="E12375" s="15" t="str">
        <f>IF(INDEX(Оценка!C$2:AF$1540,A12373*11+10,(B12375-1)*3+1)="","",INDEX(Оценка!C$2:AF$1540,A12373*11+10,(B12375-1)*3+1)&amp;" ("&amp;INDEX(Оценка!C$2:AF$1540,A12373*11+10,(B12375-1)*3+2)&amp;") ("&amp;INDEX(Оценка!C$2:AF$1540,A12373*11+10,(B12375-1)*3+3)&amp;")")</f>
        <v/>
      </c>
    </row>
    <row r="12376" spans="1:6" s="15" customFormat="1" x14ac:dyDescent="0.25">
      <c r="A12376" s="15">
        <v>134</v>
      </c>
      <c r="B12376" s="15">
        <v>5</v>
      </c>
      <c r="D12376" s="15" t="str">
        <f>IF(INDEX(Разделы!C$2:L$1540,A12376*11+10,B12376)="","","- "&amp;INDEX(Разделы!C$2:L$1540,A12376*11+10,B12376))</f>
        <v/>
      </c>
    </row>
    <row r="12377" spans="1:6" s="15" customFormat="1" x14ac:dyDescent="0.25">
      <c r="A12377" s="15">
        <v>134</v>
      </c>
      <c r="B12377" s="15">
        <v>5</v>
      </c>
    </row>
    <row r="12378" spans="1:6" s="15" customFormat="1" x14ac:dyDescent="0.25">
      <c r="A12378" s="15">
        <v>134</v>
      </c>
      <c r="B12378" s="15">
        <v>6</v>
      </c>
      <c r="D12378" s="15" t="str">
        <f xml:space="preserve"> IF(INDEX(Разделы!C$2:L$1540,A12378*11+3,B12378)="","","= "&amp;INDEX(Разделы!C$2:L$1540,A12378*11+3,B12378)&amp;" ("&amp;INDEX(Разделы!C$2:L$1540,A12378*11+4,B12378)&amp;")")</f>
        <v/>
      </c>
      <c r="E12378" s="15" t="str">
        <f>IF(INDEX(Оценка!C$2:AF$1540,A12376*11+4,(B12378-1)*3+1)="","",INDEX(Оценка!C$2:AF$1540,A12376*11+4,(B12378-1)*3+1)&amp;" ("&amp;INDEX(Оценка!C$2:AF$1540,A12376*11+4,(B12378-1)*3+2)&amp;") ("&amp;INDEX(Оценка!C$2:AF$1540,A12376*11+4,(B12378-1)*3+3)&amp;")")</f>
        <v/>
      </c>
      <c r="F12378" s="15" t="str">
        <f>IF(INDEX(Содержание!C$2:L$1680,A12378*6+2,B12378)="","",INDEX(Содержание!C$2:L$1680,A12378*6+2,B12378))</f>
        <v/>
      </c>
    </row>
    <row r="12379" spans="1:6" s="15" customFormat="1" x14ac:dyDescent="0.25">
      <c r="A12379" s="15">
        <v>134</v>
      </c>
      <c r="B12379" s="15">
        <v>6</v>
      </c>
      <c r="E12379" s="15" t="str">
        <f>IF(INDEX(Оценка!C$2:AF$1540,A12377*11+5,(B12379-1)*3+1)="","",INDEX(Оценка!C$2:AF$1540,A12377*11+5,(B12379-1)*3+1)&amp;" ("&amp;INDEX(Оценка!C$2:AF$1540,A12377*11+5,(B12379-1)*3+2)&amp;") ("&amp;INDEX(Оценка!C$2:AF$1540,A12377*11+5,(B12379-1)*3+3)&amp;")")</f>
        <v/>
      </c>
    </row>
    <row r="12380" spans="1:6" s="15" customFormat="1" x14ac:dyDescent="0.25">
      <c r="A12380" s="15">
        <v>134</v>
      </c>
      <c r="B12380" s="15">
        <v>6</v>
      </c>
      <c r="D12380" s="15" t="str">
        <f>IF(INDEX(Разделы!C$2:L$1540,A12380*11+5,B12380)="","","- "&amp;INDEX(Разделы!C$2:L$1540,A12380*11+5,B12380))</f>
        <v/>
      </c>
      <c r="E12380" s="15" t="str">
        <f>IF(INDEX(Оценка!C$2:AF$1540,A12378*11+6,(B12380-1)*3+1)="","",INDEX(Оценка!C$2:AF$1540,A12378*11+6,(B12380-1)*3+1)&amp;" ("&amp;INDEX(Оценка!C$2:AF$1540,A12378*11+6,(B12380-1)*3+2)&amp;") ("&amp;INDEX(Оценка!C$2:AF$1540,A12378*11+6,(B12380-1)*3+3)&amp;")")</f>
        <v/>
      </c>
      <c r="F12380" s="15" t="str">
        <f>IF(INDEX(Содержание!C$2:L$1680,A12380*6+3,B12380)="","","= "&amp;INDEX(Содержание!C$2:L$1680,A12380*6+3,B12380)&amp;" "&amp;INDEX(Содержание!C$2:L$1680,A12382*6+4,B12382))</f>
        <v/>
      </c>
    </row>
    <row r="12381" spans="1:6" s="15" customFormat="1" x14ac:dyDescent="0.25">
      <c r="A12381" s="15">
        <v>134</v>
      </c>
      <c r="B12381" s="15">
        <v>6</v>
      </c>
      <c r="D12381" s="15" t="str">
        <f>IF(INDEX(Разделы!C$2:L$1540,A12381*11+6,B12381)="","","- "&amp;INDEX(Разделы!C$2:L$1540,A12381*11+6,B12381))</f>
        <v/>
      </c>
      <c r="E12381" s="15" t="str">
        <f>IF(INDEX(Оценка!C$2:AF$1540,A12379*11+7,(B12381-1)*3+1)="","",INDEX(Оценка!C$2:AF$1540,A12379*11+7,(B12381-1)*3+1)&amp;" ("&amp;INDEX(Оценка!C$2:AF$1540,A12379*11+7,(B12381-1)*3+2)&amp;") ("&amp;INDEX(Оценка!C$2:AF$1540,A12379*11+7,(B12381-1)*3+3)&amp;")")</f>
        <v/>
      </c>
    </row>
    <row r="12382" spans="1:6" s="15" customFormat="1" x14ac:dyDescent="0.25">
      <c r="A12382" s="15">
        <v>134</v>
      </c>
      <c r="B12382" s="15">
        <v>6</v>
      </c>
      <c r="D12382" s="15" t="str">
        <f>IF(INDEX(Разделы!C$2:L$1540,A12382*11+7,B12382)="","","- "&amp;INDEX(Разделы!C$2:L$1540,A12382*11+7,B12382))</f>
        <v/>
      </c>
      <c r="E12382" s="15" t="str">
        <f>IF(INDEX(Оценка!C$2:AF$1540,A12380*11+8,(B12382-1)*3+1)="","",INDEX(Оценка!C$2:AF$1540,A12380*11+8,(B12382-1)*3+1)&amp;" ("&amp;INDEX(Оценка!C$2:AF$1540,A12380*11+8,(B12382-1)*3+2)&amp;") ("&amp;INDEX(Оценка!C$2:AF$1540,A12380*11+8,(B12382-1)*3+3)&amp;")")</f>
        <v/>
      </c>
      <c r="F12382" s="15" t="str">
        <f>IF(INDEX(Содержание!C$2:L$1680,A12382*6+5,B12382)="","",INDEX(Содержание!C$2:L$1680,A12382*6+5,B12382))</f>
        <v/>
      </c>
    </row>
    <row r="12383" spans="1:6" s="15" customFormat="1" x14ac:dyDescent="0.25">
      <c r="A12383" s="15">
        <v>134</v>
      </c>
      <c r="B12383" s="15">
        <v>6</v>
      </c>
      <c r="D12383" s="15" t="str">
        <f>IF(INDEX(Разделы!C$2:L$1540,A12383*11+8,B12383)="","","- "&amp;INDEX(Разделы!C$2:L$1540,A12383*11+8,B12383))</f>
        <v/>
      </c>
      <c r="E12383" s="15" t="str">
        <f>IF(INDEX(Оценка!C$2:AF$1540,A12381*11+9,(B12383-1)*3+1)="","",INDEX(Оценка!C$2:AF$1540,A12381*11+9,(B12383-1)*3+1)&amp;" ("&amp;INDEX(Оценка!C$2:AF$1540,A12381*11+9,(B12383-1)*3+2)&amp;") ("&amp;INDEX(Оценка!C$2:AF$1540,A12381*11+9,(B12383-1)*3+3)&amp;")")</f>
        <v/>
      </c>
    </row>
    <row r="12384" spans="1:6" s="15" customFormat="1" x14ac:dyDescent="0.25">
      <c r="A12384" s="15">
        <v>134</v>
      </c>
      <c r="B12384" s="15">
        <v>6</v>
      </c>
      <c r="D12384" s="15" t="str">
        <f>IF(INDEX(Разделы!C$2:L$1540,A12384*11+9,B12384)="","","- "&amp;INDEX(Разделы!C$2:L$1540,A12384*11+9,B12384))</f>
        <v/>
      </c>
      <c r="E12384" s="15" t="str">
        <f>IF(INDEX(Оценка!C$2:AF$1540,A12382*11+10,(B12384-1)*3+1)="","",INDEX(Оценка!C$2:AF$1540,A12382*11+10,(B12384-1)*3+1)&amp;" ("&amp;INDEX(Оценка!C$2:AF$1540,A12382*11+10,(B12384-1)*3+2)&amp;") ("&amp;INDEX(Оценка!C$2:AF$1540,A12382*11+10,(B12384-1)*3+3)&amp;")")</f>
        <v/>
      </c>
    </row>
    <row r="12385" spans="1:6" s="15" customFormat="1" x14ac:dyDescent="0.25">
      <c r="A12385" s="15">
        <v>134</v>
      </c>
      <c r="B12385" s="15">
        <v>6</v>
      </c>
      <c r="D12385" s="15" t="str">
        <f>IF(INDEX(Разделы!C$2:L$1540,A12385*11+10,B12385)="","","- "&amp;INDEX(Разделы!C$2:L$1540,A12385*11+10,B12385))</f>
        <v/>
      </c>
    </row>
    <row r="12386" spans="1:6" s="15" customFormat="1" x14ac:dyDescent="0.25">
      <c r="A12386" s="15">
        <v>134</v>
      </c>
      <c r="B12386" s="15">
        <v>6</v>
      </c>
    </row>
    <row r="12387" spans="1:6" s="15" customFormat="1" x14ac:dyDescent="0.25">
      <c r="A12387" s="15">
        <v>134</v>
      </c>
      <c r="B12387" s="15">
        <v>7</v>
      </c>
      <c r="D12387" s="15" t="str">
        <f xml:space="preserve"> IF(INDEX(Разделы!C$2:L$1540,A12387*11+3,B12387)="","","= "&amp;INDEX(Разделы!C$2:L$1540,A12387*11+3,B12387)&amp;" ("&amp;INDEX(Разделы!C$2:L$1540,A12387*11+4,B12387)&amp;")")</f>
        <v/>
      </c>
      <c r="E12387" s="15" t="str">
        <f>IF(INDEX(Оценка!C$2:AF$1540,A12385*11+4,(B12387-1)*3+1)="","",INDEX(Оценка!C$2:AF$1540,A12385*11+4,(B12387-1)*3+1)&amp;" ("&amp;INDEX(Оценка!C$2:AF$1540,A12385*11+4,(B12387-1)*3+2)&amp;") ("&amp;INDEX(Оценка!C$2:AF$1540,A12385*11+4,(B12387-1)*3+3)&amp;")")</f>
        <v/>
      </c>
      <c r="F12387" s="15" t="str">
        <f>IF(INDEX(Содержание!C$2:L$1680,A12387*6+2,B12387)="","",INDEX(Содержание!C$2:L$1680,A12387*6+2,B12387))</f>
        <v/>
      </c>
    </row>
    <row r="12388" spans="1:6" s="15" customFormat="1" x14ac:dyDescent="0.25">
      <c r="A12388" s="15">
        <v>134</v>
      </c>
      <c r="B12388" s="15">
        <v>7</v>
      </c>
      <c r="E12388" s="15" t="str">
        <f>IF(INDEX(Оценка!C$2:AF$1540,A12386*11+5,(B12388-1)*3+1)="","",INDEX(Оценка!C$2:AF$1540,A12386*11+5,(B12388-1)*3+1)&amp;" ("&amp;INDEX(Оценка!C$2:AF$1540,A12386*11+5,(B12388-1)*3+2)&amp;") ("&amp;INDEX(Оценка!C$2:AF$1540,A12386*11+5,(B12388-1)*3+3)&amp;")")</f>
        <v/>
      </c>
    </row>
    <row r="12389" spans="1:6" s="15" customFormat="1" x14ac:dyDescent="0.25">
      <c r="A12389" s="15">
        <v>134</v>
      </c>
      <c r="B12389" s="15">
        <v>7</v>
      </c>
      <c r="D12389" s="15" t="str">
        <f>IF(INDEX(Разделы!C$2:L$1540,A12389*11+5,B12389)="","","- "&amp;INDEX(Разделы!C$2:L$1540,A12389*11+5,B12389))</f>
        <v/>
      </c>
      <c r="E12389" s="15" t="str">
        <f>IF(INDEX(Оценка!C$2:AF$1540,A12387*11+6,(B12389-1)*3+1)="","",INDEX(Оценка!C$2:AF$1540,A12387*11+6,(B12389-1)*3+1)&amp;" ("&amp;INDEX(Оценка!C$2:AF$1540,A12387*11+6,(B12389-1)*3+2)&amp;") ("&amp;INDEX(Оценка!C$2:AF$1540,A12387*11+6,(B12389-1)*3+3)&amp;")")</f>
        <v/>
      </c>
      <c r="F12389" s="15" t="str">
        <f>IF(INDEX(Содержание!C$2:L$1680,A12389*6+3,B12389)="","","= "&amp;INDEX(Содержание!C$2:L$1680,A12389*6+3,B12389)&amp;" "&amp;INDEX(Содержание!C$2:L$1680,A12391*6+4,B12391))</f>
        <v/>
      </c>
    </row>
    <row r="12390" spans="1:6" s="15" customFormat="1" x14ac:dyDescent="0.25">
      <c r="A12390" s="15">
        <v>134</v>
      </c>
      <c r="B12390" s="15">
        <v>7</v>
      </c>
      <c r="D12390" s="15" t="str">
        <f>IF(INDEX(Разделы!C$2:L$1540,A12390*11+6,B12390)="","","- "&amp;INDEX(Разделы!C$2:L$1540,A12390*11+6,B12390))</f>
        <v/>
      </c>
      <c r="E12390" s="15" t="str">
        <f>IF(INDEX(Оценка!C$2:AF$1540,A12388*11+7,(B12390-1)*3+1)="","",INDEX(Оценка!C$2:AF$1540,A12388*11+7,(B12390-1)*3+1)&amp;" ("&amp;INDEX(Оценка!C$2:AF$1540,A12388*11+7,(B12390-1)*3+2)&amp;") ("&amp;INDEX(Оценка!C$2:AF$1540,A12388*11+7,(B12390-1)*3+3)&amp;")")</f>
        <v/>
      </c>
    </row>
    <row r="12391" spans="1:6" s="15" customFormat="1" x14ac:dyDescent="0.25">
      <c r="A12391" s="15">
        <v>134</v>
      </c>
      <c r="B12391" s="15">
        <v>7</v>
      </c>
      <c r="D12391" s="15" t="str">
        <f>IF(INDEX(Разделы!C$2:L$1540,A12391*11+7,B12391)="","","- "&amp;INDEX(Разделы!C$2:L$1540,A12391*11+7,B12391))</f>
        <v/>
      </c>
      <c r="E12391" s="15" t="str">
        <f>IF(INDEX(Оценка!C$2:AF$1540,A12389*11+8,(B12391-1)*3+1)="","",INDEX(Оценка!C$2:AF$1540,A12389*11+8,(B12391-1)*3+1)&amp;" ("&amp;INDEX(Оценка!C$2:AF$1540,A12389*11+8,(B12391-1)*3+2)&amp;") ("&amp;INDEX(Оценка!C$2:AF$1540,A12389*11+8,(B12391-1)*3+3)&amp;")")</f>
        <v/>
      </c>
      <c r="F12391" s="15" t="str">
        <f>IF(INDEX(Содержание!C$2:L$1680,A12391*6+5,B12391)="","",INDEX(Содержание!C$2:L$1680,A12391*6+5,B12391))</f>
        <v/>
      </c>
    </row>
    <row r="12392" spans="1:6" s="15" customFormat="1" x14ac:dyDescent="0.25">
      <c r="A12392" s="15">
        <v>134</v>
      </c>
      <c r="B12392" s="15">
        <v>7</v>
      </c>
      <c r="D12392" s="15" t="str">
        <f>IF(INDEX(Разделы!C$2:L$1540,A12392*11+8,B12392)="","","- "&amp;INDEX(Разделы!C$2:L$1540,A12392*11+8,B12392))</f>
        <v/>
      </c>
      <c r="E12392" s="15" t="str">
        <f>IF(INDEX(Оценка!C$2:AF$1540,A12390*11+9,(B12392-1)*3+1)="","",INDEX(Оценка!C$2:AF$1540,A12390*11+9,(B12392-1)*3+1)&amp;" ("&amp;INDEX(Оценка!C$2:AF$1540,A12390*11+9,(B12392-1)*3+2)&amp;") ("&amp;INDEX(Оценка!C$2:AF$1540,A12390*11+9,(B12392-1)*3+3)&amp;")")</f>
        <v/>
      </c>
    </row>
    <row r="12393" spans="1:6" s="15" customFormat="1" x14ac:dyDescent="0.25">
      <c r="A12393" s="15">
        <v>134</v>
      </c>
      <c r="B12393" s="15">
        <v>7</v>
      </c>
      <c r="D12393" s="15" t="str">
        <f>IF(INDEX(Разделы!C$2:L$1540,A12393*11+9,B12393)="","","- "&amp;INDEX(Разделы!C$2:L$1540,A12393*11+9,B12393))</f>
        <v/>
      </c>
      <c r="E12393" s="15" t="str">
        <f>IF(INDEX(Оценка!C$2:AF$1540,A12391*11+10,(B12393-1)*3+1)="","",INDEX(Оценка!C$2:AF$1540,A12391*11+10,(B12393-1)*3+1)&amp;" ("&amp;INDEX(Оценка!C$2:AF$1540,A12391*11+10,(B12393-1)*3+2)&amp;") ("&amp;INDEX(Оценка!C$2:AF$1540,A12391*11+10,(B12393-1)*3+3)&amp;")")</f>
        <v/>
      </c>
    </row>
    <row r="12394" spans="1:6" s="15" customFormat="1" x14ac:dyDescent="0.25">
      <c r="A12394" s="15">
        <v>134</v>
      </c>
      <c r="B12394" s="15">
        <v>7</v>
      </c>
      <c r="D12394" s="15" t="str">
        <f>IF(INDEX(Разделы!C$2:L$1540,A12394*11+10,B12394)="","","- "&amp;INDEX(Разделы!C$2:L$1540,A12394*11+10,B12394))</f>
        <v/>
      </c>
    </row>
    <row r="12395" spans="1:6" s="15" customFormat="1" x14ac:dyDescent="0.25">
      <c r="A12395" s="15">
        <v>134</v>
      </c>
      <c r="B12395" s="15">
        <v>7</v>
      </c>
    </row>
    <row r="12396" spans="1:6" s="15" customFormat="1" x14ac:dyDescent="0.25">
      <c r="A12396" s="15">
        <v>134</v>
      </c>
      <c r="B12396" s="15">
        <v>8</v>
      </c>
      <c r="D12396" s="15" t="str">
        <f xml:space="preserve"> IF(INDEX(Разделы!C$2:L$1540,A12396*11+3,B12396)="","","= "&amp;INDEX(Разделы!C$2:L$1540,A12396*11+3,B12396)&amp;" ("&amp;INDEX(Разделы!C$2:L$1540,A12396*11+4,B12396)&amp;")")</f>
        <v/>
      </c>
      <c r="E12396" s="15" t="str">
        <f>IF(INDEX(Оценка!C$2:AF$1540,A12394*11+4,(B12396-1)*3+1)="","",INDEX(Оценка!C$2:AF$1540,A12394*11+4,(B12396-1)*3+1)&amp;" ("&amp;INDEX(Оценка!C$2:AF$1540,A12394*11+4,(B12396-1)*3+2)&amp;") ("&amp;INDEX(Оценка!C$2:AF$1540,A12394*11+4,(B12396-1)*3+3)&amp;")")</f>
        <v/>
      </c>
      <c r="F12396" s="15" t="str">
        <f>IF(INDEX(Содержание!C$2:L$1680,A12396*6+2,B12396)="","",INDEX(Содержание!C$2:L$1680,A12396*6+2,B12396))</f>
        <v/>
      </c>
    </row>
    <row r="12397" spans="1:6" s="15" customFormat="1" x14ac:dyDescent="0.25">
      <c r="A12397" s="15">
        <v>134</v>
      </c>
      <c r="B12397" s="15">
        <v>8</v>
      </c>
      <c r="E12397" s="15" t="str">
        <f>IF(INDEX(Оценка!C$2:AF$1540,A12395*11+5,(B12397-1)*3+1)="","",INDEX(Оценка!C$2:AF$1540,A12395*11+5,(B12397-1)*3+1)&amp;" ("&amp;INDEX(Оценка!C$2:AF$1540,A12395*11+5,(B12397-1)*3+2)&amp;") ("&amp;INDEX(Оценка!C$2:AF$1540,A12395*11+5,(B12397-1)*3+3)&amp;")")</f>
        <v/>
      </c>
    </row>
    <row r="12398" spans="1:6" s="15" customFormat="1" x14ac:dyDescent="0.25">
      <c r="A12398" s="15">
        <v>134</v>
      </c>
      <c r="B12398" s="15">
        <v>8</v>
      </c>
      <c r="D12398" s="15" t="str">
        <f>IF(INDEX(Разделы!C$2:L$1540,A12398*11+5,B12398)="","","- "&amp;INDEX(Разделы!C$2:L$1540,A12398*11+5,B12398))</f>
        <v/>
      </c>
      <c r="E12398" s="15" t="str">
        <f>IF(INDEX(Оценка!C$2:AF$1540,A12396*11+6,(B12398-1)*3+1)="","",INDEX(Оценка!C$2:AF$1540,A12396*11+6,(B12398-1)*3+1)&amp;" ("&amp;INDEX(Оценка!C$2:AF$1540,A12396*11+6,(B12398-1)*3+2)&amp;") ("&amp;INDEX(Оценка!C$2:AF$1540,A12396*11+6,(B12398-1)*3+3)&amp;")")</f>
        <v/>
      </c>
      <c r="F12398" s="15" t="str">
        <f>IF(INDEX(Содержание!C$2:L$1680,A12398*6+3,B12398)="","","= "&amp;INDEX(Содержание!C$2:L$1680,A12398*6+3,B12398)&amp;" "&amp;INDEX(Содержание!C$2:L$1680,A12400*6+4,B12400))</f>
        <v/>
      </c>
    </row>
    <row r="12399" spans="1:6" s="15" customFormat="1" x14ac:dyDescent="0.25">
      <c r="A12399" s="15">
        <v>134</v>
      </c>
      <c r="B12399" s="15">
        <v>8</v>
      </c>
      <c r="D12399" s="15" t="str">
        <f>IF(INDEX(Разделы!C$2:L$1540,A12399*11+6,B12399)="","","- "&amp;INDEX(Разделы!C$2:L$1540,A12399*11+6,B12399))</f>
        <v/>
      </c>
      <c r="E12399" s="15" t="str">
        <f>IF(INDEX(Оценка!C$2:AF$1540,A12397*11+7,(B12399-1)*3+1)="","",INDEX(Оценка!C$2:AF$1540,A12397*11+7,(B12399-1)*3+1)&amp;" ("&amp;INDEX(Оценка!C$2:AF$1540,A12397*11+7,(B12399-1)*3+2)&amp;") ("&amp;INDEX(Оценка!C$2:AF$1540,A12397*11+7,(B12399-1)*3+3)&amp;")")</f>
        <v/>
      </c>
    </row>
    <row r="12400" spans="1:6" s="15" customFormat="1" x14ac:dyDescent="0.25">
      <c r="A12400" s="15">
        <v>134</v>
      </c>
      <c r="B12400" s="15">
        <v>8</v>
      </c>
      <c r="D12400" s="15" t="str">
        <f>IF(INDEX(Разделы!C$2:L$1540,A12400*11+7,B12400)="","","- "&amp;INDEX(Разделы!C$2:L$1540,A12400*11+7,B12400))</f>
        <v/>
      </c>
      <c r="E12400" s="15" t="str">
        <f>IF(INDEX(Оценка!C$2:AF$1540,A12398*11+8,(B12400-1)*3+1)="","",INDEX(Оценка!C$2:AF$1540,A12398*11+8,(B12400-1)*3+1)&amp;" ("&amp;INDEX(Оценка!C$2:AF$1540,A12398*11+8,(B12400-1)*3+2)&amp;") ("&amp;INDEX(Оценка!C$2:AF$1540,A12398*11+8,(B12400-1)*3+3)&amp;")")</f>
        <v/>
      </c>
      <c r="F12400" s="15" t="str">
        <f>IF(INDEX(Содержание!C$2:L$1680,A12400*6+5,B12400)="","",INDEX(Содержание!C$2:L$1680,A12400*6+5,B12400))</f>
        <v/>
      </c>
    </row>
    <row r="12401" spans="1:6" s="15" customFormat="1" x14ac:dyDescent="0.25">
      <c r="A12401" s="15">
        <v>134</v>
      </c>
      <c r="B12401" s="15">
        <v>8</v>
      </c>
      <c r="D12401" s="15" t="str">
        <f>IF(INDEX(Разделы!C$2:L$1540,A12401*11+8,B12401)="","","- "&amp;INDEX(Разделы!C$2:L$1540,A12401*11+8,B12401))</f>
        <v/>
      </c>
      <c r="E12401" s="15" t="str">
        <f>IF(INDEX(Оценка!C$2:AF$1540,A12399*11+9,(B12401-1)*3+1)="","",INDEX(Оценка!C$2:AF$1540,A12399*11+9,(B12401-1)*3+1)&amp;" ("&amp;INDEX(Оценка!C$2:AF$1540,A12399*11+9,(B12401-1)*3+2)&amp;") ("&amp;INDEX(Оценка!C$2:AF$1540,A12399*11+9,(B12401-1)*3+3)&amp;")")</f>
        <v/>
      </c>
    </row>
    <row r="12402" spans="1:6" s="15" customFormat="1" x14ac:dyDescent="0.25">
      <c r="A12402" s="15">
        <v>134</v>
      </c>
      <c r="B12402" s="15">
        <v>8</v>
      </c>
      <c r="D12402" s="15" t="str">
        <f>IF(INDEX(Разделы!C$2:L$1540,A12402*11+9,B12402)="","","- "&amp;INDEX(Разделы!C$2:L$1540,A12402*11+9,B12402))</f>
        <v/>
      </c>
      <c r="E12402" s="15" t="str">
        <f>IF(INDEX(Оценка!C$2:AF$1540,A12400*11+10,(B12402-1)*3+1)="","",INDEX(Оценка!C$2:AF$1540,A12400*11+10,(B12402-1)*3+1)&amp;" ("&amp;INDEX(Оценка!C$2:AF$1540,A12400*11+10,(B12402-1)*3+2)&amp;") ("&amp;INDEX(Оценка!C$2:AF$1540,A12400*11+10,(B12402-1)*3+3)&amp;")")</f>
        <v/>
      </c>
    </row>
    <row r="12403" spans="1:6" s="15" customFormat="1" x14ac:dyDescent="0.25">
      <c r="A12403" s="15">
        <v>134</v>
      </c>
      <c r="B12403" s="15">
        <v>8</v>
      </c>
      <c r="D12403" s="15" t="str">
        <f>IF(INDEX(Разделы!C$2:L$1540,A12403*11+10,B12403)="","","- "&amp;INDEX(Разделы!C$2:L$1540,A12403*11+10,B12403))</f>
        <v/>
      </c>
    </row>
    <row r="12404" spans="1:6" s="15" customFormat="1" x14ac:dyDescent="0.25">
      <c r="A12404" s="15">
        <v>134</v>
      </c>
      <c r="B12404" s="15">
        <v>8</v>
      </c>
    </row>
    <row r="12405" spans="1:6" s="15" customFormat="1" x14ac:dyDescent="0.25">
      <c r="A12405" s="15">
        <v>134</v>
      </c>
      <c r="B12405" s="15">
        <v>9</v>
      </c>
      <c r="D12405" s="15" t="str">
        <f xml:space="preserve"> IF(INDEX(Разделы!C$2:L$1540,A12405*11+3,B12405)="","","= "&amp;INDEX(Разделы!C$2:L$1540,A12405*11+3,B12405)&amp;" ("&amp;INDEX(Разделы!C$2:L$1540,A12405*11+4,B12405)&amp;")")</f>
        <v/>
      </c>
      <c r="E12405" s="15" t="str">
        <f>IF(INDEX(Оценка!C$2:AF$1540,A12403*11+4,(B12405-1)*3+1)="","",INDEX(Оценка!C$2:AF$1540,A12403*11+4,(B12405-1)*3+1)&amp;" ("&amp;INDEX(Оценка!C$2:AF$1540,A12403*11+4,(B12405-1)*3+2)&amp;") ("&amp;INDEX(Оценка!C$2:AF$1540,A12403*11+4,(B12405-1)*3+3)&amp;")")</f>
        <v/>
      </c>
      <c r="F12405" s="15" t="str">
        <f>IF(INDEX(Содержание!C$2:L$1680,A12405*6+2,B12405)="","",INDEX(Содержание!C$2:L$1680,A12405*6+2,B12405))</f>
        <v/>
      </c>
    </row>
    <row r="12406" spans="1:6" s="15" customFormat="1" x14ac:dyDescent="0.25">
      <c r="A12406" s="15">
        <v>134</v>
      </c>
      <c r="B12406" s="15">
        <v>9</v>
      </c>
      <c r="E12406" s="15" t="str">
        <f>IF(INDEX(Оценка!C$2:AF$1540,A12404*11+5,(B12406-1)*3+1)="","",INDEX(Оценка!C$2:AF$1540,A12404*11+5,(B12406-1)*3+1)&amp;" ("&amp;INDEX(Оценка!C$2:AF$1540,A12404*11+5,(B12406-1)*3+2)&amp;") ("&amp;INDEX(Оценка!C$2:AF$1540,A12404*11+5,(B12406-1)*3+3)&amp;")")</f>
        <v/>
      </c>
    </row>
    <row r="12407" spans="1:6" s="15" customFormat="1" x14ac:dyDescent="0.25">
      <c r="A12407" s="15">
        <v>134</v>
      </c>
      <c r="B12407" s="15">
        <v>9</v>
      </c>
      <c r="D12407" s="15" t="str">
        <f>IF(INDEX(Разделы!C$2:L$1540,A12407*11+5,B12407)="","","- "&amp;INDEX(Разделы!C$2:L$1540,A12407*11+5,B12407))</f>
        <v/>
      </c>
      <c r="E12407" s="15" t="str">
        <f>IF(INDEX(Оценка!C$2:AF$1540,A12405*11+6,(B12407-1)*3+1)="","",INDEX(Оценка!C$2:AF$1540,A12405*11+6,(B12407-1)*3+1)&amp;" ("&amp;INDEX(Оценка!C$2:AF$1540,A12405*11+6,(B12407-1)*3+2)&amp;") ("&amp;INDEX(Оценка!C$2:AF$1540,A12405*11+6,(B12407-1)*3+3)&amp;")")</f>
        <v/>
      </c>
      <c r="F12407" s="15" t="str">
        <f>IF(INDEX(Содержание!C$2:L$1680,A12407*6+3,B12407)="","","= "&amp;INDEX(Содержание!C$2:L$1680,A12407*6+3,B12407)&amp;" "&amp;INDEX(Содержание!C$2:L$1680,A12409*6+4,B12409))</f>
        <v/>
      </c>
    </row>
    <row r="12408" spans="1:6" s="15" customFormat="1" x14ac:dyDescent="0.25">
      <c r="A12408" s="15">
        <v>134</v>
      </c>
      <c r="B12408" s="15">
        <v>9</v>
      </c>
      <c r="D12408" s="15" t="str">
        <f>IF(INDEX(Разделы!C$2:L$1540,A12408*11+6,B12408)="","","- "&amp;INDEX(Разделы!C$2:L$1540,A12408*11+6,B12408))</f>
        <v/>
      </c>
      <c r="E12408" s="15" t="str">
        <f>IF(INDEX(Оценка!C$2:AF$1540,A12406*11+7,(B12408-1)*3+1)="","",INDEX(Оценка!C$2:AF$1540,A12406*11+7,(B12408-1)*3+1)&amp;" ("&amp;INDEX(Оценка!C$2:AF$1540,A12406*11+7,(B12408-1)*3+2)&amp;") ("&amp;INDEX(Оценка!C$2:AF$1540,A12406*11+7,(B12408-1)*3+3)&amp;")")</f>
        <v/>
      </c>
    </row>
    <row r="12409" spans="1:6" s="15" customFormat="1" x14ac:dyDescent="0.25">
      <c r="A12409" s="15">
        <v>134</v>
      </c>
      <c r="B12409" s="15">
        <v>9</v>
      </c>
      <c r="D12409" s="15" t="str">
        <f>IF(INDEX(Разделы!C$2:L$1540,A12409*11+7,B12409)="","","- "&amp;INDEX(Разделы!C$2:L$1540,A12409*11+7,B12409))</f>
        <v/>
      </c>
      <c r="E12409" s="15" t="str">
        <f>IF(INDEX(Оценка!C$2:AF$1540,A12407*11+8,(B12409-1)*3+1)="","",INDEX(Оценка!C$2:AF$1540,A12407*11+8,(B12409-1)*3+1)&amp;" ("&amp;INDEX(Оценка!C$2:AF$1540,A12407*11+8,(B12409-1)*3+2)&amp;") ("&amp;INDEX(Оценка!C$2:AF$1540,A12407*11+8,(B12409-1)*3+3)&amp;")")</f>
        <v/>
      </c>
      <c r="F12409" s="15" t="str">
        <f>IF(INDEX(Содержание!C$2:L$1680,A12409*6+5,B12409)="","",INDEX(Содержание!C$2:L$1680,A12409*6+5,B12409))</f>
        <v/>
      </c>
    </row>
    <row r="12410" spans="1:6" s="15" customFormat="1" x14ac:dyDescent="0.25">
      <c r="A12410" s="15">
        <v>134</v>
      </c>
      <c r="B12410" s="15">
        <v>9</v>
      </c>
      <c r="D12410" s="15" t="str">
        <f>IF(INDEX(Разделы!C$2:L$1540,A12410*11+8,B12410)="","","- "&amp;INDEX(Разделы!C$2:L$1540,A12410*11+8,B12410))</f>
        <v/>
      </c>
      <c r="E12410" s="15" t="str">
        <f>IF(INDEX(Оценка!C$2:AF$1540,A12408*11+9,(B12410-1)*3+1)="","",INDEX(Оценка!C$2:AF$1540,A12408*11+9,(B12410-1)*3+1)&amp;" ("&amp;INDEX(Оценка!C$2:AF$1540,A12408*11+9,(B12410-1)*3+2)&amp;") ("&amp;INDEX(Оценка!C$2:AF$1540,A12408*11+9,(B12410-1)*3+3)&amp;")")</f>
        <v/>
      </c>
    </row>
    <row r="12411" spans="1:6" s="15" customFormat="1" x14ac:dyDescent="0.25">
      <c r="A12411" s="15">
        <v>134</v>
      </c>
      <c r="B12411" s="15">
        <v>9</v>
      </c>
      <c r="D12411" s="15" t="str">
        <f>IF(INDEX(Разделы!C$2:L$1540,A12411*11+9,B12411)="","","- "&amp;INDEX(Разделы!C$2:L$1540,A12411*11+9,B12411))</f>
        <v/>
      </c>
      <c r="E12411" s="15" t="str">
        <f>IF(INDEX(Оценка!C$2:AF$1540,A12409*11+10,(B12411-1)*3+1)="","",INDEX(Оценка!C$2:AF$1540,A12409*11+10,(B12411-1)*3+1)&amp;" ("&amp;INDEX(Оценка!C$2:AF$1540,A12409*11+10,(B12411-1)*3+2)&amp;") ("&amp;INDEX(Оценка!C$2:AF$1540,A12409*11+10,(B12411-1)*3+3)&amp;")")</f>
        <v/>
      </c>
    </row>
    <row r="12412" spans="1:6" s="15" customFormat="1" x14ac:dyDescent="0.25">
      <c r="A12412" s="15">
        <v>134</v>
      </c>
      <c r="B12412" s="15">
        <v>9</v>
      </c>
      <c r="D12412" s="15" t="str">
        <f>IF(INDEX(Разделы!C$2:L$1540,A12412*11+10,B12412)="","","- "&amp;INDEX(Разделы!C$2:L$1540,A12412*11+10,B12412))</f>
        <v/>
      </c>
    </row>
    <row r="12413" spans="1:6" s="15" customFormat="1" x14ac:dyDescent="0.25">
      <c r="A12413" s="15">
        <v>134</v>
      </c>
      <c r="B12413" s="15">
        <v>9</v>
      </c>
    </row>
    <row r="12414" spans="1:6" s="15" customFormat="1" x14ac:dyDescent="0.25">
      <c r="A12414" s="15">
        <v>134</v>
      </c>
      <c r="B12414" s="15">
        <v>10</v>
      </c>
      <c r="D12414" s="15" t="str">
        <f xml:space="preserve"> IF(INDEX(Разделы!C$2:L$1540,A12414*11+3,B12414)="","","= "&amp;INDEX(Разделы!C$2:L$1540,A12414*11+3,B12414)&amp;" ("&amp;INDEX(Разделы!C$2:L$1540,A12414*11+4,B12414)&amp;")")</f>
        <v/>
      </c>
      <c r="E12414" s="15" t="str">
        <f>IF(INDEX(Оценка!C$2:AF$1540,A12412*11+4,(B12414-1)*3+1)="","",INDEX(Оценка!C$2:AF$1540,A12412*11+4,(B12414-1)*3+1)&amp;" ("&amp;INDEX(Оценка!C$2:AF$1540,A12412*11+4,(B12414-1)*3+2)&amp;") ("&amp;INDEX(Оценка!C$2:AF$1540,A12412*11+4,(B12414-1)*3+3)&amp;")")</f>
        <v/>
      </c>
      <c r="F12414" s="15" t="str">
        <f>IF(INDEX(Содержание!C$2:L$1680,A12414*6+2,B12414)="","",INDEX(Содержание!C$2:L$1680,A12414*6+2,B12414))</f>
        <v/>
      </c>
    </row>
    <row r="12415" spans="1:6" s="15" customFormat="1" x14ac:dyDescent="0.25">
      <c r="A12415" s="15">
        <v>134</v>
      </c>
      <c r="B12415" s="15">
        <v>10</v>
      </c>
      <c r="E12415" s="15" t="str">
        <f>IF(INDEX(Оценка!C$2:AF$1540,A12413*11+5,(B12415-1)*3+1)="","",INDEX(Оценка!C$2:AF$1540,A12413*11+5,(B12415-1)*3+1)&amp;" ("&amp;INDEX(Оценка!C$2:AF$1540,A12413*11+5,(B12415-1)*3+2)&amp;") ("&amp;INDEX(Оценка!C$2:AF$1540,A12413*11+5,(B12415-1)*3+3)&amp;")")</f>
        <v/>
      </c>
    </row>
    <row r="12416" spans="1:6" s="15" customFormat="1" x14ac:dyDescent="0.25">
      <c r="A12416" s="15">
        <v>134</v>
      </c>
      <c r="B12416" s="15">
        <v>10</v>
      </c>
      <c r="D12416" s="15" t="str">
        <f>IF(INDEX(Разделы!C$2:L$1540,A12416*11+5,B12416)="","","- "&amp;INDEX(Разделы!C$2:L$1540,A12416*11+5,B12416))</f>
        <v/>
      </c>
      <c r="E12416" s="15" t="str">
        <f>IF(INDEX(Оценка!C$2:AF$1540,A12414*11+6,(B12416-1)*3+1)="","",INDEX(Оценка!C$2:AF$1540,A12414*11+6,(B12416-1)*3+1)&amp;" ("&amp;INDEX(Оценка!C$2:AF$1540,A12414*11+6,(B12416-1)*3+2)&amp;") ("&amp;INDEX(Оценка!C$2:AF$1540,A12414*11+6,(B12416-1)*3+3)&amp;")")</f>
        <v/>
      </c>
      <c r="F12416" s="15" t="str">
        <f>IF(INDEX(Содержание!C$2:L$1680,A12416*6+3,B12416)="","","= "&amp;INDEX(Содержание!C$2:L$1680,A12416*6+3,B12416)&amp;" "&amp;INDEX(Содержание!C$2:L$1680,A12418*6+4,B12418))</f>
        <v/>
      </c>
    </row>
    <row r="12417" spans="1:6" s="15" customFormat="1" x14ac:dyDescent="0.25">
      <c r="A12417" s="15">
        <v>134</v>
      </c>
      <c r="B12417" s="15">
        <v>10</v>
      </c>
      <c r="D12417" s="15" t="str">
        <f>IF(INDEX(Разделы!C$2:L$1540,A12417*11+6,B12417)="","","- "&amp;INDEX(Разделы!C$2:L$1540,A12417*11+6,B12417))</f>
        <v/>
      </c>
      <c r="E12417" s="15" t="str">
        <f>IF(INDEX(Оценка!C$2:AF$1540,A12415*11+7,(B12417-1)*3+1)="","",INDEX(Оценка!C$2:AF$1540,A12415*11+7,(B12417-1)*3+1)&amp;" ("&amp;INDEX(Оценка!C$2:AF$1540,A12415*11+7,(B12417-1)*3+2)&amp;") ("&amp;INDEX(Оценка!C$2:AF$1540,A12415*11+7,(B12417-1)*3+3)&amp;")")</f>
        <v/>
      </c>
    </row>
    <row r="12418" spans="1:6" s="15" customFormat="1" x14ac:dyDescent="0.25">
      <c r="A12418" s="15">
        <v>134</v>
      </c>
      <c r="B12418" s="15">
        <v>10</v>
      </c>
      <c r="D12418" s="15" t="str">
        <f>IF(INDEX(Разделы!C$2:L$1540,A12418*11+7,B12418)="","","- "&amp;INDEX(Разделы!C$2:L$1540,A12418*11+7,B12418))</f>
        <v/>
      </c>
      <c r="E12418" s="15" t="str">
        <f>IF(INDEX(Оценка!C$2:AF$1540,A12416*11+8,(B12418-1)*3+1)="","",INDEX(Оценка!C$2:AF$1540,A12416*11+8,(B12418-1)*3+1)&amp;" ("&amp;INDEX(Оценка!C$2:AF$1540,A12416*11+8,(B12418-1)*3+2)&amp;") ("&amp;INDEX(Оценка!C$2:AF$1540,A12416*11+8,(B12418-1)*3+3)&amp;")")</f>
        <v/>
      </c>
      <c r="F12418" s="15" t="str">
        <f>IF(INDEX(Содержание!C$2:L$1680,A12418*6+5,B12418)="","",INDEX(Содержание!C$2:L$1680,A12418*6+5,B12418))</f>
        <v/>
      </c>
    </row>
    <row r="12419" spans="1:6" s="15" customFormat="1" x14ac:dyDescent="0.25">
      <c r="A12419" s="15">
        <v>134</v>
      </c>
      <c r="B12419" s="15">
        <v>10</v>
      </c>
      <c r="D12419" s="15" t="str">
        <f>IF(INDEX(Разделы!C$2:L$1540,A12419*11+8,B12419)="","","- "&amp;INDEX(Разделы!C$2:L$1540,A12419*11+8,B12419))</f>
        <v/>
      </c>
      <c r="E12419" s="15" t="str">
        <f>IF(INDEX(Оценка!C$2:AF$1540,A12417*11+9,(B12419-1)*3+1)="","",INDEX(Оценка!C$2:AF$1540,A12417*11+9,(B12419-1)*3+1)&amp;" ("&amp;INDEX(Оценка!C$2:AF$1540,A12417*11+9,(B12419-1)*3+2)&amp;") ("&amp;INDEX(Оценка!C$2:AF$1540,A12417*11+9,(B12419-1)*3+3)&amp;")")</f>
        <v/>
      </c>
    </row>
    <row r="12420" spans="1:6" s="15" customFormat="1" x14ac:dyDescent="0.25">
      <c r="A12420" s="15">
        <v>134</v>
      </c>
      <c r="B12420" s="15">
        <v>10</v>
      </c>
      <c r="D12420" s="15" t="str">
        <f>IF(INDEX(Разделы!C$2:L$1540,A12420*11+9,B12420)="","","- "&amp;INDEX(Разделы!C$2:L$1540,A12420*11+9,B12420))</f>
        <v/>
      </c>
      <c r="E12420" s="15" t="str">
        <f>IF(INDEX(Оценка!C$2:AF$1540,A12418*11+10,(B12420-1)*3+1)="","",INDEX(Оценка!C$2:AF$1540,A12418*11+10,(B12420-1)*3+1)&amp;" ("&amp;INDEX(Оценка!C$2:AF$1540,A12418*11+10,(B12420-1)*3+2)&amp;") ("&amp;INDEX(Оценка!C$2:AF$1540,A12418*11+10,(B12420-1)*3+3)&amp;")")</f>
        <v/>
      </c>
    </row>
    <row r="12421" spans="1:6" s="15" customFormat="1" x14ac:dyDescent="0.25">
      <c r="A12421" s="15">
        <v>134</v>
      </c>
      <c r="B12421" s="15">
        <v>10</v>
      </c>
      <c r="D12421" s="15" t="str">
        <f>IF(INDEX(Разделы!C$2:L$1540,A12421*11+10,B12421)="","","- "&amp;INDEX(Разделы!C$2:L$1540,A12421*11+10,B12421))</f>
        <v/>
      </c>
    </row>
    <row r="12422" spans="1:6" s="15" customFormat="1" x14ac:dyDescent="0.25">
      <c r="A12422" s="15">
        <v>134</v>
      </c>
      <c r="B12422" s="15">
        <v>10</v>
      </c>
    </row>
    <row r="12423" spans="1:6" s="15" customFormat="1" x14ac:dyDescent="0.25">
      <c r="A12423" s="15">
        <v>135</v>
      </c>
      <c r="B12423" s="15">
        <v>1</v>
      </c>
      <c r="D12423" s="15" t="str">
        <f>IF(INDEX(Разделы!C$2:L$1540,A12423*11+1,1)="","","== "&amp;INDEX(Разделы!C$2:L$1540,A12423*11+1,1))</f>
        <v/>
      </c>
      <c r="E12423" s="15" t="str">
        <f>IF(INDEX(Оценка!C$2:AF$1540,A12423*11+1,1)="","","== "&amp;INDEX(Оценка!C$2:AF$1540,A12423*11+1,1))</f>
        <v/>
      </c>
      <c r="F12423" s="15" t="str">
        <f>IF(INDEX(Содержание!C$2:L$1680,A12423*6+1,1)="","","== "&amp;INDEX(Содержание!C$2:L$1680,A12423*6+1,1))</f>
        <v/>
      </c>
    </row>
    <row r="12424" spans="1:6" s="15" customFormat="1" x14ac:dyDescent="0.25">
      <c r="A12424" s="15">
        <v>135</v>
      </c>
      <c r="B12424" s="15">
        <v>1</v>
      </c>
    </row>
    <row r="12425" spans="1:6" s="15" customFormat="1" x14ac:dyDescent="0.25">
      <c r="A12425" s="15">
        <v>135</v>
      </c>
      <c r="B12425" s="15">
        <v>1</v>
      </c>
      <c r="D12425" s="15" t="str">
        <f xml:space="preserve"> IF(INDEX(Разделы!C$2:L$1540,A12425*11+3,B12425)="","","= "&amp;INDEX(Разделы!C$2:L$1540,A12425*11+3,B12425)&amp;" ("&amp;INDEX(Разделы!C$2:L$1540,A12425*11+4,B12425)&amp;")")</f>
        <v/>
      </c>
      <c r="E12425" s="15" t="str">
        <f>IF(INDEX(Оценка!C$2:AF$1540,A12423*11+4,(B12425-1)*3+1)="","",INDEX(Оценка!C$2:AF$1540,A12423*11+4,(B12425-1)*3+1)&amp;" ("&amp;INDEX(Оценка!C$2:AF$1540,A12423*11+4,(B12425-1)*3+2)&amp;") ("&amp;INDEX(Оценка!C$2:AF$1540,A12423*11+4,(B12425-1)*3+3)&amp;")")</f>
        <v/>
      </c>
      <c r="F12425" s="15" t="str">
        <f>IF(INDEX(Содержание!C$2:L$1680,A12425*6+2,B12425)="","",INDEX(Содержание!C$2:L$1680,A12425*6+2,B12425))</f>
        <v/>
      </c>
    </row>
    <row r="12426" spans="1:6" s="15" customFormat="1" x14ac:dyDescent="0.25">
      <c r="A12426" s="15">
        <v>135</v>
      </c>
      <c r="B12426" s="15">
        <v>1</v>
      </c>
      <c r="E12426" s="15" t="str">
        <f>IF(INDEX(Оценка!C$2:AF$1540,A12424*11+5,(B12426-1)*3+1)="","",INDEX(Оценка!C$2:AF$1540,A12424*11+5,(B12426-1)*3+1)&amp;" ("&amp;INDEX(Оценка!C$2:AF$1540,A12424*11+5,(B12426-1)*3+2)&amp;") ("&amp;INDEX(Оценка!C$2:AF$1540,A12424*11+5,(B12426-1)*3+3)&amp;")")</f>
        <v/>
      </c>
    </row>
    <row r="12427" spans="1:6" s="15" customFormat="1" x14ac:dyDescent="0.25">
      <c r="A12427" s="15">
        <v>135</v>
      </c>
      <c r="B12427" s="15">
        <v>1</v>
      </c>
      <c r="D12427" s="15" t="str">
        <f>IF(INDEX(Разделы!C$2:L$1540,A12427*11+5,B12427)="","","- "&amp;INDEX(Разделы!C$2:L$1540,A12427*11+5,B12427))</f>
        <v/>
      </c>
      <c r="E12427" s="15" t="str">
        <f>IF(INDEX(Оценка!C$2:AF$1540,A12425*11+6,(B12427-1)*3+1)="","",INDEX(Оценка!C$2:AF$1540,A12425*11+6,(B12427-1)*3+1)&amp;" ("&amp;INDEX(Оценка!C$2:AF$1540,A12425*11+6,(B12427-1)*3+2)&amp;") ("&amp;INDEX(Оценка!C$2:AF$1540,A12425*11+6,(B12427-1)*3+3)&amp;")")</f>
        <v/>
      </c>
      <c r="F12427" s="15" t="str">
        <f>IF(INDEX(Содержание!C$2:L$1680,A12427*6+3,B12427)="","","= "&amp;INDEX(Содержание!C$2:L$1680,A12427*6+3,B12427)&amp;" "&amp;INDEX(Содержание!C$2:L$1680,A12429*6+4,B12429))</f>
        <v/>
      </c>
    </row>
    <row r="12428" spans="1:6" s="15" customFormat="1" x14ac:dyDescent="0.25">
      <c r="A12428" s="15">
        <v>135</v>
      </c>
      <c r="B12428" s="15">
        <v>1</v>
      </c>
      <c r="D12428" s="15" t="str">
        <f>IF(INDEX(Разделы!C$2:L$1540,A12428*11+6,B12428)="","","- "&amp;INDEX(Разделы!C$2:L$1540,A12428*11+6,B12428))</f>
        <v/>
      </c>
      <c r="E12428" s="15" t="str">
        <f>IF(INDEX(Оценка!C$2:AF$1540,A12426*11+7,(B12428-1)*3+1)="","",INDEX(Оценка!C$2:AF$1540,A12426*11+7,(B12428-1)*3+1)&amp;" ("&amp;INDEX(Оценка!C$2:AF$1540,A12426*11+7,(B12428-1)*3+2)&amp;") ("&amp;INDEX(Оценка!C$2:AF$1540,A12426*11+7,(B12428-1)*3+3)&amp;")")</f>
        <v/>
      </c>
    </row>
    <row r="12429" spans="1:6" s="15" customFormat="1" x14ac:dyDescent="0.25">
      <c r="A12429" s="15">
        <v>135</v>
      </c>
      <c r="B12429" s="15">
        <v>1</v>
      </c>
      <c r="D12429" s="15" t="str">
        <f>IF(INDEX(Разделы!C$2:L$1540,A12429*11+7,B12429)="","","- "&amp;INDEX(Разделы!C$2:L$1540,A12429*11+7,B12429))</f>
        <v/>
      </c>
      <c r="E12429" s="15" t="str">
        <f>IF(INDEX(Оценка!C$2:AF$1540,A12427*11+8,(B12429-1)*3+1)="","",INDEX(Оценка!C$2:AF$1540,A12427*11+8,(B12429-1)*3+1)&amp;" ("&amp;INDEX(Оценка!C$2:AF$1540,A12427*11+8,(B12429-1)*3+2)&amp;") ("&amp;INDEX(Оценка!C$2:AF$1540,A12427*11+8,(B12429-1)*3+3)&amp;")")</f>
        <v/>
      </c>
      <c r="F12429" s="15" t="str">
        <f>IF(INDEX(Содержание!C$2:L$1680,A12429*6+5,B12429)="","",INDEX(Содержание!C$2:L$1680,A12429*6+5,B12429))</f>
        <v/>
      </c>
    </row>
    <row r="12430" spans="1:6" s="15" customFormat="1" x14ac:dyDescent="0.25">
      <c r="A12430" s="15">
        <v>135</v>
      </c>
      <c r="B12430" s="15">
        <v>1</v>
      </c>
      <c r="D12430" s="15" t="str">
        <f>IF(INDEX(Разделы!C$2:L$1540,A12430*11+8,B12430)="","","- "&amp;INDEX(Разделы!C$2:L$1540,A12430*11+8,B12430))</f>
        <v/>
      </c>
      <c r="E12430" s="15" t="str">
        <f>IF(INDEX(Оценка!C$2:AF$1540,A12428*11+9,(B12430-1)*3+1)="","",INDEX(Оценка!C$2:AF$1540,A12428*11+9,(B12430-1)*3+1)&amp;" ("&amp;INDEX(Оценка!C$2:AF$1540,A12428*11+9,(B12430-1)*3+2)&amp;") ("&amp;INDEX(Оценка!C$2:AF$1540,A12428*11+9,(B12430-1)*3+3)&amp;")")</f>
        <v/>
      </c>
    </row>
    <row r="12431" spans="1:6" s="15" customFormat="1" x14ac:dyDescent="0.25">
      <c r="A12431" s="15">
        <v>135</v>
      </c>
      <c r="B12431" s="15">
        <v>1</v>
      </c>
      <c r="D12431" s="15" t="str">
        <f>IF(INDEX(Разделы!C$2:L$1540,A12431*11+9,B12431)="","","- "&amp;INDEX(Разделы!C$2:L$1540,A12431*11+9,B12431))</f>
        <v/>
      </c>
      <c r="E12431" s="15" t="str">
        <f>IF(INDEX(Оценка!C$2:AF$1540,A12429*11+10,(B12431-1)*3+1)="","",INDEX(Оценка!C$2:AF$1540,A12429*11+10,(B12431-1)*3+1)&amp;" ("&amp;INDEX(Оценка!C$2:AF$1540,A12429*11+10,(B12431-1)*3+2)&amp;") ("&amp;INDEX(Оценка!C$2:AF$1540,A12429*11+10,(B12431-1)*3+3)&amp;")")</f>
        <v/>
      </c>
    </row>
    <row r="12432" spans="1:6" s="15" customFormat="1" x14ac:dyDescent="0.25">
      <c r="A12432" s="15">
        <v>135</v>
      </c>
      <c r="B12432" s="15">
        <v>1</v>
      </c>
      <c r="D12432" s="15" t="str">
        <f>IF(INDEX(Разделы!C$2:L$1540,A12432*11+10,B12432)="","","- "&amp;INDEX(Разделы!C$2:L$1540,A12432*11+10,B12432))</f>
        <v/>
      </c>
    </row>
    <row r="12433" spans="1:6" s="15" customFormat="1" x14ac:dyDescent="0.25">
      <c r="A12433" s="15">
        <v>135</v>
      </c>
      <c r="B12433" s="15">
        <v>1</v>
      </c>
    </row>
    <row r="12434" spans="1:6" s="15" customFormat="1" x14ac:dyDescent="0.25">
      <c r="A12434" s="15">
        <v>135</v>
      </c>
      <c r="B12434" s="15">
        <v>2</v>
      </c>
      <c r="D12434" s="15" t="str">
        <f xml:space="preserve"> IF(INDEX(Разделы!C$2:L$1540,A12434*11+3,B12434)="","","= "&amp;INDEX(Разделы!C$2:L$1540,A12434*11+3,B12434)&amp;" ("&amp;INDEX(Разделы!C$2:L$1540,A12434*11+4,B12434)&amp;")")</f>
        <v/>
      </c>
      <c r="E12434" s="15" t="str">
        <f>IF(INDEX(Оценка!C$2:AF$1540,A12432*11+4,(B12434-1)*3+1)="","",INDEX(Оценка!C$2:AF$1540,A12432*11+4,(B12434-1)*3+1)&amp;" ("&amp;INDEX(Оценка!C$2:AF$1540,A12432*11+4,(B12434-1)*3+2)&amp;") ("&amp;INDEX(Оценка!C$2:AF$1540,A12432*11+4,(B12434-1)*3+3)&amp;")")</f>
        <v/>
      </c>
      <c r="F12434" s="15" t="str">
        <f>IF(INDEX(Содержание!C$2:L$1680,A12434*6+2,B12434)="","",INDEX(Содержание!C$2:L$1680,A12434*6+2,B12434))</f>
        <v/>
      </c>
    </row>
    <row r="12435" spans="1:6" s="15" customFormat="1" x14ac:dyDescent="0.25">
      <c r="A12435" s="15">
        <v>135</v>
      </c>
      <c r="B12435" s="15">
        <v>2</v>
      </c>
      <c r="E12435" s="15" t="str">
        <f>IF(INDEX(Оценка!C$2:AF$1540,A12433*11+5,(B12435-1)*3+1)="","",INDEX(Оценка!C$2:AF$1540,A12433*11+5,(B12435-1)*3+1)&amp;" ("&amp;INDEX(Оценка!C$2:AF$1540,A12433*11+5,(B12435-1)*3+2)&amp;") ("&amp;INDEX(Оценка!C$2:AF$1540,A12433*11+5,(B12435-1)*3+3)&amp;")")</f>
        <v/>
      </c>
    </row>
    <row r="12436" spans="1:6" s="15" customFormat="1" x14ac:dyDescent="0.25">
      <c r="A12436" s="15">
        <v>135</v>
      </c>
      <c r="B12436" s="15">
        <v>2</v>
      </c>
      <c r="D12436" s="15" t="str">
        <f>IF(INDEX(Разделы!C$2:L$1540,A12436*11+5,B12436)="","","- "&amp;INDEX(Разделы!C$2:L$1540,A12436*11+5,B12436))</f>
        <v/>
      </c>
      <c r="E12436" s="15" t="str">
        <f>IF(INDEX(Оценка!C$2:AF$1540,A12434*11+6,(B12436-1)*3+1)="","",INDEX(Оценка!C$2:AF$1540,A12434*11+6,(B12436-1)*3+1)&amp;" ("&amp;INDEX(Оценка!C$2:AF$1540,A12434*11+6,(B12436-1)*3+2)&amp;") ("&amp;INDEX(Оценка!C$2:AF$1540,A12434*11+6,(B12436-1)*3+3)&amp;")")</f>
        <v/>
      </c>
      <c r="F12436" s="15" t="str">
        <f>IF(INDEX(Содержание!C$2:L$1680,A12436*6+3,B12436)="","","= "&amp;INDEX(Содержание!C$2:L$1680,A12436*6+3,B12436)&amp;" "&amp;INDEX(Содержание!C$2:L$1680,A12438*6+4,B12438))</f>
        <v/>
      </c>
    </row>
    <row r="12437" spans="1:6" s="15" customFormat="1" x14ac:dyDescent="0.25">
      <c r="A12437" s="15">
        <v>135</v>
      </c>
      <c r="B12437" s="15">
        <v>2</v>
      </c>
      <c r="D12437" s="15" t="str">
        <f>IF(INDEX(Разделы!C$2:L$1540,A12437*11+6,B12437)="","","- "&amp;INDEX(Разделы!C$2:L$1540,A12437*11+6,B12437))</f>
        <v/>
      </c>
      <c r="E12437" s="15" t="str">
        <f>IF(INDEX(Оценка!C$2:AF$1540,A12435*11+7,(B12437-1)*3+1)="","",INDEX(Оценка!C$2:AF$1540,A12435*11+7,(B12437-1)*3+1)&amp;" ("&amp;INDEX(Оценка!C$2:AF$1540,A12435*11+7,(B12437-1)*3+2)&amp;") ("&amp;INDEX(Оценка!C$2:AF$1540,A12435*11+7,(B12437-1)*3+3)&amp;")")</f>
        <v/>
      </c>
    </row>
    <row r="12438" spans="1:6" s="15" customFormat="1" x14ac:dyDescent="0.25">
      <c r="A12438" s="15">
        <v>135</v>
      </c>
      <c r="B12438" s="15">
        <v>2</v>
      </c>
      <c r="D12438" s="15" t="str">
        <f>IF(INDEX(Разделы!C$2:L$1540,A12438*11+7,B12438)="","","- "&amp;INDEX(Разделы!C$2:L$1540,A12438*11+7,B12438))</f>
        <v/>
      </c>
      <c r="E12438" s="15" t="str">
        <f>IF(INDEX(Оценка!C$2:AF$1540,A12436*11+8,(B12438-1)*3+1)="","",INDEX(Оценка!C$2:AF$1540,A12436*11+8,(B12438-1)*3+1)&amp;" ("&amp;INDEX(Оценка!C$2:AF$1540,A12436*11+8,(B12438-1)*3+2)&amp;") ("&amp;INDEX(Оценка!C$2:AF$1540,A12436*11+8,(B12438-1)*3+3)&amp;")")</f>
        <v/>
      </c>
      <c r="F12438" s="15" t="str">
        <f>IF(INDEX(Содержание!C$2:L$1680,A12438*6+5,B12438)="","",INDEX(Содержание!C$2:L$1680,A12438*6+5,B12438))</f>
        <v/>
      </c>
    </row>
    <row r="12439" spans="1:6" s="15" customFormat="1" x14ac:dyDescent="0.25">
      <c r="A12439" s="15">
        <v>135</v>
      </c>
      <c r="B12439" s="15">
        <v>2</v>
      </c>
      <c r="D12439" s="15" t="str">
        <f>IF(INDEX(Разделы!C$2:L$1540,A12439*11+8,B12439)="","","- "&amp;INDEX(Разделы!C$2:L$1540,A12439*11+8,B12439))</f>
        <v/>
      </c>
      <c r="E12439" s="15" t="str">
        <f>IF(INDEX(Оценка!C$2:AF$1540,A12437*11+9,(B12439-1)*3+1)="","",INDEX(Оценка!C$2:AF$1540,A12437*11+9,(B12439-1)*3+1)&amp;" ("&amp;INDEX(Оценка!C$2:AF$1540,A12437*11+9,(B12439-1)*3+2)&amp;") ("&amp;INDEX(Оценка!C$2:AF$1540,A12437*11+9,(B12439-1)*3+3)&amp;")")</f>
        <v/>
      </c>
    </row>
    <row r="12440" spans="1:6" s="15" customFormat="1" x14ac:dyDescent="0.25">
      <c r="A12440" s="15">
        <v>135</v>
      </c>
      <c r="B12440" s="15">
        <v>2</v>
      </c>
      <c r="D12440" s="15" t="str">
        <f>IF(INDEX(Разделы!C$2:L$1540,A12440*11+9,B12440)="","","- "&amp;INDEX(Разделы!C$2:L$1540,A12440*11+9,B12440))</f>
        <v/>
      </c>
      <c r="E12440" s="15" t="str">
        <f>IF(INDEX(Оценка!C$2:AF$1540,A12438*11+10,(B12440-1)*3+1)="","",INDEX(Оценка!C$2:AF$1540,A12438*11+10,(B12440-1)*3+1)&amp;" ("&amp;INDEX(Оценка!C$2:AF$1540,A12438*11+10,(B12440-1)*3+2)&amp;") ("&amp;INDEX(Оценка!C$2:AF$1540,A12438*11+10,(B12440-1)*3+3)&amp;")")</f>
        <v/>
      </c>
    </row>
    <row r="12441" spans="1:6" s="15" customFormat="1" x14ac:dyDescent="0.25">
      <c r="A12441" s="15">
        <v>135</v>
      </c>
      <c r="B12441" s="15">
        <v>2</v>
      </c>
      <c r="D12441" s="15" t="str">
        <f>IF(INDEX(Разделы!C$2:L$1540,A12441*11+10,B12441)="","","- "&amp;INDEX(Разделы!C$2:L$1540,A12441*11+10,B12441))</f>
        <v/>
      </c>
    </row>
    <row r="12442" spans="1:6" s="15" customFormat="1" x14ac:dyDescent="0.25">
      <c r="A12442" s="15">
        <v>135</v>
      </c>
      <c r="B12442" s="15">
        <v>2</v>
      </c>
    </row>
    <row r="12443" spans="1:6" s="15" customFormat="1" x14ac:dyDescent="0.25">
      <c r="A12443" s="15">
        <v>135</v>
      </c>
      <c r="B12443" s="15">
        <v>3</v>
      </c>
      <c r="D12443" s="15" t="str">
        <f xml:space="preserve"> IF(INDEX(Разделы!C$2:L$1540,A12443*11+3,B12443)="","","= "&amp;INDEX(Разделы!C$2:L$1540,A12443*11+3,B12443)&amp;" ("&amp;INDEX(Разделы!C$2:L$1540,A12443*11+4,B12443)&amp;")")</f>
        <v/>
      </c>
      <c r="E12443" s="15" t="str">
        <f>IF(INDEX(Оценка!C$2:AF$1540,A12441*11+4,(B12443-1)*3+1)="","",INDEX(Оценка!C$2:AF$1540,A12441*11+4,(B12443-1)*3+1)&amp;" ("&amp;INDEX(Оценка!C$2:AF$1540,A12441*11+4,(B12443-1)*3+2)&amp;") ("&amp;INDEX(Оценка!C$2:AF$1540,A12441*11+4,(B12443-1)*3+3)&amp;")")</f>
        <v/>
      </c>
      <c r="F12443" s="15" t="str">
        <f>IF(INDEX(Содержание!C$2:L$1680,A12443*6+2,B12443)="","",INDEX(Содержание!C$2:L$1680,A12443*6+2,B12443))</f>
        <v/>
      </c>
    </row>
    <row r="12444" spans="1:6" s="15" customFormat="1" x14ac:dyDescent="0.25">
      <c r="A12444" s="15">
        <v>135</v>
      </c>
      <c r="B12444" s="15">
        <v>3</v>
      </c>
      <c r="E12444" s="15" t="str">
        <f>IF(INDEX(Оценка!C$2:AF$1540,A12442*11+5,(B12444-1)*3+1)="","",INDEX(Оценка!C$2:AF$1540,A12442*11+5,(B12444-1)*3+1)&amp;" ("&amp;INDEX(Оценка!C$2:AF$1540,A12442*11+5,(B12444-1)*3+2)&amp;") ("&amp;INDEX(Оценка!C$2:AF$1540,A12442*11+5,(B12444-1)*3+3)&amp;")")</f>
        <v/>
      </c>
    </row>
    <row r="12445" spans="1:6" s="15" customFormat="1" x14ac:dyDescent="0.25">
      <c r="A12445" s="15">
        <v>135</v>
      </c>
      <c r="B12445" s="15">
        <v>3</v>
      </c>
      <c r="D12445" s="15" t="str">
        <f>IF(INDEX(Разделы!C$2:L$1540,A12445*11+5,B12445)="","","- "&amp;INDEX(Разделы!C$2:L$1540,A12445*11+5,B12445))</f>
        <v/>
      </c>
      <c r="E12445" s="15" t="str">
        <f>IF(INDEX(Оценка!C$2:AF$1540,A12443*11+6,(B12445-1)*3+1)="","",INDEX(Оценка!C$2:AF$1540,A12443*11+6,(B12445-1)*3+1)&amp;" ("&amp;INDEX(Оценка!C$2:AF$1540,A12443*11+6,(B12445-1)*3+2)&amp;") ("&amp;INDEX(Оценка!C$2:AF$1540,A12443*11+6,(B12445-1)*3+3)&amp;")")</f>
        <v/>
      </c>
      <c r="F12445" s="15" t="str">
        <f>IF(INDEX(Содержание!C$2:L$1680,A12445*6+3,B12445)="","","= "&amp;INDEX(Содержание!C$2:L$1680,A12445*6+3,B12445)&amp;" "&amp;INDEX(Содержание!C$2:L$1680,A12447*6+4,B12447))</f>
        <v/>
      </c>
    </row>
    <row r="12446" spans="1:6" s="15" customFormat="1" x14ac:dyDescent="0.25">
      <c r="A12446" s="15">
        <v>135</v>
      </c>
      <c r="B12446" s="15">
        <v>3</v>
      </c>
      <c r="D12446" s="15" t="str">
        <f>IF(INDEX(Разделы!C$2:L$1540,A12446*11+6,B12446)="","","- "&amp;INDEX(Разделы!C$2:L$1540,A12446*11+6,B12446))</f>
        <v/>
      </c>
      <c r="E12446" s="15" t="str">
        <f>IF(INDEX(Оценка!C$2:AF$1540,A12444*11+7,(B12446-1)*3+1)="","",INDEX(Оценка!C$2:AF$1540,A12444*11+7,(B12446-1)*3+1)&amp;" ("&amp;INDEX(Оценка!C$2:AF$1540,A12444*11+7,(B12446-1)*3+2)&amp;") ("&amp;INDEX(Оценка!C$2:AF$1540,A12444*11+7,(B12446-1)*3+3)&amp;")")</f>
        <v/>
      </c>
    </row>
    <row r="12447" spans="1:6" s="15" customFormat="1" x14ac:dyDescent="0.25">
      <c r="A12447" s="15">
        <v>135</v>
      </c>
      <c r="B12447" s="15">
        <v>3</v>
      </c>
      <c r="D12447" s="15" t="str">
        <f>IF(INDEX(Разделы!C$2:L$1540,A12447*11+7,B12447)="","","- "&amp;INDEX(Разделы!C$2:L$1540,A12447*11+7,B12447))</f>
        <v/>
      </c>
      <c r="E12447" s="15" t="str">
        <f>IF(INDEX(Оценка!C$2:AF$1540,A12445*11+8,(B12447-1)*3+1)="","",INDEX(Оценка!C$2:AF$1540,A12445*11+8,(B12447-1)*3+1)&amp;" ("&amp;INDEX(Оценка!C$2:AF$1540,A12445*11+8,(B12447-1)*3+2)&amp;") ("&amp;INDEX(Оценка!C$2:AF$1540,A12445*11+8,(B12447-1)*3+3)&amp;")")</f>
        <v/>
      </c>
      <c r="F12447" s="15" t="str">
        <f>IF(INDEX(Содержание!C$2:L$1680,A12447*6+5,B12447)="","",INDEX(Содержание!C$2:L$1680,A12447*6+5,B12447))</f>
        <v/>
      </c>
    </row>
    <row r="12448" spans="1:6" s="15" customFormat="1" x14ac:dyDescent="0.25">
      <c r="A12448" s="15">
        <v>135</v>
      </c>
      <c r="B12448" s="15">
        <v>3</v>
      </c>
      <c r="D12448" s="15" t="str">
        <f>IF(INDEX(Разделы!C$2:L$1540,A12448*11+8,B12448)="","","- "&amp;INDEX(Разделы!C$2:L$1540,A12448*11+8,B12448))</f>
        <v/>
      </c>
      <c r="E12448" s="15" t="str">
        <f>IF(INDEX(Оценка!C$2:AF$1540,A12446*11+9,(B12448-1)*3+1)="","",INDEX(Оценка!C$2:AF$1540,A12446*11+9,(B12448-1)*3+1)&amp;" ("&amp;INDEX(Оценка!C$2:AF$1540,A12446*11+9,(B12448-1)*3+2)&amp;") ("&amp;INDEX(Оценка!C$2:AF$1540,A12446*11+9,(B12448-1)*3+3)&amp;")")</f>
        <v/>
      </c>
    </row>
    <row r="12449" spans="1:6" s="15" customFormat="1" x14ac:dyDescent="0.25">
      <c r="A12449" s="15">
        <v>135</v>
      </c>
      <c r="B12449" s="15">
        <v>3</v>
      </c>
      <c r="D12449" s="15" t="str">
        <f>IF(INDEX(Разделы!C$2:L$1540,A12449*11+9,B12449)="","","- "&amp;INDEX(Разделы!C$2:L$1540,A12449*11+9,B12449))</f>
        <v/>
      </c>
      <c r="E12449" s="15" t="str">
        <f>IF(INDEX(Оценка!C$2:AF$1540,A12447*11+10,(B12449-1)*3+1)="","",INDEX(Оценка!C$2:AF$1540,A12447*11+10,(B12449-1)*3+1)&amp;" ("&amp;INDEX(Оценка!C$2:AF$1540,A12447*11+10,(B12449-1)*3+2)&amp;") ("&amp;INDEX(Оценка!C$2:AF$1540,A12447*11+10,(B12449-1)*3+3)&amp;")")</f>
        <v/>
      </c>
    </row>
    <row r="12450" spans="1:6" s="15" customFormat="1" x14ac:dyDescent="0.25">
      <c r="A12450" s="15">
        <v>135</v>
      </c>
      <c r="B12450" s="15">
        <v>3</v>
      </c>
      <c r="D12450" s="15" t="str">
        <f>IF(INDEX(Разделы!C$2:L$1540,A12450*11+10,B12450)="","","- "&amp;INDEX(Разделы!C$2:L$1540,A12450*11+10,B12450))</f>
        <v/>
      </c>
    </row>
    <row r="12451" spans="1:6" s="15" customFormat="1" x14ac:dyDescent="0.25">
      <c r="A12451" s="15">
        <v>135</v>
      </c>
      <c r="B12451" s="15">
        <v>3</v>
      </c>
    </row>
    <row r="12452" spans="1:6" s="15" customFormat="1" x14ac:dyDescent="0.25">
      <c r="A12452" s="15">
        <v>135</v>
      </c>
      <c r="B12452" s="15">
        <v>4</v>
      </c>
      <c r="D12452" s="15" t="str">
        <f xml:space="preserve"> IF(INDEX(Разделы!C$2:L$1540,A12452*11+3,B12452)="","","= "&amp;INDEX(Разделы!C$2:L$1540,A12452*11+3,B12452)&amp;" ("&amp;INDEX(Разделы!C$2:L$1540,A12452*11+4,B12452)&amp;")")</f>
        <v/>
      </c>
      <c r="E12452" s="15" t="str">
        <f>IF(INDEX(Оценка!C$2:AF$1540,A12450*11+4,(B12452-1)*3+1)="","",INDEX(Оценка!C$2:AF$1540,A12450*11+4,(B12452-1)*3+1)&amp;" ("&amp;INDEX(Оценка!C$2:AF$1540,A12450*11+4,(B12452-1)*3+2)&amp;") ("&amp;INDEX(Оценка!C$2:AF$1540,A12450*11+4,(B12452-1)*3+3)&amp;")")</f>
        <v/>
      </c>
      <c r="F12452" s="15" t="str">
        <f>IF(INDEX(Содержание!C$2:L$1680,A12452*6+2,B12452)="","",INDEX(Содержание!C$2:L$1680,A12452*6+2,B12452))</f>
        <v/>
      </c>
    </row>
    <row r="12453" spans="1:6" s="15" customFormat="1" x14ac:dyDescent="0.25">
      <c r="A12453" s="15">
        <v>135</v>
      </c>
      <c r="B12453" s="15">
        <v>4</v>
      </c>
      <c r="E12453" s="15" t="str">
        <f>IF(INDEX(Оценка!C$2:AF$1540,A12451*11+5,(B12453-1)*3+1)="","",INDEX(Оценка!C$2:AF$1540,A12451*11+5,(B12453-1)*3+1)&amp;" ("&amp;INDEX(Оценка!C$2:AF$1540,A12451*11+5,(B12453-1)*3+2)&amp;") ("&amp;INDEX(Оценка!C$2:AF$1540,A12451*11+5,(B12453-1)*3+3)&amp;")")</f>
        <v/>
      </c>
    </row>
    <row r="12454" spans="1:6" s="15" customFormat="1" x14ac:dyDescent="0.25">
      <c r="A12454" s="15">
        <v>135</v>
      </c>
      <c r="B12454" s="15">
        <v>4</v>
      </c>
      <c r="D12454" s="15" t="str">
        <f>IF(INDEX(Разделы!C$2:L$1540,A12454*11+5,B12454)="","","- "&amp;INDEX(Разделы!C$2:L$1540,A12454*11+5,B12454))</f>
        <v/>
      </c>
      <c r="E12454" s="15" t="str">
        <f>IF(INDEX(Оценка!C$2:AF$1540,A12452*11+6,(B12454-1)*3+1)="","",INDEX(Оценка!C$2:AF$1540,A12452*11+6,(B12454-1)*3+1)&amp;" ("&amp;INDEX(Оценка!C$2:AF$1540,A12452*11+6,(B12454-1)*3+2)&amp;") ("&amp;INDEX(Оценка!C$2:AF$1540,A12452*11+6,(B12454-1)*3+3)&amp;")")</f>
        <v/>
      </c>
      <c r="F12454" s="15" t="str">
        <f>IF(INDEX(Содержание!C$2:L$1680,A12454*6+3,B12454)="","","= "&amp;INDEX(Содержание!C$2:L$1680,A12454*6+3,B12454)&amp;" "&amp;INDEX(Содержание!C$2:L$1680,A12456*6+4,B12456))</f>
        <v/>
      </c>
    </row>
    <row r="12455" spans="1:6" s="15" customFormat="1" x14ac:dyDescent="0.25">
      <c r="A12455" s="15">
        <v>135</v>
      </c>
      <c r="B12455" s="15">
        <v>4</v>
      </c>
      <c r="D12455" s="15" t="str">
        <f>IF(INDEX(Разделы!C$2:L$1540,A12455*11+6,B12455)="","","- "&amp;INDEX(Разделы!C$2:L$1540,A12455*11+6,B12455))</f>
        <v/>
      </c>
      <c r="E12455" s="15" t="str">
        <f>IF(INDEX(Оценка!C$2:AF$1540,A12453*11+7,(B12455-1)*3+1)="","",INDEX(Оценка!C$2:AF$1540,A12453*11+7,(B12455-1)*3+1)&amp;" ("&amp;INDEX(Оценка!C$2:AF$1540,A12453*11+7,(B12455-1)*3+2)&amp;") ("&amp;INDEX(Оценка!C$2:AF$1540,A12453*11+7,(B12455-1)*3+3)&amp;")")</f>
        <v/>
      </c>
    </row>
    <row r="12456" spans="1:6" s="15" customFormat="1" x14ac:dyDescent="0.25">
      <c r="A12456" s="15">
        <v>135</v>
      </c>
      <c r="B12456" s="15">
        <v>4</v>
      </c>
      <c r="D12456" s="15" t="str">
        <f>IF(INDEX(Разделы!C$2:L$1540,A12456*11+7,B12456)="","","- "&amp;INDEX(Разделы!C$2:L$1540,A12456*11+7,B12456))</f>
        <v/>
      </c>
      <c r="E12456" s="15" t="str">
        <f>IF(INDEX(Оценка!C$2:AF$1540,A12454*11+8,(B12456-1)*3+1)="","",INDEX(Оценка!C$2:AF$1540,A12454*11+8,(B12456-1)*3+1)&amp;" ("&amp;INDEX(Оценка!C$2:AF$1540,A12454*11+8,(B12456-1)*3+2)&amp;") ("&amp;INDEX(Оценка!C$2:AF$1540,A12454*11+8,(B12456-1)*3+3)&amp;")")</f>
        <v/>
      </c>
      <c r="F12456" s="15" t="str">
        <f>IF(INDEX(Содержание!C$2:L$1680,A12456*6+5,B12456)="","",INDEX(Содержание!C$2:L$1680,A12456*6+5,B12456))</f>
        <v/>
      </c>
    </row>
    <row r="12457" spans="1:6" s="15" customFormat="1" x14ac:dyDescent="0.25">
      <c r="A12457" s="15">
        <v>135</v>
      </c>
      <c r="B12457" s="15">
        <v>4</v>
      </c>
      <c r="D12457" s="15" t="str">
        <f>IF(INDEX(Разделы!C$2:L$1540,A12457*11+8,B12457)="","","- "&amp;INDEX(Разделы!C$2:L$1540,A12457*11+8,B12457))</f>
        <v/>
      </c>
      <c r="E12457" s="15" t="str">
        <f>IF(INDEX(Оценка!C$2:AF$1540,A12455*11+9,(B12457-1)*3+1)="","",INDEX(Оценка!C$2:AF$1540,A12455*11+9,(B12457-1)*3+1)&amp;" ("&amp;INDEX(Оценка!C$2:AF$1540,A12455*11+9,(B12457-1)*3+2)&amp;") ("&amp;INDEX(Оценка!C$2:AF$1540,A12455*11+9,(B12457-1)*3+3)&amp;")")</f>
        <v/>
      </c>
    </row>
    <row r="12458" spans="1:6" s="15" customFormat="1" x14ac:dyDescent="0.25">
      <c r="A12458" s="15">
        <v>135</v>
      </c>
      <c r="B12458" s="15">
        <v>4</v>
      </c>
      <c r="D12458" s="15" t="str">
        <f>IF(INDEX(Разделы!C$2:L$1540,A12458*11+9,B12458)="","","- "&amp;INDEX(Разделы!C$2:L$1540,A12458*11+9,B12458))</f>
        <v/>
      </c>
      <c r="E12458" s="15" t="str">
        <f>IF(INDEX(Оценка!C$2:AF$1540,A12456*11+10,(B12458-1)*3+1)="","",INDEX(Оценка!C$2:AF$1540,A12456*11+10,(B12458-1)*3+1)&amp;" ("&amp;INDEX(Оценка!C$2:AF$1540,A12456*11+10,(B12458-1)*3+2)&amp;") ("&amp;INDEX(Оценка!C$2:AF$1540,A12456*11+10,(B12458-1)*3+3)&amp;")")</f>
        <v/>
      </c>
    </row>
    <row r="12459" spans="1:6" s="15" customFormat="1" x14ac:dyDescent="0.25">
      <c r="A12459" s="15">
        <v>135</v>
      </c>
      <c r="B12459" s="15">
        <v>4</v>
      </c>
      <c r="D12459" s="15" t="str">
        <f>IF(INDEX(Разделы!C$2:L$1540,A12459*11+10,B12459)="","","- "&amp;INDEX(Разделы!C$2:L$1540,A12459*11+10,B12459))</f>
        <v/>
      </c>
    </row>
    <row r="12460" spans="1:6" s="15" customFormat="1" x14ac:dyDescent="0.25">
      <c r="A12460" s="15">
        <v>135</v>
      </c>
      <c r="B12460" s="15">
        <v>4</v>
      </c>
    </row>
    <row r="12461" spans="1:6" s="15" customFormat="1" x14ac:dyDescent="0.25">
      <c r="A12461" s="15">
        <v>135</v>
      </c>
      <c r="B12461" s="15">
        <v>5</v>
      </c>
      <c r="D12461" s="15" t="str">
        <f xml:space="preserve"> IF(INDEX(Разделы!C$2:L$1540,A12461*11+3,B12461)="","","= "&amp;INDEX(Разделы!C$2:L$1540,A12461*11+3,B12461)&amp;" ("&amp;INDEX(Разделы!C$2:L$1540,A12461*11+4,B12461)&amp;")")</f>
        <v/>
      </c>
      <c r="E12461" s="15" t="str">
        <f>IF(INDEX(Оценка!C$2:AF$1540,A12459*11+4,(B12461-1)*3+1)="","",INDEX(Оценка!C$2:AF$1540,A12459*11+4,(B12461-1)*3+1)&amp;" ("&amp;INDEX(Оценка!C$2:AF$1540,A12459*11+4,(B12461-1)*3+2)&amp;") ("&amp;INDEX(Оценка!C$2:AF$1540,A12459*11+4,(B12461-1)*3+3)&amp;")")</f>
        <v/>
      </c>
      <c r="F12461" s="15" t="str">
        <f>IF(INDEX(Содержание!C$2:L$1680,A12461*6+2,B12461)="","",INDEX(Содержание!C$2:L$1680,A12461*6+2,B12461))</f>
        <v/>
      </c>
    </row>
    <row r="12462" spans="1:6" s="15" customFormat="1" x14ac:dyDescent="0.25">
      <c r="A12462" s="15">
        <v>135</v>
      </c>
      <c r="B12462" s="15">
        <v>5</v>
      </c>
      <c r="E12462" s="15" t="str">
        <f>IF(INDEX(Оценка!C$2:AF$1540,A12460*11+5,(B12462-1)*3+1)="","",INDEX(Оценка!C$2:AF$1540,A12460*11+5,(B12462-1)*3+1)&amp;" ("&amp;INDEX(Оценка!C$2:AF$1540,A12460*11+5,(B12462-1)*3+2)&amp;") ("&amp;INDEX(Оценка!C$2:AF$1540,A12460*11+5,(B12462-1)*3+3)&amp;")")</f>
        <v/>
      </c>
    </row>
    <row r="12463" spans="1:6" s="15" customFormat="1" x14ac:dyDescent="0.25">
      <c r="A12463" s="15">
        <v>135</v>
      </c>
      <c r="B12463" s="15">
        <v>5</v>
      </c>
      <c r="D12463" s="15" t="str">
        <f>IF(INDEX(Разделы!C$2:L$1540,A12463*11+5,B12463)="","","- "&amp;INDEX(Разделы!C$2:L$1540,A12463*11+5,B12463))</f>
        <v/>
      </c>
      <c r="E12463" s="15" t="str">
        <f>IF(INDEX(Оценка!C$2:AF$1540,A12461*11+6,(B12463-1)*3+1)="","",INDEX(Оценка!C$2:AF$1540,A12461*11+6,(B12463-1)*3+1)&amp;" ("&amp;INDEX(Оценка!C$2:AF$1540,A12461*11+6,(B12463-1)*3+2)&amp;") ("&amp;INDEX(Оценка!C$2:AF$1540,A12461*11+6,(B12463-1)*3+3)&amp;")")</f>
        <v/>
      </c>
      <c r="F12463" s="15" t="str">
        <f>IF(INDEX(Содержание!C$2:L$1680,A12463*6+3,B12463)="","","= "&amp;INDEX(Содержание!C$2:L$1680,A12463*6+3,B12463)&amp;" "&amp;INDEX(Содержание!C$2:L$1680,A12465*6+4,B12465))</f>
        <v/>
      </c>
    </row>
    <row r="12464" spans="1:6" s="15" customFormat="1" x14ac:dyDescent="0.25">
      <c r="A12464" s="15">
        <v>135</v>
      </c>
      <c r="B12464" s="15">
        <v>5</v>
      </c>
      <c r="D12464" s="15" t="str">
        <f>IF(INDEX(Разделы!C$2:L$1540,A12464*11+6,B12464)="","","- "&amp;INDEX(Разделы!C$2:L$1540,A12464*11+6,B12464))</f>
        <v/>
      </c>
      <c r="E12464" s="15" t="str">
        <f>IF(INDEX(Оценка!C$2:AF$1540,A12462*11+7,(B12464-1)*3+1)="","",INDEX(Оценка!C$2:AF$1540,A12462*11+7,(B12464-1)*3+1)&amp;" ("&amp;INDEX(Оценка!C$2:AF$1540,A12462*11+7,(B12464-1)*3+2)&amp;") ("&amp;INDEX(Оценка!C$2:AF$1540,A12462*11+7,(B12464-1)*3+3)&amp;")")</f>
        <v/>
      </c>
    </row>
    <row r="12465" spans="1:6" s="15" customFormat="1" x14ac:dyDescent="0.25">
      <c r="A12465" s="15">
        <v>135</v>
      </c>
      <c r="B12465" s="15">
        <v>5</v>
      </c>
      <c r="D12465" s="15" t="str">
        <f>IF(INDEX(Разделы!C$2:L$1540,A12465*11+7,B12465)="","","- "&amp;INDEX(Разделы!C$2:L$1540,A12465*11+7,B12465))</f>
        <v/>
      </c>
      <c r="E12465" s="15" t="str">
        <f>IF(INDEX(Оценка!C$2:AF$1540,A12463*11+8,(B12465-1)*3+1)="","",INDEX(Оценка!C$2:AF$1540,A12463*11+8,(B12465-1)*3+1)&amp;" ("&amp;INDEX(Оценка!C$2:AF$1540,A12463*11+8,(B12465-1)*3+2)&amp;") ("&amp;INDEX(Оценка!C$2:AF$1540,A12463*11+8,(B12465-1)*3+3)&amp;")")</f>
        <v/>
      </c>
      <c r="F12465" s="15" t="str">
        <f>IF(INDEX(Содержание!C$2:L$1680,A12465*6+5,B12465)="","",INDEX(Содержание!C$2:L$1680,A12465*6+5,B12465))</f>
        <v/>
      </c>
    </row>
    <row r="12466" spans="1:6" s="15" customFormat="1" x14ac:dyDescent="0.25">
      <c r="A12466" s="15">
        <v>135</v>
      </c>
      <c r="B12466" s="15">
        <v>5</v>
      </c>
      <c r="D12466" s="15" t="str">
        <f>IF(INDEX(Разделы!C$2:L$1540,A12466*11+8,B12466)="","","- "&amp;INDEX(Разделы!C$2:L$1540,A12466*11+8,B12466))</f>
        <v/>
      </c>
      <c r="E12466" s="15" t="str">
        <f>IF(INDEX(Оценка!C$2:AF$1540,A12464*11+9,(B12466-1)*3+1)="","",INDEX(Оценка!C$2:AF$1540,A12464*11+9,(B12466-1)*3+1)&amp;" ("&amp;INDEX(Оценка!C$2:AF$1540,A12464*11+9,(B12466-1)*3+2)&amp;") ("&amp;INDEX(Оценка!C$2:AF$1540,A12464*11+9,(B12466-1)*3+3)&amp;")")</f>
        <v/>
      </c>
    </row>
    <row r="12467" spans="1:6" s="15" customFormat="1" x14ac:dyDescent="0.25">
      <c r="A12467" s="15">
        <v>135</v>
      </c>
      <c r="B12467" s="15">
        <v>5</v>
      </c>
      <c r="D12467" s="15" t="str">
        <f>IF(INDEX(Разделы!C$2:L$1540,A12467*11+9,B12467)="","","- "&amp;INDEX(Разделы!C$2:L$1540,A12467*11+9,B12467))</f>
        <v/>
      </c>
      <c r="E12467" s="15" t="str">
        <f>IF(INDEX(Оценка!C$2:AF$1540,A12465*11+10,(B12467-1)*3+1)="","",INDEX(Оценка!C$2:AF$1540,A12465*11+10,(B12467-1)*3+1)&amp;" ("&amp;INDEX(Оценка!C$2:AF$1540,A12465*11+10,(B12467-1)*3+2)&amp;") ("&amp;INDEX(Оценка!C$2:AF$1540,A12465*11+10,(B12467-1)*3+3)&amp;")")</f>
        <v/>
      </c>
    </row>
    <row r="12468" spans="1:6" s="15" customFormat="1" x14ac:dyDescent="0.25">
      <c r="A12468" s="15">
        <v>135</v>
      </c>
      <c r="B12468" s="15">
        <v>5</v>
      </c>
      <c r="D12468" s="15" t="str">
        <f>IF(INDEX(Разделы!C$2:L$1540,A12468*11+10,B12468)="","","- "&amp;INDEX(Разделы!C$2:L$1540,A12468*11+10,B12468))</f>
        <v/>
      </c>
    </row>
    <row r="12469" spans="1:6" s="15" customFormat="1" x14ac:dyDescent="0.25">
      <c r="A12469" s="15">
        <v>135</v>
      </c>
      <c r="B12469" s="15">
        <v>5</v>
      </c>
    </row>
    <row r="12470" spans="1:6" s="15" customFormat="1" x14ac:dyDescent="0.25">
      <c r="A12470" s="15">
        <v>135</v>
      </c>
      <c r="B12470" s="15">
        <v>6</v>
      </c>
      <c r="D12470" s="15" t="str">
        <f xml:space="preserve"> IF(INDEX(Разделы!C$2:L$1540,A12470*11+3,B12470)="","","= "&amp;INDEX(Разделы!C$2:L$1540,A12470*11+3,B12470)&amp;" ("&amp;INDEX(Разделы!C$2:L$1540,A12470*11+4,B12470)&amp;")")</f>
        <v/>
      </c>
      <c r="E12470" s="15" t="str">
        <f>IF(INDEX(Оценка!C$2:AF$1540,A12468*11+4,(B12470-1)*3+1)="","",INDEX(Оценка!C$2:AF$1540,A12468*11+4,(B12470-1)*3+1)&amp;" ("&amp;INDEX(Оценка!C$2:AF$1540,A12468*11+4,(B12470-1)*3+2)&amp;") ("&amp;INDEX(Оценка!C$2:AF$1540,A12468*11+4,(B12470-1)*3+3)&amp;")")</f>
        <v/>
      </c>
      <c r="F12470" s="15" t="str">
        <f>IF(INDEX(Содержание!C$2:L$1680,A12470*6+2,B12470)="","",INDEX(Содержание!C$2:L$1680,A12470*6+2,B12470))</f>
        <v/>
      </c>
    </row>
    <row r="12471" spans="1:6" s="15" customFormat="1" x14ac:dyDescent="0.25">
      <c r="A12471" s="15">
        <v>135</v>
      </c>
      <c r="B12471" s="15">
        <v>6</v>
      </c>
      <c r="E12471" s="15" t="str">
        <f>IF(INDEX(Оценка!C$2:AF$1540,A12469*11+5,(B12471-1)*3+1)="","",INDEX(Оценка!C$2:AF$1540,A12469*11+5,(B12471-1)*3+1)&amp;" ("&amp;INDEX(Оценка!C$2:AF$1540,A12469*11+5,(B12471-1)*3+2)&amp;") ("&amp;INDEX(Оценка!C$2:AF$1540,A12469*11+5,(B12471-1)*3+3)&amp;")")</f>
        <v/>
      </c>
    </row>
    <row r="12472" spans="1:6" s="15" customFormat="1" x14ac:dyDescent="0.25">
      <c r="A12472" s="15">
        <v>135</v>
      </c>
      <c r="B12472" s="15">
        <v>6</v>
      </c>
      <c r="D12472" s="15" t="str">
        <f>IF(INDEX(Разделы!C$2:L$1540,A12472*11+5,B12472)="","","- "&amp;INDEX(Разделы!C$2:L$1540,A12472*11+5,B12472))</f>
        <v/>
      </c>
      <c r="E12472" s="15" t="str">
        <f>IF(INDEX(Оценка!C$2:AF$1540,A12470*11+6,(B12472-1)*3+1)="","",INDEX(Оценка!C$2:AF$1540,A12470*11+6,(B12472-1)*3+1)&amp;" ("&amp;INDEX(Оценка!C$2:AF$1540,A12470*11+6,(B12472-1)*3+2)&amp;") ("&amp;INDEX(Оценка!C$2:AF$1540,A12470*11+6,(B12472-1)*3+3)&amp;")")</f>
        <v/>
      </c>
      <c r="F12472" s="15" t="str">
        <f>IF(INDEX(Содержание!C$2:L$1680,A12472*6+3,B12472)="","","= "&amp;INDEX(Содержание!C$2:L$1680,A12472*6+3,B12472)&amp;" "&amp;INDEX(Содержание!C$2:L$1680,A12474*6+4,B12474))</f>
        <v/>
      </c>
    </row>
    <row r="12473" spans="1:6" s="15" customFormat="1" x14ac:dyDescent="0.25">
      <c r="A12473" s="15">
        <v>135</v>
      </c>
      <c r="B12473" s="15">
        <v>6</v>
      </c>
      <c r="D12473" s="15" t="str">
        <f>IF(INDEX(Разделы!C$2:L$1540,A12473*11+6,B12473)="","","- "&amp;INDEX(Разделы!C$2:L$1540,A12473*11+6,B12473))</f>
        <v/>
      </c>
      <c r="E12473" s="15" t="str">
        <f>IF(INDEX(Оценка!C$2:AF$1540,A12471*11+7,(B12473-1)*3+1)="","",INDEX(Оценка!C$2:AF$1540,A12471*11+7,(B12473-1)*3+1)&amp;" ("&amp;INDEX(Оценка!C$2:AF$1540,A12471*11+7,(B12473-1)*3+2)&amp;") ("&amp;INDEX(Оценка!C$2:AF$1540,A12471*11+7,(B12473-1)*3+3)&amp;")")</f>
        <v/>
      </c>
    </row>
    <row r="12474" spans="1:6" s="15" customFormat="1" x14ac:dyDescent="0.25">
      <c r="A12474" s="15">
        <v>135</v>
      </c>
      <c r="B12474" s="15">
        <v>6</v>
      </c>
      <c r="D12474" s="15" t="str">
        <f>IF(INDEX(Разделы!C$2:L$1540,A12474*11+7,B12474)="","","- "&amp;INDEX(Разделы!C$2:L$1540,A12474*11+7,B12474))</f>
        <v/>
      </c>
      <c r="E12474" s="15" t="str">
        <f>IF(INDEX(Оценка!C$2:AF$1540,A12472*11+8,(B12474-1)*3+1)="","",INDEX(Оценка!C$2:AF$1540,A12472*11+8,(B12474-1)*3+1)&amp;" ("&amp;INDEX(Оценка!C$2:AF$1540,A12472*11+8,(B12474-1)*3+2)&amp;") ("&amp;INDEX(Оценка!C$2:AF$1540,A12472*11+8,(B12474-1)*3+3)&amp;")")</f>
        <v/>
      </c>
      <c r="F12474" s="15" t="str">
        <f>IF(INDEX(Содержание!C$2:L$1680,A12474*6+5,B12474)="","",INDEX(Содержание!C$2:L$1680,A12474*6+5,B12474))</f>
        <v/>
      </c>
    </row>
    <row r="12475" spans="1:6" s="15" customFormat="1" x14ac:dyDescent="0.25">
      <c r="A12475" s="15">
        <v>135</v>
      </c>
      <c r="B12475" s="15">
        <v>6</v>
      </c>
      <c r="D12475" s="15" t="str">
        <f>IF(INDEX(Разделы!C$2:L$1540,A12475*11+8,B12475)="","","- "&amp;INDEX(Разделы!C$2:L$1540,A12475*11+8,B12475))</f>
        <v/>
      </c>
      <c r="E12475" s="15" t="str">
        <f>IF(INDEX(Оценка!C$2:AF$1540,A12473*11+9,(B12475-1)*3+1)="","",INDEX(Оценка!C$2:AF$1540,A12473*11+9,(B12475-1)*3+1)&amp;" ("&amp;INDEX(Оценка!C$2:AF$1540,A12473*11+9,(B12475-1)*3+2)&amp;") ("&amp;INDEX(Оценка!C$2:AF$1540,A12473*11+9,(B12475-1)*3+3)&amp;")")</f>
        <v/>
      </c>
    </row>
    <row r="12476" spans="1:6" s="15" customFormat="1" x14ac:dyDescent="0.25">
      <c r="A12476" s="15">
        <v>135</v>
      </c>
      <c r="B12476" s="15">
        <v>6</v>
      </c>
      <c r="D12476" s="15" t="str">
        <f>IF(INDEX(Разделы!C$2:L$1540,A12476*11+9,B12476)="","","- "&amp;INDEX(Разделы!C$2:L$1540,A12476*11+9,B12476))</f>
        <v/>
      </c>
      <c r="E12476" s="15" t="str">
        <f>IF(INDEX(Оценка!C$2:AF$1540,A12474*11+10,(B12476-1)*3+1)="","",INDEX(Оценка!C$2:AF$1540,A12474*11+10,(B12476-1)*3+1)&amp;" ("&amp;INDEX(Оценка!C$2:AF$1540,A12474*11+10,(B12476-1)*3+2)&amp;") ("&amp;INDEX(Оценка!C$2:AF$1540,A12474*11+10,(B12476-1)*3+3)&amp;")")</f>
        <v/>
      </c>
    </row>
    <row r="12477" spans="1:6" s="15" customFormat="1" x14ac:dyDescent="0.25">
      <c r="A12477" s="15">
        <v>135</v>
      </c>
      <c r="B12477" s="15">
        <v>6</v>
      </c>
      <c r="D12477" s="15" t="str">
        <f>IF(INDEX(Разделы!C$2:L$1540,A12477*11+10,B12477)="","","- "&amp;INDEX(Разделы!C$2:L$1540,A12477*11+10,B12477))</f>
        <v/>
      </c>
    </row>
    <row r="12478" spans="1:6" s="15" customFormat="1" x14ac:dyDescent="0.25">
      <c r="A12478" s="15">
        <v>135</v>
      </c>
      <c r="B12478" s="15">
        <v>6</v>
      </c>
    </row>
    <row r="12479" spans="1:6" s="15" customFormat="1" x14ac:dyDescent="0.25">
      <c r="A12479" s="15">
        <v>135</v>
      </c>
      <c r="B12479" s="15">
        <v>7</v>
      </c>
      <c r="D12479" s="15" t="str">
        <f xml:space="preserve"> IF(INDEX(Разделы!C$2:L$1540,A12479*11+3,B12479)="","","= "&amp;INDEX(Разделы!C$2:L$1540,A12479*11+3,B12479)&amp;" ("&amp;INDEX(Разделы!C$2:L$1540,A12479*11+4,B12479)&amp;")")</f>
        <v/>
      </c>
      <c r="E12479" s="15" t="str">
        <f>IF(INDEX(Оценка!C$2:AF$1540,A12477*11+4,(B12479-1)*3+1)="","",INDEX(Оценка!C$2:AF$1540,A12477*11+4,(B12479-1)*3+1)&amp;" ("&amp;INDEX(Оценка!C$2:AF$1540,A12477*11+4,(B12479-1)*3+2)&amp;") ("&amp;INDEX(Оценка!C$2:AF$1540,A12477*11+4,(B12479-1)*3+3)&amp;")")</f>
        <v/>
      </c>
      <c r="F12479" s="15" t="str">
        <f>IF(INDEX(Содержание!C$2:L$1680,A12479*6+2,B12479)="","",INDEX(Содержание!C$2:L$1680,A12479*6+2,B12479))</f>
        <v/>
      </c>
    </row>
    <row r="12480" spans="1:6" s="15" customFormat="1" x14ac:dyDescent="0.25">
      <c r="A12480" s="15">
        <v>135</v>
      </c>
      <c r="B12480" s="15">
        <v>7</v>
      </c>
      <c r="E12480" s="15" t="str">
        <f>IF(INDEX(Оценка!C$2:AF$1540,A12478*11+5,(B12480-1)*3+1)="","",INDEX(Оценка!C$2:AF$1540,A12478*11+5,(B12480-1)*3+1)&amp;" ("&amp;INDEX(Оценка!C$2:AF$1540,A12478*11+5,(B12480-1)*3+2)&amp;") ("&amp;INDEX(Оценка!C$2:AF$1540,A12478*11+5,(B12480-1)*3+3)&amp;")")</f>
        <v/>
      </c>
    </row>
    <row r="12481" spans="1:6" s="15" customFormat="1" x14ac:dyDescent="0.25">
      <c r="A12481" s="15">
        <v>135</v>
      </c>
      <c r="B12481" s="15">
        <v>7</v>
      </c>
      <c r="D12481" s="15" t="str">
        <f>IF(INDEX(Разделы!C$2:L$1540,A12481*11+5,B12481)="","","- "&amp;INDEX(Разделы!C$2:L$1540,A12481*11+5,B12481))</f>
        <v/>
      </c>
      <c r="E12481" s="15" t="str">
        <f>IF(INDEX(Оценка!C$2:AF$1540,A12479*11+6,(B12481-1)*3+1)="","",INDEX(Оценка!C$2:AF$1540,A12479*11+6,(B12481-1)*3+1)&amp;" ("&amp;INDEX(Оценка!C$2:AF$1540,A12479*11+6,(B12481-1)*3+2)&amp;") ("&amp;INDEX(Оценка!C$2:AF$1540,A12479*11+6,(B12481-1)*3+3)&amp;")")</f>
        <v/>
      </c>
      <c r="F12481" s="15" t="str">
        <f>IF(INDEX(Содержание!C$2:L$1680,A12481*6+3,B12481)="","","= "&amp;INDEX(Содержание!C$2:L$1680,A12481*6+3,B12481)&amp;" "&amp;INDEX(Содержание!C$2:L$1680,A12483*6+4,B12483))</f>
        <v/>
      </c>
    </row>
    <row r="12482" spans="1:6" s="15" customFormat="1" x14ac:dyDescent="0.25">
      <c r="A12482" s="15">
        <v>135</v>
      </c>
      <c r="B12482" s="15">
        <v>7</v>
      </c>
      <c r="D12482" s="15" t="str">
        <f>IF(INDEX(Разделы!C$2:L$1540,A12482*11+6,B12482)="","","- "&amp;INDEX(Разделы!C$2:L$1540,A12482*11+6,B12482))</f>
        <v/>
      </c>
      <c r="E12482" s="15" t="str">
        <f>IF(INDEX(Оценка!C$2:AF$1540,A12480*11+7,(B12482-1)*3+1)="","",INDEX(Оценка!C$2:AF$1540,A12480*11+7,(B12482-1)*3+1)&amp;" ("&amp;INDEX(Оценка!C$2:AF$1540,A12480*11+7,(B12482-1)*3+2)&amp;") ("&amp;INDEX(Оценка!C$2:AF$1540,A12480*11+7,(B12482-1)*3+3)&amp;")")</f>
        <v/>
      </c>
    </row>
    <row r="12483" spans="1:6" s="15" customFormat="1" x14ac:dyDescent="0.25">
      <c r="A12483" s="15">
        <v>135</v>
      </c>
      <c r="B12483" s="15">
        <v>7</v>
      </c>
      <c r="D12483" s="15" t="str">
        <f>IF(INDEX(Разделы!C$2:L$1540,A12483*11+7,B12483)="","","- "&amp;INDEX(Разделы!C$2:L$1540,A12483*11+7,B12483))</f>
        <v/>
      </c>
      <c r="E12483" s="15" t="str">
        <f>IF(INDEX(Оценка!C$2:AF$1540,A12481*11+8,(B12483-1)*3+1)="","",INDEX(Оценка!C$2:AF$1540,A12481*11+8,(B12483-1)*3+1)&amp;" ("&amp;INDEX(Оценка!C$2:AF$1540,A12481*11+8,(B12483-1)*3+2)&amp;") ("&amp;INDEX(Оценка!C$2:AF$1540,A12481*11+8,(B12483-1)*3+3)&amp;")")</f>
        <v/>
      </c>
      <c r="F12483" s="15" t="str">
        <f>IF(INDEX(Содержание!C$2:L$1680,A12483*6+5,B12483)="","",INDEX(Содержание!C$2:L$1680,A12483*6+5,B12483))</f>
        <v/>
      </c>
    </row>
    <row r="12484" spans="1:6" s="15" customFormat="1" x14ac:dyDescent="0.25">
      <c r="A12484" s="15">
        <v>135</v>
      </c>
      <c r="B12484" s="15">
        <v>7</v>
      </c>
      <c r="D12484" s="15" t="str">
        <f>IF(INDEX(Разделы!C$2:L$1540,A12484*11+8,B12484)="","","- "&amp;INDEX(Разделы!C$2:L$1540,A12484*11+8,B12484))</f>
        <v/>
      </c>
      <c r="E12484" s="15" t="str">
        <f>IF(INDEX(Оценка!C$2:AF$1540,A12482*11+9,(B12484-1)*3+1)="","",INDEX(Оценка!C$2:AF$1540,A12482*11+9,(B12484-1)*3+1)&amp;" ("&amp;INDEX(Оценка!C$2:AF$1540,A12482*11+9,(B12484-1)*3+2)&amp;") ("&amp;INDEX(Оценка!C$2:AF$1540,A12482*11+9,(B12484-1)*3+3)&amp;")")</f>
        <v/>
      </c>
    </row>
    <row r="12485" spans="1:6" s="15" customFormat="1" x14ac:dyDescent="0.25">
      <c r="A12485" s="15">
        <v>135</v>
      </c>
      <c r="B12485" s="15">
        <v>7</v>
      </c>
      <c r="D12485" s="15" t="str">
        <f>IF(INDEX(Разделы!C$2:L$1540,A12485*11+9,B12485)="","","- "&amp;INDEX(Разделы!C$2:L$1540,A12485*11+9,B12485))</f>
        <v/>
      </c>
      <c r="E12485" s="15" t="str">
        <f>IF(INDEX(Оценка!C$2:AF$1540,A12483*11+10,(B12485-1)*3+1)="","",INDEX(Оценка!C$2:AF$1540,A12483*11+10,(B12485-1)*3+1)&amp;" ("&amp;INDEX(Оценка!C$2:AF$1540,A12483*11+10,(B12485-1)*3+2)&amp;") ("&amp;INDEX(Оценка!C$2:AF$1540,A12483*11+10,(B12485-1)*3+3)&amp;")")</f>
        <v/>
      </c>
    </row>
    <row r="12486" spans="1:6" s="15" customFormat="1" x14ac:dyDescent="0.25">
      <c r="A12486" s="15">
        <v>135</v>
      </c>
      <c r="B12486" s="15">
        <v>7</v>
      </c>
      <c r="D12486" s="15" t="str">
        <f>IF(INDEX(Разделы!C$2:L$1540,A12486*11+10,B12486)="","","- "&amp;INDEX(Разделы!C$2:L$1540,A12486*11+10,B12486))</f>
        <v/>
      </c>
    </row>
    <row r="12487" spans="1:6" s="15" customFormat="1" x14ac:dyDescent="0.25">
      <c r="A12487" s="15">
        <v>135</v>
      </c>
      <c r="B12487" s="15">
        <v>7</v>
      </c>
    </row>
    <row r="12488" spans="1:6" s="15" customFormat="1" x14ac:dyDescent="0.25">
      <c r="A12488" s="15">
        <v>135</v>
      </c>
      <c r="B12488" s="15">
        <v>8</v>
      </c>
      <c r="D12488" s="15" t="str">
        <f xml:space="preserve"> IF(INDEX(Разделы!C$2:L$1540,A12488*11+3,B12488)="","","= "&amp;INDEX(Разделы!C$2:L$1540,A12488*11+3,B12488)&amp;" ("&amp;INDEX(Разделы!C$2:L$1540,A12488*11+4,B12488)&amp;")")</f>
        <v/>
      </c>
      <c r="E12488" s="15" t="str">
        <f>IF(INDEX(Оценка!C$2:AF$1540,A12486*11+4,(B12488-1)*3+1)="","",INDEX(Оценка!C$2:AF$1540,A12486*11+4,(B12488-1)*3+1)&amp;" ("&amp;INDEX(Оценка!C$2:AF$1540,A12486*11+4,(B12488-1)*3+2)&amp;") ("&amp;INDEX(Оценка!C$2:AF$1540,A12486*11+4,(B12488-1)*3+3)&amp;")")</f>
        <v/>
      </c>
      <c r="F12488" s="15" t="str">
        <f>IF(INDEX(Содержание!C$2:L$1680,A12488*6+2,B12488)="","",INDEX(Содержание!C$2:L$1680,A12488*6+2,B12488))</f>
        <v/>
      </c>
    </row>
    <row r="12489" spans="1:6" s="15" customFormat="1" x14ac:dyDescent="0.25">
      <c r="A12489" s="15">
        <v>135</v>
      </c>
      <c r="B12489" s="15">
        <v>8</v>
      </c>
      <c r="E12489" s="15" t="str">
        <f>IF(INDEX(Оценка!C$2:AF$1540,A12487*11+5,(B12489-1)*3+1)="","",INDEX(Оценка!C$2:AF$1540,A12487*11+5,(B12489-1)*3+1)&amp;" ("&amp;INDEX(Оценка!C$2:AF$1540,A12487*11+5,(B12489-1)*3+2)&amp;") ("&amp;INDEX(Оценка!C$2:AF$1540,A12487*11+5,(B12489-1)*3+3)&amp;")")</f>
        <v/>
      </c>
    </row>
    <row r="12490" spans="1:6" s="15" customFormat="1" x14ac:dyDescent="0.25">
      <c r="A12490" s="15">
        <v>135</v>
      </c>
      <c r="B12490" s="15">
        <v>8</v>
      </c>
      <c r="D12490" s="15" t="str">
        <f>IF(INDEX(Разделы!C$2:L$1540,A12490*11+5,B12490)="","","- "&amp;INDEX(Разделы!C$2:L$1540,A12490*11+5,B12490))</f>
        <v/>
      </c>
      <c r="E12490" s="15" t="str">
        <f>IF(INDEX(Оценка!C$2:AF$1540,A12488*11+6,(B12490-1)*3+1)="","",INDEX(Оценка!C$2:AF$1540,A12488*11+6,(B12490-1)*3+1)&amp;" ("&amp;INDEX(Оценка!C$2:AF$1540,A12488*11+6,(B12490-1)*3+2)&amp;") ("&amp;INDEX(Оценка!C$2:AF$1540,A12488*11+6,(B12490-1)*3+3)&amp;")")</f>
        <v/>
      </c>
      <c r="F12490" s="15" t="str">
        <f>IF(INDEX(Содержание!C$2:L$1680,A12490*6+3,B12490)="","","= "&amp;INDEX(Содержание!C$2:L$1680,A12490*6+3,B12490)&amp;" "&amp;INDEX(Содержание!C$2:L$1680,A12492*6+4,B12492))</f>
        <v/>
      </c>
    </row>
    <row r="12491" spans="1:6" s="15" customFormat="1" x14ac:dyDescent="0.25">
      <c r="A12491" s="15">
        <v>135</v>
      </c>
      <c r="B12491" s="15">
        <v>8</v>
      </c>
      <c r="D12491" s="15" t="str">
        <f>IF(INDEX(Разделы!C$2:L$1540,A12491*11+6,B12491)="","","- "&amp;INDEX(Разделы!C$2:L$1540,A12491*11+6,B12491))</f>
        <v/>
      </c>
      <c r="E12491" s="15" t="str">
        <f>IF(INDEX(Оценка!C$2:AF$1540,A12489*11+7,(B12491-1)*3+1)="","",INDEX(Оценка!C$2:AF$1540,A12489*11+7,(B12491-1)*3+1)&amp;" ("&amp;INDEX(Оценка!C$2:AF$1540,A12489*11+7,(B12491-1)*3+2)&amp;") ("&amp;INDEX(Оценка!C$2:AF$1540,A12489*11+7,(B12491-1)*3+3)&amp;")")</f>
        <v/>
      </c>
    </row>
    <row r="12492" spans="1:6" s="15" customFormat="1" x14ac:dyDescent="0.25">
      <c r="A12492" s="15">
        <v>135</v>
      </c>
      <c r="B12492" s="15">
        <v>8</v>
      </c>
      <c r="D12492" s="15" t="str">
        <f>IF(INDEX(Разделы!C$2:L$1540,A12492*11+7,B12492)="","","- "&amp;INDEX(Разделы!C$2:L$1540,A12492*11+7,B12492))</f>
        <v/>
      </c>
      <c r="E12492" s="15" t="str">
        <f>IF(INDEX(Оценка!C$2:AF$1540,A12490*11+8,(B12492-1)*3+1)="","",INDEX(Оценка!C$2:AF$1540,A12490*11+8,(B12492-1)*3+1)&amp;" ("&amp;INDEX(Оценка!C$2:AF$1540,A12490*11+8,(B12492-1)*3+2)&amp;") ("&amp;INDEX(Оценка!C$2:AF$1540,A12490*11+8,(B12492-1)*3+3)&amp;")")</f>
        <v/>
      </c>
      <c r="F12492" s="15" t="str">
        <f>IF(INDEX(Содержание!C$2:L$1680,A12492*6+5,B12492)="","",INDEX(Содержание!C$2:L$1680,A12492*6+5,B12492))</f>
        <v/>
      </c>
    </row>
    <row r="12493" spans="1:6" s="15" customFormat="1" x14ac:dyDescent="0.25">
      <c r="A12493" s="15">
        <v>135</v>
      </c>
      <c r="B12493" s="15">
        <v>8</v>
      </c>
      <c r="D12493" s="15" t="str">
        <f>IF(INDEX(Разделы!C$2:L$1540,A12493*11+8,B12493)="","","- "&amp;INDEX(Разделы!C$2:L$1540,A12493*11+8,B12493))</f>
        <v/>
      </c>
      <c r="E12493" s="15" t="str">
        <f>IF(INDEX(Оценка!C$2:AF$1540,A12491*11+9,(B12493-1)*3+1)="","",INDEX(Оценка!C$2:AF$1540,A12491*11+9,(B12493-1)*3+1)&amp;" ("&amp;INDEX(Оценка!C$2:AF$1540,A12491*11+9,(B12493-1)*3+2)&amp;") ("&amp;INDEX(Оценка!C$2:AF$1540,A12491*11+9,(B12493-1)*3+3)&amp;")")</f>
        <v/>
      </c>
    </row>
    <row r="12494" spans="1:6" s="15" customFormat="1" x14ac:dyDescent="0.25">
      <c r="A12494" s="15">
        <v>135</v>
      </c>
      <c r="B12494" s="15">
        <v>8</v>
      </c>
      <c r="D12494" s="15" t="str">
        <f>IF(INDEX(Разделы!C$2:L$1540,A12494*11+9,B12494)="","","- "&amp;INDEX(Разделы!C$2:L$1540,A12494*11+9,B12494))</f>
        <v/>
      </c>
      <c r="E12494" s="15" t="str">
        <f>IF(INDEX(Оценка!C$2:AF$1540,A12492*11+10,(B12494-1)*3+1)="","",INDEX(Оценка!C$2:AF$1540,A12492*11+10,(B12494-1)*3+1)&amp;" ("&amp;INDEX(Оценка!C$2:AF$1540,A12492*11+10,(B12494-1)*3+2)&amp;") ("&amp;INDEX(Оценка!C$2:AF$1540,A12492*11+10,(B12494-1)*3+3)&amp;")")</f>
        <v/>
      </c>
    </row>
    <row r="12495" spans="1:6" s="15" customFormat="1" x14ac:dyDescent="0.25">
      <c r="A12495" s="15">
        <v>135</v>
      </c>
      <c r="B12495" s="15">
        <v>8</v>
      </c>
      <c r="D12495" s="15" t="str">
        <f>IF(INDEX(Разделы!C$2:L$1540,A12495*11+10,B12495)="","","- "&amp;INDEX(Разделы!C$2:L$1540,A12495*11+10,B12495))</f>
        <v/>
      </c>
    </row>
    <row r="12496" spans="1:6" s="15" customFormat="1" x14ac:dyDescent="0.25">
      <c r="A12496" s="15">
        <v>135</v>
      </c>
      <c r="B12496" s="15">
        <v>8</v>
      </c>
    </row>
    <row r="12497" spans="1:6" s="15" customFormat="1" x14ac:dyDescent="0.25">
      <c r="A12497" s="15">
        <v>135</v>
      </c>
      <c r="B12497" s="15">
        <v>9</v>
      </c>
      <c r="D12497" s="15" t="str">
        <f xml:space="preserve"> IF(INDEX(Разделы!C$2:L$1540,A12497*11+3,B12497)="","","= "&amp;INDEX(Разделы!C$2:L$1540,A12497*11+3,B12497)&amp;" ("&amp;INDEX(Разделы!C$2:L$1540,A12497*11+4,B12497)&amp;")")</f>
        <v/>
      </c>
      <c r="E12497" s="15" t="str">
        <f>IF(INDEX(Оценка!C$2:AF$1540,A12495*11+4,(B12497-1)*3+1)="","",INDEX(Оценка!C$2:AF$1540,A12495*11+4,(B12497-1)*3+1)&amp;" ("&amp;INDEX(Оценка!C$2:AF$1540,A12495*11+4,(B12497-1)*3+2)&amp;") ("&amp;INDEX(Оценка!C$2:AF$1540,A12495*11+4,(B12497-1)*3+3)&amp;")")</f>
        <v/>
      </c>
      <c r="F12497" s="15" t="str">
        <f>IF(INDEX(Содержание!C$2:L$1680,A12497*6+2,B12497)="","",INDEX(Содержание!C$2:L$1680,A12497*6+2,B12497))</f>
        <v/>
      </c>
    </row>
    <row r="12498" spans="1:6" s="15" customFormat="1" x14ac:dyDescent="0.25">
      <c r="A12498" s="15">
        <v>135</v>
      </c>
      <c r="B12498" s="15">
        <v>9</v>
      </c>
      <c r="E12498" s="15" t="str">
        <f>IF(INDEX(Оценка!C$2:AF$1540,A12496*11+5,(B12498-1)*3+1)="","",INDEX(Оценка!C$2:AF$1540,A12496*11+5,(B12498-1)*3+1)&amp;" ("&amp;INDEX(Оценка!C$2:AF$1540,A12496*11+5,(B12498-1)*3+2)&amp;") ("&amp;INDEX(Оценка!C$2:AF$1540,A12496*11+5,(B12498-1)*3+3)&amp;")")</f>
        <v/>
      </c>
    </row>
    <row r="12499" spans="1:6" s="15" customFormat="1" x14ac:dyDescent="0.25">
      <c r="A12499" s="15">
        <v>135</v>
      </c>
      <c r="B12499" s="15">
        <v>9</v>
      </c>
      <c r="D12499" s="15" t="str">
        <f>IF(INDEX(Разделы!C$2:L$1540,A12499*11+5,B12499)="","","- "&amp;INDEX(Разделы!C$2:L$1540,A12499*11+5,B12499))</f>
        <v/>
      </c>
      <c r="E12499" s="15" t="str">
        <f>IF(INDEX(Оценка!C$2:AF$1540,A12497*11+6,(B12499-1)*3+1)="","",INDEX(Оценка!C$2:AF$1540,A12497*11+6,(B12499-1)*3+1)&amp;" ("&amp;INDEX(Оценка!C$2:AF$1540,A12497*11+6,(B12499-1)*3+2)&amp;") ("&amp;INDEX(Оценка!C$2:AF$1540,A12497*11+6,(B12499-1)*3+3)&amp;")")</f>
        <v/>
      </c>
      <c r="F12499" s="15" t="str">
        <f>IF(INDEX(Содержание!C$2:L$1680,A12499*6+3,B12499)="","","= "&amp;INDEX(Содержание!C$2:L$1680,A12499*6+3,B12499)&amp;" "&amp;INDEX(Содержание!C$2:L$1680,A12501*6+4,B12501))</f>
        <v/>
      </c>
    </row>
    <row r="12500" spans="1:6" s="15" customFormat="1" x14ac:dyDescent="0.25">
      <c r="A12500" s="15">
        <v>135</v>
      </c>
      <c r="B12500" s="15">
        <v>9</v>
      </c>
      <c r="D12500" s="15" t="str">
        <f>IF(INDEX(Разделы!C$2:L$1540,A12500*11+6,B12500)="","","- "&amp;INDEX(Разделы!C$2:L$1540,A12500*11+6,B12500))</f>
        <v/>
      </c>
      <c r="E12500" s="15" t="str">
        <f>IF(INDEX(Оценка!C$2:AF$1540,A12498*11+7,(B12500-1)*3+1)="","",INDEX(Оценка!C$2:AF$1540,A12498*11+7,(B12500-1)*3+1)&amp;" ("&amp;INDEX(Оценка!C$2:AF$1540,A12498*11+7,(B12500-1)*3+2)&amp;") ("&amp;INDEX(Оценка!C$2:AF$1540,A12498*11+7,(B12500-1)*3+3)&amp;")")</f>
        <v/>
      </c>
    </row>
    <row r="12501" spans="1:6" s="15" customFormat="1" x14ac:dyDescent="0.25">
      <c r="A12501" s="15">
        <v>135</v>
      </c>
      <c r="B12501" s="15">
        <v>9</v>
      </c>
      <c r="D12501" s="15" t="str">
        <f>IF(INDEX(Разделы!C$2:L$1540,A12501*11+7,B12501)="","","- "&amp;INDEX(Разделы!C$2:L$1540,A12501*11+7,B12501))</f>
        <v/>
      </c>
      <c r="E12501" s="15" t="str">
        <f>IF(INDEX(Оценка!C$2:AF$1540,A12499*11+8,(B12501-1)*3+1)="","",INDEX(Оценка!C$2:AF$1540,A12499*11+8,(B12501-1)*3+1)&amp;" ("&amp;INDEX(Оценка!C$2:AF$1540,A12499*11+8,(B12501-1)*3+2)&amp;") ("&amp;INDEX(Оценка!C$2:AF$1540,A12499*11+8,(B12501-1)*3+3)&amp;")")</f>
        <v/>
      </c>
      <c r="F12501" s="15" t="str">
        <f>IF(INDEX(Содержание!C$2:L$1680,A12501*6+5,B12501)="","",INDEX(Содержание!C$2:L$1680,A12501*6+5,B12501))</f>
        <v/>
      </c>
    </row>
    <row r="12502" spans="1:6" s="15" customFormat="1" x14ac:dyDescent="0.25">
      <c r="A12502" s="15">
        <v>135</v>
      </c>
      <c r="B12502" s="15">
        <v>9</v>
      </c>
      <c r="D12502" s="15" t="str">
        <f>IF(INDEX(Разделы!C$2:L$1540,A12502*11+8,B12502)="","","- "&amp;INDEX(Разделы!C$2:L$1540,A12502*11+8,B12502))</f>
        <v/>
      </c>
      <c r="E12502" s="15" t="str">
        <f>IF(INDEX(Оценка!C$2:AF$1540,A12500*11+9,(B12502-1)*3+1)="","",INDEX(Оценка!C$2:AF$1540,A12500*11+9,(B12502-1)*3+1)&amp;" ("&amp;INDEX(Оценка!C$2:AF$1540,A12500*11+9,(B12502-1)*3+2)&amp;") ("&amp;INDEX(Оценка!C$2:AF$1540,A12500*11+9,(B12502-1)*3+3)&amp;")")</f>
        <v/>
      </c>
    </row>
    <row r="12503" spans="1:6" s="15" customFormat="1" x14ac:dyDescent="0.25">
      <c r="A12503" s="15">
        <v>135</v>
      </c>
      <c r="B12503" s="15">
        <v>9</v>
      </c>
      <c r="D12503" s="15" t="str">
        <f>IF(INDEX(Разделы!C$2:L$1540,A12503*11+9,B12503)="","","- "&amp;INDEX(Разделы!C$2:L$1540,A12503*11+9,B12503))</f>
        <v/>
      </c>
      <c r="E12503" s="15" t="str">
        <f>IF(INDEX(Оценка!C$2:AF$1540,A12501*11+10,(B12503-1)*3+1)="","",INDEX(Оценка!C$2:AF$1540,A12501*11+10,(B12503-1)*3+1)&amp;" ("&amp;INDEX(Оценка!C$2:AF$1540,A12501*11+10,(B12503-1)*3+2)&amp;") ("&amp;INDEX(Оценка!C$2:AF$1540,A12501*11+10,(B12503-1)*3+3)&amp;")")</f>
        <v/>
      </c>
    </row>
    <row r="12504" spans="1:6" s="15" customFormat="1" x14ac:dyDescent="0.25">
      <c r="A12504" s="15">
        <v>135</v>
      </c>
      <c r="B12504" s="15">
        <v>9</v>
      </c>
      <c r="D12504" s="15" t="str">
        <f>IF(INDEX(Разделы!C$2:L$1540,A12504*11+10,B12504)="","","- "&amp;INDEX(Разделы!C$2:L$1540,A12504*11+10,B12504))</f>
        <v/>
      </c>
    </row>
    <row r="12505" spans="1:6" s="15" customFormat="1" x14ac:dyDescent="0.25">
      <c r="A12505" s="15">
        <v>135</v>
      </c>
      <c r="B12505" s="15">
        <v>9</v>
      </c>
    </row>
    <row r="12506" spans="1:6" s="15" customFormat="1" x14ac:dyDescent="0.25">
      <c r="A12506" s="15">
        <v>135</v>
      </c>
      <c r="B12506" s="15">
        <v>10</v>
      </c>
      <c r="D12506" s="15" t="str">
        <f xml:space="preserve"> IF(INDEX(Разделы!C$2:L$1540,A12506*11+3,B12506)="","","= "&amp;INDEX(Разделы!C$2:L$1540,A12506*11+3,B12506)&amp;" ("&amp;INDEX(Разделы!C$2:L$1540,A12506*11+4,B12506)&amp;")")</f>
        <v/>
      </c>
      <c r="E12506" s="15" t="str">
        <f>IF(INDEX(Оценка!C$2:AF$1540,A12504*11+4,(B12506-1)*3+1)="","",INDEX(Оценка!C$2:AF$1540,A12504*11+4,(B12506-1)*3+1)&amp;" ("&amp;INDEX(Оценка!C$2:AF$1540,A12504*11+4,(B12506-1)*3+2)&amp;") ("&amp;INDEX(Оценка!C$2:AF$1540,A12504*11+4,(B12506-1)*3+3)&amp;")")</f>
        <v/>
      </c>
      <c r="F12506" s="15" t="str">
        <f>IF(INDEX(Содержание!C$2:L$1680,A12506*6+2,B12506)="","",INDEX(Содержание!C$2:L$1680,A12506*6+2,B12506))</f>
        <v/>
      </c>
    </row>
    <row r="12507" spans="1:6" s="15" customFormat="1" x14ac:dyDescent="0.25">
      <c r="A12507" s="15">
        <v>135</v>
      </c>
      <c r="B12507" s="15">
        <v>10</v>
      </c>
      <c r="E12507" s="15" t="str">
        <f>IF(INDEX(Оценка!C$2:AF$1540,A12505*11+5,(B12507-1)*3+1)="","",INDEX(Оценка!C$2:AF$1540,A12505*11+5,(B12507-1)*3+1)&amp;" ("&amp;INDEX(Оценка!C$2:AF$1540,A12505*11+5,(B12507-1)*3+2)&amp;") ("&amp;INDEX(Оценка!C$2:AF$1540,A12505*11+5,(B12507-1)*3+3)&amp;")")</f>
        <v/>
      </c>
    </row>
    <row r="12508" spans="1:6" s="15" customFormat="1" x14ac:dyDescent="0.25">
      <c r="A12508" s="15">
        <v>135</v>
      </c>
      <c r="B12508" s="15">
        <v>10</v>
      </c>
      <c r="D12508" s="15" t="str">
        <f>IF(INDEX(Разделы!C$2:L$1540,A12508*11+5,B12508)="","","- "&amp;INDEX(Разделы!C$2:L$1540,A12508*11+5,B12508))</f>
        <v/>
      </c>
      <c r="E12508" s="15" t="str">
        <f>IF(INDEX(Оценка!C$2:AF$1540,A12506*11+6,(B12508-1)*3+1)="","",INDEX(Оценка!C$2:AF$1540,A12506*11+6,(B12508-1)*3+1)&amp;" ("&amp;INDEX(Оценка!C$2:AF$1540,A12506*11+6,(B12508-1)*3+2)&amp;") ("&amp;INDEX(Оценка!C$2:AF$1540,A12506*11+6,(B12508-1)*3+3)&amp;")")</f>
        <v/>
      </c>
      <c r="F12508" s="15" t="str">
        <f>IF(INDEX(Содержание!C$2:L$1680,A12508*6+3,B12508)="","","= "&amp;INDEX(Содержание!C$2:L$1680,A12508*6+3,B12508)&amp;" "&amp;INDEX(Содержание!C$2:L$1680,A12510*6+4,B12510))</f>
        <v/>
      </c>
    </row>
    <row r="12509" spans="1:6" s="15" customFormat="1" x14ac:dyDescent="0.25">
      <c r="A12509" s="15">
        <v>135</v>
      </c>
      <c r="B12509" s="15">
        <v>10</v>
      </c>
      <c r="D12509" s="15" t="str">
        <f>IF(INDEX(Разделы!C$2:L$1540,A12509*11+6,B12509)="","","- "&amp;INDEX(Разделы!C$2:L$1540,A12509*11+6,B12509))</f>
        <v/>
      </c>
      <c r="E12509" s="15" t="str">
        <f>IF(INDEX(Оценка!C$2:AF$1540,A12507*11+7,(B12509-1)*3+1)="","",INDEX(Оценка!C$2:AF$1540,A12507*11+7,(B12509-1)*3+1)&amp;" ("&amp;INDEX(Оценка!C$2:AF$1540,A12507*11+7,(B12509-1)*3+2)&amp;") ("&amp;INDEX(Оценка!C$2:AF$1540,A12507*11+7,(B12509-1)*3+3)&amp;")")</f>
        <v/>
      </c>
    </row>
    <row r="12510" spans="1:6" s="15" customFormat="1" x14ac:dyDescent="0.25">
      <c r="A12510" s="15">
        <v>135</v>
      </c>
      <c r="B12510" s="15">
        <v>10</v>
      </c>
      <c r="D12510" s="15" t="str">
        <f>IF(INDEX(Разделы!C$2:L$1540,A12510*11+7,B12510)="","","- "&amp;INDEX(Разделы!C$2:L$1540,A12510*11+7,B12510))</f>
        <v/>
      </c>
      <c r="E12510" s="15" t="str">
        <f>IF(INDEX(Оценка!C$2:AF$1540,A12508*11+8,(B12510-1)*3+1)="","",INDEX(Оценка!C$2:AF$1540,A12508*11+8,(B12510-1)*3+1)&amp;" ("&amp;INDEX(Оценка!C$2:AF$1540,A12508*11+8,(B12510-1)*3+2)&amp;") ("&amp;INDEX(Оценка!C$2:AF$1540,A12508*11+8,(B12510-1)*3+3)&amp;")")</f>
        <v/>
      </c>
      <c r="F12510" s="15" t="str">
        <f>IF(INDEX(Содержание!C$2:L$1680,A12510*6+5,B12510)="","",INDEX(Содержание!C$2:L$1680,A12510*6+5,B12510))</f>
        <v/>
      </c>
    </row>
    <row r="12511" spans="1:6" s="15" customFormat="1" x14ac:dyDescent="0.25">
      <c r="A12511" s="15">
        <v>135</v>
      </c>
      <c r="B12511" s="15">
        <v>10</v>
      </c>
      <c r="D12511" s="15" t="str">
        <f>IF(INDEX(Разделы!C$2:L$1540,A12511*11+8,B12511)="","","- "&amp;INDEX(Разделы!C$2:L$1540,A12511*11+8,B12511))</f>
        <v/>
      </c>
      <c r="E12511" s="15" t="str">
        <f>IF(INDEX(Оценка!C$2:AF$1540,A12509*11+9,(B12511-1)*3+1)="","",INDEX(Оценка!C$2:AF$1540,A12509*11+9,(B12511-1)*3+1)&amp;" ("&amp;INDEX(Оценка!C$2:AF$1540,A12509*11+9,(B12511-1)*3+2)&amp;") ("&amp;INDEX(Оценка!C$2:AF$1540,A12509*11+9,(B12511-1)*3+3)&amp;")")</f>
        <v/>
      </c>
    </row>
    <row r="12512" spans="1:6" s="15" customFormat="1" x14ac:dyDescent="0.25">
      <c r="A12512" s="15">
        <v>135</v>
      </c>
      <c r="B12512" s="15">
        <v>10</v>
      </c>
      <c r="D12512" s="15" t="str">
        <f>IF(INDEX(Разделы!C$2:L$1540,A12512*11+9,B12512)="","","- "&amp;INDEX(Разделы!C$2:L$1540,A12512*11+9,B12512))</f>
        <v/>
      </c>
      <c r="E12512" s="15" t="str">
        <f>IF(INDEX(Оценка!C$2:AF$1540,A12510*11+10,(B12512-1)*3+1)="","",INDEX(Оценка!C$2:AF$1540,A12510*11+10,(B12512-1)*3+1)&amp;" ("&amp;INDEX(Оценка!C$2:AF$1540,A12510*11+10,(B12512-1)*3+2)&amp;") ("&amp;INDEX(Оценка!C$2:AF$1540,A12510*11+10,(B12512-1)*3+3)&amp;")")</f>
        <v/>
      </c>
    </row>
    <row r="12513" spans="1:6" s="15" customFormat="1" x14ac:dyDescent="0.25">
      <c r="A12513" s="15">
        <v>135</v>
      </c>
      <c r="B12513" s="15">
        <v>10</v>
      </c>
      <c r="D12513" s="15" t="str">
        <f>IF(INDEX(Разделы!C$2:L$1540,A12513*11+10,B12513)="","","- "&amp;INDEX(Разделы!C$2:L$1540,A12513*11+10,B12513))</f>
        <v/>
      </c>
    </row>
    <row r="12514" spans="1:6" s="15" customFormat="1" x14ac:dyDescent="0.25">
      <c r="A12514" s="15">
        <v>135</v>
      </c>
      <c r="B12514" s="15">
        <v>10</v>
      </c>
    </row>
    <row r="12515" spans="1:6" s="15" customFormat="1" x14ac:dyDescent="0.25">
      <c r="A12515" s="15">
        <v>136</v>
      </c>
      <c r="B12515" s="15">
        <v>1</v>
      </c>
      <c r="D12515" s="15" t="str">
        <f>IF(INDEX(Разделы!C$2:L$1540,A12515*11+1,1)="","","== "&amp;INDEX(Разделы!C$2:L$1540,A12515*11+1,1))</f>
        <v/>
      </c>
      <c r="E12515" s="15" t="str">
        <f>IF(INDEX(Оценка!C$2:AF$1540,A12515*11+1,1)="","","== "&amp;INDEX(Оценка!C$2:AF$1540,A12515*11+1,1))</f>
        <v/>
      </c>
      <c r="F12515" s="15" t="str">
        <f>IF(INDEX(Содержание!C$2:L$1680,A12515*6+1,1)="","","== "&amp;INDEX(Содержание!C$2:L$1680,A12515*6+1,1))</f>
        <v/>
      </c>
    </row>
    <row r="12516" spans="1:6" s="15" customFormat="1" x14ac:dyDescent="0.25">
      <c r="A12516" s="15">
        <v>136</v>
      </c>
      <c r="B12516" s="15">
        <v>1</v>
      </c>
    </row>
    <row r="12517" spans="1:6" s="15" customFormat="1" x14ac:dyDescent="0.25">
      <c r="A12517" s="15">
        <v>136</v>
      </c>
      <c r="B12517" s="15">
        <v>1</v>
      </c>
      <c r="D12517" s="15" t="str">
        <f xml:space="preserve"> IF(INDEX(Разделы!C$2:L$1540,A12517*11+3,B12517)="","","= "&amp;INDEX(Разделы!C$2:L$1540,A12517*11+3,B12517)&amp;" ("&amp;INDEX(Разделы!C$2:L$1540,A12517*11+4,B12517)&amp;")")</f>
        <v/>
      </c>
      <c r="E12517" s="15" t="str">
        <f>IF(INDEX(Оценка!C$2:AF$1540,A12515*11+4,(B12517-1)*3+1)="","",INDEX(Оценка!C$2:AF$1540,A12515*11+4,(B12517-1)*3+1)&amp;" ("&amp;INDEX(Оценка!C$2:AF$1540,A12515*11+4,(B12517-1)*3+2)&amp;") ("&amp;INDEX(Оценка!C$2:AF$1540,A12515*11+4,(B12517-1)*3+3)&amp;")")</f>
        <v/>
      </c>
      <c r="F12517" s="15" t="str">
        <f>IF(INDEX(Содержание!C$2:L$1680,A12517*6+2,B12517)="","",INDEX(Содержание!C$2:L$1680,A12517*6+2,B12517))</f>
        <v/>
      </c>
    </row>
    <row r="12518" spans="1:6" s="15" customFormat="1" x14ac:dyDescent="0.25">
      <c r="A12518" s="15">
        <v>136</v>
      </c>
      <c r="B12518" s="15">
        <v>1</v>
      </c>
      <c r="E12518" s="15" t="str">
        <f>IF(INDEX(Оценка!C$2:AF$1540,A12516*11+5,(B12518-1)*3+1)="","",INDEX(Оценка!C$2:AF$1540,A12516*11+5,(B12518-1)*3+1)&amp;" ("&amp;INDEX(Оценка!C$2:AF$1540,A12516*11+5,(B12518-1)*3+2)&amp;") ("&amp;INDEX(Оценка!C$2:AF$1540,A12516*11+5,(B12518-1)*3+3)&amp;")")</f>
        <v/>
      </c>
    </row>
    <row r="12519" spans="1:6" s="15" customFormat="1" x14ac:dyDescent="0.25">
      <c r="A12519" s="15">
        <v>136</v>
      </c>
      <c r="B12519" s="15">
        <v>1</v>
      </c>
      <c r="D12519" s="15" t="str">
        <f>IF(INDEX(Разделы!C$2:L$1540,A12519*11+5,B12519)="","","- "&amp;INDEX(Разделы!C$2:L$1540,A12519*11+5,B12519))</f>
        <v/>
      </c>
      <c r="E12519" s="15" t="str">
        <f>IF(INDEX(Оценка!C$2:AF$1540,A12517*11+6,(B12519-1)*3+1)="","",INDEX(Оценка!C$2:AF$1540,A12517*11+6,(B12519-1)*3+1)&amp;" ("&amp;INDEX(Оценка!C$2:AF$1540,A12517*11+6,(B12519-1)*3+2)&amp;") ("&amp;INDEX(Оценка!C$2:AF$1540,A12517*11+6,(B12519-1)*3+3)&amp;")")</f>
        <v/>
      </c>
      <c r="F12519" s="15" t="str">
        <f>IF(INDEX(Содержание!C$2:L$1680,A12519*6+3,B12519)="","","= "&amp;INDEX(Содержание!C$2:L$1680,A12519*6+3,B12519)&amp;" "&amp;INDEX(Содержание!C$2:L$1680,A12521*6+4,B12521))</f>
        <v/>
      </c>
    </row>
    <row r="12520" spans="1:6" s="15" customFormat="1" x14ac:dyDescent="0.25">
      <c r="A12520" s="15">
        <v>136</v>
      </c>
      <c r="B12520" s="15">
        <v>1</v>
      </c>
      <c r="D12520" s="15" t="str">
        <f>IF(INDEX(Разделы!C$2:L$1540,A12520*11+6,B12520)="","","- "&amp;INDEX(Разделы!C$2:L$1540,A12520*11+6,B12520))</f>
        <v/>
      </c>
      <c r="E12520" s="15" t="str">
        <f>IF(INDEX(Оценка!C$2:AF$1540,A12518*11+7,(B12520-1)*3+1)="","",INDEX(Оценка!C$2:AF$1540,A12518*11+7,(B12520-1)*3+1)&amp;" ("&amp;INDEX(Оценка!C$2:AF$1540,A12518*11+7,(B12520-1)*3+2)&amp;") ("&amp;INDEX(Оценка!C$2:AF$1540,A12518*11+7,(B12520-1)*3+3)&amp;")")</f>
        <v/>
      </c>
    </row>
    <row r="12521" spans="1:6" s="15" customFormat="1" x14ac:dyDescent="0.25">
      <c r="A12521" s="15">
        <v>136</v>
      </c>
      <c r="B12521" s="15">
        <v>1</v>
      </c>
      <c r="D12521" s="15" t="str">
        <f>IF(INDEX(Разделы!C$2:L$1540,A12521*11+7,B12521)="","","- "&amp;INDEX(Разделы!C$2:L$1540,A12521*11+7,B12521))</f>
        <v/>
      </c>
      <c r="E12521" s="15" t="str">
        <f>IF(INDEX(Оценка!C$2:AF$1540,A12519*11+8,(B12521-1)*3+1)="","",INDEX(Оценка!C$2:AF$1540,A12519*11+8,(B12521-1)*3+1)&amp;" ("&amp;INDEX(Оценка!C$2:AF$1540,A12519*11+8,(B12521-1)*3+2)&amp;") ("&amp;INDEX(Оценка!C$2:AF$1540,A12519*11+8,(B12521-1)*3+3)&amp;")")</f>
        <v/>
      </c>
      <c r="F12521" s="15" t="str">
        <f>IF(INDEX(Содержание!C$2:L$1680,A12521*6+5,B12521)="","",INDEX(Содержание!C$2:L$1680,A12521*6+5,B12521))</f>
        <v/>
      </c>
    </row>
    <row r="12522" spans="1:6" s="15" customFormat="1" x14ac:dyDescent="0.25">
      <c r="A12522" s="15">
        <v>136</v>
      </c>
      <c r="B12522" s="15">
        <v>1</v>
      </c>
      <c r="D12522" s="15" t="str">
        <f>IF(INDEX(Разделы!C$2:L$1540,A12522*11+8,B12522)="","","- "&amp;INDEX(Разделы!C$2:L$1540,A12522*11+8,B12522))</f>
        <v/>
      </c>
      <c r="E12522" s="15" t="str">
        <f>IF(INDEX(Оценка!C$2:AF$1540,A12520*11+9,(B12522-1)*3+1)="","",INDEX(Оценка!C$2:AF$1540,A12520*11+9,(B12522-1)*3+1)&amp;" ("&amp;INDEX(Оценка!C$2:AF$1540,A12520*11+9,(B12522-1)*3+2)&amp;") ("&amp;INDEX(Оценка!C$2:AF$1540,A12520*11+9,(B12522-1)*3+3)&amp;")")</f>
        <v/>
      </c>
    </row>
    <row r="12523" spans="1:6" s="15" customFormat="1" x14ac:dyDescent="0.25">
      <c r="A12523" s="15">
        <v>136</v>
      </c>
      <c r="B12523" s="15">
        <v>1</v>
      </c>
      <c r="D12523" s="15" t="str">
        <f>IF(INDEX(Разделы!C$2:L$1540,A12523*11+9,B12523)="","","- "&amp;INDEX(Разделы!C$2:L$1540,A12523*11+9,B12523))</f>
        <v/>
      </c>
      <c r="E12523" s="15" t="str">
        <f>IF(INDEX(Оценка!C$2:AF$1540,A12521*11+10,(B12523-1)*3+1)="","",INDEX(Оценка!C$2:AF$1540,A12521*11+10,(B12523-1)*3+1)&amp;" ("&amp;INDEX(Оценка!C$2:AF$1540,A12521*11+10,(B12523-1)*3+2)&amp;") ("&amp;INDEX(Оценка!C$2:AF$1540,A12521*11+10,(B12523-1)*3+3)&amp;")")</f>
        <v/>
      </c>
    </row>
    <row r="12524" spans="1:6" s="15" customFormat="1" x14ac:dyDescent="0.25">
      <c r="A12524" s="15">
        <v>136</v>
      </c>
      <c r="B12524" s="15">
        <v>1</v>
      </c>
      <c r="D12524" s="15" t="str">
        <f>IF(INDEX(Разделы!C$2:L$1540,A12524*11+10,B12524)="","","- "&amp;INDEX(Разделы!C$2:L$1540,A12524*11+10,B12524))</f>
        <v/>
      </c>
    </row>
    <row r="12525" spans="1:6" s="15" customFormat="1" x14ac:dyDescent="0.25">
      <c r="A12525" s="15">
        <v>136</v>
      </c>
      <c r="B12525" s="15">
        <v>1</v>
      </c>
    </row>
    <row r="12526" spans="1:6" s="15" customFormat="1" x14ac:dyDescent="0.25">
      <c r="A12526" s="15">
        <v>136</v>
      </c>
      <c r="B12526" s="15">
        <v>2</v>
      </c>
      <c r="D12526" s="15" t="str">
        <f xml:space="preserve"> IF(INDEX(Разделы!C$2:L$1540,A12526*11+3,B12526)="","","= "&amp;INDEX(Разделы!C$2:L$1540,A12526*11+3,B12526)&amp;" ("&amp;INDEX(Разделы!C$2:L$1540,A12526*11+4,B12526)&amp;")")</f>
        <v/>
      </c>
      <c r="E12526" s="15" t="str">
        <f>IF(INDEX(Оценка!C$2:AF$1540,A12524*11+4,(B12526-1)*3+1)="","",INDEX(Оценка!C$2:AF$1540,A12524*11+4,(B12526-1)*3+1)&amp;" ("&amp;INDEX(Оценка!C$2:AF$1540,A12524*11+4,(B12526-1)*3+2)&amp;") ("&amp;INDEX(Оценка!C$2:AF$1540,A12524*11+4,(B12526-1)*3+3)&amp;")")</f>
        <v/>
      </c>
      <c r="F12526" s="15" t="str">
        <f>IF(INDEX(Содержание!C$2:L$1680,A12526*6+2,B12526)="","",INDEX(Содержание!C$2:L$1680,A12526*6+2,B12526))</f>
        <v/>
      </c>
    </row>
    <row r="12527" spans="1:6" s="15" customFormat="1" x14ac:dyDescent="0.25">
      <c r="A12527" s="15">
        <v>136</v>
      </c>
      <c r="B12527" s="15">
        <v>2</v>
      </c>
      <c r="E12527" s="15" t="str">
        <f>IF(INDEX(Оценка!C$2:AF$1540,A12525*11+5,(B12527-1)*3+1)="","",INDEX(Оценка!C$2:AF$1540,A12525*11+5,(B12527-1)*3+1)&amp;" ("&amp;INDEX(Оценка!C$2:AF$1540,A12525*11+5,(B12527-1)*3+2)&amp;") ("&amp;INDEX(Оценка!C$2:AF$1540,A12525*11+5,(B12527-1)*3+3)&amp;")")</f>
        <v/>
      </c>
    </row>
    <row r="12528" spans="1:6" s="15" customFormat="1" x14ac:dyDescent="0.25">
      <c r="A12528" s="15">
        <v>136</v>
      </c>
      <c r="B12528" s="15">
        <v>2</v>
      </c>
      <c r="D12528" s="15" t="str">
        <f>IF(INDEX(Разделы!C$2:L$1540,A12528*11+5,B12528)="","","- "&amp;INDEX(Разделы!C$2:L$1540,A12528*11+5,B12528))</f>
        <v/>
      </c>
      <c r="E12528" s="15" t="str">
        <f>IF(INDEX(Оценка!C$2:AF$1540,A12526*11+6,(B12528-1)*3+1)="","",INDEX(Оценка!C$2:AF$1540,A12526*11+6,(B12528-1)*3+1)&amp;" ("&amp;INDEX(Оценка!C$2:AF$1540,A12526*11+6,(B12528-1)*3+2)&amp;") ("&amp;INDEX(Оценка!C$2:AF$1540,A12526*11+6,(B12528-1)*3+3)&amp;")")</f>
        <v/>
      </c>
      <c r="F12528" s="15" t="str">
        <f>IF(INDEX(Содержание!C$2:L$1680,A12528*6+3,B12528)="","","= "&amp;INDEX(Содержание!C$2:L$1680,A12528*6+3,B12528)&amp;" "&amp;INDEX(Содержание!C$2:L$1680,A12530*6+4,B12530))</f>
        <v/>
      </c>
    </row>
    <row r="12529" spans="1:6" s="15" customFormat="1" x14ac:dyDescent="0.25">
      <c r="A12529" s="15">
        <v>136</v>
      </c>
      <c r="B12529" s="15">
        <v>2</v>
      </c>
      <c r="D12529" s="15" t="str">
        <f>IF(INDEX(Разделы!C$2:L$1540,A12529*11+6,B12529)="","","- "&amp;INDEX(Разделы!C$2:L$1540,A12529*11+6,B12529))</f>
        <v/>
      </c>
      <c r="E12529" s="15" t="str">
        <f>IF(INDEX(Оценка!C$2:AF$1540,A12527*11+7,(B12529-1)*3+1)="","",INDEX(Оценка!C$2:AF$1540,A12527*11+7,(B12529-1)*3+1)&amp;" ("&amp;INDEX(Оценка!C$2:AF$1540,A12527*11+7,(B12529-1)*3+2)&amp;") ("&amp;INDEX(Оценка!C$2:AF$1540,A12527*11+7,(B12529-1)*3+3)&amp;")")</f>
        <v/>
      </c>
    </row>
    <row r="12530" spans="1:6" s="15" customFormat="1" x14ac:dyDescent="0.25">
      <c r="A12530" s="15">
        <v>136</v>
      </c>
      <c r="B12530" s="15">
        <v>2</v>
      </c>
      <c r="D12530" s="15" t="str">
        <f>IF(INDEX(Разделы!C$2:L$1540,A12530*11+7,B12530)="","","- "&amp;INDEX(Разделы!C$2:L$1540,A12530*11+7,B12530))</f>
        <v/>
      </c>
      <c r="E12530" s="15" t="str">
        <f>IF(INDEX(Оценка!C$2:AF$1540,A12528*11+8,(B12530-1)*3+1)="","",INDEX(Оценка!C$2:AF$1540,A12528*11+8,(B12530-1)*3+1)&amp;" ("&amp;INDEX(Оценка!C$2:AF$1540,A12528*11+8,(B12530-1)*3+2)&amp;") ("&amp;INDEX(Оценка!C$2:AF$1540,A12528*11+8,(B12530-1)*3+3)&amp;")")</f>
        <v/>
      </c>
      <c r="F12530" s="15" t="str">
        <f>IF(INDEX(Содержание!C$2:L$1680,A12530*6+5,B12530)="","",INDEX(Содержание!C$2:L$1680,A12530*6+5,B12530))</f>
        <v/>
      </c>
    </row>
    <row r="12531" spans="1:6" s="15" customFormat="1" x14ac:dyDescent="0.25">
      <c r="A12531" s="15">
        <v>136</v>
      </c>
      <c r="B12531" s="15">
        <v>2</v>
      </c>
      <c r="D12531" s="15" t="str">
        <f>IF(INDEX(Разделы!C$2:L$1540,A12531*11+8,B12531)="","","- "&amp;INDEX(Разделы!C$2:L$1540,A12531*11+8,B12531))</f>
        <v/>
      </c>
      <c r="E12531" s="15" t="str">
        <f>IF(INDEX(Оценка!C$2:AF$1540,A12529*11+9,(B12531-1)*3+1)="","",INDEX(Оценка!C$2:AF$1540,A12529*11+9,(B12531-1)*3+1)&amp;" ("&amp;INDEX(Оценка!C$2:AF$1540,A12529*11+9,(B12531-1)*3+2)&amp;") ("&amp;INDEX(Оценка!C$2:AF$1540,A12529*11+9,(B12531-1)*3+3)&amp;")")</f>
        <v/>
      </c>
    </row>
    <row r="12532" spans="1:6" s="15" customFormat="1" x14ac:dyDescent="0.25">
      <c r="A12532" s="15">
        <v>136</v>
      </c>
      <c r="B12532" s="15">
        <v>2</v>
      </c>
      <c r="D12532" s="15" t="str">
        <f>IF(INDEX(Разделы!C$2:L$1540,A12532*11+9,B12532)="","","- "&amp;INDEX(Разделы!C$2:L$1540,A12532*11+9,B12532))</f>
        <v/>
      </c>
      <c r="E12532" s="15" t="str">
        <f>IF(INDEX(Оценка!C$2:AF$1540,A12530*11+10,(B12532-1)*3+1)="","",INDEX(Оценка!C$2:AF$1540,A12530*11+10,(B12532-1)*3+1)&amp;" ("&amp;INDEX(Оценка!C$2:AF$1540,A12530*11+10,(B12532-1)*3+2)&amp;") ("&amp;INDEX(Оценка!C$2:AF$1540,A12530*11+10,(B12532-1)*3+3)&amp;")")</f>
        <v/>
      </c>
    </row>
    <row r="12533" spans="1:6" s="15" customFormat="1" x14ac:dyDescent="0.25">
      <c r="A12533" s="15">
        <v>136</v>
      </c>
      <c r="B12533" s="15">
        <v>2</v>
      </c>
      <c r="D12533" s="15" t="str">
        <f>IF(INDEX(Разделы!C$2:L$1540,A12533*11+10,B12533)="","","- "&amp;INDEX(Разделы!C$2:L$1540,A12533*11+10,B12533))</f>
        <v/>
      </c>
    </row>
    <row r="12534" spans="1:6" s="15" customFormat="1" x14ac:dyDescent="0.25">
      <c r="A12534" s="15">
        <v>136</v>
      </c>
      <c r="B12534" s="15">
        <v>2</v>
      </c>
    </row>
    <row r="12535" spans="1:6" s="15" customFormat="1" x14ac:dyDescent="0.25">
      <c r="A12535" s="15">
        <v>136</v>
      </c>
      <c r="B12535" s="15">
        <v>3</v>
      </c>
      <c r="D12535" s="15" t="str">
        <f xml:space="preserve"> IF(INDEX(Разделы!C$2:L$1540,A12535*11+3,B12535)="","","= "&amp;INDEX(Разделы!C$2:L$1540,A12535*11+3,B12535)&amp;" ("&amp;INDEX(Разделы!C$2:L$1540,A12535*11+4,B12535)&amp;")")</f>
        <v/>
      </c>
      <c r="E12535" s="15" t="str">
        <f>IF(INDEX(Оценка!C$2:AF$1540,A12533*11+4,(B12535-1)*3+1)="","",INDEX(Оценка!C$2:AF$1540,A12533*11+4,(B12535-1)*3+1)&amp;" ("&amp;INDEX(Оценка!C$2:AF$1540,A12533*11+4,(B12535-1)*3+2)&amp;") ("&amp;INDEX(Оценка!C$2:AF$1540,A12533*11+4,(B12535-1)*3+3)&amp;")")</f>
        <v/>
      </c>
      <c r="F12535" s="15" t="str">
        <f>IF(INDEX(Содержание!C$2:L$1680,A12535*6+2,B12535)="","",INDEX(Содержание!C$2:L$1680,A12535*6+2,B12535))</f>
        <v/>
      </c>
    </row>
    <row r="12536" spans="1:6" s="15" customFormat="1" x14ac:dyDescent="0.25">
      <c r="A12536" s="15">
        <v>136</v>
      </c>
      <c r="B12536" s="15">
        <v>3</v>
      </c>
      <c r="E12536" s="15" t="str">
        <f>IF(INDEX(Оценка!C$2:AF$1540,A12534*11+5,(B12536-1)*3+1)="","",INDEX(Оценка!C$2:AF$1540,A12534*11+5,(B12536-1)*3+1)&amp;" ("&amp;INDEX(Оценка!C$2:AF$1540,A12534*11+5,(B12536-1)*3+2)&amp;") ("&amp;INDEX(Оценка!C$2:AF$1540,A12534*11+5,(B12536-1)*3+3)&amp;")")</f>
        <v/>
      </c>
    </row>
    <row r="12537" spans="1:6" s="15" customFormat="1" x14ac:dyDescent="0.25">
      <c r="A12537" s="15">
        <v>136</v>
      </c>
      <c r="B12537" s="15">
        <v>3</v>
      </c>
      <c r="D12537" s="15" t="str">
        <f>IF(INDEX(Разделы!C$2:L$1540,A12537*11+5,B12537)="","","- "&amp;INDEX(Разделы!C$2:L$1540,A12537*11+5,B12537))</f>
        <v/>
      </c>
      <c r="E12537" s="15" t="str">
        <f>IF(INDEX(Оценка!C$2:AF$1540,A12535*11+6,(B12537-1)*3+1)="","",INDEX(Оценка!C$2:AF$1540,A12535*11+6,(B12537-1)*3+1)&amp;" ("&amp;INDEX(Оценка!C$2:AF$1540,A12535*11+6,(B12537-1)*3+2)&amp;") ("&amp;INDEX(Оценка!C$2:AF$1540,A12535*11+6,(B12537-1)*3+3)&amp;")")</f>
        <v/>
      </c>
      <c r="F12537" s="15" t="str">
        <f>IF(INDEX(Содержание!C$2:L$1680,A12537*6+3,B12537)="","","= "&amp;INDEX(Содержание!C$2:L$1680,A12537*6+3,B12537)&amp;" "&amp;INDEX(Содержание!C$2:L$1680,A12539*6+4,B12539))</f>
        <v/>
      </c>
    </row>
    <row r="12538" spans="1:6" s="15" customFormat="1" x14ac:dyDescent="0.25">
      <c r="A12538" s="15">
        <v>136</v>
      </c>
      <c r="B12538" s="15">
        <v>3</v>
      </c>
      <c r="D12538" s="15" t="str">
        <f>IF(INDEX(Разделы!C$2:L$1540,A12538*11+6,B12538)="","","- "&amp;INDEX(Разделы!C$2:L$1540,A12538*11+6,B12538))</f>
        <v/>
      </c>
      <c r="E12538" s="15" t="str">
        <f>IF(INDEX(Оценка!C$2:AF$1540,A12536*11+7,(B12538-1)*3+1)="","",INDEX(Оценка!C$2:AF$1540,A12536*11+7,(B12538-1)*3+1)&amp;" ("&amp;INDEX(Оценка!C$2:AF$1540,A12536*11+7,(B12538-1)*3+2)&amp;") ("&amp;INDEX(Оценка!C$2:AF$1540,A12536*11+7,(B12538-1)*3+3)&amp;")")</f>
        <v/>
      </c>
    </row>
    <row r="12539" spans="1:6" s="15" customFormat="1" x14ac:dyDescent="0.25">
      <c r="A12539" s="15">
        <v>136</v>
      </c>
      <c r="B12539" s="15">
        <v>3</v>
      </c>
      <c r="D12539" s="15" t="str">
        <f>IF(INDEX(Разделы!C$2:L$1540,A12539*11+7,B12539)="","","- "&amp;INDEX(Разделы!C$2:L$1540,A12539*11+7,B12539))</f>
        <v/>
      </c>
      <c r="E12539" s="15" t="str">
        <f>IF(INDEX(Оценка!C$2:AF$1540,A12537*11+8,(B12539-1)*3+1)="","",INDEX(Оценка!C$2:AF$1540,A12537*11+8,(B12539-1)*3+1)&amp;" ("&amp;INDEX(Оценка!C$2:AF$1540,A12537*11+8,(B12539-1)*3+2)&amp;") ("&amp;INDEX(Оценка!C$2:AF$1540,A12537*11+8,(B12539-1)*3+3)&amp;")")</f>
        <v/>
      </c>
      <c r="F12539" s="15" t="str">
        <f>IF(INDEX(Содержание!C$2:L$1680,A12539*6+5,B12539)="","",INDEX(Содержание!C$2:L$1680,A12539*6+5,B12539))</f>
        <v/>
      </c>
    </row>
    <row r="12540" spans="1:6" s="15" customFormat="1" x14ac:dyDescent="0.25">
      <c r="A12540" s="15">
        <v>136</v>
      </c>
      <c r="B12540" s="15">
        <v>3</v>
      </c>
      <c r="D12540" s="15" t="str">
        <f>IF(INDEX(Разделы!C$2:L$1540,A12540*11+8,B12540)="","","- "&amp;INDEX(Разделы!C$2:L$1540,A12540*11+8,B12540))</f>
        <v/>
      </c>
      <c r="E12540" s="15" t="str">
        <f>IF(INDEX(Оценка!C$2:AF$1540,A12538*11+9,(B12540-1)*3+1)="","",INDEX(Оценка!C$2:AF$1540,A12538*11+9,(B12540-1)*3+1)&amp;" ("&amp;INDEX(Оценка!C$2:AF$1540,A12538*11+9,(B12540-1)*3+2)&amp;") ("&amp;INDEX(Оценка!C$2:AF$1540,A12538*11+9,(B12540-1)*3+3)&amp;")")</f>
        <v/>
      </c>
    </row>
    <row r="12541" spans="1:6" s="15" customFormat="1" x14ac:dyDescent="0.25">
      <c r="A12541" s="15">
        <v>136</v>
      </c>
      <c r="B12541" s="15">
        <v>3</v>
      </c>
      <c r="D12541" s="15" t="str">
        <f>IF(INDEX(Разделы!C$2:L$1540,A12541*11+9,B12541)="","","- "&amp;INDEX(Разделы!C$2:L$1540,A12541*11+9,B12541))</f>
        <v/>
      </c>
      <c r="E12541" s="15" t="str">
        <f>IF(INDEX(Оценка!C$2:AF$1540,A12539*11+10,(B12541-1)*3+1)="","",INDEX(Оценка!C$2:AF$1540,A12539*11+10,(B12541-1)*3+1)&amp;" ("&amp;INDEX(Оценка!C$2:AF$1540,A12539*11+10,(B12541-1)*3+2)&amp;") ("&amp;INDEX(Оценка!C$2:AF$1540,A12539*11+10,(B12541-1)*3+3)&amp;")")</f>
        <v/>
      </c>
    </row>
    <row r="12542" spans="1:6" s="15" customFormat="1" x14ac:dyDescent="0.25">
      <c r="A12542" s="15">
        <v>136</v>
      </c>
      <c r="B12542" s="15">
        <v>3</v>
      </c>
      <c r="D12542" s="15" t="str">
        <f>IF(INDEX(Разделы!C$2:L$1540,A12542*11+10,B12542)="","","- "&amp;INDEX(Разделы!C$2:L$1540,A12542*11+10,B12542))</f>
        <v/>
      </c>
    </row>
    <row r="12543" spans="1:6" s="15" customFormat="1" x14ac:dyDescent="0.25">
      <c r="A12543" s="15">
        <v>136</v>
      </c>
      <c r="B12543" s="15">
        <v>3</v>
      </c>
    </row>
    <row r="12544" spans="1:6" s="15" customFormat="1" x14ac:dyDescent="0.25">
      <c r="A12544" s="15">
        <v>136</v>
      </c>
      <c r="B12544" s="15">
        <v>4</v>
      </c>
      <c r="D12544" s="15" t="str">
        <f xml:space="preserve"> IF(INDEX(Разделы!C$2:L$1540,A12544*11+3,B12544)="","","= "&amp;INDEX(Разделы!C$2:L$1540,A12544*11+3,B12544)&amp;" ("&amp;INDEX(Разделы!C$2:L$1540,A12544*11+4,B12544)&amp;")")</f>
        <v/>
      </c>
      <c r="E12544" s="15" t="str">
        <f>IF(INDEX(Оценка!C$2:AF$1540,A12542*11+4,(B12544-1)*3+1)="","",INDEX(Оценка!C$2:AF$1540,A12542*11+4,(B12544-1)*3+1)&amp;" ("&amp;INDEX(Оценка!C$2:AF$1540,A12542*11+4,(B12544-1)*3+2)&amp;") ("&amp;INDEX(Оценка!C$2:AF$1540,A12542*11+4,(B12544-1)*3+3)&amp;")")</f>
        <v/>
      </c>
      <c r="F12544" s="15" t="str">
        <f>IF(INDEX(Содержание!C$2:L$1680,A12544*6+2,B12544)="","",INDEX(Содержание!C$2:L$1680,A12544*6+2,B12544))</f>
        <v/>
      </c>
    </row>
    <row r="12545" spans="1:6" s="15" customFormat="1" x14ac:dyDescent="0.25">
      <c r="A12545" s="15">
        <v>136</v>
      </c>
      <c r="B12545" s="15">
        <v>4</v>
      </c>
      <c r="E12545" s="15" t="str">
        <f>IF(INDEX(Оценка!C$2:AF$1540,A12543*11+5,(B12545-1)*3+1)="","",INDEX(Оценка!C$2:AF$1540,A12543*11+5,(B12545-1)*3+1)&amp;" ("&amp;INDEX(Оценка!C$2:AF$1540,A12543*11+5,(B12545-1)*3+2)&amp;") ("&amp;INDEX(Оценка!C$2:AF$1540,A12543*11+5,(B12545-1)*3+3)&amp;")")</f>
        <v/>
      </c>
    </row>
    <row r="12546" spans="1:6" s="15" customFormat="1" x14ac:dyDescent="0.25">
      <c r="A12546" s="15">
        <v>136</v>
      </c>
      <c r="B12546" s="15">
        <v>4</v>
      </c>
      <c r="D12546" s="15" t="str">
        <f>IF(INDEX(Разделы!C$2:L$1540,A12546*11+5,B12546)="","","- "&amp;INDEX(Разделы!C$2:L$1540,A12546*11+5,B12546))</f>
        <v/>
      </c>
      <c r="E12546" s="15" t="str">
        <f>IF(INDEX(Оценка!C$2:AF$1540,A12544*11+6,(B12546-1)*3+1)="","",INDEX(Оценка!C$2:AF$1540,A12544*11+6,(B12546-1)*3+1)&amp;" ("&amp;INDEX(Оценка!C$2:AF$1540,A12544*11+6,(B12546-1)*3+2)&amp;") ("&amp;INDEX(Оценка!C$2:AF$1540,A12544*11+6,(B12546-1)*3+3)&amp;")")</f>
        <v/>
      </c>
      <c r="F12546" s="15" t="str">
        <f>IF(INDEX(Содержание!C$2:L$1680,A12546*6+3,B12546)="","","= "&amp;INDEX(Содержание!C$2:L$1680,A12546*6+3,B12546)&amp;" "&amp;INDEX(Содержание!C$2:L$1680,A12548*6+4,B12548))</f>
        <v/>
      </c>
    </row>
    <row r="12547" spans="1:6" s="15" customFormat="1" x14ac:dyDescent="0.25">
      <c r="A12547" s="15">
        <v>136</v>
      </c>
      <c r="B12547" s="15">
        <v>4</v>
      </c>
      <c r="D12547" s="15" t="str">
        <f>IF(INDEX(Разделы!C$2:L$1540,A12547*11+6,B12547)="","","- "&amp;INDEX(Разделы!C$2:L$1540,A12547*11+6,B12547))</f>
        <v/>
      </c>
      <c r="E12547" s="15" t="str">
        <f>IF(INDEX(Оценка!C$2:AF$1540,A12545*11+7,(B12547-1)*3+1)="","",INDEX(Оценка!C$2:AF$1540,A12545*11+7,(B12547-1)*3+1)&amp;" ("&amp;INDEX(Оценка!C$2:AF$1540,A12545*11+7,(B12547-1)*3+2)&amp;") ("&amp;INDEX(Оценка!C$2:AF$1540,A12545*11+7,(B12547-1)*3+3)&amp;")")</f>
        <v/>
      </c>
    </row>
    <row r="12548" spans="1:6" s="15" customFormat="1" x14ac:dyDescent="0.25">
      <c r="A12548" s="15">
        <v>136</v>
      </c>
      <c r="B12548" s="15">
        <v>4</v>
      </c>
      <c r="D12548" s="15" t="str">
        <f>IF(INDEX(Разделы!C$2:L$1540,A12548*11+7,B12548)="","","- "&amp;INDEX(Разделы!C$2:L$1540,A12548*11+7,B12548))</f>
        <v/>
      </c>
      <c r="E12548" s="15" t="str">
        <f>IF(INDEX(Оценка!C$2:AF$1540,A12546*11+8,(B12548-1)*3+1)="","",INDEX(Оценка!C$2:AF$1540,A12546*11+8,(B12548-1)*3+1)&amp;" ("&amp;INDEX(Оценка!C$2:AF$1540,A12546*11+8,(B12548-1)*3+2)&amp;") ("&amp;INDEX(Оценка!C$2:AF$1540,A12546*11+8,(B12548-1)*3+3)&amp;")")</f>
        <v/>
      </c>
      <c r="F12548" s="15" t="str">
        <f>IF(INDEX(Содержание!C$2:L$1680,A12548*6+5,B12548)="","",INDEX(Содержание!C$2:L$1680,A12548*6+5,B12548))</f>
        <v/>
      </c>
    </row>
    <row r="12549" spans="1:6" s="15" customFormat="1" x14ac:dyDescent="0.25">
      <c r="A12549" s="15">
        <v>136</v>
      </c>
      <c r="B12549" s="15">
        <v>4</v>
      </c>
      <c r="D12549" s="15" t="str">
        <f>IF(INDEX(Разделы!C$2:L$1540,A12549*11+8,B12549)="","","- "&amp;INDEX(Разделы!C$2:L$1540,A12549*11+8,B12549))</f>
        <v/>
      </c>
      <c r="E12549" s="15" t="str">
        <f>IF(INDEX(Оценка!C$2:AF$1540,A12547*11+9,(B12549-1)*3+1)="","",INDEX(Оценка!C$2:AF$1540,A12547*11+9,(B12549-1)*3+1)&amp;" ("&amp;INDEX(Оценка!C$2:AF$1540,A12547*11+9,(B12549-1)*3+2)&amp;") ("&amp;INDEX(Оценка!C$2:AF$1540,A12547*11+9,(B12549-1)*3+3)&amp;")")</f>
        <v/>
      </c>
    </row>
    <row r="12550" spans="1:6" s="15" customFormat="1" x14ac:dyDescent="0.25">
      <c r="A12550" s="15">
        <v>136</v>
      </c>
      <c r="B12550" s="15">
        <v>4</v>
      </c>
      <c r="D12550" s="15" t="str">
        <f>IF(INDEX(Разделы!C$2:L$1540,A12550*11+9,B12550)="","","- "&amp;INDEX(Разделы!C$2:L$1540,A12550*11+9,B12550))</f>
        <v/>
      </c>
      <c r="E12550" s="15" t="str">
        <f>IF(INDEX(Оценка!C$2:AF$1540,A12548*11+10,(B12550-1)*3+1)="","",INDEX(Оценка!C$2:AF$1540,A12548*11+10,(B12550-1)*3+1)&amp;" ("&amp;INDEX(Оценка!C$2:AF$1540,A12548*11+10,(B12550-1)*3+2)&amp;") ("&amp;INDEX(Оценка!C$2:AF$1540,A12548*11+10,(B12550-1)*3+3)&amp;")")</f>
        <v/>
      </c>
    </row>
    <row r="12551" spans="1:6" s="15" customFormat="1" x14ac:dyDescent="0.25">
      <c r="A12551" s="15">
        <v>136</v>
      </c>
      <c r="B12551" s="15">
        <v>4</v>
      </c>
      <c r="D12551" s="15" t="str">
        <f>IF(INDEX(Разделы!C$2:L$1540,A12551*11+10,B12551)="","","- "&amp;INDEX(Разделы!C$2:L$1540,A12551*11+10,B12551))</f>
        <v/>
      </c>
    </row>
    <row r="12552" spans="1:6" s="15" customFormat="1" x14ac:dyDescent="0.25">
      <c r="A12552" s="15">
        <v>136</v>
      </c>
      <c r="B12552" s="15">
        <v>4</v>
      </c>
    </row>
    <row r="12553" spans="1:6" s="15" customFormat="1" x14ac:dyDescent="0.25">
      <c r="A12553" s="15">
        <v>136</v>
      </c>
      <c r="B12553" s="15">
        <v>5</v>
      </c>
      <c r="D12553" s="15" t="str">
        <f xml:space="preserve"> IF(INDEX(Разделы!C$2:L$1540,A12553*11+3,B12553)="","","= "&amp;INDEX(Разделы!C$2:L$1540,A12553*11+3,B12553)&amp;" ("&amp;INDEX(Разделы!C$2:L$1540,A12553*11+4,B12553)&amp;")")</f>
        <v/>
      </c>
      <c r="E12553" s="15" t="str">
        <f>IF(INDEX(Оценка!C$2:AF$1540,A12551*11+4,(B12553-1)*3+1)="","",INDEX(Оценка!C$2:AF$1540,A12551*11+4,(B12553-1)*3+1)&amp;" ("&amp;INDEX(Оценка!C$2:AF$1540,A12551*11+4,(B12553-1)*3+2)&amp;") ("&amp;INDEX(Оценка!C$2:AF$1540,A12551*11+4,(B12553-1)*3+3)&amp;")")</f>
        <v/>
      </c>
      <c r="F12553" s="15" t="str">
        <f>IF(INDEX(Содержание!C$2:L$1680,A12553*6+2,B12553)="","",INDEX(Содержание!C$2:L$1680,A12553*6+2,B12553))</f>
        <v/>
      </c>
    </row>
    <row r="12554" spans="1:6" s="15" customFormat="1" x14ac:dyDescent="0.25">
      <c r="A12554" s="15">
        <v>136</v>
      </c>
      <c r="B12554" s="15">
        <v>5</v>
      </c>
      <c r="E12554" s="15" t="str">
        <f>IF(INDEX(Оценка!C$2:AF$1540,A12552*11+5,(B12554-1)*3+1)="","",INDEX(Оценка!C$2:AF$1540,A12552*11+5,(B12554-1)*3+1)&amp;" ("&amp;INDEX(Оценка!C$2:AF$1540,A12552*11+5,(B12554-1)*3+2)&amp;") ("&amp;INDEX(Оценка!C$2:AF$1540,A12552*11+5,(B12554-1)*3+3)&amp;")")</f>
        <v/>
      </c>
    </row>
    <row r="12555" spans="1:6" s="15" customFormat="1" x14ac:dyDescent="0.25">
      <c r="A12555" s="15">
        <v>136</v>
      </c>
      <c r="B12555" s="15">
        <v>5</v>
      </c>
      <c r="D12555" s="15" t="str">
        <f>IF(INDEX(Разделы!C$2:L$1540,A12555*11+5,B12555)="","","- "&amp;INDEX(Разделы!C$2:L$1540,A12555*11+5,B12555))</f>
        <v/>
      </c>
      <c r="E12555" s="15" t="str">
        <f>IF(INDEX(Оценка!C$2:AF$1540,A12553*11+6,(B12555-1)*3+1)="","",INDEX(Оценка!C$2:AF$1540,A12553*11+6,(B12555-1)*3+1)&amp;" ("&amp;INDEX(Оценка!C$2:AF$1540,A12553*11+6,(B12555-1)*3+2)&amp;") ("&amp;INDEX(Оценка!C$2:AF$1540,A12553*11+6,(B12555-1)*3+3)&amp;")")</f>
        <v/>
      </c>
      <c r="F12555" s="15" t="str">
        <f>IF(INDEX(Содержание!C$2:L$1680,A12555*6+3,B12555)="","","= "&amp;INDEX(Содержание!C$2:L$1680,A12555*6+3,B12555)&amp;" "&amp;INDEX(Содержание!C$2:L$1680,A12557*6+4,B12557))</f>
        <v/>
      </c>
    </row>
    <row r="12556" spans="1:6" s="15" customFormat="1" x14ac:dyDescent="0.25">
      <c r="A12556" s="15">
        <v>136</v>
      </c>
      <c r="B12556" s="15">
        <v>5</v>
      </c>
      <c r="D12556" s="15" t="str">
        <f>IF(INDEX(Разделы!C$2:L$1540,A12556*11+6,B12556)="","","- "&amp;INDEX(Разделы!C$2:L$1540,A12556*11+6,B12556))</f>
        <v/>
      </c>
      <c r="E12556" s="15" t="str">
        <f>IF(INDEX(Оценка!C$2:AF$1540,A12554*11+7,(B12556-1)*3+1)="","",INDEX(Оценка!C$2:AF$1540,A12554*11+7,(B12556-1)*3+1)&amp;" ("&amp;INDEX(Оценка!C$2:AF$1540,A12554*11+7,(B12556-1)*3+2)&amp;") ("&amp;INDEX(Оценка!C$2:AF$1540,A12554*11+7,(B12556-1)*3+3)&amp;")")</f>
        <v/>
      </c>
    </row>
    <row r="12557" spans="1:6" s="15" customFormat="1" x14ac:dyDescent="0.25">
      <c r="A12557" s="15">
        <v>136</v>
      </c>
      <c r="B12557" s="15">
        <v>5</v>
      </c>
      <c r="D12557" s="15" t="str">
        <f>IF(INDEX(Разделы!C$2:L$1540,A12557*11+7,B12557)="","","- "&amp;INDEX(Разделы!C$2:L$1540,A12557*11+7,B12557))</f>
        <v/>
      </c>
      <c r="E12557" s="15" t="str">
        <f>IF(INDEX(Оценка!C$2:AF$1540,A12555*11+8,(B12557-1)*3+1)="","",INDEX(Оценка!C$2:AF$1540,A12555*11+8,(B12557-1)*3+1)&amp;" ("&amp;INDEX(Оценка!C$2:AF$1540,A12555*11+8,(B12557-1)*3+2)&amp;") ("&amp;INDEX(Оценка!C$2:AF$1540,A12555*11+8,(B12557-1)*3+3)&amp;")")</f>
        <v/>
      </c>
      <c r="F12557" s="15" t="str">
        <f>IF(INDEX(Содержание!C$2:L$1680,A12557*6+5,B12557)="","",INDEX(Содержание!C$2:L$1680,A12557*6+5,B12557))</f>
        <v/>
      </c>
    </row>
    <row r="12558" spans="1:6" s="15" customFormat="1" x14ac:dyDescent="0.25">
      <c r="A12558" s="15">
        <v>136</v>
      </c>
      <c r="B12558" s="15">
        <v>5</v>
      </c>
      <c r="D12558" s="15" t="str">
        <f>IF(INDEX(Разделы!C$2:L$1540,A12558*11+8,B12558)="","","- "&amp;INDEX(Разделы!C$2:L$1540,A12558*11+8,B12558))</f>
        <v/>
      </c>
      <c r="E12558" s="15" t="str">
        <f>IF(INDEX(Оценка!C$2:AF$1540,A12556*11+9,(B12558-1)*3+1)="","",INDEX(Оценка!C$2:AF$1540,A12556*11+9,(B12558-1)*3+1)&amp;" ("&amp;INDEX(Оценка!C$2:AF$1540,A12556*11+9,(B12558-1)*3+2)&amp;") ("&amp;INDEX(Оценка!C$2:AF$1540,A12556*11+9,(B12558-1)*3+3)&amp;")")</f>
        <v/>
      </c>
    </row>
    <row r="12559" spans="1:6" s="15" customFormat="1" x14ac:dyDescent="0.25">
      <c r="A12559" s="15">
        <v>136</v>
      </c>
      <c r="B12559" s="15">
        <v>5</v>
      </c>
      <c r="D12559" s="15" t="str">
        <f>IF(INDEX(Разделы!C$2:L$1540,A12559*11+9,B12559)="","","- "&amp;INDEX(Разделы!C$2:L$1540,A12559*11+9,B12559))</f>
        <v/>
      </c>
      <c r="E12559" s="15" t="str">
        <f>IF(INDEX(Оценка!C$2:AF$1540,A12557*11+10,(B12559-1)*3+1)="","",INDEX(Оценка!C$2:AF$1540,A12557*11+10,(B12559-1)*3+1)&amp;" ("&amp;INDEX(Оценка!C$2:AF$1540,A12557*11+10,(B12559-1)*3+2)&amp;") ("&amp;INDEX(Оценка!C$2:AF$1540,A12557*11+10,(B12559-1)*3+3)&amp;")")</f>
        <v/>
      </c>
    </row>
    <row r="12560" spans="1:6" s="15" customFormat="1" x14ac:dyDescent="0.25">
      <c r="A12560" s="15">
        <v>136</v>
      </c>
      <c r="B12560" s="15">
        <v>5</v>
      </c>
      <c r="D12560" s="15" t="str">
        <f>IF(INDEX(Разделы!C$2:L$1540,A12560*11+10,B12560)="","","- "&amp;INDEX(Разделы!C$2:L$1540,A12560*11+10,B12560))</f>
        <v/>
      </c>
    </row>
    <row r="12561" spans="1:6" s="15" customFormat="1" x14ac:dyDescent="0.25">
      <c r="A12561" s="15">
        <v>136</v>
      </c>
      <c r="B12561" s="15">
        <v>5</v>
      </c>
    </row>
    <row r="12562" spans="1:6" s="15" customFormat="1" x14ac:dyDescent="0.25">
      <c r="A12562" s="15">
        <v>136</v>
      </c>
      <c r="B12562" s="15">
        <v>6</v>
      </c>
      <c r="D12562" s="15" t="str">
        <f xml:space="preserve"> IF(INDEX(Разделы!C$2:L$1540,A12562*11+3,B12562)="","","= "&amp;INDEX(Разделы!C$2:L$1540,A12562*11+3,B12562)&amp;" ("&amp;INDEX(Разделы!C$2:L$1540,A12562*11+4,B12562)&amp;")")</f>
        <v/>
      </c>
      <c r="E12562" s="15" t="str">
        <f>IF(INDEX(Оценка!C$2:AF$1540,A12560*11+4,(B12562-1)*3+1)="","",INDEX(Оценка!C$2:AF$1540,A12560*11+4,(B12562-1)*3+1)&amp;" ("&amp;INDEX(Оценка!C$2:AF$1540,A12560*11+4,(B12562-1)*3+2)&amp;") ("&amp;INDEX(Оценка!C$2:AF$1540,A12560*11+4,(B12562-1)*3+3)&amp;")")</f>
        <v/>
      </c>
      <c r="F12562" s="15" t="str">
        <f>IF(INDEX(Содержание!C$2:L$1680,A12562*6+2,B12562)="","",INDEX(Содержание!C$2:L$1680,A12562*6+2,B12562))</f>
        <v/>
      </c>
    </row>
    <row r="12563" spans="1:6" s="15" customFormat="1" x14ac:dyDescent="0.25">
      <c r="A12563" s="15">
        <v>136</v>
      </c>
      <c r="B12563" s="15">
        <v>6</v>
      </c>
      <c r="E12563" s="15" t="str">
        <f>IF(INDEX(Оценка!C$2:AF$1540,A12561*11+5,(B12563-1)*3+1)="","",INDEX(Оценка!C$2:AF$1540,A12561*11+5,(B12563-1)*3+1)&amp;" ("&amp;INDEX(Оценка!C$2:AF$1540,A12561*11+5,(B12563-1)*3+2)&amp;") ("&amp;INDEX(Оценка!C$2:AF$1540,A12561*11+5,(B12563-1)*3+3)&amp;")")</f>
        <v/>
      </c>
    </row>
    <row r="12564" spans="1:6" s="15" customFormat="1" x14ac:dyDescent="0.25">
      <c r="A12564" s="15">
        <v>136</v>
      </c>
      <c r="B12564" s="15">
        <v>6</v>
      </c>
      <c r="D12564" s="15" t="str">
        <f>IF(INDEX(Разделы!C$2:L$1540,A12564*11+5,B12564)="","","- "&amp;INDEX(Разделы!C$2:L$1540,A12564*11+5,B12564))</f>
        <v/>
      </c>
      <c r="E12564" s="15" t="str">
        <f>IF(INDEX(Оценка!C$2:AF$1540,A12562*11+6,(B12564-1)*3+1)="","",INDEX(Оценка!C$2:AF$1540,A12562*11+6,(B12564-1)*3+1)&amp;" ("&amp;INDEX(Оценка!C$2:AF$1540,A12562*11+6,(B12564-1)*3+2)&amp;") ("&amp;INDEX(Оценка!C$2:AF$1540,A12562*11+6,(B12564-1)*3+3)&amp;")")</f>
        <v/>
      </c>
      <c r="F12564" s="15" t="str">
        <f>IF(INDEX(Содержание!C$2:L$1680,A12564*6+3,B12564)="","","= "&amp;INDEX(Содержание!C$2:L$1680,A12564*6+3,B12564)&amp;" "&amp;INDEX(Содержание!C$2:L$1680,A12566*6+4,B12566))</f>
        <v/>
      </c>
    </row>
    <row r="12565" spans="1:6" s="15" customFormat="1" x14ac:dyDescent="0.25">
      <c r="A12565" s="15">
        <v>136</v>
      </c>
      <c r="B12565" s="15">
        <v>6</v>
      </c>
      <c r="D12565" s="15" t="str">
        <f>IF(INDEX(Разделы!C$2:L$1540,A12565*11+6,B12565)="","","- "&amp;INDEX(Разделы!C$2:L$1540,A12565*11+6,B12565))</f>
        <v/>
      </c>
      <c r="E12565" s="15" t="str">
        <f>IF(INDEX(Оценка!C$2:AF$1540,A12563*11+7,(B12565-1)*3+1)="","",INDEX(Оценка!C$2:AF$1540,A12563*11+7,(B12565-1)*3+1)&amp;" ("&amp;INDEX(Оценка!C$2:AF$1540,A12563*11+7,(B12565-1)*3+2)&amp;") ("&amp;INDEX(Оценка!C$2:AF$1540,A12563*11+7,(B12565-1)*3+3)&amp;")")</f>
        <v/>
      </c>
    </row>
    <row r="12566" spans="1:6" s="15" customFormat="1" x14ac:dyDescent="0.25">
      <c r="A12566" s="15">
        <v>136</v>
      </c>
      <c r="B12566" s="15">
        <v>6</v>
      </c>
      <c r="D12566" s="15" t="str">
        <f>IF(INDEX(Разделы!C$2:L$1540,A12566*11+7,B12566)="","","- "&amp;INDEX(Разделы!C$2:L$1540,A12566*11+7,B12566))</f>
        <v/>
      </c>
      <c r="E12566" s="15" t="str">
        <f>IF(INDEX(Оценка!C$2:AF$1540,A12564*11+8,(B12566-1)*3+1)="","",INDEX(Оценка!C$2:AF$1540,A12564*11+8,(B12566-1)*3+1)&amp;" ("&amp;INDEX(Оценка!C$2:AF$1540,A12564*11+8,(B12566-1)*3+2)&amp;") ("&amp;INDEX(Оценка!C$2:AF$1540,A12564*11+8,(B12566-1)*3+3)&amp;")")</f>
        <v/>
      </c>
      <c r="F12566" s="15" t="str">
        <f>IF(INDEX(Содержание!C$2:L$1680,A12566*6+5,B12566)="","",INDEX(Содержание!C$2:L$1680,A12566*6+5,B12566))</f>
        <v/>
      </c>
    </row>
    <row r="12567" spans="1:6" s="15" customFormat="1" x14ac:dyDescent="0.25">
      <c r="A12567" s="15">
        <v>136</v>
      </c>
      <c r="B12567" s="15">
        <v>6</v>
      </c>
      <c r="D12567" s="15" t="str">
        <f>IF(INDEX(Разделы!C$2:L$1540,A12567*11+8,B12567)="","","- "&amp;INDEX(Разделы!C$2:L$1540,A12567*11+8,B12567))</f>
        <v/>
      </c>
      <c r="E12567" s="15" t="str">
        <f>IF(INDEX(Оценка!C$2:AF$1540,A12565*11+9,(B12567-1)*3+1)="","",INDEX(Оценка!C$2:AF$1540,A12565*11+9,(B12567-1)*3+1)&amp;" ("&amp;INDEX(Оценка!C$2:AF$1540,A12565*11+9,(B12567-1)*3+2)&amp;") ("&amp;INDEX(Оценка!C$2:AF$1540,A12565*11+9,(B12567-1)*3+3)&amp;")")</f>
        <v/>
      </c>
    </row>
    <row r="12568" spans="1:6" s="15" customFormat="1" x14ac:dyDescent="0.25">
      <c r="A12568" s="15">
        <v>136</v>
      </c>
      <c r="B12568" s="15">
        <v>6</v>
      </c>
      <c r="D12568" s="15" t="str">
        <f>IF(INDEX(Разделы!C$2:L$1540,A12568*11+9,B12568)="","","- "&amp;INDEX(Разделы!C$2:L$1540,A12568*11+9,B12568))</f>
        <v/>
      </c>
      <c r="E12568" s="15" t="str">
        <f>IF(INDEX(Оценка!C$2:AF$1540,A12566*11+10,(B12568-1)*3+1)="","",INDEX(Оценка!C$2:AF$1540,A12566*11+10,(B12568-1)*3+1)&amp;" ("&amp;INDEX(Оценка!C$2:AF$1540,A12566*11+10,(B12568-1)*3+2)&amp;") ("&amp;INDEX(Оценка!C$2:AF$1540,A12566*11+10,(B12568-1)*3+3)&amp;")")</f>
        <v/>
      </c>
    </row>
    <row r="12569" spans="1:6" s="15" customFormat="1" x14ac:dyDescent="0.25">
      <c r="A12569" s="15">
        <v>136</v>
      </c>
      <c r="B12569" s="15">
        <v>6</v>
      </c>
      <c r="D12569" s="15" t="str">
        <f>IF(INDEX(Разделы!C$2:L$1540,A12569*11+10,B12569)="","","- "&amp;INDEX(Разделы!C$2:L$1540,A12569*11+10,B12569))</f>
        <v/>
      </c>
    </row>
    <row r="12570" spans="1:6" s="15" customFormat="1" x14ac:dyDescent="0.25">
      <c r="A12570" s="15">
        <v>136</v>
      </c>
      <c r="B12570" s="15">
        <v>6</v>
      </c>
    </row>
    <row r="12571" spans="1:6" s="15" customFormat="1" x14ac:dyDescent="0.25">
      <c r="A12571" s="15">
        <v>136</v>
      </c>
      <c r="B12571" s="15">
        <v>7</v>
      </c>
      <c r="D12571" s="15" t="str">
        <f xml:space="preserve"> IF(INDEX(Разделы!C$2:L$1540,A12571*11+3,B12571)="","","= "&amp;INDEX(Разделы!C$2:L$1540,A12571*11+3,B12571)&amp;" ("&amp;INDEX(Разделы!C$2:L$1540,A12571*11+4,B12571)&amp;")")</f>
        <v/>
      </c>
      <c r="E12571" s="15" t="str">
        <f>IF(INDEX(Оценка!C$2:AF$1540,A12569*11+4,(B12571-1)*3+1)="","",INDEX(Оценка!C$2:AF$1540,A12569*11+4,(B12571-1)*3+1)&amp;" ("&amp;INDEX(Оценка!C$2:AF$1540,A12569*11+4,(B12571-1)*3+2)&amp;") ("&amp;INDEX(Оценка!C$2:AF$1540,A12569*11+4,(B12571-1)*3+3)&amp;")")</f>
        <v/>
      </c>
      <c r="F12571" s="15" t="str">
        <f>IF(INDEX(Содержание!C$2:L$1680,A12571*6+2,B12571)="","",INDEX(Содержание!C$2:L$1680,A12571*6+2,B12571))</f>
        <v/>
      </c>
    </row>
    <row r="12572" spans="1:6" s="15" customFormat="1" x14ac:dyDescent="0.25">
      <c r="A12572" s="15">
        <v>136</v>
      </c>
      <c r="B12572" s="15">
        <v>7</v>
      </c>
      <c r="E12572" s="15" t="str">
        <f>IF(INDEX(Оценка!C$2:AF$1540,A12570*11+5,(B12572-1)*3+1)="","",INDEX(Оценка!C$2:AF$1540,A12570*11+5,(B12572-1)*3+1)&amp;" ("&amp;INDEX(Оценка!C$2:AF$1540,A12570*11+5,(B12572-1)*3+2)&amp;") ("&amp;INDEX(Оценка!C$2:AF$1540,A12570*11+5,(B12572-1)*3+3)&amp;")")</f>
        <v/>
      </c>
    </row>
    <row r="12573" spans="1:6" s="15" customFormat="1" x14ac:dyDescent="0.25">
      <c r="A12573" s="15">
        <v>136</v>
      </c>
      <c r="B12573" s="15">
        <v>7</v>
      </c>
      <c r="D12573" s="15" t="str">
        <f>IF(INDEX(Разделы!C$2:L$1540,A12573*11+5,B12573)="","","- "&amp;INDEX(Разделы!C$2:L$1540,A12573*11+5,B12573))</f>
        <v/>
      </c>
      <c r="E12573" s="15" t="str">
        <f>IF(INDEX(Оценка!C$2:AF$1540,A12571*11+6,(B12573-1)*3+1)="","",INDEX(Оценка!C$2:AF$1540,A12571*11+6,(B12573-1)*3+1)&amp;" ("&amp;INDEX(Оценка!C$2:AF$1540,A12571*11+6,(B12573-1)*3+2)&amp;") ("&amp;INDEX(Оценка!C$2:AF$1540,A12571*11+6,(B12573-1)*3+3)&amp;")")</f>
        <v/>
      </c>
      <c r="F12573" s="15" t="str">
        <f>IF(INDEX(Содержание!C$2:L$1680,A12573*6+3,B12573)="","","= "&amp;INDEX(Содержание!C$2:L$1680,A12573*6+3,B12573)&amp;" "&amp;INDEX(Содержание!C$2:L$1680,A12575*6+4,B12575))</f>
        <v/>
      </c>
    </row>
    <row r="12574" spans="1:6" s="15" customFormat="1" x14ac:dyDescent="0.25">
      <c r="A12574" s="15">
        <v>136</v>
      </c>
      <c r="B12574" s="15">
        <v>7</v>
      </c>
      <c r="D12574" s="15" t="str">
        <f>IF(INDEX(Разделы!C$2:L$1540,A12574*11+6,B12574)="","","- "&amp;INDEX(Разделы!C$2:L$1540,A12574*11+6,B12574))</f>
        <v/>
      </c>
      <c r="E12574" s="15" t="str">
        <f>IF(INDEX(Оценка!C$2:AF$1540,A12572*11+7,(B12574-1)*3+1)="","",INDEX(Оценка!C$2:AF$1540,A12572*11+7,(B12574-1)*3+1)&amp;" ("&amp;INDEX(Оценка!C$2:AF$1540,A12572*11+7,(B12574-1)*3+2)&amp;") ("&amp;INDEX(Оценка!C$2:AF$1540,A12572*11+7,(B12574-1)*3+3)&amp;")")</f>
        <v/>
      </c>
    </row>
    <row r="12575" spans="1:6" s="15" customFormat="1" x14ac:dyDescent="0.25">
      <c r="A12575" s="15">
        <v>136</v>
      </c>
      <c r="B12575" s="15">
        <v>7</v>
      </c>
      <c r="D12575" s="15" t="str">
        <f>IF(INDEX(Разделы!C$2:L$1540,A12575*11+7,B12575)="","","- "&amp;INDEX(Разделы!C$2:L$1540,A12575*11+7,B12575))</f>
        <v/>
      </c>
      <c r="E12575" s="15" t="str">
        <f>IF(INDEX(Оценка!C$2:AF$1540,A12573*11+8,(B12575-1)*3+1)="","",INDEX(Оценка!C$2:AF$1540,A12573*11+8,(B12575-1)*3+1)&amp;" ("&amp;INDEX(Оценка!C$2:AF$1540,A12573*11+8,(B12575-1)*3+2)&amp;") ("&amp;INDEX(Оценка!C$2:AF$1540,A12573*11+8,(B12575-1)*3+3)&amp;")")</f>
        <v/>
      </c>
      <c r="F12575" s="15" t="str">
        <f>IF(INDEX(Содержание!C$2:L$1680,A12575*6+5,B12575)="","",INDEX(Содержание!C$2:L$1680,A12575*6+5,B12575))</f>
        <v/>
      </c>
    </row>
    <row r="12576" spans="1:6" s="15" customFormat="1" x14ac:dyDescent="0.25">
      <c r="A12576" s="15">
        <v>136</v>
      </c>
      <c r="B12576" s="15">
        <v>7</v>
      </c>
      <c r="D12576" s="15" t="str">
        <f>IF(INDEX(Разделы!C$2:L$1540,A12576*11+8,B12576)="","","- "&amp;INDEX(Разделы!C$2:L$1540,A12576*11+8,B12576))</f>
        <v/>
      </c>
      <c r="E12576" s="15" t="str">
        <f>IF(INDEX(Оценка!C$2:AF$1540,A12574*11+9,(B12576-1)*3+1)="","",INDEX(Оценка!C$2:AF$1540,A12574*11+9,(B12576-1)*3+1)&amp;" ("&amp;INDEX(Оценка!C$2:AF$1540,A12574*11+9,(B12576-1)*3+2)&amp;") ("&amp;INDEX(Оценка!C$2:AF$1540,A12574*11+9,(B12576-1)*3+3)&amp;")")</f>
        <v/>
      </c>
    </row>
    <row r="12577" spans="1:6" s="15" customFormat="1" x14ac:dyDescent="0.25">
      <c r="A12577" s="15">
        <v>136</v>
      </c>
      <c r="B12577" s="15">
        <v>7</v>
      </c>
      <c r="D12577" s="15" t="str">
        <f>IF(INDEX(Разделы!C$2:L$1540,A12577*11+9,B12577)="","","- "&amp;INDEX(Разделы!C$2:L$1540,A12577*11+9,B12577))</f>
        <v/>
      </c>
      <c r="E12577" s="15" t="str">
        <f>IF(INDEX(Оценка!C$2:AF$1540,A12575*11+10,(B12577-1)*3+1)="","",INDEX(Оценка!C$2:AF$1540,A12575*11+10,(B12577-1)*3+1)&amp;" ("&amp;INDEX(Оценка!C$2:AF$1540,A12575*11+10,(B12577-1)*3+2)&amp;") ("&amp;INDEX(Оценка!C$2:AF$1540,A12575*11+10,(B12577-1)*3+3)&amp;")")</f>
        <v/>
      </c>
    </row>
    <row r="12578" spans="1:6" s="15" customFormat="1" x14ac:dyDescent="0.25">
      <c r="A12578" s="15">
        <v>136</v>
      </c>
      <c r="B12578" s="15">
        <v>7</v>
      </c>
      <c r="D12578" s="15" t="str">
        <f>IF(INDEX(Разделы!C$2:L$1540,A12578*11+10,B12578)="","","- "&amp;INDEX(Разделы!C$2:L$1540,A12578*11+10,B12578))</f>
        <v/>
      </c>
    </row>
    <row r="12579" spans="1:6" s="15" customFormat="1" x14ac:dyDescent="0.25">
      <c r="A12579" s="15">
        <v>136</v>
      </c>
      <c r="B12579" s="15">
        <v>7</v>
      </c>
    </row>
    <row r="12580" spans="1:6" s="15" customFormat="1" x14ac:dyDescent="0.25">
      <c r="A12580" s="15">
        <v>136</v>
      </c>
      <c r="B12580" s="15">
        <v>8</v>
      </c>
      <c r="D12580" s="15" t="str">
        <f xml:space="preserve"> IF(INDEX(Разделы!C$2:L$1540,A12580*11+3,B12580)="","","= "&amp;INDEX(Разделы!C$2:L$1540,A12580*11+3,B12580)&amp;" ("&amp;INDEX(Разделы!C$2:L$1540,A12580*11+4,B12580)&amp;")")</f>
        <v/>
      </c>
      <c r="E12580" s="15" t="str">
        <f>IF(INDEX(Оценка!C$2:AF$1540,A12578*11+4,(B12580-1)*3+1)="","",INDEX(Оценка!C$2:AF$1540,A12578*11+4,(B12580-1)*3+1)&amp;" ("&amp;INDEX(Оценка!C$2:AF$1540,A12578*11+4,(B12580-1)*3+2)&amp;") ("&amp;INDEX(Оценка!C$2:AF$1540,A12578*11+4,(B12580-1)*3+3)&amp;")")</f>
        <v/>
      </c>
      <c r="F12580" s="15" t="str">
        <f>IF(INDEX(Содержание!C$2:L$1680,A12580*6+2,B12580)="","",INDEX(Содержание!C$2:L$1680,A12580*6+2,B12580))</f>
        <v/>
      </c>
    </row>
    <row r="12581" spans="1:6" s="15" customFormat="1" x14ac:dyDescent="0.25">
      <c r="A12581" s="15">
        <v>136</v>
      </c>
      <c r="B12581" s="15">
        <v>8</v>
      </c>
      <c r="E12581" s="15" t="str">
        <f>IF(INDEX(Оценка!C$2:AF$1540,A12579*11+5,(B12581-1)*3+1)="","",INDEX(Оценка!C$2:AF$1540,A12579*11+5,(B12581-1)*3+1)&amp;" ("&amp;INDEX(Оценка!C$2:AF$1540,A12579*11+5,(B12581-1)*3+2)&amp;") ("&amp;INDEX(Оценка!C$2:AF$1540,A12579*11+5,(B12581-1)*3+3)&amp;")")</f>
        <v/>
      </c>
    </row>
    <row r="12582" spans="1:6" s="15" customFormat="1" x14ac:dyDescent="0.25">
      <c r="A12582" s="15">
        <v>136</v>
      </c>
      <c r="B12582" s="15">
        <v>8</v>
      </c>
      <c r="D12582" s="15" t="str">
        <f>IF(INDEX(Разделы!C$2:L$1540,A12582*11+5,B12582)="","","- "&amp;INDEX(Разделы!C$2:L$1540,A12582*11+5,B12582))</f>
        <v/>
      </c>
      <c r="E12582" s="15" t="str">
        <f>IF(INDEX(Оценка!C$2:AF$1540,A12580*11+6,(B12582-1)*3+1)="","",INDEX(Оценка!C$2:AF$1540,A12580*11+6,(B12582-1)*3+1)&amp;" ("&amp;INDEX(Оценка!C$2:AF$1540,A12580*11+6,(B12582-1)*3+2)&amp;") ("&amp;INDEX(Оценка!C$2:AF$1540,A12580*11+6,(B12582-1)*3+3)&amp;")")</f>
        <v/>
      </c>
      <c r="F12582" s="15" t="str">
        <f>IF(INDEX(Содержание!C$2:L$1680,A12582*6+3,B12582)="","","= "&amp;INDEX(Содержание!C$2:L$1680,A12582*6+3,B12582)&amp;" "&amp;INDEX(Содержание!C$2:L$1680,A12584*6+4,B12584))</f>
        <v/>
      </c>
    </row>
    <row r="12583" spans="1:6" s="15" customFormat="1" x14ac:dyDescent="0.25">
      <c r="A12583" s="15">
        <v>136</v>
      </c>
      <c r="B12583" s="15">
        <v>8</v>
      </c>
      <c r="D12583" s="15" t="str">
        <f>IF(INDEX(Разделы!C$2:L$1540,A12583*11+6,B12583)="","","- "&amp;INDEX(Разделы!C$2:L$1540,A12583*11+6,B12583))</f>
        <v/>
      </c>
      <c r="E12583" s="15" t="str">
        <f>IF(INDEX(Оценка!C$2:AF$1540,A12581*11+7,(B12583-1)*3+1)="","",INDEX(Оценка!C$2:AF$1540,A12581*11+7,(B12583-1)*3+1)&amp;" ("&amp;INDEX(Оценка!C$2:AF$1540,A12581*11+7,(B12583-1)*3+2)&amp;") ("&amp;INDEX(Оценка!C$2:AF$1540,A12581*11+7,(B12583-1)*3+3)&amp;")")</f>
        <v/>
      </c>
    </row>
    <row r="12584" spans="1:6" s="15" customFormat="1" x14ac:dyDescent="0.25">
      <c r="A12584" s="15">
        <v>136</v>
      </c>
      <c r="B12584" s="15">
        <v>8</v>
      </c>
      <c r="D12584" s="15" t="str">
        <f>IF(INDEX(Разделы!C$2:L$1540,A12584*11+7,B12584)="","","- "&amp;INDEX(Разделы!C$2:L$1540,A12584*11+7,B12584))</f>
        <v/>
      </c>
      <c r="E12584" s="15" t="str">
        <f>IF(INDEX(Оценка!C$2:AF$1540,A12582*11+8,(B12584-1)*3+1)="","",INDEX(Оценка!C$2:AF$1540,A12582*11+8,(B12584-1)*3+1)&amp;" ("&amp;INDEX(Оценка!C$2:AF$1540,A12582*11+8,(B12584-1)*3+2)&amp;") ("&amp;INDEX(Оценка!C$2:AF$1540,A12582*11+8,(B12584-1)*3+3)&amp;")")</f>
        <v/>
      </c>
      <c r="F12584" s="15" t="str">
        <f>IF(INDEX(Содержание!C$2:L$1680,A12584*6+5,B12584)="","",INDEX(Содержание!C$2:L$1680,A12584*6+5,B12584))</f>
        <v/>
      </c>
    </row>
    <row r="12585" spans="1:6" s="15" customFormat="1" x14ac:dyDescent="0.25">
      <c r="A12585" s="15">
        <v>136</v>
      </c>
      <c r="B12585" s="15">
        <v>8</v>
      </c>
      <c r="D12585" s="15" t="str">
        <f>IF(INDEX(Разделы!C$2:L$1540,A12585*11+8,B12585)="","","- "&amp;INDEX(Разделы!C$2:L$1540,A12585*11+8,B12585))</f>
        <v/>
      </c>
      <c r="E12585" s="15" t="str">
        <f>IF(INDEX(Оценка!C$2:AF$1540,A12583*11+9,(B12585-1)*3+1)="","",INDEX(Оценка!C$2:AF$1540,A12583*11+9,(B12585-1)*3+1)&amp;" ("&amp;INDEX(Оценка!C$2:AF$1540,A12583*11+9,(B12585-1)*3+2)&amp;") ("&amp;INDEX(Оценка!C$2:AF$1540,A12583*11+9,(B12585-1)*3+3)&amp;")")</f>
        <v/>
      </c>
    </row>
    <row r="12586" spans="1:6" s="15" customFormat="1" x14ac:dyDescent="0.25">
      <c r="A12586" s="15">
        <v>136</v>
      </c>
      <c r="B12586" s="15">
        <v>8</v>
      </c>
      <c r="D12586" s="15" t="str">
        <f>IF(INDEX(Разделы!C$2:L$1540,A12586*11+9,B12586)="","","- "&amp;INDEX(Разделы!C$2:L$1540,A12586*11+9,B12586))</f>
        <v/>
      </c>
      <c r="E12586" s="15" t="str">
        <f>IF(INDEX(Оценка!C$2:AF$1540,A12584*11+10,(B12586-1)*3+1)="","",INDEX(Оценка!C$2:AF$1540,A12584*11+10,(B12586-1)*3+1)&amp;" ("&amp;INDEX(Оценка!C$2:AF$1540,A12584*11+10,(B12586-1)*3+2)&amp;") ("&amp;INDEX(Оценка!C$2:AF$1540,A12584*11+10,(B12586-1)*3+3)&amp;")")</f>
        <v/>
      </c>
    </row>
    <row r="12587" spans="1:6" s="15" customFormat="1" x14ac:dyDescent="0.25">
      <c r="A12587" s="15">
        <v>136</v>
      </c>
      <c r="B12587" s="15">
        <v>8</v>
      </c>
      <c r="D12587" s="15" t="str">
        <f>IF(INDEX(Разделы!C$2:L$1540,A12587*11+10,B12587)="","","- "&amp;INDEX(Разделы!C$2:L$1540,A12587*11+10,B12587))</f>
        <v/>
      </c>
    </row>
    <row r="12588" spans="1:6" s="15" customFormat="1" x14ac:dyDescent="0.25">
      <c r="A12588" s="15">
        <v>136</v>
      </c>
      <c r="B12588" s="15">
        <v>8</v>
      </c>
    </row>
    <row r="12589" spans="1:6" s="15" customFormat="1" x14ac:dyDescent="0.25">
      <c r="A12589" s="15">
        <v>136</v>
      </c>
      <c r="B12589" s="15">
        <v>9</v>
      </c>
      <c r="D12589" s="15" t="str">
        <f xml:space="preserve"> IF(INDEX(Разделы!C$2:L$1540,A12589*11+3,B12589)="","","= "&amp;INDEX(Разделы!C$2:L$1540,A12589*11+3,B12589)&amp;" ("&amp;INDEX(Разделы!C$2:L$1540,A12589*11+4,B12589)&amp;")")</f>
        <v/>
      </c>
      <c r="E12589" s="15" t="str">
        <f>IF(INDEX(Оценка!C$2:AF$1540,A12587*11+4,(B12589-1)*3+1)="","",INDEX(Оценка!C$2:AF$1540,A12587*11+4,(B12589-1)*3+1)&amp;" ("&amp;INDEX(Оценка!C$2:AF$1540,A12587*11+4,(B12589-1)*3+2)&amp;") ("&amp;INDEX(Оценка!C$2:AF$1540,A12587*11+4,(B12589-1)*3+3)&amp;")")</f>
        <v/>
      </c>
      <c r="F12589" s="15" t="str">
        <f>IF(INDEX(Содержание!C$2:L$1680,A12589*6+2,B12589)="","",INDEX(Содержание!C$2:L$1680,A12589*6+2,B12589))</f>
        <v/>
      </c>
    </row>
    <row r="12590" spans="1:6" s="15" customFormat="1" x14ac:dyDescent="0.25">
      <c r="A12590" s="15">
        <v>136</v>
      </c>
      <c r="B12590" s="15">
        <v>9</v>
      </c>
      <c r="E12590" s="15" t="str">
        <f>IF(INDEX(Оценка!C$2:AF$1540,A12588*11+5,(B12590-1)*3+1)="","",INDEX(Оценка!C$2:AF$1540,A12588*11+5,(B12590-1)*3+1)&amp;" ("&amp;INDEX(Оценка!C$2:AF$1540,A12588*11+5,(B12590-1)*3+2)&amp;") ("&amp;INDEX(Оценка!C$2:AF$1540,A12588*11+5,(B12590-1)*3+3)&amp;")")</f>
        <v/>
      </c>
    </row>
    <row r="12591" spans="1:6" s="15" customFormat="1" x14ac:dyDescent="0.25">
      <c r="A12591" s="15">
        <v>136</v>
      </c>
      <c r="B12591" s="15">
        <v>9</v>
      </c>
      <c r="D12591" s="15" t="str">
        <f>IF(INDEX(Разделы!C$2:L$1540,A12591*11+5,B12591)="","","- "&amp;INDEX(Разделы!C$2:L$1540,A12591*11+5,B12591))</f>
        <v/>
      </c>
      <c r="E12591" s="15" t="str">
        <f>IF(INDEX(Оценка!C$2:AF$1540,A12589*11+6,(B12591-1)*3+1)="","",INDEX(Оценка!C$2:AF$1540,A12589*11+6,(B12591-1)*3+1)&amp;" ("&amp;INDEX(Оценка!C$2:AF$1540,A12589*11+6,(B12591-1)*3+2)&amp;") ("&amp;INDEX(Оценка!C$2:AF$1540,A12589*11+6,(B12591-1)*3+3)&amp;")")</f>
        <v/>
      </c>
      <c r="F12591" s="15" t="str">
        <f>IF(INDEX(Содержание!C$2:L$1680,A12591*6+3,B12591)="","","= "&amp;INDEX(Содержание!C$2:L$1680,A12591*6+3,B12591)&amp;" "&amp;INDEX(Содержание!C$2:L$1680,A12593*6+4,B12593))</f>
        <v/>
      </c>
    </row>
    <row r="12592" spans="1:6" s="15" customFormat="1" x14ac:dyDescent="0.25">
      <c r="A12592" s="15">
        <v>136</v>
      </c>
      <c r="B12592" s="15">
        <v>9</v>
      </c>
      <c r="D12592" s="15" t="str">
        <f>IF(INDEX(Разделы!C$2:L$1540,A12592*11+6,B12592)="","","- "&amp;INDEX(Разделы!C$2:L$1540,A12592*11+6,B12592))</f>
        <v/>
      </c>
      <c r="E12592" s="15" t="str">
        <f>IF(INDEX(Оценка!C$2:AF$1540,A12590*11+7,(B12592-1)*3+1)="","",INDEX(Оценка!C$2:AF$1540,A12590*11+7,(B12592-1)*3+1)&amp;" ("&amp;INDEX(Оценка!C$2:AF$1540,A12590*11+7,(B12592-1)*3+2)&amp;") ("&amp;INDEX(Оценка!C$2:AF$1540,A12590*11+7,(B12592-1)*3+3)&amp;")")</f>
        <v/>
      </c>
    </row>
    <row r="12593" spans="1:6" s="15" customFormat="1" x14ac:dyDescent="0.25">
      <c r="A12593" s="15">
        <v>136</v>
      </c>
      <c r="B12593" s="15">
        <v>9</v>
      </c>
      <c r="D12593" s="15" t="str">
        <f>IF(INDEX(Разделы!C$2:L$1540,A12593*11+7,B12593)="","","- "&amp;INDEX(Разделы!C$2:L$1540,A12593*11+7,B12593))</f>
        <v/>
      </c>
      <c r="E12593" s="15" t="str">
        <f>IF(INDEX(Оценка!C$2:AF$1540,A12591*11+8,(B12593-1)*3+1)="","",INDEX(Оценка!C$2:AF$1540,A12591*11+8,(B12593-1)*3+1)&amp;" ("&amp;INDEX(Оценка!C$2:AF$1540,A12591*11+8,(B12593-1)*3+2)&amp;") ("&amp;INDEX(Оценка!C$2:AF$1540,A12591*11+8,(B12593-1)*3+3)&amp;")")</f>
        <v/>
      </c>
      <c r="F12593" s="15" t="str">
        <f>IF(INDEX(Содержание!C$2:L$1680,A12593*6+5,B12593)="","",INDEX(Содержание!C$2:L$1680,A12593*6+5,B12593))</f>
        <v/>
      </c>
    </row>
    <row r="12594" spans="1:6" s="15" customFormat="1" x14ac:dyDescent="0.25">
      <c r="A12594" s="15">
        <v>136</v>
      </c>
      <c r="B12594" s="15">
        <v>9</v>
      </c>
      <c r="D12594" s="15" t="str">
        <f>IF(INDEX(Разделы!C$2:L$1540,A12594*11+8,B12594)="","","- "&amp;INDEX(Разделы!C$2:L$1540,A12594*11+8,B12594))</f>
        <v/>
      </c>
      <c r="E12594" s="15" t="str">
        <f>IF(INDEX(Оценка!C$2:AF$1540,A12592*11+9,(B12594-1)*3+1)="","",INDEX(Оценка!C$2:AF$1540,A12592*11+9,(B12594-1)*3+1)&amp;" ("&amp;INDEX(Оценка!C$2:AF$1540,A12592*11+9,(B12594-1)*3+2)&amp;") ("&amp;INDEX(Оценка!C$2:AF$1540,A12592*11+9,(B12594-1)*3+3)&amp;")")</f>
        <v/>
      </c>
    </row>
    <row r="12595" spans="1:6" s="15" customFormat="1" x14ac:dyDescent="0.25">
      <c r="A12595" s="15">
        <v>136</v>
      </c>
      <c r="B12595" s="15">
        <v>9</v>
      </c>
      <c r="D12595" s="15" t="str">
        <f>IF(INDEX(Разделы!C$2:L$1540,A12595*11+9,B12595)="","","- "&amp;INDEX(Разделы!C$2:L$1540,A12595*11+9,B12595))</f>
        <v/>
      </c>
      <c r="E12595" s="15" t="str">
        <f>IF(INDEX(Оценка!C$2:AF$1540,A12593*11+10,(B12595-1)*3+1)="","",INDEX(Оценка!C$2:AF$1540,A12593*11+10,(B12595-1)*3+1)&amp;" ("&amp;INDEX(Оценка!C$2:AF$1540,A12593*11+10,(B12595-1)*3+2)&amp;") ("&amp;INDEX(Оценка!C$2:AF$1540,A12593*11+10,(B12595-1)*3+3)&amp;")")</f>
        <v/>
      </c>
    </row>
    <row r="12596" spans="1:6" s="15" customFormat="1" x14ac:dyDescent="0.25">
      <c r="A12596" s="15">
        <v>136</v>
      </c>
      <c r="B12596" s="15">
        <v>9</v>
      </c>
      <c r="D12596" s="15" t="str">
        <f>IF(INDEX(Разделы!C$2:L$1540,A12596*11+10,B12596)="","","- "&amp;INDEX(Разделы!C$2:L$1540,A12596*11+10,B12596))</f>
        <v/>
      </c>
    </row>
    <row r="12597" spans="1:6" s="15" customFormat="1" x14ac:dyDescent="0.25">
      <c r="A12597" s="15">
        <v>136</v>
      </c>
      <c r="B12597" s="15">
        <v>9</v>
      </c>
    </row>
    <row r="12598" spans="1:6" s="15" customFormat="1" x14ac:dyDescent="0.25">
      <c r="A12598" s="15">
        <v>136</v>
      </c>
      <c r="B12598" s="15">
        <v>10</v>
      </c>
      <c r="D12598" s="15" t="str">
        <f xml:space="preserve"> IF(INDEX(Разделы!C$2:L$1540,A12598*11+3,B12598)="","","= "&amp;INDEX(Разделы!C$2:L$1540,A12598*11+3,B12598)&amp;" ("&amp;INDEX(Разделы!C$2:L$1540,A12598*11+4,B12598)&amp;")")</f>
        <v/>
      </c>
      <c r="E12598" s="15" t="str">
        <f>IF(INDEX(Оценка!C$2:AF$1540,A12596*11+4,(B12598-1)*3+1)="","",INDEX(Оценка!C$2:AF$1540,A12596*11+4,(B12598-1)*3+1)&amp;" ("&amp;INDEX(Оценка!C$2:AF$1540,A12596*11+4,(B12598-1)*3+2)&amp;") ("&amp;INDEX(Оценка!C$2:AF$1540,A12596*11+4,(B12598-1)*3+3)&amp;")")</f>
        <v/>
      </c>
      <c r="F12598" s="15" t="str">
        <f>IF(INDEX(Содержание!C$2:L$1680,A12598*6+2,B12598)="","",INDEX(Содержание!C$2:L$1680,A12598*6+2,B12598))</f>
        <v/>
      </c>
    </row>
    <row r="12599" spans="1:6" s="15" customFormat="1" x14ac:dyDescent="0.25">
      <c r="A12599" s="15">
        <v>136</v>
      </c>
      <c r="B12599" s="15">
        <v>10</v>
      </c>
      <c r="E12599" s="15" t="str">
        <f>IF(INDEX(Оценка!C$2:AF$1540,A12597*11+5,(B12599-1)*3+1)="","",INDEX(Оценка!C$2:AF$1540,A12597*11+5,(B12599-1)*3+1)&amp;" ("&amp;INDEX(Оценка!C$2:AF$1540,A12597*11+5,(B12599-1)*3+2)&amp;") ("&amp;INDEX(Оценка!C$2:AF$1540,A12597*11+5,(B12599-1)*3+3)&amp;")")</f>
        <v/>
      </c>
    </row>
    <row r="12600" spans="1:6" s="15" customFormat="1" x14ac:dyDescent="0.25">
      <c r="A12600" s="15">
        <v>136</v>
      </c>
      <c r="B12600" s="15">
        <v>10</v>
      </c>
      <c r="D12600" s="15" t="str">
        <f>IF(INDEX(Разделы!C$2:L$1540,A12600*11+5,B12600)="","","- "&amp;INDEX(Разделы!C$2:L$1540,A12600*11+5,B12600))</f>
        <v/>
      </c>
      <c r="E12600" s="15" t="str">
        <f>IF(INDEX(Оценка!C$2:AF$1540,A12598*11+6,(B12600-1)*3+1)="","",INDEX(Оценка!C$2:AF$1540,A12598*11+6,(B12600-1)*3+1)&amp;" ("&amp;INDEX(Оценка!C$2:AF$1540,A12598*11+6,(B12600-1)*3+2)&amp;") ("&amp;INDEX(Оценка!C$2:AF$1540,A12598*11+6,(B12600-1)*3+3)&amp;")")</f>
        <v/>
      </c>
      <c r="F12600" s="15" t="str">
        <f>IF(INDEX(Содержание!C$2:L$1680,A12600*6+3,B12600)="","","= "&amp;INDEX(Содержание!C$2:L$1680,A12600*6+3,B12600)&amp;" "&amp;INDEX(Содержание!C$2:L$1680,A12602*6+4,B12602))</f>
        <v/>
      </c>
    </row>
    <row r="12601" spans="1:6" s="15" customFormat="1" x14ac:dyDescent="0.25">
      <c r="A12601" s="15">
        <v>136</v>
      </c>
      <c r="B12601" s="15">
        <v>10</v>
      </c>
      <c r="D12601" s="15" t="str">
        <f>IF(INDEX(Разделы!C$2:L$1540,A12601*11+6,B12601)="","","- "&amp;INDEX(Разделы!C$2:L$1540,A12601*11+6,B12601))</f>
        <v/>
      </c>
      <c r="E12601" s="15" t="str">
        <f>IF(INDEX(Оценка!C$2:AF$1540,A12599*11+7,(B12601-1)*3+1)="","",INDEX(Оценка!C$2:AF$1540,A12599*11+7,(B12601-1)*3+1)&amp;" ("&amp;INDEX(Оценка!C$2:AF$1540,A12599*11+7,(B12601-1)*3+2)&amp;") ("&amp;INDEX(Оценка!C$2:AF$1540,A12599*11+7,(B12601-1)*3+3)&amp;")")</f>
        <v/>
      </c>
    </row>
    <row r="12602" spans="1:6" s="15" customFormat="1" x14ac:dyDescent="0.25">
      <c r="A12602" s="15">
        <v>136</v>
      </c>
      <c r="B12602" s="15">
        <v>10</v>
      </c>
      <c r="D12602" s="15" t="str">
        <f>IF(INDEX(Разделы!C$2:L$1540,A12602*11+7,B12602)="","","- "&amp;INDEX(Разделы!C$2:L$1540,A12602*11+7,B12602))</f>
        <v/>
      </c>
      <c r="E12602" s="15" t="str">
        <f>IF(INDEX(Оценка!C$2:AF$1540,A12600*11+8,(B12602-1)*3+1)="","",INDEX(Оценка!C$2:AF$1540,A12600*11+8,(B12602-1)*3+1)&amp;" ("&amp;INDEX(Оценка!C$2:AF$1540,A12600*11+8,(B12602-1)*3+2)&amp;") ("&amp;INDEX(Оценка!C$2:AF$1540,A12600*11+8,(B12602-1)*3+3)&amp;")")</f>
        <v/>
      </c>
      <c r="F12602" s="15" t="str">
        <f>IF(INDEX(Содержание!C$2:L$1680,A12602*6+5,B12602)="","",INDEX(Содержание!C$2:L$1680,A12602*6+5,B12602))</f>
        <v/>
      </c>
    </row>
    <row r="12603" spans="1:6" s="15" customFormat="1" x14ac:dyDescent="0.25">
      <c r="A12603" s="15">
        <v>136</v>
      </c>
      <c r="B12603" s="15">
        <v>10</v>
      </c>
      <c r="D12603" s="15" t="str">
        <f>IF(INDEX(Разделы!C$2:L$1540,A12603*11+8,B12603)="","","- "&amp;INDEX(Разделы!C$2:L$1540,A12603*11+8,B12603))</f>
        <v/>
      </c>
      <c r="E12603" s="15" t="str">
        <f>IF(INDEX(Оценка!C$2:AF$1540,A12601*11+9,(B12603-1)*3+1)="","",INDEX(Оценка!C$2:AF$1540,A12601*11+9,(B12603-1)*3+1)&amp;" ("&amp;INDEX(Оценка!C$2:AF$1540,A12601*11+9,(B12603-1)*3+2)&amp;") ("&amp;INDEX(Оценка!C$2:AF$1540,A12601*11+9,(B12603-1)*3+3)&amp;")")</f>
        <v/>
      </c>
    </row>
    <row r="12604" spans="1:6" s="15" customFormat="1" x14ac:dyDescent="0.25">
      <c r="A12604" s="15">
        <v>136</v>
      </c>
      <c r="B12604" s="15">
        <v>10</v>
      </c>
      <c r="D12604" s="15" t="str">
        <f>IF(INDEX(Разделы!C$2:L$1540,A12604*11+9,B12604)="","","- "&amp;INDEX(Разделы!C$2:L$1540,A12604*11+9,B12604))</f>
        <v/>
      </c>
      <c r="E12604" s="15" t="str">
        <f>IF(INDEX(Оценка!C$2:AF$1540,A12602*11+10,(B12604-1)*3+1)="","",INDEX(Оценка!C$2:AF$1540,A12602*11+10,(B12604-1)*3+1)&amp;" ("&amp;INDEX(Оценка!C$2:AF$1540,A12602*11+10,(B12604-1)*3+2)&amp;") ("&amp;INDEX(Оценка!C$2:AF$1540,A12602*11+10,(B12604-1)*3+3)&amp;")")</f>
        <v/>
      </c>
    </row>
    <row r="12605" spans="1:6" s="15" customFormat="1" x14ac:dyDescent="0.25">
      <c r="A12605" s="15">
        <v>136</v>
      </c>
      <c r="B12605" s="15">
        <v>10</v>
      </c>
      <c r="D12605" s="15" t="str">
        <f>IF(INDEX(Разделы!C$2:L$1540,A12605*11+10,B12605)="","","- "&amp;INDEX(Разделы!C$2:L$1540,A12605*11+10,B12605))</f>
        <v/>
      </c>
    </row>
    <row r="12606" spans="1:6" s="15" customFormat="1" x14ac:dyDescent="0.25">
      <c r="A12606" s="15">
        <v>136</v>
      </c>
      <c r="B12606" s="15">
        <v>10</v>
      </c>
    </row>
    <row r="12607" spans="1:6" s="15" customFormat="1" x14ac:dyDescent="0.25">
      <c r="A12607" s="15">
        <v>137</v>
      </c>
      <c r="B12607" s="15">
        <v>1</v>
      </c>
      <c r="D12607" s="15" t="str">
        <f>IF(INDEX(Разделы!C$2:L$1540,A12607*11+1,1)="","","== "&amp;INDEX(Разделы!C$2:L$1540,A12607*11+1,1))</f>
        <v/>
      </c>
      <c r="E12607" s="15" t="str">
        <f>IF(INDEX(Оценка!C$2:AF$1540,A12607*11+1,1)="","","== "&amp;INDEX(Оценка!C$2:AF$1540,A12607*11+1,1))</f>
        <v/>
      </c>
      <c r="F12607" s="15" t="str">
        <f>IF(INDEX(Содержание!C$2:L$1680,A12607*6+1,1)="","","== "&amp;INDEX(Содержание!C$2:L$1680,A12607*6+1,1))</f>
        <v/>
      </c>
    </row>
    <row r="12608" spans="1:6" s="15" customFormat="1" x14ac:dyDescent="0.25">
      <c r="A12608" s="15">
        <v>137</v>
      </c>
      <c r="B12608" s="15">
        <v>1</v>
      </c>
    </row>
    <row r="12609" spans="1:6" s="15" customFormat="1" x14ac:dyDescent="0.25">
      <c r="A12609" s="15">
        <v>137</v>
      </c>
      <c r="B12609" s="15">
        <v>1</v>
      </c>
      <c r="D12609" s="15" t="str">
        <f xml:space="preserve"> IF(INDEX(Разделы!C$2:L$1540,A12609*11+3,B12609)="","","= "&amp;INDEX(Разделы!C$2:L$1540,A12609*11+3,B12609)&amp;" ("&amp;INDEX(Разделы!C$2:L$1540,A12609*11+4,B12609)&amp;")")</f>
        <v/>
      </c>
      <c r="E12609" s="15" t="str">
        <f>IF(INDEX(Оценка!C$2:AF$1540,A12607*11+4,(B12609-1)*3+1)="","",INDEX(Оценка!C$2:AF$1540,A12607*11+4,(B12609-1)*3+1)&amp;" ("&amp;INDEX(Оценка!C$2:AF$1540,A12607*11+4,(B12609-1)*3+2)&amp;") ("&amp;INDEX(Оценка!C$2:AF$1540,A12607*11+4,(B12609-1)*3+3)&amp;")")</f>
        <v/>
      </c>
      <c r="F12609" s="15" t="str">
        <f>IF(INDEX(Содержание!C$2:L$1680,A12609*6+2,B12609)="","",INDEX(Содержание!C$2:L$1680,A12609*6+2,B12609))</f>
        <v/>
      </c>
    </row>
    <row r="12610" spans="1:6" s="15" customFormat="1" x14ac:dyDescent="0.25">
      <c r="A12610" s="15">
        <v>137</v>
      </c>
      <c r="B12610" s="15">
        <v>1</v>
      </c>
      <c r="E12610" s="15" t="str">
        <f>IF(INDEX(Оценка!C$2:AF$1540,A12608*11+5,(B12610-1)*3+1)="","",INDEX(Оценка!C$2:AF$1540,A12608*11+5,(B12610-1)*3+1)&amp;" ("&amp;INDEX(Оценка!C$2:AF$1540,A12608*11+5,(B12610-1)*3+2)&amp;") ("&amp;INDEX(Оценка!C$2:AF$1540,A12608*11+5,(B12610-1)*3+3)&amp;")")</f>
        <v/>
      </c>
    </row>
    <row r="12611" spans="1:6" s="15" customFormat="1" x14ac:dyDescent="0.25">
      <c r="A12611" s="15">
        <v>137</v>
      </c>
      <c r="B12611" s="15">
        <v>1</v>
      </c>
      <c r="D12611" s="15" t="str">
        <f>IF(INDEX(Разделы!C$2:L$1540,A12611*11+5,B12611)="","","- "&amp;INDEX(Разделы!C$2:L$1540,A12611*11+5,B12611))</f>
        <v/>
      </c>
      <c r="E12611" s="15" t="str">
        <f>IF(INDEX(Оценка!C$2:AF$1540,A12609*11+6,(B12611-1)*3+1)="","",INDEX(Оценка!C$2:AF$1540,A12609*11+6,(B12611-1)*3+1)&amp;" ("&amp;INDEX(Оценка!C$2:AF$1540,A12609*11+6,(B12611-1)*3+2)&amp;") ("&amp;INDEX(Оценка!C$2:AF$1540,A12609*11+6,(B12611-1)*3+3)&amp;")")</f>
        <v/>
      </c>
      <c r="F12611" s="15" t="str">
        <f>IF(INDEX(Содержание!C$2:L$1680,A12611*6+3,B12611)="","","= "&amp;INDEX(Содержание!C$2:L$1680,A12611*6+3,B12611)&amp;" "&amp;INDEX(Содержание!C$2:L$1680,A12613*6+4,B12613))</f>
        <v/>
      </c>
    </row>
    <row r="12612" spans="1:6" s="15" customFormat="1" x14ac:dyDescent="0.25">
      <c r="A12612" s="15">
        <v>137</v>
      </c>
      <c r="B12612" s="15">
        <v>1</v>
      </c>
      <c r="D12612" s="15" t="str">
        <f>IF(INDEX(Разделы!C$2:L$1540,A12612*11+6,B12612)="","","- "&amp;INDEX(Разделы!C$2:L$1540,A12612*11+6,B12612))</f>
        <v/>
      </c>
      <c r="E12612" s="15" t="str">
        <f>IF(INDEX(Оценка!C$2:AF$1540,A12610*11+7,(B12612-1)*3+1)="","",INDEX(Оценка!C$2:AF$1540,A12610*11+7,(B12612-1)*3+1)&amp;" ("&amp;INDEX(Оценка!C$2:AF$1540,A12610*11+7,(B12612-1)*3+2)&amp;") ("&amp;INDEX(Оценка!C$2:AF$1540,A12610*11+7,(B12612-1)*3+3)&amp;")")</f>
        <v/>
      </c>
    </row>
    <row r="12613" spans="1:6" s="15" customFormat="1" x14ac:dyDescent="0.25">
      <c r="A12613" s="15">
        <v>137</v>
      </c>
      <c r="B12613" s="15">
        <v>1</v>
      </c>
      <c r="D12613" s="15" t="str">
        <f>IF(INDEX(Разделы!C$2:L$1540,A12613*11+7,B12613)="","","- "&amp;INDEX(Разделы!C$2:L$1540,A12613*11+7,B12613))</f>
        <v/>
      </c>
      <c r="E12613" s="15" t="str">
        <f>IF(INDEX(Оценка!C$2:AF$1540,A12611*11+8,(B12613-1)*3+1)="","",INDEX(Оценка!C$2:AF$1540,A12611*11+8,(B12613-1)*3+1)&amp;" ("&amp;INDEX(Оценка!C$2:AF$1540,A12611*11+8,(B12613-1)*3+2)&amp;") ("&amp;INDEX(Оценка!C$2:AF$1540,A12611*11+8,(B12613-1)*3+3)&amp;")")</f>
        <v/>
      </c>
      <c r="F12613" s="15" t="str">
        <f>IF(INDEX(Содержание!C$2:L$1680,A12613*6+5,B12613)="","",INDEX(Содержание!C$2:L$1680,A12613*6+5,B12613))</f>
        <v/>
      </c>
    </row>
    <row r="12614" spans="1:6" s="15" customFormat="1" x14ac:dyDescent="0.25">
      <c r="A12614" s="15">
        <v>137</v>
      </c>
      <c r="B12614" s="15">
        <v>1</v>
      </c>
      <c r="D12614" s="15" t="str">
        <f>IF(INDEX(Разделы!C$2:L$1540,A12614*11+8,B12614)="","","- "&amp;INDEX(Разделы!C$2:L$1540,A12614*11+8,B12614))</f>
        <v/>
      </c>
      <c r="E12614" s="15" t="str">
        <f>IF(INDEX(Оценка!C$2:AF$1540,A12612*11+9,(B12614-1)*3+1)="","",INDEX(Оценка!C$2:AF$1540,A12612*11+9,(B12614-1)*3+1)&amp;" ("&amp;INDEX(Оценка!C$2:AF$1540,A12612*11+9,(B12614-1)*3+2)&amp;") ("&amp;INDEX(Оценка!C$2:AF$1540,A12612*11+9,(B12614-1)*3+3)&amp;")")</f>
        <v/>
      </c>
    </row>
    <row r="12615" spans="1:6" s="15" customFormat="1" x14ac:dyDescent="0.25">
      <c r="A12615" s="15">
        <v>137</v>
      </c>
      <c r="B12615" s="15">
        <v>1</v>
      </c>
      <c r="D12615" s="15" t="str">
        <f>IF(INDEX(Разделы!C$2:L$1540,A12615*11+9,B12615)="","","- "&amp;INDEX(Разделы!C$2:L$1540,A12615*11+9,B12615))</f>
        <v/>
      </c>
      <c r="E12615" s="15" t="str">
        <f>IF(INDEX(Оценка!C$2:AF$1540,A12613*11+10,(B12615-1)*3+1)="","",INDEX(Оценка!C$2:AF$1540,A12613*11+10,(B12615-1)*3+1)&amp;" ("&amp;INDEX(Оценка!C$2:AF$1540,A12613*11+10,(B12615-1)*3+2)&amp;") ("&amp;INDEX(Оценка!C$2:AF$1540,A12613*11+10,(B12615-1)*3+3)&amp;")")</f>
        <v/>
      </c>
    </row>
    <row r="12616" spans="1:6" s="15" customFormat="1" x14ac:dyDescent="0.25">
      <c r="A12616" s="15">
        <v>137</v>
      </c>
      <c r="B12616" s="15">
        <v>1</v>
      </c>
      <c r="D12616" s="15" t="str">
        <f>IF(INDEX(Разделы!C$2:L$1540,A12616*11+10,B12616)="","","- "&amp;INDEX(Разделы!C$2:L$1540,A12616*11+10,B12616))</f>
        <v/>
      </c>
    </row>
    <row r="12617" spans="1:6" s="15" customFormat="1" x14ac:dyDescent="0.25">
      <c r="A12617" s="15">
        <v>137</v>
      </c>
      <c r="B12617" s="15">
        <v>1</v>
      </c>
    </row>
    <row r="12618" spans="1:6" s="15" customFormat="1" x14ac:dyDescent="0.25">
      <c r="A12618" s="15">
        <v>137</v>
      </c>
      <c r="B12618" s="15">
        <v>2</v>
      </c>
      <c r="D12618" s="15" t="str">
        <f xml:space="preserve"> IF(INDEX(Разделы!C$2:L$1540,A12618*11+3,B12618)="","","= "&amp;INDEX(Разделы!C$2:L$1540,A12618*11+3,B12618)&amp;" ("&amp;INDEX(Разделы!C$2:L$1540,A12618*11+4,B12618)&amp;")")</f>
        <v/>
      </c>
      <c r="E12618" s="15" t="str">
        <f>IF(INDEX(Оценка!C$2:AF$1540,A12616*11+4,(B12618-1)*3+1)="","",INDEX(Оценка!C$2:AF$1540,A12616*11+4,(B12618-1)*3+1)&amp;" ("&amp;INDEX(Оценка!C$2:AF$1540,A12616*11+4,(B12618-1)*3+2)&amp;") ("&amp;INDEX(Оценка!C$2:AF$1540,A12616*11+4,(B12618-1)*3+3)&amp;")")</f>
        <v/>
      </c>
      <c r="F12618" s="15" t="str">
        <f>IF(INDEX(Содержание!C$2:L$1680,A12618*6+2,B12618)="","",INDEX(Содержание!C$2:L$1680,A12618*6+2,B12618))</f>
        <v/>
      </c>
    </row>
    <row r="12619" spans="1:6" s="15" customFormat="1" x14ac:dyDescent="0.25">
      <c r="A12619" s="15">
        <v>137</v>
      </c>
      <c r="B12619" s="15">
        <v>2</v>
      </c>
      <c r="E12619" s="15" t="str">
        <f>IF(INDEX(Оценка!C$2:AF$1540,A12617*11+5,(B12619-1)*3+1)="","",INDEX(Оценка!C$2:AF$1540,A12617*11+5,(B12619-1)*3+1)&amp;" ("&amp;INDEX(Оценка!C$2:AF$1540,A12617*11+5,(B12619-1)*3+2)&amp;") ("&amp;INDEX(Оценка!C$2:AF$1540,A12617*11+5,(B12619-1)*3+3)&amp;")")</f>
        <v/>
      </c>
    </row>
    <row r="12620" spans="1:6" s="15" customFormat="1" x14ac:dyDescent="0.25">
      <c r="A12620" s="15">
        <v>137</v>
      </c>
      <c r="B12620" s="15">
        <v>2</v>
      </c>
      <c r="D12620" s="15" t="str">
        <f>IF(INDEX(Разделы!C$2:L$1540,A12620*11+5,B12620)="","","- "&amp;INDEX(Разделы!C$2:L$1540,A12620*11+5,B12620))</f>
        <v/>
      </c>
      <c r="E12620" s="15" t="str">
        <f>IF(INDEX(Оценка!C$2:AF$1540,A12618*11+6,(B12620-1)*3+1)="","",INDEX(Оценка!C$2:AF$1540,A12618*11+6,(B12620-1)*3+1)&amp;" ("&amp;INDEX(Оценка!C$2:AF$1540,A12618*11+6,(B12620-1)*3+2)&amp;") ("&amp;INDEX(Оценка!C$2:AF$1540,A12618*11+6,(B12620-1)*3+3)&amp;")")</f>
        <v/>
      </c>
      <c r="F12620" s="15" t="str">
        <f>IF(INDEX(Содержание!C$2:L$1680,A12620*6+3,B12620)="","","= "&amp;INDEX(Содержание!C$2:L$1680,A12620*6+3,B12620)&amp;" "&amp;INDEX(Содержание!C$2:L$1680,A12622*6+4,B12622))</f>
        <v/>
      </c>
    </row>
    <row r="12621" spans="1:6" s="15" customFormat="1" x14ac:dyDescent="0.25">
      <c r="A12621" s="15">
        <v>137</v>
      </c>
      <c r="B12621" s="15">
        <v>2</v>
      </c>
      <c r="D12621" s="15" t="str">
        <f>IF(INDEX(Разделы!C$2:L$1540,A12621*11+6,B12621)="","","- "&amp;INDEX(Разделы!C$2:L$1540,A12621*11+6,B12621))</f>
        <v/>
      </c>
      <c r="E12621" s="15" t="str">
        <f>IF(INDEX(Оценка!C$2:AF$1540,A12619*11+7,(B12621-1)*3+1)="","",INDEX(Оценка!C$2:AF$1540,A12619*11+7,(B12621-1)*3+1)&amp;" ("&amp;INDEX(Оценка!C$2:AF$1540,A12619*11+7,(B12621-1)*3+2)&amp;") ("&amp;INDEX(Оценка!C$2:AF$1540,A12619*11+7,(B12621-1)*3+3)&amp;")")</f>
        <v/>
      </c>
    </row>
    <row r="12622" spans="1:6" s="15" customFormat="1" x14ac:dyDescent="0.25">
      <c r="A12622" s="15">
        <v>137</v>
      </c>
      <c r="B12622" s="15">
        <v>2</v>
      </c>
      <c r="D12622" s="15" t="str">
        <f>IF(INDEX(Разделы!C$2:L$1540,A12622*11+7,B12622)="","","- "&amp;INDEX(Разделы!C$2:L$1540,A12622*11+7,B12622))</f>
        <v/>
      </c>
      <c r="E12622" s="15" t="str">
        <f>IF(INDEX(Оценка!C$2:AF$1540,A12620*11+8,(B12622-1)*3+1)="","",INDEX(Оценка!C$2:AF$1540,A12620*11+8,(B12622-1)*3+1)&amp;" ("&amp;INDEX(Оценка!C$2:AF$1540,A12620*11+8,(B12622-1)*3+2)&amp;") ("&amp;INDEX(Оценка!C$2:AF$1540,A12620*11+8,(B12622-1)*3+3)&amp;")")</f>
        <v/>
      </c>
      <c r="F12622" s="15" t="str">
        <f>IF(INDEX(Содержание!C$2:L$1680,A12622*6+5,B12622)="","",INDEX(Содержание!C$2:L$1680,A12622*6+5,B12622))</f>
        <v/>
      </c>
    </row>
    <row r="12623" spans="1:6" s="15" customFormat="1" x14ac:dyDescent="0.25">
      <c r="A12623" s="15">
        <v>137</v>
      </c>
      <c r="B12623" s="15">
        <v>2</v>
      </c>
      <c r="D12623" s="15" t="str">
        <f>IF(INDEX(Разделы!C$2:L$1540,A12623*11+8,B12623)="","","- "&amp;INDEX(Разделы!C$2:L$1540,A12623*11+8,B12623))</f>
        <v/>
      </c>
      <c r="E12623" s="15" t="str">
        <f>IF(INDEX(Оценка!C$2:AF$1540,A12621*11+9,(B12623-1)*3+1)="","",INDEX(Оценка!C$2:AF$1540,A12621*11+9,(B12623-1)*3+1)&amp;" ("&amp;INDEX(Оценка!C$2:AF$1540,A12621*11+9,(B12623-1)*3+2)&amp;") ("&amp;INDEX(Оценка!C$2:AF$1540,A12621*11+9,(B12623-1)*3+3)&amp;")")</f>
        <v/>
      </c>
    </row>
    <row r="12624" spans="1:6" s="15" customFormat="1" x14ac:dyDescent="0.25">
      <c r="A12624" s="15">
        <v>137</v>
      </c>
      <c r="B12624" s="15">
        <v>2</v>
      </c>
      <c r="D12624" s="15" t="str">
        <f>IF(INDEX(Разделы!C$2:L$1540,A12624*11+9,B12624)="","","- "&amp;INDEX(Разделы!C$2:L$1540,A12624*11+9,B12624))</f>
        <v/>
      </c>
      <c r="E12624" s="15" t="str">
        <f>IF(INDEX(Оценка!C$2:AF$1540,A12622*11+10,(B12624-1)*3+1)="","",INDEX(Оценка!C$2:AF$1540,A12622*11+10,(B12624-1)*3+1)&amp;" ("&amp;INDEX(Оценка!C$2:AF$1540,A12622*11+10,(B12624-1)*3+2)&amp;") ("&amp;INDEX(Оценка!C$2:AF$1540,A12622*11+10,(B12624-1)*3+3)&amp;")")</f>
        <v/>
      </c>
    </row>
    <row r="12625" spans="1:6" s="15" customFormat="1" x14ac:dyDescent="0.25">
      <c r="A12625" s="15">
        <v>137</v>
      </c>
      <c r="B12625" s="15">
        <v>2</v>
      </c>
      <c r="D12625" s="15" t="str">
        <f>IF(INDEX(Разделы!C$2:L$1540,A12625*11+10,B12625)="","","- "&amp;INDEX(Разделы!C$2:L$1540,A12625*11+10,B12625))</f>
        <v/>
      </c>
    </row>
    <row r="12626" spans="1:6" s="15" customFormat="1" x14ac:dyDescent="0.25">
      <c r="A12626" s="15">
        <v>137</v>
      </c>
      <c r="B12626" s="15">
        <v>2</v>
      </c>
    </row>
    <row r="12627" spans="1:6" s="15" customFormat="1" x14ac:dyDescent="0.25">
      <c r="A12627" s="15">
        <v>137</v>
      </c>
      <c r="B12627" s="15">
        <v>3</v>
      </c>
      <c r="D12627" s="15" t="str">
        <f xml:space="preserve"> IF(INDEX(Разделы!C$2:L$1540,A12627*11+3,B12627)="","","= "&amp;INDEX(Разделы!C$2:L$1540,A12627*11+3,B12627)&amp;" ("&amp;INDEX(Разделы!C$2:L$1540,A12627*11+4,B12627)&amp;")")</f>
        <v/>
      </c>
      <c r="E12627" s="15" t="str">
        <f>IF(INDEX(Оценка!C$2:AF$1540,A12625*11+4,(B12627-1)*3+1)="","",INDEX(Оценка!C$2:AF$1540,A12625*11+4,(B12627-1)*3+1)&amp;" ("&amp;INDEX(Оценка!C$2:AF$1540,A12625*11+4,(B12627-1)*3+2)&amp;") ("&amp;INDEX(Оценка!C$2:AF$1540,A12625*11+4,(B12627-1)*3+3)&amp;")")</f>
        <v/>
      </c>
      <c r="F12627" s="15" t="str">
        <f>IF(INDEX(Содержание!C$2:L$1680,A12627*6+2,B12627)="","",INDEX(Содержание!C$2:L$1680,A12627*6+2,B12627))</f>
        <v/>
      </c>
    </row>
    <row r="12628" spans="1:6" s="15" customFormat="1" x14ac:dyDescent="0.25">
      <c r="A12628" s="15">
        <v>137</v>
      </c>
      <c r="B12628" s="15">
        <v>3</v>
      </c>
      <c r="E12628" s="15" t="str">
        <f>IF(INDEX(Оценка!C$2:AF$1540,A12626*11+5,(B12628-1)*3+1)="","",INDEX(Оценка!C$2:AF$1540,A12626*11+5,(B12628-1)*3+1)&amp;" ("&amp;INDEX(Оценка!C$2:AF$1540,A12626*11+5,(B12628-1)*3+2)&amp;") ("&amp;INDEX(Оценка!C$2:AF$1540,A12626*11+5,(B12628-1)*3+3)&amp;")")</f>
        <v/>
      </c>
    </row>
    <row r="12629" spans="1:6" s="15" customFormat="1" x14ac:dyDescent="0.25">
      <c r="A12629" s="15">
        <v>137</v>
      </c>
      <c r="B12629" s="15">
        <v>3</v>
      </c>
      <c r="D12629" s="15" t="str">
        <f>IF(INDEX(Разделы!C$2:L$1540,A12629*11+5,B12629)="","","- "&amp;INDEX(Разделы!C$2:L$1540,A12629*11+5,B12629))</f>
        <v/>
      </c>
      <c r="E12629" s="15" t="str">
        <f>IF(INDEX(Оценка!C$2:AF$1540,A12627*11+6,(B12629-1)*3+1)="","",INDEX(Оценка!C$2:AF$1540,A12627*11+6,(B12629-1)*3+1)&amp;" ("&amp;INDEX(Оценка!C$2:AF$1540,A12627*11+6,(B12629-1)*3+2)&amp;") ("&amp;INDEX(Оценка!C$2:AF$1540,A12627*11+6,(B12629-1)*3+3)&amp;")")</f>
        <v/>
      </c>
      <c r="F12629" s="15" t="str">
        <f>IF(INDEX(Содержание!C$2:L$1680,A12629*6+3,B12629)="","","= "&amp;INDEX(Содержание!C$2:L$1680,A12629*6+3,B12629)&amp;" "&amp;INDEX(Содержание!C$2:L$1680,A12631*6+4,B12631))</f>
        <v/>
      </c>
    </row>
    <row r="12630" spans="1:6" s="15" customFormat="1" x14ac:dyDescent="0.25">
      <c r="A12630" s="15">
        <v>137</v>
      </c>
      <c r="B12630" s="15">
        <v>3</v>
      </c>
      <c r="D12630" s="15" t="str">
        <f>IF(INDEX(Разделы!C$2:L$1540,A12630*11+6,B12630)="","","- "&amp;INDEX(Разделы!C$2:L$1540,A12630*11+6,B12630))</f>
        <v/>
      </c>
      <c r="E12630" s="15" t="str">
        <f>IF(INDEX(Оценка!C$2:AF$1540,A12628*11+7,(B12630-1)*3+1)="","",INDEX(Оценка!C$2:AF$1540,A12628*11+7,(B12630-1)*3+1)&amp;" ("&amp;INDEX(Оценка!C$2:AF$1540,A12628*11+7,(B12630-1)*3+2)&amp;") ("&amp;INDEX(Оценка!C$2:AF$1540,A12628*11+7,(B12630-1)*3+3)&amp;")")</f>
        <v/>
      </c>
    </row>
    <row r="12631" spans="1:6" s="15" customFormat="1" x14ac:dyDescent="0.25">
      <c r="A12631" s="15">
        <v>137</v>
      </c>
      <c r="B12631" s="15">
        <v>3</v>
      </c>
      <c r="D12631" s="15" t="str">
        <f>IF(INDEX(Разделы!C$2:L$1540,A12631*11+7,B12631)="","","- "&amp;INDEX(Разделы!C$2:L$1540,A12631*11+7,B12631))</f>
        <v/>
      </c>
      <c r="E12631" s="15" t="str">
        <f>IF(INDEX(Оценка!C$2:AF$1540,A12629*11+8,(B12631-1)*3+1)="","",INDEX(Оценка!C$2:AF$1540,A12629*11+8,(B12631-1)*3+1)&amp;" ("&amp;INDEX(Оценка!C$2:AF$1540,A12629*11+8,(B12631-1)*3+2)&amp;") ("&amp;INDEX(Оценка!C$2:AF$1540,A12629*11+8,(B12631-1)*3+3)&amp;")")</f>
        <v/>
      </c>
      <c r="F12631" s="15" t="str">
        <f>IF(INDEX(Содержание!C$2:L$1680,A12631*6+5,B12631)="","",INDEX(Содержание!C$2:L$1680,A12631*6+5,B12631))</f>
        <v/>
      </c>
    </row>
    <row r="12632" spans="1:6" s="15" customFormat="1" x14ac:dyDescent="0.25">
      <c r="A12632" s="15">
        <v>137</v>
      </c>
      <c r="B12632" s="15">
        <v>3</v>
      </c>
      <c r="D12632" s="15" t="str">
        <f>IF(INDEX(Разделы!C$2:L$1540,A12632*11+8,B12632)="","","- "&amp;INDEX(Разделы!C$2:L$1540,A12632*11+8,B12632))</f>
        <v/>
      </c>
      <c r="E12632" s="15" t="str">
        <f>IF(INDEX(Оценка!C$2:AF$1540,A12630*11+9,(B12632-1)*3+1)="","",INDEX(Оценка!C$2:AF$1540,A12630*11+9,(B12632-1)*3+1)&amp;" ("&amp;INDEX(Оценка!C$2:AF$1540,A12630*11+9,(B12632-1)*3+2)&amp;") ("&amp;INDEX(Оценка!C$2:AF$1540,A12630*11+9,(B12632-1)*3+3)&amp;")")</f>
        <v/>
      </c>
    </row>
    <row r="12633" spans="1:6" s="15" customFormat="1" x14ac:dyDescent="0.25">
      <c r="A12633" s="15">
        <v>137</v>
      </c>
      <c r="B12633" s="15">
        <v>3</v>
      </c>
      <c r="D12633" s="15" t="str">
        <f>IF(INDEX(Разделы!C$2:L$1540,A12633*11+9,B12633)="","","- "&amp;INDEX(Разделы!C$2:L$1540,A12633*11+9,B12633))</f>
        <v/>
      </c>
      <c r="E12633" s="15" t="str">
        <f>IF(INDEX(Оценка!C$2:AF$1540,A12631*11+10,(B12633-1)*3+1)="","",INDEX(Оценка!C$2:AF$1540,A12631*11+10,(B12633-1)*3+1)&amp;" ("&amp;INDEX(Оценка!C$2:AF$1540,A12631*11+10,(B12633-1)*3+2)&amp;") ("&amp;INDEX(Оценка!C$2:AF$1540,A12631*11+10,(B12633-1)*3+3)&amp;")")</f>
        <v/>
      </c>
    </row>
    <row r="12634" spans="1:6" s="15" customFormat="1" x14ac:dyDescent="0.25">
      <c r="A12634" s="15">
        <v>137</v>
      </c>
      <c r="B12634" s="15">
        <v>3</v>
      </c>
      <c r="D12634" s="15" t="str">
        <f>IF(INDEX(Разделы!C$2:L$1540,A12634*11+10,B12634)="","","- "&amp;INDEX(Разделы!C$2:L$1540,A12634*11+10,B12634))</f>
        <v/>
      </c>
    </row>
    <row r="12635" spans="1:6" s="15" customFormat="1" x14ac:dyDescent="0.25">
      <c r="A12635" s="15">
        <v>137</v>
      </c>
      <c r="B12635" s="15">
        <v>3</v>
      </c>
    </row>
    <row r="12636" spans="1:6" s="15" customFormat="1" x14ac:dyDescent="0.25">
      <c r="A12636" s="15">
        <v>137</v>
      </c>
      <c r="B12636" s="15">
        <v>4</v>
      </c>
      <c r="D12636" s="15" t="str">
        <f xml:space="preserve"> IF(INDEX(Разделы!C$2:L$1540,A12636*11+3,B12636)="","","= "&amp;INDEX(Разделы!C$2:L$1540,A12636*11+3,B12636)&amp;" ("&amp;INDEX(Разделы!C$2:L$1540,A12636*11+4,B12636)&amp;")")</f>
        <v/>
      </c>
      <c r="E12636" s="15" t="str">
        <f>IF(INDEX(Оценка!C$2:AF$1540,A12634*11+4,(B12636-1)*3+1)="","",INDEX(Оценка!C$2:AF$1540,A12634*11+4,(B12636-1)*3+1)&amp;" ("&amp;INDEX(Оценка!C$2:AF$1540,A12634*11+4,(B12636-1)*3+2)&amp;") ("&amp;INDEX(Оценка!C$2:AF$1540,A12634*11+4,(B12636-1)*3+3)&amp;")")</f>
        <v/>
      </c>
      <c r="F12636" s="15" t="str">
        <f>IF(INDEX(Содержание!C$2:L$1680,A12636*6+2,B12636)="","",INDEX(Содержание!C$2:L$1680,A12636*6+2,B12636))</f>
        <v/>
      </c>
    </row>
    <row r="12637" spans="1:6" s="15" customFormat="1" x14ac:dyDescent="0.25">
      <c r="A12637" s="15">
        <v>137</v>
      </c>
      <c r="B12637" s="15">
        <v>4</v>
      </c>
      <c r="E12637" s="15" t="str">
        <f>IF(INDEX(Оценка!C$2:AF$1540,A12635*11+5,(B12637-1)*3+1)="","",INDEX(Оценка!C$2:AF$1540,A12635*11+5,(B12637-1)*3+1)&amp;" ("&amp;INDEX(Оценка!C$2:AF$1540,A12635*11+5,(B12637-1)*3+2)&amp;") ("&amp;INDEX(Оценка!C$2:AF$1540,A12635*11+5,(B12637-1)*3+3)&amp;")")</f>
        <v/>
      </c>
    </row>
    <row r="12638" spans="1:6" s="15" customFormat="1" x14ac:dyDescent="0.25">
      <c r="A12638" s="15">
        <v>137</v>
      </c>
      <c r="B12638" s="15">
        <v>4</v>
      </c>
      <c r="D12638" s="15" t="str">
        <f>IF(INDEX(Разделы!C$2:L$1540,A12638*11+5,B12638)="","","- "&amp;INDEX(Разделы!C$2:L$1540,A12638*11+5,B12638))</f>
        <v/>
      </c>
      <c r="E12638" s="15" t="str">
        <f>IF(INDEX(Оценка!C$2:AF$1540,A12636*11+6,(B12638-1)*3+1)="","",INDEX(Оценка!C$2:AF$1540,A12636*11+6,(B12638-1)*3+1)&amp;" ("&amp;INDEX(Оценка!C$2:AF$1540,A12636*11+6,(B12638-1)*3+2)&amp;") ("&amp;INDEX(Оценка!C$2:AF$1540,A12636*11+6,(B12638-1)*3+3)&amp;")")</f>
        <v/>
      </c>
      <c r="F12638" s="15" t="str">
        <f>IF(INDEX(Содержание!C$2:L$1680,A12638*6+3,B12638)="","","= "&amp;INDEX(Содержание!C$2:L$1680,A12638*6+3,B12638)&amp;" "&amp;INDEX(Содержание!C$2:L$1680,A12640*6+4,B12640))</f>
        <v/>
      </c>
    </row>
    <row r="12639" spans="1:6" s="15" customFormat="1" x14ac:dyDescent="0.25">
      <c r="A12639" s="15">
        <v>137</v>
      </c>
      <c r="B12639" s="15">
        <v>4</v>
      </c>
      <c r="D12639" s="15" t="str">
        <f>IF(INDEX(Разделы!C$2:L$1540,A12639*11+6,B12639)="","","- "&amp;INDEX(Разделы!C$2:L$1540,A12639*11+6,B12639))</f>
        <v/>
      </c>
      <c r="E12639" s="15" t="str">
        <f>IF(INDEX(Оценка!C$2:AF$1540,A12637*11+7,(B12639-1)*3+1)="","",INDEX(Оценка!C$2:AF$1540,A12637*11+7,(B12639-1)*3+1)&amp;" ("&amp;INDEX(Оценка!C$2:AF$1540,A12637*11+7,(B12639-1)*3+2)&amp;") ("&amp;INDEX(Оценка!C$2:AF$1540,A12637*11+7,(B12639-1)*3+3)&amp;")")</f>
        <v/>
      </c>
    </row>
    <row r="12640" spans="1:6" s="15" customFormat="1" x14ac:dyDescent="0.25">
      <c r="A12640" s="15">
        <v>137</v>
      </c>
      <c r="B12640" s="15">
        <v>4</v>
      </c>
      <c r="D12640" s="15" t="str">
        <f>IF(INDEX(Разделы!C$2:L$1540,A12640*11+7,B12640)="","","- "&amp;INDEX(Разделы!C$2:L$1540,A12640*11+7,B12640))</f>
        <v/>
      </c>
      <c r="E12640" s="15" t="str">
        <f>IF(INDEX(Оценка!C$2:AF$1540,A12638*11+8,(B12640-1)*3+1)="","",INDEX(Оценка!C$2:AF$1540,A12638*11+8,(B12640-1)*3+1)&amp;" ("&amp;INDEX(Оценка!C$2:AF$1540,A12638*11+8,(B12640-1)*3+2)&amp;") ("&amp;INDEX(Оценка!C$2:AF$1540,A12638*11+8,(B12640-1)*3+3)&amp;")")</f>
        <v/>
      </c>
      <c r="F12640" s="15" t="str">
        <f>IF(INDEX(Содержание!C$2:L$1680,A12640*6+5,B12640)="","",INDEX(Содержание!C$2:L$1680,A12640*6+5,B12640))</f>
        <v/>
      </c>
    </row>
    <row r="12641" spans="1:6" s="15" customFormat="1" x14ac:dyDescent="0.25">
      <c r="A12641" s="15">
        <v>137</v>
      </c>
      <c r="B12641" s="15">
        <v>4</v>
      </c>
      <c r="D12641" s="15" t="str">
        <f>IF(INDEX(Разделы!C$2:L$1540,A12641*11+8,B12641)="","","- "&amp;INDEX(Разделы!C$2:L$1540,A12641*11+8,B12641))</f>
        <v/>
      </c>
      <c r="E12641" s="15" t="str">
        <f>IF(INDEX(Оценка!C$2:AF$1540,A12639*11+9,(B12641-1)*3+1)="","",INDEX(Оценка!C$2:AF$1540,A12639*11+9,(B12641-1)*3+1)&amp;" ("&amp;INDEX(Оценка!C$2:AF$1540,A12639*11+9,(B12641-1)*3+2)&amp;") ("&amp;INDEX(Оценка!C$2:AF$1540,A12639*11+9,(B12641-1)*3+3)&amp;")")</f>
        <v/>
      </c>
    </row>
    <row r="12642" spans="1:6" s="15" customFormat="1" x14ac:dyDescent="0.25">
      <c r="A12642" s="15">
        <v>137</v>
      </c>
      <c r="B12642" s="15">
        <v>4</v>
      </c>
      <c r="D12642" s="15" t="str">
        <f>IF(INDEX(Разделы!C$2:L$1540,A12642*11+9,B12642)="","","- "&amp;INDEX(Разделы!C$2:L$1540,A12642*11+9,B12642))</f>
        <v/>
      </c>
      <c r="E12642" s="15" t="str">
        <f>IF(INDEX(Оценка!C$2:AF$1540,A12640*11+10,(B12642-1)*3+1)="","",INDEX(Оценка!C$2:AF$1540,A12640*11+10,(B12642-1)*3+1)&amp;" ("&amp;INDEX(Оценка!C$2:AF$1540,A12640*11+10,(B12642-1)*3+2)&amp;") ("&amp;INDEX(Оценка!C$2:AF$1540,A12640*11+10,(B12642-1)*3+3)&amp;")")</f>
        <v/>
      </c>
    </row>
    <row r="12643" spans="1:6" s="15" customFormat="1" x14ac:dyDescent="0.25">
      <c r="A12643" s="15">
        <v>137</v>
      </c>
      <c r="B12643" s="15">
        <v>4</v>
      </c>
      <c r="D12643" s="15" t="str">
        <f>IF(INDEX(Разделы!C$2:L$1540,A12643*11+10,B12643)="","","- "&amp;INDEX(Разделы!C$2:L$1540,A12643*11+10,B12643))</f>
        <v/>
      </c>
    </row>
    <row r="12644" spans="1:6" s="15" customFormat="1" x14ac:dyDescent="0.25">
      <c r="A12644" s="15">
        <v>137</v>
      </c>
      <c r="B12644" s="15">
        <v>4</v>
      </c>
    </row>
    <row r="12645" spans="1:6" s="15" customFormat="1" x14ac:dyDescent="0.25">
      <c r="A12645" s="15">
        <v>137</v>
      </c>
      <c r="B12645" s="15">
        <v>5</v>
      </c>
      <c r="D12645" s="15" t="str">
        <f xml:space="preserve"> IF(INDEX(Разделы!C$2:L$1540,A12645*11+3,B12645)="","","= "&amp;INDEX(Разделы!C$2:L$1540,A12645*11+3,B12645)&amp;" ("&amp;INDEX(Разделы!C$2:L$1540,A12645*11+4,B12645)&amp;")")</f>
        <v/>
      </c>
      <c r="E12645" s="15" t="str">
        <f>IF(INDEX(Оценка!C$2:AF$1540,A12643*11+4,(B12645-1)*3+1)="","",INDEX(Оценка!C$2:AF$1540,A12643*11+4,(B12645-1)*3+1)&amp;" ("&amp;INDEX(Оценка!C$2:AF$1540,A12643*11+4,(B12645-1)*3+2)&amp;") ("&amp;INDEX(Оценка!C$2:AF$1540,A12643*11+4,(B12645-1)*3+3)&amp;")")</f>
        <v/>
      </c>
      <c r="F12645" s="15" t="str">
        <f>IF(INDEX(Содержание!C$2:L$1680,A12645*6+2,B12645)="","",INDEX(Содержание!C$2:L$1680,A12645*6+2,B12645))</f>
        <v/>
      </c>
    </row>
    <row r="12646" spans="1:6" s="15" customFormat="1" x14ac:dyDescent="0.25">
      <c r="A12646" s="15">
        <v>137</v>
      </c>
      <c r="B12646" s="15">
        <v>5</v>
      </c>
      <c r="E12646" s="15" t="str">
        <f>IF(INDEX(Оценка!C$2:AF$1540,A12644*11+5,(B12646-1)*3+1)="","",INDEX(Оценка!C$2:AF$1540,A12644*11+5,(B12646-1)*3+1)&amp;" ("&amp;INDEX(Оценка!C$2:AF$1540,A12644*11+5,(B12646-1)*3+2)&amp;") ("&amp;INDEX(Оценка!C$2:AF$1540,A12644*11+5,(B12646-1)*3+3)&amp;")")</f>
        <v/>
      </c>
    </row>
    <row r="12647" spans="1:6" s="15" customFormat="1" x14ac:dyDescent="0.25">
      <c r="A12647" s="15">
        <v>137</v>
      </c>
      <c r="B12647" s="15">
        <v>5</v>
      </c>
      <c r="D12647" s="15" t="str">
        <f>IF(INDEX(Разделы!C$2:L$1540,A12647*11+5,B12647)="","","- "&amp;INDEX(Разделы!C$2:L$1540,A12647*11+5,B12647))</f>
        <v/>
      </c>
      <c r="E12647" s="15" t="str">
        <f>IF(INDEX(Оценка!C$2:AF$1540,A12645*11+6,(B12647-1)*3+1)="","",INDEX(Оценка!C$2:AF$1540,A12645*11+6,(B12647-1)*3+1)&amp;" ("&amp;INDEX(Оценка!C$2:AF$1540,A12645*11+6,(B12647-1)*3+2)&amp;") ("&amp;INDEX(Оценка!C$2:AF$1540,A12645*11+6,(B12647-1)*3+3)&amp;")")</f>
        <v/>
      </c>
      <c r="F12647" s="15" t="str">
        <f>IF(INDEX(Содержание!C$2:L$1680,A12647*6+3,B12647)="","","= "&amp;INDEX(Содержание!C$2:L$1680,A12647*6+3,B12647)&amp;" "&amp;INDEX(Содержание!C$2:L$1680,A12649*6+4,B12649))</f>
        <v/>
      </c>
    </row>
    <row r="12648" spans="1:6" s="15" customFormat="1" x14ac:dyDescent="0.25">
      <c r="A12648" s="15">
        <v>137</v>
      </c>
      <c r="B12648" s="15">
        <v>5</v>
      </c>
      <c r="D12648" s="15" t="str">
        <f>IF(INDEX(Разделы!C$2:L$1540,A12648*11+6,B12648)="","","- "&amp;INDEX(Разделы!C$2:L$1540,A12648*11+6,B12648))</f>
        <v/>
      </c>
      <c r="E12648" s="15" t="str">
        <f>IF(INDEX(Оценка!C$2:AF$1540,A12646*11+7,(B12648-1)*3+1)="","",INDEX(Оценка!C$2:AF$1540,A12646*11+7,(B12648-1)*3+1)&amp;" ("&amp;INDEX(Оценка!C$2:AF$1540,A12646*11+7,(B12648-1)*3+2)&amp;") ("&amp;INDEX(Оценка!C$2:AF$1540,A12646*11+7,(B12648-1)*3+3)&amp;")")</f>
        <v/>
      </c>
    </row>
    <row r="12649" spans="1:6" s="15" customFormat="1" x14ac:dyDescent="0.25">
      <c r="A12649" s="15">
        <v>137</v>
      </c>
      <c r="B12649" s="15">
        <v>5</v>
      </c>
      <c r="D12649" s="15" t="str">
        <f>IF(INDEX(Разделы!C$2:L$1540,A12649*11+7,B12649)="","","- "&amp;INDEX(Разделы!C$2:L$1540,A12649*11+7,B12649))</f>
        <v/>
      </c>
      <c r="E12649" s="15" t="str">
        <f>IF(INDEX(Оценка!C$2:AF$1540,A12647*11+8,(B12649-1)*3+1)="","",INDEX(Оценка!C$2:AF$1540,A12647*11+8,(B12649-1)*3+1)&amp;" ("&amp;INDEX(Оценка!C$2:AF$1540,A12647*11+8,(B12649-1)*3+2)&amp;") ("&amp;INDEX(Оценка!C$2:AF$1540,A12647*11+8,(B12649-1)*3+3)&amp;")")</f>
        <v/>
      </c>
      <c r="F12649" s="15" t="str">
        <f>IF(INDEX(Содержание!C$2:L$1680,A12649*6+5,B12649)="","",INDEX(Содержание!C$2:L$1680,A12649*6+5,B12649))</f>
        <v/>
      </c>
    </row>
    <row r="12650" spans="1:6" s="15" customFormat="1" x14ac:dyDescent="0.25">
      <c r="A12650" s="15">
        <v>137</v>
      </c>
      <c r="B12650" s="15">
        <v>5</v>
      </c>
      <c r="D12650" s="15" t="str">
        <f>IF(INDEX(Разделы!C$2:L$1540,A12650*11+8,B12650)="","","- "&amp;INDEX(Разделы!C$2:L$1540,A12650*11+8,B12650))</f>
        <v/>
      </c>
      <c r="E12650" s="15" t="str">
        <f>IF(INDEX(Оценка!C$2:AF$1540,A12648*11+9,(B12650-1)*3+1)="","",INDEX(Оценка!C$2:AF$1540,A12648*11+9,(B12650-1)*3+1)&amp;" ("&amp;INDEX(Оценка!C$2:AF$1540,A12648*11+9,(B12650-1)*3+2)&amp;") ("&amp;INDEX(Оценка!C$2:AF$1540,A12648*11+9,(B12650-1)*3+3)&amp;")")</f>
        <v/>
      </c>
    </row>
    <row r="12651" spans="1:6" s="15" customFormat="1" x14ac:dyDescent="0.25">
      <c r="A12651" s="15">
        <v>137</v>
      </c>
      <c r="B12651" s="15">
        <v>5</v>
      </c>
      <c r="D12651" s="15" t="str">
        <f>IF(INDEX(Разделы!C$2:L$1540,A12651*11+9,B12651)="","","- "&amp;INDEX(Разделы!C$2:L$1540,A12651*11+9,B12651))</f>
        <v/>
      </c>
      <c r="E12651" s="15" t="str">
        <f>IF(INDEX(Оценка!C$2:AF$1540,A12649*11+10,(B12651-1)*3+1)="","",INDEX(Оценка!C$2:AF$1540,A12649*11+10,(B12651-1)*3+1)&amp;" ("&amp;INDEX(Оценка!C$2:AF$1540,A12649*11+10,(B12651-1)*3+2)&amp;") ("&amp;INDEX(Оценка!C$2:AF$1540,A12649*11+10,(B12651-1)*3+3)&amp;")")</f>
        <v/>
      </c>
    </row>
    <row r="12652" spans="1:6" s="15" customFormat="1" x14ac:dyDescent="0.25">
      <c r="A12652" s="15">
        <v>137</v>
      </c>
      <c r="B12652" s="15">
        <v>5</v>
      </c>
      <c r="D12652" s="15" t="str">
        <f>IF(INDEX(Разделы!C$2:L$1540,A12652*11+10,B12652)="","","- "&amp;INDEX(Разделы!C$2:L$1540,A12652*11+10,B12652))</f>
        <v/>
      </c>
    </row>
    <row r="12653" spans="1:6" s="15" customFormat="1" x14ac:dyDescent="0.25">
      <c r="A12653" s="15">
        <v>137</v>
      </c>
      <c r="B12653" s="15">
        <v>5</v>
      </c>
    </row>
    <row r="12654" spans="1:6" s="15" customFormat="1" x14ac:dyDescent="0.25">
      <c r="A12654" s="15">
        <v>137</v>
      </c>
      <c r="B12654" s="15">
        <v>6</v>
      </c>
      <c r="D12654" s="15" t="str">
        <f xml:space="preserve"> IF(INDEX(Разделы!C$2:L$1540,A12654*11+3,B12654)="","","= "&amp;INDEX(Разделы!C$2:L$1540,A12654*11+3,B12654)&amp;" ("&amp;INDEX(Разделы!C$2:L$1540,A12654*11+4,B12654)&amp;")")</f>
        <v/>
      </c>
      <c r="E12654" s="15" t="str">
        <f>IF(INDEX(Оценка!C$2:AF$1540,A12652*11+4,(B12654-1)*3+1)="","",INDEX(Оценка!C$2:AF$1540,A12652*11+4,(B12654-1)*3+1)&amp;" ("&amp;INDEX(Оценка!C$2:AF$1540,A12652*11+4,(B12654-1)*3+2)&amp;") ("&amp;INDEX(Оценка!C$2:AF$1540,A12652*11+4,(B12654-1)*3+3)&amp;")")</f>
        <v/>
      </c>
      <c r="F12654" s="15" t="str">
        <f>IF(INDEX(Содержание!C$2:L$1680,A12654*6+2,B12654)="","",INDEX(Содержание!C$2:L$1680,A12654*6+2,B12654))</f>
        <v/>
      </c>
    </row>
    <row r="12655" spans="1:6" s="15" customFormat="1" x14ac:dyDescent="0.25">
      <c r="A12655" s="15">
        <v>137</v>
      </c>
      <c r="B12655" s="15">
        <v>6</v>
      </c>
      <c r="E12655" s="15" t="str">
        <f>IF(INDEX(Оценка!C$2:AF$1540,A12653*11+5,(B12655-1)*3+1)="","",INDEX(Оценка!C$2:AF$1540,A12653*11+5,(B12655-1)*3+1)&amp;" ("&amp;INDEX(Оценка!C$2:AF$1540,A12653*11+5,(B12655-1)*3+2)&amp;") ("&amp;INDEX(Оценка!C$2:AF$1540,A12653*11+5,(B12655-1)*3+3)&amp;")")</f>
        <v/>
      </c>
    </row>
    <row r="12656" spans="1:6" s="15" customFormat="1" x14ac:dyDescent="0.25">
      <c r="A12656" s="15">
        <v>137</v>
      </c>
      <c r="B12656" s="15">
        <v>6</v>
      </c>
      <c r="D12656" s="15" t="str">
        <f>IF(INDEX(Разделы!C$2:L$1540,A12656*11+5,B12656)="","","- "&amp;INDEX(Разделы!C$2:L$1540,A12656*11+5,B12656))</f>
        <v/>
      </c>
      <c r="E12656" s="15" t="str">
        <f>IF(INDEX(Оценка!C$2:AF$1540,A12654*11+6,(B12656-1)*3+1)="","",INDEX(Оценка!C$2:AF$1540,A12654*11+6,(B12656-1)*3+1)&amp;" ("&amp;INDEX(Оценка!C$2:AF$1540,A12654*11+6,(B12656-1)*3+2)&amp;") ("&amp;INDEX(Оценка!C$2:AF$1540,A12654*11+6,(B12656-1)*3+3)&amp;")")</f>
        <v/>
      </c>
      <c r="F12656" s="15" t="str">
        <f>IF(INDEX(Содержание!C$2:L$1680,A12656*6+3,B12656)="","","= "&amp;INDEX(Содержание!C$2:L$1680,A12656*6+3,B12656)&amp;" "&amp;INDEX(Содержание!C$2:L$1680,A12658*6+4,B12658))</f>
        <v/>
      </c>
    </row>
    <row r="12657" spans="1:6" s="15" customFormat="1" x14ac:dyDescent="0.25">
      <c r="A12657" s="15">
        <v>137</v>
      </c>
      <c r="B12657" s="15">
        <v>6</v>
      </c>
      <c r="D12657" s="15" t="str">
        <f>IF(INDEX(Разделы!C$2:L$1540,A12657*11+6,B12657)="","","- "&amp;INDEX(Разделы!C$2:L$1540,A12657*11+6,B12657))</f>
        <v/>
      </c>
      <c r="E12657" s="15" t="str">
        <f>IF(INDEX(Оценка!C$2:AF$1540,A12655*11+7,(B12657-1)*3+1)="","",INDEX(Оценка!C$2:AF$1540,A12655*11+7,(B12657-1)*3+1)&amp;" ("&amp;INDEX(Оценка!C$2:AF$1540,A12655*11+7,(B12657-1)*3+2)&amp;") ("&amp;INDEX(Оценка!C$2:AF$1540,A12655*11+7,(B12657-1)*3+3)&amp;")")</f>
        <v/>
      </c>
    </row>
    <row r="12658" spans="1:6" s="15" customFormat="1" x14ac:dyDescent="0.25">
      <c r="A12658" s="15">
        <v>137</v>
      </c>
      <c r="B12658" s="15">
        <v>6</v>
      </c>
      <c r="D12658" s="15" t="str">
        <f>IF(INDEX(Разделы!C$2:L$1540,A12658*11+7,B12658)="","","- "&amp;INDEX(Разделы!C$2:L$1540,A12658*11+7,B12658))</f>
        <v/>
      </c>
      <c r="E12658" s="15" t="str">
        <f>IF(INDEX(Оценка!C$2:AF$1540,A12656*11+8,(B12658-1)*3+1)="","",INDEX(Оценка!C$2:AF$1540,A12656*11+8,(B12658-1)*3+1)&amp;" ("&amp;INDEX(Оценка!C$2:AF$1540,A12656*11+8,(B12658-1)*3+2)&amp;") ("&amp;INDEX(Оценка!C$2:AF$1540,A12656*11+8,(B12658-1)*3+3)&amp;")")</f>
        <v/>
      </c>
      <c r="F12658" s="15" t="str">
        <f>IF(INDEX(Содержание!C$2:L$1680,A12658*6+5,B12658)="","",INDEX(Содержание!C$2:L$1680,A12658*6+5,B12658))</f>
        <v/>
      </c>
    </row>
    <row r="12659" spans="1:6" s="15" customFormat="1" x14ac:dyDescent="0.25">
      <c r="A12659" s="15">
        <v>137</v>
      </c>
      <c r="B12659" s="15">
        <v>6</v>
      </c>
      <c r="D12659" s="15" t="str">
        <f>IF(INDEX(Разделы!C$2:L$1540,A12659*11+8,B12659)="","","- "&amp;INDEX(Разделы!C$2:L$1540,A12659*11+8,B12659))</f>
        <v/>
      </c>
      <c r="E12659" s="15" t="str">
        <f>IF(INDEX(Оценка!C$2:AF$1540,A12657*11+9,(B12659-1)*3+1)="","",INDEX(Оценка!C$2:AF$1540,A12657*11+9,(B12659-1)*3+1)&amp;" ("&amp;INDEX(Оценка!C$2:AF$1540,A12657*11+9,(B12659-1)*3+2)&amp;") ("&amp;INDEX(Оценка!C$2:AF$1540,A12657*11+9,(B12659-1)*3+3)&amp;")")</f>
        <v/>
      </c>
    </row>
    <row r="12660" spans="1:6" s="15" customFormat="1" x14ac:dyDescent="0.25">
      <c r="A12660" s="15">
        <v>137</v>
      </c>
      <c r="B12660" s="15">
        <v>6</v>
      </c>
      <c r="D12660" s="15" t="str">
        <f>IF(INDEX(Разделы!C$2:L$1540,A12660*11+9,B12660)="","","- "&amp;INDEX(Разделы!C$2:L$1540,A12660*11+9,B12660))</f>
        <v/>
      </c>
      <c r="E12660" s="15" t="str">
        <f>IF(INDEX(Оценка!C$2:AF$1540,A12658*11+10,(B12660-1)*3+1)="","",INDEX(Оценка!C$2:AF$1540,A12658*11+10,(B12660-1)*3+1)&amp;" ("&amp;INDEX(Оценка!C$2:AF$1540,A12658*11+10,(B12660-1)*3+2)&amp;") ("&amp;INDEX(Оценка!C$2:AF$1540,A12658*11+10,(B12660-1)*3+3)&amp;")")</f>
        <v/>
      </c>
    </row>
    <row r="12661" spans="1:6" s="15" customFormat="1" x14ac:dyDescent="0.25">
      <c r="A12661" s="15">
        <v>137</v>
      </c>
      <c r="B12661" s="15">
        <v>6</v>
      </c>
      <c r="D12661" s="15" t="str">
        <f>IF(INDEX(Разделы!C$2:L$1540,A12661*11+10,B12661)="","","- "&amp;INDEX(Разделы!C$2:L$1540,A12661*11+10,B12661))</f>
        <v/>
      </c>
    </row>
    <row r="12662" spans="1:6" s="15" customFormat="1" x14ac:dyDescent="0.25">
      <c r="A12662" s="15">
        <v>137</v>
      </c>
      <c r="B12662" s="15">
        <v>6</v>
      </c>
    </row>
    <row r="12663" spans="1:6" s="15" customFormat="1" x14ac:dyDescent="0.25">
      <c r="A12663" s="15">
        <v>137</v>
      </c>
      <c r="B12663" s="15">
        <v>7</v>
      </c>
      <c r="D12663" s="15" t="str">
        <f xml:space="preserve"> IF(INDEX(Разделы!C$2:L$1540,A12663*11+3,B12663)="","","= "&amp;INDEX(Разделы!C$2:L$1540,A12663*11+3,B12663)&amp;" ("&amp;INDEX(Разделы!C$2:L$1540,A12663*11+4,B12663)&amp;")")</f>
        <v/>
      </c>
      <c r="E12663" s="15" t="str">
        <f>IF(INDEX(Оценка!C$2:AF$1540,A12661*11+4,(B12663-1)*3+1)="","",INDEX(Оценка!C$2:AF$1540,A12661*11+4,(B12663-1)*3+1)&amp;" ("&amp;INDEX(Оценка!C$2:AF$1540,A12661*11+4,(B12663-1)*3+2)&amp;") ("&amp;INDEX(Оценка!C$2:AF$1540,A12661*11+4,(B12663-1)*3+3)&amp;")")</f>
        <v/>
      </c>
      <c r="F12663" s="15" t="str">
        <f>IF(INDEX(Содержание!C$2:L$1680,A12663*6+2,B12663)="","",INDEX(Содержание!C$2:L$1680,A12663*6+2,B12663))</f>
        <v/>
      </c>
    </row>
    <row r="12664" spans="1:6" s="15" customFormat="1" x14ac:dyDescent="0.25">
      <c r="A12664" s="15">
        <v>137</v>
      </c>
      <c r="B12664" s="15">
        <v>7</v>
      </c>
      <c r="E12664" s="15" t="str">
        <f>IF(INDEX(Оценка!C$2:AF$1540,A12662*11+5,(B12664-1)*3+1)="","",INDEX(Оценка!C$2:AF$1540,A12662*11+5,(B12664-1)*3+1)&amp;" ("&amp;INDEX(Оценка!C$2:AF$1540,A12662*11+5,(B12664-1)*3+2)&amp;") ("&amp;INDEX(Оценка!C$2:AF$1540,A12662*11+5,(B12664-1)*3+3)&amp;")")</f>
        <v/>
      </c>
    </row>
    <row r="12665" spans="1:6" s="15" customFormat="1" x14ac:dyDescent="0.25">
      <c r="A12665" s="15">
        <v>137</v>
      </c>
      <c r="B12665" s="15">
        <v>7</v>
      </c>
      <c r="D12665" s="15" t="str">
        <f>IF(INDEX(Разделы!C$2:L$1540,A12665*11+5,B12665)="","","- "&amp;INDEX(Разделы!C$2:L$1540,A12665*11+5,B12665))</f>
        <v/>
      </c>
      <c r="E12665" s="15" t="str">
        <f>IF(INDEX(Оценка!C$2:AF$1540,A12663*11+6,(B12665-1)*3+1)="","",INDEX(Оценка!C$2:AF$1540,A12663*11+6,(B12665-1)*3+1)&amp;" ("&amp;INDEX(Оценка!C$2:AF$1540,A12663*11+6,(B12665-1)*3+2)&amp;") ("&amp;INDEX(Оценка!C$2:AF$1540,A12663*11+6,(B12665-1)*3+3)&amp;")")</f>
        <v/>
      </c>
      <c r="F12665" s="15" t="str">
        <f>IF(INDEX(Содержание!C$2:L$1680,A12665*6+3,B12665)="","","= "&amp;INDEX(Содержание!C$2:L$1680,A12665*6+3,B12665)&amp;" "&amp;INDEX(Содержание!C$2:L$1680,A12667*6+4,B12667))</f>
        <v/>
      </c>
    </row>
    <row r="12666" spans="1:6" s="15" customFormat="1" x14ac:dyDescent="0.25">
      <c r="A12666" s="15">
        <v>137</v>
      </c>
      <c r="B12666" s="15">
        <v>7</v>
      </c>
      <c r="D12666" s="15" t="str">
        <f>IF(INDEX(Разделы!C$2:L$1540,A12666*11+6,B12666)="","","- "&amp;INDEX(Разделы!C$2:L$1540,A12666*11+6,B12666))</f>
        <v/>
      </c>
      <c r="E12666" s="15" t="str">
        <f>IF(INDEX(Оценка!C$2:AF$1540,A12664*11+7,(B12666-1)*3+1)="","",INDEX(Оценка!C$2:AF$1540,A12664*11+7,(B12666-1)*3+1)&amp;" ("&amp;INDEX(Оценка!C$2:AF$1540,A12664*11+7,(B12666-1)*3+2)&amp;") ("&amp;INDEX(Оценка!C$2:AF$1540,A12664*11+7,(B12666-1)*3+3)&amp;")")</f>
        <v/>
      </c>
    </row>
    <row r="12667" spans="1:6" s="15" customFormat="1" x14ac:dyDescent="0.25">
      <c r="A12667" s="15">
        <v>137</v>
      </c>
      <c r="B12667" s="15">
        <v>7</v>
      </c>
      <c r="D12667" s="15" t="str">
        <f>IF(INDEX(Разделы!C$2:L$1540,A12667*11+7,B12667)="","","- "&amp;INDEX(Разделы!C$2:L$1540,A12667*11+7,B12667))</f>
        <v/>
      </c>
      <c r="E12667" s="15" t="str">
        <f>IF(INDEX(Оценка!C$2:AF$1540,A12665*11+8,(B12667-1)*3+1)="","",INDEX(Оценка!C$2:AF$1540,A12665*11+8,(B12667-1)*3+1)&amp;" ("&amp;INDEX(Оценка!C$2:AF$1540,A12665*11+8,(B12667-1)*3+2)&amp;") ("&amp;INDEX(Оценка!C$2:AF$1540,A12665*11+8,(B12667-1)*3+3)&amp;")")</f>
        <v/>
      </c>
      <c r="F12667" s="15" t="str">
        <f>IF(INDEX(Содержание!C$2:L$1680,A12667*6+5,B12667)="","",INDEX(Содержание!C$2:L$1680,A12667*6+5,B12667))</f>
        <v/>
      </c>
    </row>
    <row r="12668" spans="1:6" s="15" customFormat="1" x14ac:dyDescent="0.25">
      <c r="A12668" s="15">
        <v>137</v>
      </c>
      <c r="B12668" s="15">
        <v>7</v>
      </c>
      <c r="D12668" s="15" t="str">
        <f>IF(INDEX(Разделы!C$2:L$1540,A12668*11+8,B12668)="","","- "&amp;INDEX(Разделы!C$2:L$1540,A12668*11+8,B12668))</f>
        <v/>
      </c>
      <c r="E12668" s="15" t="str">
        <f>IF(INDEX(Оценка!C$2:AF$1540,A12666*11+9,(B12668-1)*3+1)="","",INDEX(Оценка!C$2:AF$1540,A12666*11+9,(B12668-1)*3+1)&amp;" ("&amp;INDEX(Оценка!C$2:AF$1540,A12666*11+9,(B12668-1)*3+2)&amp;") ("&amp;INDEX(Оценка!C$2:AF$1540,A12666*11+9,(B12668-1)*3+3)&amp;")")</f>
        <v/>
      </c>
    </row>
    <row r="12669" spans="1:6" s="15" customFormat="1" x14ac:dyDescent="0.25">
      <c r="A12669" s="15">
        <v>137</v>
      </c>
      <c r="B12669" s="15">
        <v>7</v>
      </c>
      <c r="D12669" s="15" t="str">
        <f>IF(INDEX(Разделы!C$2:L$1540,A12669*11+9,B12669)="","","- "&amp;INDEX(Разделы!C$2:L$1540,A12669*11+9,B12669))</f>
        <v/>
      </c>
      <c r="E12669" s="15" t="str">
        <f>IF(INDEX(Оценка!C$2:AF$1540,A12667*11+10,(B12669-1)*3+1)="","",INDEX(Оценка!C$2:AF$1540,A12667*11+10,(B12669-1)*3+1)&amp;" ("&amp;INDEX(Оценка!C$2:AF$1540,A12667*11+10,(B12669-1)*3+2)&amp;") ("&amp;INDEX(Оценка!C$2:AF$1540,A12667*11+10,(B12669-1)*3+3)&amp;")")</f>
        <v/>
      </c>
    </row>
    <row r="12670" spans="1:6" s="15" customFormat="1" x14ac:dyDescent="0.25">
      <c r="A12670" s="15">
        <v>137</v>
      </c>
      <c r="B12670" s="15">
        <v>7</v>
      </c>
      <c r="D12670" s="15" t="str">
        <f>IF(INDEX(Разделы!C$2:L$1540,A12670*11+10,B12670)="","","- "&amp;INDEX(Разделы!C$2:L$1540,A12670*11+10,B12670))</f>
        <v/>
      </c>
    </row>
    <row r="12671" spans="1:6" s="15" customFormat="1" x14ac:dyDescent="0.25">
      <c r="A12671" s="15">
        <v>137</v>
      </c>
      <c r="B12671" s="15">
        <v>7</v>
      </c>
    </row>
    <row r="12672" spans="1:6" s="15" customFormat="1" x14ac:dyDescent="0.25">
      <c r="A12672" s="15">
        <v>137</v>
      </c>
      <c r="B12672" s="15">
        <v>8</v>
      </c>
      <c r="D12672" s="15" t="str">
        <f xml:space="preserve"> IF(INDEX(Разделы!C$2:L$1540,A12672*11+3,B12672)="","","= "&amp;INDEX(Разделы!C$2:L$1540,A12672*11+3,B12672)&amp;" ("&amp;INDEX(Разделы!C$2:L$1540,A12672*11+4,B12672)&amp;")")</f>
        <v/>
      </c>
      <c r="E12672" s="15" t="str">
        <f>IF(INDEX(Оценка!C$2:AF$1540,A12670*11+4,(B12672-1)*3+1)="","",INDEX(Оценка!C$2:AF$1540,A12670*11+4,(B12672-1)*3+1)&amp;" ("&amp;INDEX(Оценка!C$2:AF$1540,A12670*11+4,(B12672-1)*3+2)&amp;") ("&amp;INDEX(Оценка!C$2:AF$1540,A12670*11+4,(B12672-1)*3+3)&amp;")")</f>
        <v/>
      </c>
      <c r="F12672" s="15" t="str">
        <f>IF(INDEX(Содержание!C$2:L$1680,A12672*6+2,B12672)="","",INDEX(Содержание!C$2:L$1680,A12672*6+2,B12672))</f>
        <v/>
      </c>
    </row>
    <row r="12673" spans="1:6" s="15" customFormat="1" x14ac:dyDescent="0.25">
      <c r="A12673" s="15">
        <v>137</v>
      </c>
      <c r="B12673" s="15">
        <v>8</v>
      </c>
      <c r="E12673" s="15" t="str">
        <f>IF(INDEX(Оценка!C$2:AF$1540,A12671*11+5,(B12673-1)*3+1)="","",INDEX(Оценка!C$2:AF$1540,A12671*11+5,(B12673-1)*3+1)&amp;" ("&amp;INDEX(Оценка!C$2:AF$1540,A12671*11+5,(B12673-1)*3+2)&amp;") ("&amp;INDEX(Оценка!C$2:AF$1540,A12671*11+5,(B12673-1)*3+3)&amp;")")</f>
        <v/>
      </c>
    </row>
    <row r="12674" spans="1:6" s="15" customFormat="1" x14ac:dyDescent="0.25">
      <c r="A12674" s="15">
        <v>137</v>
      </c>
      <c r="B12674" s="15">
        <v>8</v>
      </c>
      <c r="D12674" s="15" t="str">
        <f>IF(INDEX(Разделы!C$2:L$1540,A12674*11+5,B12674)="","","- "&amp;INDEX(Разделы!C$2:L$1540,A12674*11+5,B12674))</f>
        <v/>
      </c>
      <c r="E12674" s="15" t="str">
        <f>IF(INDEX(Оценка!C$2:AF$1540,A12672*11+6,(B12674-1)*3+1)="","",INDEX(Оценка!C$2:AF$1540,A12672*11+6,(B12674-1)*3+1)&amp;" ("&amp;INDEX(Оценка!C$2:AF$1540,A12672*11+6,(B12674-1)*3+2)&amp;") ("&amp;INDEX(Оценка!C$2:AF$1540,A12672*11+6,(B12674-1)*3+3)&amp;")")</f>
        <v/>
      </c>
      <c r="F12674" s="15" t="str">
        <f>IF(INDEX(Содержание!C$2:L$1680,A12674*6+3,B12674)="","","= "&amp;INDEX(Содержание!C$2:L$1680,A12674*6+3,B12674)&amp;" "&amp;INDEX(Содержание!C$2:L$1680,A12676*6+4,B12676))</f>
        <v/>
      </c>
    </row>
    <row r="12675" spans="1:6" s="15" customFormat="1" x14ac:dyDescent="0.25">
      <c r="A12675" s="15">
        <v>137</v>
      </c>
      <c r="B12675" s="15">
        <v>8</v>
      </c>
      <c r="D12675" s="15" t="str">
        <f>IF(INDEX(Разделы!C$2:L$1540,A12675*11+6,B12675)="","","- "&amp;INDEX(Разделы!C$2:L$1540,A12675*11+6,B12675))</f>
        <v/>
      </c>
      <c r="E12675" s="15" t="str">
        <f>IF(INDEX(Оценка!C$2:AF$1540,A12673*11+7,(B12675-1)*3+1)="","",INDEX(Оценка!C$2:AF$1540,A12673*11+7,(B12675-1)*3+1)&amp;" ("&amp;INDEX(Оценка!C$2:AF$1540,A12673*11+7,(B12675-1)*3+2)&amp;") ("&amp;INDEX(Оценка!C$2:AF$1540,A12673*11+7,(B12675-1)*3+3)&amp;")")</f>
        <v/>
      </c>
    </row>
    <row r="12676" spans="1:6" s="15" customFormat="1" x14ac:dyDescent="0.25">
      <c r="A12676" s="15">
        <v>137</v>
      </c>
      <c r="B12676" s="15">
        <v>8</v>
      </c>
      <c r="D12676" s="15" t="str">
        <f>IF(INDEX(Разделы!C$2:L$1540,A12676*11+7,B12676)="","","- "&amp;INDEX(Разделы!C$2:L$1540,A12676*11+7,B12676))</f>
        <v/>
      </c>
      <c r="E12676" s="15" t="str">
        <f>IF(INDEX(Оценка!C$2:AF$1540,A12674*11+8,(B12676-1)*3+1)="","",INDEX(Оценка!C$2:AF$1540,A12674*11+8,(B12676-1)*3+1)&amp;" ("&amp;INDEX(Оценка!C$2:AF$1540,A12674*11+8,(B12676-1)*3+2)&amp;") ("&amp;INDEX(Оценка!C$2:AF$1540,A12674*11+8,(B12676-1)*3+3)&amp;")")</f>
        <v/>
      </c>
      <c r="F12676" s="15" t="str">
        <f>IF(INDEX(Содержание!C$2:L$1680,A12676*6+5,B12676)="","",INDEX(Содержание!C$2:L$1680,A12676*6+5,B12676))</f>
        <v/>
      </c>
    </row>
    <row r="12677" spans="1:6" s="15" customFormat="1" x14ac:dyDescent="0.25">
      <c r="A12677" s="15">
        <v>137</v>
      </c>
      <c r="B12677" s="15">
        <v>8</v>
      </c>
      <c r="D12677" s="15" t="str">
        <f>IF(INDEX(Разделы!C$2:L$1540,A12677*11+8,B12677)="","","- "&amp;INDEX(Разделы!C$2:L$1540,A12677*11+8,B12677))</f>
        <v/>
      </c>
      <c r="E12677" s="15" t="str">
        <f>IF(INDEX(Оценка!C$2:AF$1540,A12675*11+9,(B12677-1)*3+1)="","",INDEX(Оценка!C$2:AF$1540,A12675*11+9,(B12677-1)*3+1)&amp;" ("&amp;INDEX(Оценка!C$2:AF$1540,A12675*11+9,(B12677-1)*3+2)&amp;") ("&amp;INDEX(Оценка!C$2:AF$1540,A12675*11+9,(B12677-1)*3+3)&amp;")")</f>
        <v/>
      </c>
    </row>
    <row r="12678" spans="1:6" s="15" customFormat="1" x14ac:dyDescent="0.25">
      <c r="A12678" s="15">
        <v>137</v>
      </c>
      <c r="B12678" s="15">
        <v>8</v>
      </c>
      <c r="D12678" s="15" t="str">
        <f>IF(INDEX(Разделы!C$2:L$1540,A12678*11+9,B12678)="","","- "&amp;INDEX(Разделы!C$2:L$1540,A12678*11+9,B12678))</f>
        <v/>
      </c>
      <c r="E12678" s="15" t="str">
        <f>IF(INDEX(Оценка!C$2:AF$1540,A12676*11+10,(B12678-1)*3+1)="","",INDEX(Оценка!C$2:AF$1540,A12676*11+10,(B12678-1)*3+1)&amp;" ("&amp;INDEX(Оценка!C$2:AF$1540,A12676*11+10,(B12678-1)*3+2)&amp;") ("&amp;INDEX(Оценка!C$2:AF$1540,A12676*11+10,(B12678-1)*3+3)&amp;")")</f>
        <v/>
      </c>
    </row>
    <row r="12679" spans="1:6" s="15" customFormat="1" x14ac:dyDescent="0.25">
      <c r="A12679" s="15">
        <v>137</v>
      </c>
      <c r="B12679" s="15">
        <v>8</v>
      </c>
      <c r="D12679" s="15" t="str">
        <f>IF(INDEX(Разделы!C$2:L$1540,A12679*11+10,B12679)="","","- "&amp;INDEX(Разделы!C$2:L$1540,A12679*11+10,B12679))</f>
        <v/>
      </c>
    </row>
    <row r="12680" spans="1:6" s="15" customFormat="1" x14ac:dyDescent="0.25">
      <c r="A12680" s="15">
        <v>137</v>
      </c>
      <c r="B12680" s="15">
        <v>8</v>
      </c>
    </row>
    <row r="12681" spans="1:6" s="15" customFormat="1" x14ac:dyDescent="0.25">
      <c r="A12681" s="15">
        <v>137</v>
      </c>
      <c r="B12681" s="15">
        <v>9</v>
      </c>
      <c r="D12681" s="15" t="str">
        <f xml:space="preserve"> IF(INDEX(Разделы!C$2:L$1540,A12681*11+3,B12681)="","","= "&amp;INDEX(Разделы!C$2:L$1540,A12681*11+3,B12681)&amp;" ("&amp;INDEX(Разделы!C$2:L$1540,A12681*11+4,B12681)&amp;")")</f>
        <v/>
      </c>
      <c r="E12681" s="15" t="str">
        <f>IF(INDEX(Оценка!C$2:AF$1540,A12679*11+4,(B12681-1)*3+1)="","",INDEX(Оценка!C$2:AF$1540,A12679*11+4,(B12681-1)*3+1)&amp;" ("&amp;INDEX(Оценка!C$2:AF$1540,A12679*11+4,(B12681-1)*3+2)&amp;") ("&amp;INDEX(Оценка!C$2:AF$1540,A12679*11+4,(B12681-1)*3+3)&amp;")")</f>
        <v/>
      </c>
      <c r="F12681" s="15" t="str">
        <f>IF(INDEX(Содержание!C$2:L$1680,A12681*6+2,B12681)="","",INDEX(Содержание!C$2:L$1680,A12681*6+2,B12681))</f>
        <v/>
      </c>
    </row>
    <row r="12682" spans="1:6" s="15" customFormat="1" x14ac:dyDescent="0.25">
      <c r="A12682" s="15">
        <v>137</v>
      </c>
      <c r="B12682" s="15">
        <v>9</v>
      </c>
      <c r="E12682" s="15" t="str">
        <f>IF(INDEX(Оценка!C$2:AF$1540,A12680*11+5,(B12682-1)*3+1)="","",INDEX(Оценка!C$2:AF$1540,A12680*11+5,(B12682-1)*3+1)&amp;" ("&amp;INDEX(Оценка!C$2:AF$1540,A12680*11+5,(B12682-1)*3+2)&amp;") ("&amp;INDEX(Оценка!C$2:AF$1540,A12680*11+5,(B12682-1)*3+3)&amp;")")</f>
        <v/>
      </c>
    </row>
    <row r="12683" spans="1:6" s="15" customFormat="1" x14ac:dyDescent="0.25">
      <c r="A12683" s="15">
        <v>137</v>
      </c>
      <c r="B12683" s="15">
        <v>9</v>
      </c>
      <c r="D12683" s="15" t="str">
        <f>IF(INDEX(Разделы!C$2:L$1540,A12683*11+5,B12683)="","","- "&amp;INDEX(Разделы!C$2:L$1540,A12683*11+5,B12683))</f>
        <v/>
      </c>
      <c r="E12683" s="15" t="str">
        <f>IF(INDEX(Оценка!C$2:AF$1540,A12681*11+6,(B12683-1)*3+1)="","",INDEX(Оценка!C$2:AF$1540,A12681*11+6,(B12683-1)*3+1)&amp;" ("&amp;INDEX(Оценка!C$2:AF$1540,A12681*11+6,(B12683-1)*3+2)&amp;") ("&amp;INDEX(Оценка!C$2:AF$1540,A12681*11+6,(B12683-1)*3+3)&amp;")")</f>
        <v/>
      </c>
      <c r="F12683" s="15" t="str">
        <f>IF(INDEX(Содержание!C$2:L$1680,A12683*6+3,B12683)="","","= "&amp;INDEX(Содержание!C$2:L$1680,A12683*6+3,B12683)&amp;" "&amp;INDEX(Содержание!C$2:L$1680,A12685*6+4,B12685))</f>
        <v/>
      </c>
    </row>
    <row r="12684" spans="1:6" s="15" customFormat="1" x14ac:dyDescent="0.25">
      <c r="A12684" s="15">
        <v>137</v>
      </c>
      <c r="B12684" s="15">
        <v>9</v>
      </c>
      <c r="D12684" s="15" t="str">
        <f>IF(INDEX(Разделы!C$2:L$1540,A12684*11+6,B12684)="","","- "&amp;INDEX(Разделы!C$2:L$1540,A12684*11+6,B12684))</f>
        <v/>
      </c>
      <c r="E12684" s="15" t="str">
        <f>IF(INDEX(Оценка!C$2:AF$1540,A12682*11+7,(B12684-1)*3+1)="","",INDEX(Оценка!C$2:AF$1540,A12682*11+7,(B12684-1)*3+1)&amp;" ("&amp;INDEX(Оценка!C$2:AF$1540,A12682*11+7,(B12684-1)*3+2)&amp;") ("&amp;INDEX(Оценка!C$2:AF$1540,A12682*11+7,(B12684-1)*3+3)&amp;")")</f>
        <v/>
      </c>
    </row>
    <row r="12685" spans="1:6" s="15" customFormat="1" x14ac:dyDescent="0.25">
      <c r="A12685" s="15">
        <v>137</v>
      </c>
      <c r="B12685" s="15">
        <v>9</v>
      </c>
      <c r="D12685" s="15" t="str">
        <f>IF(INDEX(Разделы!C$2:L$1540,A12685*11+7,B12685)="","","- "&amp;INDEX(Разделы!C$2:L$1540,A12685*11+7,B12685))</f>
        <v/>
      </c>
      <c r="E12685" s="15" t="str">
        <f>IF(INDEX(Оценка!C$2:AF$1540,A12683*11+8,(B12685-1)*3+1)="","",INDEX(Оценка!C$2:AF$1540,A12683*11+8,(B12685-1)*3+1)&amp;" ("&amp;INDEX(Оценка!C$2:AF$1540,A12683*11+8,(B12685-1)*3+2)&amp;") ("&amp;INDEX(Оценка!C$2:AF$1540,A12683*11+8,(B12685-1)*3+3)&amp;")")</f>
        <v/>
      </c>
      <c r="F12685" s="15" t="str">
        <f>IF(INDEX(Содержание!C$2:L$1680,A12685*6+5,B12685)="","",INDEX(Содержание!C$2:L$1680,A12685*6+5,B12685))</f>
        <v/>
      </c>
    </row>
    <row r="12686" spans="1:6" s="15" customFormat="1" x14ac:dyDescent="0.25">
      <c r="A12686" s="15">
        <v>137</v>
      </c>
      <c r="B12686" s="15">
        <v>9</v>
      </c>
      <c r="D12686" s="15" t="str">
        <f>IF(INDEX(Разделы!C$2:L$1540,A12686*11+8,B12686)="","","- "&amp;INDEX(Разделы!C$2:L$1540,A12686*11+8,B12686))</f>
        <v/>
      </c>
      <c r="E12686" s="15" t="str">
        <f>IF(INDEX(Оценка!C$2:AF$1540,A12684*11+9,(B12686-1)*3+1)="","",INDEX(Оценка!C$2:AF$1540,A12684*11+9,(B12686-1)*3+1)&amp;" ("&amp;INDEX(Оценка!C$2:AF$1540,A12684*11+9,(B12686-1)*3+2)&amp;") ("&amp;INDEX(Оценка!C$2:AF$1540,A12684*11+9,(B12686-1)*3+3)&amp;")")</f>
        <v/>
      </c>
    </row>
    <row r="12687" spans="1:6" s="15" customFormat="1" x14ac:dyDescent="0.25">
      <c r="A12687" s="15">
        <v>137</v>
      </c>
      <c r="B12687" s="15">
        <v>9</v>
      </c>
      <c r="D12687" s="15" t="str">
        <f>IF(INDEX(Разделы!C$2:L$1540,A12687*11+9,B12687)="","","- "&amp;INDEX(Разделы!C$2:L$1540,A12687*11+9,B12687))</f>
        <v/>
      </c>
      <c r="E12687" s="15" t="str">
        <f>IF(INDEX(Оценка!C$2:AF$1540,A12685*11+10,(B12687-1)*3+1)="","",INDEX(Оценка!C$2:AF$1540,A12685*11+10,(B12687-1)*3+1)&amp;" ("&amp;INDEX(Оценка!C$2:AF$1540,A12685*11+10,(B12687-1)*3+2)&amp;") ("&amp;INDEX(Оценка!C$2:AF$1540,A12685*11+10,(B12687-1)*3+3)&amp;")")</f>
        <v/>
      </c>
    </row>
    <row r="12688" spans="1:6" s="15" customFormat="1" x14ac:dyDescent="0.25">
      <c r="A12688" s="15">
        <v>137</v>
      </c>
      <c r="B12688" s="15">
        <v>9</v>
      </c>
      <c r="D12688" s="15" t="str">
        <f>IF(INDEX(Разделы!C$2:L$1540,A12688*11+10,B12688)="","","- "&amp;INDEX(Разделы!C$2:L$1540,A12688*11+10,B12688))</f>
        <v/>
      </c>
    </row>
    <row r="12689" spans="1:6" s="15" customFormat="1" x14ac:dyDescent="0.25">
      <c r="A12689" s="15">
        <v>137</v>
      </c>
      <c r="B12689" s="15">
        <v>9</v>
      </c>
    </row>
    <row r="12690" spans="1:6" s="15" customFormat="1" x14ac:dyDescent="0.25">
      <c r="A12690" s="15">
        <v>137</v>
      </c>
      <c r="B12690" s="15">
        <v>10</v>
      </c>
      <c r="D12690" s="15" t="str">
        <f xml:space="preserve"> IF(INDEX(Разделы!C$2:L$1540,A12690*11+3,B12690)="","","= "&amp;INDEX(Разделы!C$2:L$1540,A12690*11+3,B12690)&amp;" ("&amp;INDEX(Разделы!C$2:L$1540,A12690*11+4,B12690)&amp;")")</f>
        <v/>
      </c>
      <c r="E12690" s="15" t="str">
        <f>IF(INDEX(Оценка!C$2:AF$1540,A12688*11+4,(B12690-1)*3+1)="","",INDEX(Оценка!C$2:AF$1540,A12688*11+4,(B12690-1)*3+1)&amp;" ("&amp;INDEX(Оценка!C$2:AF$1540,A12688*11+4,(B12690-1)*3+2)&amp;") ("&amp;INDEX(Оценка!C$2:AF$1540,A12688*11+4,(B12690-1)*3+3)&amp;")")</f>
        <v/>
      </c>
      <c r="F12690" s="15" t="str">
        <f>IF(INDEX(Содержание!C$2:L$1680,A12690*6+2,B12690)="","",INDEX(Содержание!C$2:L$1680,A12690*6+2,B12690))</f>
        <v/>
      </c>
    </row>
    <row r="12691" spans="1:6" s="15" customFormat="1" x14ac:dyDescent="0.25">
      <c r="A12691" s="15">
        <v>137</v>
      </c>
      <c r="B12691" s="15">
        <v>10</v>
      </c>
      <c r="E12691" s="15" t="str">
        <f>IF(INDEX(Оценка!C$2:AF$1540,A12689*11+5,(B12691-1)*3+1)="","",INDEX(Оценка!C$2:AF$1540,A12689*11+5,(B12691-1)*3+1)&amp;" ("&amp;INDEX(Оценка!C$2:AF$1540,A12689*11+5,(B12691-1)*3+2)&amp;") ("&amp;INDEX(Оценка!C$2:AF$1540,A12689*11+5,(B12691-1)*3+3)&amp;")")</f>
        <v/>
      </c>
    </row>
    <row r="12692" spans="1:6" s="15" customFormat="1" x14ac:dyDescent="0.25">
      <c r="A12692" s="15">
        <v>137</v>
      </c>
      <c r="B12692" s="15">
        <v>10</v>
      </c>
      <c r="D12692" s="15" t="str">
        <f>IF(INDEX(Разделы!C$2:L$1540,A12692*11+5,B12692)="","","- "&amp;INDEX(Разделы!C$2:L$1540,A12692*11+5,B12692))</f>
        <v/>
      </c>
      <c r="E12692" s="15" t="str">
        <f>IF(INDEX(Оценка!C$2:AF$1540,A12690*11+6,(B12692-1)*3+1)="","",INDEX(Оценка!C$2:AF$1540,A12690*11+6,(B12692-1)*3+1)&amp;" ("&amp;INDEX(Оценка!C$2:AF$1540,A12690*11+6,(B12692-1)*3+2)&amp;") ("&amp;INDEX(Оценка!C$2:AF$1540,A12690*11+6,(B12692-1)*3+3)&amp;")")</f>
        <v/>
      </c>
      <c r="F12692" s="15" t="str">
        <f>IF(INDEX(Содержание!C$2:L$1680,A12692*6+3,B12692)="","","= "&amp;INDEX(Содержание!C$2:L$1680,A12692*6+3,B12692)&amp;" "&amp;INDEX(Содержание!C$2:L$1680,A12694*6+4,B12694))</f>
        <v/>
      </c>
    </row>
    <row r="12693" spans="1:6" s="15" customFormat="1" x14ac:dyDescent="0.25">
      <c r="A12693" s="15">
        <v>137</v>
      </c>
      <c r="B12693" s="15">
        <v>10</v>
      </c>
      <c r="D12693" s="15" t="str">
        <f>IF(INDEX(Разделы!C$2:L$1540,A12693*11+6,B12693)="","","- "&amp;INDEX(Разделы!C$2:L$1540,A12693*11+6,B12693))</f>
        <v/>
      </c>
      <c r="E12693" s="15" t="str">
        <f>IF(INDEX(Оценка!C$2:AF$1540,A12691*11+7,(B12693-1)*3+1)="","",INDEX(Оценка!C$2:AF$1540,A12691*11+7,(B12693-1)*3+1)&amp;" ("&amp;INDEX(Оценка!C$2:AF$1540,A12691*11+7,(B12693-1)*3+2)&amp;") ("&amp;INDEX(Оценка!C$2:AF$1540,A12691*11+7,(B12693-1)*3+3)&amp;")")</f>
        <v/>
      </c>
    </row>
    <row r="12694" spans="1:6" s="15" customFormat="1" x14ac:dyDescent="0.25">
      <c r="A12694" s="15">
        <v>137</v>
      </c>
      <c r="B12694" s="15">
        <v>10</v>
      </c>
      <c r="D12694" s="15" t="str">
        <f>IF(INDEX(Разделы!C$2:L$1540,A12694*11+7,B12694)="","","- "&amp;INDEX(Разделы!C$2:L$1540,A12694*11+7,B12694))</f>
        <v/>
      </c>
      <c r="E12694" s="15" t="str">
        <f>IF(INDEX(Оценка!C$2:AF$1540,A12692*11+8,(B12694-1)*3+1)="","",INDEX(Оценка!C$2:AF$1540,A12692*11+8,(B12694-1)*3+1)&amp;" ("&amp;INDEX(Оценка!C$2:AF$1540,A12692*11+8,(B12694-1)*3+2)&amp;") ("&amp;INDEX(Оценка!C$2:AF$1540,A12692*11+8,(B12694-1)*3+3)&amp;")")</f>
        <v/>
      </c>
      <c r="F12694" s="15" t="str">
        <f>IF(INDEX(Содержание!C$2:L$1680,A12694*6+5,B12694)="","",INDEX(Содержание!C$2:L$1680,A12694*6+5,B12694))</f>
        <v/>
      </c>
    </row>
    <row r="12695" spans="1:6" s="15" customFormat="1" x14ac:dyDescent="0.25">
      <c r="A12695" s="15">
        <v>137</v>
      </c>
      <c r="B12695" s="15">
        <v>10</v>
      </c>
      <c r="D12695" s="15" t="str">
        <f>IF(INDEX(Разделы!C$2:L$1540,A12695*11+8,B12695)="","","- "&amp;INDEX(Разделы!C$2:L$1540,A12695*11+8,B12695))</f>
        <v/>
      </c>
      <c r="E12695" s="15" t="str">
        <f>IF(INDEX(Оценка!C$2:AF$1540,A12693*11+9,(B12695-1)*3+1)="","",INDEX(Оценка!C$2:AF$1540,A12693*11+9,(B12695-1)*3+1)&amp;" ("&amp;INDEX(Оценка!C$2:AF$1540,A12693*11+9,(B12695-1)*3+2)&amp;") ("&amp;INDEX(Оценка!C$2:AF$1540,A12693*11+9,(B12695-1)*3+3)&amp;")")</f>
        <v/>
      </c>
    </row>
    <row r="12696" spans="1:6" s="15" customFormat="1" x14ac:dyDescent="0.25">
      <c r="A12696" s="15">
        <v>137</v>
      </c>
      <c r="B12696" s="15">
        <v>10</v>
      </c>
      <c r="D12696" s="15" t="str">
        <f>IF(INDEX(Разделы!C$2:L$1540,A12696*11+9,B12696)="","","- "&amp;INDEX(Разделы!C$2:L$1540,A12696*11+9,B12696))</f>
        <v/>
      </c>
      <c r="E12696" s="15" t="str">
        <f>IF(INDEX(Оценка!C$2:AF$1540,A12694*11+10,(B12696-1)*3+1)="","",INDEX(Оценка!C$2:AF$1540,A12694*11+10,(B12696-1)*3+1)&amp;" ("&amp;INDEX(Оценка!C$2:AF$1540,A12694*11+10,(B12696-1)*3+2)&amp;") ("&amp;INDEX(Оценка!C$2:AF$1540,A12694*11+10,(B12696-1)*3+3)&amp;")")</f>
        <v/>
      </c>
    </row>
    <row r="12697" spans="1:6" s="15" customFormat="1" x14ac:dyDescent="0.25">
      <c r="A12697" s="15">
        <v>137</v>
      </c>
      <c r="B12697" s="15">
        <v>10</v>
      </c>
      <c r="D12697" s="15" t="str">
        <f>IF(INDEX(Разделы!C$2:L$1540,A12697*11+10,B12697)="","","- "&amp;INDEX(Разделы!C$2:L$1540,A12697*11+10,B12697))</f>
        <v/>
      </c>
    </row>
    <row r="12698" spans="1:6" s="15" customFormat="1" x14ac:dyDescent="0.25">
      <c r="A12698" s="15">
        <v>137</v>
      </c>
      <c r="B12698" s="15">
        <v>10</v>
      </c>
    </row>
    <row r="12699" spans="1:6" s="15" customFormat="1" x14ac:dyDescent="0.25">
      <c r="A12699" s="15">
        <v>138</v>
      </c>
      <c r="B12699" s="15">
        <v>1</v>
      </c>
      <c r="D12699" s="15" t="str">
        <f>IF(INDEX(Разделы!C$2:L$1540,A12699*11+1,1)="","","== "&amp;INDEX(Разделы!C$2:L$1540,A12699*11+1,1))</f>
        <v/>
      </c>
      <c r="E12699" s="15" t="str">
        <f>IF(INDEX(Оценка!C$2:AF$1540,A12699*11+1,1)="","","== "&amp;INDEX(Оценка!C$2:AF$1540,A12699*11+1,1))</f>
        <v/>
      </c>
      <c r="F12699" s="15" t="str">
        <f>IF(INDEX(Содержание!C$2:L$1680,A12699*6+1,1)="","","== "&amp;INDEX(Содержание!C$2:L$1680,A12699*6+1,1))</f>
        <v/>
      </c>
    </row>
    <row r="12700" spans="1:6" s="15" customFormat="1" x14ac:dyDescent="0.25">
      <c r="A12700" s="15">
        <v>138</v>
      </c>
      <c r="B12700" s="15">
        <v>1</v>
      </c>
    </row>
    <row r="12701" spans="1:6" s="15" customFormat="1" x14ac:dyDescent="0.25">
      <c r="A12701" s="15">
        <v>138</v>
      </c>
      <c r="B12701" s="15">
        <v>1</v>
      </c>
      <c r="D12701" s="15" t="str">
        <f xml:space="preserve"> IF(INDEX(Разделы!C$2:L$1540,A12701*11+3,B12701)="","","= "&amp;INDEX(Разделы!C$2:L$1540,A12701*11+3,B12701)&amp;" ("&amp;INDEX(Разделы!C$2:L$1540,A12701*11+4,B12701)&amp;")")</f>
        <v/>
      </c>
      <c r="E12701" s="15" t="str">
        <f>IF(INDEX(Оценка!C$2:AF$1540,A12699*11+4,(B12701-1)*3+1)="","",INDEX(Оценка!C$2:AF$1540,A12699*11+4,(B12701-1)*3+1)&amp;" ("&amp;INDEX(Оценка!C$2:AF$1540,A12699*11+4,(B12701-1)*3+2)&amp;") ("&amp;INDEX(Оценка!C$2:AF$1540,A12699*11+4,(B12701-1)*3+3)&amp;")")</f>
        <v/>
      </c>
      <c r="F12701" s="15" t="str">
        <f>IF(INDEX(Содержание!C$2:L$1680,A12701*6+2,B12701)="","",INDEX(Содержание!C$2:L$1680,A12701*6+2,B12701))</f>
        <v/>
      </c>
    </row>
    <row r="12702" spans="1:6" s="15" customFormat="1" x14ac:dyDescent="0.25">
      <c r="A12702" s="15">
        <v>138</v>
      </c>
      <c r="B12702" s="15">
        <v>1</v>
      </c>
      <c r="E12702" s="15" t="str">
        <f>IF(INDEX(Оценка!C$2:AF$1540,A12700*11+5,(B12702-1)*3+1)="","",INDEX(Оценка!C$2:AF$1540,A12700*11+5,(B12702-1)*3+1)&amp;" ("&amp;INDEX(Оценка!C$2:AF$1540,A12700*11+5,(B12702-1)*3+2)&amp;") ("&amp;INDEX(Оценка!C$2:AF$1540,A12700*11+5,(B12702-1)*3+3)&amp;")")</f>
        <v/>
      </c>
    </row>
    <row r="12703" spans="1:6" s="15" customFormat="1" x14ac:dyDescent="0.25">
      <c r="A12703" s="15">
        <v>138</v>
      </c>
      <c r="B12703" s="15">
        <v>1</v>
      </c>
      <c r="D12703" s="15" t="str">
        <f>IF(INDEX(Разделы!C$2:L$1540,A12703*11+5,B12703)="","","- "&amp;INDEX(Разделы!C$2:L$1540,A12703*11+5,B12703))</f>
        <v/>
      </c>
      <c r="E12703" s="15" t="str">
        <f>IF(INDEX(Оценка!C$2:AF$1540,A12701*11+6,(B12703-1)*3+1)="","",INDEX(Оценка!C$2:AF$1540,A12701*11+6,(B12703-1)*3+1)&amp;" ("&amp;INDEX(Оценка!C$2:AF$1540,A12701*11+6,(B12703-1)*3+2)&amp;") ("&amp;INDEX(Оценка!C$2:AF$1540,A12701*11+6,(B12703-1)*3+3)&amp;")")</f>
        <v/>
      </c>
      <c r="F12703" s="15" t="str">
        <f>IF(INDEX(Содержание!C$2:L$1680,A12703*6+3,B12703)="","","= "&amp;INDEX(Содержание!C$2:L$1680,A12703*6+3,B12703)&amp;" "&amp;INDEX(Содержание!C$2:L$1680,A12705*6+4,B12705))</f>
        <v/>
      </c>
    </row>
    <row r="12704" spans="1:6" s="15" customFormat="1" x14ac:dyDescent="0.25">
      <c r="A12704" s="15">
        <v>138</v>
      </c>
      <c r="B12704" s="15">
        <v>1</v>
      </c>
      <c r="D12704" s="15" t="str">
        <f>IF(INDEX(Разделы!C$2:L$1540,A12704*11+6,B12704)="","","- "&amp;INDEX(Разделы!C$2:L$1540,A12704*11+6,B12704))</f>
        <v/>
      </c>
      <c r="E12704" s="15" t="str">
        <f>IF(INDEX(Оценка!C$2:AF$1540,A12702*11+7,(B12704-1)*3+1)="","",INDEX(Оценка!C$2:AF$1540,A12702*11+7,(B12704-1)*3+1)&amp;" ("&amp;INDEX(Оценка!C$2:AF$1540,A12702*11+7,(B12704-1)*3+2)&amp;") ("&amp;INDEX(Оценка!C$2:AF$1540,A12702*11+7,(B12704-1)*3+3)&amp;")")</f>
        <v/>
      </c>
    </row>
    <row r="12705" spans="1:6" s="15" customFormat="1" x14ac:dyDescent="0.25">
      <c r="A12705" s="15">
        <v>138</v>
      </c>
      <c r="B12705" s="15">
        <v>1</v>
      </c>
      <c r="D12705" s="15" t="str">
        <f>IF(INDEX(Разделы!C$2:L$1540,A12705*11+7,B12705)="","","- "&amp;INDEX(Разделы!C$2:L$1540,A12705*11+7,B12705))</f>
        <v/>
      </c>
      <c r="E12705" s="15" t="str">
        <f>IF(INDEX(Оценка!C$2:AF$1540,A12703*11+8,(B12705-1)*3+1)="","",INDEX(Оценка!C$2:AF$1540,A12703*11+8,(B12705-1)*3+1)&amp;" ("&amp;INDEX(Оценка!C$2:AF$1540,A12703*11+8,(B12705-1)*3+2)&amp;") ("&amp;INDEX(Оценка!C$2:AF$1540,A12703*11+8,(B12705-1)*3+3)&amp;")")</f>
        <v/>
      </c>
      <c r="F12705" s="15" t="str">
        <f>IF(INDEX(Содержание!C$2:L$1680,A12705*6+5,B12705)="","",INDEX(Содержание!C$2:L$1680,A12705*6+5,B12705))</f>
        <v/>
      </c>
    </row>
    <row r="12706" spans="1:6" s="15" customFormat="1" x14ac:dyDescent="0.25">
      <c r="A12706" s="15">
        <v>138</v>
      </c>
      <c r="B12706" s="15">
        <v>1</v>
      </c>
      <c r="D12706" s="15" t="str">
        <f>IF(INDEX(Разделы!C$2:L$1540,A12706*11+8,B12706)="","","- "&amp;INDEX(Разделы!C$2:L$1540,A12706*11+8,B12706))</f>
        <v/>
      </c>
      <c r="E12706" s="15" t="str">
        <f>IF(INDEX(Оценка!C$2:AF$1540,A12704*11+9,(B12706-1)*3+1)="","",INDEX(Оценка!C$2:AF$1540,A12704*11+9,(B12706-1)*3+1)&amp;" ("&amp;INDEX(Оценка!C$2:AF$1540,A12704*11+9,(B12706-1)*3+2)&amp;") ("&amp;INDEX(Оценка!C$2:AF$1540,A12704*11+9,(B12706-1)*3+3)&amp;")")</f>
        <v/>
      </c>
    </row>
    <row r="12707" spans="1:6" s="15" customFormat="1" x14ac:dyDescent="0.25">
      <c r="A12707" s="15">
        <v>138</v>
      </c>
      <c r="B12707" s="15">
        <v>1</v>
      </c>
      <c r="D12707" s="15" t="str">
        <f>IF(INDEX(Разделы!C$2:L$1540,A12707*11+9,B12707)="","","- "&amp;INDEX(Разделы!C$2:L$1540,A12707*11+9,B12707))</f>
        <v/>
      </c>
      <c r="E12707" s="15" t="str">
        <f>IF(INDEX(Оценка!C$2:AF$1540,A12705*11+10,(B12707-1)*3+1)="","",INDEX(Оценка!C$2:AF$1540,A12705*11+10,(B12707-1)*3+1)&amp;" ("&amp;INDEX(Оценка!C$2:AF$1540,A12705*11+10,(B12707-1)*3+2)&amp;") ("&amp;INDEX(Оценка!C$2:AF$1540,A12705*11+10,(B12707-1)*3+3)&amp;")")</f>
        <v/>
      </c>
    </row>
    <row r="12708" spans="1:6" s="15" customFormat="1" x14ac:dyDescent="0.25">
      <c r="A12708" s="15">
        <v>138</v>
      </c>
      <c r="B12708" s="15">
        <v>1</v>
      </c>
      <c r="D12708" s="15" t="str">
        <f>IF(INDEX(Разделы!C$2:L$1540,A12708*11+10,B12708)="","","- "&amp;INDEX(Разделы!C$2:L$1540,A12708*11+10,B12708))</f>
        <v/>
      </c>
    </row>
    <row r="12709" spans="1:6" s="15" customFormat="1" x14ac:dyDescent="0.25">
      <c r="A12709" s="15">
        <v>138</v>
      </c>
      <c r="B12709" s="15">
        <v>1</v>
      </c>
    </row>
    <row r="12710" spans="1:6" s="15" customFormat="1" x14ac:dyDescent="0.25">
      <c r="A12710" s="15">
        <v>138</v>
      </c>
      <c r="B12710" s="15">
        <v>2</v>
      </c>
      <c r="D12710" s="15" t="str">
        <f xml:space="preserve"> IF(INDEX(Разделы!C$2:L$1540,A12710*11+3,B12710)="","","= "&amp;INDEX(Разделы!C$2:L$1540,A12710*11+3,B12710)&amp;" ("&amp;INDEX(Разделы!C$2:L$1540,A12710*11+4,B12710)&amp;")")</f>
        <v/>
      </c>
      <c r="E12710" s="15" t="str">
        <f>IF(INDEX(Оценка!C$2:AF$1540,A12708*11+4,(B12710-1)*3+1)="","",INDEX(Оценка!C$2:AF$1540,A12708*11+4,(B12710-1)*3+1)&amp;" ("&amp;INDEX(Оценка!C$2:AF$1540,A12708*11+4,(B12710-1)*3+2)&amp;") ("&amp;INDEX(Оценка!C$2:AF$1540,A12708*11+4,(B12710-1)*3+3)&amp;")")</f>
        <v/>
      </c>
      <c r="F12710" s="15" t="str">
        <f>IF(INDEX(Содержание!C$2:L$1680,A12710*6+2,B12710)="","",INDEX(Содержание!C$2:L$1680,A12710*6+2,B12710))</f>
        <v/>
      </c>
    </row>
    <row r="12711" spans="1:6" s="15" customFormat="1" x14ac:dyDescent="0.25">
      <c r="A12711" s="15">
        <v>138</v>
      </c>
      <c r="B12711" s="15">
        <v>2</v>
      </c>
      <c r="E12711" s="15" t="str">
        <f>IF(INDEX(Оценка!C$2:AF$1540,A12709*11+5,(B12711-1)*3+1)="","",INDEX(Оценка!C$2:AF$1540,A12709*11+5,(B12711-1)*3+1)&amp;" ("&amp;INDEX(Оценка!C$2:AF$1540,A12709*11+5,(B12711-1)*3+2)&amp;") ("&amp;INDEX(Оценка!C$2:AF$1540,A12709*11+5,(B12711-1)*3+3)&amp;")")</f>
        <v/>
      </c>
    </row>
    <row r="12712" spans="1:6" s="15" customFormat="1" x14ac:dyDescent="0.25">
      <c r="A12712" s="15">
        <v>138</v>
      </c>
      <c r="B12712" s="15">
        <v>2</v>
      </c>
      <c r="D12712" s="15" t="str">
        <f>IF(INDEX(Разделы!C$2:L$1540,A12712*11+5,B12712)="","","- "&amp;INDEX(Разделы!C$2:L$1540,A12712*11+5,B12712))</f>
        <v/>
      </c>
      <c r="E12712" s="15" t="str">
        <f>IF(INDEX(Оценка!C$2:AF$1540,A12710*11+6,(B12712-1)*3+1)="","",INDEX(Оценка!C$2:AF$1540,A12710*11+6,(B12712-1)*3+1)&amp;" ("&amp;INDEX(Оценка!C$2:AF$1540,A12710*11+6,(B12712-1)*3+2)&amp;") ("&amp;INDEX(Оценка!C$2:AF$1540,A12710*11+6,(B12712-1)*3+3)&amp;")")</f>
        <v/>
      </c>
      <c r="F12712" s="15" t="str">
        <f>IF(INDEX(Содержание!C$2:L$1680,A12712*6+3,B12712)="","","= "&amp;INDEX(Содержание!C$2:L$1680,A12712*6+3,B12712)&amp;" "&amp;INDEX(Содержание!C$2:L$1680,A12714*6+4,B12714))</f>
        <v/>
      </c>
    </row>
    <row r="12713" spans="1:6" s="15" customFormat="1" x14ac:dyDescent="0.25">
      <c r="A12713" s="15">
        <v>138</v>
      </c>
      <c r="B12713" s="15">
        <v>2</v>
      </c>
      <c r="D12713" s="15" t="str">
        <f>IF(INDEX(Разделы!C$2:L$1540,A12713*11+6,B12713)="","","- "&amp;INDEX(Разделы!C$2:L$1540,A12713*11+6,B12713))</f>
        <v/>
      </c>
      <c r="E12713" s="15" t="str">
        <f>IF(INDEX(Оценка!C$2:AF$1540,A12711*11+7,(B12713-1)*3+1)="","",INDEX(Оценка!C$2:AF$1540,A12711*11+7,(B12713-1)*3+1)&amp;" ("&amp;INDEX(Оценка!C$2:AF$1540,A12711*11+7,(B12713-1)*3+2)&amp;") ("&amp;INDEX(Оценка!C$2:AF$1540,A12711*11+7,(B12713-1)*3+3)&amp;")")</f>
        <v/>
      </c>
    </row>
    <row r="12714" spans="1:6" s="15" customFormat="1" x14ac:dyDescent="0.25">
      <c r="A12714" s="15">
        <v>138</v>
      </c>
      <c r="B12714" s="15">
        <v>2</v>
      </c>
      <c r="D12714" s="15" t="str">
        <f>IF(INDEX(Разделы!C$2:L$1540,A12714*11+7,B12714)="","","- "&amp;INDEX(Разделы!C$2:L$1540,A12714*11+7,B12714))</f>
        <v/>
      </c>
      <c r="E12714" s="15" t="str">
        <f>IF(INDEX(Оценка!C$2:AF$1540,A12712*11+8,(B12714-1)*3+1)="","",INDEX(Оценка!C$2:AF$1540,A12712*11+8,(B12714-1)*3+1)&amp;" ("&amp;INDEX(Оценка!C$2:AF$1540,A12712*11+8,(B12714-1)*3+2)&amp;") ("&amp;INDEX(Оценка!C$2:AF$1540,A12712*11+8,(B12714-1)*3+3)&amp;")")</f>
        <v/>
      </c>
      <c r="F12714" s="15" t="str">
        <f>IF(INDEX(Содержание!C$2:L$1680,A12714*6+5,B12714)="","",INDEX(Содержание!C$2:L$1680,A12714*6+5,B12714))</f>
        <v/>
      </c>
    </row>
    <row r="12715" spans="1:6" s="15" customFormat="1" x14ac:dyDescent="0.25">
      <c r="A12715" s="15">
        <v>138</v>
      </c>
      <c r="B12715" s="15">
        <v>2</v>
      </c>
      <c r="D12715" s="15" t="str">
        <f>IF(INDEX(Разделы!C$2:L$1540,A12715*11+8,B12715)="","","- "&amp;INDEX(Разделы!C$2:L$1540,A12715*11+8,B12715))</f>
        <v/>
      </c>
      <c r="E12715" s="15" t="str">
        <f>IF(INDEX(Оценка!C$2:AF$1540,A12713*11+9,(B12715-1)*3+1)="","",INDEX(Оценка!C$2:AF$1540,A12713*11+9,(B12715-1)*3+1)&amp;" ("&amp;INDEX(Оценка!C$2:AF$1540,A12713*11+9,(B12715-1)*3+2)&amp;") ("&amp;INDEX(Оценка!C$2:AF$1540,A12713*11+9,(B12715-1)*3+3)&amp;")")</f>
        <v/>
      </c>
    </row>
    <row r="12716" spans="1:6" s="15" customFormat="1" x14ac:dyDescent="0.25">
      <c r="A12716" s="15">
        <v>138</v>
      </c>
      <c r="B12716" s="15">
        <v>2</v>
      </c>
      <c r="D12716" s="15" t="str">
        <f>IF(INDEX(Разделы!C$2:L$1540,A12716*11+9,B12716)="","","- "&amp;INDEX(Разделы!C$2:L$1540,A12716*11+9,B12716))</f>
        <v/>
      </c>
      <c r="E12716" s="15" t="str">
        <f>IF(INDEX(Оценка!C$2:AF$1540,A12714*11+10,(B12716-1)*3+1)="","",INDEX(Оценка!C$2:AF$1540,A12714*11+10,(B12716-1)*3+1)&amp;" ("&amp;INDEX(Оценка!C$2:AF$1540,A12714*11+10,(B12716-1)*3+2)&amp;") ("&amp;INDEX(Оценка!C$2:AF$1540,A12714*11+10,(B12716-1)*3+3)&amp;")")</f>
        <v/>
      </c>
    </row>
    <row r="12717" spans="1:6" s="15" customFormat="1" x14ac:dyDescent="0.25">
      <c r="A12717" s="15">
        <v>138</v>
      </c>
      <c r="B12717" s="15">
        <v>2</v>
      </c>
      <c r="D12717" s="15" t="str">
        <f>IF(INDEX(Разделы!C$2:L$1540,A12717*11+10,B12717)="","","- "&amp;INDEX(Разделы!C$2:L$1540,A12717*11+10,B12717))</f>
        <v/>
      </c>
    </row>
    <row r="12718" spans="1:6" s="15" customFormat="1" x14ac:dyDescent="0.25">
      <c r="A12718" s="15">
        <v>138</v>
      </c>
      <c r="B12718" s="15">
        <v>2</v>
      </c>
    </row>
    <row r="12719" spans="1:6" s="15" customFormat="1" x14ac:dyDescent="0.25">
      <c r="A12719" s="15">
        <v>138</v>
      </c>
      <c r="B12719" s="15">
        <v>3</v>
      </c>
      <c r="D12719" s="15" t="str">
        <f xml:space="preserve"> IF(INDEX(Разделы!C$2:L$1540,A12719*11+3,B12719)="","","= "&amp;INDEX(Разделы!C$2:L$1540,A12719*11+3,B12719)&amp;" ("&amp;INDEX(Разделы!C$2:L$1540,A12719*11+4,B12719)&amp;")")</f>
        <v/>
      </c>
      <c r="E12719" s="15" t="str">
        <f>IF(INDEX(Оценка!C$2:AF$1540,A12717*11+4,(B12719-1)*3+1)="","",INDEX(Оценка!C$2:AF$1540,A12717*11+4,(B12719-1)*3+1)&amp;" ("&amp;INDEX(Оценка!C$2:AF$1540,A12717*11+4,(B12719-1)*3+2)&amp;") ("&amp;INDEX(Оценка!C$2:AF$1540,A12717*11+4,(B12719-1)*3+3)&amp;")")</f>
        <v/>
      </c>
      <c r="F12719" s="15" t="str">
        <f>IF(INDEX(Содержание!C$2:L$1680,A12719*6+2,B12719)="","",INDEX(Содержание!C$2:L$1680,A12719*6+2,B12719))</f>
        <v/>
      </c>
    </row>
    <row r="12720" spans="1:6" s="15" customFormat="1" x14ac:dyDescent="0.25">
      <c r="A12720" s="15">
        <v>138</v>
      </c>
      <c r="B12720" s="15">
        <v>3</v>
      </c>
      <c r="E12720" s="15" t="str">
        <f>IF(INDEX(Оценка!C$2:AF$1540,A12718*11+5,(B12720-1)*3+1)="","",INDEX(Оценка!C$2:AF$1540,A12718*11+5,(B12720-1)*3+1)&amp;" ("&amp;INDEX(Оценка!C$2:AF$1540,A12718*11+5,(B12720-1)*3+2)&amp;") ("&amp;INDEX(Оценка!C$2:AF$1540,A12718*11+5,(B12720-1)*3+3)&amp;")")</f>
        <v/>
      </c>
    </row>
    <row r="12721" spans="1:6" s="15" customFormat="1" x14ac:dyDescent="0.25">
      <c r="A12721" s="15">
        <v>138</v>
      </c>
      <c r="B12721" s="15">
        <v>3</v>
      </c>
      <c r="D12721" s="15" t="str">
        <f>IF(INDEX(Разделы!C$2:L$1540,A12721*11+5,B12721)="","","- "&amp;INDEX(Разделы!C$2:L$1540,A12721*11+5,B12721))</f>
        <v/>
      </c>
      <c r="E12721" s="15" t="str">
        <f>IF(INDEX(Оценка!C$2:AF$1540,A12719*11+6,(B12721-1)*3+1)="","",INDEX(Оценка!C$2:AF$1540,A12719*11+6,(B12721-1)*3+1)&amp;" ("&amp;INDEX(Оценка!C$2:AF$1540,A12719*11+6,(B12721-1)*3+2)&amp;") ("&amp;INDEX(Оценка!C$2:AF$1540,A12719*11+6,(B12721-1)*3+3)&amp;")")</f>
        <v/>
      </c>
      <c r="F12721" s="15" t="str">
        <f>IF(INDEX(Содержание!C$2:L$1680,A12721*6+3,B12721)="","","= "&amp;INDEX(Содержание!C$2:L$1680,A12721*6+3,B12721)&amp;" "&amp;INDEX(Содержание!C$2:L$1680,A12723*6+4,B12723))</f>
        <v/>
      </c>
    </row>
    <row r="12722" spans="1:6" s="15" customFormat="1" x14ac:dyDescent="0.25">
      <c r="A12722" s="15">
        <v>138</v>
      </c>
      <c r="B12722" s="15">
        <v>3</v>
      </c>
      <c r="D12722" s="15" t="str">
        <f>IF(INDEX(Разделы!C$2:L$1540,A12722*11+6,B12722)="","","- "&amp;INDEX(Разделы!C$2:L$1540,A12722*11+6,B12722))</f>
        <v/>
      </c>
      <c r="E12722" s="15" t="str">
        <f>IF(INDEX(Оценка!C$2:AF$1540,A12720*11+7,(B12722-1)*3+1)="","",INDEX(Оценка!C$2:AF$1540,A12720*11+7,(B12722-1)*3+1)&amp;" ("&amp;INDEX(Оценка!C$2:AF$1540,A12720*11+7,(B12722-1)*3+2)&amp;") ("&amp;INDEX(Оценка!C$2:AF$1540,A12720*11+7,(B12722-1)*3+3)&amp;")")</f>
        <v/>
      </c>
    </row>
    <row r="12723" spans="1:6" s="15" customFormat="1" x14ac:dyDescent="0.25">
      <c r="A12723" s="15">
        <v>138</v>
      </c>
      <c r="B12723" s="15">
        <v>3</v>
      </c>
      <c r="D12723" s="15" t="str">
        <f>IF(INDEX(Разделы!C$2:L$1540,A12723*11+7,B12723)="","","- "&amp;INDEX(Разделы!C$2:L$1540,A12723*11+7,B12723))</f>
        <v/>
      </c>
      <c r="E12723" s="15" t="str">
        <f>IF(INDEX(Оценка!C$2:AF$1540,A12721*11+8,(B12723-1)*3+1)="","",INDEX(Оценка!C$2:AF$1540,A12721*11+8,(B12723-1)*3+1)&amp;" ("&amp;INDEX(Оценка!C$2:AF$1540,A12721*11+8,(B12723-1)*3+2)&amp;") ("&amp;INDEX(Оценка!C$2:AF$1540,A12721*11+8,(B12723-1)*3+3)&amp;")")</f>
        <v/>
      </c>
      <c r="F12723" s="15" t="str">
        <f>IF(INDEX(Содержание!C$2:L$1680,A12723*6+5,B12723)="","",INDEX(Содержание!C$2:L$1680,A12723*6+5,B12723))</f>
        <v/>
      </c>
    </row>
    <row r="12724" spans="1:6" s="15" customFormat="1" x14ac:dyDescent="0.25">
      <c r="A12724" s="15">
        <v>138</v>
      </c>
      <c r="B12724" s="15">
        <v>3</v>
      </c>
      <c r="D12724" s="15" t="str">
        <f>IF(INDEX(Разделы!C$2:L$1540,A12724*11+8,B12724)="","","- "&amp;INDEX(Разделы!C$2:L$1540,A12724*11+8,B12724))</f>
        <v/>
      </c>
      <c r="E12724" s="15" t="str">
        <f>IF(INDEX(Оценка!C$2:AF$1540,A12722*11+9,(B12724-1)*3+1)="","",INDEX(Оценка!C$2:AF$1540,A12722*11+9,(B12724-1)*3+1)&amp;" ("&amp;INDEX(Оценка!C$2:AF$1540,A12722*11+9,(B12724-1)*3+2)&amp;") ("&amp;INDEX(Оценка!C$2:AF$1540,A12722*11+9,(B12724-1)*3+3)&amp;")")</f>
        <v/>
      </c>
    </row>
    <row r="12725" spans="1:6" s="15" customFormat="1" x14ac:dyDescent="0.25">
      <c r="A12725" s="15">
        <v>138</v>
      </c>
      <c r="B12725" s="15">
        <v>3</v>
      </c>
      <c r="D12725" s="15" t="str">
        <f>IF(INDEX(Разделы!C$2:L$1540,A12725*11+9,B12725)="","","- "&amp;INDEX(Разделы!C$2:L$1540,A12725*11+9,B12725))</f>
        <v/>
      </c>
      <c r="E12725" s="15" t="str">
        <f>IF(INDEX(Оценка!C$2:AF$1540,A12723*11+10,(B12725-1)*3+1)="","",INDEX(Оценка!C$2:AF$1540,A12723*11+10,(B12725-1)*3+1)&amp;" ("&amp;INDEX(Оценка!C$2:AF$1540,A12723*11+10,(B12725-1)*3+2)&amp;") ("&amp;INDEX(Оценка!C$2:AF$1540,A12723*11+10,(B12725-1)*3+3)&amp;")")</f>
        <v/>
      </c>
    </row>
    <row r="12726" spans="1:6" s="15" customFormat="1" x14ac:dyDescent="0.25">
      <c r="A12726" s="15">
        <v>138</v>
      </c>
      <c r="B12726" s="15">
        <v>3</v>
      </c>
      <c r="D12726" s="15" t="str">
        <f>IF(INDEX(Разделы!C$2:L$1540,A12726*11+10,B12726)="","","- "&amp;INDEX(Разделы!C$2:L$1540,A12726*11+10,B12726))</f>
        <v/>
      </c>
    </row>
    <row r="12727" spans="1:6" s="15" customFormat="1" x14ac:dyDescent="0.25">
      <c r="A12727" s="15">
        <v>138</v>
      </c>
      <c r="B12727" s="15">
        <v>3</v>
      </c>
    </row>
    <row r="12728" spans="1:6" s="15" customFormat="1" x14ac:dyDescent="0.25">
      <c r="A12728" s="15">
        <v>138</v>
      </c>
      <c r="B12728" s="15">
        <v>4</v>
      </c>
      <c r="D12728" s="15" t="str">
        <f xml:space="preserve"> IF(INDEX(Разделы!C$2:L$1540,A12728*11+3,B12728)="","","= "&amp;INDEX(Разделы!C$2:L$1540,A12728*11+3,B12728)&amp;" ("&amp;INDEX(Разделы!C$2:L$1540,A12728*11+4,B12728)&amp;")")</f>
        <v/>
      </c>
      <c r="E12728" s="15" t="str">
        <f>IF(INDEX(Оценка!C$2:AF$1540,A12726*11+4,(B12728-1)*3+1)="","",INDEX(Оценка!C$2:AF$1540,A12726*11+4,(B12728-1)*3+1)&amp;" ("&amp;INDEX(Оценка!C$2:AF$1540,A12726*11+4,(B12728-1)*3+2)&amp;") ("&amp;INDEX(Оценка!C$2:AF$1540,A12726*11+4,(B12728-1)*3+3)&amp;")")</f>
        <v/>
      </c>
      <c r="F12728" s="15" t="str">
        <f>IF(INDEX(Содержание!C$2:L$1680,A12728*6+2,B12728)="","",INDEX(Содержание!C$2:L$1680,A12728*6+2,B12728))</f>
        <v/>
      </c>
    </row>
    <row r="12729" spans="1:6" s="15" customFormat="1" x14ac:dyDescent="0.25">
      <c r="A12729" s="15">
        <v>138</v>
      </c>
      <c r="B12729" s="15">
        <v>4</v>
      </c>
      <c r="E12729" s="15" t="str">
        <f>IF(INDEX(Оценка!C$2:AF$1540,A12727*11+5,(B12729-1)*3+1)="","",INDEX(Оценка!C$2:AF$1540,A12727*11+5,(B12729-1)*3+1)&amp;" ("&amp;INDEX(Оценка!C$2:AF$1540,A12727*11+5,(B12729-1)*3+2)&amp;") ("&amp;INDEX(Оценка!C$2:AF$1540,A12727*11+5,(B12729-1)*3+3)&amp;")")</f>
        <v/>
      </c>
    </row>
    <row r="12730" spans="1:6" s="15" customFormat="1" x14ac:dyDescent="0.25">
      <c r="A12730" s="15">
        <v>138</v>
      </c>
      <c r="B12730" s="15">
        <v>4</v>
      </c>
      <c r="D12730" s="15" t="str">
        <f>IF(INDEX(Разделы!C$2:L$1540,A12730*11+5,B12730)="","","- "&amp;INDEX(Разделы!C$2:L$1540,A12730*11+5,B12730))</f>
        <v/>
      </c>
      <c r="E12730" s="15" t="str">
        <f>IF(INDEX(Оценка!C$2:AF$1540,A12728*11+6,(B12730-1)*3+1)="","",INDEX(Оценка!C$2:AF$1540,A12728*11+6,(B12730-1)*3+1)&amp;" ("&amp;INDEX(Оценка!C$2:AF$1540,A12728*11+6,(B12730-1)*3+2)&amp;") ("&amp;INDEX(Оценка!C$2:AF$1540,A12728*11+6,(B12730-1)*3+3)&amp;")")</f>
        <v/>
      </c>
      <c r="F12730" s="15" t="str">
        <f>IF(INDEX(Содержание!C$2:L$1680,A12730*6+3,B12730)="","","= "&amp;INDEX(Содержание!C$2:L$1680,A12730*6+3,B12730)&amp;" "&amp;INDEX(Содержание!C$2:L$1680,A12732*6+4,B12732))</f>
        <v/>
      </c>
    </row>
    <row r="12731" spans="1:6" s="15" customFormat="1" x14ac:dyDescent="0.25">
      <c r="A12731" s="15">
        <v>138</v>
      </c>
      <c r="B12731" s="15">
        <v>4</v>
      </c>
      <c r="D12731" s="15" t="str">
        <f>IF(INDEX(Разделы!C$2:L$1540,A12731*11+6,B12731)="","","- "&amp;INDEX(Разделы!C$2:L$1540,A12731*11+6,B12731))</f>
        <v/>
      </c>
      <c r="E12731" s="15" t="str">
        <f>IF(INDEX(Оценка!C$2:AF$1540,A12729*11+7,(B12731-1)*3+1)="","",INDEX(Оценка!C$2:AF$1540,A12729*11+7,(B12731-1)*3+1)&amp;" ("&amp;INDEX(Оценка!C$2:AF$1540,A12729*11+7,(B12731-1)*3+2)&amp;") ("&amp;INDEX(Оценка!C$2:AF$1540,A12729*11+7,(B12731-1)*3+3)&amp;")")</f>
        <v/>
      </c>
    </row>
    <row r="12732" spans="1:6" s="15" customFormat="1" x14ac:dyDescent="0.25">
      <c r="A12732" s="15">
        <v>138</v>
      </c>
      <c r="B12732" s="15">
        <v>4</v>
      </c>
      <c r="D12732" s="15" t="str">
        <f>IF(INDEX(Разделы!C$2:L$1540,A12732*11+7,B12732)="","","- "&amp;INDEX(Разделы!C$2:L$1540,A12732*11+7,B12732))</f>
        <v/>
      </c>
      <c r="E12732" s="15" t="str">
        <f>IF(INDEX(Оценка!C$2:AF$1540,A12730*11+8,(B12732-1)*3+1)="","",INDEX(Оценка!C$2:AF$1540,A12730*11+8,(B12732-1)*3+1)&amp;" ("&amp;INDEX(Оценка!C$2:AF$1540,A12730*11+8,(B12732-1)*3+2)&amp;") ("&amp;INDEX(Оценка!C$2:AF$1540,A12730*11+8,(B12732-1)*3+3)&amp;")")</f>
        <v/>
      </c>
      <c r="F12732" s="15" t="str">
        <f>IF(INDEX(Содержание!C$2:L$1680,A12732*6+5,B12732)="","",INDEX(Содержание!C$2:L$1680,A12732*6+5,B12732))</f>
        <v/>
      </c>
    </row>
    <row r="12733" spans="1:6" s="15" customFormat="1" x14ac:dyDescent="0.25">
      <c r="A12733" s="15">
        <v>138</v>
      </c>
      <c r="B12733" s="15">
        <v>4</v>
      </c>
      <c r="D12733" s="15" t="str">
        <f>IF(INDEX(Разделы!C$2:L$1540,A12733*11+8,B12733)="","","- "&amp;INDEX(Разделы!C$2:L$1540,A12733*11+8,B12733))</f>
        <v/>
      </c>
      <c r="E12733" s="15" t="str">
        <f>IF(INDEX(Оценка!C$2:AF$1540,A12731*11+9,(B12733-1)*3+1)="","",INDEX(Оценка!C$2:AF$1540,A12731*11+9,(B12733-1)*3+1)&amp;" ("&amp;INDEX(Оценка!C$2:AF$1540,A12731*11+9,(B12733-1)*3+2)&amp;") ("&amp;INDEX(Оценка!C$2:AF$1540,A12731*11+9,(B12733-1)*3+3)&amp;")")</f>
        <v/>
      </c>
    </row>
    <row r="12734" spans="1:6" s="15" customFormat="1" x14ac:dyDescent="0.25">
      <c r="A12734" s="15">
        <v>138</v>
      </c>
      <c r="B12734" s="15">
        <v>4</v>
      </c>
      <c r="D12734" s="15" t="str">
        <f>IF(INDEX(Разделы!C$2:L$1540,A12734*11+9,B12734)="","","- "&amp;INDEX(Разделы!C$2:L$1540,A12734*11+9,B12734))</f>
        <v/>
      </c>
      <c r="E12734" s="15" t="str">
        <f>IF(INDEX(Оценка!C$2:AF$1540,A12732*11+10,(B12734-1)*3+1)="","",INDEX(Оценка!C$2:AF$1540,A12732*11+10,(B12734-1)*3+1)&amp;" ("&amp;INDEX(Оценка!C$2:AF$1540,A12732*11+10,(B12734-1)*3+2)&amp;") ("&amp;INDEX(Оценка!C$2:AF$1540,A12732*11+10,(B12734-1)*3+3)&amp;")")</f>
        <v/>
      </c>
    </row>
    <row r="12735" spans="1:6" s="15" customFormat="1" x14ac:dyDescent="0.25">
      <c r="A12735" s="15">
        <v>138</v>
      </c>
      <c r="B12735" s="15">
        <v>4</v>
      </c>
      <c r="D12735" s="15" t="str">
        <f>IF(INDEX(Разделы!C$2:L$1540,A12735*11+10,B12735)="","","- "&amp;INDEX(Разделы!C$2:L$1540,A12735*11+10,B12735))</f>
        <v/>
      </c>
    </row>
    <row r="12736" spans="1:6" s="15" customFormat="1" x14ac:dyDescent="0.25">
      <c r="A12736" s="15">
        <v>138</v>
      </c>
      <c r="B12736" s="15">
        <v>4</v>
      </c>
    </row>
    <row r="12737" spans="1:6" s="15" customFormat="1" x14ac:dyDescent="0.25">
      <c r="A12737" s="15">
        <v>138</v>
      </c>
      <c r="B12737" s="15">
        <v>5</v>
      </c>
      <c r="D12737" s="15" t="str">
        <f xml:space="preserve"> IF(INDEX(Разделы!C$2:L$1540,A12737*11+3,B12737)="","","= "&amp;INDEX(Разделы!C$2:L$1540,A12737*11+3,B12737)&amp;" ("&amp;INDEX(Разделы!C$2:L$1540,A12737*11+4,B12737)&amp;")")</f>
        <v/>
      </c>
      <c r="E12737" s="15" t="str">
        <f>IF(INDEX(Оценка!C$2:AF$1540,A12735*11+4,(B12737-1)*3+1)="","",INDEX(Оценка!C$2:AF$1540,A12735*11+4,(B12737-1)*3+1)&amp;" ("&amp;INDEX(Оценка!C$2:AF$1540,A12735*11+4,(B12737-1)*3+2)&amp;") ("&amp;INDEX(Оценка!C$2:AF$1540,A12735*11+4,(B12737-1)*3+3)&amp;")")</f>
        <v/>
      </c>
      <c r="F12737" s="15" t="str">
        <f>IF(INDEX(Содержание!C$2:L$1680,A12737*6+2,B12737)="","",INDEX(Содержание!C$2:L$1680,A12737*6+2,B12737))</f>
        <v/>
      </c>
    </row>
    <row r="12738" spans="1:6" s="15" customFormat="1" x14ac:dyDescent="0.25">
      <c r="A12738" s="15">
        <v>138</v>
      </c>
      <c r="B12738" s="15">
        <v>5</v>
      </c>
      <c r="E12738" s="15" t="str">
        <f>IF(INDEX(Оценка!C$2:AF$1540,A12736*11+5,(B12738-1)*3+1)="","",INDEX(Оценка!C$2:AF$1540,A12736*11+5,(B12738-1)*3+1)&amp;" ("&amp;INDEX(Оценка!C$2:AF$1540,A12736*11+5,(B12738-1)*3+2)&amp;") ("&amp;INDEX(Оценка!C$2:AF$1540,A12736*11+5,(B12738-1)*3+3)&amp;")")</f>
        <v/>
      </c>
    </row>
    <row r="12739" spans="1:6" s="15" customFormat="1" x14ac:dyDescent="0.25">
      <c r="A12739" s="15">
        <v>138</v>
      </c>
      <c r="B12739" s="15">
        <v>5</v>
      </c>
      <c r="D12739" s="15" t="str">
        <f>IF(INDEX(Разделы!C$2:L$1540,A12739*11+5,B12739)="","","- "&amp;INDEX(Разделы!C$2:L$1540,A12739*11+5,B12739))</f>
        <v/>
      </c>
      <c r="E12739" s="15" t="str">
        <f>IF(INDEX(Оценка!C$2:AF$1540,A12737*11+6,(B12739-1)*3+1)="","",INDEX(Оценка!C$2:AF$1540,A12737*11+6,(B12739-1)*3+1)&amp;" ("&amp;INDEX(Оценка!C$2:AF$1540,A12737*11+6,(B12739-1)*3+2)&amp;") ("&amp;INDEX(Оценка!C$2:AF$1540,A12737*11+6,(B12739-1)*3+3)&amp;")")</f>
        <v/>
      </c>
      <c r="F12739" s="15" t="str">
        <f>IF(INDEX(Содержание!C$2:L$1680,A12739*6+3,B12739)="","","= "&amp;INDEX(Содержание!C$2:L$1680,A12739*6+3,B12739)&amp;" "&amp;INDEX(Содержание!C$2:L$1680,A12741*6+4,B12741))</f>
        <v/>
      </c>
    </row>
    <row r="12740" spans="1:6" s="15" customFormat="1" x14ac:dyDescent="0.25">
      <c r="A12740" s="15">
        <v>138</v>
      </c>
      <c r="B12740" s="15">
        <v>5</v>
      </c>
      <c r="D12740" s="15" t="str">
        <f>IF(INDEX(Разделы!C$2:L$1540,A12740*11+6,B12740)="","","- "&amp;INDEX(Разделы!C$2:L$1540,A12740*11+6,B12740))</f>
        <v/>
      </c>
      <c r="E12740" s="15" t="str">
        <f>IF(INDEX(Оценка!C$2:AF$1540,A12738*11+7,(B12740-1)*3+1)="","",INDEX(Оценка!C$2:AF$1540,A12738*11+7,(B12740-1)*3+1)&amp;" ("&amp;INDEX(Оценка!C$2:AF$1540,A12738*11+7,(B12740-1)*3+2)&amp;") ("&amp;INDEX(Оценка!C$2:AF$1540,A12738*11+7,(B12740-1)*3+3)&amp;")")</f>
        <v/>
      </c>
    </row>
    <row r="12741" spans="1:6" s="15" customFormat="1" x14ac:dyDescent="0.25">
      <c r="A12741" s="15">
        <v>138</v>
      </c>
      <c r="B12741" s="15">
        <v>5</v>
      </c>
      <c r="D12741" s="15" t="str">
        <f>IF(INDEX(Разделы!C$2:L$1540,A12741*11+7,B12741)="","","- "&amp;INDEX(Разделы!C$2:L$1540,A12741*11+7,B12741))</f>
        <v/>
      </c>
      <c r="E12741" s="15" t="str">
        <f>IF(INDEX(Оценка!C$2:AF$1540,A12739*11+8,(B12741-1)*3+1)="","",INDEX(Оценка!C$2:AF$1540,A12739*11+8,(B12741-1)*3+1)&amp;" ("&amp;INDEX(Оценка!C$2:AF$1540,A12739*11+8,(B12741-1)*3+2)&amp;") ("&amp;INDEX(Оценка!C$2:AF$1540,A12739*11+8,(B12741-1)*3+3)&amp;")")</f>
        <v/>
      </c>
      <c r="F12741" s="15" t="str">
        <f>IF(INDEX(Содержание!C$2:L$1680,A12741*6+5,B12741)="","",INDEX(Содержание!C$2:L$1680,A12741*6+5,B12741))</f>
        <v/>
      </c>
    </row>
    <row r="12742" spans="1:6" s="15" customFormat="1" x14ac:dyDescent="0.25">
      <c r="A12742" s="15">
        <v>138</v>
      </c>
      <c r="B12742" s="15">
        <v>5</v>
      </c>
      <c r="D12742" s="15" t="str">
        <f>IF(INDEX(Разделы!C$2:L$1540,A12742*11+8,B12742)="","","- "&amp;INDEX(Разделы!C$2:L$1540,A12742*11+8,B12742))</f>
        <v/>
      </c>
      <c r="E12742" s="15" t="str">
        <f>IF(INDEX(Оценка!C$2:AF$1540,A12740*11+9,(B12742-1)*3+1)="","",INDEX(Оценка!C$2:AF$1540,A12740*11+9,(B12742-1)*3+1)&amp;" ("&amp;INDEX(Оценка!C$2:AF$1540,A12740*11+9,(B12742-1)*3+2)&amp;") ("&amp;INDEX(Оценка!C$2:AF$1540,A12740*11+9,(B12742-1)*3+3)&amp;")")</f>
        <v/>
      </c>
    </row>
    <row r="12743" spans="1:6" s="15" customFormat="1" x14ac:dyDescent="0.25">
      <c r="A12743" s="15">
        <v>138</v>
      </c>
      <c r="B12743" s="15">
        <v>5</v>
      </c>
      <c r="D12743" s="15" t="str">
        <f>IF(INDEX(Разделы!C$2:L$1540,A12743*11+9,B12743)="","","- "&amp;INDEX(Разделы!C$2:L$1540,A12743*11+9,B12743))</f>
        <v/>
      </c>
      <c r="E12743" s="15" t="str">
        <f>IF(INDEX(Оценка!C$2:AF$1540,A12741*11+10,(B12743-1)*3+1)="","",INDEX(Оценка!C$2:AF$1540,A12741*11+10,(B12743-1)*3+1)&amp;" ("&amp;INDEX(Оценка!C$2:AF$1540,A12741*11+10,(B12743-1)*3+2)&amp;") ("&amp;INDEX(Оценка!C$2:AF$1540,A12741*11+10,(B12743-1)*3+3)&amp;")")</f>
        <v/>
      </c>
    </row>
    <row r="12744" spans="1:6" s="15" customFormat="1" x14ac:dyDescent="0.25">
      <c r="A12744" s="15">
        <v>138</v>
      </c>
      <c r="B12744" s="15">
        <v>5</v>
      </c>
      <c r="D12744" s="15" t="str">
        <f>IF(INDEX(Разделы!C$2:L$1540,A12744*11+10,B12744)="","","- "&amp;INDEX(Разделы!C$2:L$1540,A12744*11+10,B12744))</f>
        <v/>
      </c>
    </row>
    <row r="12745" spans="1:6" s="15" customFormat="1" x14ac:dyDescent="0.25">
      <c r="A12745" s="15">
        <v>138</v>
      </c>
      <c r="B12745" s="15">
        <v>5</v>
      </c>
    </row>
    <row r="12746" spans="1:6" s="15" customFormat="1" x14ac:dyDescent="0.25">
      <c r="A12746" s="15">
        <v>138</v>
      </c>
      <c r="B12746" s="15">
        <v>6</v>
      </c>
      <c r="D12746" s="15" t="str">
        <f xml:space="preserve"> IF(INDEX(Разделы!C$2:L$1540,A12746*11+3,B12746)="","","= "&amp;INDEX(Разделы!C$2:L$1540,A12746*11+3,B12746)&amp;" ("&amp;INDEX(Разделы!C$2:L$1540,A12746*11+4,B12746)&amp;")")</f>
        <v/>
      </c>
      <c r="E12746" s="15" t="str">
        <f>IF(INDEX(Оценка!C$2:AF$1540,A12744*11+4,(B12746-1)*3+1)="","",INDEX(Оценка!C$2:AF$1540,A12744*11+4,(B12746-1)*3+1)&amp;" ("&amp;INDEX(Оценка!C$2:AF$1540,A12744*11+4,(B12746-1)*3+2)&amp;") ("&amp;INDEX(Оценка!C$2:AF$1540,A12744*11+4,(B12746-1)*3+3)&amp;")")</f>
        <v/>
      </c>
      <c r="F12746" s="15" t="str">
        <f>IF(INDEX(Содержание!C$2:L$1680,A12746*6+2,B12746)="","",INDEX(Содержание!C$2:L$1680,A12746*6+2,B12746))</f>
        <v/>
      </c>
    </row>
    <row r="12747" spans="1:6" s="15" customFormat="1" x14ac:dyDescent="0.25">
      <c r="A12747" s="15">
        <v>138</v>
      </c>
      <c r="B12747" s="15">
        <v>6</v>
      </c>
      <c r="E12747" s="15" t="str">
        <f>IF(INDEX(Оценка!C$2:AF$1540,A12745*11+5,(B12747-1)*3+1)="","",INDEX(Оценка!C$2:AF$1540,A12745*11+5,(B12747-1)*3+1)&amp;" ("&amp;INDEX(Оценка!C$2:AF$1540,A12745*11+5,(B12747-1)*3+2)&amp;") ("&amp;INDEX(Оценка!C$2:AF$1540,A12745*11+5,(B12747-1)*3+3)&amp;")")</f>
        <v/>
      </c>
    </row>
    <row r="12748" spans="1:6" s="15" customFormat="1" x14ac:dyDescent="0.25">
      <c r="A12748" s="15">
        <v>138</v>
      </c>
      <c r="B12748" s="15">
        <v>6</v>
      </c>
      <c r="D12748" s="15" t="str">
        <f>IF(INDEX(Разделы!C$2:L$1540,A12748*11+5,B12748)="","","- "&amp;INDEX(Разделы!C$2:L$1540,A12748*11+5,B12748))</f>
        <v/>
      </c>
      <c r="E12748" s="15" t="str">
        <f>IF(INDEX(Оценка!C$2:AF$1540,A12746*11+6,(B12748-1)*3+1)="","",INDEX(Оценка!C$2:AF$1540,A12746*11+6,(B12748-1)*3+1)&amp;" ("&amp;INDEX(Оценка!C$2:AF$1540,A12746*11+6,(B12748-1)*3+2)&amp;") ("&amp;INDEX(Оценка!C$2:AF$1540,A12746*11+6,(B12748-1)*3+3)&amp;")")</f>
        <v/>
      </c>
      <c r="F12748" s="15" t="str">
        <f>IF(INDEX(Содержание!C$2:L$1680,A12748*6+3,B12748)="","","= "&amp;INDEX(Содержание!C$2:L$1680,A12748*6+3,B12748)&amp;" "&amp;INDEX(Содержание!C$2:L$1680,A12750*6+4,B12750))</f>
        <v/>
      </c>
    </row>
    <row r="12749" spans="1:6" s="15" customFormat="1" x14ac:dyDescent="0.25">
      <c r="A12749" s="15">
        <v>138</v>
      </c>
      <c r="B12749" s="15">
        <v>6</v>
      </c>
      <c r="D12749" s="15" t="str">
        <f>IF(INDEX(Разделы!C$2:L$1540,A12749*11+6,B12749)="","","- "&amp;INDEX(Разделы!C$2:L$1540,A12749*11+6,B12749))</f>
        <v/>
      </c>
      <c r="E12749" s="15" t="str">
        <f>IF(INDEX(Оценка!C$2:AF$1540,A12747*11+7,(B12749-1)*3+1)="","",INDEX(Оценка!C$2:AF$1540,A12747*11+7,(B12749-1)*3+1)&amp;" ("&amp;INDEX(Оценка!C$2:AF$1540,A12747*11+7,(B12749-1)*3+2)&amp;") ("&amp;INDEX(Оценка!C$2:AF$1540,A12747*11+7,(B12749-1)*3+3)&amp;")")</f>
        <v/>
      </c>
    </row>
    <row r="12750" spans="1:6" s="15" customFormat="1" x14ac:dyDescent="0.25">
      <c r="A12750" s="15">
        <v>138</v>
      </c>
      <c r="B12750" s="15">
        <v>6</v>
      </c>
      <c r="D12750" s="15" t="str">
        <f>IF(INDEX(Разделы!C$2:L$1540,A12750*11+7,B12750)="","","- "&amp;INDEX(Разделы!C$2:L$1540,A12750*11+7,B12750))</f>
        <v/>
      </c>
      <c r="E12750" s="15" t="str">
        <f>IF(INDEX(Оценка!C$2:AF$1540,A12748*11+8,(B12750-1)*3+1)="","",INDEX(Оценка!C$2:AF$1540,A12748*11+8,(B12750-1)*3+1)&amp;" ("&amp;INDEX(Оценка!C$2:AF$1540,A12748*11+8,(B12750-1)*3+2)&amp;") ("&amp;INDEX(Оценка!C$2:AF$1540,A12748*11+8,(B12750-1)*3+3)&amp;")")</f>
        <v/>
      </c>
      <c r="F12750" s="15" t="str">
        <f>IF(INDEX(Содержание!C$2:L$1680,A12750*6+5,B12750)="","",INDEX(Содержание!C$2:L$1680,A12750*6+5,B12750))</f>
        <v/>
      </c>
    </row>
    <row r="12751" spans="1:6" s="15" customFormat="1" x14ac:dyDescent="0.25">
      <c r="A12751" s="15">
        <v>138</v>
      </c>
      <c r="B12751" s="15">
        <v>6</v>
      </c>
      <c r="D12751" s="15" t="str">
        <f>IF(INDEX(Разделы!C$2:L$1540,A12751*11+8,B12751)="","","- "&amp;INDEX(Разделы!C$2:L$1540,A12751*11+8,B12751))</f>
        <v/>
      </c>
      <c r="E12751" s="15" t="str">
        <f>IF(INDEX(Оценка!C$2:AF$1540,A12749*11+9,(B12751-1)*3+1)="","",INDEX(Оценка!C$2:AF$1540,A12749*11+9,(B12751-1)*3+1)&amp;" ("&amp;INDEX(Оценка!C$2:AF$1540,A12749*11+9,(B12751-1)*3+2)&amp;") ("&amp;INDEX(Оценка!C$2:AF$1540,A12749*11+9,(B12751-1)*3+3)&amp;")")</f>
        <v/>
      </c>
    </row>
    <row r="12752" spans="1:6" s="15" customFormat="1" x14ac:dyDescent="0.25">
      <c r="A12752" s="15">
        <v>138</v>
      </c>
      <c r="B12752" s="15">
        <v>6</v>
      </c>
      <c r="D12752" s="15" t="str">
        <f>IF(INDEX(Разделы!C$2:L$1540,A12752*11+9,B12752)="","","- "&amp;INDEX(Разделы!C$2:L$1540,A12752*11+9,B12752))</f>
        <v/>
      </c>
      <c r="E12752" s="15" t="str">
        <f>IF(INDEX(Оценка!C$2:AF$1540,A12750*11+10,(B12752-1)*3+1)="","",INDEX(Оценка!C$2:AF$1540,A12750*11+10,(B12752-1)*3+1)&amp;" ("&amp;INDEX(Оценка!C$2:AF$1540,A12750*11+10,(B12752-1)*3+2)&amp;") ("&amp;INDEX(Оценка!C$2:AF$1540,A12750*11+10,(B12752-1)*3+3)&amp;")")</f>
        <v/>
      </c>
    </row>
    <row r="12753" spans="1:6" s="15" customFormat="1" x14ac:dyDescent="0.25">
      <c r="A12753" s="15">
        <v>138</v>
      </c>
      <c r="B12753" s="15">
        <v>6</v>
      </c>
      <c r="D12753" s="15" t="str">
        <f>IF(INDEX(Разделы!C$2:L$1540,A12753*11+10,B12753)="","","- "&amp;INDEX(Разделы!C$2:L$1540,A12753*11+10,B12753))</f>
        <v/>
      </c>
    </row>
    <row r="12754" spans="1:6" s="15" customFormat="1" x14ac:dyDescent="0.25">
      <c r="A12754" s="15">
        <v>138</v>
      </c>
      <c r="B12754" s="15">
        <v>6</v>
      </c>
    </row>
    <row r="12755" spans="1:6" s="15" customFormat="1" x14ac:dyDescent="0.25">
      <c r="A12755" s="15">
        <v>138</v>
      </c>
      <c r="B12755" s="15">
        <v>7</v>
      </c>
      <c r="D12755" s="15" t="str">
        <f xml:space="preserve"> IF(INDEX(Разделы!C$2:L$1540,A12755*11+3,B12755)="","","= "&amp;INDEX(Разделы!C$2:L$1540,A12755*11+3,B12755)&amp;" ("&amp;INDEX(Разделы!C$2:L$1540,A12755*11+4,B12755)&amp;")")</f>
        <v/>
      </c>
      <c r="E12755" s="15" t="str">
        <f>IF(INDEX(Оценка!C$2:AF$1540,A12753*11+4,(B12755-1)*3+1)="","",INDEX(Оценка!C$2:AF$1540,A12753*11+4,(B12755-1)*3+1)&amp;" ("&amp;INDEX(Оценка!C$2:AF$1540,A12753*11+4,(B12755-1)*3+2)&amp;") ("&amp;INDEX(Оценка!C$2:AF$1540,A12753*11+4,(B12755-1)*3+3)&amp;")")</f>
        <v/>
      </c>
      <c r="F12755" s="15" t="str">
        <f>IF(INDEX(Содержание!C$2:L$1680,A12755*6+2,B12755)="","",INDEX(Содержание!C$2:L$1680,A12755*6+2,B12755))</f>
        <v/>
      </c>
    </row>
    <row r="12756" spans="1:6" s="15" customFormat="1" x14ac:dyDescent="0.25">
      <c r="A12756" s="15">
        <v>138</v>
      </c>
      <c r="B12756" s="15">
        <v>7</v>
      </c>
      <c r="E12756" s="15" t="str">
        <f>IF(INDEX(Оценка!C$2:AF$1540,A12754*11+5,(B12756-1)*3+1)="","",INDEX(Оценка!C$2:AF$1540,A12754*11+5,(B12756-1)*3+1)&amp;" ("&amp;INDEX(Оценка!C$2:AF$1540,A12754*11+5,(B12756-1)*3+2)&amp;") ("&amp;INDEX(Оценка!C$2:AF$1540,A12754*11+5,(B12756-1)*3+3)&amp;")")</f>
        <v/>
      </c>
    </row>
    <row r="12757" spans="1:6" s="15" customFormat="1" x14ac:dyDescent="0.25">
      <c r="A12757" s="15">
        <v>138</v>
      </c>
      <c r="B12757" s="15">
        <v>7</v>
      </c>
      <c r="D12757" s="15" t="str">
        <f>IF(INDEX(Разделы!C$2:L$1540,A12757*11+5,B12757)="","","- "&amp;INDEX(Разделы!C$2:L$1540,A12757*11+5,B12757))</f>
        <v/>
      </c>
      <c r="E12757" s="15" t="str">
        <f>IF(INDEX(Оценка!C$2:AF$1540,A12755*11+6,(B12757-1)*3+1)="","",INDEX(Оценка!C$2:AF$1540,A12755*11+6,(B12757-1)*3+1)&amp;" ("&amp;INDEX(Оценка!C$2:AF$1540,A12755*11+6,(B12757-1)*3+2)&amp;") ("&amp;INDEX(Оценка!C$2:AF$1540,A12755*11+6,(B12757-1)*3+3)&amp;")")</f>
        <v/>
      </c>
      <c r="F12757" s="15" t="str">
        <f>IF(INDEX(Содержание!C$2:L$1680,A12757*6+3,B12757)="","","= "&amp;INDEX(Содержание!C$2:L$1680,A12757*6+3,B12757)&amp;" "&amp;INDEX(Содержание!C$2:L$1680,A12759*6+4,B12759))</f>
        <v/>
      </c>
    </row>
    <row r="12758" spans="1:6" s="15" customFormat="1" x14ac:dyDescent="0.25">
      <c r="A12758" s="15">
        <v>138</v>
      </c>
      <c r="B12758" s="15">
        <v>7</v>
      </c>
      <c r="D12758" s="15" t="str">
        <f>IF(INDEX(Разделы!C$2:L$1540,A12758*11+6,B12758)="","","- "&amp;INDEX(Разделы!C$2:L$1540,A12758*11+6,B12758))</f>
        <v/>
      </c>
      <c r="E12758" s="15" t="str">
        <f>IF(INDEX(Оценка!C$2:AF$1540,A12756*11+7,(B12758-1)*3+1)="","",INDEX(Оценка!C$2:AF$1540,A12756*11+7,(B12758-1)*3+1)&amp;" ("&amp;INDEX(Оценка!C$2:AF$1540,A12756*11+7,(B12758-1)*3+2)&amp;") ("&amp;INDEX(Оценка!C$2:AF$1540,A12756*11+7,(B12758-1)*3+3)&amp;")")</f>
        <v/>
      </c>
    </row>
    <row r="12759" spans="1:6" s="15" customFormat="1" x14ac:dyDescent="0.25">
      <c r="A12759" s="15">
        <v>138</v>
      </c>
      <c r="B12759" s="15">
        <v>7</v>
      </c>
      <c r="D12759" s="15" t="str">
        <f>IF(INDEX(Разделы!C$2:L$1540,A12759*11+7,B12759)="","","- "&amp;INDEX(Разделы!C$2:L$1540,A12759*11+7,B12759))</f>
        <v/>
      </c>
      <c r="E12759" s="15" t="str">
        <f>IF(INDEX(Оценка!C$2:AF$1540,A12757*11+8,(B12759-1)*3+1)="","",INDEX(Оценка!C$2:AF$1540,A12757*11+8,(B12759-1)*3+1)&amp;" ("&amp;INDEX(Оценка!C$2:AF$1540,A12757*11+8,(B12759-1)*3+2)&amp;") ("&amp;INDEX(Оценка!C$2:AF$1540,A12757*11+8,(B12759-1)*3+3)&amp;")")</f>
        <v/>
      </c>
      <c r="F12759" s="15" t="str">
        <f>IF(INDEX(Содержание!C$2:L$1680,A12759*6+5,B12759)="","",INDEX(Содержание!C$2:L$1680,A12759*6+5,B12759))</f>
        <v/>
      </c>
    </row>
    <row r="12760" spans="1:6" s="15" customFormat="1" x14ac:dyDescent="0.25">
      <c r="A12760" s="15">
        <v>138</v>
      </c>
      <c r="B12760" s="15">
        <v>7</v>
      </c>
      <c r="D12760" s="15" t="str">
        <f>IF(INDEX(Разделы!C$2:L$1540,A12760*11+8,B12760)="","","- "&amp;INDEX(Разделы!C$2:L$1540,A12760*11+8,B12760))</f>
        <v/>
      </c>
      <c r="E12760" s="15" t="str">
        <f>IF(INDEX(Оценка!C$2:AF$1540,A12758*11+9,(B12760-1)*3+1)="","",INDEX(Оценка!C$2:AF$1540,A12758*11+9,(B12760-1)*3+1)&amp;" ("&amp;INDEX(Оценка!C$2:AF$1540,A12758*11+9,(B12760-1)*3+2)&amp;") ("&amp;INDEX(Оценка!C$2:AF$1540,A12758*11+9,(B12760-1)*3+3)&amp;")")</f>
        <v/>
      </c>
    </row>
    <row r="12761" spans="1:6" s="15" customFormat="1" x14ac:dyDescent="0.25">
      <c r="A12761" s="15">
        <v>138</v>
      </c>
      <c r="B12761" s="15">
        <v>7</v>
      </c>
      <c r="D12761" s="15" t="str">
        <f>IF(INDEX(Разделы!C$2:L$1540,A12761*11+9,B12761)="","","- "&amp;INDEX(Разделы!C$2:L$1540,A12761*11+9,B12761))</f>
        <v/>
      </c>
      <c r="E12761" s="15" t="str">
        <f>IF(INDEX(Оценка!C$2:AF$1540,A12759*11+10,(B12761-1)*3+1)="","",INDEX(Оценка!C$2:AF$1540,A12759*11+10,(B12761-1)*3+1)&amp;" ("&amp;INDEX(Оценка!C$2:AF$1540,A12759*11+10,(B12761-1)*3+2)&amp;") ("&amp;INDEX(Оценка!C$2:AF$1540,A12759*11+10,(B12761-1)*3+3)&amp;")")</f>
        <v/>
      </c>
    </row>
    <row r="12762" spans="1:6" s="15" customFormat="1" x14ac:dyDescent="0.25">
      <c r="A12762" s="15">
        <v>138</v>
      </c>
      <c r="B12762" s="15">
        <v>7</v>
      </c>
      <c r="D12762" s="15" t="str">
        <f>IF(INDEX(Разделы!C$2:L$1540,A12762*11+10,B12762)="","","- "&amp;INDEX(Разделы!C$2:L$1540,A12762*11+10,B12762))</f>
        <v/>
      </c>
    </row>
    <row r="12763" spans="1:6" s="15" customFormat="1" x14ac:dyDescent="0.25">
      <c r="A12763" s="15">
        <v>138</v>
      </c>
      <c r="B12763" s="15">
        <v>7</v>
      </c>
    </row>
    <row r="12764" spans="1:6" s="15" customFormat="1" x14ac:dyDescent="0.25">
      <c r="A12764" s="15">
        <v>138</v>
      </c>
      <c r="B12764" s="15">
        <v>8</v>
      </c>
      <c r="D12764" s="15" t="str">
        <f xml:space="preserve"> IF(INDEX(Разделы!C$2:L$1540,A12764*11+3,B12764)="","","= "&amp;INDEX(Разделы!C$2:L$1540,A12764*11+3,B12764)&amp;" ("&amp;INDEX(Разделы!C$2:L$1540,A12764*11+4,B12764)&amp;")")</f>
        <v/>
      </c>
      <c r="E12764" s="15" t="str">
        <f>IF(INDEX(Оценка!C$2:AF$1540,A12762*11+4,(B12764-1)*3+1)="","",INDEX(Оценка!C$2:AF$1540,A12762*11+4,(B12764-1)*3+1)&amp;" ("&amp;INDEX(Оценка!C$2:AF$1540,A12762*11+4,(B12764-1)*3+2)&amp;") ("&amp;INDEX(Оценка!C$2:AF$1540,A12762*11+4,(B12764-1)*3+3)&amp;")")</f>
        <v/>
      </c>
      <c r="F12764" s="15" t="str">
        <f>IF(INDEX(Содержание!C$2:L$1680,A12764*6+2,B12764)="","",INDEX(Содержание!C$2:L$1680,A12764*6+2,B12764))</f>
        <v/>
      </c>
    </row>
    <row r="12765" spans="1:6" s="15" customFormat="1" x14ac:dyDescent="0.25">
      <c r="A12765" s="15">
        <v>138</v>
      </c>
      <c r="B12765" s="15">
        <v>8</v>
      </c>
      <c r="E12765" s="15" t="str">
        <f>IF(INDEX(Оценка!C$2:AF$1540,A12763*11+5,(B12765-1)*3+1)="","",INDEX(Оценка!C$2:AF$1540,A12763*11+5,(B12765-1)*3+1)&amp;" ("&amp;INDEX(Оценка!C$2:AF$1540,A12763*11+5,(B12765-1)*3+2)&amp;") ("&amp;INDEX(Оценка!C$2:AF$1540,A12763*11+5,(B12765-1)*3+3)&amp;")")</f>
        <v/>
      </c>
    </row>
    <row r="12766" spans="1:6" s="15" customFormat="1" x14ac:dyDescent="0.25">
      <c r="A12766" s="15">
        <v>138</v>
      </c>
      <c r="B12766" s="15">
        <v>8</v>
      </c>
      <c r="D12766" s="15" t="str">
        <f>IF(INDEX(Разделы!C$2:L$1540,A12766*11+5,B12766)="","","- "&amp;INDEX(Разделы!C$2:L$1540,A12766*11+5,B12766))</f>
        <v/>
      </c>
      <c r="E12766" s="15" t="str">
        <f>IF(INDEX(Оценка!C$2:AF$1540,A12764*11+6,(B12766-1)*3+1)="","",INDEX(Оценка!C$2:AF$1540,A12764*11+6,(B12766-1)*3+1)&amp;" ("&amp;INDEX(Оценка!C$2:AF$1540,A12764*11+6,(B12766-1)*3+2)&amp;") ("&amp;INDEX(Оценка!C$2:AF$1540,A12764*11+6,(B12766-1)*3+3)&amp;")")</f>
        <v/>
      </c>
      <c r="F12766" s="15" t="str">
        <f>IF(INDEX(Содержание!C$2:L$1680,A12766*6+3,B12766)="","","= "&amp;INDEX(Содержание!C$2:L$1680,A12766*6+3,B12766)&amp;" "&amp;INDEX(Содержание!C$2:L$1680,A12768*6+4,B12768))</f>
        <v/>
      </c>
    </row>
    <row r="12767" spans="1:6" s="15" customFormat="1" x14ac:dyDescent="0.25">
      <c r="A12767" s="15">
        <v>138</v>
      </c>
      <c r="B12767" s="15">
        <v>8</v>
      </c>
      <c r="D12767" s="15" t="str">
        <f>IF(INDEX(Разделы!C$2:L$1540,A12767*11+6,B12767)="","","- "&amp;INDEX(Разделы!C$2:L$1540,A12767*11+6,B12767))</f>
        <v/>
      </c>
      <c r="E12767" s="15" t="str">
        <f>IF(INDEX(Оценка!C$2:AF$1540,A12765*11+7,(B12767-1)*3+1)="","",INDEX(Оценка!C$2:AF$1540,A12765*11+7,(B12767-1)*3+1)&amp;" ("&amp;INDEX(Оценка!C$2:AF$1540,A12765*11+7,(B12767-1)*3+2)&amp;") ("&amp;INDEX(Оценка!C$2:AF$1540,A12765*11+7,(B12767-1)*3+3)&amp;")")</f>
        <v/>
      </c>
    </row>
    <row r="12768" spans="1:6" s="15" customFormat="1" x14ac:dyDescent="0.25">
      <c r="A12768" s="15">
        <v>138</v>
      </c>
      <c r="B12768" s="15">
        <v>8</v>
      </c>
      <c r="D12768" s="15" t="str">
        <f>IF(INDEX(Разделы!C$2:L$1540,A12768*11+7,B12768)="","","- "&amp;INDEX(Разделы!C$2:L$1540,A12768*11+7,B12768))</f>
        <v/>
      </c>
      <c r="E12768" s="15" t="str">
        <f>IF(INDEX(Оценка!C$2:AF$1540,A12766*11+8,(B12768-1)*3+1)="","",INDEX(Оценка!C$2:AF$1540,A12766*11+8,(B12768-1)*3+1)&amp;" ("&amp;INDEX(Оценка!C$2:AF$1540,A12766*11+8,(B12768-1)*3+2)&amp;") ("&amp;INDEX(Оценка!C$2:AF$1540,A12766*11+8,(B12768-1)*3+3)&amp;")")</f>
        <v/>
      </c>
      <c r="F12768" s="15" t="str">
        <f>IF(INDEX(Содержание!C$2:L$1680,A12768*6+5,B12768)="","",INDEX(Содержание!C$2:L$1680,A12768*6+5,B12768))</f>
        <v/>
      </c>
    </row>
    <row r="12769" spans="1:6" s="15" customFormat="1" x14ac:dyDescent="0.25">
      <c r="A12769" s="15">
        <v>138</v>
      </c>
      <c r="B12769" s="15">
        <v>8</v>
      </c>
      <c r="D12769" s="15" t="str">
        <f>IF(INDEX(Разделы!C$2:L$1540,A12769*11+8,B12769)="","","- "&amp;INDEX(Разделы!C$2:L$1540,A12769*11+8,B12769))</f>
        <v/>
      </c>
      <c r="E12769" s="15" t="str">
        <f>IF(INDEX(Оценка!C$2:AF$1540,A12767*11+9,(B12769-1)*3+1)="","",INDEX(Оценка!C$2:AF$1540,A12767*11+9,(B12769-1)*3+1)&amp;" ("&amp;INDEX(Оценка!C$2:AF$1540,A12767*11+9,(B12769-1)*3+2)&amp;") ("&amp;INDEX(Оценка!C$2:AF$1540,A12767*11+9,(B12769-1)*3+3)&amp;")")</f>
        <v/>
      </c>
    </row>
    <row r="12770" spans="1:6" s="15" customFormat="1" x14ac:dyDescent="0.25">
      <c r="A12770" s="15">
        <v>138</v>
      </c>
      <c r="B12770" s="15">
        <v>8</v>
      </c>
      <c r="D12770" s="15" t="str">
        <f>IF(INDEX(Разделы!C$2:L$1540,A12770*11+9,B12770)="","","- "&amp;INDEX(Разделы!C$2:L$1540,A12770*11+9,B12770))</f>
        <v/>
      </c>
      <c r="E12770" s="15" t="str">
        <f>IF(INDEX(Оценка!C$2:AF$1540,A12768*11+10,(B12770-1)*3+1)="","",INDEX(Оценка!C$2:AF$1540,A12768*11+10,(B12770-1)*3+1)&amp;" ("&amp;INDEX(Оценка!C$2:AF$1540,A12768*11+10,(B12770-1)*3+2)&amp;") ("&amp;INDEX(Оценка!C$2:AF$1540,A12768*11+10,(B12770-1)*3+3)&amp;")")</f>
        <v/>
      </c>
    </row>
    <row r="12771" spans="1:6" s="15" customFormat="1" x14ac:dyDescent="0.25">
      <c r="A12771" s="15">
        <v>138</v>
      </c>
      <c r="B12771" s="15">
        <v>8</v>
      </c>
      <c r="D12771" s="15" t="str">
        <f>IF(INDEX(Разделы!C$2:L$1540,A12771*11+10,B12771)="","","- "&amp;INDEX(Разделы!C$2:L$1540,A12771*11+10,B12771))</f>
        <v/>
      </c>
    </row>
    <row r="12772" spans="1:6" s="15" customFormat="1" x14ac:dyDescent="0.25">
      <c r="A12772" s="15">
        <v>138</v>
      </c>
      <c r="B12772" s="15">
        <v>8</v>
      </c>
    </row>
    <row r="12773" spans="1:6" s="15" customFormat="1" x14ac:dyDescent="0.25">
      <c r="A12773" s="15">
        <v>138</v>
      </c>
      <c r="B12773" s="15">
        <v>9</v>
      </c>
      <c r="D12773" s="15" t="str">
        <f xml:space="preserve"> IF(INDEX(Разделы!C$2:L$1540,A12773*11+3,B12773)="","","= "&amp;INDEX(Разделы!C$2:L$1540,A12773*11+3,B12773)&amp;" ("&amp;INDEX(Разделы!C$2:L$1540,A12773*11+4,B12773)&amp;")")</f>
        <v/>
      </c>
      <c r="E12773" s="15" t="str">
        <f>IF(INDEX(Оценка!C$2:AF$1540,A12771*11+4,(B12773-1)*3+1)="","",INDEX(Оценка!C$2:AF$1540,A12771*11+4,(B12773-1)*3+1)&amp;" ("&amp;INDEX(Оценка!C$2:AF$1540,A12771*11+4,(B12773-1)*3+2)&amp;") ("&amp;INDEX(Оценка!C$2:AF$1540,A12771*11+4,(B12773-1)*3+3)&amp;")")</f>
        <v/>
      </c>
      <c r="F12773" s="15" t="str">
        <f>IF(INDEX(Содержание!C$2:L$1680,A12773*6+2,B12773)="","",INDEX(Содержание!C$2:L$1680,A12773*6+2,B12773))</f>
        <v/>
      </c>
    </row>
    <row r="12774" spans="1:6" s="15" customFormat="1" x14ac:dyDescent="0.25">
      <c r="A12774" s="15">
        <v>138</v>
      </c>
      <c r="B12774" s="15">
        <v>9</v>
      </c>
      <c r="E12774" s="15" t="str">
        <f>IF(INDEX(Оценка!C$2:AF$1540,A12772*11+5,(B12774-1)*3+1)="","",INDEX(Оценка!C$2:AF$1540,A12772*11+5,(B12774-1)*3+1)&amp;" ("&amp;INDEX(Оценка!C$2:AF$1540,A12772*11+5,(B12774-1)*3+2)&amp;") ("&amp;INDEX(Оценка!C$2:AF$1540,A12772*11+5,(B12774-1)*3+3)&amp;")")</f>
        <v/>
      </c>
    </row>
    <row r="12775" spans="1:6" s="15" customFormat="1" x14ac:dyDescent="0.25">
      <c r="A12775" s="15">
        <v>138</v>
      </c>
      <c r="B12775" s="15">
        <v>9</v>
      </c>
      <c r="D12775" s="15" t="str">
        <f>IF(INDEX(Разделы!C$2:L$1540,A12775*11+5,B12775)="","","- "&amp;INDEX(Разделы!C$2:L$1540,A12775*11+5,B12775))</f>
        <v/>
      </c>
      <c r="E12775" s="15" t="str">
        <f>IF(INDEX(Оценка!C$2:AF$1540,A12773*11+6,(B12775-1)*3+1)="","",INDEX(Оценка!C$2:AF$1540,A12773*11+6,(B12775-1)*3+1)&amp;" ("&amp;INDEX(Оценка!C$2:AF$1540,A12773*11+6,(B12775-1)*3+2)&amp;") ("&amp;INDEX(Оценка!C$2:AF$1540,A12773*11+6,(B12775-1)*3+3)&amp;")")</f>
        <v/>
      </c>
      <c r="F12775" s="15" t="str">
        <f>IF(INDEX(Содержание!C$2:L$1680,A12775*6+3,B12775)="","","= "&amp;INDEX(Содержание!C$2:L$1680,A12775*6+3,B12775)&amp;" "&amp;INDEX(Содержание!C$2:L$1680,A12777*6+4,B12777))</f>
        <v/>
      </c>
    </row>
    <row r="12776" spans="1:6" s="15" customFormat="1" x14ac:dyDescent="0.25">
      <c r="A12776" s="15">
        <v>138</v>
      </c>
      <c r="B12776" s="15">
        <v>9</v>
      </c>
      <c r="D12776" s="15" t="str">
        <f>IF(INDEX(Разделы!C$2:L$1540,A12776*11+6,B12776)="","","- "&amp;INDEX(Разделы!C$2:L$1540,A12776*11+6,B12776))</f>
        <v/>
      </c>
      <c r="E12776" s="15" t="str">
        <f>IF(INDEX(Оценка!C$2:AF$1540,A12774*11+7,(B12776-1)*3+1)="","",INDEX(Оценка!C$2:AF$1540,A12774*11+7,(B12776-1)*3+1)&amp;" ("&amp;INDEX(Оценка!C$2:AF$1540,A12774*11+7,(B12776-1)*3+2)&amp;") ("&amp;INDEX(Оценка!C$2:AF$1540,A12774*11+7,(B12776-1)*3+3)&amp;")")</f>
        <v/>
      </c>
    </row>
    <row r="12777" spans="1:6" s="15" customFormat="1" x14ac:dyDescent="0.25">
      <c r="A12777" s="15">
        <v>138</v>
      </c>
      <c r="B12777" s="15">
        <v>9</v>
      </c>
      <c r="D12777" s="15" t="str">
        <f>IF(INDEX(Разделы!C$2:L$1540,A12777*11+7,B12777)="","","- "&amp;INDEX(Разделы!C$2:L$1540,A12777*11+7,B12777))</f>
        <v/>
      </c>
      <c r="E12777" s="15" t="str">
        <f>IF(INDEX(Оценка!C$2:AF$1540,A12775*11+8,(B12777-1)*3+1)="","",INDEX(Оценка!C$2:AF$1540,A12775*11+8,(B12777-1)*3+1)&amp;" ("&amp;INDEX(Оценка!C$2:AF$1540,A12775*11+8,(B12777-1)*3+2)&amp;") ("&amp;INDEX(Оценка!C$2:AF$1540,A12775*11+8,(B12777-1)*3+3)&amp;")")</f>
        <v/>
      </c>
      <c r="F12777" s="15" t="str">
        <f>IF(INDEX(Содержание!C$2:L$1680,A12777*6+5,B12777)="","",INDEX(Содержание!C$2:L$1680,A12777*6+5,B12777))</f>
        <v/>
      </c>
    </row>
    <row r="12778" spans="1:6" s="15" customFormat="1" x14ac:dyDescent="0.25">
      <c r="A12778" s="15">
        <v>138</v>
      </c>
      <c r="B12778" s="15">
        <v>9</v>
      </c>
      <c r="D12778" s="15" t="str">
        <f>IF(INDEX(Разделы!C$2:L$1540,A12778*11+8,B12778)="","","- "&amp;INDEX(Разделы!C$2:L$1540,A12778*11+8,B12778))</f>
        <v/>
      </c>
      <c r="E12778" s="15" t="str">
        <f>IF(INDEX(Оценка!C$2:AF$1540,A12776*11+9,(B12778-1)*3+1)="","",INDEX(Оценка!C$2:AF$1540,A12776*11+9,(B12778-1)*3+1)&amp;" ("&amp;INDEX(Оценка!C$2:AF$1540,A12776*11+9,(B12778-1)*3+2)&amp;") ("&amp;INDEX(Оценка!C$2:AF$1540,A12776*11+9,(B12778-1)*3+3)&amp;")")</f>
        <v/>
      </c>
    </row>
    <row r="12779" spans="1:6" s="15" customFormat="1" x14ac:dyDescent="0.25">
      <c r="A12779" s="15">
        <v>138</v>
      </c>
      <c r="B12779" s="15">
        <v>9</v>
      </c>
      <c r="D12779" s="15" t="str">
        <f>IF(INDEX(Разделы!C$2:L$1540,A12779*11+9,B12779)="","","- "&amp;INDEX(Разделы!C$2:L$1540,A12779*11+9,B12779))</f>
        <v/>
      </c>
      <c r="E12779" s="15" t="str">
        <f>IF(INDEX(Оценка!C$2:AF$1540,A12777*11+10,(B12779-1)*3+1)="","",INDEX(Оценка!C$2:AF$1540,A12777*11+10,(B12779-1)*3+1)&amp;" ("&amp;INDEX(Оценка!C$2:AF$1540,A12777*11+10,(B12779-1)*3+2)&amp;") ("&amp;INDEX(Оценка!C$2:AF$1540,A12777*11+10,(B12779-1)*3+3)&amp;")")</f>
        <v/>
      </c>
    </row>
    <row r="12780" spans="1:6" s="15" customFormat="1" x14ac:dyDescent="0.25">
      <c r="A12780" s="15">
        <v>138</v>
      </c>
      <c r="B12780" s="15">
        <v>9</v>
      </c>
      <c r="D12780" s="15" t="str">
        <f>IF(INDEX(Разделы!C$2:L$1540,A12780*11+10,B12780)="","","- "&amp;INDEX(Разделы!C$2:L$1540,A12780*11+10,B12780))</f>
        <v/>
      </c>
    </row>
    <row r="12781" spans="1:6" s="15" customFormat="1" x14ac:dyDescent="0.25">
      <c r="A12781" s="15">
        <v>138</v>
      </c>
      <c r="B12781" s="15">
        <v>9</v>
      </c>
    </row>
    <row r="12782" spans="1:6" s="15" customFormat="1" x14ac:dyDescent="0.25">
      <c r="A12782" s="15">
        <v>138</v>
      </c>
      <c r="B12782" s="15">
        <v>10</v>
      </c>
      <c r="D12782" s="15" t="str">
        <f xml:space="preserve"> IF(INDEX(Разделы!C$2:L$1540,A12782*11+3,B12782)="","","= "&amp;INDEX(Разделы!C$2:L$1540,A12782*11+3,B12782)&amp;" ("&amp;INDEX(Разделы!C$2:L$1540,A12782*11+4,B12782)&amp;")")</f>
        <v/>
      </c>
      <c r="E12782" s="15" t="str">
        <f>IF(INDEX(Оценка!C$2:AF$1540,A12780*11+4,(B12782-1)*3+1)="","",INDEX(Оценка!C$2:AF$1540,A12780*11+4,(B12782-1)*3+1)&amp;" ("&amp;INDEX(Оценка!C$2:AF$1540,A12780*11+4,(B12782-1)*3+2)&amp;") ("&amp;INDEX(Оценка!C$2:AF$1540,A12780*11+4,(B12782-1)*3+3)&amp;")")</f>
        <v/>
      </c>
      <c r="F12782" s="15" t="str">
        <f>IF(INDEX(Содержание!C$2:L$1680,A12782*6+2,B12782)="","",INDEX(Содержание!C$2:L$1680,A12782*6+2,B12782))</f>
        <v/>
      </c>
    </row>
    <row r="12783" spans="1:6" s="15" customFormat="1" x14ac:dyDescent="0.25">
      <c r="A12783" s="15">
        <v>138</v>
      </c>
      <c r="B12783" s="15">
        <v>10</v>
      </c>
      <c r="E12783" s="15" t="str">
        <f>IF(INDEX(Оценка!C$2:AF$1540,A12781*11+5,(B12783-1)*3+1)="","",INDEX(Оценка!C$2:AF$1540,A12781*11+5,(B12783-1)*3+1)&amp;" ("&amp;INDEX(Оценка!C$2:AF$1540,A12781*11+5,(B12783-1)*3+2)&amp;") ("&amp;INDEX(Оценка!C$2:AF$1540,A12781*11+5,(B12783-1)*3+3)&amp;")")</f>
        <v/>
      </c>
    </row>
    <row r="12784" spans="1:6" s="15" customFormat="1" x14ac:dyDescent="0.25">
      <c r="A12784" s="15">
        <v>138</v>
      </c>
      <c r="B12784" s="15">
        <v>10</v>
      </c>
      <c r="D12784" s="15" t="str">
        <f>IF(INDEX(Разделы!C$2:L$1540,A12784*11+5,B12784)="","","- "&amp;INDEX(Разделы!C$2:L$1540,A12784*11+5,B12784))</f>
        <v/>
      </c>
      <c r="E12784" s="15" t="str">
        <f>IF(INDEX(Оценка!C$2:AF$1540,A12782*11+6,(B12784-1)*3+1)="","",INDEX(Оценка!C$2:AF$1540,A12782*11+6,(B12784-1)*3+1)&amp;" ("&amp;INDEX(Оценка!C$2:AF$1540,A12782*11+6,(B12784-1)*3+2)&amp;") ("&amp;INDEX(Оценка!C$2:AF$1540,A12782*11+6,(B12784-1)*3+3)&amp;")")</f>
        <v/>
      </c>
      <c r="F12784" s="15" t="str">
        <f>IF(INDEX(Содержание!C$2:L$1680,A12784*6+3,B12784)="","","= "&amp;INDEX(Содержание!C$2:L$1680,A12784*6+3,B12784)&amp;" "&amp;INDEX(Содержание!C$2:L$1680,A12786*6+4,B12786))</f>
        <v/>
      </c>
    </row>
    <row r="12785" spans="1:6" s="15" customFormat="1" x14ac:dyDescent="0.25">
      <c r="A12785" s="15">
        <v>138</v>
      </c>
      <c r="B12785" s="15">
        <v>10</v>
      </c>
      <c r="D12785" s="15" t="str">
        <f>IF(INDEX(Разделы!C$2:L$1540,A12785*11+6,B12785)="","","- "&amp;INDEX(Разделы!C$2:L$1540,A12785*11+6,B12785))</f>
        <v/>
      </c>
      <c r="E12785" s="15" t="str">
        <f>IF(INDEX(Оценка!C$2:AF$1540,A12783*11+7,(B12785-1)*3+1)="","",INDEX(Оценка!C$2:AF$1540,A12783*11+7,(B12785-1)*3+1)&amp;" ("&amp;INDEX(Оценка!C$2:AF$1540,A12783*11+7,(B12785-1)*3+2)&amp;") ("&amp;INDEX(Оценка!C$2:AF$1540,A12783*11+7,(B12785-1)*3+3)&amp;")")</f>
        <v/>
      </c>
    </row>
    <row r="12786" spans="1:6" s="15" customFormat="1" x14ac:dyDescent="0.25">
      <c r="A12786" s="15">
        <v>138</v>
      </c>
      <c r="B12786" s="15">
        <v>10</v>
      </c>
      <c r="D12786" s="15" t="str">
        <f>IF(INDEX(Разделы!C$2:L$1540,A12786*11+7,B12786)="","","- "&amp;INDEX(Разделы!C$2:L$1540,A12786*11+7,B12786))</f>
        <v/>
      </c>
      <c r="E12786" s="15" t="str">
        <f>IF(INDEX(Оценка!C$2:AF$1540,A12784*11+8,(B12786-1)*3+1)="","",INDEX(Оценка!C$2:AF$1540,A12784*11+8,(B12786-1)*3+1)&amp;" ("&amp;INDEX(Оценка!C$2:AF$1540,A12784*11+8,(B12786-1)*3+2)&amp;") ("&amp;INDEX(Оценка!C$2:AF$1540,A12784*11+8,(B12786-1)*3+3)&amp;")")</f>
        <v/>
      </c>
      <c r="F12786" s="15" t="str">
        <f>IF(INDEX(Содержание!C$2:L$1680,A12786*6+5,B12786)="","",INDEX(Содержание!C$2:L$1680,A12786*6+5,B12786))</f>
        <v/>
      </c>
    </row>
    <row r="12787" spans="1:6" s="15" customFormat="1" x14ac:dyDescent="0.25">
      <c r="A12787" s="15">
        <v>138</v>
      </c>
      <c r="B12787" s="15">
        <v>10</v>
      </c>
      <c r="D12787" s="15" t="str">
        <f>IF(INDEX(Разделы!C$2:L$1540,A12787*11+8,B12787)="","","- "&amp;INDEX(Разделы!C$2:L$1540,A12787*11+8,B12787))</f>
        <v/>
      </c>
      <c r="E12787" s="15" t="str">
        <f>IF(INDEX(Оценка!C$2:AF$1540,A12785*11+9,(B12787-1)*3+1)="","",INDEX(Оценка!C$2:AF$1540,A12785*11+9,(B12787-1)*3+1)&amp;" ("&amp;INDEX(Оценка!C$2:AF$1540,A12785*11+9,(B12787-1)*3+2)&amp;") ("&amp;INDEX(Оценка!C$2:AF$1540,A12785*11+9,(B12787-1)*3+3)&amp;")")</f>
        <v/>
      </c>
    </row>
    <row r="12788" spans="1:6" s="15" customFormat="1" x14ac:dyDescent="0.25">
      <c r="A12788" s="15">
        <v>138</v>
      </c>
      <c r="B12788" s="15">
        <v>10</v>
      </c>
      <c r="D12788" s="15" t="str">
        <f>IF(INDEX(Разделы!C$2:L$1540,A12788*11+9,B12788)="","","- "&amp;INDEX(Разделы!C$2:L$1540,A12788*11+9,B12788))</f>
        <v/>
      </c>
      <c r="E12788" s="15" t="str">
        <f>IF(INDEX(Оценка!C$2:AF$1540,A12786*11+10,(B12788-1)*3+1)="","",INDEX(Оценка!C$2:AF$1540,A12786*11+10,(B12788-1)*3+1)&amp;" ("&amp;INDEX(Оценка!C$2:AF$1540,A12786*11+10,(B12788-1)*3+2)&amp;") ("&amp;INDEX(Оценка!C$2:AF$1540,A12786*11+10,(B12788-1)*3+3)&amp;")")</f>
        <v/>
      </c>
    </row>
    <row r="12789" spans="1:6" s="15" customFormat="1" x14ac:dyDescent="0.25">
      <c r="A12789" s="15">
        <v>138</v>
      </c>
      <c r="B12789" s="15">
        <v>10</v>
      </c>
      <c r="D12789" s="15" t="str">
        <f>IF(INDEX(Разделы!C$2:L$1540,A12789*11+10,B12789)="","","- "&amp;INDEX(Разделы!C$2:L$1540,A12789*11+10,B12789))</f>
        <v/>
      </c>
    </row>
    <row r="12790" spans="1:6" s="15" customFormat="1" x14ac:dyDescent="0.25">
      <c r="A12790" s="15">
        <v>138</v>
      </c>
      <c r="B12790" s="15">
        <v>10</v>
      </c>
    </row>
    <row r="12791" spans="1:6" s="15" customFormat="1" x14ac:dyDescent="0.25">
      <c r="A12791" s="15">
        <v>139</v>
      </c>
      <c r="B12791" s="15">
        <v>1</v>
      </c>
      <c r="D12791" s="15" t="str">
        <f>IF(INDEX(Разделы!C$2:L$1540,A12791*11+1,1)="","","== "&amp;INDEX(Разделы!C$2:L$1540,A12791*11+1,1))</f>
        <v/>
      </c>
      <c r="E12791" s="15" t="str">
        <f>IF(INDEX(Оценка!C$2:AF$1540,A12791*11+1,1)="","","== "&amp;INDEX(Оценка!C$2:AF$1540,A12791*11+1,1))</f>
        <v/>
      </c>
      <c r="F12791" s="15" t="str">
        <f>IF(INDEX(Содержание!C$2:L$1680,A12791*6+1,1)="","","== "&amp;INDEX(Содержание!C$2:L$1680,A12791*6+1,1))</f>
        <v/>
      </c>
    </row>
    <row r="12792" spans="1:6" s="15" customFormat="1" x14ac:dyDescent="0.25">
      <c r="A12792" s="15">
        <v>139</v>
      </c>
      <c r="B12792" s="15">
        <v>1</v>
      </c>
    </row>
    <row r="12793" spans="1:6" s="15" customFormat="1" x14ac:dyDescent="0.25">
      <c r="A12793" s="15">
        <v>139</v>
      </c>
      <c r="B12793" s="15">
        <v>1</v>
      </c>
      <c r="D12793" s="15" t="str">
        <f xml:space="preserve"> IF(INDEX(Разделы!C$2:L$1540,A12793*11+3,B12793)="","","= "&amp;INDEX(Разделы!C$2:L$1540,A12793*11+3,B12793)&amp;" ("&amp;INDEX(Разделы!C$2:L$1540,A12793*11+4,B12793)&amp;")")</f>
        <v/>
      </c>
      <c r="E12793" s="15" t="str">
        <f>IF(INDEX(Оценка!C$2:AF$1540,A12791*11+4,(B12793-1)*3+1)="","",INDEX(Оценка!C$2:AF$1540,A12791*11+4,(B12793-1)*3+1)&amp;" ("&amp;INDEX(Оценка!C$2:AF$1540,A12791*11+4,(B12793-1)*3+2)&amp;") ("&amp;INDEX(Оценка!C$2:AF$1540,A12791*11+4,(B12793-1)*3+3)&amp;")")</f>
        <v/>
      </c>
      <c r="F12793" s="15" t="str">
        <f>IF(INDEX(Содержание!C$2:L$1680,A12793*6+2,B12793)="","",INDEX(Содержание!C$2:L$1680,A12793*6+2,B12793))</f>
        <v/>
      </c>
    </row>
    <row r="12794" spans="1:6" s="15" customFormat="1" x14ac:dyDescent="0.25">
      <c r="A12794" s="15">
        <v>139</v>
      </c>
      <c r="B12794" s="15">
        <v>1</v>
      </c>
      <c r="E12794" s="15" t="str">
        <f>IF(INDEX(Оценка!C$2:AF$1540,A12792*11+5,(B12794-1)*3+1)="","",INDEX(Оценка!C$2:AF$1540,A12792*11+5,(B12794-1)*3+1)&amp;" ("&amp;INDEX(Оценка!C$2:AF$1540,A12792*11+5,(B12794-1)*3+2)&amp;") ("&amp;INDEX(Оценка!C$2:AF$1540,A12792*11+5,(B12794-1)*3+3)&amp;")")</f>
        <v/>
      </c>
    </row>
    <row r="12795" spans="1:6" s="15" customFormat="1" x14ac:dyDescent="0.25">
      <c r="A12795" s="15">
        <v>139</v>
      </c>
      <c r="B12795" s="15">
        <v>1</v>
      </c>
      <c r="D12795" s="15" t="str">
        <f>IF(INDEX(Разделы!C$2:L$1540,A12795*11+5,B12795)="","","- "&amp;INDEX(Разделы!C$2:L$1540,A12795*11+5,B12795))</f>
        <v/>
      </c>
      <c r="E12795" s="15" t="str">
        <f>IF(INDEX(Оценка!C$2:AF$1540,A12793*11+6,(B12795-1)*3+1)="","",INDEX(Оценка!C$2:AF$1540,A12793*11+6,(B12795-1)*3+1)&amp;" ("&amp;INDEX(Оценка!C$2:AF$1540,A12793*11+6,(B12795-1)*3+2)&amp;") ("&amp;INDEX(Оценка!C$2:AF$1540,A12793*11+6,(B12795-1)*3+3)&amp;")")</f>
        <v/>
      </c>
      <c r="F12795" s="15" t="str">
        <f>IF(INDEX(Содержание!C$2:L$1680,A12795*6+3,B12795)="","","= "&amp;INDEX(Содержание!C$2:L$1680,A12795*6+3,B12795)&amp;" "&amp;INDEX(Содержание!C$2:L$1680,A12797*6+4,B12797))</f>
        <v/>
      </c>
    </row>
    <row r="12796" spans="1:6" s="15" customFormat="1" x14ac:dyDescent="0.25">
      <c r="A12796" s="15">
        <v>139</v>
      </c>
      <c r="B12796" s="15">
        <v>1</v>
      </c>
      <c r="D12796" s="15" t="str">
        <f>IF(INDEX(Разделы!C$2:L$1540,A12796*11+6,B12796)="","","- "&amp;INDEX(Разделы!C$2:L$1540,A12796*11+6,B12796))</f>
        <v/>
      </c>
      <c r="E12796" s="15" t="str">
        <f>IF(INDEX(Оценка!C$2:AF$1540,A12794*11+7,(B12796-1)*3+1)="","",INDEX(Оценка!C$2:AF$1540,A12794*11+7,(B12796-1)*3+1)&amp;" ("&amp;INDEX(Оценка!C$2:AF$1540,A12794*11+7,(B12796-1)*3+2)&amp;") ("&amp;INDEX(Оценка!C$2:AF$1540,A12794*11+7,(B12796-1)*3+3)&amp;")")</f>
        <v/>
      </c>
    </row>
    <row r="12797" spans="1:6" s="15" customFormat="1" x14ac:dyDescent="0.25">
      <c r="A12797" s="15">
        <v>139</v>
      </c>
      <c r="B12797" s="15">
        <v>1</v>
      </c>
      <c r="D12797" s="15" t="str">
        <f>IF(INDEX(Разделы!C$2:L$1540,A12797*11+7,B12797)="","","- "&amp;INDEX(Разделы!C$2:L$1540,A12797*11+7,B12797))</f>
        <v/>
      </c>
      <c r="E12797" s="15" t="str">
        <f>IF(INDEX(Оценка!C$2:AF$1540,A12795*11+8,(B12797-1)*3+1)="","",INDEX(Оценка!C$2:AF$1540,A12795*11+8,(B12797-1)*3+1)&amp;" ("&amp;INDEX(Оценка!C$2:AF$1540,A12795*11+8,(B12797-1)*3+2)&amp;") ("&amp;INDEX(Оценка!C$2:AF$1540,A12795*11+8,(B12797-1)*3+3)&amp;")")</f>
        <v/>
      </c>
      <c r="F12797" s="15" t="str">
        <f>IF(INDEX(Содержание!C$2:L$1680,A12797*6+5,B12797)="","",INDEX(Содержание!C$2:L$1680,A12797*6+5,B12797))</f>
        <v/>
      </c>
    </row>
    <row r="12798" spans="1:6" s="15" customFormat="1" x14ac:dyDescent="0.25">
      <c r="A12798" s="15">
        <v>139</v>
      </c>
      <c r="B12798" s="15">
        <v>1</v>
      </c>
      <c r="D12798" s="15" t="str">
        <f>IF(INDEX(Разделы!C$2:L$1540,A12798*11+8,B12798)="","","- "&amp;INDEX(Разделы!C$2:L$1540,A12798*11+8,B12798))</f>
        <v/>
      </c>
      <c r="E12798" s="15" t="str">
        <f>IF(INDEX(Оценка!C$2:AF$1540,A12796*11+9,(B12798-1)*3+1)="","",INDEX(Оценка!C$2:AF$1540,A12796*11+9,(B12798-1)*3+1)&amp;" ("&amp;INDEX(Оценка!C$2:AF$1540,A12796*11+9,(B12798-1)*3+2)&amp;") ("&amp;INDEX(Оценка!C$2:AF$1540,A12796*11+9,(B12798-1)*3+3)&amp;")")</f>
        <v/>
      </c>
    </row>
    <row r="12799" spans="1:6" s="15" customFormat="1" x14ac:dyDescent="0.25">
      <c r="A12799" s="15">
        <v>139</v>
      </c>
      <c r="B12799" s="15">
        <v>1</v>
      </c>
      <c r="D12799" s="15" t="str">
        <f>IF(INDEX(Разделы!C$2:L$1540,A12799*11+9,B12799)="","","- "&amp;INDEX(Разделы!C$2:L$1540,A12799*11+9,B12799))</f>
        <v/>
      </c>
      <c r="E12799" s="15" t="str">
        <f>IF(INDEX(Оценка!C$2:AF$1540,A12797*11+10,(B12799-1)*3+1)="","",INDEX(Оценка!C$2:AF$1540,A12797*11+10,(B12799-1)*3+1)&amp;" ("&amp;INDEX(Оценка!C$2:AF$1540,A12797*11+10,(B12799-1)*3+2)&amp;") ("&amp;INDEX(Оценка!C$2:AF$1540,A12797*11+10,(B12799-1)*3+3)&amp;")")</f>
        <v/>
      </c>
    </row>
    <row r="12800" spans="1:6" s="15" customFormat="1" x14ac:dyDescent="0.25">
      <c r="A12800" s="15">
        <v>139</v>
      </c>
      <c r="B12800" s="15">
        <v>1</v>
      </c>
      <c r="D12800" s="15" t="str">
        <f>IF(INDEX(Разделы!C$2:L$1540,A12800*11+10,B12800)="","","- "&amp;INDEX(Разделы!C$2:L$1540,A12800*11+10,B12800))</f>
        <v/>
      </c>
    </row>
    <row r="12801" spans="1:6" s="15" customFormat="1" x14ac:dyDescent="0.25">
      <c r="A12801" s="15">
        <v>139</v>
      </c>
      <c r="B12801" s="15">
        <v>1</v>
      </c>
    </row>
    <row r="12802" spans="1:6" s="15" customFormat="1" x14ac:dyDescent="0.25">
      <c r="A12802" s="15">
        <v>139</v>
      </c>
      <c r="B12802" s="15">
        <v>2</v>
      </c>
      <c r="D12802" s="15" t="str">
        <f xml:space="preserve"> IF(INDEX(Разделы!C$2:L$1540,A12802*11+3,B12802)="","","= "&amp;INDEX(Разделы!C$2:L$1540,A12802*11+3,B12802)&amp;" ("&amp;INDEX(Разделы!C$2:L$1540,A12802*11+4,B12802)&amp;")")</f>
        <v/>
      </c>
      <c r="E12802" s="15" t="str">
        <f>IF(INDEX(Оценка!C$2:AF$1540,A12800*11+4,(B12802-1)*3+1)="","",INDEX(Оценка!C$2:AF$1540,A12800*11+4,(B12802-1)*3+1)&amp;" ("&amp;INDEX(Оценка!C$2:AF$1540,A12800*11+4,(B12802-1)*3+2)&amp;") ("&amp;INDEX(Оценка!C$2:AF$1540,A12800*11+4,(B12802-1)*3+3)&amp;")")</f>
        <v/>
      </c>
      <c r="F12802" s="15" t="str">
        <f>IF(INDEX(Содержание!C$2:L$1680,A12802*6+2,B12802)="","",INDEX(Содержание!C$2:L$1680,A12802*6+2,B12802))</f>
        <v/>
      </c>
    </row>
    <row r="12803" spans="1:6" s="15" customFormat="1" x14ac:dyDescent="0.25">
      <c r="A12803" s="15">
        <v>139</v>
      </c>
      <c r="B12803" s="15">
        <v>2</v>
      </c>
      <c r="E12803" s="15" t="str">
        <f>IF(INDEX(Оценка!C$2:AF$1540,A12801*11+5,(B12803-1)*3+1)="","",INDEX(Оценка!C$2:AF$1540,A12801*11+5,(B12803-1)*3+1)&amp;" ("&amp;INDEX(Оценка!C$2:AF$1540,A12801*11+5,(B12803-1)*3+2)&amp;") ("&amp;INDEX(Оценка!C$2:AF$1540,A12801*11+5,(B12803-1)*3+3)&amp;")")</f>
        <v/>
      </c>
    </row>
    <row r="12804" spans="1:6" s="15" customFormat="1" x14ac:dyDescent="0.25">
      <c r="A12804" s="15">
        <v>139</v>
      </c>
      <c r="B12804" s="15">
        <v>2</v>
      </c>
      <c r="D12804" s="15" t="str">
        <f>IF(INDEX(Разделы!C$2:L$1540,A12804*11+5,B12804)="","","- "&amp;INDEX(Разделы!C$2:L$1540,A12804*11+5,B12804))</f>
        <v/>
      </c>
      <c r="E12804" s="15" t="str">
        <f>IF(INDEX(Оценка!C$2:AF$1540,A12802*11+6,(B12804-1)*3+1)="","",INDEX(Оценка!C$2:AF$1540,A12802*11+6,(B12804-1)*3+1)&amp;" ("&amp;INDEX(Оценка!C$2:AF$1540,A12802*11+6,(B12804-1)*3+2)&amp;") ("&amp;INDEX(Оценка!C$2:AF$1540,A12802*11+6,(B12804-1)*3+3)&amp;")")</f>
        <v/>
      </c>
      <c r="F12804" s="15" t="str">
        <f>IF(INDEX(Содержание!C$2:L$1680,A12804*6+3,B12804)="","","= "&amp;INDEX(Содержание!C$2:L$1680,A12804*6+3,B12804)&amp;" "&amp;INDEX(Содержание!C$2:L$1680,A12806*6+4,B12806))</f>
        <v/>
      </c>
    </row>
    <row r="12805" spans="1:6" s="15" customFormat="1" x14ac:dyDescent="0.25">
      <c r="A12805" s="15">
        <v>139</v>
      </c>
      <c r="B12805" s="15">
        <v>2</v>
      </c>
      <c r="D12805" s="15" t="str">
        <f>IF(INDEX(Разделы!C$2:L$1540,A12805*11+6,B12805)="","","- "&amp;INDEX(Разделы!C$2:L$1540,A12805*11+6,B12805))</f>
        <v/>
      </c>
      <c r="E12805" s="15" t="str">
        <f>IF(INDEX(Оценка!C$2:AF$1540,A12803*11+7,(B12805-1)*3+1)="","",INDEX(Оценка!C$2:AF$1540,A12803*11+7,(B12805-1)*3+1)&amp;" ("&amp;INDEX(Оценка!C$2:AF$1540,A12803*11+7,(B12805-1)*3+2)&amp;") ("&amp;INDEX(Оценка!C$2:AF$1540,A12803*11+7,(B12805-1)*3+3)&amp;")")</f>
        <v/>
      </c>
    </row>
    <row r="12806" spans="1:6" s="15" customFormat="1" x14ac:dyDescent="0.25">
      <c r="A12806" s="15">
        <v>139</v>
      </c>
      <c r="B12806" s="15">
        <v>2</v>
      </c>
      <c r="D12806" s="15" t="str">
        <f>IF(INDEX(Разделы!C$2:L$1540,A12806*11+7,B12806)="","","- "&amp;INDEX(Разделы!C$2:L$1540,A12806*11+7,B12806))</f>
        <v/>
      </c>
      <c r="E12806" s="15" t="str">
        <f>IF(INDEX(Оценка!C$2:AF$1540,A12804*11+8,(B12806-1)*3+1)="","",INDEX(Оценка!C$2:AF$1540,A12804*11+8,(B12806-1)*3+1)&amp;" ("&amp;INDEX(Оценка!C$2:AF$1540,A12804*11+8,(B12806-1)*3+2)&amp;") ("&amp;INDEX(Оценка!C$2:AF$1540,A12804*11+8,(B12806-1)*3+3)&amp;")")</f>
        <v/>
      </c>
      <c r="F12806" s="15" t="str">
        <f>IF(INDEX(Содержание!C$2:L$1680,A12806*6+5,B12806)="","",INDEX(Содержание!C$2:L$1680,A12806*6+5,B12806))</f>
        <v/>
      </c>
    </row>
    <row r="12807" spans="1:6" s="15" customFormat="1" x14ac:dyDescent="0.25">
      <c r="A12807" s="15">
        <v>139</v>
      </c>
      <c r="B12807" s="15">
        <v>2</v>
      </c>
      <c r="D12807" s="15" t="str">
        <f>IF(INDEX(Разделы!C$2:L$1540,A12807*11+8,B12807)="","","- "&amp;INDEX(Разделы!C$2:L$1540,A12807*11+8,B12807))</f>
        <v/>
      </c>
      <c r="E12807" s="15" t="str">
        <f>IF(INDEX(Оценка!C$2:AF$1540,A12805*11+9,(B12807-1)*3+1)="","",INDEX(Оценка!C$2:AF$1540,A12805*11+9,(B12807-1)*3+1)&amp;" ("&amp;INDEX(Оценка!C$2:AF$1540,A12805*11+9,(B12807-1)*3+2)&amp;") ("&amp;INDEX(Оценка!C$2:AF$1540,A12805*11+9,(B12807-1)*3+3)&amp;")")</f>
        <v/>
      </c>
    </row>
    <row r="12808" spans="1:6" s="15" customFormat="1" x14ac:dyDescent="0.25">
      <c r="A12808" s="15">
        <v>139</v>
      </c>
      <c r="B12808" s="15">
        <v>2</v>
      </c>
      <c r="D12808" s="15" t="str">
        <f>IF(INDEX(Разделы!C$2:L$1540,A12808*11+9,B12808)="","","- "&amp;INDEX(Разделы!C$2:L$1540,A12808*11+9,B12808))</f>
        <v/>
      </c>
      <c r="E12808" s="15" t="str">
        <f>IF(INDEX(Оценка!C$2:AF$1540,A12806*11+10,(B12808-1)*3+1)="","",INDEX(Оценка!C$2:AF$1540,A12806*11+10,(B12808-1)*3+1)&amp;" ("&amp;INDEX(Оценка!C$2:AF$1540,A12806*11+10,(B12808-1)*3+2)&amp;") ("&amp;INDEX(Оценка!C$2:AF$1540,A12806*11+10,(B12808-1)*3+3)&amp;")")</f>
        <v/>
      </c>
    </row>
    <row r="12809" spans="1:6" s="15" customFormat="1" x14ac:dyDescent="0.25">
      <c r="A12809" s="15">
        <v>139</v>
      </c>
      <c r="B12809" s="15">
        <v>2</v>
      </c>
      <c r="D12809" s="15" t="str">
        <f>IF(INDEX(Разделы!C$2:L$1540,A12809*11+10,B12809)="","","- "&amp;INDEX(Разделы!C$2:L$1540,A12809*11+10,B12809))</f>
        <v/>
      </c>
    </row>
    <row r="12810" spans="1:6" s="15" customFormat="1" x14ac:dyDescent="0.25">
      <c r="A12810" s="15">
        <v>139</v>
      </c>
      <c r="B12810" s="15">
        <v>2</v>
      </c>
    </row>
    <row r="12811" spans="1:6" s="15" customFormat="1" x14ac:dyDescent="0.25">
      <c r="A12811" s="15">
        <v>139</v>
      </c>
      <c r="B12811" s="15">
        <v>3</v>
      </c>
      <c r="D12811" s="15" t="str">
        <f xml:space="preserve"> IF(INDEX(Разделы!C$2:L$1540,A12811*11+3,B12811)="","","= "&amp;INDEX(Разделы!C$2:L$1540,A12811*11+3,B12811)&amp;" ("&amp;INDEX(Разделы!C$2:L$1540,A12811*11+4,B12811)&amp;")")</f>
        <v/>
      </c>
      <c r="E12811" s="15" t="str">
        <f>IF(INDEX(Оценка!C$2:AF$1540,A12809*11+4,(B12811-1)*3+1)="","",INDEX(Оценка!C$2:AF$1540,A12809*11+4,(B12811-1)*3+1)&amp;" ("&amp;INDEX(Оценка!C$2:AF$1540,A12809*11+4,(B12811-1)*3+2)&amp;") ("&amp;INDEX(Оценка!C$2:AF$1540,A12809*11+4,(B12811-1)*3+3)&amp;")")</f>
        <v/>
      </c>
      <c r="F12811" s="15" t="str">
        <f>IF(INDEX(Содержание!C$2:L$1680,A12811*6+2,B12811)="","",INDEX(Содержание!C$2:L$1680,A12811*6+2,B12811))</f>
        <v/>
      </c>
    </row>
    <row r="12812" spans="1:6" s="15" customFormat="1" x14ac:dyDescent="0.25">
      <c r="A12812" s="15">
        <v>139</v>
      </c>
      <c r="B12812" s="15">
        <v>3</v>
      </c>
      <c r="E12812" s="15" t="str">
        <f>IF(INDEX(Оценка!C$2:AF$1540,A12810*11+5,(B12812-1)*3+1)="","",INDEX(Оценка!C$2:AF$1540,A12810*11+5,(B12812-1)*3+1)&amp;" ("&amp;INDEX(Оценка!C$2:AF$1540,A12810*11+5,(B12812-1)*3+2)&amp;") ("&amp;INDEX(Оценка!C$2:AF$1540,A12810*11+5,(B12812-1)*3+3)&amp;")")</f>
        <v/>
      </c>
    </row>
    <row r="12813" spans="1:6" s="15" customFormat="1" x14ac:dyDescent="0.25">
      <c r="A12813" s="15">
        <v>139</v>
      </c>
      <c r="B12813" s="15">
        <v>3</v>
      </c>
      <c r="D12813" s="15" t="str">
        <f>IF(INDEX(Разделы!C$2:L$1540,A12813*11+5,B12813)="","","- "&amp;INDEX(Разделы!C$2:L$1540,A12813*11+5,B12813))</f>
        <v/>
      </c>
      <c r="E12813" s="15" t="str">
        <f>IF(INDEX(Оценка!C$2:AF$1540,A12811*11+6,(B12813-1)*3+1)="","",INDEX(Оценка!C$2:AF$1540,A12811*11+6,(B12813-1)*3+1)&amp;" ("&amp;INDEX(Оценка!C$2:AF$1540,A12811*11+6,(B12813-1)*3+2)&amp;") ("&amp;INDEX(Оценка!C$2:AF$1540,A12811*11+6,(B12813-1)*3+3)&amp;")")</f>
        <v/>
      </c>
      <c r="F12813" s="15" t="str">
        <f>IF(INDEX(Содержание!C$2:L$1680,A12813*6+3,B12813)="","","= "&amp;INDEX(Содержание!C$2:L$1680,A12813*6+3,B12813)&amp;" "&amp;INDEX(Содержание!C$2:L$1680,A12815*6+4,B12815))</f>
        <v/>
      </c>
    </row>
    <row r="12814" spans="1:6" s="15" customFormat="1" x14ac:dyDescent="0.25">
      <c r="A12814" s="15">
        <v>139</v>
      </c>
      <c r="B12814" s="15">
        <v>3</v>
      </c>
      <c r="D12814" s="15" t="str">
        <f>IF(INDEX(Разделы!C$2:L$1540,A12814*11+6,B12814)="","","- "&amp;INDEX(Разделы!C$2:L$1540,A12814*11+6,B12814))</f>
        <v/>
      </c>
      <c r="E12814" s="15" t="str">
        <f>IF(INDEX(Оценка!C$2:AF$1540,A12812*11+7,(B12814-1)*3+1)="","",INDEX(Оценка!C$2:AF$1540,A12812*11+7,(B12814-1)*3+1)&amp;" ("&amp;INDEX(Оценка!C$2:AF$1540,A12812*11+7,(B12814-1)*3+2)&amp;") ("&amp;INDEX(Оценка!C$2:AF$1540,A12812*11+7,(B12814-1)*3+3)&amp;")")</f>
        <v/>
      </c>
    </row>
    <row r="12815" spans="1:6" s="15" customFormat="1" x14ac:dyDescent="0.25">
      <c r="A12815" s="15">
        <v>139</v>
      </c>
      <c r="B12815" s="15">
        <v>3</v>
      </c>
      <c r="D12815" s="15" t="str">
        <f>IF(INDEX(Разделы!C$2:L$1540,A12815*11+7,B12815)="","","- "&amp;INDEX(Разделы!C$2:L$1540,A12815*11+7,B12815))</f>
        <v/>
      </c>
      <c r="E12815" s="15" t="str">
        <f>IF(INDEX(Оценка!C$2:AF$1540,A12813*11+8,(B12815-1)*3+1)="","",INDEX(Оценка!C$2:AF$1540,A12813*11+8,(B12815-1)*3+1)&amp;" ("&amp;INDEX(Оценка!C$2:AF$1540,A12813*11+8,(B12815-1)*3+2)&amp;") ("&amp;INDEX(Оценка!C$2:AF$1540,A12813*11+8,(B12815-1)*3+3)&amp;")")</f>
        <v/>
      </c>
      <c r="F12815" s="15" t="str">
        <f>IF(INDEX(Содержание!C$2:L$1680,A12815*6+5,B12815)="","",INDEX(Содержание!C$2:L$1680,A12815*6+5,B12815))</f>
        <v/>
      </c>
    </row>
    <row r="12816" spans="1:6" s="15" customFormat="1" x14ac:dyDescent="0.25">
      <c r="A12816" s="15">
        <v>139</v>
      </c>
      <c r="B12816" s="15">
        <v>3</v>
      </c>
      <c r="D12816" s="15" t="str">
        <f>IF(INDEX(Разделы!C$2:L$1540,A12816*11+8,B12816)="","","- "&amp;INDEX(Разделы!C$2:L$1540,A12816*11+8,B12816))</f>
        <v/>
      </c>
      <c r="E12816" s="15" t="str">
        <f>IF(INDEX(Оценка!C$2:AF$1540,A12814*11+9,(B12816-1)*3+1)="","",INDEX(Оценка!C$2:AF$1540,A12814*11+9,(B12816-1)*3+1)&amp;" ("&amp;INDEX(Оценка!C$2:AF$1540,A12814*11+9,(B12816-1)*3+2)&amp;") ("&amp;INDEX(Оценка!C$2:AF$1540,A12814*11+9,(B12816-1)*3+3)&amp;")")</f>
        <v/>
      </c>
    </row>
    <row r="12817" spans="1:6" s="15" customFormat="1" x14ac:dyDescent="0.25">
      <c r="A12817" s="15">
        <v>139</v>
      </c>
      <c r="B12817" s="15">
        <v>3</v>
      </c>
      <c r="D12817" s="15" t="str">
        <f>IF(INDEX(Разделы!C$2:L$1540,A12817*11+9,B12817)="","","- "&amp;INDEX(Разделы!C$2:L$1540,A12817*11+9,B12817))</f>
        <v/>
      </c>
      <c r="E12817" s="15" t="str">
        <f>IF(INDEX(Оценка!C$2:AF$1540,A12815*11+10,(B12817-1)*3+1)="","",INDEX(Оценка!C$2:AF$1540,A12815*11+10,(B12817-1)*3+1)&amp;" ("&amp;INDEX(Оценка!C$2:AF$1540,A12815*11+10,(B12817-1)*3+2)&amp;") ("&amp;INDEX(Оценка!C$2:AF$1540,A12815*11+10,(B12817-1)*3+3)&amp;")")</f>
        <v/>
      </c>
    </row>
    <row r="12818" spans="1:6" s="15" customFormat="1" x14ac:dyDescent="0.25">
      <c r="A12818" s="15">
        <v>139</v>
      </c>
      <c r="B12818" s="15">
        <v>3</v>
      </c>
      <c r="D12818" s="15" t="str">
        <f>IF(INDEX(Разделы!C$2:L$1540,A12818*11+10,B12818)="","","- "&amp;INDEX(Разделы!C$2:L$1540,A12818*11+10,B12818))</f>
        <v/>
      </c>
    </row>
    <row r="12819" spans="1:6" s="15" customFormat="1" x14ac:dyDescent="0.25">
      <c r="A12819" s="15">
        <v>139</v>
      </c>
      <c r="B12819" s="15">
        <v>3</v>
      </c>
    </row>
    <row r="12820" spans="1:6" s="15" customFormat="1" x14ac:dyDescent="0.25">
      <c r="A12820" s="15">
        <v>139</v>
      </c>
      <c r="B12820" s="15">
        <v>4</v>
      </c>
      <c r="D12820" s="15" t="str">
        <f xml:space="preserve"> IF(INDEX(Разделы!C$2:L$1540,A12820*11+3,B12820)="","","= "&amp;INDEX(Разделы!C$2:L$1540,A12820*11+3,B12820)&amp;" ("&amp;INDEX(Разделы!C$2:L$1540,A12820*11+4,B12820)&amp;")")</f>
        <v/>
      </c>
      <c r="E12820" s="15" t="str">
        <f>IF(INDEX(Оценка!C$2:AF$1540,A12818*11+4,(B12820-1)*3+1)="","",INDEX(Оценка!C$2:AF$1540,A12818*11+4,(B12820-1)*3+1)&amp;" ("&amp;INDEX(Оценка!C$2:AF$1540,A12818*11+4,(B12820-1)*3+2)&amp;") ("&amp;INDEX(Оценка!C$2:AF$1540,A12818*11+4,(B12820-1)*3+3)&amp;")")</f>
        <v/>
      </c>
      <c r="F12820" s="15" t="str">
        <f>IF(INDEX(Содержание!C$2:L$1680,A12820*6+2,B12820)="","",INDEX(Содержание!C$2:L$1680,A12820*6+2,B12820))</f>
        <v/>
      </c>
    </row>
    <row r="12821" spans="1:6" s="15" customFormat="1" x14ac:dyDescent="0.25">
      <c r="A12821" s="15">
        <v>139</v>
      </c>
      <c r="B12821" s="15">
        <v>4</v>
      </c>
      <c r="E12821" s="15" t="str">
        <f>IF(INDEX(Оценка!C$2:AF$1540,A12819*11+5,(B12821-1)*3+1)="","",INDEX(Оценка!C$2:AF$1540,A12819*11+5,(B12821-1)*3+1)&amp;" ("&amp;INDEX(Оценка!C$2:AF$1540,A12819*11+5,(B12821-1)*3+2)&amp;") ("&amp;INDEX(Оценка!C$2:AF$1540,A12819*11+5,(B12821-1)*3+3)&amp;")")</f>
        <v/>
      </c>
    </row>
    <row r="12822" spans="1:6" s="15" customFormat="1" x14ac:dyDescent="0.25">
      <c r="A12822" s="15">
        <v>139</v>
      </c>
      <c r="B12822" s="15">
        <v>4</v>
      </c>
      <c r="D12822" s="15" t="str">
        <f>IF(INDEX(Разделы!C$2:L$1540,A12822*11+5,B12822)="","","- "&amp;INDEX(Разделы!C$2:L$1540,A12822*11+5,B12822))</f>
        <v/>
      </c>
      <c r="E12822" s="15" t="str">
        <f>IF(INDEX(Оценка!C$2:AF$1540,A12820*11+6,(B12822-1)*3+1)="","",INDEX(Оценка!C$2:AF$1540,A12820*11+6,(B12822-1)*3+1)&amp;" ("&amp;INDEX(Оценка!C$2:AF$1540,A12820*11+6,(B12822-1)*3+2)&amp;") ("&amp;INDEX(Оценка!C$2:AF$1540,A12820*11+6,(B12822-1)*3+3)&amp;")")</f>
        <v/>
      </c>
      <c r="F12822" s="15" t="str">
        <f>IF(INDEX(Содержание!C$2:L$1680,A12822*6+3,B12822)="","","= "&amp;INDEX(Содержание!C$2:L$1680,A12822*6+3,B12822)&amp;" "&amp;INDEX(Содержание!C$2:L$1680,A12824*6+4,B12824))</f>
        <v/>
      </c>
    </row>
    <row r="12823" spans="1:6" s="15" customFormat="1" x14ac:dyDescent="0.25">
      <c r="A12823" s="15">
        <v>139</v>
      </c>
      <c r="B12823" s="15">
        <v>4</v>
      </c>
      <c r="D12823" s="15" t="str">
        <f>IF(INDEX(Разделы!C$2:L$1540,A12823*11+6,B12823)="","","- "&amp;INDEX(Разделы!C$2:L$1540,A12823*11+6,B12823))</f>
        <v/>
      </c>
      <c r="E12823" s="15" t="str">
        <f>IF(INDEX(Оценка!C$2:AF$1540,A12821*11+7,(B12823-1)*3+1)="","",INDEX(Оценка!C$2:AF$1540,A12821*11+7,(B12823-1)*3+1)&amp;" ("&amp;INDEX(Оценка!C$2:AF$1540,A12821*11+7,(B12823-1)*3+2)&amp;") ("&amp;INDEX(Оценка!C$2:AF$1540,A12821*11+7,(B12823-1)*3+3)&amp;")")</f>
        <v/>
      </c>
    </row>
    <row r="12824" spans="1:6" s="15" customFormat="1" x14ac:dyDescent="0.25">
      <c r="A12824" s="15">
        <v>139</v>
      </c>
      <c r="B12824" s="15">
        <v>4</v>
      </c>
      <c r="D12824" s="15" t="str">
        <f>IF(INDEX(Разделы!C$2:L$1540,A12824*11+7,B12824)="","","- "&amp;INDEX(Разделы!C$2:L$1540,A12824*11+7,B12824))</f>
        <v/>
      </c>
      <c r="E12824" s="15" t="str">
        <f>IF(INDEX(Оценка!C$2:AF$1540,A12822*11+8,(B12824-1)*3+1)="","",INDEX(Оценка!C$2:AF$1540,A12822*11+8,(B12824-1)*3+1)&amp;" ("&amp;INDEX(Оценка!C$2:AF$1540,A12822*11+8,(B12824-1)*3+2)&amp;") ("&amp;INDEX(Оценка!C$2:AF$1540,A12822*11+8,(B12824-1)*3+3)&amp;")")</f>
        <v/>
      </c>
      <c r="F12824" s="15" t="str">
        <f>IF(INDEX(Содержание!C$2:L$1680,A12824*6+5,B12824)="","",INDEX(Содержание!C$2:L$1680,A12824*6+5,B12824))</f>
        <v/>
      </c>
    </row>
    <row r="12825" spans="1:6" s="15" customFormat="1" x14ac:dyDescent="0.25">
      <c r="A12825" s="15">
        <v>139</v>
      </c>
      <c r="B12825" s="15">
        <v>4</v>
      </c>
      <c r="D12825" s="15" t="str">
        <f>IF(INDEX(Разделы!C$2:L$1540,A12825*11+8,B12825)="","","- "&amp;INDEX(Разделы!C$2:L$1540,A12825*11+8,B12825))</f>
        <v/>
      </c>
      <c r="E12825" s="15" t="str">
        <f>IF(INDEX(Оценка!C$2:AF$1540,A12823*11+9,(B12825-1)*3+1)="","",INDEX(Оценка!C$2:AF$1540,A12823*11+9,(B12825-1)*3+1)&amp;" ("&amp;INDEX(Оценка!C$2:AF$1540,A12823*11+9,(B12825-1)*3+2)&amp;") ("&amp;INDEX(Оценка!C$2:AF$1540,A12823*11+9,(B12825-1)*3+3)&amp;")")</f>
        <v/>
      </c>
    </row>
    <row r="12826" spans="1:6" s="15" customFormat="1" x14ac:dyDescent="0.25">
      <c r="A12826" s="15">
        <v>139</v>
      </c>
      <c r="B12826" s="15">
        <v>4</v>
      </c>
      <c r="D12826" s="15" t="str">
        <f>IF(INDEX(Разделы!C$2:L$1540,A12826*11+9,B12826)="","","- "&amp;INDEX(Разделы!C$2:L$1540,A12826*11+9,B12826))</f>
        <v/>
      </c>
      <c r="E12826" s="15" t="str">
        <f>IF(INDEX(Оценка!C$2:AF$1540,A12824*11+10,(B12826-1)*3+1)="","",INDEX(Оценка!C$2:AF$1540,A12824*11+10,(B12826-1)*3+1)&amp;" ("&amp;INDEX(Оценка!C$2:AF$1540,A12824*11+10,(B12826-1)*3+2)&amp;") ("&amp;INDEX(Оценка!C$2:AF$1540,A12824*11+10,(B12826-1)*3+3)&amp;")")</f>
        <v/>
      </c>
    </row>
    <row r="12827" spans="1:6" s="15" customFormat="1" x14ac:dyDescent="0.25">
      <c r="A12827" s="15">
        <v>139</v>
      </c>
      <c r="B12827" s="15">
        <v>4</v>
      </c>
      <c r="D12827" s="15" t="str">
        <f>IF(INDEX(Разделы!C$2:L$1540,A12827*11+10,B12827)="","","- "&amp;INDEX(Разделы!C$2:L$1540,A12827*11+10,B12827))</f>
        <v/>
      </c>
    </row>
    <row r="12828" spans="1:6" s="15" customFormat="1" x14ac:dyDescent="0.25">
      <c r="A12828" s="15">
        <v>139</v>
      </c>
      <c r="B12828" s="15">
        <v>4</v>
      </c>
    </row>
    <row r="12829" spans="1:6" s="15" customFormat="1" x14ac:dyDescent="0.25">
      <c r="A12829" s="15">
        <v>139</v>
      </c>
      <c r="B12829" s="15">
        <v>5</v>
      </c>
      <c r="D12829" s="15" t="str">
        <f xml:space="preserve"> IF(INDEX(Разделы!C$2:L$1540,A12829*11+3,B12829)="","","= "&amp;INDEX(Разделы!C$2:L$1540,A12829*11+3,B12829)&amp;" ("&amp;INDEX(Разделы!C$2:L$1540,A12829*11+4,B12829)&amp;")")</f>
        <v/>
      </c>
      <c r="E12829" s="15" t="str">
        <f>IF(INDEX(Оценка!C$2:AF$1540,A12827*11+4,(B12829-1)*3+1)="","",INDEX(Оценка!C$2:AF$1540,A12827*11+4,(B12829-1)*3+1)&amp;" ("&amp;INDEX(Оценка!C$2:AF$1540,A12827*11+4,(B12829-1)*3+2)&amp;") ("&amp;INDEX(Оценка!C$2:AF$1540,A12827*11+4,(B12829-1)*3+3)&amp;")")</f>
        <v/>
      </c>
      <c r="F12829" s="15" t="str">
        <f>IF(INDEX(Содержание!C$2:L$1680,A12829*6+2,B12829)="","",INDEX(Содержание!C$2:L$1680,A12829*6+2,B12829))</f>
        <v/>
      </c>
    </row>
    <row r="12830" spans="1:6" s="15" customFormat="1" x14ac:dyDescent="0.25">
      <c r="A12830" s="15">
        <v>139</v>
      </c>
      <c r="B12830" s="15">
        <v>5</v>
      </c>
      <c r="E12830" s="15" t="str">
        <f>IF(INDEX(Оценка!C$2:AF$1540,A12828*11+5,(B12830-1)*3+1)="","",INDEX(Оценка!C$2:AF$1540,A12828*11+5,(B12830-1)*3+1)&amp;" ("&amp;INDEX(Оценка!C$2:AF$1540,A12828*11+5,(B12830-1)*3+2)&amp;") ("&amp;INDEX(Оценка!C$2:AF$1540,A12828*11+5,(B12830-1)*3+3)&amp;")")</f>
        <v/>
      </c>
    </row>
    <row r="12831" spans="1:6" s="15" customFormat="1" x14ac:dyDescent="0.25">
      <c r="A12831" s="15">
        <v>139</v>
      </c>
      <c r="B12831" s="15">
        <v>5</v>
      </c>
      <c r="D12831" s="15" t="str">
        <f>IF(INDEX(Разделы!C$2:L$1540,A12831*11+5,B12831)="","","- "&amp;INDEX(Разделы!C$2:L$1540,A12831*11+5,B12831))</f>
        <v/>
      </c>
      <c r="E12831" s="15" t="str">
        <f>IF(INDEX(Оценка!C$2:AF$1540,A12829*11+6,(B12831-1)*3+1)="","",INDEX(Оценка!C$2:AF$1540,A12829*11+6,(B12831-1)*3+1)&amp;" ("&amp;INDEX(Оценка!C$2:AF$1540,A12829*11+6,(B12831-1)*3+2)&amp;") ("&amp;INDEX(Оценка!C$2:AF$1540,A12829*11+6,(B12831-1)*3+3)&amp;")")</f>
        <v/>
      </c>
      <c r="F12831" s="15" t="str">
        <f>IF(INDEX(Содержание!C$2:L$1680,A12831*6+3,B12831)="","","= "&amp;INDEX(Содержание!C$2:L$1680,A12831*6+3,B12831)&amp;" "&amp;INDEX(Содержание!C$2:L$1680,A12833*6+4,B12833))</f>
        <v/>
      </c>
    </row>
    <row r="12832" spans="1:6" s="15" customFormat="1" x14ac:dyDescent="0.25">
      <c r="A12832" s="15">
        <v>139</v>
      </c>
      <c r="B12832" s="15">
        <v>5</v>
      </c>
      <c r="D12832" s="15" t="str">
        <f>IF(INDEX(Разделы!C$2:L$1540,A12832*11+6,B12832)="","","- "&amp;INDEX(Разделы!C$2:L$1540,A12832*11+6,B12832))</f>
        <v/>
      </c>
      <c r="E12832" s="15" t="str">
        <f>IF(INDEX(Оценка!C$2:AF$1540,A12830*11+7,(B12832-1)*3+1)="","",INDEX(Оценка!C$2:AF$1540,A12830*11+7,(B12832-1)*3+1)&amp;" ("&amp;INDEX(Оценка!C$2:AF$1540,A12830*11+7,(B12832-1)*3+2)&amp;") ("&amp;INDEX(Оценка!C$2:AF$1540,A12830*11+7,(B12832-1)*3+3)&amp;")")</f>
        <v/>
      </c>
    </row>
    <row r="12833" spans="1:6" s="15" customFormat="1" x14ac:dyDescent="0.25">
      <c r="A12833" s="15">
        <v>139</v>
      </c>
      <c r="B12833" s="15">
        <v>5</v>
      </c>
      <c r="D12833" s="15" t="str">
        <f>IF(INDEX(Разделы!C$2:L$1540,A12833*11+7,B12833)="","","- "&amp;INDEX(Разделы!C$2:L$1540,A12833*11+7,B12833))</f>
        <v/>
      </c>
      <c r="E12833" s="15" t="str">
        <f>IF(INDEX(Оценка!C$2:AF$1540,A12831*11+8,(B12833-1)*3+1)="","",INDEX(Оценка!C$2:AF$1540,A12831*11+8,(B12833-1)*3+1)&amp;" ("&amp;INDEX(Оценка!C$2:AF$1540,A12831*11+8,(B12833-1)*3+2)&amp;") ("&amp;INDEX(Оценка!C$2:AF$1540,A12831*11+8,(B12833-1)*3+3)&amp;")")</f>
        <v/>
      </c>
      <c r="F12833" s="15" t="str">
        <f>IF(INDEX(Содержание!C$2:L$1680,A12833*6+5,B12833)="","",INDEX(Содержание!C$2:L$1680,A12833*6+5,B12833))</f>
        <v/>
      </c>
    </row>
    <row r="12834" spans="1:6" s="15" customFormat="1" x14ac:dyDescent="0.25">
      <c r="A12834" s="15">
        <v>139</v>
      </c>
      <c r="B12834" s="15">
        <v>5</v>
      </c>
      <c r="D12834" s="15" t="str">
        <f>IF(INDEX(Разделы!C$2:L$1540,A12834*11+8,B12834)="","","- "&amp;INDEX(Разделы!C$2:L$1540,A12834*11+8,B12834))</f>
        <v/>
      </c>
      <c r="E12834" s="15" t="str">
        <f>IF(INDEX(Оценка!C$2:AF$1540,A12832*11+9,(B12834-1)*3+1)="","",INDEX(Оценка!C$2:AF$1540,A12832*11+9,(B12834-1)*3+1)&amp;" ("&amp;INDEX(Оценка!C$2:AF$1540,A12832*11+9,(B12834-1)*3+2)&amp;") ("&amp;INDEX(Оценка!C$2:AF$1540,A12832*11+9,(B12834-1)*3+3)&amp;")")</f>
        <v/>
      </c>
    </row>
    <row r="12835" spans="1:6" s="15" customFormat="1" x14ac:dyDescent="0.25">
      <c r="A12835" s="15">
        <v>139</v>
      </c>
      <c r="B12835" s="15">
        <v>5</v>
      </c>
      <c r="D12835" s="15" t="str">
        <f>IF(INDEX(Разделы!C$2:L$1540,A12835*11+9,B12835)="","","- "&amp;INDEX(Разделы!C$2:L$1540,A12835*11+9,B12835))</f>
        <v/>
      </c>
      <c r="E12835" s="15" t="str">
        <f>IF(INDEX(Оценка!C$2:AF$1540,A12833*11+10,(B12835-1)*3+1)="","",INDEX(Оценка!C$2:AF$1540,A12833*11+10,(B12835-1)*3+1)&amp;" ("&amp;INDEX(Оценка!C$2:AF$1540,A12833*11+10,(B12835-1)*3+2)&amp;") ("&amp;INDEX(Оценка!C$2:AF$1540,A12833*11+10,(B12835-1)*3+3)&amp;")")</f>
        <v/>
      </c>
    </row>
    <row r="12836" spans="1:6" s="15" customFormat="1" x14ac:dyDescent="0.25">
      <c r="A12836" s="15">
        <v>139</v>
      </c>
      <c r="B12836" s="15">
        <v>5</v>
      </c>
      <c r="D12836" s="15" t="str">
        <f>IF(INDEX(Разделы!C$2:L$1540,A12836*11+10,B12836)="","","- "&amp;INDEX(Разделы!C$2:L$1540,A12836*11+10,B12836))</f>
        <v/>
      </c>
    </row>
    <row r="12837" spans="1:6" s="15" customFormat="1" x14ac:dyDescent="0.25">
      <c r="A12837" s="15">
        <v>139</v>
      </c>
      <c r="B12837" s="15">
        <v>5</v>
      </c>
    </row>
    <row r="12838" spans="1:6" s="15" customFormat="1" x14ac:dyDescent="0.25">
      <c r="A12838" s="15">
        <v>139</v>
      </c>
      <c r="B12838" s="15">
        <v>6</v>
      </c>
      <c r="D12838" s="15" t="str">
        <f xml:space="preserve"> IF(INDEX(Разделы!C$2:L$1540,A12838*11+3,B12838)="","","= "&amp;INDEX(Разделы!C$2:L$1540,A12838*11+3,B12838)&amp;" ("&amp;INDEX(Разделы!C$2:L$1540,A12838*11+4,B12838)&amp;")")</f>
        <v/>
      </c>
      <c r="E12838" s="15" t="str">
        <f>IF(INDEX(Оценка!C$2:AF$1540,A12836*11+4,(B12838-1)*3+1)="","",INDEX(Оценка!C$2:AF$1540,A12836*11+4,(B12838-1)*3+1)&amp;" ("&amp;INDEX(Оценка!C$2:AF$1540,A12836*11+4,(B12838-1)*3+2)&amp;") ("&amp;INDEX(Оценка!C$2:AF$1540,A12836*11+4,(B12838-1)*3+3)&amp;")")</f>
        <v/>
      </c>
      <c r="F12838" s="15" t="str">
        <f>IF(INDEX(Содержание!C$2:L$1680,A12838*6+2,B12838)="","",INDEX(Содержание!C$2:L$1680,A12838*6+2,B12838))</f>
        <v/>
      </c>
    </row>
    <row r="12839" spans="1:6" s="15" customFormat="1" x14ac:dyDescent="0.25">
      <c r="A12839" s="15">
        <v>139</v>
      </c>
      <c r="B12839" s="15">
        <v>6</v>
      </c>
      <c r="E12839" s="15" t="str">
        <f>IF(INDEX(Оценка!C$2:AF$1540,A12837*11+5,(B12839-1)*3+1)="","",INDEX(Оценка!C$2:AF$1540,A12837*11+5,(B12839-1)*3+1)&amp;" ("&amp;INDEX(Оценка!C$2:AF$1540,A12837*11+5,(B12839-1)*3+2)&amp;") ("&amp;INDEX(Оценка!C$2:AF$1540,A12837*11+5,(B12839-1)*3+3)&amp;")")</f>
        <v/>
      </c>
    </row>
    <row r="12840" spans="1:6" s="15" customFormat="1" x14ac:dyDescent="0.25">
      <c r="A12840" s="15">
        <v>139</v>
      </c>
      <c r="B12840" s="15">
        <v>6</v>
      </c>
      <c r="D12840" s="15" t="str">
        <f>IF(INDEX(Разделы!C$2:L$1540,A12840*11+5,B12840)="","","- "&amp;INDEX(Разделы!C$2:L$1540,A12840*11+5,B12840))</f>
        <v/>
      </c>
      <c r="E12840" s="15" t="str">
        <f>IF(INDEX(Оценка!C$2:AF$1540,A12838*11+6,(B12840-1)*3+1)="","",INDEX(Оценка!C$2:AF$1540,A12838*11+6,(B12840-1)*3+1)&amp;" ("&amp;INDEX(Оценка!C$2:AF$1540,A12838*11+6,(B12840-1)*3+2)&amp;") ("&amp;INDEX(Оценка!C$2:AF$1540,A12838*11+6,(B12840-1)*3+3)&amp;")")</f>
        <v/>
      </c>
      <c r="F12840" s="15" t="str">
        <f>IF(INDEX(Содержание!C$2:L$1680,A12840*6+3,B12840)="","","= "&amp;INDEX(Содержание!C$2:L$1680,A12840*6+3,B12840)&amp;" "&amp;INDEX(Содержание!C$2:L$1680,A12842*6+4,B12842))</f>
        <v/>
      </c>
    </row>
    <row r="12841" spans="1:6" s="15" customFormat="1" x14ac:dyDescent="0.25">
      <c r="A12841" s="15">
        <v>139</v>
      </c>
      <c r="B12841" s="15">
        <v>6</v>
      </c>
      <c r="D12841" s="15" t="str">
        <f>IF(INDEX(Разделы!C$2:L$1540,A12841*11+6,B12841)="","","- "&amp;INDEX(Разделы!C$2:L$1540,A12841*11+6,B12841))</f>
        <v/>
      </c>
      <c r="E12841" s="15" t="str">
        <f>IF(INDEX(Оценка!C$2:AF$1540,A12839*11+7,(B12841-1)*3+1)="","",INDEX(Оценка!C$2:AF$1540,A12839*11+7,(B12841-1)*3+1)&amp;" ("&amp;INDEX(Оценка!C$2:AF$1540,A12839*11+7,(B12841-1)*3+2)&amp;") ("&amp;INDEX(Оценка!C$2:AF$1540,A12839*11+7,(B12841-1)*3+3)&amp;")")</f>
        <v/>
      </c>
    </row>
    <row r="12842" spans="1:6" s="15" customFormat="1" x14ac:dyDescent="0.25">
      <c r="A12842" s="15">
        <v>139</v>
      </c>
      <c r="B12842" s="15">
        <v>6</v>
      </c>
      <c r="D12842" s="15" t="str">
        <f>IF(INDEX(Разделы!C$2:L$1540,A12842*11+7,B12842)="","","- "&amp;INDEX(Разделы!C$2:L$1540,A12842*11+7,B12842))</f>
        <v/>
      </c>
      <c r="E12842" s="15" t="str">
        <f>IF(INDEX(Оценка!C$2:AF$1540,A12840*11+8,(B12842-1)*3+1)="","",INDEX(Оценка!C$2:AF$1540,A12840*11+8,(B12842-1)*3+1)&amp;" ("&amp;INDEX(Оценка!C$2:AF$1540,A12840*11+8,(B12842-1)*3+2)&amp;") ("&amp;INDEX(Оценка!C$2:AF$1540,A12840*11+8,(B12842-1)*3+3)&amp;")")</f>
        <v/>
      </c>
      <c r="F12842" s="15" t="str">
        <f>IF(INDEX(Содержание!C$2:L$1680,A12842*6+5,B12842)="","",INDEX(Содержание!C$2:L$1680,A12842*6+5,B12842))</f>
        <v/>
      </c>
    </row>
    <row r="12843" spans="1:6" s="15" customFormat="1" x14ac:dyDescent="0.25">
      <c r="A12843" s="15">
        <v>139</v>
      </c>
      <c r="B12843" s="15">
        <v>6</v>
      </c>
      <c r="D12843" s="15" t="str">
        <f>IF(INDEX(Разделы!C$2:L$1540,A12843*11+8,B12843)="","","- "&amp;INDEX(Разделы!C$2:L$1540,A12843*11+8,B12843))</f>
        <v/>
      </c>
      <c r="E12843" s="15" t="str">
        <f>IF(INDEX(Оценка!C$2:AF$1540,A12841*11+9,(B12843-1)*3+1)="","",INDEX(Оценка!C$2:AF$1540,A12841*11+9,(B12843-1)*3+1)&amp;" ("&amp;INDEX(Оценка!C$2:AF$1540,A12841*11+9,(B12843-1)*3+2)&amp;") ("&amp;INDEX(Оценка!C$2:AF$1540,A12841*11+9,(B12843-1)*3+3)&amp;")")</f>
        <v/>
      </c>
    </row>
    <row r="12844" spans="1:6" s="15" customFormat="1" x14ac:dyDescent="0.25">
      <c r="A12844" s="15">
        <v>139</v>
      </c>
      <c r="B12844" s="15">
        <v>6</v>
      </c>
      <c r="D12844" s="15" t="str">
        <f>IF(INDEX(Разделы!C$2:L$1540,A12844*11+9,B12844)="","","- "&amp;INDEX(Разделы!C$2:L$1540,A12844*11+9,B12844))</f>
        <v/>
      </c>
      <c r="E12844" s="15" t="str">
        <f>IF(INDEX(Оценка!C$2:AF$1540,A12842*11+10,(B12844-1)*3+1)="","",INDEX(Оценка!C$2:AF$1540,A12842*11+10,(B12844-1)*3+1)&amp;" ("&amp;INDEX(Оценка!C$2:AF$1540,A12842*11+10,(B12844-1)*3+2)&amp;") ("&amp;INDEX(Оценка!C$2:AF$1540,A12842*11+10,(B12844-1)*3+3)&amp;")")</f>
        <v/>
      </c>
    </row>
    <row r="12845" spans="1:6" s="15" customFormat="1" x14ac:dyDescent="0.25">
      <c r="A12845" s="15">
        <v>139</v>
      </c>
      <c r="B12845" s="15">
        <v>6</v>
      </c>
      <c r="D12845" s="15" t="str">
        <f>IF(INDEX(Разделы!C$2:L$1540,A12845*11+10,B12845)="","","- "&amp;INDEX(Разделы!C$2:L$1540,A12845*11+10,B12845))</f>
        <v/>
      </c>
    </row>
    <row r="12846" spans="1:6" s="15" customFormat="1" x14ac:dyDescent="0.25">
      <c r="A12846" s="15">
        <v>139</v>
      </c>
      <c r="B12846" s="15">
        <v>6</v>
      </c>
    </row>
    <row r="12847" spans="1:6" s="15" customFormat="1" x14ac:dyDescent="0.25">
      <c r="A12847" s="15">
        <v>139</v>
      </c>
      <c r="B12847" s="15">
        <v>7</v>
      </c>
      <c r="D12847" s="15" t="str">
        <f xml:space="preserve"> IF(INDEX(Разделы!C$2:L$1540,A12847*11+3,B12847)="","","= "&amp;INDEX(Разделы!C$2:L$1540,A12847*11+3,B12847)&amp;" ("&amp;INDEX(Разделы!C$2:L$1540,A12847*11+4,B12847)&amp;")")</f>
        <v/>
      </c>
      <c r="E12847" s="15" t="str">
        <f>IF(INDEX(Оценка!C$2:AF$1540,A12845*11+4,(B12847-1)*3+1)="","",INDEX(Оценка!C$2:AF$1540,A12845*11+4,(B12847-1)*3+1)&amp;" ("&amp;INDEX(Оценка!C$2:AF$1540,A12845*11+4,(B12847-1)*3+2)&amp;") ("&amp;INDEX(Оценка!C$2:AF$1540,A12845*11+4,(B12847-1)*3+3)&amp;")")</f>
        <v/>
      </c>
      <c r="F12847" s="15" t="str">
        <f>IF(INDEX(Содержание!C$2:L$1680,A12847*6+2,B12847)="","",INDEX(Содержание!C$2:L$1680,A12847*6+2,B12847))</f>
        <v/>
      </c>
    </row>
    <row r="12848" spans="1:6" s="15" customFormat="1" x14ac:dyDescent="0.25">
      <c r="A12848" s="15">
        <v>139</v>
      </c>
      <c r="B12848" s="15">
        <v>7</v>
      </c>
      <c r="E12848" s="15" t="str">
        <f>IF(INDEX(Оценка!C$2:AF$1540,A12846*11+5,(B12848-1)*3+1)="","",INDEX(Оценка!C$2:AF$1540,A12846*11+5,(B12848-1)*3+1)&amp;" ("&amp;INDEX(Оценка!C$2:AF$1540,A12846*11+5,(B12848-1)*3+2)&amp;") ("&amp;INDEX(Оценка!C$2:AF$1540,A12846*11+5,(B12848-1)*3+3)&amp;")")</f>
        <v/>
      </c>
    </row>
    <row r="12849" spans="1:6" s="15" customFormat="1" x14ac:dyDescent="0.25">
      <c r="A12849" s="15">
        <v>139</v>
      </c>
      <c r="B12849" s="15">
        <v>7</v>
      </c>
      <c r="D12849" s="15" t="str">
        <f>IF(INDEX(Разделы!C$2:L$1540,A12849*11+5,B12849)="","","- "&amp;INDEX(Разделы!C$2:L$1540,A12849*11+5,B12849))</f>
        <v/>
      </c>
      <c r="E12849" s="15" t="str">
        <f>IF(INDEX(Оценка!C$2:AF$1540,A12847*11+6,(B12849-1)*3+1)="","",INDEX(Оценка!C$2:AF$1540,A12847*11+6,(B12849-1)*3+1)&amp;" ("&amp;INDEX(Оценка!C$2:AF$1540,A12847*11+6,(B12849-1)*3+2)&amp;") ("&amp;INDEX(Оценка!C$2:AF$1540,A12847*11+6,(B12849-1)*3+3)&amp;")")</f>
        <v/>
      </c>
      <c r="F12849" s="15" t="str">
        <f>IF(INDEX(Содержание!C$2:L$1680,A12849*6+3,B12849)="","","= "&amp;INDEX(Содержание!C$2:L$1680,A12849*6+3,B12849)&amp;" "&amp;INDEX(Содержание!C$2:L$1680,A12851*6+4,B12851))</f>
        <v/>
      </c>
    </row>
    <row r="12850" spans="1:6" s="15" customFormat="1" x14ac:dyDescent="0.25">
      <c r="A12850" s="15">
        <v>139</v>
      </c>
      <c r="B12850" s="15">
        <v>7</v>
      </c>
      <c r="D12850" s="15" t="str">
        <f>IF(INDEX(Разделы!C$2:L$1540,A12850*11+6,B12850)="","","- "&amp;INDEX(Разделы!C$2:L$1540,A12850*11+6,B12850))</f>
        <v/>
      </c>
      <c r="E12850" s="15" t="str">
        <f>IF(INDEX(Оценка!C$2:AF$1540,A12848*11+7,(B12850-1)*3+1)="","",INDEX(Оценка!C$2:AF$1540,A12848*11+7,(B12850-1)*3+1)&amp;" ("&amp;INDEX(Оценка!C$2:AF$1540,A12848*11+7,(B12850-1)*3+2)&amp;") ("&amp;INDEX(Оценка!C$2:AF$1540,A12848*11+7,(B12850-1)*3+3)&amp;")")</f>
        <v/>
      </c>
    </row>
    <row r="12851" spans="1:6" s="15" customFormat="1" x14ac:dyDescent="0.25">
      <c r="A12851" s="15">
        <v>139</v>
      </c>
      <c r="B12851" s="15">
        <v>7</v>
      </c>
      <c r="D12851" s="15" t="str">
        <f>IF(INDEX(Разделы!C$2:L$1540,A12851*11+7,B12851)="","","- "&amp;INDEX(Разделы!C$2:L$1540,A12851*11+7,B12851))</f>
        <v/>
      </c>
      <c r="E12851" s="15" t="str">
        <f>IF(INDEX(Оценка!C$2:AF$1540,A12849*11+8,(B12851-1)*3+1)="","",INDEX(Оценка!C$2:AF$1540,A12849*11+8,(B12851-1)*3+1)&amp;" ("&amp;INDEX(Оценка!C$2:AF$1540,A12849*11+8,(B12851-1)*3+2)&amp;") ("&amp;INDEX(Оценка!C$2:AF$1540,A12849*11+8,(B12851-1)*3+3)&amp;")")</f>
        <v/>
      </c>
      <c r="F12851" s="15" t="str">
        <f>IF(INDEX(Содержание!C$2:L$1680,A12851*6+5,B12851)="","",INDEX(Содержание!C$2:L$1680,A12851*6+5,B12851))</f>
        <v/>
      </c>
    </row>
    <row r="12852" spans="1:6" s="15" customFormat="1" x14ac:dyDescent="0.25">
      <c r="A12852" s="15">
        <v>139</v>
      </c>
      <c r="B12852" s="15">
        <v>7</v>
      </c>
      <c r="D12852" s="15" t="str">
        <f>IF(INDEX(Разделы!C$2:L$1540,A12852*11+8,B12852)="","","- "&amp;INDEX(Разделы!C$2:L$1540,A12852*11+8,B12852))</f>
        <v/>
      </c>
      <c r="E12852" s="15" t="str">
        <f>IF(INDEX(Оценка!C$2:AF$1540,A12850*11+9,(B12852-1)*3+1)="","",INDEX(Оценка!C$2:AF$1540,A12850*11+9,(B12852-1)*3+1)&amp;" ("&amp;INDEX(Оценка!C$2:AF$1540,A12850*11+9,(B12852-1)*3+2)&amp;") ("&amp;INDEX(Оценка!C$2:AF$1540,A12850*11+9,(B12852-1)*3+3)&amp;")")</f>
        <v/>
      </c>
    </row>
    <row r="12853" spans="1:6" s="15" customFormat="1" x14ac:dyDescent="0.25">
      <c r="A12853" s="15">
        <v>139</v>
      </c>
      <c r="B12853" s="15">
        <v>7</v>
      </c>
      <c r="D12853" s="15" t="str">
        <f>IF(INDEX(Разделы!C$2:L$1540,A12853*11+9,B12853)="","","- "&amp;INDEX(Разделы!C$2:L$1540,A12853*11+9,B12853))</f>
        <v/>
      </c>
      <c r="E12853" s="15" t="str">
        <f>IF(INDEX(Оценка!C$2:AF$1540,A12851*11+10,(B12853-1)*3+1)="","",INDEX(Оценка!C$2:AF$1540,A12851*11+10,(B12853-1)*3+1)&amp;" ("&amp;INDEX(Оценка!C$2:AF$1540,A12851*11+10,(B12853-1)*3+2)&amp;") ("&amp;INDEX(Оценка!C$2:AF$1540,A12851*11+10,(B12853-1)*3+3)&amp;")")</f>
        <v/>
      </c>
    </row>
    <row r="12854" spans="1:6" s="15" customFormat="1" x14ac:dyDescent="0.25">
      <c r="A12854" s="15">
        <v>139</v>
      </c>
      <c r="B12854" s="15">
        <v>7</v>
      </c>
      <c r="D12854" s="15" t="str">
        <f>IF(INDEX(Разделы!C$2:L$1540,A12854*11+10,B12854)="","","- "&amp;INDEX(Разделы!C$2:L$1540,A12854*11+10,B12854))</f>
        <v/>
      </c>
    </row>
    <row r="12855" spans="1:6" s="15" customFormat="1" x14ac:dyDescent="0.25">
      <c r="A12855" s="15">
        <v>139</v>
      </c>
      <c r="B12855" s="15">
        <v>7</v>
      </c>
    </row>
    <row r="12856" spans="1:6" s="15" customFormat="1" x14ac:dyDescent="0.25">
      <c r="A12856" s="15">
        <v>139</v>
      </c>
      <c r="B12856" s="15">
        <v>8</v>
      </c>
      <c r="D12856" s="15" t="str">
        <f xml:space="preserve"> IF(INDEX(Разделы!C$2:L$1540,A12856*11+3,B12856)="","","= "&amp;INDEX(Разделы!C$2:L$1540,A12856*11+3,B12856)&amp;" ("&amp;INDEX(Разделы!C$2:L$1540,A12856*11+4,B12856)&amp;")")</f>
        <v/>
      </c>
      <c r="E12856" s="15" t="str">
        <f>IF(INDEX(Оценка!C$2:AF$1540,A12854*11+4,(B12856-1)*3+1)="","",INDEX(Оценка!C$2:AF$1540,A12854*11+4,(B12856-1)*3+1)&amp;" ("&amp;INDEX(Оценка!C$2:AF$1540,A12854*11+4,(B12856-1)*3+2)&amp;") ("&amp;INDEX(Оценка!C$2:AF$1540,A12854*11+4,(B12856-1)*3+3)&amp;")")</f>
        <v/>
      </c>
      <c r="F12856" s="15" t="str">
        <f>IF(INDEX(Содержание!C$2:L$1680,A12856*6+2,B12856)="","",INDEX(Содержание!C$2:L$1680,A12856*6+2,B12856))</f>
        <v/>
      </c>
    </row>
    <row r="12857" spans="1:6" s="15" customFormat="1" x14ac:dyDescent="0.25">
      <c r="A12857" s="15">
        <v>139</v>
      </c>
      <c r="B12857" s="15">
        <v>8</v>
      </c>
      <c r="E12857" s="15" t="str">
        <f>IF(INDEX(Оценка!C$2:AF$1540,A12855*11+5,(B12857-1)*3+1)="","",INDEX(Оценка!C$2:AF$1540,A12855*11+5,(B12857-1)*3+1)&amp;" ("&amp;INDEX(Оценка!C$2:AF$1540,A12855*11+5,(B12857-1)*3+2)&amp;") ("&amp;INDEX(Оценка!C$2:AF$1540,A12855*11+5,(B12857-1)*3+3)&amp;")")</f>
        <v/>
      </c>
    </row>
    <row r="12858" spans="1:6" s="15" customFormat="1" x14ac:dyDescent="0.25">
      <c r="A12858" s="15">
        <v>139</v>
      </c>
      <c r="B12858" s="15">
        <v>8</v>
      </c>
      <c r="D12858" s="15" t="str">
        <f>IF(INDEX(Разделы!C$2:L$1540,A12858*11+5,B12858)="","","- "&amp;INDEX(Разделы!C$2:L$1540,A12858*11+5,B12858))</f>
        <v/>
      </c>
      <c r="E12858" s="15" t="str">
        <f>IF(INDEX(Оценка!C$2:AF$1540,A12856*11+6,(B12858-1)*3+1)="","",INDEX(Оценка!C$2:AF$1540,A12856*11+6,(B12858-1)*3+1)&amp;" ("&amp;INDEX(Оценка!C$2:AF$1540,A12856*11+6,(B12858-1)*3+2)&amp;") ("&amp;INDEX(Оценка!C$2:AF$1540,A12856*11+6,(B12858-1)*3+3)&amp;")")</f>
        <v/>
      </c>
      <c r="F12858" s="15" t="str">
        <f>IF(INDEX(Содержание!C$2:L$1680,A12858*6+3,B12858)="","","= "&amp;INDEX(Содержание!C$2:L$1680,A12858*6+3,B12858)&amp;" "&amp;INDEX(Содержание!C$2:L$1680,A12860*6+4,B12860))</f>
        <v/>
      </c>
    </row>
    <row r="12859" spans="1:6" s="15" customFormat="1" x14ac:dyDescent="0.25">
      <c r="A12859" s="15">
        <v>139</v>
      </c>
      <c r="B12859" s="15">
        <v>8</v>
      </c>
      <c r="D12859" s="15" t="str">
        <f>IF(INDEX(Разделы!C$2:L$1540,A12859*11+6,B12859)="","","- "&amp;INDEX(Разделы!C$2:L$1540,A12859*11+6,B12859))</f>
        <v/>
      </c>
      <c r="E12859" s="15" t="str">
        <f>IF(INDEX(Оценка!C$2:AF$1540,A12857*11+7,(B12859-1)*3+1)="","",INDEX(Оценка!C$2:AF$1540,A12857*11+7,(B12859-1)*3+1)&amp;" ("&amp;INDEX(Оценка!C$2:AF$1540,A12857*11+7,(B12859-1)*3+2)&amp;") ("&amp;INDEX(Оценка!C$2:AF$1540,A12857*11+7,(B12859-1)*3+3)&amp;")")</f>
        <v/>
      </c>
    </row>
    <row r="12860" spans="1:6" s="15" customFormat="1" x14ac:dyDescent="0.25">
      <c r="A12860" s="15">
        <v>139</v>
      </c>
      <c r="B12860" s="15">
        <v>8</v>
      </c>
      <c r="D12860" s="15" t="str">
        <f>IF(INDEX(Разделы!C$2:L$1540,A12860*11+7,B12860)="","","- "&amp;INDEX(Разделы!C$2:L$1540,A12860*11+7,B12860))</f>
        <v/>
      </c>
      <c r="E12860" s="15" t="str">
        <f>IF(INDEX(Оценка!C$2:AF$1540,A12858*11+8,(B12860-1)*3+1)="","",INDEX(Оценка!C$2:AF$1540,A12858*11+8,(B12860-1)*3+1)&amp;" ("&amp;INDEX(Оценка!C$2:AF$1540,A12858*11+8,(B12860-1)*3+2)&amp;") ("&amp;INDEX(Оценка!C$2:AF$1540,A12858*11+8,(B12860-1)*3+3)&amp;")")</f>
        <v/>
      </c>
      <c r="F12860" s="15" t="str">
        <f>IF(INDEX(Содержание!C$2:L$1680,A12860*6+5,B12860)="","",INDEX(Содержание!C$2:L$1680,A12860*6+5,B12860))</f>
        <v/>
      </c>
    </row>
    <row r="12861" spans="1:6" s="15" customFormat="1" x14ac:dyDescent="0.25">
      <c r="A12861" s="15">
        <v>139</v>
      </c>
      <c r="B12861" s="15">
        <v>8</v>
      </c>
      <c r="D12861" s="15" t="str">
        <f>IF(INDEX(Разделы!C$2:L$1540,A12861*11+8,B12861)="","","- "&amp;INDEX(Разделы!C$2:L$1540,A12861*11+8,B12861))</f>
        <v/>
      </c>
      <c r="E12861" s="15" t="str">
        <f>IF(INDEX(Оценка!C$2:AF$1540,A12859*11+9,(B12861-1)*3+1)="","",INDEX(Оценка!C$2:AF$1540,A12859*11+9,(B12861-1)*3+1)&amp;" ("&amp;INDEX(Оценка!C$2:AF$1540,A12859*11+9,(B12861-1)*3+2)&amp;") ("&amp;INDEX(Оценка!C$2:AF$1540,A12859*11+9,(B12861-1)*3+3)&amp;")")</f>
        <v/>
      </c>
    </row>
    <row r="12862" spans="1:6" s="15" customFormat="1" x14ac:dyDescent="0.25">
      <c r="A12862" s="15">
        <v>139</v>
      </c>
      <c r="B12862" s="15">
        <v>8</v>
      </c>
      <c r="D12862" s="15" t="str">
        <f>IF(INDEX(Разделы!C$2:L$1540,A12862*11+9,B12862)="","","- "&amp;INDEX(Разделы!C$2:L$1540,A12862*11+9,B12862))</f>
        <v/>
      </c>
      <c r="E12862" s="15" t="str">
        <f>IF(INDEX(Оценка!C$2:AF$1540,A12860*11+10,(B12862-1)*3+1)="","",INDEX(Оценка!C$2:AF$1540,A12860*11+10,(B12862-1)*3+1)&amp;" ("&amp;INDEX(Оценка!C$2:AF$1540,A12860*11+10,(B12862-1)*3+2)&amp;") ("&amp;INDEX(Оценка!C$2:AF$1540,A12860*11+10,(B12862-1)*3+3)&amp;")")</f>
        <v/>
      </c>
    </row>
    <row r="12863" spans="1:6" s="15" customFormat="1" x14ac:dyDescent="0.25">
      <c r="A12863" s="15">
        <v>139</v>
      </c>
      <c r="B12863" s="15">
        <v>8</v>
      </c>
      <c r="D12863" s="15" t="str">
        <f>IF(INDEX(Разделы!C$2:L$1540,A12863*11+10,B12863)="","","- "&amp;INDEX(Разделы!C$2:L$1540,A12863*11+10,B12863))</f>
        <v/>
      </c>
    </row>
    <row r="12864" spans="1:6" s="15" customFormat="1" x14ac:dyDescent="0.25">
      <c r="A12864" s="15">
        <v>139</v>
      </c>
      <c r="B12864" s="15">
        <v>8</v>
      </c>
    </row>
    <row r="12865" spans="1:6" s="15" customFormat="1" x14ac:dyDescent="0.25">
      <c r="A12865" s="15">
        <v>139</v>
      </c>
      <c r="B12865" s="15">
        <v>9</v>
      </c>
      <c r="D12865" s="15" t="str">
        <f xml:space="preserve"> IF(INDEX(Разделы!C$2:L$1540,A12865*11+3,B12865)="","","= "&amp;INDEX(Разделы!C$2:L$1540,A12865*11+3,B12865)&amp;" ("&amp;INDEX(Разделы!C$2:L$1540,A12865*11+4,B12865)&amp;")")</f>
        <v/>
      </c>
      <c r="E12865" s="15" t="str">
        <f>IF(INDEX(Оценка!C$2:AF$1540,A12863*11+4,(B12865-1)*3+1)="","",INDEX(Оценка!C$2:AF$1540,A12863*11+4,(B12865-1)*3+1)&amp;" ("&amp;INDEX(Оценка!C$2:AF$1540,A12863*11+4,(B12865-1)*3+2)&amp;") ("&amp;INDEX(Оценка!C$2:AF$1540,A12863*11+4,(B12865-1)*3+3)&amp;")")</f>
        <v/>
      </c>
      <c r="F12865" s="15" t="str">
        <f>IF(INDEX(Содержание!C$2:L$1680,A12865*6+2,B12865)="","",INDEX(Содержание!C$2:L$1680,A12865*6+2,B12865))</f>
        <v/>
      </c>
    </row>
    <row r="12866" spans="1:6" s="15" customFormat="1" x14ac:dyDescent="0.25">
      <c r="A12866" s="15">
        <v>139</v>
      </c>
      <c r="B12866" s="15">
        <v>9</v>
      </c>
      <c r="E12866" s="15" t="str">
        <f>IF(INDEX(Оценка!C$2:AF$1540,A12864*11+5,(B12866-1)*3+1)="","",INDEX(Оценка!C$2:AF$1540,A12864*11+5,(B12866-1)*3+1)&amp;" ("&amp;INDEX(Оценка!C$2:AF$1540,A12864*11+5,(B12866-1)*3+2)&amp;") ("&amp;INDEX(Оценка!C$2:AF$1540,A12864*11+5,(B12866-1)*3+3)&amp;")")</f>
        <v/>
      </c>
    </row>
    <row r="12867" spans="1:6" s="15" customFormat="1" x14ac:dyDescent="0.25">
      <c r="A12867" s="15">
        <v>139</v>
      </c>
      <c r="B12867" s="15">
        <v>9</v>
      </c>
      <c r="D12867" s="15" t="str">
        <f>IF(INDEX(Разделы!C$2:L$1540,A12867*11+5,B12867)="","","- "&amp;INDEX(Разделы!C$2:L$1540,A12867*11+5,B12867))</f>
        <v/>
      </c>
      <c r="E12867" s="15" t="str">
        <f>IF(INDEX(Оценка!C$2:AF$1540,A12865*11+6,(B12867-1)*3+1)="","",INDEX(Оценка!C$2:AF$1540,A12865*11+6,(B12867-1)*3+1)&amp;" ("&amp;INDEX(Оценка!C$2:AF$1540,A12865*11+6,(B12867-1)*3+2)&amp;") ("&amp;INDEX(Оценка!C$2:AF$1540,A12865*11+6,(B12867-1)*3+3)&amp;")")</f>
        <v/>
      </c>
      <c r="F12867" s="15" t="str">
        <f>IF(INDEX(Содержание!C$2:L$1680,A12867*6+3,B12867)="","","= "&amp;INDEX(Содержание!C$2:L$1680,A12867*6+3,B12867)&amp;" "&amp;INDEX(Содержание!C$2:L$1680,A12869*6+4,B12869))</f>
        <v/>
      </c>
    </row>
    <row r="12868" spans="1:6" s="15" customFormat="1" x14ac:dyDescent="0.25">
      <c r="A12868" s="15">
        <v>139</v>
      </c>
      <c r="B12868" s="15">
        <v>9</v>
      </c>
      <c r="D12868" s="15" t="str">
        <f>IF(INDEX(Разделы!C$2:L$1540,A12868*11+6,B12868)="","","- "&amp;INDEX(Разделы!C$2:L$1540,A12868*11+6,B12868))</f>
        <v/>
      </c>
      <c r="E12868" s="15" t="str">
        <f>IF(INDEX(Оценка!C$2:AF$1540,A12866*11+7,(B12868-1)*3+1)="","",INDEX(Оценка!C$2:AF$1540,A12866*11+7,(B12868-1)*3+1)&amp;" ("&amp;INDEX(Оценка!C$2:AF$1540,A12866*11+7,(B12868-1)*3+2)&amp;") ("&amp;INDEX(Оценка!C$2:AF$1540,A12866*11+7,(B12868-1)*3+3)&amp;")")</f>
        <v/>
      </c>
    </row>
    <row r="12869" spans="1:6" s="15" customFormat="1" x14ac:dyDescent="0.25">
      <c r="A12869" s="15">
        <v>139</v>
      </c>
      <c r="B12869" s="15">
        <v>9</v>
      </c>
      <c r="D12869" s="15" t="str">
        <f>IF(INDEX(Разделы!C$2:L$1540,A12869*11+7,B12869)="","","- "&amp;INDEX(Разделы!C$2:L$1540,A12869*11+7,B12869))</f>
        <v/>
      </c>
      <c r="E12869" s="15" t="str">
        <f>IF(INDEX(Оценка!C$2:AF$1540,A12867*11+8,(B12869-1)*3+1)="","",INDEX(Оценка!C$2:AF$1540,A12867*11+8,(B12869-1)*3+1)&amp;" ("&amp;INDEX(Оценка!C$2:AF$1540,A12867*11+8,(B12869-1)*3+2)&amp;") ("&amp;INDEX(Оценка!C$2:AF$1540,A12867*11+8,(B12869-1)*3+3)&amp;")")</f>
        <v/>
      </c>
      <c r="F12869" s="15" t="str">
        <f>IF(INDEX(Содержание!C$2:L$1680,A12869*6+5,B12869)="","",INDEX(Содержание!C$2:L$1680,A12869*6+5,B12869))</f>
        <v/>
      </c>
    </row>
    <row r="12870" spans="1:6" s="15" customFormat="1" x14ac:dyDescent="0.25">
      <c r="A12870" s="15">
        <v>139</v>
      </c>
      <c r="B12870" s="15">
        <v>9</v>
      </c>
      <c r="D12870" s="15" t="str">
        <f>IF(INDEX(Разделы!C$2:L$1540,A12870*11+8,B12870)="","","- "&amp;INDEX(Разделы!C$2:L$1540,A12870*11+8,B12870))</f>
        <v/>
      </c>
      <c r="E12870" s="15" t="str">
        <f>IF(INDEX(Оценка!C$2:AF$1540,A12868*11+9,(B12870-1)*3+1)="","",INDEX(Оценка!C$2:AF$1540,A12868*11+9,(B12870-1)*3+1)&amp;" ("&amp;INDEX(Оценка!C$2:AF$1540,A12868*11+9,(B12870-1)*3+2)&amp;") ("&amp;INDEX(Оценка!C$2:AF$1540,A12868*11+9,(B12870-1)*3+3)&amp;")")</f>
        <v/>
      </c>
    </row>
    <row r="12871" spans="1:6" s="15" customFormat="1" x14ac:dyDescent="0.25">
      <c r="A12871" s="15">
        <v>139</v>
      </c>
      <c r="B12871" s="15">
        <v>9</v>
      </c>
      <c r="D12871" s="15" t="str">
        <f>IF(INDEX(Разделы!C$2:L$1540,A12871*11+9,B12871)="","","- "&amp;INDEX(Разделы!C$2:L$1540,A12871*11+9,B12871))</f>
        <v/>
      </c>
      <c r="E12871" s="15" t="str">
        <f>IF(INDEX(Оценка!C$2:AF$1540,A12869*11+10,(B12871-1)*3+1)="","",INDEX(Оценка!C$2:AF$1540,A12869*11+10,(B12871-1)*3+1)&amp;" ("&amp;INDEX(Оценка!C$2:AF$1540,A12869*11+10,(B12871-1)*3+2)&amp;") ("&amp;INDEX(Оценка!C$2:AF$1540,A12869*11+10,(B12871-1)*3+3)&amp;")")</f>
        <v/>
      </c>
    </row>
    <row r="12872" spans="1:6" s="15" customFormat="1" x14ac:dyDescent="0.25">
      <c r="A12872" s="15">
        <v>139</v>
      </c>
      <c r="B12872" s="15">
        <v>9</v>
      </c>
      <c r="D12872" s="15" t="str">
        <f>IF(INDEX(Разделы!C$2:L$1540,A12872*11+10,B12872)="","","- "&amp;INDEX(Разделы!C$2:L$1540,A12872*11+10,B12872))</f>
        <v/>
      </c>
    </row>
    <row r="12873" spans="1:6" s="15" customFormat="1" x14ac:dyDescent="0.25">
      <c r="A12873" s="15">
        <v>139</v>
      </c>
      <c r="B12873" s="15">
        <v>9</v>
      </c>
    </row>
    <row r="12874" spans="1:6" s="15" customFormat="1" x14ac:dyDescent="0.25">
      <c r="A12874" s="15">
        <v>139</v>
      </c>
      <c r="B12874" s="15">
        <v>10</v>
      </c>
      <c r="D12874" s="15" t="str">
        <f xml:space="preserve"> IF(INDEX(Разделы!C$2:L$1540,A12874*11+3,B12874)="","","= "&amp;INDEX(Разделы!C$2:L$1540,A12874*11+3,B12874)&amp;" ("&amp;INDEX(Разделы!C$2:L$1540,A12874*11+4,B12874)&amp;")")</f>
        <v/>
      </c>
      <c r="E12874" s="15" t="str">
        <f>IF(INDEX(Оценка!C$2:AF$1540,A12872*11+4,(B12874-1)*3+1)="","",INDEX(Оценка!C$2:AF$1540,A12872*11+4,(B12874-1)*3+1)&amp;" ("&amp;INDEX(Оценка!C$2:AF$1540,A12872*11+4,(B12874-1)*3+2)&amp;") ("&amp;INDEX(Оценка!C$2:AF$1540,A12872*11+4,(B12874-1)*3+3)&amp;")")</f>
        <v/>
      </c>
      <c r="F12874" s="15" t="str">
        <f>IF(INDEX(Содержание!C$2:L$1680,A12874*6+2,B12874)="","",INDEX(Содержание!C$2:L$1680,A12874*6+2,B12874))</f>
        <v/>
      </c>
    </row>
    <row r="12875" spans="1:6" s="15" customFormat="1" x14ac:dyDescent="0.25">
      <c r="A12875" s="15">
        <v>139</v>
      </c>
      <c r="B12875" s="15">
        <v>10</v>
      </c>
      <c r="E12875" s="15" t="str">
        <f>IF(INDEX(Оценка!C$2:AF$1540,A12873*11+5,(B12875-1)*3+1)="","",INDEX(Оценка!C$2:AF$1540,A12873*11+5,(B12875-1)*3+1)&amp;" ("&amp;INDEX(Оценка!C$2:AF$1540,A12873*11+5,(B12875-1)*3+2)&amp;") ("&amp;INDEX(Оценка!C$2:AF$1540,A12873*11+5,(B12875-1)*3+3)&amp;")")</f>
        <v/>
      </c>
    </row>
    <row r="12876" spans="1:6" s="15" customFormat="1" x14ac:dyDescent="0.25">
      <c r="A12876" s="15">
        <v>139</v>
      </c>
      <c r="B12876" s="15">
        <v>10</v>
      </c>
      <c r="D12876" s="15" t="str">
        <f>IF(INDEX(Разделы!C$2:L$1540,A12876*11+5,B12876)="","","- "&amp;INDEX(Разделы!C$2:L$1540,A12876*11+5,B12876))</f>
        <v/>
      </c>
      <c r="E12876" s="15" t="str">
        <f>IF(INDEX(Оценка!C$2:AF$1540,A12874*11+6,(B12876-1)*3+1)="","",INDEX(Оценка!C$2:AF$1540,A12874*11+6,(B12876-1)*3+1)&amp;" ("&amp;INDEX(Оценка!C$2:AF$1540,A12874*11+6,(B12876-1)*3+2)&amp;") ("&amp;INDEX(Оценка!C$2:AF$1540,A12874*11+6,(B12876-1)*3+3)&amp;")")</f>
        <v/>
      </c>
      <c r="F12876" s="15" t="str">
        <f>IF(INDEX(Содержание!C$2:L$1680,A12876*6+3,B12876)="","","= "&amp;INDEX(Содержание!C$2:L$1680,A12876*6+3,B12876)&amp;" "&amp;INDEX(Содержание!C$2:L$1680,A12878*6+4,B12878))</f>
        <v/>
      </c>
    </row>
    <row r="12877" spans="1:6" s="15" customFormat="1" x14ac:dyDescent="0.25">
      <c r="A12877" s="15">
        <v>139</v>
      </c>
      <c r="B12877" s="15">
        <v>10</v>
      </c>
      <c r="D12877" s="15" t="str">
        <f>IF(INDEX(Разделы!C$2:L$1540,A12877*11+6,B12877)="","","- "&amp;INDEX(Разделы!C$2:L$1540,A12877*11+6,B12877))</f>
        <v/>
      </c>
      <c r="E12877" s="15" t="str">
        <f>IF(INDEX(Оценка!C$2:AF$1540,A12875*11+7,(B12877-1)*3+1)="","",INDEX(Оценка!C$2:AF$1540,A12875*11+7,(B12877-1)*3+1)&amp;" ("&amp;INDEX(Оценка!C$2:AF$1540,A12875*11+7,(B12877-1)*3+2)&amp;") ("&amp;INDEX(Оценка!C$2:AF$1540,A12875*11+7,(B12877-1)*3+3)&amp;")")</f>
        <v/>
      </c>
    </row>
    <row r="12878" spans="1:6" s="15" customFormat="1" x14ac:dyDescent="0.25">
      <c r="A12878" s="15">
        <v>139</v>
      </c>
      <c r="B12878" s="15">
        <v>10</v>
      </c>
      <c r="D12878" s="15" t="str">
        <f>IF(INDEX(Разделы!C$2:L$1540,A12878*11+7,B12878)="","","- "&amp;INDEX(Разделы!C$2:L$1540,A12878*11+7,B12878))</f>
        <v/>
      </c>
      <c r="E12878" s="15" t="str">
        <f>IF(INDEX(Оценка!C$2:AF$1540,A12876*11+8,(B12878-1)*3+1)="","",INDEX(Оценка!C$2:AF$1540,A12876*11+8,(B12878-1)*3+1)&amp;" ("&amp;INDEX(Оценка!C$2:AF$1540,A12876*11+8,(B12878-1)*3+2)&amp;") ("&amp;INDEX(Оценка!C$2:AF$1540,A12876*11+8,(B12878-1)*3+3)&amp;")")</f>
        <v/>
      </c>
      <c r="F12878" s="15" t="str">
        <f>IF(INDEX(Содержание!C$2:L$1680,A12878*6+5,B12878)="","",INDEX(Содержание!C$2:L$1680,A12878*6+5,B12878))</f>
        <v/>
      </c>
    </row>
    <row r="12879" spans="1:6" s="15" customFormat="1" x14ac:dyDescent="0.25">
      <c r="A12879" s="15">
        <v>139</v>
      </c>
      <c r="B12879" s="15">
        <v>10</v>
      </c>
      <c r="D12879" s="15" t="str">
        <f>IF(INDEX(Разделы!C$2:L$1540,A12879*11+8,B12879)="","","- "&amp;INDEX(Разделы!C$2:L$1540,A12879*11+8,B12879))</f>
        <v/>
      </c>
      <c r="E12879" s="15" t="str">
        <f>IF(INDEX(Оценка!C$2:AF$1540,A12877*11+9,(B12879-1)*3+1)="","",INDEX(Оценка!C$2:AF$1540,A12877*11+9,(B12879-1)*3+1)&amp;" ("&amp;INDEX(Оценка!C$2:AF$1540,A12877*11+9,(B12879-1)*3+2)&amp;") ("&amp;INDEX(Оценка!C$2:AF$1540,A12877*11+9,(B12879-1)*3+3)&amp;")")</f>
        <v/>
      </c>
    </row>
    <row r="12880" spans="1:6" s="15" customFormat="1" x14ac:dyDescent="0.25">
      <c r="A12880" s="15">
        <v>139</v>
      </c>
      <c r="B12880" s="15">
        <v>10</v>
      </c>
      <c r="D12880" s="15" t="str">
        <f>IF(INDEX(Разделы!C$2:L$1540,A12880*11+9,B12880)="","","- "&amp;INDEX(Разделы!C$2:L$1540,A12880*11+9,B12880))</f>
        <v/>
      </c>
      <c r="E12880" s="15" t="str">
        <f>IF(INDEX(Оценка!C$2:AF$1540,A12878*11+10,(B12880-1)*3+1)="","",INDEX(Оценка!C$2:AF$1540,A12878*11+10,(B12880-1)*3+1)&amp;" ("&amp;INDEX(Оценка!C$2:AF$1540,A12878*11+10,(B12880-1)*3+2)&amp;") ("&amp;INDEX(Оценка!C$2:AF$1540,A12878*11+10,(B12880-1)*3+3)&amp;")")</f>
        <v/>
      </c>
    </row>
    <row r="12881" spans="1:4" s="15" customFormat="1" x14ac:dyDescent="0.25">
      <c r="A12881" s="15">
        <v>139</v>
      </c>
      <c r="B12881" s="15">
        <v>10</v>
      </c>
      <c r="D12881" s="15" t="str">
        <f>IF(INDEX(Разделы!C$2:L$1540,A12881*11+10,B12881)="","","- "&amp;INDEX(Разделы!C$2:L$1540,A12881*11+10,B12881))</f>
        <v/>
      </c>
    </row>
    <row r="12882" spans="1:4" s="15" customFormat="1" x14ac:dyDescent="0.25">
      <c r="A12882" s="15">
        <v>139</v>
      </c>
      <c r="B12882" s="15">
        <v>10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Разделы</vt:lpstr>
      <vt:lpstr>Оценка</vt:lpstr>
      <vt:lpstr>Содержание</vt:lpstr>
      <vt:lpstr>Разработчики</vt:lpstr>
      <vt:lpstr>Литература</vt:lpstr>
      <vt:lpstr>ИТ</vt:lpstr>
      <vt:lpstr>МТО</vt:lpstr>
      <vt:lpstr>Экспорт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Alexey</dc:creator>
  <cp:lastModifiedBy>Alexey</cp:lastModifiedBy>
  <dcterms:created xsi:type="dcterms:W3CDTF">2016-01-18T17:41:21Z</dcterms:created>
  <dcterms:modified xsi:type="dcterms:W3CDTF">2016-02-05T13:24:23Z</dcterms:modified>
</cp:coreProperties>
</file>